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0730" windowHeight="11160" firstSheet="1" activeTab="3"/>
  </bookViews>
  <sheets>
    <sheet name="Sheet3" sheetId="4" state="hidden" r:id="rId1"/>
    <sheet name="Comma separeted Value" sheetId="2" r:id="rId2"/>
    <sheet name="PIVOT TABLE" sheetId="6" r:id="rId3"/>
    <sheet name="Dashboard" sheetId="7" r:id="rId4"/>
  </sheets>
  <definedNames>
    <definedName name="ExternalData_1" localSheetId="1" hidden="1">'Comma separeted Value'!$A$1:$N$8400</definedName>
  </definedNames>
  <calcPr calcId="144525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401" i="2" l="1"/>
  <c r="F840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12" i="6"/>
  <c r="B15" i="6"/>
  <c r="B12" i="6"/>
</calcChain>
</file>

<file path=xl/connections.xml><?xml version="1.0" encoding="utf-8"?>
<connections xmlns="http://schemas.openxmlformats.org/spreadsheetml/2006/main">
  <connection id="1" keepAlive="1" name="Query - Comma separeted Value" description="Connection to the 'Comma separeted Value' query in the workbook." type="5" refreshedVersion="8" background="1" saveData="1">
    <dbPr connection="Provider=Microsoft.Mashup.OleDb.1;Data Source=$Workbook$;Location=&quot;Comma separeted Value&quot;;Extended Properties=&quot;&quot;" command="SELECT * FROM [Comma separeted Value]"/>
  </connection>
</connections>
</file>

<file path=xl/sharedStrings.xml><?xml version="1.0" encoding="utf-8"?>
<sst xmlns="http://schemas.openxmlformats.org/spreadsheetml/2006/main" count="63289" uniqueCount="544">
  <si>
    <t>رقم الطلب</t>
  </si>
  <si>
    <t>تاريخ الطلب</t>
  </si>
  <si>
    <t>أهمية الطلب</t>
  </si>
  <si>
    <t>كمية الطلب</t>
  </si>
  <si>
    <t>المبيعات</t>
  </si>
  <si>
    <t>طريقة الشحن</t>
  </si>
  <si>
    <t>تكلفة الشحن</t>
  </si>
  <si>
    <t>المنطقة</t>
  </si>
  <si>
    <t>شريحة الزبائن</t>
  </si>
  <si>
    <t>فئة المنتج</t>
  </si>
  <si>
    <t>الفئة الفرعية للمنتج</t>
  </si>
  <si>
    <t>حاوي المنتج</t>
  </si>
  <si>
    <t>تاريخ الشحن</t>
  </si>
  <si>
    <t>قليل الأهمية</t>
  </si>
  <si>
    <t>جوي سريع</t>
  </si>
  <si>
    <t>سوريا</t>
  </si>
  <si>
    <t>مستهلك</t>
  </si>
  <si>
    <t>مفروشات</t>
  </si>
  <si>
    <t>مفروشات مكتبية</t>
  </si>
  <si>
    <t>صندوق صغير</t>
  </si>
  <si>
    <t>مهم جداً</t>
  </si>
  <si>
    <t>جوي عادي</t>
  </si>
  <si>
    <t>لبنان</t>
  </si>
  <si>
    <t>مشاريع صغيرة</t>
  </si>
  <si>
    <t>تقني</t>
  </si>
  <si>
    <t>هواتف وأجهزة إتصال</t>
  </si>
  <si>
    <t>صندوق متوسط</t>
  </si>
  <si>
    <t>غير محدد الأهمية</t>
  </si>
  <si>
    <t>شركة</t>
  </si>
  <si>
    <t>معدات مكتب</t>
  </si>
  <si>
    <t>أقلام ومعدات فنية</t>
  </si>
  <si>
    <t>حقيبة</t>
  </si>
  <si>
    <t>2/1/2011</t>
  </si>
  <si>
    <t>مستعجل</t>
  </si>
  <si>
    <t>بري</t>
  </si>
  <si>
    <t>كراسي</t>
  </si>
  <si>
    <t>صناديق خشبية</t>
  </si>
  <si>
    <t>متوسط الأهمية</t>
  </si>
  <si>
    <t>فرع</t>
  </si>
  <si>
    <t>تجهيزات حاسوبية</t>
  </si>
  <si>
    <t>مصر</t>
  </si>
  <si>
    <t>ورق</t>
  </si>
  <si>
    <t>حزمة صغيرة</t>
  </si>
  <si>
    <t>السعودية</t>
  </si>
  <si>
    <t>آلة تغليف</t>
  </si>
  <si>
    <t>الأردن</t>
  </si>
  <si>
    <t>مقصات ومساطر</t>
  </si>
  <si>
    <t>الجزائر</t>
  </si>
  <si>
    <t>آلات ناسخة وفاكس</t>
  </si>
  <si>
    <t>صندوق كبير</t>
  </si>
  <si>
    <t>العراق</t>
  </si>
  <si>
    <t>الكويت</t>
  </si>
  <si>
    <t>6/2/2011</t>
  </si>
  <si>
    <t>سلطنة عمان</t>
  </si>
  <si>
    <t>23/8/2009</t>
  </si>
  <si>
    <t>طاولات</t>
  </si>
  <si>
    <t>29/12/2010</t>
  </si>
  <si>
    <t>المغرب</t>
  </si>
  <si>
    <t>السودان</t>
  </si>
  <si>
    <t>خزائن</t>
  </si>
  <si>
    <t>آلات مكتبية</t>
  </si>
  <si>
    <t>ظروف ورقية</t>
  </si>
  <si>
    <t>ألواح بيضاء</t>
  </si>
  <si>
    <t>22/8/2009</t>
  </si>
  <si>
    <t>8/9/2012</t>
  </si>
  <si>
    <t>4/2/2010</t>
  </si>
  <si>
    <t>7/8/2012</t>
  </si>
  <si>
    <t>25/9/2009</t>
  </si>
  <si>
    <t>12/4/2010</t>
  </si>
  <si>
    <t>1/8/2011</t>
  </si>
  <si>
    <t>24/11/2010</t>
  </si>
  <si>
    <t>15/6/2009</t>
  </si>
  <si>
    <t>10/11/2012</t>
  </si>
  <si>
    <t>22/12/2009</t>
  </si>
  <si>
    <t>صندوق خشبي كبيرة</t>
  </si>
  <si>
    <t>28/7/2009</t>
  </si>
  <si>
    <t>ليبيا</t>
  </si>
  <si>
    <t>أربطة مطاطية</t>
  </si>
  <si>
    <t>14/8/2009</t>
  </si>
  <si>
    <t>1/9/2012</t>
  </si>
  <si>
    <t>17/9/2012</t>
  </si>
  <si>
    <t>4/8/2011</t>
  </si>
  <si>
    <t>27/2/2010</t>
  </si>
  <si>
    <t>20/10/2011</t>
  </si>
  <si>
    <t>2/6/2012</t>
  </si>
  <si>
    <t>27/5/2011</t>
  </si>
  <si>
    <t>25/4/2012</t>
  </si>
  <si>
    <t>25/3/2010</t>
  </si>
  <si>
    <t>24/6/2010</t>
  </si>
  <si>
    <t>16/1/2009</t>
  </si>
  <si>
    <t>18/2/2012</t>
  </si>
  <si>
    <t>14/3/2012</t>
  </si>
  <si>
    <t>5/1/2012</t>
  </si>
  <si>
    <t>19/1/2012</t>
  </si>
  <si>
    <t>20/4/2011</t>
  </si>
  <si>
    <t>30/10/2012</t>
  </si>
  <si>
    <t>20/11/2009</t>
  </si>
  <si>
    <t>14/2/2012</t>
  </si>
  <si>
    <t>خزائن كتب</t>
  </si>
  <si>
    <t>26/8/2010</t>
  </si>
  <si>
    <t>26/12/2010</t>
  </si>
  <si>
    <t>أجهزة</t>
  </si>
  <si>
    <t>16/11/2009</t>
  </si>
  <si>
    <t>5/12/2010</t>
  </si>
  <si>
    <t>19/9/2010</t>
  </si>
  <si>
    <t>7/1/2010</t>
  </si>
  <si>
    <t>31/8/2011</t>
  </si>
  <si>
    <t>11/11/2011</t>
  </si>
  <si>
    <t>29/12/2011</t>
  </si>
  <si>
    <t>29/4/2011</t>
  </si>
  <si>
    <t>4/7/2009</t>
  </si>
  <si>
    <t>20/10/2009</t>
  </si>
  <si>
    <t>1/5/2011</t>
  </si>
  <si>
    <t>18/12/2011</t>
  </si>
  <si>
    <t>1/2/2012</t>
  </si>
  <si>
    <t>14/5/2011</t>
  </si>
  <si>
    <t>31/7/2009</t>
  </si>
  <si>
    <t>28/6/2009</t>
  </si>
  <si>
    <t>16/12/2011</t>
  </si>
  <si>
    <t>20/7/2010</t>
  </si>
  <si>
    <t>12/12/2009</t>
  </si>
  <si>
    <t>19/11/2011</t>
  </si>
  <si>
    <t>5/11/2011</t>
  </si>
  <si>
    <t>21/7/2012</t>
  </si>
  <si>
    <t>30/7/2009</t>
  </si>
  <si>
    <t>15/8/2009</t>
  </si>
  <si>
    <t>18/5/2009</t>
  </si>
  <si>
    <t>9/5/2011</t>
  </si>
  <si>
    <t>22/1/2009</t>
  </si>
  <si>
    <t>1/8/2009</t>
  </si>
  <si>
    <t>2/3/2012</t>
  </si>
  <si>
    <t>23/2/2012</t>
  </si>
  <si>
    <t>29/4/2010</t>
  </si>
  <si>
    <t>9/2/2012</t>
  </si>
  <si>
    <t>7/5/2012</t>
  </si>
  <si>
    <t>22/11/2011</t>
  </si>
  <si>
    <t>13/4/2012</t>
  </si>
  <si>
    <t>25/12/2011</t>
  </si>
  <si>
    <t>27/8/2010</t>
  </si>
  <si>
    <t>26/7/2009</t>
  </si>
  <si>
    <t>28/5/2011</t>
  </si>
  <si>
    <t>2/7/2009</t>
  </si>
  <si>
    <t>4/8/2010</t>
  </si>
  <si>
    <t>22/10/2011</t>
  </si>
  <si>
    <t>22/2/2010</t>
  </si>
  <si>
    <t>15/7/2011</t>
  </si>
  <si>
    <t>4/8/2009</t>
  </si>
  <si>
    <t>8/11/2012</t>
  </si>
  <si>
    <t>19/5/2010</t>
  </si>
  <si>
    <t>31/3/2012</t>
  </si>
  <si>
    <t>4/1/2011</t>
  </si>
  <si>
    <t>اليمن</t>
  </si>
  <si>
    <t>30/3/2009</t>
  </si>
  <si>
    <t>11/1/2011</t>
  </si>
  <si>
    <t>26/9/2009</t>
  </si>
  <si>
    <t>27/2/2012</t>
  </si>
  <si>
    <t>2/12/2010</t>
  </si>
  <si>
    <t>19/6/2010</t>
  </si>
  <si>
    <t>3/6/2009</t>
  </si>
  <si>
    <t>13/10/2009</t>
  </si>
  <si>
    <t>31/7/2012</t>
  </si>
  <si>
    <t>10/1/2011</t>
  </si>
  <si>
    <t>26/1/2009</t>
  </si>
  <si>
    <t>3/10/2011</t>
  </si>
  <si>
    <t>7/7/2009</t>
  </si>
  <si>
    <t>14/7/2011</t>
  </si>
  <si>
    <t>12/8/2012</t>
  </si>
  <si>
    <t>5/9/2012</t>
  </si>
  <si>
    <t>30/4/2010</t>
  </si>
  <si>
    <t>24/3/2009</t>
  </si>
  <si>
    <t>30/8/2010</t>
  </si>
  <si>
    <t>14/7/2009</t>
  </si>
  <si>
    <t>17/8/2011</t>
  </si>
  <si>
    <t>20/12/2011</t>
  </si>
  <si>
    <t>16/7/2010</t>
  </si>
  <si>
    <t>28/3/2012</t>
  </si>
  <si>
    <t>5/8/2009</t>
  </si>
  <si>
    <t>19/10/2011</t>
  </si>
  <si>
    <t>6/10/2010</t>
  </si>
  <si>
    <t>5/3/2011</t>
  </si>
  <si>
    <t>24/9/2012</t>
  </si>
  <si>
    <t>14/11/2010</t>
  </si>
  <si>
    <t>5/5/2010</t>
  </si>
  <si>
    <t>15/2/2009</t>
  </si>
  <si>
    <t>17/6/2012</t>
  </si>
  <si>
    <t>25/5/2012</t>
  </si>
  <si>
    <t>30/3/2010</t>
  </si>
  <si>
    <t>5/10/2012</t>
  </si>
  <si>
    <t>9/8/2010</t>
  </si>
  <si>
    <t>4/10/2012</t>
  </si>
  <si>
    <t>20/9/2010</t>
  </si>
  <si>
    <t>3/6/2010</t>
  </si>
  <si>
    <t>28/5/2012</t>
  </si>
  <si>
    <t>22/9/2009</t>
  </si>
  <si>
    <t>11/8/2009</t>
  </si>
  <si>
    <t>20/8/2012</t>
  </si>
  <si>
    <t>7/2/2010</t>
  </si>
  <si>
    <t>28/12/2009</t>
  </si>
  <si>
    <t>25/9/2010</t>
  </si>
  <si>
    <t>25/8/2011</t>
  </si>
  <si>
    <t>12/5/2010</t>
  </si>
  <si>
    <t>6/3/2009</t>
  </si>
  <si>
    <t>21/9/2012</t>
  </si>
  <si>
    <t>11/1/2010</t>
  </si>
  <si>
    <t>8/6/2010</t>
  </si>
  <si>
    <t>4/2/2009</t>
  </si>
  <si>
    <t>7/3/2011</t>
  </si>
  <si>
    <t>7/7/2010</t>
  </si>
  <si>
    <t>9/8/2011</t>
  </si>
  <si>
    <t>3/7/2010</t>
  </si>
  <si>
    <t>12/9/2011</t>
  </si>
  <si>
    <t>21/1/2009</t>
  </si>
  <si>
    <t>5/3/2009</t>
  </si>
  <si>
    <t>24/12/2010</t>
  </si>
  <si>
    <t>15/10/2010</t>
  </si>
  <si>
    <t>26/2/2010</t>
  </si>
  <si>
    <t>5/7/2011</t>
  </si>
  <si>
    <t>30/10/2010</t>
  </si>
  <si>
    <t>3/8/2010</t>
  </si>
  <si>
    <t>10/7/2012</t>
  </si>
  <si>
    <t>9/12/2012</t>
  </si>
  <si>
    <t>6/5/2009</t>
  </si>
  <si>
    <t>11/5/2009</t>
  </si>
  <si>
    <t>12/12/2012</t>
  </si>
  <si>
    <t>19/7/2012</t>
  </si>
  <si>
    <t>13/11/2010</t>
  </si>
  <si>
    <t>15/2/2011</t>
  </si>
  <si>
    <t>21/5/2010</t>
  </si>
  <si>
    <t>24/5/2009</t>
  </si>
  <si>
    <t>18/7/2011</t>
  </si>
  <si>
    <t>16/8/2010</t>
  </si>
  <si>
    <t>28/4/2010</t>
  </si>
  <si>
    <t>6/4/2012</t>
  </si>
  <si>
    <t>9/8/2012</t>
  </si>
  <si>
    <t>27/7/2010</t>
  </si>
  <si>
    <t>13/1/2012</t>
  </si>
  <si>
    <t>3/5/2012</t>
  </si>
  <si>
    <t>15/9/2011</t>
  </si>
  <si>
    <t>10/4/2009</t>
  </si>
  <si>
    <t>9/9/2011</t>
  </si>
  <si>
    <t>5/10/2009</t>
  </si>
  <si>
    <t>18/10/2012</t>
  </si>
  <si>
    <t>14/2/2011</t>
  </si>
  <si>
    <t>26/9/2010</t>
  </si>
  <si>
    <t>3/3/2010</t>
  </si>
  <si>
    <t>13/2/2011</t>
  </si>
  <si>
    <t>15/3/2012</t>
  </si>
  <si>
    <t>4/7/2011</t>
  </si>
  <si>
    <t>20/6/2012</t>
  </si>
  <si>
    <t>17/7/2009</t>
  </si>
  <si>
    <t>23/5/2012</t>
  </si>
  <si>
    <t>3/4/2011</t>
  </si>
  <si>
    <t>30/8/2012</t>
  </si>
  <si>
    <t>13/6/2010</t>
  </si>
  <si>
    <t>12/9/2012</t>
  </si>
  <si>
    <t>22/9/2011</t>
  </si>
  <si>
    <t>21/7/2011</t>
  </si>
  <si>
    <t>11/1/2009</t>
  </si>
  <si>
    <t>16/11/2011</t>
  </si>
  <si>
    <t>5/12/2012</t>
  </si>
  <si>
    <t>10/12/2011</t>
  </si>
  <si>
    <t>21/5/2011</t>
  </si>
  <si>
    <t>21/10/2010</t>
  </si>
  <si>
    <t>20/5/2009</t>
  </si>
  <si>
    <t>16/8/2011</t>
  </si>
  <si>
    <t>11/4/2011</t>
  </si>
  <si>
    <t>24/8/2009</t>
  </si>
  <si>
    <t>13/5/2012</t>
  </si>
  <si>
    <t>4/9/2009</t>
  </si>
  <si>
    <t>31/1/2010</t>
  </si>
  <si>
    <t>10/1/2009</t>
  </si>
  <si>
    <t>9/4/2012</t>
  </si>
  <si>
    <t>31/5/2010</t>
  </si>
  <si>
    <t>6/11/2010</t>
  </si>
  <si>
    <t>4/6/2009</t>
  </si>
  <si>
    <t>6/12/2009</t>
  </si>
  <si>
    <t>4/9/2012</t>
  </si>
  <si>
    <t>25/6/2010</t>
  </si>
  <si>
    <t>30/11/2012</t>
  </si>
  <si>
    <t>15/11/2011</t>
  </si>
  <si>
    <t>20/3/2010</t>
  </si>
  <si>
    <t>18/3/2009</t>
  </si>
  <si>
    <t>10/3/2011</t>
  </si>
  <si>
    <t>18/12/2009</t>
  </si>
  <si>
    <t>25/6/2009</t>
  </si>
  <si>
    <t>22/7/2011</t>
  </si>
  <si>
    <t>29/8/2012</t>
  </si>
  <si>
    <t>20/12/2009</t>
  </si>
  <si>
    <t>8/1/2012</t>
  </si>
  <si>
    <t>15/2/2012</t>
  </si>
  <si>
    <t>6/9/2012</t>
  </si>
  <si>
    <t>2/11/2009</t>
  </si>
  <si>
    <t>23/3/2012</t>
  </si>
  <si>
    <t>24/12/2009</t>
  </si>
  <si>
    <t>21/4/2009</t>
  </si>
  <si>
    <t>1/7/2009</t>
  </si>
  <si>
    <t>27/10/2012</t>
  </si>
  <si>
    <t>14/9/2010</t>
  </si>
  <si>
    <t>2/6/2010</t>
  </si>
  <si>
    <t>12/6/2009</t>
  </si>
  <si>
    <t>18/11/2010</t>
  </si>
  <si>
    <t>23/6/2009</t>
  </si>
  <si>
    <t>10/5/2010</t>
  </si>
  <si>
    <t>22/12/2011</t>
  </si>
  <si>
    <t>22/1/2010</t>
  </si>
  <si>
    <t>23/4/2009</t>
  </si>
  <si>
    <t>21/6/2009</t>
  </si>
  <si>
    <t>4/10/2010</t>
  </si>
  <si>
    <t>12/12/2010</t>
  </si>
  <si>
    <t>6/4/2009</t>
  </si>
  <si>
    <t>11/2/2012</t>
  </si>
  <si>
    <t>1/4/2010</t>
  </si>
  <si>
    <t>10/12/2010</t>
  </si>
  <si>
    <t>6/1/2009</t>
  </si>
  <si>
    <t>19/1/2009</t>
  </si>
  <si>
    <t>6/8/2011</t>
  </si>
  <si>
    <t>3/10/2012</t>
  </si>
  <si>
    <t>3/4/2010</t>
  </si>
  <si>
    <t>15/8/2010</t>
  </si>
  <si>
    <t>19/10/2012</t>
  </si>
  <si>
    <t>5/1/2009</t>
  </si>
  <si>
    <t>17/8/2012</t>
  </si>
  <si>
    <t>16/11/2010</t>
  </si>
  <si>
    <t>20/8/2010</t>
  </si>
  <si>
    <t>29/6/2010</t>
  </si>
  <si>
    <t>20/4/2009</t>
  </si>
  <si>
    <t>31/5/2011</t>
  </si>
  <si>
    <t>31/10/2010</t>
  </si>
  <si>
    <t>17/9/2010</t>
  </si>
  <si>
    <t>2/12/2012</t>
  </si>
  <si>
    <t>2/8/2012</t>
  </si>
  <si>
    <t>19/8/2012</t>
  </si>
  <si>
    <t>19/1/2011</t>
  </si>
  <si>
    <t>29/1/2009</t>
  </si>
  <si>
    <t>2/10/2009</t>
  </si>
  <si>
    <t>22/10/2010</t>
  </si>
  <si>
    <t>12/10/2010</t>
  </si>
  <si>
    <t>29/9/2010</t>
  </si>
  <si>
    <t>17/10/2011</t>
  </si>
  <si>
    <t>1/11/2011</t>
  </si>
  <si>
    <t>16/1/2010</t>
  </si>
  <si>
    <t>6/2/2009</t>
  </si>
  <si>
    <t>14/8/2010</t>
  </si>
  <si>
    <t>8/10/2009</t>
  </si>
  <si>
    <t>26/10/2010</t>
  </si>
  <si>
    <t>31/5/2012</t>
  </si>
  <si>
    <t>1/8/2012</t>
  </si>
  <si>
    <t>20/10/2010</t>
  </si>
  <si>
    <t>25/10/2011</t>
  </si>
  <si>
    <t>9/3/2009</t>
  </si>
  <si>
    <t>21/4/2011</t>
  </si>
  <si>
    <t>28/8/2009</t>
  </si>
  <si>
    <t>28/4/2012</t>
  </si>
  <si>
    <t>13/3/2012</t>
  </si>
  <si>
    <t>12/3/2009</t>
  </si>
  <si>
    <t>29/4/2012</t>
  </si>
  <si>
    <t>11/7/2012</t>
  </si>
  <si>
    <t>29/10/2012</t>
  </si>
  <si>
    <t>25/10/2012</t>
  </si>
  <si>
    <t>19/2/2010</t>
  </si>
  <si>
    <t>20/2/2011</t>
  </si>
  <si>
    <t>27/5/2010</t>
  </si>
  <si>
    <t>5/8/2011</t>
  </si>
  <si>
    <t>30/9/2010</t>
  </si>
  <si>
    <t>10/2/2010</t>
  </si>
  <si>
    <t>11/6/2012</t>
  </si>
  <si>
    <t>27/2/2009</t>
  </si>
  <si>
    <t>13/11/2011</t>
  </si>
  <si>
    <t>10/6/2012</t>
  </si>
  <si>
    <t>26/1/2010</t>
  </si>
  <si>
    <t>4/5/2011</t>
  </si>
  <si>
    <t>8/5/2012</t>
  </si>
  <si>
    <t>7/12/2011</t>
  </si>
  <si>
    <t>1/6/2010</t>
  </si>
  <si>
    <t>9/4/2009</t>
  </si>
  <si>
    <t>2/5/2010</t>
  </si>
  <si>
    <t>14/4/2009</t>
  </si>
  <si>
    <t>14/3/2010</t>
  </si>
  <si>
    <t>10/6/2010</t>
  </si>
  <si>
    <t>12/7/2009</t>
  </si>
  <si>
    <t>29/10/2011</t>
  </si>
  <si>
    <t>18/1/2010</t>
  </si>
  <si>
    <t>2/6/2009</t>
  </si>
  <si>
    <t>28/6/2012</t>
  </si>
  <si>
    <t>25/12/2010</t>
  </si>
  <si>
    <t>2/4/2010</t>
  </si>
  <si>
    <t>3/1/2010</t>
  </si>
  <si>
    <t>26/11/2011</t>
  </si>
  <si>
    <t>18/4/2009</t>
  </si>
  <si>
    <t>31/10/2012</t>
  </si>
  <si>
    <t>9/9/2010</t>
  </si>
  <si>
    <t>31/1/2009</t>
  </si>
  <si>
    <t>3/11/2009</t>
  </si>
  <si>
    <t>22/4/2012</t>
  </si>
  <si>
    <t>13/9/2012</t>
  </si>
  <si>
    <t>23/10/2012</t>
  </si>
  <si>
    <t>5/11/2009</t>
  </si>
  <si>
    <t>26/7/2010</t>
  </si>
  <si>
    <t>28/5/2010</t>
  </si>
  <si>
    <t>2/2/2010</t>
  </si>
  <si>
    <t>24/5/2010</t>
  </si>
  <si>
    <t>12/3/2010</t>
  </si>
  <si>
    <t>14/8/2011</t>
  </si>
  <si>
    <t>17/6/2011</t>
  </si>
  <si>
    <t>19/4/2010</t>
  </si>
  <si>
    <t>8/3/2012</t>
  </si>
  <si>
    <t>15/3/2009</t>
  </si>
  <si>
    <t>14/6/2012</t>
  </si>
  <si>
    <t>29/3/2012</t>
  </si>
  <si>
    <t>16/6/2010</t>
  </si>
  <si>
    <t>3/1/2009</t>
  </si>
  <si>
    <t>11/2/2010</t>
  </si>
  <si>
    <t>25/1/2010</t>
  </si>
  <si>
    <t>19/12/2009</t>
  </si>
  <si>
    <t>25/10/2010</t>
  </si>
  <si>
    <t>15/1/2011</t>
  </si>
  <si>
    <t>23/11/2010</t>
  </si>
  <si>
    <t>27/9/2010</t>
  </si>
  <si>
    <t>22/6/2012</t>
  </si>
  <si>
    <t>17/6/2009</t>
  </si>
  <si>
    <t>20/4/2010</t>
  </si>
  <si>
    <t>7/7/2011</t>
  </si>
  <si>
    <t>3/11/2011</t>
  </si>
  <si>
    <t>18/7/2012</t>
  </si>
  <si>
    <t>21/12/2011</t>
  </si>
  <si>
    <t>1/7/2011</t>
  </si>
  <si>
    <t>14/4/2012</t>
  </si>
  <si>
    <t>5/1/2011</t>
  </si>
  <si>
    <t>17/2/2012</t>
  </si>
  <si>
    <t>2/2/2011</t>
  </si>
  <si>
    <t>6/1/2012</t>
  </si>
  <si>
    <t>16/12/2009</t>
  </si>
  <si>
    <t>30/7/2010</t>
  </si>
  <si>
    <t>10/12/2009</t>
  </si>
  <si>
    <t>14/12/2011</t>
  </si>
  <si>
    <t>3/7/2009</t>
  </si>
  <si>
    <t>15/9/2012</t>
  </si>
  <si>
    <t>23/9/2010</t>
  </si>
  <si>
    <t>21/8/2010</t>
  </si>
  <si>
    <t>22/5/2011</t>
  </si>
  <si>
    <t>26/8/2011</t>
  </si>
  <si>
    <t>5/2/2011</t>
  </si>
  <si>
    <t>6/2/2012</t>
  </si>
  <si>
    <t>1/10/2009</t>
  </si>
  <si>
    <t>27/3/2012</t>
  </si>
  <si>
    <t>11/12/2010</t>
  </si>
  <si>
    <t>4/11/2010</t>
  </si>
  <si>
    <t>9/2/2009</t>
  </si>
  <si>
    <t>2/11/2011</t>
  </si>
  <si>
    <t>6/1/2011</t>
  </si>
  <si>
    <t>20/12/2010</t>
  </si>
  <si>
    <t>25/3/2009</t>
  </si>
  <si>
    <t>23/11/2009</t>
  </si>
  <si>
    <t>18/11/2011</t>
  </si>
  <si>
    <t>12/6/2011</t>
  </si>
  <si>
    <t>25/7/2012</t>
  </si>
  <si>
    <t>30/5/2012</t>
  </si>
  <si>
    <t>2/7/2011</t>
  </si>
  <si>
    <t>25/9/2011</t>
  </si>
  <si>
    <t>10/8/2009</t>
  </si>
  <si>
    <t>14/3/2009</t>
  </si>
  <si>
    <t>1/10/2011</t>
  </si>
  <si>
    <t>25/12/2009</t>
  </si>
  <si>
    <t>14/9/2009</t>
  </si>
  <si>
    <t>18/3/2010</t>
  </si>
  <si>
    <t>25/11/2011</t>
  </si>
  <si>
    <t>20/3/2009</t>
  </si>
  <si>
    <t>10/1/2012</t>
  </si>
  <si>
    <t>6/4/2010</t>
  </si>
  <si>
    <t>8/4/2011</t>
  </si>
  <si>
    <t>2/3/2009</t>
  </si>
  <si>
    <t>14/2/2009</t>
  </si>
  <si>
    <t>24/12/2012</t>
  </si>
  <si>
    <t>13/12/2012</t>
  </si>
  <si>
    <t>21/11/2012</t>
  </si>
  <si>
    <t>11/8/2011</t>
  </si>
  <si>
    <t>9/12/2009</t>
  </si>
  <si>
    <t>7/3/2009</t>
  </si>
  <si>
    <t>19/12/2011</t>
  </si>
  <si>
    <t>18/11/2012</t>
  </si>
  <si>
    <t>10/10/2012</t>
  </si>
  <si>
    <t>24/11/2009</t>
  </si>
  <si>
    <t>12/2/2011</t>
  </si>
  <si>
    <t>28/9/2012</t>
  </si>
  <si>
    <t>10/4/2010</t>
  </si>
  <si>
    <t>2/9/2011</t>
  </si>
  <si>
    <t>24/10/2011</t>
  </si>
  <si>
    <t>18/6/2010</t>
  </si>
  <si>
    <t>13/12/2011</t>
  </si>
  <si>
    <t>14/2/2010</t>
  </si>
  <si>
    <t>28/7/2010</t>
  </si>
  <si>
    <t>13/2/2009</t>
  </si>
  <si>
    <t>7/12/2012</t>
  </si>
  <si>
    <t>7/9/2012</t>
  </si>
  <si>
    <t>15/8/2011</t>
  </si>
  <si>
    <t>4/12/2012</t>
  </si>
  <si>
    <t>15/4/2011</t>
  </si>
  <si>
    <t>5/4/2010</t>
  </si>
  <si>
    <t>13/8/2009</t>
  </si>
  <si>
    <t>21/9/2010</t>
  </si>
  <si>
    <t>18/2/2009</t>
  </si>
  <si>
    <t>20/1/2009</t>
  </si>
  <si>
    <t>29/12/2012</t>
  </si>
  <si>
    <t>21/2/2009</t>
  </si>
  <si>
    <t>8/9/2009</t>
  </si>
  <si>
    <t>24/4/2010</t>
  </si>
  <si>
    <t>29/10/2010</t>
  </si>
  <si>
    <t>21/10/2011</t>
  </si>
  <si>
    <t>25/2/2012</t>
  </si>
  <si>
    <t>Sum of المبيعات</t>
  </si>
  <si>
    <t>Row Labels</t>
  </si>
  <si>
    <t>Grand Total</t>
  </si>
  <si>
    <t>Sum of كمية الطلب</t>
  </si>
  <si>
    <t>سعر القطعه الواحدة</t>
  </si>
  <si>
    <t>اجمالي المبيعات</t>
  </si>
  <si>
    <t>متوسط سعر القطعه</t>
  </si>
  <si>
    <t>Average of سعر القطعه الواحدة</t>
  </si>
  <si>
    <t>Count of المنطقة</t>
  </si>
  <si>
    <t/>
  </si>
  <si>
    <t>2009</t>
  </si>
  <si>
    <t>2010</t>
  </si>
  <si>
    <t>2011</t>
  </si>
  <si>
    <t>2012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</si>
  <si>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</si>
  <si>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</si>
  <si>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</si>
  <si>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</si>
  <si>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</si>
  <si>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</si>
  <si>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</si>
  <si>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</si>
  <si>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</si>
  <si>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</si>
  <si>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</si>
  <si>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</si>
  <si>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</si>
  <si>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</si>
  <si>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</si>
  <si>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</si>
  <si>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رقم الطلب</t>
  </si>
  <si>
    <t>Count of طريقة الشحن</t>
  </si>
  <si>
    <t>اجمالي الطلبات</t>
  </si>
  <si>
    <t>لوحة معلومات المبيعات</t>
  </si>
  <si>
    <t>Tsabeeh Hamed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</si>
</sst>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Rockwell"/>
      <family val="2"/>
      <scheme val="minor"/>
    </font>
    <font>
      <sz val="18"/>
      <color theme="1" tint="4.9989318521683403E-2"/>
      <name val="Rockwell"/>
      <family val="2"/>
      <scheme val="minor"/>
    </font>
    <font>
      <sz val="11"/>
      <color theme="1" tint="4.9989318521683403E-2"/>
      <name val="Rockwel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2" borderId="0" xfId="0" applyFill="1"/>
    <xf numFmtId="0" fontId="1" fillId="3" borderId="0" xfId="0" applyFont="1" applyFill="1"/>
    <xf numFmtId="0" fontId="2" fillId="3" borderId="0" xfId="0" applyFont="1" applyFill="1"/>
  </cellXfs>
  <cellStyles count="1">
    <cellStyle name="Normal" xfId="0" builtinId="0"/>
  </cellStyles>
  <dxfs count="18">
    <dxf>
      <numFmt numFmtId="165" formatCode="dd/mm/yyyy"/>
    </dxf>
    <dxf>
      <numFmt numFmtId="165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30" formatCode="@"/>
    </dxf>
    <dxf>
      <numFmt numFmtId="165" formatCode="dd/mm/yyyy"/>
    </dxf>
    <dxf>
      <numFmt numFmtId="165" formatCode="dd/mm/yyyy"/>
    </dxf>
    <dxf>
      <numFmt numFmtId="165" formatCode="dd/mm/yyyy"/>
    </dxf>
  </dxfs>
  <tableStyles count="0" defaultTableStyle="TableStyleMedium2" defaultPivotStyle="PivotStyleLight16"/>
  <colors>
    <mruColors>
      <color rgb="FF33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SA"/>
              <a:t>توزيع العملاء حسب الدول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489958861708603"/>
          <c:y val="0.33967933356156566"/>
          <c:w val="0.56079656709577974"/>
          <c:h val="0.35077763535372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TABLE'!$A$25:$A$38</c:f>
              <c:strCache>
                <c:ptCount val="13"/>
                <c:pt idx="0">
                  <c:v>الأردن</c:v>
                </c:pt>
                <c:pt idx="1">
                  <c:v>الجزائر</c:v>
                </c:pt>
                <c:pt idx="2">
                  <c:v>السعودية</c:v>
                </c:pt>
                <c:pt idx="3">
                  <c:v>السودان</c:v>
                </c:pt>
                <c:pt idx="4">
                  <c:v>العراق</c:v>
                </c:pt>
                <c:pt idx="5">
                  <c:v>الكويت</c:v>
                </c:pt>
                <c:pt idx="6">
                  <c:v>المغرب</c:v>
                </c:pt>
                <c:pt idx="7">
                  <c:v>اليمن</c:v>
                </c:pt>
                <c:pt idx="8">
                  <c:v>سلطنة عمان</c:v>
                </c:pt>
                <c:pt idx="9">
                  <c:v>سوريا</c:v>
                </c:pt>
                <c:pt idx="10">
                  <c:v>لبنان</c:v>
                </c:pt>
                <c:pt idx="11">
                  <c:v>ليبيا</c:v>
                </c:pt>
                <c:pt idx="12">
                  <c:v>مصر</c:v>
                </c:pt>
              </c:strCache>
            </c:strRef>
          </c:cat>
          <c:val>
            <c:numRef>
              <c:f>'PIVOT TABLE'!$B$25:$B$38</c:f>
              <c:numCache>
                <c:formatCode>General</c:formatCode>
                <c:ptCount val="13"/>
                <c:pt idx="0">
                  <c:v>781</c:v>
                </c:pt>
                <c:pt idx="1">
                  <c:v>865</c:v>
                </c:pt>
                <c:pt idx="2">
                  <c:v>542</c:v>
                </c:pt>
                <c:pt idx="3">
                  <c:v>323</c:v>
                </c:pt>
                <c:pt idx="4">
                  <c:v>913</c:v>
                </c:pt>
                <c:pt idx="5">
                  <c:v>211</c:v>
                </c:pt>
                <c:pt idx="6">
                  <c:v>464</c:v>
                </c:pt>
                <c:pt idx="7">
                  <c:v>82</c:v>
                </c:pt>
                <c:pt idx="8">
                  <c:v>793</c:v>
                </c:pt>
                <c:pt idx="9">
                  <c:v>1126</c:v>
                </c:pt>
                <c:pt idx="10">
                  <c:v>1826</c:v>
                </c:pt>
                <c:pt idx="11">
                  <c:v>79</c:v>
                </c:pt>
                <c:pt idx="12">
                  <c:v>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D78-4D57-B7ED-4437B5465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004032"/>
        <c:axId val="169009920"/>
      </c:barChart>
      <c:catAx>
        <c:axId val="1690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9920"/>
        <c:crosses val="autoZero"/>
        <c:auto val="1"/>
        <c:lblAlgn val="ctr"/>
        <c:lblOffset val="100"/>
        <c:noMultiLvlLbl val="0"/>
      </c:catAx>
      <c:valAx>
        <c:axId val="1690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ar-SA"/>
                  <a:t>عدد العملاء</a:t>
                </a:r>
                <a:endParaRPr lang="x-non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المبيعات</a:t>
            </a:r>
            <a:r>
              <a:rPr lang="ar-SA" baseline="0"/>
              <a:t> حسب المنتجات</a:t>
            </a:r>
            <a:endParaRPr lang="x-none"/>
          </a:p>
        </c:rich>
      </c:tx>
      <c:layout>
        <c:manualLayout>
          <c:xMode val="edge"/>
          <c:yMode val="edge"/>
          <c:x val="0.30937443457865638"/>
          <c:y val="6.2721192109050881E-3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>
            <a:solidFill>
              <a:schemeClr val="accent6">
                <a:lumMod val="75000"/>
              </a:schemeClr>
            </a:solidFill>
          </a:ln>
        </c:spPr>
        <c:marker>
          <c:symbol val="none"/>
        </c:marker>
      </c:pivotFmt>
      <c:pivotFmt>
        <c:idx val="1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accent6">
                <a:lumMod val="75000"/>
              </a:schemeClr>
            </a:solidFill>
          </a:ln>
          <a:effectLst/>
        </c:spPr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accent6">
                <a:lumMod val="75000"/>
              </a:schemeClr>
            </a:solidFill>
          </a:ln>
          <a:effectLst/>
        </c:spPr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accent6">
                <a:lumMod val="75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2931606689659679E-2"/>
          <c:y val="0.21983944319472884"/>
          <c:w val="0.46641666666666665"/>
          <c:h val="0.77736111111111106"/>
        </c:manualLayout>
      </c:layout>
      <c:pieChart>
        <c:varyColors val="1"/>
        <c:ser>
          <c:idx val="0"/>
          <c:order val="0"/>
          <c:tx>
            <c:strRef>
              <c:f>'PIVOT TABLE'!$H$8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9E20-4A4F-9184-0117A76A4067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E20-4A4F-9184-0117A76A4067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9E20-4A4F-9184-0117A76A4067}"/>
              </c:ext>
            </c:extLst>
          </c:dPt>
          <c:cat>
            <c:strRef>
              <c:f>'PIVOT TABLE'!$G$9:$G$12</c:f>
              <c:strCache>
                <c:ptCount val="3"/>
                <c:pt idx="0">
                  <c:v>تقني</c:v>
                </c:pt>
                <c:pt idx="1">
                  <c:v>معدات مكتب</c:v>
                </c:pt>
                <c:pt idx="2">
                  <c:v>مفروشات</c:v>
                </c:pt>
              </c:strCache>
            </c:strRef>
          </c:cat>
          <c:val>
            <c:numRef>
              <c:f>'PIVOT TABLE'!$H$9:$H$12</c:f>
              <c:numCache>
                <c:formatCode>General</c:formatCode>
                <c:ptCount val="3"/>
                <c:pt idx="0">
                  <c:v>5984248.182</c:v>
                </c:pt>
                <c:pt idx="1">
                  <c:v>3752762.099999988</c:v>
                </c:pt>
                <c:pt idx="2">
                  <c:v>5178590.5419999966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20-4A4F-9184-0117A76A4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32458442694668"/>
          <c:y val="0.36286586735507731"/>
          <c:w val="0.29167569650124009"/>
          <c:h val="0.54435864871729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المبيعات</a:t>
            </a:r>
            <a:r>
              <a:rPr lang="ar-SA" baseline="0"/>
              <a:t> حسب نوع المنتج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TABLE'!$D$19:$D$36</c:f>
              <c:strCache>
                <c:ptCount val="17"/>
                <c:pt idx="0">
                  <c:v>أجهزة</c:v>
                </c:pt>
                <c:pt idx="1">
                  <c:v>أربطة مطاطية</c:v>
                </c:pt>
                <c:pt idx="2">
                  <c:v>أقلام ومعدات فنية</c:v>
                </c:pt>
                <c:pt idx="3">
                  <c:v>آلات مكتبية</c:v>
                </c:pt>
                <c:pt idx="4">
                  <c:v>آلات ناسخة وفاكس</c:v>
                </c:pt>
                <c:pt idx="5">
                  <c:v>آلة تغليف</c:v>
                </c:pt>
                <c:pt idx="6">
                  <c:v>ألواح بيضاء</c:v>
                </c:pt>
                <c:pt idx="7">
                  <c:v>تجهيزات حاسوبية</c:v>
                </c:pt>
                <c:pt idx="8">
                  <c:v>خزائن</c:v>
                </c:pt>
                <c:pt idx="9">
                  <c:v>خزائن كتب</c:v>
                </c:pt>
                <c:pt idx="10">
                  <c:v>طاولات</c:v>
                </c:pt>
                <c:pt idx="11">
                  <c:v>ظروف ورقية</c:v>
                </c:pt>
                <c:pt idx="12">
                  <c:v>كراسي</c:v>
                </c:pt>
                <c:pt idx="13">
                  <c:v>مفروشات مكتبية</c:v>
                </c:pt>
                <c:pt idx="14">
                  <c:v>مقصات ومساطر</c:v>
                </c:pt>
                <c:pt idx="15">
                  <c:v>هواتف وأجهزة إتصال</c:v>
                </c:pt>
                <c:pt idx="16">
                  <c:v>ورق</c:v>
                </c:pt>
              </c:strCache>
            </c:strRef>
          </c:cat>
          <c:val>
            <c:numRef>
              <c:f>'PIVOT TABLE'!$E$19:$E$36</c:f>
              <c:numCache>
                <c:formatCode>General</c:formatCode>
                <c:ptCount val="17"/>
                <c:pt idx="0">
                  <c:v>736991.53999999992</c:v>
                </c:pt>
                <c:pt idx="1">
                  <c:v>15006.629999999997</c:v>
                </c:pt>
                <c:pt idx="2">
                  <c:v>167107.22</c:v>
                </c:pt>
                <c:pt idx="3">
                  <c:v>2168697.1399999987</c:v>
                </c:pt>
                <c:pt idx="4">
                  <c:v>1130361.3000000003</c:v>
                </c:pt>
                <c:pt idx="5">
                  <c:v>1022957.5900000014</c:v>
                </c:pt>
                <c:pt idx="6">
                  <c:v>38981.549999999974</c:v>
                </c:pt>
                <c:pt idx="7">
                  <c:v>795875.94</c:v>
                </c:pt>
                <c:pt idx="8">
                  <c:v>1070182.6000000003</c:v>
                </c:pt>
                <c:pt idx="9">
                  <c:v>822652.0399999998</c:v>
                </c:pt>
                <c:pt idx="10">
                  <c:v>1896008.1420000005</c:v>
                </c:pt>
                <c:pt idx="11">
                  <c:v>174085.80000000002</c:v>
                </c:pt>
                <c:pt idx="12">
                  <c:v>1761836.5499999996</c:v>
                </c:pt>
                <c:pt idx="13">
                  <c:v>698093.81000000017</c:v>
                </c:pt>
                <c:pt idx="14">
                  <c:v>80996.31</c:v>
                </c:pt>
                <c:pt idx="15">
                  <c:v>1889313.8020000013</c:v>
                </c:pt>
                <c:pt idx="16">
                  <c:v>446452.85999999969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C7-4C7A-88BB-CA8CDA187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48096"/>
        <c:axId val="169366272"/>
      </c:barChart>
      <c:catAx>
        <c:axId val="1693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6272"/>
        <c:crosses val="autoZero"/>
        <c:auto val="1"/>
        <c:lblAlgn val="ctr"/>
        <c:lblOffset val="100"/>
        <c:noMultiLvlLbl val="0"/>
      </c:catAx>
      <c:valAx>
        <c:axId val="1693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TABLE!PivotTable10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المبيعات</a:t>
            </a:r>
            <a:r>
              <a:rPr lang="ar-SA" baseline="0"/>
              <a:t> حسب الشهر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x-none" sz="1050"/>
          </a:p>
        </c:rich>
      </c:tx>
      <c:layout>
        <c:manualLayout>
          <c:xMode val="edge"/>
          <c:yMode val="edge"/>
          <c:x val="0.35129155730533679"/>
          <c:y val="4.064596092155147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969696969696971"/>
          <c:y val="0.12925925925925927"/>
          <c:w val="0.77059031257456456"/>
          <c:h val="0.72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TABLE'!$B$44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TABLE'!$A$45:$A$113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</c:lvl>
              </c:multiLvlStrCache>
            </c:multiLvlStrRef>
          </c:cat>
          <c:val>
            <c:numRef>
              <c:f>'PIVOT TABLE'!$B$45:$B$113</c:f>
              <c:numCache>
                <c:formatCode>General</c:formatCode>
                <c:ptCount val="48"/>
                <c:pt idx="0">
                  <c:v>516302.9595</c:v>
                </c:pt>
                <c:pt idx="1">
                  <c:v>332480.63650000014</c:v>
                </c:pt>
                <c:pt idx="2">
                  <c:v>411628.72899999993</c:v>
                </c:pt>
                <c:pt idx="3">
                  <c:v>393276.48200000013</c:v>
                </c:pt>
                <c:pt idx="4">
                  <c:v>230145.53800000009</c:v>
                </c:pt>
                <c:pt idx="5">
                  <c:v>263456.06800000003</c:v>
                </c:pt>
                <c:pt idx="6">
                  <c:v>380503.9700000002</c:v>
                </c:pt>
                <c:pt idx="7">
                  <c:v>329754.71499999968</c:v>
                </c:pt>
                <c:pt idx="8">
                  <c:v>325292.31449999992</c:v>
                </c:pt>
                <c:pt idx="9">
                  <c:v>361555.26650000014</c:v>
                </c:pt>
                <c:pt idx="10">
                  <c:v>248933.42600000009</c:v>
                </c:pt>
                <c:pt idx="11">
                  <c:v>415809.3505</c:v>
                </c:pt>
                <c:pt idx="12">
                  <c:v>336526.6804999999</c:v>
                </c:pt>
                <c:pt idx="13">
                  <c:v>271580.50799999986</c:v>
                </c:pt>
                <c:pt idx="14">
                  <c:v>217808.00649999996</c:v>
                </c:pt>
                <c:pt idx="15">
                  <c:v>266968.58899999998</c:v>
                </c:pt>
                <c:pt idx="16">
                  <c:v>283534.28499999997</c:v>
                </c:pt>
                <c:pt idx="17">
                  <c:v>293080.66500000004</c:v>
                </c:pt>
                <c:pt idx="18">
                  <c:v>229885.49849999996</c:v>
                </c:pt>
                <c:pt idx="19">
                  <c:v>207937.00899999993</c:v>
                </c:pt>
                <c:pt idx="20">
                  <c:v>418343.27850000001</c:v>
                </c:pt>
                <c:pt idx="21">
                  <c:v>365251.98499999987</c:v>
                </c:pt>
                <c:pt idx="22">
                  <c:v>290670.34549999982</c:v>
                </c:pt>
                <c:pt idx="23">
                  <c:v>368093.95400000014</c:v>
                </c:pt>
                <c:pt idx="24">
                  <c:v>251467.22799999992</c:v>
                </c:pt>
                <c:pt idx="25">
                  <c:v>299890.14100000018</c:v>
                </c:pt>
                <c:pt idx="26">
                  <c:v>296035.87099999993</c:v>
                </c:pt>
                <c:pt idx="27">
                  <c:v>288213.39700000006</c:v>
                </c:pt>
                <c:pt idx="28">
                  <c:v>262628.49599999993</c:v>
                </c:pt>
                <c:pt idx="29">
                  <c:v>197740.84550000008</c:v>
                </c:pt>
                <c:pt idx="30">
                  <c:v>287905.18649999995</c:v>
                </c:pt>
                <c:pt idx="31">
                  <c:v>274578.47950000002</c:v>
                </c:pt>
                <c:pt idx="32">
                  <c:v>276049.79600000003</c:v>
                </c:pt>
                <c:pt idx="33">
                  <c:v>305660.45099999994</c:v>
                </c:pt>
                <c:pt idx="34">
                  <c:v>367769.49600000016</c:v>
                </c:pt>
                <c:pt idx="35">
                  <c:v>328877.31450000021</c:v>
                </c:pt>
                <c:pt idx="36">
                  <c:v>340626.50700000022</c:v>
                </c:pt>
                <c:pt idx="37">
                  <c:v>276132.49899999984</c:v>
                </c:pt>
                <c:pt idx="38">
                  <c:v>348208.32500000013</c:v>
                </c:pt>
                <c:pt idx="39">
                  <c:v>268024.97000000003</c:v>
                </c:pt>
                <c:pt idx="40">
                  <c:v>384588.06150000001</c:v>
                </c:pt>
                <c:pt idx="41">
                  <c:v>276580.93549999996</c:v>
                </c:pt>
                <c:pt idx="42">
                  <c:v>242809.69950000002</c:v>
                </c:pt>
                <c:pt idx="43">
                  <c:v>302745.12350000005</c:v>
                </c:pt>
                <c:pt idx="44">
                  <c:v>318271.56650000002</c:v>
                </c:pt>
                <c:pt idx="45">
                  <c:v>351246.73249999987</c:v>
                </c:pt>
                <c:pt idx="46">
                  <c:v>256020.10399999999</c:v>
                </c:pt>
                <c:pt idx="47">
                  <c:v>354709.33800000011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50-42D2-9563-F0B5BFD90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01344"/>
        <c:axId val="169403136"/>
      </c:lineChart>
      <c:catAx>
        <c:axId val="169401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403136"/>
        <c:crosses val="autoZero"/>
        <c:auto val="1"/>
        <c:lblAlgn val="ctr"/>
        <c:lblOffset val="100"/>
        <c:noMultiLvlLbl val="0"/>
      </c:catAx>
      <c:valAx>
        <c:axId val="1694031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94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TABLE!PivotTable12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طريقة</a:t>
            </a:r>
            <a:r>
              <a:rPr lang="ar-SA" baseline="0"/>
              <a:t> الشحن</a:t>
            </a:r>
            <a:endParaRPr lang="x-none"/>
          </a:p>
        </c:rich>
      </c:tx>
      <c:layout>
        <c:manualLayout>
          <c:xMode val="edge"/>
          <c:yMode val="edge"/>
          <c:x val="0.20104068582902174"/>
          <c:y val="6.926406926406926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TABLE'!$H$130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73-46EC-929B-D21567E0CB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73-46EC-929B-D21567E0CB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73-46EC-929B-D21567E0CBD2}"/>
              </c:ext>
            </c:extLst>
          </c:dPt>
          <c:cat>
            <c:strRef>
              <c:f>'PIVOT TABLE'!$G$131:$G$134</c:f>
              <c:strCache>
                <c:ptCount val="3"/>
                <c:pt idx="0">
                  <c:v>بري</c:v>
                </c:pt>
                <c:pt idx="1">
                  <c:v>جوي سريع</c:v>
                </c:pt>
                <c:pt idx="2">
                  <c:v>جوي عادي</c:v>
                </c:pt>
              </c:strCache>
            </c:strRef>
          </c:cat>
          <c:val>
            <c:numRef>
              <c:f>'PIVOT TABLE'!$H$131:$H$134</c:f>
              <c:numCache>
                <c:formatCode>General</c:formatCode>
                <c:ptCount val="3"/>
                <c:pt idx="0">
                  <c:v>1146</c:v>
                </c:pt>
                <c:pt idx="1">
                  <c:v>983</c:v>
                </c:pt>
                <c:pt idx="2">
                  <c:v>6270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A82-4882-87C2-6F8C8E1D4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المبيعات</a:t>
            </a:r>
            <a:r>
              <a:rPr lang="ar-SA" baseline="0"/>
              <a:t> حسب الدول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319937948932853"/>
          <c:y val="0.18498963996740786"/>
          <c:w val="0.63652337575450124"/>
          <c:h val="0.529010512340698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TABLE'!$K$17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TABLE'!$J$18:$J$31</c:f>
              <c:strCache>
                <c:ptCount val="13"/>
                <c:pt idx="0">
                  <c:v>الأردن</c:v>
                </c:pt>
                <c:pt idx="1">
                  <c:v>الجزائر</c:v>
                </c:pt>
                <c:pt idx="2">
                  <c:v>السعودية</c:v>
                </c:pt>
                <c:pt idx="3">
                  <c:v>السودان</c:v>
                </c:pt>
                <c:pt idx="4">
                  <c:v>العراق</c:v>
                </c:pt>
                <c:pt idx="5">
                  <c:v>الكويت</c:v>
                </c:pt>
                <c:pt idx="6">
                  <c:v>المغرب</c:v>
                </c:pt>
                <c:pt idx="7">
                  <c:v>اليمن</c:v>
                </c:pt>
                <c:pt idx="8">
                  <c:v>سلطنة عمان</c:v>
                </c:pt>
                <c:pt idx="9">
                  <c:v>سوريا</c:v>
                </c:pt>
                <c:pt idx="10">
                  <c:v>لبنان</c:v>
                </c:pt>
                <c:pt idx="11">
                  <c:v>ليبيا</c:v>
                </c:pt>
                <c:pt idx="12">
                  <c:v>مصر</c:v>
                </c:pt>
              </c:strCache>
            </c:strRef>
          </c:cat>
          <c:val>
            <c:numRef>
              <c:f>'PIVOT TABLE'!$K$18:$K$31</c:f>
              <c:numCache>
                <c:formatCode>General</c:formatCode>
                <c:ptCount val="13"/>
                <c:pt idx="0">
                  <c:v>1510195.0799999998</c:v>
                </c:pt>
                <c:pt idx="1">
                  <c:v>1704791.4909999992</c:v>
                </c:pt>
                <c:pt idx="2">
                  <c:v>975867.37099999958</c:v>
                </c:pt>
                <c:pt idx="3">
                  <c:v>684211.52349999989</c:v>
                </c:pt>
                <c:pt idx="4">
                  <c:v>1464455.8195000004</c:v>
                </c:pt>
                <c:pt idx="5">
                  <c:v>409383.25000000017</c:v>
                </c:pt>
                <c:pt idx="6">
                  <c:v>817729.36249999993</c:v>
                </c:pt>
                <c:pt idx="7">
                  <c:v>102924.06749999998</c:v>
                </c:pt>
                <c:pt idx="8">
                  <c:v>1372848.7820000008</c:v>
                </c:pt>
                <c:pt idx="9">
                  <c:v>1892757.7845000001</c:v>
                </c:pt>
                <c:pt idx="10">
                  <c:v>3063212.4795000032</c:v>
                </c:pt>
                <c:pt idx="11">
                  <c:v>116376.48350000002</c:v>
                </c:pt>
                <c:pt idx="12">
                  <c:v>800847.32949999999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CC-40C6-BD42-5F11D951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50176"/>
        <c:axId val="169260160"/>
      </c:barChart>
      <c:catAx>
        <c:axId val="1692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60160"/>
        <c:crosses val="autoZero"/>
        <c:auto val="1"/>
        <c:lblAlgn val="ctr"/>
        <c:lblOffset val="100"/>
        <c:noMultiLvlLbl val="0"/>
      </c:catAx>
      <c:valAx>
        <c:axId val="1692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الطلبات</a:t>
            </a:r>
            <a:r>
              <a:rPr lang="ar-SA" baseline="0"/>
              <a:t> حسب الشهر</a:t>
            </a:r>
            <a:endParaRPr lang="en-US"/>
          </a:p>
        </c:rich>
      </c:tx>
      <c:layout>
        <c:manualLayout>
          <c:xMode val="edge"/>
          <c:yMode val="edge"/>
          <c:x val="0.46925934258217722"/>
          <c:y val="2.62725915842889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TABLE'!$K$40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TABLE'!$J$41:$J$109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</c:lvl>
              </c:multiLvlStrCache>
            </c:multiLvlStrRef>
          </c:cat>
          <c:val>
            <c:numRef>
              <c:f>'PIVOT TABLE'!$K$41:$K$109</c:f>
              <c:numCache>
                <c:formatCode>General</c:formatCode>
                <c:ptCount val="48"/>
                <c:pt idx="0">
                  <c:v>6401839</c:v>
                </c:pt>
                <c:pt idx="1">
                  <c:v>5289041</c:v>
                </c:pt>
                <c:pt idx="2">
                  <c:v>5429525</c:v>
                </c:pt>
                <c:pt idx="3">
                  <c:v>5051404</c:v>
                </c:pt>
                <c:pt idx="4">
                  <c:v>5204581</c:v>
                </c:pt>
                <c:pt idx="5">
                  <c:v>4939980</c:v>
                </c:pt>
                <c:pt idx="6">
                  <c:v>5919729</c:v>
                </c:pt>
                <c:pt idx="7">
                  <c:v>5920211</c:v>
                </c:pt>
                <c:pt idx="8">
                  <c:v>5450008</c:v>
                </c:pt>
                <c:pt idx="9">
                  <c:v>5121617</c:v>
                </c:pt>
                <c:pt idx="10">
                  <c:v>5042643</c:v>
                </c:pt>
                <c:pt idx="11">
                  <c:v>5162432</c:v>
                </c:pt>
                <c:pt idx="12">
                  <c:v>4803834</c:v>
                </c:pt>
                <c:pt idx="13">
                  <c:v>5049277</c:v>
                </c:pt>
                <c:pt idx="14">
                  <c:v>4790210</c:v>
                </c:pt>
                <c:pt idx="15">
                  <c:v>4142953</c:v>
                </c:pt>
                <c:pt idx="16">
                  <c:v>5668644</c:v>
                </c:pt>
                <c:pt idx="17">
                  <c:v>4920264</c:v>
                </c:pt>
                <c:pt idx="18">
                  <c:v>5435365</c:v>
                </c:pt>
                <c:pt idx="19">
                  <c:v>5423987</c:v>
                </c:pt>
                <c:pt idx="20">
                  <c:v>5408770</c:v>
                </c:pt>
                <c:pt idx="21">
                  <c:v>6251240</c:v>
                </c:pt>
                <c:pt idx="22">
                  <c:v>4891471</c:v>
                </c:pt>
                <c:pt idx="23">
                  <c:v>5664495</c:v>
                </c:pt>
                <c:pt idx="24">
                  <c:v>4419116</c:v>
                </c:pt>
                <c:pt idx="25">
                  <c:v>4979603</c:v>
                </c:pt>
                <c:pt idx="26">
                  <c:v>4807753</c:v>
                </c:pt>
                <c:pt idx="27">
                  <c:v>4967571</c:v>
                </c:pt>
                <c:pt idx="28">
                  <c:v>5373441</c:v>
                </c:pt>
                <c:pt idx="29">
                  <c:v>4984879</c:v>
                </c:pt>
                <c:pt idx="30">
                  <c:v>5249137</c:v>
                </c:pt>
                <c:pt idx="31">
                  <c:v>4449380</c:v>
                </c:pt>
                <c:pt idx="32">
                  <c:v>4688463</c:v>
                </c:pt>
                <c:pt idx="33">
                  <c:v>5050103</c:v>
                </c:pt>
                <c:pt idx="34">
                  <c:v>5666490</c:v>
                </c:pt>
                <c:pt idx="35">
                  <c:v>6028227</c:v>
                </c:pt>
                <c:pt idx="36">
                  <c:v>5398292</c:v>
                </c:pt>
                <c:pt idx="37">
                  <c:v>4498171</c:v>
                </c:pt>
                <c:pt idx="38">
                  <c:v>6031857</c:v>
                </c:pt>
                <c:pt idx="39">
                  <c:v>5347159</c:v>
                </c:pt>
                <c:pt idx="40">
                  <c:v>6272924</c:v>
                </c:pt>
                <c:pt idx="41">
                  <c:v>4481524</c:v>
                </c:pt>
                <c:pt idx="42">
                  <c:v>5034411</c:v>
                </c:pt>
                <c:pt idx="43">
                  <c:v>5210605</c:v>
                </c:pt>
                <c:pt idx="44">
                  <c:v>6104016</c:v>
                </c:pt>
                <c:pt idx="45">
                  <c:v>5926927</c:v>
                </c:pt>
                <c:pt idx="46">
                  <c:v>4271510</c:v>
                </c:pt>
                <c:pt idx="47">
                  <c:v>5052466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47-46BD-A5A5-370775F55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80256"/>
        <c:axId val="169690240"/>
      </c:lineChart>
      <c:catAx>
        <c:axId val="169680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690240"/>
        <c:crosses val="autoZero"/>
        <c:auto val="1"/>
        <c:lblAlgn val="ctr"/>
        <c:lblOffset val="100"/>
        <c:noMultiLvlLbl val="0"/>
      </c:catAx>
      <c:valAx>
        <c:axId val="1696902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96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ar-SA" sz="1050">
                <a:solidFill>
                  <a:schemeClr val="tx1"/>
                </a:solidFill>
              </a:rPr>
              <a:t>توزيع العملاء حسب </a:t>
            </a:r>
            <a:r>
              <a:rPr lang="ar-EG" sz="1050">
                <a:solidFill>
                  <a:schemeClr val="tx1"/>
                </a:solidFill>
              </a:rPr>
              <a:t>الطلبات</a:t>
            </a:r>
            <a:endParaRPr lang="en-US" sz="105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1816025159081445"/>
          <c:y val="4.1716189518970243E-2"/>
        </c:manualLayout>
      </c:layout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'PIVOT TABLE'!$A$25:$A$38</c:f>
              <c:strCache>
                <c:ptCount val="13"/>
                <c:pt idx="0">
                  <c:v>الأردن</c:v>
                </c:pt>
                <c:pt idx="1">
                  <c:v>الجزائر</c:v>
                </c:pt>
                <c:pt idx="2">
                  <c:v>السعودية</c:v>
                </c:pt>
                <c:pt idx="3">
                  <c:v>السودان</c:v>
                </c:pt>
                <c:pt idx="4">
                  <c:v>العراق</c:v>
                </c:pt>
                <c:pt idx="5">
                  <c:v>الكويت</c:v>
                </c:pt>
                <c:pt idx="6">
                  <c:v>المغرب</c:v>
                </c:pt>
                <c:pt idx="7">
                  <c:v>اليمن</c:v>
                </c:pt>
                <c:pt idx="8">
                  <c:v>سلطنة عمان</c:v>
                </c:pt>
                <c:pt idx="9">
                  <c:v>سوريا</c:v>
                </c:pt>
                <c:pt idx="10">
                  <c:v>لبنان</c:v>
                </c:pt>
                <c:pt idx="11">
                  <c:v>ليبيا</c:v>
                </c:pt>
                <c:pt idx="12">
                  <c:v>مصر</c:v>
                </c:pt>
              </c:strCache>
            </c:strRef>
          </c:cat>
          <c:val>
            <c:numRef>
              <c:f>'PIVOT TABLE'!$B$25:$B$38</c:f>
              <c:numCache>
                <c:formatCode>General</c:formatCode>
                <c:ptCount val="13"/>
                <c:pt idx="0">
                  <c:v>781</c:v>
                </c:pt>
                <c:pt idx="1">
                  <c:v>865</c:v>
                </c:pt>
                <c:pt idx="2">
                  <c:v>542</c:v>
                </c:pt>
                <c:pt idx="3">
                  <c:v>323</c:v>
                </c:pt>
                <c:pt idx="4">
                  <c:v>913</c:v>
                </c:pt>
                <c:pt idx="5">
                  <c:v>211</c:v>
                </c:pt>
                <c:pt idx="6">
                  <c:v>464</c:v>
                </c:pt>
                <c:pt idx="7">
                  <c:v>82</c:v>
                </c:pt>
                <c:pt idx="8">
                  <c:v>793</c:v>
                </c:pt>
                <c:pt idx="9">
                  <c:v>1126</c:v>
                </c:pt>
                <c:pt idx="10">
                  <c:v>1826</c:v>
                </c:pt>
                <c:pt idx="11">
                  <c:v>79</c:v>
                </c:pt>
                <c:pt idx="12">
                  <c:v>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6B-408D-93C8-70CD12C0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708928"/>
        <c:axId val="169768064"/>
      </c:barChart>
      <c:catAx>
        <c:axId val="1697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68064"/>
        <c:crosses val="autoZero"/>
        <c:auto val="1"/>
        <c:lblAlgn val="ctr"/>
        <c:lblOffset val="100"/>
        <c:noMultiLvlLbl val="0"/>
      </c:catAx>
      <c:valAx>
        <c:axId val="1697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ar-SA" sz="1050" b="1">
                <a:solidFill>
                  <a:sysClr val="windowText" lastClr="000000"/>
                </a:solidFill>
              </a:rPr>
              <a:t>المبيعات</a:t>
            </a:r>
            <a:r>
              <a:rPr lang="ar-SA" sz="1050" b="1" baseline="0">
                <a:solidFill>
                  <a:sysClr val="windowText" lastClr="000000"/>
                </a:solidFill>
              </a:rPr>
              <a:t> حسب المنتجات</a:t>
            </a:r>
            <a:endParaRPr lang="x-none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1877240681237717"/>
          <c:y val="2.77780485774642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marker>
          <c:symbol val="none"/>
        </c:marker>
      </c:pivotFmt>
      <c:pivotFmt>
        <c:idx val="9"/>
      </c:pivotFmt>
      <c:pivotFmt>
        <c:idx val="10"/>
      </c:pivotFmt>
      <c:pivotFmt>
        <c:idx val="11"/>
      </c:pivotFmt>
    </c:pivotFmts>
    <c:plotArea>
      <c:layout>
        <c:manualLayout>
          <c:layoutTarget val="inner"/>
          <c:xMode val="edge"/>
          <c:yMode val="edge"/>
          <c:x val="0.2383173665791776"/>
          <c:y val="0.15782407407407409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'PIVOT TABLE'!$H$8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2679-44E2-A4D4-3B12FB4643ED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2679-44E2-A4D4-3B12FB4643ED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2679-44E2-A4D4-3B12FB4643ED}"/>
              </c:ext>
            </c:extLst>
          </c:dPt>
          <c:cat>
            <c:strRef>
              <c:f>'PIVOT TABLE'!$G$9:$G$12</c:f>
              <c:strCache>
                <c:ptCount val="3"/>
                <c:pt idx="0">
                  <c:v>تقني</c:v>
                </c:pt>
                <c:pt idx="1">
                  <c:v>معدات مكتب</c:v>
                </c:pt>
                <c:pt idx="2">
                  <c:v>مفروشات</c:v>
                </c:pt>
              </c:strCache>
            </c:strRef>
          </c:cat>
          <c:val>
            <c:numRef>
              <c:f>'PIVOT TABLE'!$H$9:$H$12</c:f>
              <c:numCache>
                <c:formatCode>General</c:formatCode>
                <c:ptCount val="3"/>
                <c:pt idx="0">
                  <c:v>5984248.182</c:v>
                </c:pt>
                <c:pt idx="1">
                  <c:v>3752762.099999988</c:v>
                </c:pt>
                <c:pt idx="2">
                  <c:v>5178590.5419999966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679-44E2-A4D4-3B12FB464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32458442694668"/>
          <c:y val="0.36286586735507731"/>
          <c:w val="0.29167528397246778"/>
          <c:h val="0.4382809797213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ar-SA" sz="1050" b="1">
                <a:solidFill>
                  <a:schemeClr val="tx1"/>
                </a:solidFill>
              </a:rPr>
              <a:t>المبيعات حسب نوع المنتج</a:t>
            </a:r>
            <a:endParaRPr lang="en-US" sz="105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7658761589712529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shade val="58000"/>
                  <a:satMod val="150000"/>
                </a:schemeClr>
              </a:gs>
              <a:gs pos="72000">
                <a:schemeClr val="dk1">
                  <a:tint val="90000"/>
                  <a:satMod val="135000"/>
                </a:schemeClr>
              </a:gs>
              <a:gs pos="100000">
                <a:schemeClr val="dk1">
                  <a:tint val="80000"/>
                  <a:satMod val="155000"/>
                </a:schemeClr>
              </a:gs>
            </a:gsLst>
            <a:lin ang="16200000" scaled="0"/>
          </a:gradFill>
          <a:ln w="9525" cap="flat" cmpd="sng" algn="ctr">
            <a:solidFill>
              <a:schemeClr val="dk1">
                <a:shade val="80000"/>
              </a:schemeClr>
            </a:solidFill>
            <a:prstDash val="solid"/>
          </a:ln>
          <a:effectLst>
            <a:outerShdw blurRad="50800" dist="38100" dir="5400000" rotWithShape="0">
              <a:srgbClr val="000000">
                <a:alpha val="43137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shade val="58000"/>
                    <a:satMod val="150000"/>
                  </a:schemeClr>
                </a:gs>
                <a:gs pos="72000">
                  <a:schemeClr val="dk1">
                    <a:tint val="90000"/>
                    <a:satMod val="135000"/>
                  </a:schemeClr>
                </a:gs>
                <a:gs pos="100000">
                  <a:schemeClr val="dk1">
                    <a:tint val="80000"/>
                    <a:satMod val="155000"/>
                  </a:schemeClr>
                </a:gs>
              </a:gsLst>
              <a:lin ang="16200000" scaled="0"/>
            </a:gradFill>
            <a:ln w="9525" cap="flat" cmpd="sng" algn="ctr">
              <a:solidFill>
                <a:schemeClr val="dk1">
                  <a:shade val="80000"/>
                </a:schemeClr>
              </a:solidFill>
              <a:prstDash val="solid"/>
            </a:ln>
            <a:effectLst>
              <a:outerShdw blurRad="50800" dist="38100" dir="5400000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'PIVOT TABLE'!$D$19:$D$36</c:f>
              <c:strCache>
                <c:ptCount val="17"/>
                <c:pt idx="0">
                  <c:v>أجهزة</c:v>
                </c:pt>
                <c:pt idx="1">
                  <c:v>أربطة مطاطية</c:v>
                </c:pt>
                <c:pt idx="2">
                  <c:v>أقلام ومعدات فنية</c:v>
                </c:pt>
                <c:pt idx="3">
                  <c:v>آلات مكتبية</c:v>
                </c:pt>
                <c:pt idx="4">
                  <c:v>آلات ناسخة وفاكس</c:v>
                </c:pt>
                <c:pt idx="5">
                  <c:v>آلة تغليف</c:v>
                </c:pt>
                <c:pt idx="6">
                  <c:v>ألواح بيضاء</c:v>
                </c:pt>
                <c:pt idx="7">
                  <c:v>تجهيزات حاسوبية</c:v>
                </c:pt>
                <c:pt idx="8">
                  <c:v>خزائن</c:v>
                </c:pt>
                <c:pt idx="9">
                  <c:v>خزائن كتب</c:v>
                </c:pt>
                <c:pt idx="10">
                  <c:v>طاولات</c:v>
                </c:pt>
                <c:pt idx="11">
                  <c:v>ظروف ورقية</c:v>
                </c:pt>
                <c:pt idx="12">
                  <c:v>كراسي</c:v>
                </c:pt>
                <c:pt idx="13">
                  <c:v>مفروشات مكتبية</c:v>
                </c:pt>
                <c:pt idx="14">
                  <c:v>مقصات ومساطر</c:v>
                </c:pt>
                <c:pt idx="15">
                  <c:v>هواتف وأجهزة إتصال</c:v>
                </c:pt>
                <c:pt idx="16">
                  <c:v>ورق</c:v>
                </c:pt>
              </c:strCache>
            </c:strRef>
          </c:cat>
          <c:val>
            <c:numRef>
              <c:f>'PIVOT TABLE'!$E$19:$E$36</c:f>
              <c:numCache>
                <c:formatCode>General</c:formatCode>
                <c:ptCount val="17"/>
                <c:pt idx="0">
                  <c:v>736991.53999999992</c:v>
                </c:pt>
                <c:pt idx="1">
                  <c:v>15006.629999999997</c:v>
                </c:pt>
                <c:pt idx="2">
                  <c:v>167107.22</c:v>
                </c:pt>
                <c:pt idx="3">
                  <c:v>2168697.1399999987</c:v>
                </c:pt>
                <c:pt idx="4">
                  <c:v>1130361.3000000003</c:v>
                </c:pt>
                <c:pt idx="5">
                  <c:v>1022957.5900000014</c:v>
                </c:pt>
                <c:pt idx="6">
                  <c:v>38981.549999999974</c:v>
                </c:pt>
                <c:pt idx="7">
                  <c:v>795875.94</c:v>
                </c:pt>
                <c:pt idx="8">
                  <c:v>1070182.6000000003</c:v>
                </c:pt>
                <c:pt idx="9">
                  <c:v>822652.0399999998</c:v>
                </c:pt>
                <c:pt idx="10">
                  <c:v>1896008.1420000005</c:v>
                </c:pt>
                <c:pt idx="11">
                  <c:v>174085.80000000002</c:v>
                </c:pt>
                <c:pt idx="12">
                  <c:v>1761836.5499999996</c:v>
                </c:pt>
                <c:pt idx="13">
                  <c:v>698093.81000000017</c:v>
                </c:pt>
                <c:pt idx="14">
                  <c:v>80996.31</c:v>
                </c:pt>
                <c:pt idx="15">
                  <c:v>1889313.8020000013</c:v>
                </c:pt>
                <c:pt idx="16">
                  <c:v>446452.85999999969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5C-4812-AFD2-16B329433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930112"/>
        <c:axId val="169419904"/>
      </c:barChart>
      <c:catAx>
        <c:axId val="1699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9904"/>
        <c:crosses val="autoZero"/>
        <c:auto val="1"/>
        <c:lblAlgn val="ctr"/>
        <c:lblOffset val="100"/>
        <c:noMultiLvlLbl val="0"/>
      </c:catAx>
      <c:valAx>
        <c:axId val="1694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ar-SA" sz="1050" b="1">
                <a:solidFill>
                  <a:sysClr val="windowText" lastClr="000000"/>
                </a:solidFill>
              </a:rPr>
              <a:t>المبيعات</a:t>
            </a:r>
            <a:r>
              <a:rPr lang="ar-SA" sz="1050" b="1" baseline="0">
                <a:solidFill>
                  <a:sysClr val="windowText" lastClr="000000"/>
                </a:solidFill>
              </a:rPr>
              <a:t> حسب الشهور</a:t>
            </a:r>
          </a:p>
          <a:p>
            <a:pPr>
              <a:defRPr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x-none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5129155730533679"/>
          <c:y val="4.064596092155147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</c:pivotFmt>
      <c:pivotFmt>
        <c:idx val="3"/>
        <c:marker>
          <c:spPr>
            <a:solidFill>
              <a:schemeClr val="lt1"/>
            </a:solidFill>
            <a:ln w="38100" cap="flat" cmpd="sng" algn="ctr">
              <a:solidFill>
                <a:schemeClr val="dk1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TABLE'!$A$11</c:f>
              <c:strCache>
                <c:ptCount val="1"/>
                <c:pt idx="0">
                  <c:v>Total</c:v>
                </c:pt>
              </c:strCache>
            </c:strRef>
          </c:tx>
          <c:marker>
            <c:spPr>
              <a:solidFill>
                <a:schemeClr val="lt1"/>
              </a:solidFill>
              <a:ln w="38100" cap="flat" cmpd="sng" algn="ctr">
                <a:solidFill>
                  <a:schemeClr val="dk1"/>
                </a:solidFill>
                <a:prstDash val="solid"/>
              </a:ln>
              <a:effectLst/>
            </c:spPr>
          </c:marker>
          <c:cat>
            <c:strRef>
              <c:f>'PIVOT TABLE'!$A$12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TABLE'!$A$12</c:f>
              <c:numCache>
                <c:formatCode>General</c:formatCode>
                <c:ptCount val="1"/>
                <c:pt idx="0">
                  <c:v>14915600.823999992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BE-4FC4-B2AB-B20CE3289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56768"/>
        <c:axId val="169458304"/>
      </c:lineChart>
      <c:catAx>
        <c:axId val="169456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458304"/>
        <c:crosses val="autoZero"/>
        <c:auto val="1"/>
        <c:lblAlgn val="ctr"/>
        <c:lblOffset val="100"/>
        <c:noMultiLvlLbl val="0"/>
      </c:catAx>
      <c:valAx>
        <c:axId val="1694583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945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ar-SA" sz="1050" b="1">
                <a:solidFill>
                  <a:schemeClr val="tx1"/>
                </a:solidFill>
              </a:rPr>
              <a:t>المبيعات</a:t>
            </a:r>
            <a:r>
              <a:rPr lang="ar-SA" sz="1050" b="1" baseline="0">
                <a:solidFill>
                  <a:schemeClr val="tx1"/>
                </a:solidFill>
              </a:rPr>
              <a:t> حسب الدول</a:t>
            </a:r>
            <a:endParaRPr lang="en-US" sz="105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8843501432549945"/>
          <c:y val="2.0565569350500457E-2"/>
        </c:manualLayout>
      </c:layout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shade val="58000"/>
                  <a:satMod val="150000"/>
                </a:schemeClr>
              </a:gs>
              <a:gs pos="72000">
                <a:schemeClr val="dk1">
                  <a:tint val="90000"/>
                  <a:satMod val="135000"/>
                </a:schemeClr>
              </a:gs>
              <a:gs pos="100000">
                <a:schemeClr val="dk1">
                  <a:tint val="80000"/>
                  <a:satMod val="155000"/>
                </a:schemeClr>
              </a:gs>
            </a:gsLst>
            <a:lin ang="16200000" scaled="0"/>
          </a:gradFill>
          <a:ln w="9525" cap="flat" cmpd="sng" algn="ctr">
            <a:solidFill>
              <a:schemeClr val="dk1">
                <a:shade val="80000"/>
              </a:schemeClr>
            </a:solidFill>
            <a:prstDash val="solid"/>
          </a:ln>
          <a:effectLst>
            <a:outerShdw blurRad="50800" dist="38100" dir="5400000" rotWithShape="0">
              <a:srgbClr val="000000">
                <a:alpha val="43137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319937948932853"/>
          <c:y val="0.18498963996740786"/>
          <c:w val="0.63652337575450124"/>
          <c:h val="0.529010512340698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TABLE'!$K$17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shade val="58000"/>
                    <a:satMod val="150000"/>
                  </a:schemeClr>
                </a:gs>
                <a:gs pos="72000">
                  <a:schemeClr val="dk1">
                    <a:tint val="90000"/>
                    <a:satMod val="135000"/>
                  </a:schemeClr>
                </a:gs>
                <a:gs pos="100000">
                  <a:schemeClr val="dk1">
                    <a:tint val="80000"/>
                    <a:satMod val="155000"/>
                  </a:schemeClr>
                </a:gs>
              </a:gsLst>
              <a:lin ang="16200000" scaled="0"/>
            </a:gradFill>
            <a:ln w="9525" cap="flat" cmpd="sng" algn="ctr">
              <a:solidFill>
                <a:schemeClr val="dk1">
                  <a:shade val="80000"/>
                </a:schemeClr>
              </a:solidFill>
              <a:prstDash val="solid"/>
            </a:ln>
            <a:effectLst>
              <a:outerShdw blurRad="50800" dist="38100" dir="5400000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'PIVOT TABLE'!$J$18:$J$31</c:f>
              <c:strCache>
                <c:ptCount val="13"/>
                <c:pt idx="0">
                  <c:v>الأردن</c:v>
                </c:pt>
                <c:pt idx="1">
                  <c:v>الجزائر</c:v>
                </c:pt>
                <c:pt idx="2">
                  <c:v>السعودية</c:v>
                </c:pt>
                <c:pt idx="3">
                  <c:v>السودان</c:v>
                </c:pt>
                <c:pt idx="4">
                  <c:v>العراق</c:v>
                </c:pt>
                <c:pt idx="5">
                  <c:v>الكويت</c:v>
                </c:pt>
                <c:pt idx="6">
                  <c:v>المغرب</c:v>
                </c:pt>
                <c:pt idx="7">
                  <c:v>اليمن</c:v>
                </c:pt>
                <c:pt idx="8">
                  <c:v>سلطنة عمان</c:v>
                </c:pt>
                <c:pt idx="9">
                  <c:v>سوريا</c:v>
                </c:pt>
                <c:pt idx="10">
                  <c:v>لبنان</c:v>
                </c:pt>
                <c:pt idx="11">
                  <c:v>ليبيا</c:v>
                </c:pt>
                <c:pt idx="12">
                  <c:v>مصر</c:v>
                </c:pt>
              </c:strCache>
            </c:strRef>
          </c:cat>
          <c:val>
            <c:numRef>
              <c:f>'PIVOT TABLE'!$K$18:$K$31</c:f>
              <c:numCache>
                <c:formatCode>General</c:formatCode>
                <c:ptCount val="13"/>
                <c:pt idx="0">
                  <c:v>1510195.0799999998</c:v>
                </c:pt>
                <c:pt idx="1">
                  <c:v>1704791.4909999992</c:v>
                </c:pt>
                <c:pt idx="2">
                  <c:v>975867.37099999958</c:v>
                </c:pt>
                <c:pt idx="3">
                  <c:v>684211.52349999989</c:v>
                </c:pt>
                <c:pt idx="4">
                  <c:v>1464455.8195000004</c:v>
                </c:pt>
                <c:pt idx="5">
                  <c:v>409383.25000000017</c:v>
                </c:pt>
                <c:pt idx="6">
                  <c:v>817729.36249999993</c:v>
                </c:pt>
                <c:pt idx="7">
                  <c:v>102924.06749999998</c:v>
                </c:pt>
                <c:pt idx="8">
                  <c:v>1372848.7820000008</c:v>
                </c:pt>
                <c:pt idx="9">
                  <c:v>1892757.7845000001</c:v>
                </c:pt>
                <c:pt idx="10">
                  <c:v>3063212.4795000032</c:v>
                </c:pt>
                <c:pt idx="11">
                  <c:v>116376.48350000002</c:v>
                </c:pt>
                <c:pt idx="12">
                  <c:v>800847.32949999999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DA4-4635-A2EF-60A63755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527552"/>
        <c:axId val="169537536"/>
      </c:barChart>
      <c:catAx>
        <c:axId val="16952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7536"/>
        <c:crosses val="autoZero"/>
        <c:auto val="1"/>
        <c:lblAlgn val="ctr"/>
        <c:lblOffset val="100"/>
        <c:noMultiLvlLbl val="0"/>
      </c:catAx>
      <c:valAx>
        <c:axId val="1695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[tsabeeh products dashboard.xlsx]PIVOT TABLE!PivotTable6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ar-SA" sz="1050" b="1">
                <a:solidFill>
                  <a:schemeClr val="bg1"/>
                </a:solidFill>
              </a:rPr>
              <a:t>الطلبات</a:t>
            </a:r>
            <a:r>
              <a:rPr lang="ar-SA" sz="1050" b="1" baseline="0">
                <a:solidFill>
                  <a:schemeClr val="bg1"/>
                </a:solidFill>
              </a:rPr>
              <a:t> حسب الشهر</a:t>
            </a:r>
            <a:endParaRPr lang="en-US" sz="105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6819975742640965"/>
          <c:y val="2.627267097230824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sng" algn="ctr">
            <a:solidFill>
              <a:schemeClr val="dk1"/>
            </a:solidFill>
            <a:prstDash val="solid"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TABLE'!$K$40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flat" cmpd="sng" algn="ctr">
              <a:solidFill>
                <a:schemeClr val="dk1"/>
              </a:solidFill>
              <a:prstDash val="solid"/>
            </a:ln>
            <a:effectLst/>
          </c:spPr>
          <c:marker>
            <c:symbol val="none"/>
          </c:marker>
          <c:cat>
            <c:multiLvlStrRef>
              <c:f>'PIVOT TABLE'!$J$41:$J$109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</c:lvl>
              </c:multiLvlStrCache>
            </c:multiLvlStrRef>
          </c:cat>
          <c:val>
            <c:numRef>
              <c:f>'PIVOT TABLE'!$K$41:$K$109</c:f>
              <c:numCache>
                <c:formatCode>General</c:formatCode>
                <c:ptCount val="48"/>
                <c:pt idx="0">
                  <c:v>6401839</c:v>
                </c:pt>
                <c:pt idx="1">
                  <c:v>5289041</c:v>
                </c:pt>
                <c:pt idx="2">
                  <c:v>5429525</c:v>
                </c:pt>
                <c:pt idx="3">
                  <c:v>5051404</c:v>
                </c:pt>
                <c:pt idx="4">
                  <c:v>5204581</c:v>
                </c:pt>
                <c:pt idx="5">
                  <c:v>4939980</c:v>
                </c:pt>
                <c:pt idx="6">
                  <c:v>5919729</c:v>
                </c:pt>
                <c:pt idx="7">
                  <c:v>5920211</c:v>
                </c:pt>
                <c:pt idx="8">
                  <c:v>5450008</c:v>
                </c:pt>
                <c:pt idx="9">
                  <c:v>5121617</c:v>
                </c:pt>
                <c:pt idx="10">
                  <c:v>5042643</c:v>
                </c:pt>
                <c:pt idx="11">
                  <c:v>5162432</c:v>
                </c:pt>
                <c:pt idx="12">
                  <c:v>4803834</c:v>
                </c:pt>
                <c:pt idx="13">
                  <c:v>5049277</c:v>
                </c:pt>
                <c:pt idx="14">
                  <c:v>4790210</c:v>
                </c:pt>
                <c:pt idx="15">
                  <c:v>4142953</c:v>
                </c:pt>
                <c:pt idx="16">
                  <c:v>5668644</c:v>
                </c:pt>
                <c:pt idx="17">
                  <c:v>4920264</c:v>
                </c:pt>
                <c:pt idx="18">
                  <c:v>5435365</c:v>
                </c:pt>
                <c:pt idx="19">
                  <c:v>5423987</c:v>
                </c:pt>
                <c:pt idx="20">
                  <c:v>5408770</c:v>
                </c:pt>
                <c:pt idx="21">
                  <c:v>6251240</c:v>
                </c:pt>
                <c:pt idx="22">
                  <c:v>4891471</c:v>
                </c:pt>
                <c:pt idx="23">
                  <c:v>5664495</c:v>
                </c:pt>
                <c:pt idx="24">
                  <c:v>4419116</c:v>
                </c:pt>
                <c:pt idx="25">
                  <c:v>4979603</c:v>
                </c:pt>
                <c:pt idx="26">
                  <c:v>4807753</c:v>
                </c:pt>
                <c:pt idx="27">
                  <c:v>4967571</c:v>
                </c:pt>
                <c:pt idx="28">
                  <c:v>5373441</c:v>
                </c:pt>
                <c:pt idx="29">
                  <c:v>4984879</c:v>
                </c:pt>
                <c:pt idx="30">
                  <c:v>5249137</c:v>
                </c:pt>
                <c:pt idx="31">
                  <c:v>4449380</c:v>
                </c:pt>
                <c:pt idx="32">
                  <c:v>4688463</c:v>
                </c:pt>
                <c:pt idx="33">
                  <c:v>5050103</c:v>
                </c:pt>
                <c:pt idx="34">
                  <c:v>5666490</c:v>
                </c:pt>
                <c:pt idx="35">
                  <c:v>6028227</c:v>
                </c:pt>
                <c:pt idx="36">
                  <c:v>5398292</c:v>
                </c:pt>
                <c:pt idx="37">
                  <c:v>4498171</c:v>
                </c:pt>
                <c:pt idx="38">
                  <c:v>6031857</c:v>
                </c:pt>
                <c:pt idx="39">
                  <c:v>5347159</c:v>
                </c:pt>
                <c:pt idx="40">
                  <c:v>6272924</c:v>
                </c:pt>
                <c:pt idx="41">
                  <c:v>4481524</c:v>
                </c:pt>
                <c:pt idx="42">
                  <c:v>5034411</c:v>
                </c:pt>
                <c:pt idx="43">
                  <c:v>5210605</c:v>
                </c:pt>
                <c:pt idx="44">
                  <c:v>6104016</c:v>
                </c:pt>
                <c:pt idx="45">
                  <c:v>5926927</c:v>
                </c:pt>
                <c:pt idx="46">
                  <c:v>4271510</c:v>
                </c:pt>
                <c:pt idx="47">
                  <c:v>5052466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AA-4208-8AB1-778F873E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77856"/>
        <c:axId val="169583744"/>
      </c:lineChart>
      <c:catAx>
        <c:axId val="16957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583744"/>
        <c:crosses val="autoZero"/>
        <c:auto val="1"/>
        <c:lblAlgn val="ctr"/>
        <c:lblOffset val="100"/>
        <c:noMultiLvlLbl val="0"/>
      </c:catAx>
      <c:valAx>
        <c:axId val="169583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957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pivotSource>
    <c:name>[tsabeeh products dashboard.xlsx]PIVOT TABLE!PivotTable12</c:name>
    <c:fmtId val="24"/>
  </c:pivotSource>
  <c:chart>
    <c:title>
      <c:tx>
        <c:rich>
          <a:bodyPr rot="0" vert="horz"/>
          <a:lstStyle/>
          <a:p>
            <a:pPr>
              <a:defRPr sz="1050">
                <a:solidFill>
                  <a:schemeClr val="bg1"/>
                </a:solidFill>
              </a:defRPr>
            </a:pPr>
            <a:r>
              <a:rPr lang="ar-SA" sz="1050">
                <a:solidFill>
                  <a:schemeClr val="bg1"/>
                </a:solidFill>
              </a:rPr>
              <a:t>طريقة الشحن</a:t>
            </a:r>
            <a:endParaRPr lang="x-none" sz="105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702228495023028"/>
          <c:y val="4.6792324629051064E-2"/>
        </c:manualLayout>
      </c:layout>
      <c:overlay val="0"/>
    </c:title>
    <c:autoTitleDeleted val="0"/>
    <c:pivotFmts>
      <c:pivotFmt>
        <c:idx val="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blipFill>
            <a:blip xmlns:r="http://schemas.openxmlformats.org/officeDocument/2006/relationships" r:embed="rId1"/>
            <a:tile tx="0" ty="0" sx="100000" sy="100000" flip="none" algn="tl"/>
          </a:blipFill>
        </c:spPr>
      </c:pivotFmt>
      <c:pivotFmt>
        <c:idx val="7"/>
        <c:spPr>
          <a:solidFill>
            <a:schemeClr val="tx2">
              <a:lumMod val="50000"/>
            </a:schemeClr>
          </a:solidFill>
        </c:spPr>
      </c:pivotFmt>
      <c:pivotFmt>
        <c:idx val="8"/>
        <c:spPr>
          <a:solidFill>
            <a:schemeClr val="tx2">
              <a:lumMod val="20000"/>
              <a:lumOff val="80000"/>
            </a:schemeClr>
          </a:solidFill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TABLE'!$H$130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6E9-427F-9A0B-83168D4807DF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6E9-427F-9A0B-83168D4807DF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6E9-427F-9A0B-83168D4807DF}"/>
              </c:ext>
            </c:extLst>
          </c:dPt>
          <c:cat>
            <c:strRef>
              <c:f>'PIVOT TABLE'!$G$131:$G$134</c:f>
              <c:strCache>
                <c:ptCount val="3"/>
                <c:pt idx="0">
                  <c:v>بري</c:v>
                </c:pt>
                <c:pt idx="1">
                  <c:v>جوي سريع</c:v>
                </c:pt>
                <c:pt idx="2">
                  <c:v>جوي عادي</c:v>
                </c:pt>
              </c:strCache>
            </c:strRef>
          </c:cat>
          <c:val>
            <c:numRef>
              <c:f>'PIVOT TABLE'!$H$131:$H$134</c:f>
              <c:numCache>
                <c:formatCode>General</c:formatCode>
                <c:ptCount val="3"/>
                <c:pt idx="0">
                  <c:v>1146</c:v>
                </c:pt>
                <c:pt idx="1">
                  <c:v>983</c:v>
                </c:pt>
                <c:pt idx="2">
                  <c:v>6270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6E9-427F-9A0B-83168D480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chemeClr val="tx2">
            <a:lumMod val="75000"/>
          </a:schemeClr>
        </a:solidFill>
      </c:spPr>
    </c:plotArea>
    <c:legend>
      <c:legendPos val="r"/>
      <c:layout/>
      <c:overlay val="0"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75000"/>
      </a:schemeClr>
    </a:solidFill>
  </c:sp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29</xdr:row>
      <xdr:rowOff>38100</xdr:rowOff>
    </xdr:from>
    <xdr:to>
      <xdr:col>8</xdr:col>
      <xdr:colOff>876299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F5F4129-52DE-DE87-0674-ACBDE7D86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171449</xdr:colOff>
      <xdr:row>7</xdr:row>
      <xdr:rowOff>19050</xdr:rowOff>
    </xdr:from>
    <xdr:to>
      <xdr:col>10</xdr:col>
      <xdr:colOff>228599</xdr:colOff>
      <xdr:row>13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0AD365E-B6A8-CFE7-0DBA-4F0C176EE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371475</xdr:colOff>
      <xdr:row>19</xdr:row>
      <xdr:rowOff>19050</xdr:rowOff>
    </xdr:from>
    <xdr:to>
      <xdr:col>8</xdr:col>
      <xdr:colOff>371475</xdr:colOff>
      <xdr:row>24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CACB10EE-89C3-7357-2332-9D287FECC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28575</xdr:colOff>
      <xdr:row>44</xdr:row>
      <xdr:rowOff>100012</xdr:rowOff>
    </xdr:from>
    <xdr:to>
      <xdr:col>7</xdr:col>
      <xdr:colOff>495300</xdr:colOff>
      <xdr:row>58</xdr:row>
      <xdr:rowOff>176212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FCDA387B-347A-928E-E80B-96F14F9FC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28574</xdr:colOff>
      <xdr:row>128</xdr:row>
      <xdr:rowOff>171451</xdr:rowOff>
    </xdr:from>
    <xdr:to>
      <xdr:col>9</xdr:col>
      <xdr:colOff>695325</xdr:colOff>
      <xdr:row>137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1DA72ABD-FF1A-C93D-77D9-D457247EE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895349</xdr:colOff>
      <xdr:row>16</xdr:row>
      <xdr:rowOff>161925</xdr:rowOff>
    </xdr:from>
    <xdr:to>
      <xdr:col>16</xdr:col>
      <xdr:colOff>333374</xdr:colOff>
      <xdr:row>28</xdr:row>
      <xdr:rowOff>147636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5B187F9-B476-C1BA-D4B9-F56A1C4F8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238125</xdr:colOff>
      <xdr:row>40</xdr:row>
      <xdr:rowOff>142876</xdr:rowOff>
    </xdr:from>
    <xdr:to>
      <xdr:col>16</xdr:col>
      <xdr:colOff>190500</xdr:colOff>
      <xdr:row>49</xdr:row>
      <xdr:rowOff>47626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A40FE972-39AF-7854-FFF1-17A047E24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70346</xdr:colOff>
      <xdr:row>3</xdr:row>
      <xdr:rowOff>43264</xdr:rowOff>
    </xdr:from>
    <xdr:to>
      <xdr:col>4</xdr:col>
      <xdr:colOff>139506</xdr:colOff>
      <xdr:row>5</xdr:row>
      <xdr:rowOff>126005</xdr:rowOff>
    </xdr:to>
    <xdr:sp macro="" textlink="">
      <xdr:nvSpPr>
        <xdr:cNvPr id="2" name="Rectangle: Rounded Corners 2">
          <a:extLst>
            <a:ext uri="{FF2B5EF4-FFF2-40B4-BE49-F238E27FC236}">
              <a16:creationId xmlns:a16="http://schemas.microsoft.com/office/drawing/2014/main" xmlns="" id="{D172C496-BF90-16E2-06C4-D738961B9351}"/>
            </a:ext>
          </a:extLst>
        </xdr:cNvPr>
        <xdr:cNvSpPr/>
      </xdr:nvSpPr>
      <xdr:spPr>
        <a:xfrm>
          <a:off x="758900" y="754770"/>
          <a:ext cx="2134823" cy="495874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x-none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195091</xdr:colOff>
      <xdr:row>3</xdr:row>
      <xdr:rowOff>42656</xdr:rowOff>
    </xdr:from>
    <xdr:to>
      <xdr:col>7</xdr:col>
      <xdr:colOff>298374</xdr:colOff>
      <xdr:row>5</xdr:row>
      <xdr:rowOff>109331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xmlns="" id="{F31D8961-F90B-401E-BE02-CF9F0B3D622A}"/>
            </a:ext>
          </a:extLst>
        </xdr:cNvPr>
        <xdr:cNvSpPr/>
      </xdr:nvSpPr>
      <xdr:spPr>
        <a:xfrm>
          <a:off x="2949308" y="696783"/>
          <a:ext cx="2168946" cy="433903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0"/>
            </a:camera>
            <a:lightRig rig="glow" dir="t">
              <a:rot lat="0" lon="0" rev="3600000"/>
            </a:lightRig>
          </a:scene3d>
          <a:sp3d prstMaterial="softEdge">
            <a:bevelT w="29210" h="16510"/>
            <a:contourClr>
              <a:schemeClr val="accent4">
                <a:alpha val="95000"/>
              </a:schemeClr>
            </a:contourClr>
          </a:sp3d>
        </a:bodyPr>
        <a:lstStyle/>
        <a:p>
          <a:pPr algn="l"/>
          <a:r>
            <a:rPr lang="ar-SA" sz="1100" b="1" cap="none" spc="0">
              <a:ln>
                <a:prstDash val="solid"/>
              </a:ln>
              <a:gradFill rotWithShape="1">
                <a:gsLst>
                  <a:gs pos="0">
                    <a:schemeClr val="accent4">
                      <a:tint val="70000"/>
                      <a:satMod val="200000"/>
                    </a:schemeClr>
                  </a:gs>
                  <a:gs pos="40000">
                    <a:schemeClr val="accent4">
                      <a:tint val="90000"/>
                      <a:satMod val="130000"/>
                    </a:schemeClr>
                  </a:gs>
                  <a:gs pos="50000">
                    <a:schemeClr val="accent4">
                      <a:tint val="90000"/>
                      <a:satMod val="130000"/>
                    </a:schemeClr>
                  </a:gs>
                  <a:gs pos="68000">
                    <a:schemeClr val="accent4">
                      <a:tint val="90000"/>
                      <a:satMod val="130000"/>
                    </a:schemeClr>
                  </a:gs>
                  <a:gs pos="100000">
                    <a:schemeClr val="accent4">
                      <a:tint val="70000"/>
                      <a:satMod val="200000"/>
                    </a:schemeClr>
                  </a:gs>
                </a:gsLst>
                <a:lin ang="5400000"/>
              </a:gradFill>
              <a:effectLst>
                <a:outerShdw blurRad="88000" dist="50800" dir="5040000" algn="tl">
                  <a:schemeClr val="accent4">
                    <a:tint val="80000"/>
                    <a:satMod val="250000"/>
                    <a:alpha val="45000"/>
                  </a:schemeClr>
                </a:outerShdw>
              </a:effectLst>
            </a:rPr>
            <a:t>ا</a:t>
          </a:r>
          <a:endParaRPr lang="x-none" sz="1100" b="1" cap="none" spc="0">
            <a:ln>
              <a:prstDash val="solid"/>
            </a:ln>
            <a:gradFill rotWithShape="1">
              <a:gsLst>
                <a:gs pos="0">
                  <a:schemeClr val="accent4">
                    <a:tint val="70000"/>
                    <a:satMod val="200000"/>
                  </a:schemeClr>
                </a:gs>
                <a:gs pos="40000">
                  <a:schemeClr val="accent4">
                    <a:tint val="90000"/>
                    <a:satMod val="130000"/>
                  </a:schemeClr>
                </a:gs>
                <a:gs pos="50000">
                  <a:schemeClr val="accent4">
                    <a:tint val="90000"/>
                    <a:satMod val="130000"/>
                  </a:schemeClr>
                </a:gs>
                <a:gs pos="68000">
                  <a:schemeClr val="accent4">
                    <a:tint val="90000"/>
                    <a:satMod val="130000"/>
                  </a:schemeClr>
                </a:gs>
                <a:gs pos="100000">
                  <a:schemeClr val="accent4">
                    <a:tint val="70000"/>
                    <a:satMod val="200000"/>
                  </a:schemeClr>
                </a:gs>
              </a:gsLst>
              <a:lin ang="5400000"/>
            </a:gradFill>
            <a:effectLst>
              <a:outerShdw blurRad="88000" dist="50800" dir="5040000" algn="tl">
                <a:schemeClr val="accent4">
                  <a:tint val="80000"/>
                  <a:satMod val="250000"/>
                  <a:alpha val="45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323850</xdr:colOff>
      <xdr:row>6</xdr:row>
      <xdr:rowOff>8282</xdr:rowOff>
    </xdr:from>
    <xdr:to>
      <xdr:col>10</xdr:col>
      <xdr:colOff>381000</xdr:colOff>
      <xdr:row>13</xdr:row>
      <xdr:rowOff>66674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495D7A67-D65D-43E7-8636-B17CDF88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367228</xdr:colOff>
      <xdr:row>3</xdr:row>
      <xdr:rowOff>42656</xdr:rowOff>
    </xdr:from>
    <xdr:to>
      <xdr:col>10</xdr:col>
      <xdr:colOff>386799</xdr:colOff>
      <xdr:row>5</xdr:row>
      <xdr:rowOff>109331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xmlns="" id="{66BAFB7E-3953-4AC5-89D9-34DF2EA897AD}"/>
            </a:ext>
          </a:extLst>
        </xdr:cNvPr>
        <xdr:cNvSpPr/>
      </xdr:nvSpPr>
      <xdr:spPr>
        <a:xfrm>
          <a:off x="5187108" y="754162"/>
          <a:ext cx="2085233" cy="479808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x-non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314324</xdr:colOff>
      <xdr:row>13</xdr:row>
      <xdr:rowOff>142875</xdr:rowOff>
    </xdr:from>
    <xdr:to>
      <xdr:col>10</xdr:col>
      <xdr:colOff>380999</xdr:colOff>
      <xdr:row>21</xdr:row>
      <xdr:rowOff>104774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A6F7C847-9471-4DF1-AE51-CD8BBB035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9524</xdr:colOff>
      <xdr:row>5</xdr:row>
      <xdr:rowOff>171450</xdr:rowOff>
    </xdr:from>
    <xdr:to>
      <xdr:col>4</xdr:col>
      <xdr:colOff>133349</xdr:colOff>
      <xdr:row>13</xdr:row>
      <xdr:rowOff>66676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F88DFBE9-1E30-4BC9-91DE-651170380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13</xdr:row>
      <xdr:rowOff>149087</xdr:rowOff>
    </xdr:from>
    <xdr:to>
      <xdr:col>7</xdr:col>
      <xdr:colOff>273327</xdr:colOff>
      <xdr:row>21</xdr:row>
      <xdr:rowOff>98978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932A41D1-27BA-45C3-B631-FB3007B1F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180975</xdr:colOff>
      <xdr:row>6</xdr:row>
      <xdr:rowOff>0</xdr:rowOff>
    </xdr:from>
    <xdr:to>
      <xdr:col>7</xdr:col>
      <xdr:colOff>265043</xdr:colOff>
      <xdr:row>13</xdr:row>
      <xdr:rowOff>74544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xmlns="" id="{5E21A6B7-DE78-4025-8BA0-57891E37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14495</xdr:colOff>
      <xdr:row>21</xdr:row>
      <xdr:rowOff>175177</xdr:rowOff>
    </xdr:from>
    <xdr:to>
      <xdr:col>7</xdr:col>
      <xdr:colOff>252620</xdr:colOff>
      <xdr:row>30</xdr:row>
      <xdr:rowOff>164410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3CE38AFC-253D-45F5-A8EA-B0B0F45BB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309770</xdr:colOff>
      <xdr:row>21</xdr:row>
      <xdr:rowOff>172694</xdr:rowOff>
    </xdr:from>
    <xdr:to>
      <xdr:col>10</xdr:col>
      <xdr:colOff>376444</xdr:colOff>
      <xdr:row>30</xdr:row>
      <xdr:rowOff>172694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xmlns="" id="{03F5076E-B92E-4756-882B-E94305B9E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27342</xdr:colOff>
      <xdr:row>4</xdr:row>
      <xdr:rowOff>61171</xdr:rowOff>
    </xdr:from>
    <xdr:to>
      <xdr:col>10</xdr:col>
      <xdr:colOff>45903</xdr:colOff>
      <xdr:row>5</xdr:row>
      <xdr:rowOff>22950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4B8A7B25-99D7-A902-8599-82853AFDDDC4}"/>
            </a:ext>
          </a:extLst>
        </xdr:cNvPr>
        <xdr:cNvSpPr txBox="1"/>
      </xdr:nvSpPr>
      <xdr:spPr>
        <a:xfrm>
          <a:off x="5535776" y="979243"/>
          <a:ext cx="1395669" cy="16834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$</a:t>
          </a:r>
          <a:r>
            <a:rPr lang="x-none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14915600.82</a:t>
          </a:r>
          <a:r>
            <a:rPr lang="x-none" b="1">
              <a:solidFill>
                <a:schemeClr val="tx1"/>
              </a:solidFill>
            </a:rPr>
            <a:t> </a:t>
          </a:r>
          <a:endParaRPr lang="x-none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17903</xdr:colOff>
      <xdr:row>3</xdr:row>
      <xdr:rowOff>100689</xdr:rowOff>
    </xdr:from>
    <xdr:to>
      <xdr:col>10</xdr:col>
      <xdr:colOff>0</xdr:colOff>
      <xdr:row>4</xdr:row>
      <xdr:rowOff>22951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D4E2DE4C-DD10-3A58-2D41-8AE69BAD7964}"/>
            </a:ext>
          </a:extLst>
        </xdr:cNvPr>
        <xdr:cNvSpPr txBox="1"/>
      </xdr:nvSpPr>
      <xdr:spPr>
        <a:xfrm>
          <a:off x="5526337" y="812195"/>
          <a:ext cx="1359205" cy="128828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ar-SA" sz="1100" b="1">
              <a:solidFill>
                <a:schemeClr val="tx1"/>
              </a:solidFill>
            </a:rPr>
            <a:t>اجمالي المبيعات</a:t>
          </a:r>
          <a:endParaRPr lang="x-none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140805</xdr:colOff>
      <xdr:row>4</xdr:row>
      <xdr:rowOff>46502</xdr:rowOff>
    </xdr:from>
    <xdr:to>
      <xdr:col>6</xdr:col>
      <xdr:colOff>306457</xdr:colOff>
      <xdr:row>4</xdr:row>
      <xdr:rowOff>180421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F226EDA7-55D9-7167-DEB5-794328813BFD}"/>
            </a:ext>
          </a:extLst>
        </xdr:cNvPr>
        <xdr:cNvSpPr txBox="1"/>
      </xdr:nvSpPr>
      <xdr:spPr>
        <a:xfrm>
          <a:off x="3583576" y="884243"/>
          <a:ext cx="854206" cy="13391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x-none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214777</a:t>
          </a:r>
          <a:r>
            <a:rPr lang="x-none">
              <a:solidFill>
                <a:schemeClr val="tx1"/>
              </a:solidFill>
            </a:rPr>
            <a:t> </a:t>
          </a:r>
          <a:endParaRPr lang="x-none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390180</xdr:colOff>
      <xdr:row>3</xdr:row>
      <xdr:rowOff>114760</xdr:rowOff>
    </xdr:from>
    <xdr:to>
      <xdr:col>6</xdr:col>
      <xdr:colOff>677079</xdr:colOff>
      <xdr:row>4</xdr:row>
      <xdr:rowOff>65663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9A720271-8E89-3620-E39D-23A2F70BCBFF}"/>
            </a:ext>
          </a:extLst>
        </xdr:cNvPr>
        <xdr:cNvSpPr txBox="1"/>
      </xdr:nvSpPr>
      <xdr:spPr>
        <a:xfrm>
          <a:off x="3144397" y="768887"/>
          <a:ext cx="1664007" cy="134517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ar-SA" sz="1100" b="1">
              <a:solidFill>
                <a:schemeClr val="tx1"/>
              </a:solidFill>
            </a:rPr>
            <a:t>اجمالي الطلبات</a:t>
          </a:r>
          <a:endParaRPr lang="x-none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582976</xdr:colOff>
      <xdr:row>4</xdr:row>
      <xdr:rowOff>126833</xdr:rowOff>
    </xdr:from>
    <xdr:to>
      <xdr:col>3</xdr:col>
      <xdr:colOff>268237</xdr:colOff>
      <xdr:row>5</xdr:row>
      <xdr:rowOff>44506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D09227F6-1D31-E937-D85E-15B115E0D1A8}"/>
            </a:ext>
          </a:extLst>
        </xdr:cNvPr>
        <xdr:cNvSpPr txBox="1"/>
      </xdr:nvSpPr>
      <xdr:spPr>
        <a:xfrm>
          <a:off x="1271530" y="1044905"/>
          <a:ext cx="1062370" cy="1242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$</a:t>
          </a:r>
          <a:r>
            <a:rPr lang="x-none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86.5141711</a:t>
          </a:r>
          <a:r>
            <a:rPr lang="x-none" b="1">
              <a:solidFill>
                <a:schemeClr val="tx1"/>
              </a:solidFill>
            </a:rPr>
            <a:t> </a:t>
          </a:r>
          <a:endParaRPr lang="x-none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183615</xdr:colOff>
      <xdr:row>3</xdr:row>
      <xdr:rowOff>82228</xdr:rowOff>
    </xdr:from>
    <xdr:to>
      <xdr:col>3</xdr:col>
      <xdr:colOff>631175</xdr:colOff>
      <xdr:row>4</xdr:row>
      <xdr:rowOff>57379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570103B8-6BD9-C4C0-19BB-3E9545692DDD}"/>
            </a:ext>
          </a:extLst>
        </xdr:cNvPr>
        <xdr:cNvSpPr txBox="1"/>
      </xdr:nvSpPr>
      <xdr:spPr>
        <a:xfrm>
          <a:off x="872169" y="793734"/>
          <a:ext cx="1824669" cy="181717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ar-SA" sz="1100" b="1">
              <a:solidFill>
                <a:schemeClr val="tx1"/>
              </a:solidFill>
            </a:rPr>
            <a:t>متوسط</a:t>
          </a:r>
          <a:r>
            <a:rPr lang="ar-SA" sz="1100" baseline="0">
              <a:solidFill>
                <a:schemeClr val="tx1"/>
              </a:solidFill>
            </a:rPr>
            <a:t> </a:t>
          </a:r>
          <a:r>
            <a:rPr lang="ar-SA" sz="1100" b="1" baseline="0">
              <a:solidFill>
                <a:schemeClr val="tx1"/>
              </a:solidFill>
            </a:rPr>
            <a:t>سعر القطعه</a:t>
          </a:r>
          <a:endParaRPr lang="x-none" sz="1100" b="1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fida" refreshedDate="45540.344914467591" createdVersion="8" refreshedVersion="8" minRefreshableVersion="3" recordCount="8399">
  <cacheSource type="worksheet">
    <worksheetSource name="Comma_separeted_Value"/>
  </cacheSource>
  <cacheFields count="20">
    <cacheField name="رقم الطلب" numFmtId="0">
      <sharedItems containsSemiMixedTypes="0" containsString="0" containsNumber="1" containsInteger="1" minValue="3" maxValue="59973"/>
    </cacheField>
    <cacheField name="تاريخ الطلب" numFmtId="14">
      <sharedItems containsSemiMixedTypes="0" containsNonDate="0" containsDate="1" containsString="0" minDate="2009-01-01T00:00:00" maxDate="2012-12-31T00:00:00" count="1418">
        <d v="2011-03-01T00:00:00"/>
        <d v="2010-07-23T00:00:00"/>
        <d v="2012-12-15T00:00:00"/>
        <d v="2011-01-02T00:00:00"/>
        <d v="2012-05-10T00:00:00"/>
        <d v="2011-06-07T00:00:00"/>
        <d v="2011-11-09T00:00:00"/>
        <d v="2010-10-16T00:00:00"/>
        <d v="2011-08-20T00:00:00"/>
        <d v="2009-02-26T00:00:00"/>
        <d v="2009-12-02T00:00:00"/>
        <d v="2010-12-22T00:00:00"/>
        <d v="2011-02-06T00:00:00"/>
        <d v="2009-08-23T00:00:00"/>
        <d v="2010-12-29T00:00:00"/>
        <d v="2011-03-17T00:00:00"/>
        <d v="2012-08-11T00:00:00"/>
        <d v="2011-06-03T00:00:00"/>
        <d v="2009-03-23T00:00:00"/>
        <d v="2009-03-22T00:00:00"/>
        <d v="2009-08-22T00:00:00"/>
        <d v="2012-05-12T00:00:00"/>
        <d v="2012-09-08T00:00:00"/>
        <d v="2010-02-04T00:00:00"/>
        <d v="2012-08-07T00:00:00"/>
        <d v="2011-06-25T00:00:00"/>
        <d v="2012-03-11T00:00:00"/>
        <d v="2009-08-18T00:00:00"/>
        <d v="2010-12-17T00:00:00"/>
        <d v="2009-09-25T00:00:00"/>
        <d v="2010-04-12T00:00:00"/>
        <d v="2011-08-01T00:00:00"/>
        <d v="2011-09-14T00:00:00"/>
        <d v="2010-05-06T00:00:00"/>
        <d v="2010-11-24T00:00:00"/>
        <d v="2009-06-15T00:00:00"/>
        <d v="2012-11-10T00:00:00"/>
        <d v="2009-12-22T00:00:00"/>
        <d v="2009-05-09T00:00:00"/>
        <d v="2009-06-22T00:00:00"/>
        <d v="2012-07-09T00:00:00"/>
        <d v="2009-07-28T00:00:00"/>
        <d v="2012-11-09T00:00:00"/>
        <d v="2012-01-01T00:00:00"/>
        <d v="2010-10-13T00:00:00"/>
        <d v="2011-03-18T00:00:00"/>
        <d v="2009-05-12T00:00:00"/>
        <d v="2009-02-02T00:00:00"/>
        <d v="2010-09-08T00:00:00"/>
        <d v="2009-06-14T00:00:00"/>
        <d v="2009-08-14T00:00:00"/>
        <d v="2012-09-01T00:00:00"/>
        <d v="2012-09-17T00:00:00"/>
        <d v="2011-08-04T00:00:00"/>
        <d v="2011-07-10T00:00:00"/>
        <d v="2010-02-03T00:00:00"/>
        <d v="2009-04-15T00:00:00"/>
        <d v="2012-04-03T00:00:00"/>
        <d v="2011-09-04T00:00:00"/>
        <d v="2010-02-27T00:00:00"/>
        <d v="2011-10-20T00:00:00"/>
        <d v="2012-06-02T00:00:00"/>
        <d v="2010-05-23T00:00:00"/>
        <d v="2011-05-27T00:00:00"/>
        <d v="2011-08-03T00:00:00"/>
        <d v="2012-04-25T00:00:00"/>
        <d v="2009-08-25T00:00:00"/>
        <d v="2012-11-11T00:00:00"/>
        <d v="2009-05-10T00:00:00"/>
        <d v="2010-10-23T00:00:00"/>
        <d v="2010-03-25T00:00:00"/>
        <d v="2010-06-24T00:00:00"/>
        <d v="2010-03-08T00:00:00"/>
        <d v="2010-01-08T00:00:00"/>
        <d v="2009-04-05T00:00:00"/>
        <d v="2010-04-15T00:00:00"/>
        <d v="2011-08-22T00:00:00"/>
        <d v="2012-03-30T00:00:00"/>
        <d v="2011-03-24T00:00:00"/>
        <d v="2009-01-16T00:00:00"/>
        <d v="2010-12-01T00:00:00"/>
        <d v="2012-02-18T00:00:00"/>
        <d v="2012-03-14T00:00:00"/>
        <d v="2012-01-05T00:00:00"/>
        <d v="2009-09-27T00:00:00"/>
        <d v="2011-12-31T00:00:00"/>
        <d v="2009-06-01T00:00:00"/>
        <d v="2012-01-19T00:00:00"/>
        <d v="2011-04-20T00:00:00"/>
        <d v="2012-10-30T00:00:00"/>
        <d v="2012-09-30T00:00:00"/>
        <d v="2011-04-19T00:00:00"/>
        <d v="2009-11-20T00:00:00"/>
        <d v="2009-07-15T00:00:00"/>
        <d v="2009-11-06T00:00:00"/>
        <d v="2012-02-14T00:00:00"/>
        <d v="2010-08-26T00:00:00"/>
        <d v="2010-12-26T00:00:00"/>
        <d v="2011-04-16T00:00:00"/>
        <d v="2010-04-07T00:00:00"/>
        <d v="2012-02-29T00:00:00"/>
        <d v="2009-11-16T00:00:00"/>
        <d v="2010-12-05T00:00:00"/>
        <d v="2012-08-05T00:00:00"/>
        <d v="2010-09-19T00:00:00"/>
        <d v="2009-10-23T00:00:00"/>
        <d v="2010-01-07T00:00:00"/>
        <d v="2012-11-15T00:00:00"/>
        <d v="2009-04-27T00:00:00"/>
        <d v="2009-09-16T00:00:00"/>
        <d v="2011-08-31T00:00:00"/>
        <d v="2011-11-11T00:00:00"/>
        <d v="2011-12-29T00:00:00"/>
        <d v="2011-04-29T00:00:00"/>
        <d v="2012-04-27T00:00:00"/>
        <d v="2012-06-01T00:00:00"/>
        <d v="2010-08-31T00:00:00"/>
        <d v="2009-07-04T00:00:00"/>
        <d v="2012-05-11T00:00:00"/>
        <d v="2011-07-20T00:00:00"/>
        <d v="2009-10-20T00:00:00"/>
        <d v="2011-05-01T00:00:00"/>
        <d v="2012-12-21T00:00:00"/>
        <d v="2011-12-18T00:00:00"/>
        <d v="2012-02-01T00:00:00"/>
        <d v="2012-11-24T00:00:00"/>
        <d v="2011-10-16T00:00:00"/>
        <d v="2011-05-14T00:00:00"/>
        <d v="2011-07-23T00:00:00"/>
        <d v="2012-05-17T00:00:00"/>
        <d v="2009-07-31T00:00:00"/>
        <d v="2011-04-05T00:00:00"/>
        <d v="2011-12-05T00:00:00"/>
        <d v="2012-09-02T00:00:00"/>
        <d v="2009-10-12T00:00:00"/>
        <d v="2010-11-20T00:00:00"/>
        <d v="2009-06-28T00:00:00"/>
        <d v="2009-05-14T00:00:00"/>
        <d v="2010-05-29T00:00:00"/>
        <d v="2012-10-22T00:00:00"/>
        <d v="2012-05-05T00:00:00"/>
        <d v="2011-12-16T00:00:00"/>
        <d v="2009-11-22T00:00:00"/>
        <d v="2009-07-13T00:00:00"/>
        <d v="2012-05-24T00:00:00"/>
        <d v="2010-07-20T00:00:00"/>
        <d v="2009-12-12T00:00:00"/>
        <d v="2011-11-19T00:00:00"/>
        <d v="2012-08-18T00:00:00"/>
        <d v="2011-11-05T00:00:00"/>
        <d v="2012-07-21T00:00:00"/>
        <d v="2009-07-30T00:00:00"/>
        <d v="2009-10-07T00:00:00"/>
        <d v="2012-07-26T00:00:00"/>
        <d v="2010-08-13T00:00:00"/>
        <d v="2012-07-30T00:00:00"/>
        <d v="2009-09-15T00:00:00"/>
        <d v="2009-08-15T00:00:00"/>
        <d v="2012-04-01T00:00:00"/>
        <d v="2009-05-18T00:00:00"/>
        <d v="2011-05-20T00:00:00"/>
        <d v="2012-03-10T00:00:00"/>
        <d v="2009-04-08T00:00:00"/>
        <d v="2011-05-09T00:00:00"/>
        <d v="2009-01-22T00:00:00"/>
        <d v="2009-01-12T00:00:00"/>
        <d v="2012-07-16T00:00:00"/>
        <d v="2009-08-01T00:00:00"/>
        <d v="2010-03-28T00:00:00"/>
        <d v="2012-03-02T00:00:00"/>
        <d v="2012-04-24T00:00:00"/>
        <d v="2012-02-23T00:00:00"/>
        <d v="2010-04-29T00:00:00"/>
        <d v="2009-09-19T00:00:00"/>
        <d v="2012-02-09T00:00:00"/>
        <d v="2011-07-31T00:00:00"/>
        <d v="2010-06-07T00:00:00"/>
        <d v="2009-02-12T00:00:00"/>
        <d v="2012-10-15T00:00:00"/>
        <d v="2012-05-07T00:00:00"/>
        <d v="2011-11-22T00:00:00"/>
        <d v="2012-04-13T00:00:00"/>
        <d v="2012-12-20T00:00:00"/>
        <d v="2010-12-13T00:00:00"/>
        <d v="2011-12-25T00:00:00"/>
        <d v="2010-02-08T00:00:00"/>
        <d v="2010-08-27T00:00:00"/>
        <d v="2012-06-13T00:00:00"/>
        <d v="2011-03-21T00:00:00"/>
        <d v="2011-05-10T00:00:00"/>
        <d v="2010-02-28T00:00:00"/>
        <d v="2009-07-26T00:00:00"/>
        <d v="2011-05-19T00:00:00"/>
        <d v="2011-05-28T00:00:00"/>
        <d v="2012-12-08T00:00:00"/>
        <d v="2011-08-21T00:00:00"/>
        <d v="2012-02-13T00:00:00"/>
        <d v="2009-07-02T00:00:00"/>
        <d v="2010-08-04T00:00:00"/>
        <d v="2011-05-24T00:00:00"/>
        <d v="2012-03-12T00:00:00"/>
        <d v="2012-05-02T00:00:00"/>
        <d v="2009-02-20T00:00:00"/>
        <d v="2012-04-30T00:00:00"/>
        <d v="2011-10-22T00:00:00"/>
        <d v="2010-02-22T00:00:00"/>
        <d v="2011-06-14T00:00:00"/>
        <d v="2012-01-12T00:00:00"/>
        <d v="2012-05-26T00:00:00"/>
        <d v="2011-08-18T00:00:00"/>
        <d v="2010-04-22T00:00:00"/>
        <d v="2012-06-23T00:00:00"/>
        <d v="2011-07-15T00:00:00"/>
        <d v="2011-07-03T00:00:00"/>
        <d v="2011-08-08T00:00:00"/>
        <d v="2011-04-02T00:00:00"/>
        <d v="2009-08-04T00:00:00"/>
        <d v="2011-12-09T00:00:00"/>
        <d v="2011-04-25T00:00:00"/>
        <d v="2010-07-25T00:00:00"/>
        <d v="2012-12-27T00:00:00"/>
        <d v="2012-01-24T00:00:00"/>
        <d v="2012-11-08T00:00:00"/>
        <d v="2012-09-22T00:00:00"/>
        <d v="2011-05-08T00:00:00"/>
        <d v="2010-05-19T00:00:00"/>
        <d v="2011-10-09T00:00:00"/>
        <d v="2012-03-31T00:00:00"/>
        <d v="2010-09-28T00:00:00"/>
        <d v="2011-07-12T00:00:00"/>
        <d v="2009-11-25T00:00:00"/>
        <d v="2012-10-13T00:00:00"/>
        <d v="2010-08-24T00:00:00"/>
        <d v="2011-01-04T00:00:00"/>
        <d v="2012-08-28T00:00:00"/>
        <d v="2009-03-30T00:00:00"/>
        <d v="2011-01-11T00:00:00"/>
        <d v="2012-03-20T00:00:00"/>
        <d v="2009-09-26T00:00:00"/>
        <d v="2011-09-03T00:00:00"/>
        <d v="2012-02-27T00:00:00"/>
        <d v="2010-12-02T00:00:00"/>
        <d v="2010-06-19T00:00:00"/>
        <d v="2009-06-03T00:00:00"/>
        <d v="2011-04-28T00:00:00"/>
        <d v="2012-12-03T00:00:00"/>
        <d v="2009-09-11T00:00:00"/>
        <d v="2010-11-08T00:00:00"/>
        <d v="2012-05-04T00:00:00"/>
        <d v="2010-09-01T00:00:00"/>
        <d v="2012-09-18T00:00:00"/>
        <d v="2009-01-15T00:00:00"/>
        <d v="2012-11-05T00:00:00"/>
        <d v="2009-10-13T00:00:00"/>
        <d v="2009-01-18T00:00:00"/>
        <d v="2012-07-31T00:00:00"/>
        <d v="2009-05-04T00:00:00"/>
        <d v="2011-01-10T00:00:00"/>
        <d v="2011-11-10T00:00:00"/>
        <d v="2009-01-26T00:00:00"/>
        <d v="2009-01-14T00:00:00"/>
        <d v="2011-10-03T00:00:00"/>
        <d v="2009-07-07T00:00:00"/>
        <d v="2010-02-20T00:00:00"/>
        <d v="2012-11-01T00:00:00"/>
        <d v="2009-07-21T00:00:00"/>
        <d v="2009-03-10T00:00:00"/>
        <d v="2011-07-14T00:00:00"/>
        <d v="2012-10-28T00:00:00"/>
        <d v="2012-08-12T00:00:00"/>
        <d v="2012-09-05T00:00:00"/>
        <d v="2011-02-26T00:00:00"/>
        <d v="2010-04-30T00:00:00"/>
        <d v="2009-10-19T00:00:00"/>
        <d v="2009-03-24T00:00:00"/>
        <d v="2012-04-15T00:00:00"/>
        <d v="2010-08-30T00:00:00"/>
        <d v="2012-01-03T00:00:00"/>
        <d v="2012-01-27T00:00:00"/>
        <d v="2009-07-14T00:00:00"/>
        <d v="2009-11-21T00:00:00"/>
        <d v="2011-08-17T00:00:00"/>
        <d v="2011-12-20T00:00:00"/>
        <d v="2012-10-09T00:00:00"/>
        <d v="2010-09-13T00:00:00"/>
        <d v="2009-06-07T00:00:00"/>
        <d v="2010-07-16T00:00:00"/>
        <d v="2012-03-28T00:00:00"/>
        <d v="2011-04-09T00:00:00"/>
        <d v="2009-08-05T00:00:00"/>
        <d v="2009-04-19T00:00:00"/>
        <d v="2011-03-04T00:00:00"/>
        <d v="2012-09-16T00:00:00"/>
        <d v="2011-10-19T00:00:00"/>
        <d v="2009-04-01T00:00:00"/>
        <d v="2012-07-29T00:00:00"/>
        <d v="2011-09-11T00:00:00"/>
        <d v="2012-07-02T00:00:00"/>
        <d v="2011-01-08T00:00:00"/>
        <d v="2011-12-02T00:00:00"/>
        <d v="2012-10-14T00:00:00"/>
        <d v="2011-07-28T00:00:00"/>
        <d v="2009-06-24T00:00:00"/>
        <d v="2010-10-06T00:00:00"/>
        <d v="2011-03-05T00:00:00"/>
        <d v="2012-11-06T00:00:00"/>
        <d v="2012-09-24T00:00:00"/>
        <d v="2010-11-14T00:00:00"/>
        <d v="2010-05-05T00:00:00"/>
        <d v="2012-07-08T00:00:00"/>
        <d v="2009-02-15T00:00:00"/>
        <d v="2012-06-17T00:00:00"/>
        <d v="2012-05-25T00:00:00"/>
        <d v="2010-03-30T00:00:00"/>
        <d v="2012-10-05T00:00:00"/>
        <d v="2011-07-25T00:00:00"/>
        <d v="2009-06-11T00:00:00"/>
        <d v="2011-07-13T00:00:00"/>
        <d v="2010-08-09T00:00:00"/>
        <d v="2011-09-24T00:00:00"/>
        <d v="2009-11-17T00:00:00"/>
        <d v="2009-10-31T00:00:00"/>
        <d v="2012-10-04T00:00:00"/>
        <d v="2011-06-29T00:00:00"/>
        <d v="2010-05-08T00:00:00"/>
        <d v="2009-03-19T00:00:00"/>
        <d v="2010-09-22T00:00:00"/>
        <d v="2009-12-05T00:00:00"/>
        <d v="2010-09-20T00:00:00"/>
        <d v="2012-09-14T00:00:00"/>
        <d v="2012-08-22T00:00:00"/>
        <d v="2011-10-10T00:00:00"/>
        <d v="2009-06-29T00:00:00"/>
        <d v="2010-06-03T00:00:00"/>
        <d v="2012-02-05T00:00:00"/>
        <d v="2011-02-01T00:00:00"/>
        <d v="2012-11-20T00:00:00"/>
        <d v="2012-05-28T00:00:00"/>
        <d v="2009-09-22T00:00:00"/>
        <d v="2009-08-26T00:00:00"/>
        <d v="2009-08-11T00:00:00"/>
        <d v="2012-10-07T00:00:00"/>
        <d v="2012-08-20T00:00:00"/>
        <d v="2010-02-07T00:00:00"/>
        <d v="2009-12-28T00:00:00"/>
        <d v="2010-09-25T00:00:00"/>
        <d v="2010-05-30T00:00:00"/>
        <d v="2010-02-17T00:00:00"/>
        <d v="2010-10-09T00:00:00"/>
        <d v="2011-08-25T00:00:00"/>
        <d v="2009-11-30T00:00:00"/>
        <d v="2010-07-18T00:00:00"/>
        <d v="2010-05-12T00:00:00"/>
        <d v="2009-03-06T00:00:00"/>
        <d v="2012-04-10T00:00:00"/>
        <d v="2012-09-21T00:00:00"/>
        <d v="2009-09-29T00:00:00"/>
        <d v="2012-03-05T00:00:00"/>
        <d v="2010-01-11T00:00:00"/>
        <d v="2010-06-08T00:00:00"/>
        <d v="2012-01-23T00:00:00"/>
        <d v="2009-02-04T00:00:00"/>
        <d v="2012-06-27T00:00:00"/>
        <d v="2012-04-26T00:00:00"/>
        <d v="2011-06-16T00:00:00"/>
        <d v="2009-10-29T00:00:00"/>
        <d v="2011-03-07T00:00:00"/>
        <d v="2009-11-29T00:00:00"/>
        <d v="2011-06-09T00:00:00"/>
        <d v="2010-07-07T00:00:00"/>
        <d v="2009-05-26T00:00:00"/>
        <d v="2011-08-09T00:00:00"/>
        <d v="2010-07-03T00:00:00"/>
        <d v="2011-09-12T00:00:00"/>
        <d v="2010-02-06T00:00:00"/>
        <d v="2009-01-21T00:00:00"/>
        <d v="2012-03-21T00:00:00"/>
        <d v="2009-12-14T00:00:00"/>
        <d v="2009-03-05T00:00:00"/>
        <d v="2009-07-27T00:00:00"/>
        <d v="2011-01-24T00:00:00"/>
        <d v="2011-03-09T00:00:00"/>
        <d v="2012-06-15T00:00:00"/>
        <d v="2010-09-24T00:00:00"/>
        <d v="2009-09-12T00:00:00"/>
        <d v="2011-11-07T00:00:00"/>
        <d v="2009-05-21T00:00:00"/>
        <d v="2012-05-09T00:00:00"/>
        <d v="2010-11-17T00:00:00"/>
        <d v="2010-08-28T00:00:00"/>
        <d v="2011-02-28T00:00:00"/>
        <d v="2012-11-26T00:00:00"/>
        <d v="2010-12-24T00:00:00"/>
        <d v="2012-02-26T00:00:00"/>
        <d v="2011-05-03T00:00:00"/>
        <d v="2012-05-27T00:00:00"/>
        <d v="2012-03-18T00:00:00"/>
        <d v="2010-10-15T00:00:00"/>
        <d v="2011-12-03T00:00:00"/>
        <d v="2010-02-26T00:00:00"/>
        <d v="2010-05-13T00:00:00"/>
        <d v="2012-09-27T00:00:00"/>
        <d v="2010-05-15T00:00:00"/>
        <d v="2011-07-05T00:00:00"/>
        <d v="2010-10-30T00:00:00"/>
        <d v="2010-08-03T00:00:00"/>
        <d v="2010-11-21T00:00:00"/>
        <d v="2011-06-22T00:00:00"/>
        <d v="2012-07-10T00:00:00"/>
        <d v="2011-06-08T00:00:00"/>
        <d v="2010-08-05T00:00:00"/>
        <d v="2011-10-18T00:00:00"/>
        <d v="2012-02-07T00:00:00"/>
        <d v="2011-03-15T00:00:00"/>
        <d v="2010-12-07T00:00:00"/>
        <d v="2011-10-04T00:00:00"/>
        <d v="2012-12-09T00:00:00"/>
        <d v="2009-05-06T00:00:00"/>
        <d v="2009-10-27T00:00:00"/>
        <d v="2012-03-22T00:00:00"/>
        <d v="2009-05-11T00:00:00"/>
        <d v="2012-05-06T00:00:00"/>
        <d v="2012-12-12T00:00:00"/>
        <d v="2012-07-19T00:00:00"/>
        <d v="2010-03-09T00:00:00"/>
        <d v="2012-04-21T00:00:00"/>
        <d v="2010-11-13T00:00:00"/>
        <d v="2009-03-01T00:00:00"/>
        <d v="2011-02-15T00:00:00"/>
        <d v="2010-05-21T00:00:00"/>
        <d v="2010-05-07T00:00:00"/>
        <d v="2012-08-03T00:00:00"/>
        <d v="2009-09-28T00:00:00"/>
        <d v="2011-07-27T00:00:00"/>
        <d v="2009-05-24T00:00:00"/>
        <d v="2010-05-14T00:00:00"/>
        <d v="2010-08-06T00:00:00"/>
        <d v="2011-07-18T00:00:00"/>
        <d v="2011-03-13T00:00:00"/>
        <d v="2010-08-16T00:00:00"/>
        <d v="2009-11-04T00:00:00"/>
        <d v="2010-12-28T00:00:00"/>
        <d v="2010-07-14T00:00:00"/>
        <d v="2011-04-12T00:00:00"/>
        <d v="2010-05-17T00:00:00"/>
        <d v="2010-10-28T00:00:00"/>
        <d v="2010-04-28T00:00:00"/>
        <d v="2012-04-06T00:00:00"/>
        <d v="2010-07-24T00:00:00"/>
        <d v="2011-10-28T00:00:00"/>
        <d v="2010-03-05T00:00:00"/>
        <d v="2012-08-09T00:00:00"/>
        <d v="2010-07-27T00:00:00"/>
        <d v="2009-03-27T00:00:00"/>
        <d v="2009-11-28T00:00:00"/>
        <d v="2009-09-05T00:00:00"/>
        <d v="2012-01-13T00:00:00"/>
        <d v="2009-04-22T00:00:00"/>
        <d v="2011-04-17T00:00:00"/>
        <d v="2012-08-27T00:00:00"/>
        <d v="2012-05-03T00:00:00"/>
        <d v="2009-11-14T00:00:00"/>
        <d v="2010-11-11T00:00:00"/>
        <d v="2011-04-22T00:00:00"/>
        <d v="2011-09-15T00:00:00"/>
        <d v="2009-04-10T00:00:00"/>
        <d v="2010-05-16T00:00:00"/>
        <d v="2011-09-09T00:00:00"/>
        <d v="2010-07-21T00:00:00"/>
        <d v="2009-10-05T00:00:00"/>
        <d v="2012-10-18T00:00:00"/>
        <d v="2011-02-14T00:00:00"/>
        <d v="2009-04-24T00:00:00"/>
        <d v="2009-07-29T00:00:00"/>
        <d v="2010-10-19T00:00:00"/>
        <d v="2010-01-02T00:00:00"/>
        <d v="2011-05-25T00:00:00"/>
        <d v="2010-09-26T00:00:00"/>
        <d v="2010-03-03T00:00:00"/>
        <d v="2012-07-07T00:00:00"/>
        <d v="2011-02-13T00:00:00"/>
        <d v="2009-09-24T00:00:00"/>
        <d v="2012-03-15T00:00:00"/>
        <d v="2012-11-28T00:00:00"/>
        <d v="2012-07-15T00:00:00"/>
        <d v="2011-03-26T00:00:00"/>
        <d v="2012-10-01T00:00:00"/>
        <d v="2011-07-04T00:00:00"/>
        <d v="2012-06-29T00:00:00"/>
        <d v="2012-06-20T00:00:00"/>
        <d v="2009-07-17T00:00:00"/>
        <d v="2009-09-13T00:00:00"/>
        <d v="2010-03-29T00:00:00"/>
        <d v="2010-09-12T00:00:00"/>
        <d v="2009-12-01T00:00:00"/>
        <d v="2012-03-07T00:00:00"/>
        <d v="2012-05-29T00:00:00"/>
        <d v="2009-12-13T00:00:00"/>
        <d v="2012-05-23T00:00:00"/>
        <d v="2009-04-12T00:00:00"/>
        <d v="2012-07-23T00:00:00"/>
        <d v="2009-12-04T00:00:00"/>
        <d v="2010-03-19T00:00:00"/>
        <d v="2011-04-03T00:00:00"/>
        <d v="2012-08-30T00:00:00"/>
        <d v="2010-06-13T00:00:00"/>
        <d v="2012-09-12T00:00:00"/>
        <d v="2011-09-22T00:00:00"/>
        <d v="2012-03-24T00:00:00"/>
        <d v="2011-01-22T00:00:00"/>
        <d v="2011-07-21T00:00:00"/>
        <d v="2012-08-10T00:00:00"/>
        <d v="2009-05-16T00:00:00"/>
        <d v="2009-01-11T00:00:00"/>
        <d v="2011-11-16T00:00:00"/>
        <d v="2011-08-12T00:00:00"/>
        <d v="2012-12-05T00:00:00"/>
        <d v="2011-12-10T00:00:00"/>
        <d v="2011-03-23T00:00:00"/>
        <d v="2011-05-15T00:00:00"/>
        <d v="2010-12-14T00:00:00"/>
        <d v="2010-12-30T00:00:00"/>
        <d v="2009-01-02T00:00:00"/>
        <d v="2009-12-07T00:00:00"/>
        <d v="2012-09-19T00:00:00"/>
        <d v="2010-02-12T00:00:00"/>
        <d v="2011-05-21T00:00:00"/>
        <d v="2011-10-30T00:00:00"/>
        <d v="2010-10-21T00:00:00"/>
        <d v="2009-03-08T00:00:00"/>
        <d v="2009-05-20T00:00:00"/>
        <d v="2009-01-24T00:00:00"/>
        <d v="2012-10-16T00:00:00"/>
        <d v="2011-08-16T00:00:00"/>
        <d v="2009-08-02T00:00:00"/>
        <d v="2011-04-11T00:00:00"/>
        <d v="2011-02-07T00:00:00"/>
        <d v="2009-08-24T00:00:00"/>
        <d v="2012-05-13T00:00:00"/>
        <d v="2011-10-26T00:00:00"/>
        <d v="2011-10-15T00:00:00"/>
        <d v="2011-05-13T00:00:00"/>
        <d v="2009-09-21T00:00:00"/>
        <d v="2009-03-21T00:00:00"/>
        <d v="2010-03-01T00:00:00"/>
        <d v="2012-09-03T00:00:00"/>
        <d v="2009-09-04T00:00:00"/>
        <d v="2012-09-25T00:00:00"/>
        <d v="2012-03-03T00:00:00"/>
        <d v="2009-06-20T00:00:00"/>
        <d v="2012-12-10T00:00:00"/>
        <d v="2011-08-10T00:00:00"/>
        <d v="2010-01-31T00:00:00"/>
        <d v="2009-01-10T00:00:00"/>
        <d v="2012-05-21T00:00:00"/>
        <d v="2009-03-29T00:00:00"/>
        <d v="2010-12-19T00:00:00"/>
        <d v="2011-11-20T00:00:00"/>
        <d v="2012-05-20T00:00:00"/>
        <d v="2012-04-09T00:00:00"/>
        <d v="2010-05-31T00:00:00"/>
        <d v="2012-10-06T00:00:00"/>
        <d v="2011-05-26T00:00:00"/>
        <d v="2011-10-08T00:00:00"/>
        <d v="2010-11-06T00:00:00"/>
        <d v="2010-10-10T00:00:00"/>
        <d v="2011-06-02T00:00:00"/>
        <d v="2010-05-09T00:00:00"/>
        <d v="2010-11-27T00:00:00"/>
        <d v="2009-06-04T00:00:00"/>
        <d v="2012-03-25T00:00:00"/>
        <d v="2009-02-03T00:00:00"/>
        <d v="2010-11-25T00:00:00"/>
        <d v="2011-06-23T00:00:00"/>
        <d v="2009-12-06T00:00:00"/>
        <d v="2010-01-24T00:00:00"/>
        <d v="2011-01-07T00:00:00"/>
        <d v="2010-11-22T00:00:00"/>
        <d v="2012-09-04T00:00:00"/>
        <d v="2010-02-25T00:00:00"/>
        <d v="2010-03-07T00:00:00"/>
        <d v="2012-02-19T00:00:00"/>
        <d v="2010-06-25T00:00:00"/>
        <d v="2012-06-08T00:00:00"/>
        <d v="2012-11-30T00:00:00"/>
        <d v="2011-11-15T00:00:00"/>
        <d v="2009-11-10T00:00:00"/>
        <d v="2012-04-18T00:00:00"/>
        <d v="2009-09-17T00:00:00"/>
        <d v="2010-03-20T00:00:00"/>
        <d v="2009-03-18T00:00:00"/>
        <d v="2010-03-22T00:00:00"/>
        <d v="2011-03-10T00:00:00"/>
        <d v="2009-12-18T00:00:00"/>
        <d v="2012-04-05T00:00:00"/>
        <d v="2009-08-12T00:00:00"/>
        <d v="2012-07-28T00:00:00"/>
        <d v="2010-01-30T00:00:00"/>
        <d v="2009-06-25T00:00:00"/>
        <d v="2009-05-19T00:00:00"/>
        <d v="2010-08-22T00:00:00"/>
        <d v="2012-02-16T00:00:00"/>
        <d v="2011-07-22T00:00:00"/>
        <d v="2010-10-18T00:00:00"/>
        <d v="2012-08-29T00:00:00"/>
        <d v="2011-02-25T00:00:00"/>
        <d v="2009-10-10T00:00:00"/>
        <d v="2011-01-01T00:00:00"/>
        <d v="2009-05-07T00:00:00"/>
        <d v="2009-08-29T00:00:00"/>
        <d v="2012-08-24T00:00:00"/>
        <d v="2009-10-25T00:00:00"/>
        <d v="2011-11-17T00:00:00"/>
        <d v="2012-10-02T00:00:00"/>
        <d v="2009-12-20T00:00:00"/>
        <d v="2012-01-08T00:00:00"/>
        <d v="2012-02-15T00:00:00"/>
        <d v="2012-09-06T00:00:00"/>
        <d v="2009-11-02T00:00:00"/>
        <d v="2012-03-23T00:00:00"/>
        <d v="2009-12-24T00:00:00"/>
        <d v="2009-05-30T00:00:00"/>
        <d v="2009-04-21T00:00:00"/>
        <d v="2011-06-19T00:00:00"/>
        <d v="2010-10-11T00:00:00"/>
        <d v="2009-07-01T00:00:00"/>
        <d v="2010-06-17T00:00:00"/>
        <d v="2012-10-27T00:00:00"/>
        <d v="2009-08-16T00:00:00"/>
        <d v="2010-09-14T00:00:00"/>
        <d v="2012-04-11T00:00:00"/>
        <d v="2011-05-07T00:00:00"/>
        <d v="2010-06-02T00:00:00"/>
        <d v="2012-04-17T00:00:00"/>
        <d v="2009-11-08T00:00:00"/>
        <d v="2009-05-03T00:00:00"/>
        <d v="2011-01-09T00:00:00"/>
        <d v="2009-06-12T00:00:00"/>
        <d v="2009-08-09T00:00:00"/>
        <d v="2010-11-30T00:00:00"/>
        <d v="2011-09-05T00:00:00"/>
        <d v="2009-08-07T00:00:00"/>
        <d v="2010-06-06T00:00:00"/>
        <d v="2012-07-12T00:00:00"/>
        <d v="2011-10-05T00:00:00"/>
        <d v="2010-11-18T00:00:00"/>
        <d v="2010-09-15T00:00:00"/>
        <d v="2012-12-25T00:00:00"/>
        <d v="2009-05-13T00:00:00"/>
        <d v="2009-12-23T00:00:00"/>
        <d v="2009-06-23T00:00:00"/>
        <d v="2012-01-16T00:00:00"/>
        <d v="2010-11-29T00:00:00"/>
        <d v="2012-04-12T00:00:00"/>
        <d v="2012-07-05T00:00:00"/>
        <d v="2012-12-01T00:00:00"/>
        <d v="2009-04-16T00:00:00"/>
        <d v="2012-10-17T00:00:00"/>
        <d v="2010-05-10T00:00:00"/>
        <d v="2011-12-22T00:00:00"/>
        <d v="2010-01-22T00:00:00"/>
        <d v="2009-04-23T00:00:00"/>
        <d v="2012-01-30T00:00:00"/>
        <d v="2011-06-20T00:00:00"/>
        <d v="2010-09-10T00:00:00"/>
        <d v="2012-02-12T00:00:00"/>
        <d v="2009-12-29T00:00:00"/>
        <d v="2011-09-06T00:00:00"/>
        <d v="2009-06-21T00:00:00"/>
        <d v="2011-11-08T00:00:00"/>
        <d v="2010-10-04T00:00:00"/>
        <d v="2011-07-19T00:00:00"/>
        <d v="2010-03-31T00:00:00"/>
        <d v="2010-12-12T00:00:00"/>
        <d v="2010-12-04T00:00:00"/>
        <d v="2009-07-24T00:00:00"/>
        <d v="2011-11-28T00:00:00"/>
        <d v="2010-04-11T00:00:00"/>
        <d v="2009-07-10T00:00:00"/>
        <d v="2009-04-06T00:00:00"/>
        <d v="2012-08-04T00:00:00"/>
        <d v="2012-02-11T00:00:00"/>
        <d v="2012-11-22T00:00:00"/>
        <d v="2010-09-04T00:00:00"/>
        <d v="2009-08-06T00:00:00"/>
        <d v="2010-03-23T00:00:00"/>
        <d v="2012-12-16T00:00:00"/>
        <d v="2010-04-01T00:00:00"/>
        <d v="2010-06-09T00:00:00"/>
        <d v="2009-09-18T00:00:00"/>
        <d v="2010-12-10T00:00:00"/>
        <d v="2010-07-17T00:00:00"/>
        <d v="2009-01-06T00:00:00"/>
        <d v="2009-05-25T00:00:00"/>
        <d v="2011-09-08T00:00:00"/>
        <d v="2009-01-19T00:00:00"/>
        <d v="2009-05-01T00:00:00"/>
        <d v="2011-03-02T00:00:00"/>
        <d v="2011-08-06T00:00:00"/>
        <d v="2010-10-02T00:00:00"/>
        <d v="2011-08-30T00:00:00"/>
        <d v="2010-03-02T00:00:00"/>
        <d v="2012-03-04T00:00:00"/>
        <d v="2010-02-24T00:00:00"/>
        <d v="2012-01-09T00:00:00"/>
        <d v="2012-10-03T00:00:00"/>
        <d v="2011-04-07T00:00:00"/>
        <d v="2010-07-09T00:00:00"/>
        <d v="2011-05-11T00:00:00"/>
        <d v="2010-11-03T00:00:00"/>
        <d v="2012-09-20T00:00:00"/>
        <d v="2010-01-10T00:00:00"/>
        <d v="2010-04-03T00:00:00"/>
        <d v="2009-08-27T00:00:00"/>
        <d v="2009-12-11T00:00:00"/>
        <d v="2010-08-15T00:00:00"/>
        <d v="2009-07-22T00:00:00"/>
        <d v="2011-12-15T00:00:00"/>
        <d v="2012-10-19T00:00:00"/>
        <d v="2009-01-05T00:00:00"/>
        <d v="2012-08-17T00:00:00"/>
        <d v="2009-09-20T00:00:00"/>
        <d v="2010-11-16T00:00:00"/>
        <d v="2012-02-08T00:00:00"/>
        <d v="2011-05-06T00:00:00"/>
        <d v="2011-04-01T00:00:00"/>
        <d v="2011-06-10T00:00:00"/>
        <d v="2012-06-19T00:00:00"/>
        <d v="2009-12-26T00:00:00"/>
        <d v="2011-10-06T00:00:00"/>
        <d v="2009-01-17T00:00:00"/>
        <d v="2010-08-20T00:00:00"/>
        <d v="2010-06-29T00:00:00"/>
        <d v="2009-04-20T00:00:00"/>
        <d v="2010-07-19T00:00:00"/>
        <d v="2011-05-31T00:00:00"/>
        <d v="2011-01-27T00:00:00"/>
        <d v="2011-12-12T00:00:00"/>
        <d v="2010-10-31T00:00:00"/>
        <d v="2009-12-27T00:00:00"/>
        <d v="2010-09-17T00:00:00"/>
        <d v="2011-12-11T00:00:00"/>
        <d v="2009-10-15T00:00:00"/>
        <d v="2011-04-13T00:00:00"/>
        <d v="2012-12-02T00:00:00"/>
        <d v="2009-10-04T00:00:00"/>
        <d v="2009-01-09T00:00:00"/>
        <d v="2009-02-23T00:00:00"/>
        <d v="2012-08-02T00:00:00"/>
        <d v="2010-07-22T00:00:00"/>
        <d v="2009-06-30T00:00:00"/>
        <d v="2012-08-19T00:00:00"/>
        <d v="2011-01-19T00:00:00"/>
        <d v="2011-10-11T00:00:00"/>
        <d v="2011-06-01T00:00:00"/>
        <d v="2010-08-25T00:00:00"/>
        <d v="2012-07-20T00:00:00"/>
        <d v="2009-08-21T00:00:00"/>
        <d v="2009-07-09T00:00:00"/>
        <d v="2009-01-29T00:00:00"/>
        <d v="2012-12-11T00:00:00"/>
        <d v="2010-03-21T00:00:00"/>
        <d v="2009-09-06T00:00:00"/>
        <d v="2011-12-30T00:00:00"/>
        <d v="2010-07-29T00:00:00"/>
        <d v="2011-11-21T00:00:00"/>
        <d v="2009-10-02T00:00:00"/>
        <d v="2009-04-03T00:00:00"/>
        <d v="2010-10-22T00:00:00"/>
        <d v="2010-10-12T00:00:00"/>
        <d v="2010-09-29T00:00:00"/>
        <d v="2010-04-16T00:00:00"/>
        <d v="2011-09-19T00:00:00"/>
        <d v="2010-02-01T00:00:00"/>
        <d v="2011-10-17T00:00:00"/>
        <d v="2011-11-01T00:00:00"/>
        <d v="2012-02-10T00:00:00"/>
        <d v="2010-04-09T00:00:00"/>
        <d v="2010-01-04T00:00:00"/>
        <d v="2010-01-16T00:00:00"/>
        <d v="2011-01-29T00:00:00"/>
        <d v="2009-02-06T00:00:00"/>
        <d v="2010-03-27T00:00:00"/>
        <d v="2010-08-14T00:00:00"/>
        <d v="2010-06-27T00:00:00"/>
        <d v="2011-09-30T00:00:00"/>
        <d v="2009-10-08T00:00:00"/>
        <d v="2009-12-30T00:00:00"/>
        <d v="2012-07-17T00:00:00"/>
        <d v="2010-10-26T00:00:00"/>
        <d v="2012-05-31T00:00:00"/>
        <d v="2012-08-01T00:00:00"/>
        <d v="2010-06-30T00:00:00"/>
        <d v="2009-10-24T00:00:00"/>
        <d v="2009-08-03T00:00:00"/>
        <d v="2010-01-14T00:00:00"/>
        <d v="2012-08-23T00:00:00"/>
        <d v="2010-01-09T00:00:00"/>
        <d v="2011-03-31T00:00:00"/>
        <d v="2010-01-20T00:00:00"/>
        <d v="2012-05-18T00:00:00"/>
        <d v="2012-03-09T00:00:00"/>
        <d v="2010-10-20T00:00:00"/>
        <d v="2011-01-28T00:00:00"/>
        <d v="2011-10-25T00:00:00"/>
        <d v="2012-10-24T00:00:00"/>
        <d v="2009-03-09T00:00:00"/>
        <d v="2011-04-21T00:00:00"/>
        <d v="2009-08-28T00:00:00"/>
        <d v="2010-08-23T00:00:00"/>
        <d v="2010-10-24T00:00:00"/>
        <d v="2012-04-28T00:00:00"/>
        <d v="2011-03-27T00:00:00"/>
        <d v="2011-10-23T00:00:00"/>
        <d v="2010-01-12T00:00:00"/>
        <d v="2012-03-13T00:00:00"/>
        <d v="2009-03-12T00:00:00"/>
        <d v="2010-01-05T00:00:00"/>
        <d v="2010-10-08T00:00:00"/>
        <d v="2012-11-25T00:00:00"/>
        <d v="2009-03-26T00:00:00"/>
        <d v="2010-06-21T00:00:00"/>
        <d v="2009-12-21T00:00:00"/>
        <d v="2010-07-05T00:00:00"/>
        <d v="2012-04-29T00:00:00"/>
        <d v="2012-07-11T00:00:00"/>
        <d v="2012-05-14T00:00:00"/>
        <d v="2012-01-11T00:00:00"/>
        <d v="2011-05-17T00:00:00"/>
        <d v="2009-04-13T00:00:00"/>
        <d v="2012-05-22T00:00:00"/>
        <d v="2011-09-26T00:00:00"/>
        <d v="2011-05-23T00:00:00"/>
        <d v="2011-03-29T00:00:00"/>
        <d v="2011-01-03T00:00:00"/>
        <d v="2012-01-28T00:00:00"/>
        <d v="2011-02-09T00:00:00"/>
        <d v="2012-10-29T00:00:00"/>
        <d v="2009-05-15T00:00:00"/>
        <d v="2010-12-31T00:00:00"/>
        <d v="2012-10-25T00:00:00"/>
        <d v="2011-09-10T00:00:00"/>
        <d v="2011-12-04T00:00:00"/>
        <d v="2012-10-26T00:00:00"/>
        <d v="2010-02-19T00:00:00"/>
        <d v="2010-11-26T00:00:00"/>
        <d v="2011-02-20T00:00:00"/>
        <d v="2009-09-09T00:00:00"/>
        <d v="2009-05-05T00:00:00"/>
        <d v="2010-05-27T00:00:00"/>
        <d v="2011-08-05T00:00:00"/>
        <d v="2010-10-01T00:00:00"/>
        <d v="2011-05-02T00:00:00"/>
        <d v="2010-09-30T00:00:00"/>
        <d v="2010-02-10T00:00:00"/>
        <d v="2012-06-11T00:00:00"/>
        <d v="2010-02-23T00:00:00"/>
        <d v="2012-12-22T00:00:00"/>
        <d v="2010-05-25T00:00:00"/>
        <d v="2011-02-17T00:00:00"/>
        <d v="2009-02-27T00:00:00"/>
        <d v="2011-11-13T00:00:00"/>
        <d v="2009-03-16T00:00:00"/>
        <d v="2011-03-25T00:00:00"/>
        <d v="2010-01-17T00:00:00"/>
        <d v="2011-06-28T00:00:00"/>
        <d v="2012-06-10T00:00:00"/>
        <d v="2012-12-30T00:00:00"/>
        <d v="2010-01-26T00:00:00"/>
        <d v="2012-01-25T00:00:00"/>
        <d v="2011-05-04T00:00:00"/>
        <d v="2012-05-08T00:00:00"/>
        <d v="2009-07-20T00:00:00"/>
        <d v="2011-12-07T00:00:00"/>
        <d v="2012-06-04T00:00:00"/>
        <d v="2010-08-10T00:00:00"/>
        <d v="2010-06-01T00:00:00"/>
        <d v="2009-04-09T00:00:00"/>
        <d v="2010-01-23T00:00:00"/>
        <d v="2011-02-11T00:00:00"/>
        <d v="2012-08-21T00:00:00"/>
        <d v="2010-06-23T00:00:00"/>
        <d v="2012-01-07T00:00:00"/>
        <d v="2009-08-19T00:00:00"/>
        <d v="2010-03-10T00:00:00"/>
        <d v="2010-05-02T00:00:00"/>
        <d v="2010-07-15T00:00:00"/>
        <d v="2012-11-04T00:00:00"/>
        <d v="2010-02-21T00:00:00"/>
        <d v="2010-08-18T00:00:00"/>
        <d v="2010-06-04T00:00:00"/>
        <d v="2009-10-18T00:00:00"/>
        <d v="2010-02-16T00:00:00"/>
        <d v="2009-09-10T00:00:00"/>
        <d v="2009-10-28T00:00:00"/>
        <d v="2009-04-14T00:00:00"/>
        <d v="2010-08-17T00:00:00"/>
        <d v="2010-09-05T00:00:00"/>
        <d v="2011-04-24T00:00:00"/>
        <d v="2011-10-12T00:00:00"/>
        <d v="2010-03-14T00:00:00"/>
        <d v="2010-06-10T00:00:00"/>
        <d v="2009-07-12T00:00:00"/>
        <d v="2011-10-29T00:00:00"/>
        <d v="2010-01-18T00:00:00"/>
        <d v="2009-05-22T00:00:00"/>
        <d v="2011-06-11T00:00:00"/>
        <d v="2010-08-19T00:00:00"/>
        <d v="2011-11-23T00:00:00"/>
        <d v="2012-04-04T00:00:00"/>
        <d v="2009-06-02T00:00:00"/>
        <d v="2011-12-24T00:00:00"/>
        <d v="2010-05-11T00:00:00"/>
        <d v="2011-06-27T00:00:00"/>
        <d v="2011-03-12T00:00:00"/>
        <d v="2012-06-28T00:00:00"/>
        <d v="2012-08-15T00:00:00"/>
        <d v="2010-12-25T00:00:00"/>
        <d v="2010-04-02T00:00:00"/>
        <d v="2010-01-03T00:00:00"/>
        <d v="2011-11-26T00:00:00"/>
        <d v="2012-10-11T00:00:00"/>
        <d v="2010-02-05T00:00:00"/>
        <d v="2009-04-18T00:00:00"/>
        <d v="2009-09-01T00:00:00"/>
        <d v="2011-12-17T00:00:00"/>
        <d v="2011-03-08T00:00:00"/>
        <d v="2012-04-23T00:00:00"/>
        <d v="2009-01-07T00:00:00"/>
        <d v="2011-07-06T00:00:00"/>
        <d v="2010-03-15T00:00:00"/>
        <d v="2012-10-31T00:00:00"/>
        <d v="2010-09-09T00:00:00"/>
        <d v="2011-08-19T00:00:00"/>
        <d v="2011-04-10T00:00:00"/>
        <d v="2010-09-18T00:00:00"/>
        <d v="2011-03-19T00:00:00"/>
        <d v="2011-06-30T00:00:00"/>
        <d v="2012-06-16T00:00:00"/>
        <d v="2009-01-31T00:00:00"/>
        <d v="2011-12-01T00:00:00"/>
        <d v="2009-11-03T00:00:00"/>
        <d v="2011-10-31T00:00:00"/>
        <d v="2012-04-22T00:00:00"/>
        <d v="2012-11-12T00:00:00"/>
        <d v="2012-09-13T00:00:00"/>
        <d v="2009-05-02T00:00:00"/>
        <d v="2012-10-23T00:00:00"/>
        <d v="2011-09-13T00:00:00"/>
        <d v="2010-10-07T00:00:00"/>
        <d v="2009-11-05T00:00:00"/>
        <d v="2010-07-26T00:00:00"/>
        <d v="2010-01-29T00:00:00"/>
        <d v="2011-11-30T00:00:00"/>
        <d v="2010-05-28T00:00:00"/>
        <d v="2010-02-02T00:00:00"/>
        <d v="2010-01-19T00:00:00"/>
        <d v="2009-06-09T00:00:00"/>
        <d v="2010-12-06T00:00:00"/>
        <d v="2009-01-28T00:00:00"/>
        <d v="2009-02-17T00:00:00"/>
        <d v="2011-09-21T00:00:00"/>
        <d v="2010-05-24T00:00:00"/>
        <d v="2010-11-09T00:00:00"/>
        <d v="2010-03-12T00:00:00"/>
        <d v="2009-09-30T00:00:00"/>
        <d v="2012-06-05T00:00:00"/>
        <d v="2011-08-14T00:00:00"/>
        <d v="2011-06-17T00:00:00"/>
        <d v="2009-02-25T00:00:00"/>
        <d v="2010-04-19T00:00:00"/>
        <d v="2011-05-12T00:00:00"/>
        <d v="2012-03-08T00:00:00"/>
        <d v="2010-03-16T00:00:00"/>
        <d v="2011-10-14T00:00:00"/>
        <d v="2009-05-17T00:00:00"/>
        <d v="2009-08-31T00:00:00"/>
        <d v="2009-03-15T00:00:00"/>
        <d v="2010-01-28T00:00:00"/>
        <d v="2009-03-28T00:00:00"/>
        <d v="2010-03-26T00:00:00"/>
        <d v="2012-12-28T00:00:00"/>
        <d v="2011-02-19T00:00:00"/>
        <d v="2012-06-14T00:00:00"/>
        <d v="2009-03-31T00:00:00"/>
        <d v="2012-03-29T00:00:00"/>
        <d v="2010-03-24T00:00:00"/>
        <d v="2009-02-11T00:00:00"/>
        <d v="2011-08-28T00:00:00"/>
        <d v="2009-07-06T00:00:00"/>
        <d v="2011-05-30T00:00:00"/>
        <d v="2010-12-09T00:00:00"/>
        <d v="2011-08-13T00:00:00"/>
        <d v="2010-11-05T00:00:00"/>
        <d v="2010-06-26T00:00:00"/>
        <d v="2010-06-16T00:00:00"/>
        <d v="2012-12-06T00:00:00"/>
        <d v="2009-01-03T00:00:00"/>
        <d v="2012-11-23T00:00:00"/>
        <d v="2009-10-09T00:00:00"/>
        <d v="2010-02-11T00:00:00"/>
        <d v="2009-06-06T00:00:00"/>
        <d v="2010-01-25T00:00:00"/>
        <d v="2011-09-23T00:00:00"/>
        <d v="2010-05-03T00:00:00"/>
        <d v="2011-10-07T00:00:00"/>
        <d v="2009-06-13T00:00:00"/>
        <d v="2010-04-23T00:00:00"/>
        <d v="2009-12-19T00:00:00"/>
        <d v="2011-01-20T00:00:00"/>
        <d v="2011-09-28T00:00:00"/>
        <d v="2010-10-25T00:00:00"/>
        <d v="2011-01-15T00:00:00"/>
        <d v="2010-11-23T00:00:00"/>
        <d v="2010-09-27T00:00:00"/>
        <d v="2011-02-03T00:00:00"/>
        <d v="2009-02-10T00:00:00"/>
        <d v="2012-06-22T00:00:00"/>
        <d v="2009-06-17T00:00:00"/>
        <d v="2011-01-25T00:00:00"/>
        <d v="2011-03-16T00:00:00"/>
        <d v="2011-01-31T00:00:00"/>
        <d v="2010-04-20T00:00:00"/>
        <d v="2009-07-16T00:00:00"/>
        <d v="2012-03-19T00:00:00"/>
        <d v="2011-07-07T00:00:00"/>
        <d v="2010-01-01T00:00:00"/>
        <d v="2010-06-15T00:00:00"/>
        <d v="2009-09-02T00:00:00"/>
        <d v="2011-11-03T00:00:00"/>
        <d v="2010-10-14T00:00:00"/>
        <d v="2012-07-18T00:00:00"/>
        <d v="2011-12-21T00:00:00"/>
        <d v="2011-12-08T00:00:00"/>
        <d v="2012-01-18T00:00:00"/>
        <d v="2009-07-05T00:00:00"/>
        <d v="2012-10-20T00:00:00"/>
        <d v="2011-07-01T00:00:00"/>
        <d v="2011-02-08T00:00:00"/>
        <d v="2011-08-02T00:00:00"/>
        <d v="2009-02-16T00:00:00"/>
        <d v="2009-11-19T00:00:00"/>
        <d v="2012-04-14T00:00:00"/>
        <d v="2011-01-05T00:00:00"/>
        <d v="2010-06-05T00:00:00"/>
        <d v="2009-01-23T00:00:00"/>
        <d v="2011-01-13T00:00:00"/>
        <d v="2010-04-04T00:00:00"/>
        <d v="2012-02-17T00:00:00"/>
        <d v="2011-02-02T00:00:00"/>
        <d v="2012-01-04T00:00:00"/>
        <d v="2009-02-24T00:00:00"/>
        <d v="2012-09-29T00:00:00"/>
        <d v="2009-10-21T00:00:00"/>
        <d v="2012-01-06T00:00:00"/>
        <d v="2011-06-06T00:00:00"/>
        <d v="2010-12-21T00:00:00"/>
        <d v="2009-04-07T00:00:00"/>
        <d v="2009-12-16T00:00:00"/>
        <d v="2010-07-30T00:00:00"/>
        <d v="2011-05-18T00:00:00"/>
        <d v="2012-06-12T00:00:00"/>
        <d v="2009-12-10T00:00:00"/>
        <d v="2011-12-14T00:00:00"/>
        <d v="2012-05-19T00:00:00"/>
        <d v="2009-07-03T00:00:00"/>
        <d v="2010-05-01T00:00:00"/>
        <d v="2012-09-15T00:00:00"/>
        <d v="2010-09-23T00:00:00"/>
        <d v="2010-08-21T00:00:00"/>
        <d v="2012-06-06T00:00:00"/>
        <d v="2011-05-22T00:00:00"/>
        <d v="2009-02-05T00:00:00"/>
        <d v="2011-03-22T00:00:00"/>
        <d v="2012-09-09T00:00:00"/>
        <d v="2010-05-20T00:00:00"/>
        <d v="2011-02-23T00:00:00"/>
        <d v="2011-08-24T00:00:00"/>
        <d v="2011-08-26T00:00:00"/>
        <d v="2010-01-06T00:00:00"/>
        <d v="2011-02-05T00:00:00"/>
        <d v="2009-02-28T00:00:00"/>
        <d v="2010-01-15T00:00:00"/>
        <d v="2010-02-18T00:00:00"/>
        <d v="2010-08-08T00:00:00"/>
        <d v="2011-09-27T00:00:00"/>
        <d v="2010-04-27T00:00:00"/>
        <d v="2011-07-24T00:00:00"/>
        <d v="2011-08-23T00:00:00"/>
        <d v="2011-11-14T00:00:00"/>
        <d v="2009-02-08T00:00:00"/>
        <d v="2012-03-17T00:00:00"/>
        <d v="2012-02-06T00:00:00"/>
        <d v="2009-10-01T00:00:00"/>
        <d v="2010-10-03T00:00:00"/>
        <d v="2009-10-26T00:00:00"/>
        <d v="2009-01-30T00:00:00"/>
        <d v="2012-03-27T00:00:00"/>
        <d v="2010-12-11T00:00:00"/>
        <d v="2011-11-06T00:00:00"/>
        <d v="2010-11-04T00:00:00"/>
        <d v="2009-02-09T00:00:00"/>
        <d v="2011-11-02T00:00:00"/>
        <d v="2011-01-06T00:00:00"/>
        <d v="2010-12-20T00:00:00"/>
        <d v="2009-03-25T00:00:00"/>
        <d v="2009-11-23T00:00:00"/>
        <d v="2011-11-18T00:00:00"/>
        <d v="2011-06-12T00:00:00"/>
        <d v="2009-02-22T00:00:00"/>
        <d v="2012-07-25T00:00:00"/>
        <d v="2012-05-30T00:00:00"/>
        <d v="2009-10-11T00:00:00"/>
        <d v="2012-07-14T00:00:00"/>
        <d v="2011-06-05T00:00:00"/>
        <d v="2011-02-24T00:00:00"/>
        <d v="2009-05-27T00:00:00"/>
        <d v="2011-08-07T00:00:00"/>
        <d v="2012-03-16T00:00:00"/>
        <d v="2012-02-02T00:00:00"/>
        <d v="2010-03-13T00:00:00"/>
        <d v="2009-05-08T00:00:00"/>
        <d v="2009-04-28T00:00:00"/>
        <d v="2012-03-26T00:00:00"/>
        <d v="2010-11-07T00:00:00"/>
        <d v="2010-09-03T00:00:00"/>
        <d v="2012-08-06T00:00:00"/>
        <d v="2012-12-23T00:00:00"/>
        <d v="2012-01-31T00:00:00"/>
        <d v="2009-05-23T00:00:00"/>
        <d v="2011-11-24T00:00:00"/>
        <d v="2010-11-01T00:00:00"/>
        <d v="2011-07-02T00:00:00"/>
        <d v="2011-09-25T00:00:00"/>
        <d v="2012-04-16T00:00:00"/>
        <d v="2011-11-12T00:00:00"/>
        <d v="2011-09-01T00:00:00"/>
        <d v="2009-04-04T00:00:00"/>
        <d v="2010-03-04T00:00:00"/>
        <d v="2012-01-20T00:00:00"/>
        <d v="2009-08-10T00:00:00"/>
        <d v="2010-09-06T00:00:00"/>
        <d v="2010-09-07T00:00:00"/>
        <d v="2011-10-02T00:00:00"/>
        <d v="2011-07-29T00:00:00"/>
        <d v="2011-11-27T00:00:00"/>
        <d v="2010-12-08T00:00:00"/>
        <d v="2011-04-18T00:00:00"/>
        <d v="2009-11-09T00:00:00"/>
        <d v="2010-09-02T00:00:00"/>
        <d v="2010-11-12T00:00:00"/>
        <d v="2012-08-26T00:00:00"/>
        <d v="2009-03-14T00:00:00"/>
        <d v="2012-11-29T00:00:00"/>
        <d v="2010-08-07T00:00:00"/>
        <d v="2011-10-01T00:00:00"/>
        <d v="2009-12-25T00:00:00"/>
        <d v="2009-09-14T00:00:00"/>
        <d v="2011-04-04T00:00:00"/>
        <d v="2010-03-18T00:00:00"/>
        <d v="2012-03-06T00:00:00"/>
        <d v="2010-08-11T00:00:00"/>
        <d v="2011-01-17T00:00:00"/>
        <d v="2009-04-29T00:00:00"/>
        <d v="2011-11-25T00:00:00"/>
        <d v="2011-06-04T00:00:00"/>
        <d v="2010-08-02T00:00:00"/>
        <d v="2010-10-17T00:00:00"/>
        <d v="2009-10-22T00:00:00"/>
        <d v="2012-07-03T00:00:00"/>
        <d v="2011-01-21T00:00:00"/>
        <d v="2009-03-20T00:00:00"/>
        <d v="2010-06-22T00:00:00"/>
        <d v="2009-01-25T00:00:00"/>
        <d v="2012-01-10T00:00:00"/>
        <d v="2012-03-01T00:00:00"/>
        <d v="2010-04-06T00:00:00"/>
        <d v="2012-11-07T00:00:00"/>
        <d v="2009-10-17T00:00:00"/>
        <d v="2011-02-18T00:00:00"/>
        <d v="2011-02-22T00:00:00"/>
        <d v="2012-09-23T00:00:00"/>
        <d v="2011-06-13T00:00:00"/>
        <d v="2012-01-22T00:00:00"/>
        <d v="2011-04-08T00:00:00"/>
        <d v="2009-07-11T00:00:00"/>
        <d v="2012-02-04T00:00:00"/>
        <d v="2009-03-02T00:00:00"/>
        <d v="2009-04-30T00:00:00"/>
        <d v="2011-03-20T00:00:00"/>
        <d v="2009-02-14T00:00:00"/>
        <d v="2012-12-18T00:00:00"/>
        <d v="2012-12-26T00:00:00"/>
        <d v="2010-04-25T00:00:00"/>
        <d v="2012-12-24T00:00:00"/>
        <d v="2012-12-13T00:00:00"/>
        <d v="2009-11-13T00:00:00"/>
        <d v="2012-11-19T00:00:00"/>
        <d v="2012-11-21T00:00:00"/>
        <d v="2010-09-11T00:00:00"/>
        <d v="2010-08-12T00:00:00"/>
        <d v="2012-01-26T00:00:00"/>
        <d v="2012-07-01T00:00:00"/>
        <d v="2011-09-18T00:00:00"/>
        <d v="2010-07-04T00:00:00"/>
        <d v="2011-09-07T00:00:00"/>
        <d v="2009-08-17T00:00:00"/>
        <d v="2011-08-11T00:00:00"/>
        <d v="2011-02-21T00:00:00"/>
        <d v="2009-12-09T00:00:00"/>
        <d v="2012-07-13T00:00:00"/>
        <d v="2011-02-10T00:00:00"/>
        <d v="2011-11-29T00:00:00"/>
        <d v="2009-03-07T00:00:00"/>
        <d v="2011-06-18T00:00:00"/>
        <d v="2011-12-19T00:00:00"/>
        <d v="2011-06-21T00:00:00"/>
        <d v="2009-04-02T00:00:00"/>
        <d v="2012-11-18T00:00:00"/>
        <d v="2012-10-10T00:00:00"/>
        <d v="2009-11-24T00:00:00"/>
        <d v="2012-06-18T00:00:00"/>
        <d v="2011-02-12T00:00:00"/>
        <d v="2012-09-28T00:00:00"/>
        <d v="2012-10-08T00:00:00"/>
        <d v="2012-04-07T00:00:00"/>
        <d v="2012-09-10T00:00:00"/>
        <d v="2010-04-10T00:00:00"/>
        <d v="2009-06-08T00:00:00"/>
        <d v="2011-09-02T00:00:00"/>
        <d v="2011-10-24T00:00:00"/>
        <d v="2009-02-19T00:00:00"/>
        <d v="2010-11-19T00:00:00"/>
        <d v="2009-03-17T00:00:00"/>
        <d v="2009-08-08T00:00:00"/>
        <d v="2010-02-09T00:00:00"/>
        <d v="2012-11-17T00:00:00"/>
        <d v="2009-04-26T00:00:00"/>
        <d v="2010-06-18T00:00:00"/>
        <d v="2010-07-31T00:00:00"/>
        <d v="2012-08-16T00:00:00"/>
        <d v="2011-09-20T00:00:00"/>
        <d v="2009-06-10T00:00:00"/>
        <d v="2010-12-03T00:00:00"/>
        <d v="2011-12-13T00:00:00"/>
        <d v="2011-05-05T00:00:00"/>
        <d v="2009-12-17T00:00:00"/>
        <d v="2010-04-17T00:00:00"/>
        <d v="2012-01-21T00:00:00"/>
        <d v="2012-01-29T00:00:00"/>
        <d v="2010-08-01T00:00:00"/>
        <d v="2009-01-27T00:00:00"/>
        <d v="2010-02-14T00:00:00"/>
        <d v="2011-09-29T00:00:00"/>
        <d v="2009-06-26T00:00:00"/>
        <d v="2010-07-28T00:00:00"/>
        <d v="2010-04-26T00:00:00"/>
        <d v="2010-10-05T00:00:00"/>
        <d v="2012-07-24T00:00:00"/>
        <d v="2009-04-11T00:00:00"/>
        <d v="2009-02-13T00:00:00"/>
        <d v="2012-01-02T00:00:00"/>
        <d v="2012-06-25T00:00:00"/>
        <d v="2012-08-14T00:00:00"/>
        <d v="2009-08-30T00:00:00"/>
        <d v="2012-06-26T00:00:00"/>
        <d v="2010-06-20T00:00:00"/>
        <d v="2012-12-07T00:00:00"/>
        <d v="2010-10-27T00:00:00"/>
        <d v="2012-09-07T00:00:00"/>
        <d v="2009-01-04T00:00:00"/>
        <d v="2010-05-18T00:00:00"/>
        <d v="2011-03-03T00:00:00"/>
        <d v="2011-03-11T00:00:00"/>
        <d v="2010-06-14T00:00:00"/>
        <d v="2009-01-01T00:00:00"/>
        <d v="2009-03-03T00:00:00"/>
        <d v="2010-03-17T00:00:00"/>
        <d v="2012-12-19T00:00:00"/>
        <d v="2011-04-30T00:00:00"/>
        <d v="2009-09-23T00:00:00"/>
        <d v="2011-07-16T00:00:00"/>
        <d v="2010-05-26T00:00:00"/>
        <d v="2009-03-11T00:00:00"/>
        <d v="2009-01-13T00:00:00"/>
        <d v="2009-03-13T00:00:00"/>
        <d v="2011-08-15T00:00:00"/>
        <d v="2009-02-01T00:00:00"/>
        <d v="2009-10-30T00:00:00"/>
        <d v="2012-12-04T00:00:00"/>
        <d v="2011-06-26T00:00:00"/>
        <d v="2011-07-17T00:00:00"/>
        <d v="2011-04-15T00:00:00"/>
        <d v="2009-06-19T00:00:00"/>
        <d v="2010-02-15T00:00:00"/>
        <d v="2009-12-15T00:00:00"/>
        <d v="2012-06-07T00:00:00"/>
        <d v="2012-07-27T00:00:00"/>
        <d v="2009-11-12T00:00:00"/>
        <d v="2011-01-18T00:00:00"/>
        <d v="2009-11-26T00:00:00"/>
        <d v="2009-11-11T00:00:00"/>
        <d v="2011-02-27T00:00:00"/>
        <d v="2009-02-07T00:00:00"/>
        <d v="2010-04-05T00:00:00"/>
        <d v="2009-08-13T00:00:00"/>
        <d v="2009-01-08T00:00:00"/>
        <d v="2012-11-03T00:00:00"/>
        <d v="2011-04-14T00:00:00"/>
        <d v="2011-07-30T00:00:00"/>
        <d v="2010-09-21T00:00:00"/>
        <d v="2010-12-23T00:00:00"/>
        <d v="2010-05-04T00:00:00"/>
        <d v="2009-02-18T00:00:00"/>
        <d v="2009-04-17T00:00:00"/>
        <d v="2010-01-13T00:00:00"/>
        <d v="2011-12-28T00:00:00"/>
        <d v="2012-01-15T00:00:00"/>
        <d v="2010-12-18T00:00:00"/>
        <d v="2011-09-16T00:00:00"/>
        <d v="2010-12-27T00:00:00"/>
        <d v="2011-05-16T00:00:00"/>
        <d v="2010-08-29T00:00:00"/>
        <d v="2011-01-26T00:00:00"/>
        <d v="2011-10-13T00:00:00"/>
        <d v="2009-09-07T00:00:00"/>
        <d v="2012-11-16T00:00:00"/>
        <d v="2012-11-02T00:00:00"/>
        <d v="2009-10-06T00:00:00"/>
        <d v="2010-01-27T00:00:00"/>
        <d v="2011-09-17T00:00:00"/>
        <d v="2012-05-16T00:00:00"/>
        <d v="2009-01-20T00:00:00"/>
        <d v="2012-12-29T00:00:00"/>
        <d v="2011-01-30T00:00:00"/>
        <d v="2010-12-15T00:00:00"/>
        <d v="2011-12-26T00:00:00"/>
        <d v="2009-11-27T00:00:00"/>
        <d v="2009-02-21T00:00:00"/>
        <d v="2009-09-08T00:00:00"/>
        <d v="2012-10-21T00:00:00"/>
        <d v="2011-02-16T00:00:00"/>
        <d v="2010-11-10T00:00:00"/>
        <d v="2010-04-08T00:00:00"/>
        <d v="2009-05-29T00:00:00"/>
        <d v="2011-07-26T00:00:00"/>
        <d v="2010-12-16T00:00:00"/>
        <d v="2010-04-24T00:00:00"/>
        <d v="2012-04-08T00:00:00"/>
        <d v="2009-11-01T00:00:00"/>
        <d v="2009-11-07T00:00:00"/>
        <d v="2009-05-28T00:00:00"/>
        <d v="2011-01-16T00:00:00"/>
        <d v="2011-01-14T00:00:00"/>
        <d v="2010-10-29T00:00:00"/>
        <d v="2011-12-06T00:00:00"/>
        <d v="2011-04-06T00:00:00"/>
        <d v="2012-02-21T00:00:00"/>
        <d v="2011-03-14T00:00:00"/>
        <d v="2009-04-25T00:00:00"/>
        <d v="2011-02-04T00:00:00"/>
        <d v="2012-07-22T00:00:00"/>
        <d v="2012-02-24T00:00:00"/>
        <d v="2009-11-15T00:00:00"/>
        <d v="2010-06-11T00:00:00"/>
        <d v="2011-07-08T00:00:00"/>
        <d v="2012-06-09T00:00:00"/>
        <d v="2009-08-20T00:00:00"/>
        <d v="2010-07-13T00:00:00"/>
        <d v="2011-10-21T00:00:00"/>
        <d v="2012-10-12T00:00:00"/>
        <d v="2010-06-28T00:00:00"/>
        <d v="2011-04-23T00:00:00"/>
        <d v="2012-12-14T00:00:00"/>
        <d v="2012-11-14T00:00:00"/>
        <d v="2009-12-08T00:00:00"/>
        <d v="2011-06-24T00:00:00"/>
        <d v="2010-05-22T00:00:00"/>
        <d v="2010-03-06T00:00:00"/>
        <d v="2009-06-18T00:00:00"/>
        <d v="2011-03-28T00:00:00"/>
        <d v="2012-02-20T00:00:00"/>
        <d v="2010-01-21T00:00:00"/>
        <d v="2011-03-30T00:00:00"/>
        <d v="2009-07-08T00:00:00"/>
        <d v="2009-03-04T00:00:00"/>
        <d v="2012-05-01T00:00:00"/>
        <d v="2012-06-30T00:00:00"/>
        <d v="2012-06-24T00:00:00"/>
        <d v="2009-12-03T00:00:00"/>
        <d v="2009-12-31T00:00:00"/>
        <d v="2011-06-15T00:00:00"/>
        <d v="2012-06-03T00:00:00"/>
        <d v="2012-02-25T00:00:00"/>
        <d v="2012-07-06T00:00:00"/>
        <d v="2012-11-13T00:00:00"/>
        <d v="2011-12-27T00:00:00"/>
        <d v="2010-02-13T00:00:00"/>
        <d v="2009-11-18T00:00:00"/>
        <d v="2010-04-18T00:00:00"/>
        <d v="2012-09-11T00:00:00"/>
        <d v="2012-11-27T00:00:00"/>
        <d v="2009-09-03T00:00:00"/>
        <d v="2012-01-14T00:00:00"/>
        <d v="2012-04-20T00:00:00"/>
        <d v="2012-08-13T00:00:00"/>
        <d v="2009-07-25T00:00:00"/>
        <d v="2010-03-11T00:00:00"/>
        <d v="2011-01-23T00:00:00"/>
        <d v="2012-04-02T00:00:00"/>
        <d v="2011-04-26T00:00:00"/>
        <d v="2009-06-16T00:00:00"/>
        <d v="2012-08-08T00:00:00"/>
        <d v="2010-07-10T00:00:00"/>
        <d v="2009-06-05T00:00:00"/>
        <d v="2011-07-11T00:00:00"/>
        <d v="2011-10-27T00:00:00"/>
        <d v="2012-12-17T00:00:00"/>
      </sharedItems>
      <fieldGroup par="16"/>
    </cacheField>
    <cacheField name="أهمية الطلب" numFmtId="49">
      <sharedItems/>
    </cacheField>
    <cacheField name="سعر القطعه الواحدة" numFmtId="164">
      <sharedItems containsSemiMixedTypes="0" containsString="0" containsNumber="1" minValue="1.1038709677419354" maxValue="7122.1699999999992"/>
    </cacheField>
    <cacheField name="كمية الطلب" numFmtId="2">
      <sharedItems containsSemiMixedTypes="0" containsString="0" containsNumber="1" containsInteger="1" minValue="1" maxValue="50"/>
    </cacheField>
    <cacheField name="المبيعات" numFmtId="2">
      <sharedItems containsSemiMixedTypes="0" containsString="0" containsNumber="1" minValue="2.2400000000000002" maxValue="89061.05"/>
    </cacheField>
    <cacheField name="طريقة الشحن" numFmtId="49">
      <sharedItems count="3">
        <s v="جوي سريع"/>
        <s v="جوي عادي"/>
        <s v="بري"/>
      </sharedItems>
    </cacheField>
    <cacheField name="تكلفة الشحن" numFmtId="2">
      <sharedItems containsSemiMixedTypes="0" containsString="0" containsNumber="1" minValue="0.49" maxValue="164.73"/>
    </cacheField>
    <cacheField name="المنطقة" numFmtId="49">
      <sharedItems count="13">
        <s v="سوريا"/>
        <s v="لبنان"/>
        <s v="مصر"/>
        <s v="السعودية"/>
        <s v="الأردن"/>
        <s v="الجزائر"/>
        <s v="العراق"/>
        <s v="الكويت"/>
        <s v="سلطنة عمان"/>
        <s v="المغرب"/>
        <s v="السودان"/>
        <s v="ليبيا"/>
        <s v="اليمن"/>
      </sharedItems>
    </cacheField>
    <cacheField name="شريحة الزبائن" numFmtId="49">
      <sharedItems count="4">
        <s v="مستهلك"/>
        <s v="مشاريع صغيرة"/>
        <s v="شركة"/>
        <s v="فرع"/>
      </sharedItems>
    </cacheField>
    <cacheField name="فئة المنتج" numFmtId="49">
      <sharedItems count="3">
        <s v="مفروشات"/>
        <s v="تقني"/>
        <s v="معدات مكتب"/>
      </sharedItems>
    </cacheField>
    <cacheField name="الفئة الفرعية للمنتج" numFmtId="49">
      <sharedItems count="17">
        <s v="مفروشات مكتبية"/>
        <s v="هواتف وأجهزة إتصال"/>
        <s v="أقلام ومعدات فنية"/>
        <s v="كراسي"/>
        <s v="تجهيزات حاسوبية"/>
        <s v="ورق"/>
        <s v="آلة تغليف"/>
        <s v="مقصات ومساطر"/>
        <s v="آلات ناسخة وفاكس"/>
        <s v="طاولات"/>
        <s v="خزائن"/>
        <s v="آلات مكتبية"/>
        <s v="ظروف ورقية"/>
        <s v="ألواح بيضاء"/>
        <s v="أربطة مطاطية"/>
        <s v="خزائن كتب"/>
        <s v="أجهزة"/>
      </sharedItems>
    </cacheField>
    <cacheField name="حاوي المنتج" numFmtId="49">
      <sharedItems/>
    </cacheField>
    <cacheField name="تاريخ الشحن" numFmtId="14">
      <sharedItems containsSemiMixedTypes="0" containsNonDate="0" containsDate="1" containsString="0" minDate="2009-01-02T00:00:00" maxDate="2012-12-31T00:00:00" count="1450">
        <d v="2011-03-03T00:00:00"/>
        <d v="2010-07-25T00:00:00"/>
        <d v="2012-12-17T00:00:00"/>
        <d v="2011-01-04T00:00:00"/>
        <d v="2012-05-10T00:00:00"/>
        <d v="2011-06-09T00:00:00"/>
        <d v="2011-11-14T00:00:00"/>
        <d v="2010-10-20T00:00:00"/>
        <d v="2011-08-22T00:00:00"/>
        <d v="2009-02-27T00:00:00"/>
        <d v="2009-12-02T00:00:00"/>
        <d v="2010-12-24T00:00:00"/>
        <d v="2011-02-08T00:00:00"/>
        <d v="2009-08-25T00:00:00"/>
        <d v="2011-01-17T00:00:00"/>
        <d v="2011-03-19T00:00:00"/>
        <d v="2012-08-13T00:00:00"/>
        <d v="2011-06-08T00:00:00"/>
        <d v="2009-03-25T00:00:00"/>
        <d v="2009-03-24T00:00:00"/>
        <d v="2009-08-24T00:00:00"/>
        <d v="2012-05-13T00:00:00"/>
        <d v="2012-09-08T00:00:00"/>
        <d v="2010-02-05T00:00:00"/>
        <d v="2012-08-11T00:00:00"/>
        <d v="2011-06-27T00:00:00"/>
        <d v="2012-03-13T00:00:00"/>
        <d v="2009-08-20T00:00:00"/>
        <d v="2010-12-19T00:00:00"/>
        <d v="2009-09-27T00:00:00"/>
        <d v="2010-04-21T00:00:00"/>
        <d v="2011-08-03T00:00:00"/>
        <d v="2011-09-15T00:00:00"/>
        <d v="2010-05-07T00:00:00"/>
        <d v="2010-11-25T00:00:00"/>
        <d v="2009-06-17T00:00:00"/>
        <d v="2012-11-12T00:00:00"/>
        <d v="2009-12-23T00:00:00"/>
        <d v="2009-05-09T00:00:00"/>
        <d v="2009-06-24T00:00:00"/>
        <d v="2012-07-11T00:00:00"/>
        <d v="2009-07-29T00:00:00"/>
        <d v="2012-11-10T00:00:00"/>
        <d v="2012-01-08T00:00:00"/>
        <d v="2011-03-22T00:00:00"/>
        <d v="2009-05-14T00:00:00"/>
        <d v="2009-02-02T00:00:00"/>
        <d v="2009-12-24T00:00:00"/>
        <d v="2010-09-08T00:00:00"/>
        <d v="2009-06-16T00:00:00"/>
        <d v="2009-08-16T00:00:00"/>
        <d v="2012-09-03T00:00:00"/>
        <d v="2012-09-17T00:00:00"/>
        <d v="2011-08-06T00:00:00"/>
        <d v="2011-07-12T00:00:00"/>
        <d v="2009-04-18T00:00:00"/>
        <d v="2012-04-04T00:00:00"/>
        <d v="2011-09-05T00:00:00"/>
        <d v="2010-03-01T00:00:00"/>
        <d v="2011-10-20T00:00:00"/>
        <d v="2012-06-04T00:00:00"/>
        <d v="2010-05-25T00:00:00"/>
        <d v="2011-05-29T00:00:00"/>
        <d v="2011-08-08T00:00:00"/>
        <d v="2012-04-26T00:00:00"/>
        <d v="2009-08-27T00:00:00"/>
        <d v="2012-11-13T00:00:00"/>
        <d v="2009-05-12T00:00:00"/>
        <d v="2010-10-25T00:00:00"/>
        <d v="2010-03-27T00:00:00"/>
        <d v="2010-06-25T00:00:00"/>
        <d v="2010-03-15T00:00:00"/>
        <d v="2010-01-10T00:00:00"/>
        <d v="2009-04-07T00:00:00"/>
        <d v="2010-04-18T00:00:00"/>
        <d v="2011-08-23T00:00:00"/>
        <d v="2012-03-30T00:00:00"/>
        <d v="2011-03-25T00:00:00"/>
        <d v="2011-06-05T00:00:00"/>
        <d v="2009-01-17T00:00:00"/>
        <d v="2010-12-02T00:00:00"/>
        <d v="2012-02-18T00:00:00"/>
        <d v="2012-03-18T00:00:00"/>
        <d v="2012-01-10T00:00:00"/>
        <d v="2009-09-29T00:00:00"/>
        <d v="2012-01-03T00:00:00"/>
        <d v="2009-06-02T00:00:00"/>
        <d v="2012-01-21T00:00:00"/>
        <d v="2011-04-21T00:00:00"/>
        <d v="2012-10-30T00:00:00"/>
        <d v="2012-10-01T00:00:00"/>
        <d v="2011-04-20T00:00:00"/>
        <d v="2009-11-21T00:00:00"/>
        <d v="2009-07-17T00:00:00"/>
        <d v="2009-11-08T00:00:00"/>
        <d v="2012-02-16T00:00:00"/>
        <d v="2010-08-28T00:00:00"/>
        <d v="2010-12-28T00:00:00"/>
        <d v="2011-04-18T00:00:00"/>
        <d v="2012-08-08T00:00:00"/>
        <d v="2010-04-09T00:00:00"/>
        <d v="2012-03-01T00:00:00"/>
        <d v="2009-11-19T00:00:00"/>
        <d v="2010-12-06T00:00:00"/>
        <d v="2012-08-07T00:00:00"/>
        <d v="2010-09-21T00:00:00"/>
        <d v="2012-06-07T00:00:00"/>
        <d v="2009-10-25T00:00:00"/>
        <d v="2010-01-08T00:00:00"/>
        <d v="2012-11-17T00:00:00"/>
        <d v="2009-04-29T00:00:00"/>
        <d v="2011-02-07T00:00:00"/>
        <d v="2009-09-18T00:00:00"/>
        <d v="2011-09-01T00:00:00"/>
        <d v="2011-11-13T00:00:00"/>
        <d v="2011-12-30T00:00:00"/>
        <d v="2011-05-01T00:00:00"/>
        <d v="2012-04-27T00:00:00"/>
        <d v="2012-06-02T00:00:00"/>
        <d v="2010-08-31T00:00:00"/>
        <d v="2009-07-06T00:00:00"/>
        <d v="2011-07-22T00:00:00"/>
        <d v="2009-10-22T00:00:00"/>
        <d v="2011-05-03T00:00:00"/>
        <d v="2012-12-22T00:00:00"/>
        <d v="2011-12-19T00:00:00"/>
        <d v="2009-05-11T00:00:00"/>
        <d v="2012-02-02T00:00:00"/>
        <d v="2012-11-25T00:00:00"/>
        <d v="2011-10-16T00:00:00"/>
        <d v="2011-05-15T00:00:00"/>
        <d v="2011-07-28T00:00:00"/>
        <d v="2012-05-20T00:00:00"/>
        <d v="2012-05-19T00:00:00"/>
        <d v="2009-08-02T00:00:00"/>
        <d v="2011-04-07T00:00:00"/>
        <d v="2011-12-06T00:00:00"/>
        <d v="2009-06-03T00:00:00"/>
        <d v="2012-09-02T00:00:00"/>
        <d v="2009-10-19T00:00:00"/>
        <d v="2010-11-21T00:00:00"/>
        <d v="2009-06-28T00:00:00"/>
        <d v="2009-05-21T00:00:00"/>
        <d v="2010-05-31T00:00:00"/>
        <d v="2012-10-24T00:00:00"/>
        <d v="2012-05-07T00:00:00"/>
        <d v="2011-12-17T00:00:00"/>
        <d v="2009-11-23T00:00:00"/>
        <d v="2012-05-15T00:00:00"/>
        <d v="2012-05-26T00:00:00"/>
        <d v="2010-07-21T00:00:00"/>
        <d v="2011-12-18T00:00:00"/>
        <d v="2009-12-14T00:00:00"/>
        <d v="2012-07-12T00:00:00"/>
        <d v="2011-11-24T00:00:00"/>
        <d v="2012-08-20T00:00:00"/>
        <d v="2011-11-06T00:00:00"/>
        <d v="2012-07-23T00:00:00"/>
        <d v="2009-07-30T00:00:00"/>
        <d v="2009-10-09T00:00:00"/>
        <d v="2012-08-02T00:00:00"/>
        <d v="2010-08-14T00:00:00"/>
        <d v="2012-07-31T00:00:00"/>
        <d v="2010-11-26T00:00:00"/>
        <d v="2009-09-16T00:00:00"/>
        <d v="2012-04-03T00:00:00"/>
        <d v="2009-05-18T00:00:00"/>
        <d v="2011-05-22T00:00:00"/>
        <d v="2012-03-12T00:00:00"/>
        <d v="2009-04-17T00:00:00"/>
        <d v="2011-05-11T00:00:00"/>
        <d v="2009-01-24T00:00:00"/>
        <d v="2009-01-14T00:00:00"/>
        <d v="2012-07-18T00:00:00"/>
        <d v="2009-08-05T00:00:00"/>
        <d v="2010-03-30T00:00:00"/>
        <d v="2012-03-09T00:00:00"/>
        <d v="2012-02-25T00:00:00"/>
        <d v="2010-04-30T00:00:00"/>
        <d v="2009-09-20T00:00:00"/>
        <d v="2012-02-11T00:00:00"/>
        <d v="2011-08-02T00:00:00"/>
        <d v="2010-06-11T00:00:00"/>
        <d v="2009-02-21T00:00:00"/>
        <d v="2012-10-16T00:00:00"/>
        <d v="2012-05-09T00:00:00"/>
        <d v="2012-04-15T00:00:00"/>
        <d v="2012-12-23T00:00:00"/>
        <d v="2010-12-15T00:00:00"/>
        <d v="2011-12-27T00:00:00"/>
        <d v="2010-02-09T00:00:00"/>
        <d v="2010-08-29T00:00:00"/>
        <d v="2012-06-14T00:00:00"/>
        <d v="2011-03-26T00:00:00"/>
        <d v="2010-09-02T00:00:00"/>
        <d v="2010-03-02T00:00:00"/>
        <d v="2010-07-22T00:00:00"/>
        <d v="2009-07-28T00:00:00"/>
        <d v="2011-05-21T00:00:00"/>
        <d v="2010-04-12T00:00:00"/>
        <d v="2011-05-28T00:00:00"/>
        <d v="2012-12-09T00:00:00"/>
        <d v="2012-02-14T00:00:00"/>
        <d v="2009-07-03T00:00:00"/>
        <d v="2010-08-06T00:00:00"/>
        <d v="2011-05-31T00:00:00"/>
        <d v="2012-03-14T00:00:00"/>
        <d v="2012-05-02T00:00:00"/>
        <d v="2011-10-23T00:00:00"/>
        <d v="2010-02-24T00:00:00"/>
        <d v="2012-05-06T00:00:00"/>
        <d v="2011-06-14T00:00:00"/>
        <d v="2012-01-13T00:00:00"/>
        <d v="2012-04-01T00:00:00"/>
        <d v="2012-05-28T00:00:00"/>
        <d v="2011-08-19T00:00:00"/>
        <d v="2010-04-24T00:00:00"/>
        <d v="2009-02-22T00:00:00"/>
        <d v="2012-06-25T00:00:00"/>
        <d v="2011-07-16T00:00:00"/>
        <d v="2011-07-06T00:00:00"/>
        <d v="2011-08-13T00:00:00"/>
        <d v="2010-10-15T00:00:00"/>
        <d v="2011-04-04T00:00:00"/>
        <d v="2012-01-01T00:00:00"/>
        <d v="2011-12-09T00:00:00"/>
        <d v="2011-04-26T00:00:00"/>
        <d v="2012-12-28T00:00:00"/>
        <d v="2011-05-06T00:00:00"/>
        <d v="2009-01-15T00:00:00"/>
        <d v="2012-01-29T00:00:00"/>
        <d v="2012-09-22T00:00:00"/>
        <d v="2011-05-08T00:00:00"/>
        <d v="2010-05-20T00:00:00"/>
        <d v="2012-04-02T00:00:00"/>
        <d v="2010-09-30T00:00:00"/>
        <d v="2011-07-17T00:00:00"/>
        <d v="2010-07-23T00:00:00"/>
        <d v="2009-11-27T00:00:00"/>
        <d v="2012-10-15T00:00:00"/>
        <d v="2010-08-26T00:00:00"/>
        <d v="2011-01-06T00:00:00"/>
        <d v="2012-08-28T00:00:00"/>
        <d v="2012-11-11T00:00:00"/>
        <d v="2009-04-01T00:00:00"/>
        <d v="2011-01-16T00:00:00"/>
        <d v="2012-03-22T00:00:00"/>
        <d v="2009-09-28T00:00:00"/>
        <d v="2011-09-03T00:00:00"/>
        <d v="2012-02-29T00:00:00"/>
        <d v="2010-12-04T00:00:00"/>
        <d v="2010-06-20T00:00:00"/>
        <d v="2009-06-05T00:00:00"/>
        <d v="2011-04-28T00:00:00"/>
        <d v="2012-12-08T00:00:00"/>
        <d v="2009-09-13T00:00:00"/>
        <d v="2010-11-09T00:00:00"/>
        <d v="2012-05-08T00:00:00"/>
        <d v="2012-09-20T00:00:00"/>
        <d v="2009-05-20T00:00:00"/>
        <d v="2009-01-16T00:00:00"/>
        <d v="2009-09-12T00:00:00"/>
        <d v="2012-11-06T00:00:00"/>
        <d v="2009-10-15T00:00:00"/>
        <d v="2009-01-20T00:00:00"/>
        <d v="2012-08-01T00:00:00"/>
        <d v="2009-05-06T00:00:00"/>
        <d v="2011-01-15T00:00:00"/>
        <d v="2011-11-11T00:00:00"/>
        <d v="2009-01-28T00:00:00"/>
        <d v="2011-10-05T00:00:00"/>
        <d v="2009-07-12T00:00:00"/>
        <d v="2010-02-20T00:00:00"/>
        <d v="2012-11-02T00:00:00"/>
        <d v="2009-07-22T00:00:00"/>
        <d v="2009-03-12T00:00:00"/>
        <d v="2011-07-14T00:00:00"/>
        <d v="2012-11-01T00:00:00"/>
        <d v="2012-08-17T00:00:00"/>
        <d v="2012-09-09T00:00:00"/>
        <d v="2011-02-26T00:00:00"/>
        <d v="2010-05-03T00:00:00"/>
        <d v="2009-10-21T00:00:00"/>
        <d v="2009-04-28T00:00:00"/>
        <d v="2012-04-19T00:00:00"/>
        <d v="2010-09-01T00:00:00"/>
        <d v="2012-01-04T00:00:00"/>
        <d v="2012-01-28T00:00:00"/>
        <d v="2009-07-16T00:00:00"/>
        <d v="2009-11-28T00:00:00"/>
        <d v="2010-03-10T00:00:00"/>
        <d v="2011-08-18T00:00:00"/>
        <d v="2011-12-21T00:00:00"/>
        <d v="2012-10-10T00:00:00"/>
        <d v="2010-09-15T00:00:00"/>
        <d v="2009-06-07T00:00:00"/>
        <d v="2010-07-18T00:00:00"/>
        <d v="2011-04-12T00:00:00"/>
        <d v="2009-08-06T00:00:00"/>
        <d v="2012-03-20T00:00:00"/>
        <d v="2009-04-21T00:00:00"/>
        <d v="2011-03-06T00:00:00"/>
        <d v="2012-09-18T00:00:00"/>
        <d v="2011-10-21T00:00:00"/>
        <d v="2009-04-02T00:00:00"/>
        <d v="2012-07-30T00:00:00"/>
        <d v="2009-05-13T00:00:00"/>
        <d v="2011-09-13T00:00:00"/>
        <d v="2012-07-03T00:00:00"/>
        <d v="2011-01-13T00:00:00"/>
        <d v="2011-12-03T00:00:00"/>
        <d v="2012-10-19T00:00:00"/>
        <d v="2011-07-29T00:00:00"/>
        <d v="2010-08-15T00:00:00"/>
        <d v="2009-06-25T00:00:00"/>
        <d v="2010-10-07T00:00:00"/>
        <d v="2012-11-15T00:00:00"/>
        <d v="2012-09-24T00:00:00"/>
        <d v="2010-11-15T00:00:00"/>
        <d v="2010-05-06T00:00:00"/>
        <d v="2012-07-10T00:00:00"/>
        <d v="2011-04-11T00:00:00"/>
        <d v="2009-02-17T00:00:00"/>
        <d v="2012-06-19T00:00:00"/>
        <d v="2012-05-25T00:00:00"/>
        <d v="2010-04-01T00:00:00"/>
        <d v="2012-10-06T00:00:00"/>
        <d v="2009-10-08T00:00:00"/>
        <d v="2011-07-26T00:00:00"/>
        <d v="2009-06-11T00:00:00"/>
        <d v="2011-07-15T00:00:00"/>
        <d v="2010-08-11T00:00:00"/>
        <d v="2011-09-28T00:00:00"/>
        <d v="2009-11-02T00:00:00"/>
        <d v="2011-05-12T00:00:00"/>
        <d v="2011-07-01T00:00:00"/>
        <d v="2010-05-13T00:00:00"/>
        <d v="2009-03-19T00:00:00"/>
        <d v="2012-01-05T00:00:00"/>
        <d v="2010-09-24T00:00:00"/>
        <d v="2009-12-06T00:00:00"/>
        <d v="2011-04-22T00:00:00"/>
        <d v="2011-07-27T00:00:00"/>
        <d v="2010-09-22T00:00:00"/>
        <d v="2012-09-16T00:00:00"/>
        <d v="2012-08-23T00:00:00"/>
        <d v="2011-10-12T00:00:00"/>
        <d v="2009-07-01T00:00:00"/>
        <d v="2010-06-05T00:00:00"/>
        <d v="2012-02-06T00:00:00"/>
        <d v="2011-02-02T00:00:00"/>
        <d v="2012-11-22T00:00:00"/>
        <d v="2012-05-29T00:00:00"/>
        <d v="2009-09-23T00:00:00"/>
        <d v="2011-12-22T00:00:00"/>
        <d v="2009-08-13T00:00:00"/>
        <d v="2012-10-08T00:00:00"/>
        <d v="2012-08-21T00:00:00"/>
        <d v="2010-02-08T00:00:00"/>
        <d v="2009-12-30T00:00:00"/>
        <d v="2012-01-26T00:00:00"/>
        <d v="2010-04-19T00:00:00"/>
        <d v="2011-07-23T00:00:00"/>
        <d v="2010-09-26T00:00:00"/>
        <d v="2010-06-01T00:00:00"/>
        <d v="2010-02-19T00:00:00"/>
        <d v="2010-10-16T00:00:00"/>
        <d v="2011-08-26T00:00:00"/>
        <d v="2011-10-03T00:00:00"/>
        <d v="2010-07-19T00:00:00"/>
        <d v="2009-12-12T00:00:00"/>
        <d v="2009-03-10T00:00:00"/>
        <d v="2012-05-05T00:00:00"/>
        <d v="2011-03-05T00:00:00"/>
        <d v="2012-04-10T00:00:00"/>
        <d v="2012-09-23T00:00:00"/>
        <d v="2012-03-06T00:00:00"/>
        <d v="2010-01-12T00:00:00"/>
        <d v="2010-06-10T00:00:00"/>
        <d v="2012-01-25T00:00:00"/>
        <d v="2009-02-07T00:00:00"/>
        <d v="2012-06-29T00:00:00"/>
        <d v="2011-06-17T00:00:00"/>
        <d v="2009-10-31T00:00:00"/>
        <d v="2011-03-09T00:00:00"/>
        <d v="2009-12-01T00:00:00"/>
        <d v="2011-06-11T00:00:00"/>
        <d v="2010-07-07T00:00:00"/>
        <d v="2009-05-28T00:00:00"/>
        <d v="2011-08-09T00:00:00"/>
        <d v="2010-07-05T00:00:00"/>
        <d v="2011-09-19T00:00:00"/>
        <d v="2009-01-23T00:00:00"/>
        <d v="2009-03-08T00:00:00"/>
        <d v="2011-01-25T00:00:00"/>
        <d v="2012-08-18T00:00:00"/>
        <d v="2011-03-14T00:00:00"/>
        <d v="2012-06-16T00:00:00"/>
        <d v="2010-09-25T00:00:00"/>
        <d v="2011-11-09T00:00:00"/>
        <d v="2010-04-11T00:00:00"/>
        <d v="2010-11-22T00:00:00"/>
        <d v="2010-08-30T00:00:00"/>
        <d v="2010-07-30T00:00:00"/>
        <d v="2011-03-01T00:00:00"/>
        <d v="2012-11-27T00:00:00"/>
        <d v="2010-12-26T00:00:00"/>
        <d v="2012-02-27T00:00:00"/>
        <d v="2009-03-05T00:00:00"/>
        <d v="2011-05-05T00:00:00"/>
        <d v="2010-10-17T00:00:00"/>
        <d v="2011-12-12T00:00:00"/>
        <d v="2010-02-28T00:00:00"/>
        <d v="2009-09-19T00:00:00"/>
        <d v="2010-05-14T00:00:00"/>
        <d v="2012-10-02T00:00:00"/>
        <d v="2010-05-17T00:00:00"/>
        <d v="2011-07-07T00:00:00"/>
        <d v="2010-10-31T00:00:00"/>
        <d v="2011-06-22T00:00:00"/>
        <d v="2012-07-14T00:00:00"/>
        <d v="2010-08-10T00:00:00"/>
        <d v="2011-10-19T00:00:00"/>
        <d v="2012-02-09T00:00:00"/>
        <d v="2011-03-16T00:00:00"/>
        <d v="2010-12-09T00:00:00"/>
        <d v="2011-10-06T00:00:00"/>
        <d v="2012-12-13T00:00:00"/>
        <d v="2009-06-14T00:00:00"/>
        <d v="2009-05-08T00:00:00"/>
        <d v="2009-10-28T00:00:00"/>
        <d v="2011-11-21T00:00:00"/>
        <d v="2012-03-24T00:00:00"/>
        <d v="2012-07-20T00:00:00"/>
        <d v="2010-03-18T00:00:00"/>
        <d v="2012-04-22T00:00:00"/>
        <d v="2009-03-03T00:00:00"/>
        <d v="2011-02-17T00:00:00"/>
        <d v="2010-05-21T00:00:00"/>
        <d v="2012-03-03T00:00:00"/>
        <d v="2010-05-09T00:00:00"/>
        <d v="2009-08-15T00:00:00"/>
        <d v="2012-08-05T00:00:00"/>
        <d v="2009-09-30T00:00:00"/>
        <d v="2009-11-16T00:00:00"/>
        <d v="2011-03-02T00:00:00"/>
        <d v="2009-05-25T00:00:00"/>
        <d v="2010-05-16T00:00:00"/>
        <d v="2011-11-23T00:00:00"/>
        <d v="2010-05-24T00:00:00"/>
        <d v="2010-04-23T00:00:00"/>
        <d v="2010-08-08T00:00:00"/>
        <d v="2011-07-20T00:00:00"/>
        <d v="2009-03-07T00:00:00"/>
        <d v="2011-03-18T00:00:00"/>
        <d v="2010-08-20T00:00:00"/>
        <d v="2009-11-04T00:00:00"/>
        <d v="2010-12-30T00:00:00"/>
        <d v="2010-07-15T00:00:00"/>
        <d v="2011-04-15T00:00:00"/>
        <d v="2010-05-19T00:00:00"/>
        <d v="2012-08-30T00:00:00"/>
        <d v="2010-10-30T00:00:00"/>
        <d v="2010-12-07T00:00:00"/>
        <d v="2010-05-02T00:00:00"/>
        <d v="2012-04-07T00:00:00"/>
        <d v="2012-11-08T00:00:00"/>
        <d v="2010-07-26T00:00:00"/>
        <d v="2011-10-30T00:00:00"/>
        <d v="2010-03-05T00:00:00"/>
        <d v="2010-07-29T00:00:00"/>
        <d v="2009-03-29T00:00:00"/>
        <d v="2009-11-29T00:00:00"/>
        <d v="2012-04-28T00:00:00"/>
        <d v="2009-09-06T00:00:00"/>
        <d v="2012-01-14T00:00:00"/>
        <d v="2009-06-10T00:00:00"/>
        <d v="2009-04-26T00:00:00"/>
        <d v="2012-02-03T00:00:00"/>
        <d v="2012-08-29T00:00:00"/>
        <d v="2009-11-15T00:00:00"/>
        <d v="2010-11-12T00:00:00"/>
        <d v="2011-04-24T00:00:00"/>
        <d v="2010-02-07T00:00:00"/>
        <d v="2011-11-08T00:00:00"/>
        <d v="2011-09-17T00:00:00"/>
        <d v="2009-04-11T00:00:00"/>
        <d v="2011-09-10T00:00:00"/>
        <d v="2012-12-10T00:00:00"/>
        <d v="2009-10-07T00:00:00"/>
        <d v="2012-10-21T00:00:00"/>
        <d v="2011-02-16T00:00:00"/>
        <d v="2009-04-25T00:00:00"/>
        <d v="2011-04-30T00:00:00"/>
        <d v="2012-05-27T00:00:00"/>
        <d v="2009-03-06T00:00:00"/>
        <d v="2009-08-01T00:00:00"/>
        <d v="2009-12-29T00:00:00"/>
        <d v="2010-10-21T00:00:00"/>
        <d v="2010-01-04T00:00:00"/>
        <d v="2011-07-25T00:00:00"/>
        <d v="2011-05-26T00:00:00"/>
        <d v="2010-09-28T00:00:00"/>
        <d v="2010-05-22T00:00:00"/>
        <d v="2009-09-22T00:00:00"/>
        <d v="2010-08-27T00:00:00"/>
        <d v="2012-07-09T00:00:00"/>
        <d v="2011-02-14T00:00:00"/>
        <d v="2009-05-27T00:00:00"/>
        <d v="2012-03-17T00:00:00"/>
        <d v="2012-12-01T00:00:00"/>
        <d v="2009-03-20T00:00:00"/>
        <d v="2012-07-17T00:00:00"/>
        <d v="2011-04-14T00:00:00"/>
        <d v="2010-12-27T00:00:00"/>
        <d v="2011-03-28T00:00:00"/>
        <d v="2011-04-10T00:00:00"/>
        <d v="2010-05-23T00:00:00"/>
        <d v="2012-06-23T00:00:00"/>
        <d v="2009-07-18T00:00:00"/>
        <d v="2009-09-14T00:00:00"/>
        <d v="2010-03-29T00:00:00"/>
        <d v="2010-09-12T00:00:00"/>
        <d v="2009-12-03T00:00:00"/>
        <d v="2012-05-30T00:00:00"/>
        <d v="2009-12-13T00:00:00"/>
        <d v="2012-03-04T00:00:00"/>
        <d v="2009-04-12T00:00:00"/>
        <d v="2011-03-17T00:00:00"/>
        <d v="2012-07-24T00:00:00"/>
        <d v="2009-12-05T00:00:00"/>
        <d v="2010-03-21T00:00:00"/>
        <d v="2010-10-09T00:00:00"/>
        <d v="2010-06-15T00:00:00"/>
        <d v="2009-06-26T00:00:00"/>
        <d v="2011-09-24T00:00:00"/>
        <d v="2012-03-25T00:00:00"/>
        <d v="2010-01-11T00:00:00"/>
        <d v="2011-01-23T00:00:00"/>
        <d v="2012-08-14T00:00:00"/>
        <d v="2010-10-13T00:00:00"/>
        <d v="2009-05-17T00:00:00"/>
        <d v="2009-01-12T00:00:00"/>
        <d v="2011-11-18T00:00:00"/>
        <d v="2011-08-14T00:00:00"/>
        <d v="2012-08-09T00:00:00"/>
        <d v="2011-12-11T00:00:00"/>
        <d v="2011-03-24T00:00:00"/>
        <d v="2010-12-14T00:00:00"/>
        <d v="2011-01-10T00:00:00"/>
        <d v="2009-01-04T00:00:00"/>
        <d v="2012-09-19T00:00:00"/>
        <d v="2009-11-17T00:00:00"/>
        <d v="2010-02-14T00:00:00"/>
        <d v="2011-10-31T00:00:00"/>
        <d v="2010-10-26T00:00:00"/>
        <d v="2010-12-17T00:00:00"/>
        <d v="2009-05-22T00:00:00"/>
        <d v="2012-10-18T00:00:00"/>
        <d v="2011-08-17T00:00:00"/>
        <d v="2011-09-16T00:00:00"/>
        <d v="2010-09-13T00:00:00"/>
        <d v="2012-12-11T00:00:00"/>
        <d v="2009-08-03T00:00:00"/>
        <d v="2011-02-10T00:00:00"/>
        <d v="2009-08-26T00:00:00"/>
        <d v="2012-05-14T00:00:00"/>
        <d v="2011-10-27T00:00:00"/>
        <d v="2011-10-17T00:00:00"/>
        <d v="2012-07-25T00:00:00"/>
        <d v="2010-04-17T00:00:00"/>
        <d v="2009-09-26T00:00:00"/>
        <d v="2009-03-23T00:00:00"/>
        <d v="2012-09-04T00:00:00"/>
        <d v="2010-03-07T00:00:00"/>
        <d v="2009-09-05T00:00:00"/>
        <d v="2012-09-27T00:00:00"/>
        <d v="2011-01-14T00:00:00"/>
        <d v="2012-03-05T00:00:00"/>
        <d v="2009-06-21T00:00:00"/>
        <d v="2010-02-02T00:00:00"/>
        <d v="2012-05-22T00:00:00"/>
        <d v="2012-01-12T00:00:00"/>
        <d v="2009-03-31T00:00:00"/>
        <d v="2012-05-21T00:00:00"/>
        <d v="2012-04-14T00:00:00"/>
        <d v="2010-06-04T00:00:00"/>
        <d v="2011-10-10T00:00:00"/>
        <d v="2010-11-08T00:00:00"/>
        <d v="2010-10-11T00:00:00"/>
        <d v="2011-06-02T00:00:00"/>
        <d v="2011-01-05T00:00:00"/>
        <d v="2010-05-11T00:00:00"/>
        <d v="2012-03-26T00:00:00"/>
        <d v="2009-02-05T00:00:00"/>
        <d v="2010-11-27T00:00:00"/>
        <d v="2011-06-25T00:00:00"/>
        <d v="2009-12-08T00:00:00"/>
        <d v="2010-01-26T00:00:00"/>
        <d v="2011-01-08T00:00:00"/>
        <d v="2010-04-08T00:00:00"/>
        <d v="2010-08-05T00:00:00"/>
        <d v="2012-09-05T00:00:00"/>
        <d v="2010-02-25T00:00:00"/>
        <d v="2010-03-08T00:00:00"/>
        <d v="2009-02-09T00:00:00"/>
        <d v="2009-06-27T00:00:00"/>
        <d v="2012-02-24T00:00:00"/>
        <d v="2010-06-27T00:00:00"/>
        <d v="2011-06-03T00:00:00"/>
        <d v="2011-10-14T00:00:00"/>
        <d v="2011-12-31T00:00:00"/>
        <d v="2012-06-09T00:00:00"/>
        <d v="2010-03-12T00:00:00"/>
        <d v="2011-11-17T00:00:00"/>
        <d v="2009-11-12T00:00:00"/>
        <d v="2009-11-26T00:00:00"/>
        <d v="2009-09-17T00:00:00"/>
        <d v="2010-03-20T00:00:00"/>
        <d v="2010-03-24T00:00:00"/>
        <d v="2009-08-07T00:00:00"/>
        <d v="2011-03-11T00:00:00"/>
        <d v="2009-12-22T00:00:00"/>
        <d v="2012-04-06T00:00:00"/>
        <d v="2012-07-29T00:00:00"/>
        <d v="2009-05-16T00:00:00"/>
        <d v="2010-02-01T00:00:00"/>
        <d v="2011-09-06T00:00:00"/>
        <d v="2009-01-22T00:00:00"/>
        <d v="2009-05-26T00:00:00"/>
        <d v="2012-09-10T00:00:00"/>
        <d v="2010-08-23T00:00:00"/>
        <d v="2012-08-12T00:00:00"/>
        <d v="2011-07-24T00:00:00"/>
        <d v="2012-07-19T00:00:00"/>
        <d v="2009-11-06T00:00:00"/>
        <d v="2009-07-19T00:00:00"/>
        <d v="2012-09-01T00:00:00"/>
        <d v="2012-11-05T00:00:00"/>
        <d v="2011-11-26T00:00:00"/>
        <d v="2011-02-28T00:00:00"/>
        <d v="2009-10-12T00:00:00"/>
        <d v="2011-01-03T00:00:00"/>
        <d v="2009-08-29T00:00:00"/>
        <d v="2012-08-25T00:00:00"/>
        <d v="2011-09-23T00:00:00"/>
        <d v="2009-10-26T00:00:00"/>
        <d v="2012-10-03T00:00:00"/>
        <d v="2009-10-30T00:00:00"/>
        <d v="2012-02-17T00:00:00"/>
        <d v="2012-09-07T00:00:00"/>
        <d v="2010-01-03T00:00:00"/>
        <d v="2009-12-25T00:00:00"/>
        <d v="2009-05-31T00:00:00"/>
        <d v="2011-06-19T00:00:00"/>
        <d v="2009-12-21T00:00:00"/>
        <d v="2010-07-28T00:00:00"/>
        <d v="2010-06-19T00:00:00"/>
        <d v="2012-10-28T00:00:00"/>
        <d v="2009-08-18T00:00:00"/>
        <d v="2012-10-05T00:00:00"/>
        <d v="2012-04-12T00:00:00"/>
        <d v="2011-05-09T00:00:00"/>
        <d v="2010-06-03T00:00:00"/>
        <d v="2012-04-18T00:00:00"/>
        <d v="2009-11-09T00:00:00"/>
        <d v="2009-05-05T00:00:00"/>
        <d v="2011-01-11T00:00:00"/>
        <d v="2011-08-11T00:00:00"/>
        <d v="2009-07-04T00:00:00"/>
        <d v="2009-08-11T00:00:00"/>
        <d v="2012-01-07T00:00:00"/>
        <d v="2010-12-01T00:00:00"/>
        <d v="2011-07-19T00:00:00"/>
        <d v="2010-02-06T00:00:00"/>
        <d v="2011-09-07T00:00:00"/>
        <d v="2011-05-30T00:00:00"/>
        <d v="2010-06-08T00:00:00"/>
        <d v="2011-11-01T00:00:00"/>
        <d v="2010-12-16T00:00:00"/>
        <d v="2012-12-30T00:00:00"/>
        <d v="2010-11-20T00:00:00"/>
        <d v="2010-09-16T00:00:00"/>
        <d v="2012-12-27T00:00:00"/>
        <d v="2009-06-30T00:00:00"/>
        <d v="2012-01-18T00:00:00"/>
        <d v="2012-04-13T00:00:00"/>
        <d v="2012-07-07T00:00:00"/>
        <d v="2012-12-04T00:00:00"/>
        <d v="2012-05-17T00:00:00"/>
        <d v="2011-02-27T00:00:00"/>
        <d v="2009-06-12T00:00:00"/>
        <d v="2009-07-08T00:00:00"/>
        <d v="2012-10-17T00:00:00"/>
        <d v="2012-01-19T00:00:00"/>
        <d v="2010-05-12T00:00:00"/>
        <d v="2011-12-23T00:00:00"/>
        <d v="2010-01-23T00:00:00"/>
        <d v="2009-04-24T00:00:00"/>
        <d v="2012-02-01T00:00:00"/>
        <d v="2010-10-23T00:00:00"/>
        <d v="2009-03-28T00:00:00"/>
        <d v="2011-03-27T00:00:00"/>
        <d v="2010-11-30T00:00:00"/>
        <d v="2010-09-27T00:00:00"/>
        <d v="2009-01-11T00:00:00"/>
        <d v="2011-08-20T00:00:00"/>
        <d v="2010-04-02T00:00:00"/>
        <d v="2010-12-12T00:00:00"/>
        <d v="2010-12-05T00:00:00"/>
        <d v="2009-07-25T00:00:00"/>
        <d v="2010-10-02T00:00:00"/>
        <d v="2009-03-22T00:00:00"/>
        <d v="2012-03-07T00:00:00"/>
        <d v="2009-04-06T00:00:00"/>
        <d v="2012-08-06T00:00:00"/>
        <d v="2012-02-13T00:00:00"/>
        <d v="2012-11-26T00:00:00"/>
        <d v="2011-06-12T00:00:00"/>
        <d v="2010-09-06T00:00:00"/>
        <d v="2009-09-24T00:00:00"/>
        <d v="2012-12-16T00:00:00"/>
        <d v="2010-04-03T00:00:00"/>
        <d v="2009-04-23T00:00:00"/>
        <d v="2009-01-10T00:00:00"/>
        <d v="2011-09-09T00:00:00"/>
        <d v="2010-10-06T00:00:00"/>
        <d v="2009-05-02T00:00:00"/>
        <d v="2011-11-16T00:00:00"/>
        <d v="2010-10-04T00:00:00"/>
        <d v="2009-09-25T00:00:00"/>
        <d v="2009-01-02T00:00:00"/>
        <d v="2010-03-03T00:00:00"/>
        <d v="2010-02-26T00:00:00"/>
        <d v="2012-08-22T00:00:00"/>
        <d v="2011-04-08T00:00:00"/>
        <d v="2010-07-11T00:00:00"/>
        <d v="2010-12-23T00:00:00"/>
        <d v="2011-04-25T00:00:00"/>
        <d v="2012-01-09T00:00:00"/>
        <d v="2012-01-02T00:00:00"/>
        <d v="2010-11-05T00:00:00"/>
        <d v="2009-11-13T00:00:00"/>
        <d v="2010-04-04T00:00:00"/>
        <d v="2009-08-31T00:00:00"/>
        <d v="2010-08-17T00:00:00"/>
        <d v="2009-07-10T00:00:00"/>
        <d v="2009-07-24T00:00:00"/>
        <d v="2009-05-07T00:00:00"/>
        <d v="2011-12-16T00:00:00"/>
        <d v="2009-12-09T00:00:00"/>
        <d v="2009-01-06T00:00:00"/>
        <d v="2012-09-21T00:00:00"/>
        <d v="2009-09-21T00:00:00"/>
        <d v="2010-11-23T00:00:00"/>
        <d v="2012-02-08T00:00:00"/>
        <d v="2010-12-13T00:00:00"/>
        <d v="2011-04-02T00:00:00"/>
        <d v="2012-06-20T00:00:00"/>
        <d v="2009-12-26T00:00:00"/>
        <d v="2011-10-07T00:00:00"/>
        <d v="2009-01-19T00:00:00"/>
        <d v="2010-06-30T00:00:00"/>
        <d v="2009-12-07T00:00:00"/>
        <d v="2009-04-22T00:00:00"/>
        <d v="2010-02-22T00:00:00"/>
        <d v="2011-01-29T00:00:00"/>
        <d v="2011-12-14T00:00:00"/>
        <d v="2010-11-02T00:00:00"/>
        <d v="2010-09-17T00:00:00"/>
        <d v="2009-05-04T00:00:00"/>
        <d v="2012-02-10T00:00:00"/>
        <d v="2009-10-24T00:00:00"/>
        <d v="2012-11-04T00:00:00"/>
        <d v="2010-06-14T00:00:00"/>
        <d v="2012-12-02T00:00:00"/>
        <d v="2011-01-02T00:00:00"/>
        <d v="2009-02-23T00:00:00"/>
        <d v="2010-06-24T00:00:00"/>
        <d v="2010-06-21T00:00:00"/>
        <d v="2012-08-19T00:00:00"/>
        <d v="2011-01-22T00:00:00"/>
        <d v="2011-10-15T00:00:00"/>
        <d v="2012-02-21T00:00:00"/>
        <d v="2012-07-21T00:00:00"/>
        <d v="2009-08-23T00:00:00"/>
        <d v="2012-02-07T00:00:00"/>
        <d v="2009-07-11T00:00:00"/>
        <d v="2009-02-01T00:00:00"/>
        <d v="2012-12-18T00:00:00"/>
        <d v="2011-08-01T00:00:00"/>
        <d v="2010-03-23T00:00:00"/>
        <d v="2011-08-27T00:00:00"/>
        <d v="2010-07-20T00:00:00"/>
        <d v="2009-09-07T00:00:00"/>
        <d v="2010-10-28T00:00:00"/>
        <d v="2011-12-10T00:00:00"/>
        <d v="2009-10-04T00:00:00"/>
        <d v="2009-04-05T00:00:00"/>
        <d v="2012-03-11T00:00:00"/>
        <d v="2009-10-20T00:00:00"/>
        <d v="2011-01-09T00:00:00"/>
        <d v="2009-09-08T00:00:00"/>
        <d v="2010-07-17T00:00:00"/>
        <d v="2011-10-13T00:00:00"/>
        <d v="2010-04-20T00:00:00"/>
        <d v="2011-09-21T00:00:00"/>
        <d v="2012-10-20T00:00:00"/>
        <d v="2009-12-28T00:00:00"/>
        <d v="2011-06-30T00:00:00"/>
        <d v="2009-12-04T00:00:00"/>
        <d v="2010-02-03T00:00:00"/>
        <d v="2010-07-24T00:00:00"/>
        <d v="2011-11-03T00:00:00"/>
        <d v="2010-01-01T00:00:00"/>
        <d v="2010-04-10T00:00:00"/>
        <d v="2010-01-07T00:00:00"/>
        <d v="2010-01-17T00:00:00"/>
        <d v="2009-02-12T00:00:00"/>
        <d v="2009-06-13T00:00:00"/>
        <d v="2010-10-14T00:00:00"/>
        <d v="2011-12-20T00:00:00"/>
        <d v="2009-07-13T00:00:00"/>
        <d v="2011-01-31T00:00:00"/>
        <d v="2009-02-10T00:00:00"/>
        <d v="2010-03-28T00:00:00"/>
        <d v="2010-06-28T00:00:00"/>
        <d v="2011-10-02T00:00:00"/>
        <d v="2012-12-07T00:00:00"/>
        <d v="2009-06-19T00:00:00"/>
        <d v="2010-02-17T00:00:00"/>
        <d v="2010-10-27T00:00:00"/>
        <d v="2011-02-22T00:00:00"/>
        <d v="2012-04-11T00:00:00"/>
        <d v="2010-07-02T00:00:00"/>
        <d v="2009-07-02T00:00:00"/>
        <d v="2010-11-01T00:00:00"/>
        <d v="2009-11-30T00:00:00"/>
        <d v="2012-10-11T00:00:00"/>
        <d v="2012-05-12T00:00:00"/>
        <d v="2010-01-15T00:00:00"/>
        <d v="2010-04-15T00:00:00"/>
        <d v="2010-06-29T00:00:00"/>
        <d v="2012-08-24T00:00:00"/>
        <d v="2010-05-08T00:00:00"/>
        <d v="2010-01-13T00:00:00"/>
        <d v="2011-04-01T00:00:00"/>
        <d v="2010-01-27T00:00:00"/>
        <d v="2012-05-11T00:00:00"/>
        <d v="2009-09-04T00:00:00"/>
        <d v="2009-07-23T00:00:00"/>
        <d v="2012-11-29T00:00:00"/>
        <d v="2010-10-22T00:00:00"/>
        <d v="2009-10-05T00:00:00"/>
        <d v="2011-02-01T00:00:00"/>
        <d v="2011-10-26T00:00:00"/>
        <d v="2012-10-26T00:00:00"/>
        <d v="2009-03-11T00:00:00"/>
        <d v="2009-11-05T00:00:00"/>
        <d v="2011-05-25T00:00:00"/>
        <d v="2009-08-30T00:00:00"/>
        <d v="2010-08-24T00:00:00"/>
        <d v="2012-02-19T00:00:00"/>
        <d v="2012-04-29T00:00:00"/>
        <d v="2010-01-14T00:00:00"/>
        <d v="2012-03-15T00:00:00"/>
        <d v="2012-04-16T00:00:00"/>
        <d v="2009-03-13T00:00:00"/>
        <d v="2010-10-10T00:00:00"/>
        <d v="2010-06-22T00:00:00"/>
        <d v="2010-07-06T00:00:00"/>
        <d v="2009-08-10T00:00:00"/>
        <d v="2012-05-01T00:00:00"/>
        <d v="2010-06-26T00:00:00"/>
        <d v="2012-10-04T00:00:00"/>
        <d v="2009-12-27T00:00:00"/>
        <d v="2009-12-15T00:00:00"/>
        <d v="2010-08-22T00:00:00"/>
        <d v="2010-07-04T00:00:00"/>
        <d v="2011-05-17T00:00:00"/>
        <d v="2009-04-15T00:00:00"/>
        <d v="2012-02-15T00:00:00"/>
        <d v="2010-01-24T00:00:00"/>
        <d v="2012-05-24T00:00:00"/>
        <d v="2011-09-27T00:00:00"/>
        <d v="2009-05-15T00:00:00"/>
        <d v="2011-05-23T00:00:00"/>
        <d v="2011-04-03T00:00:00"/>
        <d v="2012-01-30T00:00:00"/>
        <d v="2011-05-27T00:00:00"/>
        <d v="2012-10-31T00:00:00"/>
        <d v="2011-01-12T00:00:00"/>
        <d v="2011-12-04T00:00:00"/>
        <d v="2012-04-25T00:00:00"/>
        <d v="2011-02-21T00:00:00"/>
        <d v="2010-05-28T00:00:00"/>
        <d v="2011-12-05T00:00:00"/>
        <d v="2009-06-09T00:00:00"/>
        <d v="2011-08-10T00:00:00"/>
        <d v="2011-05-07T00:00:00"/>
        <d v="2010-09-18T00:00:00"/>
        <d v="2009-05-01T00:00:00"/>
        <d v="2010-02-15T00:00:00"/>
        <d v="2012-06-11T00:00:00"/>
        <d v="2010-09-11T00:00:00"/>
        <d v="2009-10-06T00:00:00"/>
        <d v="2009-07-31T00:00:00"/>
        <d v="2012-12-25T00:00:00"/>
        <d v="2010-05-27T00:00:00"/>
        <d v="2011-02-19T00:00:00"/>
        <d v="2011-09-04T00:00:00"/>
        <d v="2012-06-27T00:00:00"/>
        <d v="2010-11-29T00:00:00"/>
        <d v="2009-06-22T00:00:00"/>
        <d v="2011-11-15T00:00:00"/>
        <d v="2009-03-18T00:00:00"/>
        <d v="2010-01-18T00:00:00"/>
        <d v="2011-07-05T00:00:00"/>
        <d v="2010-06-13T00:00:00"/>
        <d v="2010-09-05T00:00:00"/>
        <d v="2011-06-15T00:00:00"/>
        <d v="2010-08-16T00:00:00"/>
        <d v="2012-07-22T00:00:00"/>
        <d v="2012-01-27T00:00:00"/>
        <d v="2009-07-20T00:00:00"/>
        <d v="2012-09-30T00:00:00"/>
        <d v="2012-06-06T00:00:00"/>
        <d v="2012-08-04T00:00:00"/>
        <d v="2011-07-03T00:00:00"/>
        <d v="2012-01-11T00:00:00"/>
        <d v="2010-06-02T00:00:00"/>
        <d v="2010-01-30T00:00:00"/>
        <d v="2011-02-12T00:00:00"/>
        <d v="2011-07-04T00:00:00"/>
        <d v="2011-05-04T00:00:00"/>
        <d v="2010-05-15T00:00:00"/>
        <d v="2009-08-21T00:00:00"/>
        <d v="2010-03-11T00:00:00"/>
        <d v="2010-02-23T00:00:00"/>
        <d v="2010-02-27T00:00:00"/>
        <d v="2009-10-01T00:00:00"/>
        <d v="2009-09-10T00:00:00"/>
        <d v="2009-04-19T00:00:00"/>
        <d v="2011-09-25T00:00:00"/>
        <d v="2009-04-27T00:00:00"/>
        <d v="2011-01-28T00:00:00"/>
        <d v="2011-11-19T00:00:00"/>
        <d v="2009-08-08T00:00:00"/>
        <d v="2010-07-16T00:00:00"/>
        <d v="2010-10-24T00:00:00"/>
        <d v="2009-02-14T00:00:00"/>
        <d v="2012-12-03T00:00:00"/>
        <d v="2010-08-19T00:00:00"/>
        <d v="2012-12-24T00:00:00"/>
        <d v="2011-01-26T00:00:00"/>
        <d v="2009-04-03T00:00:00"/>
        <d v="2011-08-28T00:00:00"/>
        <d v="2010-03-16T00:00:00"/>
        <d v="2011-11-02T00:00:00"/>
        <d v="2010-01-22T00:00:00"/>
        <d v="2012-09-06T00:00:00"/>
        <d v="2011-12-26T00:00:00"/>
        <d v="2010-09-14T00:00:00"/>
        <d v="2012-02-23T00:00:00"/>
        <d v="2009-01-18T00:00:00"/>
        <d v="2011-10-29T00:00:00"/>
        <d v="2010-01-19T00:00:00"/>
        <d v="2009-05-24T00:00:00"/>
        <d v="2011-06-29T00:00:00"/>
        <d v="2010-10-01T00:00:00"/>
        <d v="2012-04-05T00:00:00"/>
        <d v="2011-12-25T00:00:00"/>
        <d v="2012-06-21T00:00:00"/>
        <d v="2012-07-05T00:00:00"/>
        <d v="2010-04-07T00:00:00"/>
        <d v="2012-03-29T00:00:00"/>
        <d v="2011-11-28T00:00:00"/>
        <d v="2012-10-13T00:00:00"/>
        <d v="2012-09-12T00:00:00"/>
        <d v="2009-09-03T00:00:00"/>
        <d v="2009-12-10T00:00:00"/>
        <d v="2011-03-20T00:00:00"/>
        <d v="2009-12-19T00:00:00"/>
        <d v="2009-11-11T00:00:00"/>
        <d v="2009-01-08T00:00:00"/>
        <d v="2011-07-08T00:00:00"/>
        <d v="2011-09-26T00:00:00"/>
        <d v="2010-05-10T00:00:00"/>
        <d v="2010-09-10T00:00:00"/>
        <d v="2011-08-21T00:00:00"/>
        <d v="2009-12-16T00:00:00"/>
        <d v="2011-10-18T00:00:00"/>
        <d v="2010-09-23T00:00:00"/>
        <d v="2011-02-15T00:00:00"/>
        <d v="2012-06-18T00:00:00"/>
        <d v="2009-03-26T00:00:00"/>
        <d v="2009-02-08T00:00:00"/>
        <d v="2012-04-24T00:00:00"/>
        <d v="2012-09-14T00:00:00"/>
        <d v="2012-03-10T00:00:00"/>
        <d v="2012-12-05T00:00:00"/>
        <d v="2010-04-14T00:00:00"/>
        <d v="2012-06-08T00:00:00"/>
        <d v="2009-11-07T00:00:00"/>
        <d v="2010-07-27T00:00:00"/>
        <d v="2010-01-31T00:00:00"/>
        <d v="2010-12-03T00:00:00"/>
        <d v="2011-12-01T00:00:00"/>
        <d v="2011-12-08T00:00:00"/>
        <d v="2009-11-18T00:00:00"/>
        <d v="2010-05-29T00:00:00"/>
        <d v="2011-02-03T00:00:00"/>
        <d v="2010-12-11T00:00:00"/>
        <d v="2009-08-28T00:00:00"/>
        <d v="2011-11-27T00:00:00"/>
        <d v="2009-01-29T00:00:00"/>
        <d v="2009-02-19T00:00:00"/>
        <d v="2010-05-26T00:00:00"/>
        <d v="2010-11-11T00:00:00"/>
        <d v="2009-08-19T00:00:00"/>
        <d v="2009-05-23T00:00:00"/>
        <d v="2012-06-12T00:00:00"/>
        <d v="2010-07-01T00:00:00"/>
        <d v="2011-06-18T00:00:00"/>
        <d v="2011-04-27T00:00:00"/>
        <d v="2012-11-09T00:00:00"/>
        <d v="2012-05-31T00:00:00"/>
        <d v="2011-05-14T00:00:00"/>
        <d v="2010-11-19T00:00:00"/>
        <d v="2009-09-02T00:00:00"/>
        <d v="2009-03-17T00:00:00"/>
        <d v="2010-01-29T00:00:00"/>
        <d v="2012-11-20T00:00:00"/>
        <d v="2011-02-20T00:00:00"/>
        <d v="2012-12-15T00:00:00"/>
        <d v="2010-03-25T00:00:00"/>
        <d v="2011-08-30T00:00:00"/>
        <d v="2011-01-27T00:00:00"/>
        <d v="2010-04-16T00:00:00"/>
        <d v="2011-02-09T00:00:00"/>
        <d v="2010-07-10T00:00:00"/>
        <d v="2010-11-10T00:00:00"/>
        <d v="2011-02-13T00:00:00"/>
        <d v="2010-12-10T00:00:00"/>
        <d v="2011-08-15T00:00:00"/>
        <d v="2009-08-22T00:00:00"/>
        <d v="2010-11-07T00:00:00"/>
        <d v="2012-01-16T00:00:00"/>
        <d v="2012-10-29T00:00:00"/>
        <d v="2010-06-23T00:00:00"/>
        <d v="2010-08-12T00:00:00"/>
        <d v="2010-11-28T00:00:00"/>
        <d v="2012-06-17T00:00:00"/>
        <d v="2009-10-10T00:00:00"/>
        <d v="2010-02-18T00:00:00"/>
        <d v="2009-01-13T00:00:00"/>
        <d v="2010-01-28T00:00:00"/>
        <d v="2010-05-05T00:00:00"/>
        <d v="2010-10-19T00:00:00"/>
        <d v="2009-06-18T00:00:00"/>
        <d v="2010-03-17T00:00:00"/>
        <d v="2011-01-18T00:00:00"/>
        <d v="2010-09-29T00:00:00"/>
        <d v="2011-02-05T00:00:00"/>
        <d v="2009-02-11T00:00:00"/>
        <d v="2011-06-01T00:00:00"/>
        <d v="2010-12-22T00:00:00"/>
        <d v="2009-07-21T00:00:00"/>
        <d v="2011-10-11T00:00:00"/>
        <d v="2010-01-05T00:00:00"/>
        <d v="2009-10-13T00:00:00"/>
        <d v="2011-12-15T00:00:00"/>
        <d v="2012-02-20T00:00:00"/>
        <d v="2010-01-02T00:00:00"/>
        <d v="2012-11-14T00:00:00"/>
        <d v="2011-07-09T00:00:00"/>
        <d v="2012-06-30T00:00:00"/>
        <d v="2010-12-29T00:00:00"/>
        <d v="2011-08-05T00:00:00"/>
        <d v="2010-07-08T00:00:00"/>
        <d v="2010-07-31T00:00:00"/>
        <d v="2011-08-12T00:00:00"/>
        <d v="2011-07-13T00:00:00"/>
        <d v="2011-11-05T00:00:00"/>
        <d v="2012-01-15T00:00:00"/>
        <d v="2012-01-20T00:00:00"/>
        <d v="2009-07-05T00:00:00"/>
        <d v="2011-07-18T00:00:00"/>
        <d v="2012-11-03T00:00:00"/>
        <d v="2012-05-03T00:00:00"/>
        <d v="2012-03-02T00:00:00"/>
        <d v="2012-10-07T00:00:00"/>
        <d v="2009-02-18T00:00:00"/>
        <d v="2012-06-10T00:00:00"/>
        <d v="2010-06-07T00:00:00"/>
        <d v="2010-11-18T00:00:00"/>
        <d v="2009-01-25T00:00:00"/>
        <d v="2010-04-05T00:00:00"/>
        <d v="2009-10-11T00:00:00"/>
        <d v="2009-02-25T00:00:00"/>
        <d v="2012-11-28T00:00:00"/>
        <d v="2011-02-04T00:00:00"/>
        <d v="2011-03-07T00:00:00"/>
        <d v="2009-02-26T00:00:00"/>
        <d v="2012-01-06T00:00:00"/>
        <d v="2011-06-10T00:00:00"/>
        <d v="2009-10-23T00:00:00"/>
        <d v="2012-04-20T00:00:00"/>
        <d v="2009-04-08T00:00:00"/>
        <d v="2011-09-02T00:00:00"/>
        <d v="2011-05-20T00:00:00"/>
        <d v="2012-12-26T00:00:00"/>
        <d v="2009-07-27T00:00:00"/>
        <d v="2011-07-21T00:00:00"/>
        <d v="2011-08-31T00:00:00"/>
        <d v="2012-05-04T00:00:00"/>
        <d v="2012-08-31T00:00:00"/>
        <d v="2011-10-22T00:00:00"/>
        <d v="2011-05-18T00:00:00"/>
        <d v="2009-03-27T00:00:00"/>
        <d v="2010-08-04T00:00:00"/>
        <d v="2010-06-12T00:00:00"/>
        <d v="2011-06-21T00:00:00"/>
        <d v="2009-12-20T00:00:00"/>
        <d v="2009-02-06T00:00:00"/>
        <d v="2010-09-07T00:00:00"/>
        <d v="2012-02-12T00:00:00"/>
        <d v="2010-01-25T00:00:00"/>
        <d v="2009-11-24T00:00:00"/>
        <d v="2011-02-25T00:00:00"/>
        <d v="2010-07-03T00:00:00"/>
        <d v="2010-05-04T00:00:00"/>
        <d v="2012-11-07T00:00:00"/>
        <d v="2011-04-17T00:00:00"/>
        <d v="2009-01-27T00:00:00"/>
        <d v="2009-05-10T00:00:00"/>
        <d v="2011-02-06T00:00:00"/>
        <d v="2010-09-09T00:00:00"/>
        <d v="2010-06-18T00:00:00"/>
        <d v="2010-10-18T00:00:00"/>
        <d v="2009-06-08T00:00:00"/>
        <d v="2011-06-16T00:00:00"/>
        <d v="2011-04-19T00:00:00"/>
        <d v="2009-03-01T00:00:00"/>
        <d v="2012-07-01T00:00:00"/>
        <d v="2009-04-09T00:00:00"/>
        <d v="2012-03-21T00:00:00"/>
        <d v="2010-08-09T00:00:00"/>
        <d v="2011-09-29T00:00:00"/>
        <d v="2010-04-28T00:00:00"/>
        <d v="2011-08-07T00:00:00"/>
        <d v="2009-06-06T00:00:00"/>
        <d v="2010-03-04T00:00:00"/>
        <d v="2010-03-06T00:00:00"/>
        <d v="2010-03-22T00:00:00"/>
        <d v="2011-08-25T00:00:00"/>
        <d v="2011-10-04T00:00:00"/>
        <d v="2011-01-24T00:00:00"/>
        <d v="2009-10-27T00:00:00"/>
        <d v="2009-01-30T00:00:00"/>
        <d v="2012-03-28T00:00:00"/>
        <d v="2010-08-21T00:00:00"/>
        <d v="2009-01-09T00:00:00"/>
        <d v="2011-11-07T00:00:00"/>
        <d v="2009-07-15T00:00:00"/>
        <d v="2011-07-02T00:00:00"/>
        <d v="2011-11-22T00:00:00"/>
        <d v="2009-02-16T00:00:00"/>
        <d v="2011-11-04T00:00:00"/>
        <d v="2011-03-15T00:00:00"/>
        <d v="2010-12-20T00:00:00"/>
        <d v="2009-10-29T00:00:00"/>
        <d v="2011-01-07T00:00:00"/>
        <d v="2009-08-04T00:00:00"/>
        <d v="2009-11-25T00:00:00"/>
        <d v="2011-11-20T00:00:00"/>
        <d v="2009-08-17T00:00:00"/>
        <d v="2010-02-13T00:00:00"/>
        <d v="2011-09-14T00:00:00"/>
        <d v="2011-06-06T00:00:00"/>
        <d v="2011-05-16T00:00:00"/>
        <d v="2010-03-14T00:00:00"/>
        <d v="2010-02-12T00:00:00"/>
        <d v="2010-12-25T00:00:00"/>
        <d v="2010-08-02T00:00:00"/>
        <d v="2010-12-08T00:00:00"/>
        <d v="2012-03-27T00:00:00"/>
        <d v="2009-04-20T00:00:00"/>
        <d v="2011-08-16T00:00:00"/>
        <d v="2011-03-13T00:00:00"/>
        <d v="2010-11-06T00:00:00"/>
        <d v="2012-01-24T00:00:00"/>
        <d v="2009-06-15T00:00:00"/>
        <d v="2012-06-28T00:00:00"/>
        <d v="2011-11-25T00:00:00"/>
        <d v="2009-01-07T00:00:00"/>
        <d v="2011-05-24T00:00:00"/>
        <d v="2012-10-27T00:00:00"/>
        <d v="2011-03-04T00:00:00"/>
        <d v="2009-04-13T00:00:00"/>
        <d v="2011-06-24T00:00:00"/>
        <d v="2010-01-16T00:00:00"/>
        <d v="2009-01-05T00:00:00"/>
        <d v="2009-08-12T00:00:00"/>
        <d v="2011-06-28T00:00:00"/>
        <d v="2010-02-21T00:00:00"/>
        <d v="2012-06-15T00:00:00"/>
        <d v="2011-05-13T00:00:00"/>
        <d v="2011-09-22T00:00:00"/>
        <d v="2011-10-24T00:00:00"/>
        <d v="2011-07-31T00:00:00"/>
        <d v="2011-05-10T00:00:00"/>
        <d v="2011-11-30T00:00:00"/>
        <d v="2011-09-20T00:00:00"/>
        <d v="2010-06-06T00:00:00"/>
        <d v="2012-08-03T00:00:00"/>
        <d v="2010-08-18T00:00:00"/>
        <d v="2009-04-04T00:00:00"/>
        <d v="2012-04-30T00:00:00"/>
        <d v="2010-11-13T00:00:00"/>
        <d v="2012-06-13T00:00:00"/>
        <d v="2009-03-16T00:00:00"/>
        <d v="2012-11-30T00:00:00"/>
        <d v="2010-06-17T00:00:00"/>
        <d v="2011-04-05T00:00:00"/>
        <d v="2009-02-04T00:00:00"/>
        <d v="2010-03-19T00:00:00"/>
        <d v="2011-03-10T00:00:00"/>
        <d v="2009-09-15T00:00:00"/>
        <d v="2012-07-06T00:00:00"/>
        <d v="2009-04-30T00:00:00"/>
        <d v="2012-10-23T00:00:00"/>
        <d v="2009-03-15T00:00:00"/>
        <d v="2012-06-01T00:00:00"/>
        <d v="2011-01-21T00:00:00"/>
        <d v="2011-03-12T00:00:00"/>
        <d v="2009-06-04T00:00:00"/>
        <d v="2011-11-12T00:00:00"/>
        <d v="2011-03-23T00:00:00"/>
        <d v="2012-03-08T00:00:00"/>
        <d v="2010-04-13T00:00:00"/>
        <d v="2009-03-21T00:00:00"/>
        <d v="2010-01-20T00:00:00"/>
        <d v="2009-10-18T00:00:00"/>
        <d v="2011-06-13T00:00:00"/>
        <d v="2011-02-23T00:00:00"/>
        <d v="2012-09-25T00:00:00"/>
        <d v="2012-09-28T00:00:00"/>
        <d v="2011-04-09T00:00:00"/>
        <d v="2012-10-22T00:00:00"/>
        <d v="2012-02-04T00:00:00"/>
        <d v="2009-03-04T00:00:00"/>
        <d v="2009-11-22T00:00:00"/>
        <d v="2009-02-15T00:00:00"/>
        <d v="2011-09-11T00:00:00"/>
        <d v="2012-12-19T00:00:00"/>
        <d v="2010-04-26T00:00:00"/>
        <d v="2012-12-12T00:00:00"/>
        <d v="2010-10-08T00:00:00"/>
        <d v="2009-12-17T00:00:00"/>
        <d v="2009-07-14T00:00:00"/>
        <d v="2011-07-30T00:00:00"/>
        <d v="2012-12-14T00:00:00"/>
        <d v="2009-11-14T00:00:00"/>
        <d v="2012-07-28T00:00:00"/>
        <d v="2009-01-21T00:00:00"/>
        <d v="2010-04-27T00:00:00"/>
        <d v="2011-01-30T00:00:00"/>
        <d v="2012-01-22T00:00:00"/>
        <d v="2009-04-10T00:00:00"/>
        <d v="2011-03-29T00:00:00"/>
        <d v="2010-12-21T00:00:00"/>
        <d v="2009-07-07T00:00:00"/>
        <d v="2009-02-24T00:00:00"/>
        <d v="2011-12-28T00:00:00"/>
        <d v="2012-10-09T00:00:00"/>
        <d v="2012-02-22T00:00:00"/>
        <d v="2011-12-02T00:00:00"/>
        <d v="2012-07-04T00:00:00"/>
        <d v="2010-09-19T00:00:00"/>
        <d v="2011-10-08T00:00:00"/>
        <d v="2009-05-03T00:00:00"/>
        <d v="2009-12-11T00:00:00"/>
        <d v="2009-03-09T00:00:00"/>
        <d v="2012-02-05T00:00:00"/>
        <d v="2012-07-15T00:00:00"/>
        <d v="2010-01-21T00:00:00"/>
        <d v="2011-02-11T00:00:00"/>
        <d v="2011-09-12T00:00:00"/>
        <d v="2011-05-19T00:00:00"/>
        <d v="2010-08-07T00:00:00"/>
        <d v="2012-11-21T00:00:00"/>
        <d v="2012-10-12T00:00:00"/>
        <d v="2012-04-17T00:00:00"/>
        <d v="2012-01-23T00:00:00"/>
        <d v="2010-11-24T00:00:00"/>
        <d v="2011-02-24T00:00:00"/>
        <d v="2012-11-16T00:00:00"/>
        <d v="2012-05-23T00:00:00"/>
        <d v="2009-06-23T00:00:00"/>
        <d v="2009-02-13T00:00:00"/>
        <d v="2010-02-11T00:00:00"/>
        <d v="2012-11-18T00:00:00"/>
        <d v="2011-04-06T00:00:00"/>
        <d v="2010-04-25T00:00:00"/>
        <d v="2011-11-10T00:00:00"/>
        <d v="2009-12-18T00:00:00"/>
        <d v="2010-03-13T00:00:00"/>
        <d v="2010-04-22T00:00:00"/>
        <d v="2010-08-01T00:00:00"/>
        <d v="2009-03-02T00:00:00"/>
        <d v="2011-10-01T00:00:00"/>
        <d v="2011-05-02T00:00:00"/>
        <d v="2009-06-29T00:00:00"/>
        <d v="2011-11-29T00:00:00"/>
        <d v="2010-10-12T00:00:00"/>
        <d v="2012-10-25T00:00:00"/>
        <d v="2012-07-26T00:00:00"/>
        <d v="2010-08-03T00:00:00"/>
        <d v="2010-12-18T00:00:00"/>
        <d v="2012-08-26T00:00:00"/>
        <d v="2012-01-31T00:00:00"/>
        <d v="2012-08-16T00:00:00"/>
        <d v="2012-03-31T00:00:00"/>
        <d v="2012-11-23T00:00:00"/>
        <d v="2009-02-20T00:00:00"/>
        <d v="2010-08-25T00:00:00"/>
        <d v="2012-08-10T00:00:00"/>
        <d v="2011-08-29T00:00:00"/>
        <d v="2012-08-27T00:00:00"/>
        <d v="2010-06-16T00:00:00"/>
        <d v="2009-01-03T00:00:00"/>
        <d v="2011-06-23T00:00:00"/>
        <d v="2012-12-20T00:00:00"/>
        <d v="2011-06-04T00:00:00"/>
        <d v="2009-08-09T00:00:00"/>
        <d v="2009-09-11T00:00:00"/>
        <d v="2010-06-09T00:00:00"/>
        <d v="2011-09-30T00:00:00"/>
        <d v="2012-09-26T00:00:00"/>
        <d v="2012-12-06T00:00:00"/>
        <d v="2012-04-08T00:00:00"/>
        <d v="2009-03-14T00:00:00"/>
        <d v="2010-02-04T00:00:00"/>
        <d v="2009-08-14T00:00:00"/>
        <d v="2009-10-17T00:00:00"/>
        <d v="2012-01-17T00:00:00"/>
        <d v="2009-01-31T00:00:00"/>
        <d v="2012-03-16T00:00:00"/>
        <d v="2009-07-26T00:00:00"/>
        <d v="2009-11-10T00:00:00"/>
        <d v="2010-03-26T00:00:00"/>
        <d v="2012-09-15T00:00:00"/>
        <d v="2009-05-19T00:00:00"/>
        <d v="2011-01-20T00:00:00"/>
        <d v="2010-05-30T00:00:00"/>
        <d v="2011-04-13T00:00:00"/>
        <d v="2009-04-14T00:00:00"/>
        <d v="2011-04-23T00:00:00"/>
        <d v="2011-10-28T00:00:00"/>
        <d v="2011-08-24T00:00:00"/>
        <d v="2011-04-16T00:00:00"/>
        <d v="2012-06-26T00:00:00"/>
        <d v="2012-07-13T00:00:00"/>
        <d v="2010-04-06T00:00:00"/>
        <d v="2012-07-16T00:00:00"/>
        <d v="2010-02-10T00:00:00"/>
        <d v="2011-06-07T00:00:00"/>
        <d v="2009-10-16T00:00:00"/>
        <d v="2012-03-19T00:00:00"/>
        <d v="2012-06-03T00:00:00"/>
        <d v="2009-09-09T00:00:00"/>
        <d v="2009-07-09T00:00:00"/>
        <d v="2010-11-17T00:00:00"/>
        <d v="2009-06-01T00:00:00"/>
        <d v="2012-05-16T00:00:00"/>
        <d v="2012-12-29T00:00:00"/>
        <d v="2009-11-03T00:00:00"/>
        <d v="2010-09-04T00:00:00"/>
        <d v="2012-03-23T00:00:00"/>
        <d v="2010-01-06T00:00:00"/>
        <d v="2010-02-16T00:00:00"/>
        <d v="2011-02-18T00:00:00"/>
        <d v="2010-08-13T00:00:00"/>
        <d v="2010-11-03T00:00:00"/>
        <d v="2012-09-11T00:00:00"/>
        <d v="2012-11-19T00:00:00"/>
        <d v="2012-06-24T00:00:00"/>
        <d v="2010-11-14T00:00:00"/>
        <d v="2009-05-30T00:00:00"/>
        <d v="2009-11-01T00:00:00"/>
        <d v="2011-01-19T00:00:00"/>
        <d v="2011-12-07T00:00:00"/>
        <d v="2011-09-08T00:00:00"/>
        <d v="2009-02-03T00:00:00"/>
        <d v="2009-10-03T00:00:00"/>
        <d v="2010-01-09T00:00:00"/>
        <d v="2009-02-28T00:00:00"/>
        <d v="2010-03-09T00:00:00"/>
        <d v="2012-02-26T00:00:00"/>
        <d v="2010-07-13T00:00:00"/>
        <d v="2011-07-10T00:00:00"/>
        <d v="2011-08-04T00:00:00"/>
        <d v="2011-03-08T00:00:00"/>
        <d v="2009-04-16T00:00:00"/>
        <d v="2011-03-21T00:00:00"/>
        <d v="2009-05-29T00:00:00"/>
        <d v="2012-07-27T00:00:00"/>
        <d v="2011-12-24T00:00:00"/>
        <d v="2012-09-29T00:00:00"/>
        <d v="2010-10-29T00:00:00"/>
        <d v="2011-06-26T00:00:00"/>
        <d v="2012-04-21T00:00:00"/>
        <d v="2012-08-15T00:00:00"/>
        <d v="2009-10-14T00:00:00"/>
        <d v="2011-12-13T00:00:00"/>
        <d v="2010-04-29T00:00:00"/>
        <d v="2010-10-05T00:00:00"/>
        <d v="2011-06-20T00:00:00"/>
        <d v="2009-06-20T00:00:00"/>
        <d v="2010-09-20T00:00:00"/>
        <d v="2011-03-30T00:00:00"/>
        <d v="2010-11-04T00:00:00"/>
        <d v="2010-12-31T00:00:00"/>
        <d v="2010-07-09T00:00:00"/>
        <d v="2010-05-01T00:00:00"/>
        <d v="2009-10-02T00:00:00"/>
        <d v="2012-09-13T00:00:00"/>
        <d v="2011-10-09T00:00:00"/>
        <d v="2009-03-30T00:00:00"/>
        <d v="2010-10-03T00:00:00"/>
        <d v="2011-03-31T00:00:00"/>
        <d v="2012-11-24T00:00:00"/>
        <d v="2012-12-21T00:00:00"/>
        <d v="2012-06-05T00:00:00"/>
        <d v="2009-11-20T00:00:00"/>
        <d v="2010-03-31T00:00:00"/>
        <d v="2012-07-08T00:00:00"/>
        <d v="2011-10-25T00:00:00"/>
        <d v="2009-01-26T00:00:00"/>
        <d v="2011-01-01T00:00:00"/>
        <d v="2009-12-31T00:00:00"/>
        <d v="2012-06-22T00:00:00"/>
        <d v="2012-10-14T00:00:00"/>
        <d v="2012-04-09T00:00:00"/>
        <d v="2009-09-01T00:00:00"/>
        <d v="2012-05-18T00:00:00"/>
        <d v="2010-07-12T00:00:00"/>
        <d v="2011-07-11T00:00:00"/>
        <d v="2010-05-18T00:00:00"/>
      </sharedItems>
      <fieldGroup par="19"/>
    </cacheField>
    <cacheField name="Months (تاريخ الطلب)" numFmtId="0" databaseField="0">
      <fieldGroup base="1">
        <rangePr groupBy="months" startDate="2009-01-01T00:00:00" endDate="2012-12-31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2"/>
        </groupItems>
      </fieldGroup>
    </cacheField>
    <cacheField name="Quarters (تاريخ الطلب)" numFmtId="0" databaseField="0">
      <fieldGroup base="1">
        <rangePr groupBy="quarters" startDate="2009-01-01T00:00:00" endDate="2012-12-31T00:00:00"/>
        <groupItems count="6">
          <s v="&lt;01/01/2009"/>
          <s v="Qtr1"/>
          <s v="Qtr2"/>
          <s v="Qtr3"/>
          <s v="Qtr4"/>
          <s v="&gt;31/12/2012"/>
        </groupItems>
      </fieldGroup>
    </cacheField>
    <cacheField name="Years (تاريخ الطلب)" numFmtId="0" databaseField="0">
      <fieldGroup base="1">
        <rangePr groupBy="years" startDate="2009-01-01T00:00:00" endDate="2012-12-31T00:00:00"/>
        <groupItems count="6">
          <s v="&lt;01/01/2009"/>
          <s v="2009"/>
          <s v="2010"/>
          <s v="2011"/>
          <s v="2012"/>
          <s v="&gt;31/12/2012"/>
        </groupItems>
      </fieldGroup>
    </cacheField>
    <cacheField name="Months (تاريخ الشحن)" numFmtId="0" databaseField="0">
      <fieldGroup base="13">
        <rangePr groupBy="months" startDate="2009-01-02T00:00:00" endDate="2012-12-31T00:00:00"/>
        <groupItems count="14">
          <s v="&lt;02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2"/>
        </groupItems>
      </fieldGroup>
    </cacheField>
    <cacheField name="Quarters (تاريخ الشحن)" numFmtId="0" databaseField="0">
      <fieldGroup base="13">
        <rangePr groupBy="quarters" startDate="2009-01-02T00:00:00" endDate="2012-12-31T00:00:00"/>
        <groupItems count="6">
          <s v="&lt;02/01/2009"/>
          <s v="Qtr1"/>
          <s v="Qtr2"/>
          <s v="Qtr3"/>
          <s v="Qtr4"/>
          <s v="&gt;31/12/2012"/>
        </groupItems>
      </fieldGroup>
    </cacheField>
    <cacheField name="Years (تاريخ الشحن)" numFmtId="0" databaseField="0">
      <fieldGroup base="13">
        <rangePr groupBy="years" startDate="2009-01-02T00:00:00" endDate="2012-12-31T00:00:00"/>
        <groupItems count="6">
          <s v="&lt;02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928"/>
    <x v="0"/>
    <s v="قليل الأهمية"/>
    <n v="15.007692307692308"/>
    <n v="26"/>
    <n v="390.2"/>
    <s v="جوي سريع"/>
    <n v="7.4"/>
    <x v="0"/>
    <x v="0"/>
    <x v="0"/>
    <x v="0"/>
    <s v="صندوق صغير"/>
    <x v="0"/>
  </r>
  <r>
    <n v="32323"/>
    <x v="1"/>
    <s v="مهم جداً"/>
    <n v="6.8346710526315784"/>
    <n v="38"/>
    <n v="259.71749999999997"/>
    <s v="جوي عادي"/>
    <n v="5.03"/>
    <x v="1"/>
    <x v="1"/>
    <x v="1"/>
    <x v="1"/>
    <s v="صندوق متوسط"/>
    <x v="1"/>
  </r>
  <r>
    <n v="48353"/>
    <x v="2"/>
    <s v="غير محدد الأهمية"/>
    <n v="3.9566666666666666"/>
    <n v="18"/>
    <n v="71.22"/>
    <s v="جوي عادي"/>
    <n v="0.7"/>
    <x v="0"/>
    <x v="2"/>
    <x v="2"/>
    <x v="2"/>
    <s v="حقيبة"/>
    <x v="2"/>
  </r>
  <r>
    <n v="10144"/>
    <x v="3"/>
    <s v="مستعجل"/>
    <n v="192.49"/>
    <n v="1"/>
    <n v="192.49"/>
    <s v="بري"/>
    <n v="30"/>
    <x v="0"/>
    <x v="2"/>
    <x v="0"/>
    <x v="3"/>
    <s v="صناديق خشبية"/>
    <x v="3"/>
  </r>
  <r>
    <n v="26756"/>
    <x v="4"/>
    <s v="متوسط الأهمية"/>
    <n v="30.6904"/>
    <n v="25"/>
    <n v="767.26"/>
    <s v="جوي عادي"/>
    <n v="4"/>
    <x v="0"/>
    <x v="3"/>
    <x v="1"/>
    <x v="4"/>
    <s v="صندوق صغير"/>
    <x v="4"/>
  </r>
  <r>
    <n v="18144"/>
    <x v="5"/>
    <s v="مستعجل"/>
    <n v="4.3141666666666669"/>
    <n v="48"/>
    <n v="207.08"/>
    <s v="جوي عادي"/>
    <n v="5.17"/>
    <x v="2"/>
    <x v="2"/>
    <x v="2"/>
    <x v="5"/>
    <s v="صندوق صغير"/>
    <x v="5"/>
  </r>
  <r>
    <n v="10369"/>
    <x v="6"/>
    <s v="قليل الأهمية"/>
    <n v="29.725217391304344"/>
    <n v="23"/>
    <n v="683.68"/>
    <s v="جوي عادي"/>
    <n v="8.99"/>
    <x v="0"/>
    <x v="3"/>
    <x v="1"/>
    <x v="4"/>
    <s v="حزمة صغيرة"/>
    <x v="6"/>
  </r>
  <r>
    <n v="22912"/>
    <x v="7"/>
    <s v="قليل الأهمية"/>
    <n v="308.12818181818182"/>
    <n v="33"/>
    <n v="10168.23"/>
    <s v="جوي سريع"/>
    <n v="19.989999999999998"/>
    <x v="3"/>
    <x v="2"/>
    <x v="2"/>
    <x v="6"/>
    <s v="صندوق صغير"/>
    <x v="7"/>
  </r>
  <r>
    <n v="51008"/>
    <x v="8"/>
    <s v="مهم جداً"/>
    <n v="13.483000000000001"/>
    <n v="20"/>
    <n v="269.66000000000003"/>
    <s v="جوي عادي"/>
    <n v="4.59"/>
    <x v="4"/>
    <x v="0"/>
    <x v="2"/>
    <x v="7"/>
    <s v="حقيبة"/>
    <x v="8"/>
  </r>
  <r>
    <n v="18279"/>
    <x v="9"/>
    <s v="متوسط الأهمية"/>
    <n v="514.08950000000004"/>
    <n v="20"/>
    <n v="10281.790000000001"/>
    <s v="جوي عادي"/>
    <n v="24.49"/>
    <x v="5"/>
    <x v="0"/>
    <x v="1"/>
    <x v="8"/>
    <s v="صندوق كبير"/>
    <x v="9"/>
  </r>
  <r>
    <n v="21635"/>
    <x v="10"/>
    <s v="قليل الأهمية"/>
    <n v="32.655000000000001"/>
    <n v="2"/>
    <n v="65.31"/>
    <s v="جوي عادي"/>
    <n v="12.98"/>
    <x v="6"/>
    <x v="0"/>
    <x v="2"/>
    <x v="6"/>
    <s v="صندوق صغير"/>
    <x v="10"/>
  </r>
  <r>
    <n v="22656"/>
    <x v="11"/>
    <s v="غير محدد الأهمية"/>
    <n v="30.93"/>
    <n v="10"/>
    <n v="309.3"/>
    <s v="جوي سريع"/>
    <n v="6.5"/>
    <x v="7"/>
    <x v="2"/>
    <x v="1"/>
    <x v="4"/>
    <s v="صندوق صغير"/>
    <x v="11"/>
  </r>
  <r>
    <n v="54882"/>
    <x v="12"/>
    <s v="مستعجل"/>
    <n v="43.46"/>
    <n v="2"/>
    <n v="86.92"/>
    <s v="جوي عادي"/>
    <n v="13.89"/>
    <x v="8"/>
    <x v="0"/>
    <x v="2"/>
    <x v="2"/>
    <s v="حقيبة"/>
    <x v="12"/>
  </r>
  <r>
    <n v="25031"/>
    <x v="13"/>
    <s v="مهم جداً"/>
    <n v="193.1925"/>
    <n v="24"/>
    <n v="4636.62"/>
    <s v="جوي عادي"/>
    <n v="69"/>
    <x v="0"/>
    <x v="0"/>
    <x v="0"/>
    <x v="9"/>
    <s v="صندوق كبير"/>
    <x v="13"/>
  </r>
  <r>
    <n v="59684"/>
    <x v="14"/>
    <s v="متوسط الأهمية"/>
    <n v="4.82"/>
    <n v="3"/>
    <n v="14.46"/>
    <s v="جوي عادي"/>
    <n v="2.2599999999999998"/>
    <x v="8"/>
    <x v="2"/>
    <x v="2"/>
    <x v="5"/>
    <s v="حقيبة"/>
    <x v="14"/>
  </r>
  <r>
    <n v="775"/>
    <x v="15"/>
    <s v="مستعجل"/>
    <n v="3.9837500000000001"/>
    <n v="8"/>
    <n v="31.87"/>
    <s v="جوي عادي"/>
    <n v="1.2"/>
    <x v="9"/>
    <x v="1"/>
    <x v="2"/>
    <x v="2"/>
    <s v="حقيبة"/>
    <x v="15"/>
  </r>
  <r>
    <n v="29376"/>
    <x v="16"/>
    <s v="مستعجل"/>
    <n v="142.5155"/>
    <n v="20"/>
    <n v="2850.31"/>
    <s v="جوي عادي"/>
    <n v="7.07"/>
    <x v="10"/>
    <x v="0"/>
    <x v="2"/>
    <x v="10"/>
    <s v="صندوق صغير"/>
    <x v="16"/>
  </r>
  <r>
    <n v="37505"/>
    <x v="17"/>
    <s v="قليل الأهمية"/>
    <n v="9.1526190476190479"/>
    <n v="42"/>
    <n v="384.41"/>
    <s v="جوي عادي"/>
    <n v="5.76"/>
    <x v="0"/>
    <x v="3"/>
    <x v="1"/>
    <x v="11"/>
    <s v="صندوق متوسط"/>
    <x v="17"/>
  </r>
  <r>
    <n v="57382"/>
    <x v="18"/>
    <s v="متوسط الأهمية"/>
    <n v="10.065111111111111"/>
    <n v="45"/>
    <n v="452.93"/>
    <s v="جوي سريع"/>
    <n v="5.76"/>
    <x v="1"/>
    <x v="0"/>
    <x v="2"/>
    <x v="12"/>
    <s v="صندوق صغير"/>
    <x v="18"/>
  </r>
  <r>
    <n v="7136"/>
    <x v="19"/>
    <s v="مهم جداً"/>
    <n v="5.2533333333333339"/>
    <n v="9"/>
    <n v="47.28"/>
    <s v="جوي عادي"/>
    <n v="0.5"/>
    <x v="0"/>
    <x v="3"/>
    <x v="2"/>
    <x v="13"/>
    <s v="صندوق صغير"/>
    <x v="19"/>
  </r>
  <r>
    <n v="57542"/>
    <x v="20"/>
    <s v="مهم جداً"/>
    <n v="54.621304347826083"/>
    <n v="23"/>
    <n v="1256.29"/>
    <s v="جوي عادي"/>
    <n v="6.79"/>
    <x v="1"/>
    <x v="2"/>
    <x v="2"/>
    <x v="5"/>
    <s v="صندوق صغير"/>
    <x v="20"/>
  </r>
  <r>
    <n v="53024"/>
    <x v="21"/>
    <s v="غير محدد الأهمية"/>
    <n v="49.025967391304349"/>
    <n v="46"/>
    <n v="2255.1945000000001"/>
    <s v="جوي عادي"/>
    <n v="5"/>
    <x v="1"/>
    <x v="2"/>
    <x v="1"/>
    <x v="1"/>
    <s v="حزمة صغيرة"/>
    <x v="21"/>
  </r>
  <r>
    <n v="59202"/>
    <x v="22"/>
    <s v="متوسط الأهمية"/>
    <n v="11.972857142857142"/>
    <n v="7"/>
    <n v="83.81"/>
    <s v="جوي عادي"/>
    <n v="0.5"/>
    <x v="7"/>
    <x v="0"/>
    <x v="2"/>
    <x v="13"/>
    <s v="صندوق صغير"/>
    <x v="22"/>
  </r>
  <r>
    <n v="12067"/>
    <x v="23"/>
    <s v="مستعجل"/>
    <n v="58.15942857142857"/>
    <n v="7"/>
    <n v="407.11599999999999"/>
    <s v="جوي عادي"/>
    <n v="19.989999999999998"/>
    <x v="6"/>
    <x v="1"/>
    <x v="1"/>
    <x v="1"/>
    <s v="صندوق صغير"/>
    <x v="23"/>
  </r>
  <r>
    <n v="45670"/>
    <x v="24"/>
    <s v="قليل الأهمية"/>
    <n v="10.08"/>
    <n v="2"/>
    <n v="20.16"/>
    <s v="جوي عادي"/>
    <n v="7.86"/>
    <x v="4"/>
    <x v="2"/>
    <x v="2"/>
    <x v="5"/>
    <s v="صندوق صغير"/>
    <x v="24"/>
  </r>
  <r>
    <n v="31939"/>
    <x v="25"/>
    <s v="مهم جداً"/>
    <n v="115.91057692307693"/>
    <n v="13"/>
    <n v="1506.8375000000001"/>
    <s v="جوي عادي"/>
    <n v="4.2"/>
    <x v="3"/>
    <x v="1"/>
    <x v="1"/>
    <x v="1"/>
    <s v="صندوق صغير"/>
    <x v="25"/>
  </r>
  <r>
    <n v="42243"/>
    <x v="26"/>
    <s v="متوسط الأهمية"/>
    <n v="7.6452631578947363"/>
    <n v="19"/>
    <n v="145.26"/>
    <s v="جوي عادي"/>
    <n v="5.96"/>
    <x v="8"/>
    <x v="1"/>
    <x v="2"/>
    <x v="5"/>
    <s v="صندوق صغير"/>
    <x v="26"/>
  </r>
  <r>
    <n v="13536"/>
    <x v="27"/>
    <s v="متوسط الأهمية"/>
    <n v="5.3543478260869568"/>
    <n v="23"/>
    <n v="123.15"/>
    <s v="جوي عادي"/>
    <n v="2.04"/>
    <x v="3"/>
    <x v="3"/>
    <x v="2"/>
    <x v="5"/>
    <s v="حقيبة"/>
    <x v="27"/>
  </r>
  <r>
    <n v="32996"/>
    <x v="28"/>
    <s v="مستعجل"/>
    <n v="58.156999999999996"/>
    <n v="2"/>
    <n v="116.31399999999999"/>
    <s v="جوي عادي"/>
    <n v="3.9"/>
    <x v="6"/>
    <x v="0"/>
    <x v="1"/>
    <x v="1"/>
    <s v="صندوق صغير"/>
    <x v="28"/>
  </r>
  <r>
    <n v="16133"/>
    <x v="29"/>
    <s v="مستعجل"/>
    <n v="27.96"/>
    <n v="1"/>
    <n v="27.96"/>
    <s v="جوي عادي"/>
    <n v="13.56"/>
    <x v="9"/>
    <x v="1"/>
    <x v="0"/>
    <x v="0"/>
    <s v="صندوق كبير"/>
    <x v="29"/>
  </r>
  <r>
    <n v="42695"/>
    <x v="11"/>
    <s v="غير محدد الأهمية"/>
    <n v="59.193999999999996"/>
    <n v="12"/>
    <n v="710.32799999999997"/>
    <s v="جوي عادي"/>
    <n v="5.31"/>
    <x v="2"/>
    <x v="1"/>
    <x v="1"/>
    <x v="1"/>
    <s v="صندوق صغير"/>
    <x v="11"/>
  </r>
  <r>
    <n v="20899"/>
    <x v="30"/>
    <s v="قليل الأهمية"/>
    <n v="55.011111111111113"/>
    <n v="9"/>
    <n v="495.1"/>
    <s v="جوي عادي"/>
    <n v="10.75"/>
    <x v="1"/>
    <x v="3"/>
    <x v="2"/>
    <x v="5"/>
    <s v="صندوق صغير"/>
    <x v="30"/>
  </r>
  <r>
    <n v="610"/>
    <x v="31"/>
    <s v="مستعجل"/>
    <n v="7.4644736842105255"/>
    <n v="38"/>
    <n v="283.64999999999998"/>
    <s v="جوي سريع"/>
    <n v="5.41"/>
    <x v="8"/>
    <x v="3"/>
    <x v="2"/>
    <x v="5"/>
    <s v="صندوق صغير"/>
    <x v="31"/>
  </r>
  <r>
    <n v="17283"/>
    <x v="32"/>
    <s v="غير محدد الأهمية"/>
    <n v="1368.03"/>
    <n v="4"/>
    <n v="5472.12"/>
    <s v="بري"/>
    <n v="14.7"/>
    <x v="2"/>
    <x v="3"/>
    <x v="1"/>
    <x v="11"/>
    <s v="صناديق خشبية"/>
    <x v="32"/>
  </r>
  <r>
    <n v="13351"/>
    <x v="33"/>
    <s v="متوسط الأهمية"/>
    <n v="166.59049999999999"/>
    <n v="20"/>
    <n v="3331.81"/>
    <s v="جوي عادي"/>
    <n v="19.989999999999998"/>
    <x v="1"/>
    <x v="2"/>
    <x v="1"/>
    <x v="4"/>
    <s v="صندوق صغير"/>
    <x v="33"/>
  </r>
  <r>
    <n v="27681"/>
    <x v="34"/>
    <s v="متوسط الأهمية"/>
    <n v="5.3999999999999995"/>
    <n v="7"/>
    <n v="37.799999999999997"/>
    <s v="جوي عادي"/>
    <n v="4.7"/>
    <x v="1"/>
    <x v="3"/>
    <x v="2"/>
    <x v="5"/>
    <s v="صندوق صغير"/>
    <x v="34"/>
  </r>
  <r>
    <n v="28161"/>
    <x v="35"/>
    <s v="غير محدد الأهمية"/>
    <n v="26.478292682926828"/>
    <n v="41"/>
    <n v="1085.6099999999999"/>
    <s v="جوي عادي"/>
    <n v="4"/>
    <x v="4"/>
    <x v="0"/>
    <x v="1"/>
    <x v="4"/>
    <s v="صندوق صغير"/>
    <x v="35"/>
  </r>
  <r>
    <n v="42758"/>
    <x v="36"/>
    <s v="مستعجل"/>
    <n v="147.47833333333332"/>
    <n v="12"/>
    <n v="1769.74"/>
    <s v="جوي عادي"/>
    <n v="4"/>
    <x v="4"/>
    <x v="3"/>
    <x v="1"/>
    <x v="4"/>
    <s v="صندوق صغير"/>
    <x v="36"/>
  </r>
  <r>
    <n v="36934"/>
    <x v="37"/>
    <s v="متوسط الأهمية"/>
    <n v="148.1968"/>
    <n v="45"/>
    <n v="6668.8559999999998"/>
    <s v="بري"/>
    <n v="29.21"/>
    <x v="5"/>
    <x v="1"/>
    <x v="0"/>
    <x v="9"/>
    <s v="صندوق خشبي كبيرة"/>
    <x v="37"/>
  </r>
  <r>
    <n v="42631"/>
    <x v="38"/>
    <s v="مهم جداً"/>
    <n v="6.2843902439024397"/>
    <n v="41"/>
    <n v="257.66000000000003"/>
    <s v="جوي عادي"/>
    <n v="2.74"/>
    <x v="6"/>
    <x v="2"/>
    <x v="1"/>
    <x v="4"/>
    <s v="حزمة صغيرة"/>
    <x v="38"/>
  </r>
  <r>
    <n v="9088"/>
    <x v="39"/>
    <s v="مستعجل"/>
    <n v="52.8211935483871"/>
    <n v="31"/>
    <n v="1637.4570000000001"/>
    <s v="جوي عادي"/>
    <n v="8.99"/>
    <x v="1"/>
    <x v="3"/>
    <x v="1"/>
    <x v="1"/>
    <s v="صندوق صغير"/>
    <x v="39"/>
  </r>
  <r>
    <n v="25569"/>
    <x v="40"/>
    <s v="مهم جداً"/>
    <n v="11.526296296296296"/>
    <n v="27"/>
    <n v="311.20999999999998"/>
    <s v="جوي عادي"/>
    <n v="6.47"/>
    <x v="1"/>
    <x v="1"/>
    <x v="2"/>
    <x v="5"/>
    <s v="صندوق صغير"/>
    <x v="40"/>
  </r>
  <r>
    <n v="24644"/>
    <x v="41"/>
    <s v="مستعجل"/>
    <n v="128.2058695652174"/>
    <n v="46"/>
    <n v="5897.47"/>
    <s v="بري"/>
    <n v="70.2"/>
    <x v="9"/>
    <x v="2"/>
    <x v="0"/>
    <x v="3"/>
    <s v="صناديق خشبية"/>
    <x v="41"/>
  </r>
  <r>
    <n v="39364"/>
    <x v="42"/>
    <s v="مهم جداً"/>
    <n v="94.997586206896543"/>
    <n v="29"/>
    <n v="2754.93"/>
    <s v="جوي عادي"/>
    <n v="39.61"/>
    <x v="2"/>
    <x v="2"/>
    <x v="0"/>
    <x v="0"/>
    <s v="صندوق متوسط"/>
    <x v="42"/>
  </r>
  <r>
    <n v="51648"/>
    <x v="43"/>
    <s v="قليل الأهمية"/>
    <n v="52.328888888888891"/>
    <n v="45"/>
    <n v="2354.8000000000002"/>
    <s v="جوي عادي"/>
    <n v="19.989999999999998"/>
    <x v="0"/>
    <x v="2"/>
    <x v="1"/>
    <x v="4"/>
    <s v="صندوق صغير"/>
    <x v="43"/>
  </r>
  <r>
    <n v="3"/>
    <x v="44"/>
    <s v="قليل الأهمية"/>
    <n v="43.59"/>
    <n v="6"/>
    <n v="261.54000000000002"/>
    <s v="جوي عادي"/>
    <n v="35"/>
    <x v="11"/>
    <x v="1"/>
    <x v="2"/>
    <x v="10"/>
    <s v="صندوق كبير"/>
    <x v="7"/>
  </r>
  <r>
    <n v="51361"/>
    <x v="45"/>
    <s v="مستعجل"/>
    <n v="361.1336"/>
    <n v="50"/>
    <n v="18056.68"/>
    <s v="بري"/>
    <n v="60"/>
    <x v="1"/>
    <x v="2"/>
    <x v="0"/>
    <x v="9"/>
    <s v="صناديق خشبية"/>
    <x v="44"/>
  </r>
  <r>
    <n v="27460"/>
    <x v="46"/>
    <s v="غير محدد الأهمية"/>
    <n v="6.3412903225806456"/>
    <n v="31"/>
    <n v="196.58"/>
    <s v="جوي عادي"/>
    <n v="4.38"/>
    <x v="8"/>
    <x v="2"/>
    <x v="1"/>
    <x v="4"/>
    <s v="حزمة صغيرة"/>
    <x v="45"/>
  </r>
  <r>
    <n v="38529"/>
    <x v="47"/>
    <s v="قليل الأهمية"/>
    <n v="1.1802631578947369"/>
    <n v="38"/>
    <n v="44.85"/>
    <s v="جوي عادي"/>
    <n v="0.7"/>
    <x v="5"/>
    <x v="2"/>
    <x v="2"/>
    <x v="14"/>
    <s v="حقيبة"/>
    <x v="46"/>
  </r>
  <r>
    <n v="36934"/>
    <x v="37"/>
    <s v="متوسط الأهمية"/>
    <n v="160.12285714285713"/>
    <n v="7"/>
    <n v="1120.8599999999999"/>
    <s v="جوي سريع"/>
    <n v="13.99"/>
    <x v="5"/>
    <x v="1"/>
    <x v="1"/>
    <x v="11"/>
    <s v="صندوق متوسط"/>
    <x v="47"/>
  </r>
  <r>
    <n v="17666"/>
    <x v="48"/>
    <s v="متوسط الأهمية"/>
    <n v="12.824545454545454"/>
    <n v="11"/>
    <n v="141.07"/>
    <s v="جوي عادي"/>
    <n v="3.14"/>
    <x v="6"/>
    <x v="3"/>
    <x v="2"/>
    <x v="7"/>
    <s v="حزمة صغيرة"/>
    <x v="48"/>
  </r>
  <r>
    <n v="28001"/>
    <x v="49"/>
    <s v="مستعجل"/>
    <n v="200.05142857142857"/>
    <n v="21"/>
    <n v="4201.08"/>
    <s v="جوي عادي"/>
    <n v="11.54"/>
    <x v="4"/>
    <x v="3"/>
    <x v="0"/>
    <x v="0"/>
    <s v="صندوق كبير"/>
    <x v="49"/>
  </r>
  <r>
    <n v="41636"/>
    <x v="50"/>
    <s v="مستعجل"/>
    <n v="16.925999999999998"/>
    <n v="25"/>
    <n v="423.15"/>
    <s v="جوي عادي"/>
    <n v="7.78"/>
    <x v="6"/>
    <x v="3"/>
    <x v="2"/>
    <x v="2"/>
    <s v="حزمة صغيرة"/>
    <x v="50"/>
  </r>
  <r>
    <n v="25797"/>
    <x v="51"/>
    <s v="غير محدد الأهمية"/>
    <n v="33.051071428571426"/>
    <n v="28"/>
    <n v="925.43"/>
    <s v="جوي عادي"/>
    <n v="1.99"/>
    <x v="3"/>
    <x v="2"/>
    <x v="1"/>
    <x v="4"/>
    <s v="حزمة صغيرة"/>
    <x v="51"/>
  </r>
  <r>
    <n v="56291"/>
    <x v="52"/>
    <s v="غير محدد الأهمية"/>
    <n v="15.094799999999999"/>
    <n v="25"/>
    <n v="377.37"/>
    <s v="جوي عادي"/>
    <n v="1.97"/>
    <x v="4"/>
    <x v="2"/>
    <x v="2"/>
    <x v="5"/>
    <s v="حقيبة"/>
    <x v="52"/>
  </r>
  <r>
    <n v="14401"/>
    <x v="53"/>
    <s v="غير محدد الأهمية"/>
    <n v="93.114949999999993"/>
    <n v="10"/>
    <n v="931.14949999999999"/>
    <s v="جوي عادي"/>
    <n v="2.5"/>
    <x v="4"/>
    <x v="1"/>
    <x v="1"/>
    <x v="1"/>
    <s v="صندوق صغير"/>
    <x v="53"/>
  </r>
  <r>
    <n v="43298"/>
    <x v="54"/>
    <s v="غير محدد الأهمية"/>
    <n v="7.28"/>
    <n v="15"/>
    <n v="109.2"/>
    <s v="جوي عادي"/>
    <n v="7.37"/>
    <x v="5"/>
    <x v="0"/>
    <x v="2"/>
    <x v="5"/>
    <s v="صندوق صغير"/>
    <x v="54"/>
  </r>
  <r>
    <n v="56931"/>
    <x v="55"/>
    <s v="مهم جداً"/>
    <n v="6.83575"/>
    <n v="34"/>
    <n v="232.41550000000001"/>
    <s v="جوي عادي"/>
    <n v="5.03"/>
    <x v="4"/>
    <x v="1"/>
    <x v="1"/>
    <x v="1"/>
    <s v="صندوق متوسط"/>
    <x v="23"/>
  </r>
  <r>
    <n v="33220"/>
    <x v="56"/>
    <s v="غير محدد الأهمية"/>
    <n v="18.423999999999999"/>
    <n v="40"/>
    <n v="736.96"/>
    <s v="جوي عادي"/>
    <n v="10.49"/>
    <x v="6"/>
    <x v="0"/>
    <x v="0"/>
    <x v="0"/>
    <s v="صندوق صغير"/>
    <x v="55"/>
  </r>
  <r>
    <n v="13633"/>
    <x v="57"/>
    <s v="غير محدد الأهمية"/>
    <n v="39.44025641025641"/>
    <n v="39"/>
    <n v="1538.17"/>
    <s v="جوي عادي"/>
    <n v="35"/>
    <x v="1"/>
    <x v="2"/>
    <x v="2"/>
    <x v="10"/>
    <s v="صندوق كبير"/>
    <x v="56"/>
  </r>
  <r>
    <n v="13889"/>
    <x v="58"/>
    <s v="متوسط الأهمية"/>
    <n v="264.87959183673468"/>
    <n v="49"/>
    <n v="12979.1"/>
    <s v="بري"/>
    <n v="54.31"/>
    <x v="0"/>
    <x v="1"/>
    <x v="0"/>
    <x v="3"/>
    <s v="صناديق خشبية"/>
    <x v="57"/>
  </r>
  <r>
    <n v="47942"/>
    <x v="59"/>
    <s v="متوسط الأهمية"/>
    <n v="567.83066666666662"/>
    <n v="30"/>
    <n v="17034.919999999998"/>
    <s v="جوي عادي"/>
    <n v="24.49"/>
    <x v="6"/>
    <x v="2"/>
    <x v="1"/>
    <x v="8"/>
    <s v="صندوق كبير"/>
    <x v="58"/>
  </r>
  <r>
    <n v="37891"/>
    <x v="60"/>
    <s v="مهم جداً"/>
    <n v="283.91000000000003"/>
    <n v="4"/>
    <n v="1135.6400000000001"/>
    <s v="بري"/>
    <n v="66.67"/>
    <x v="1"/>
    <x v="1"/>
    <x v="0"/>
    <x v="9"/>
    <s v="صندوق خشبي كبيرة"/>
    <x v="59"/>
  </r>
  <r>
    <n v="3172"/>
    <x v="61"/>
    <s v="غير محدد الأهمية"/>
    <n v="17.712454545454545"/>
    <n v="33"/>
    <n v="584.51099999999997"/>
    <s v="جوي عادي"/>
    <n v="3.3"/>
    <x v="5"/>
    <x v="0"/>
    <x v="1"/>
    <x v="1"/>
    <s v="حزمة صغيرة"/>
    <x v="60"/>
  </r>
  <r>
    <n v="13540"/>
    <x v="62"/>
    <s v="مهم جداً"/>
    <n v="3.6666666666666665"/>
    <n v="33"/>
    <n v="121"/>
    <s v="جوي عادي"/>
    <n v="0.5"/>
    <x v="4"/>
    <x v="0"/>
    <x v="2"/>
    <x v="13"/>
    <s v="صندوق صغير"/>
    <x v="61"/>
  </r>
  <r>
    <n v="24804"/>
    <x v="63"/>
    <s v="غير محدد الأهمية"/>
    <n v="10.571"/>
    <n v="20"/>
    <n v="211.42"/>
    <s v="جوي عادي"/>
    <n v="9.4499999999999993"/>
    <x v="5"/>
    <x v="3"/>
    <x v="2"/>
    <x v="10"/>
    <s v="صندوق صغير"/>
    <x v="62"/>
  </r>
  <r>
    <n v="35684"/>
    <x v="64"/>
    <s v="قليل الأهمية"/>
    <n v="91.097999999999999"/>
    <n v="10"/>
    <n v="910.98"/>
    <s v="جوي عادي"/>
    <n v="13.99"/>
    <x v="5"/>
    <x v="2"/>
    <x v="1"/>
    <x v="11"/>
    <s v="صندوق متوسط"/>
    <x v="63"/>
  </r>
  <r>
    <n v="1217"/>
    <x v="65"/>
    <s v="غير محدد الأهمية"/>
    <n v="26.4864"/>
    <n v="25"/>
    <n v="662.16"/>
    <s v="جوي عادي"/>
    <n v="1.99"/>
    <x v="6"/>
    <x v="2"/>
    <x v="1"/>
    <x v="4"/>
    <s v="حزمة صغيرة"/>
    <x v="64"/>
  </r>
  <r>
    <n v="29350"/>
    <x v="66"/>
    <s v="مهم جداً"/>
    <n v="53.607446808510645"/>
    <n v="47"/>
    <n v="2519.5500000000002"/>
    <s v="جوي عادي"/>
    <n v="16.11"/>
    <x v="4"/>
    <x v="0"/>
    <x v="2"/>
    <x v="6"/>
    <s v="صندوق صغير"/>
    <x v="65"/>
  </r>
  <r>
    <n v="57600"/>
    <x v="67"/>
    <s v="مستعجل"/>
    <n v="58.816249999999997"/>
    <n v="32"/>
    <n v="1882.12"/>
    <s v="جوي عادي"/>
    <n v="10.29"/>
    <x v="2"/>
    <x v="1"/>
    <x v="2"/>
    <x v="6"/>
    <s v="صندوق صغير"/>
    <x v="66"/>
  </r>
  <r>
    <n v="39908"/>
    <x v="68"/>
    <s v="قليل الأهمية"/>
    <n v="32.771739130434781"/>
    <n v="23"/>
    <n v="753.75"/>
    <s v="جوي عادي"/>
    <n v="7.73"/>
    <x v="6"/>
    <x v="3"/>
    <x v="2"/>
    <x v="2"/>
    <s v="صندوق صغير"/>
    <x v="67"/>
  </r>
  <r>
    <n v="16834"/>
    <x v="69"/>
    <s v="قليل الأهمية"/>
    <n v="14.043030303030303"/>
    <n v="33"/>
    <n v="463.42"/>
    <s v="جوي عادي"/>
    <n v="7.17"/>
    <x v="8"/>
    <x v="0"/>
    <x v="2"/>
    <x v="6"/>
    <s v="صندوق صغير"/>
    <x v="68"/>
  </r>
  <r>
    <n v="35430"/>
    <x v="70"/>
    <s v="قليل الأهمية"/>
    <n v="53.398919354838711"/>
    <n v="31"/>
    <n v="1655.3665000000001"/>
    <s v="جوي عادي"/>
    <n v="8.99"/>
    <x v="1"/>
    <x v="3"/>
    <x v="1"/>
    <x v="1"/>
    <s v="صندوق صغير"/>
    <x v="69"/>
  </r>
  <r>
    <n v="11941"/>
    <x v="71"/>
    <s v="مستعجل"/>
    <n v="18.267499999999998"/>
    <n v="4"/>
    <n v="73.069999999999993"/>
    <s v="جوي عادي"/>
    <n v="11.25"/>
    <x v="2"/>
    <x v="2"/>
    <x v="2"/>
    <x v="10"/>
    <s v="صندوق صغير"/>
    <x v="70"/>
  </r>
  <r>
    <n v="12736"/>
    <x v="72"/>
    <s v="قليل الأهمية"/>
    <n v="12.76"/>
    <n v="2"/>
    <n v="25.52"/>
    <s v="جوي عادي"/>
    <n v="6.22"/>
    <x v="1"/>
    <x v="1"/>
    <x v="0"/>
    <x v="0"/>
    <s v="صندوق صغير"/>
    <x v="71"/>
  </r>
  <r>
    <n v="58053"/>
    <x v="73"/>
    <s v="متوسط الأهمية"/>
    <n v="6.8511904761904763"/>
    <n v="42"/>
    <n v="287.75"/>
    <s v="جوي عادي"/>
    <n v="7.3"/>
    <x v="6"/>
    <x v="3"/>
    <x v="2"/>
    <x v="5"/>
    <s v="صندوق صغير"/>
    <x v="72"/>
  </r>
  <r>
    <n v="13765"/>
    <x v="74"/>
    <s v="غير محدد الأهمية"/>
    <n v="34.519555555555556"/>
    <n v="45"/>
    <n v="1553.38"/>
    <s v="جوي عادي"/>
    <n v="13.89"/>
    <x v="8"/>
    <x v="2"/>
    <x v="2"/>
    <x v="2"/>
    <s v="حقيبة"/>
    <x v="73"/>
  </r>
  <r>
    <n v="19559"/>
    <x v="75"/>
    <s v="مهم جداً"/>
    <n v="73.716249999999988"/>
    <n v="14"/>
    <n v="1032.0274999999999"/>
    <s v="جوي سريع"/>
    <n v="0.99"/>
    <x v="5"/>
    <x v="1"/>
    <x v="1"/>
    <x v="1"/>
    <s v="حقيبة"/>
    <x v="74"/>
  </r>
  <r>
    <n v="58598"/>
    <x v="76"/>
    <s v="متوسط الأهمية"/>
    <n v="272.17660000000001"/>
    <n v="50"/>
    <n v="13608.83"/>
    <s v="بري"/>
    <n v="64.73"/>
    <x v="1"/>
    <x v="3"/>
    <x v="0"/>
    <x v="3"/>
    <s v="صناديق خشبية"/>
    <x v="75"/>
  </r>
  <r>
    <n v="55299"/>
    <x v="77"/>
    <s v="قليل الأهمية"/>
    <n v="1.1140000000000001"/>
    <n v="20"/>
    <n v="22.28"/>
    <s v="جوي عادي"/>
    <n v="0.7"/>
    <x v="3"/>
    <x v="2"/>
    <x v="2"/>
    <x v="14"/>
    <s v="حقيبة"/>
    <x v="76"/>
  </r>
  <r>
    <n v="54245"/>
    <x v="78"/>
    <s v="متوسط الأهمية"/>
    <n v="16.66"/>
    <n v="5"/>
    <n v="83.3"/>
    <s v="جوي عادي"/>
    <n v="2.5"/>
    <x v="1"/>
    <x v="2"/>
    <x v="1"/>
    <x v="1"/>
    <s v="حقيبة"/>
    <x v="77"/>
  </r>
  <r>
    <n v="8006"/>
    <x v="17"/>
    <s v="متوسط الأهمية"/>
    <n v="7.3018518518518523"/>
    <n v="27"/>
    <n v="197.15"/>
    <s v="جوي سريع"/>
    <n v="5.2"/>
    <x v="1"/>
    <x v="0"/>
    <x v="2"/>
    <x v="5"/>
    <s v="صندوق صغير"/>
    <x v="78"/>
  </r>
  <r>
    <n v="31781"/>
    <x v="79"/>
    <s v="متوسط الأهمية"/>
    <n v="5.4134782608695655"/>
    <n v="46"/>
    <n v="249.02"/>
    <s v="جوي عادي"/>
    <n v="8.49"/>
    <x v="2"/>
    <x v="2"/>
    <x v="2"/>
    <x v="6"/>
    <s v="صندوق صغير"/>
    <x v="79"/>
  </r>
  <r>
    <n v="1831"/>
    <x v="80"/>
    <s v="مستعجل"/>
    <n v="381.399696969697"/>
    <n v="33"/>
    <n v="12586.19"/>
    <s v="بري"/>
    <n v="99"/>
    <x v="1"/>
    <x v="3"/>
    <x v="2"/>
    <x v="10"/>
    <s v="صناديق خشبية"/>
    <x v="80"/>
  </r>
  <r>
    <n v="42115"/>
    <x v="81"/>
    <s v="مستعجل"/>
    <n v="32.091428571428573"/>
    <n v="21"/>
    <n v="673.92"/>
    <s v="جوي عادي"/>
    <n v="1.99"/>
    <x v="3"/>
    <x v="3"/>
    <x v="1"/>
    <x v="4"/>
    <s v="حزمة صغيرة"/>
    <x v="81"/>
  </r>
  <r>
    <n v="43138"/>
    <x v="82"/>
    <s v="قليل الأهمية"/>
    <n v="31.02441860465116"/>
    <n v="43"/>
    <n v="1334.05"/>
    <s v="جوي عادي"/>
    <n v="2.99"/>
    <x v="6"/>
    <x v="3"/>
    <x v="2"/>
    <x v="6"/>
    <s v="صندوق صغير"/>
    <x v="82"/>
  </r>
  <r>
    <n v="4800"/>
    <x v="83"/>
    <s v="قليل الأهمية"/>
    <n v="11.401428571428571"/>
    <n v="7"/>
    <n v="79.81"/>
    <s v="جوي عادي"/>
    <n v="2.36"/>
    <x v="4"/>
    <x v="2"/>
    <x v="2"/>
    <x v="2"/>
    <s v="حقيبة"/>
    <x v="83"/>
  </r>
  <r>
    <n v="12007"/>
    <x v="84"/>
    <s v="غير محدد الأهمية"/>
    <n v="3.6252380952380951"/>
    <n v="42"/>
    <n v="152.26"/>
    <s v="جوي عادي"/>
    <n v="0.5"/>
    <x v="3"/>
    <x v="2"/>
    <x v="2"/>
    <x v="13"/>
    <s v="صندوق صغير"/>
    <x v="84"/>
  </r>
  <r>
    <n v="5607"/>
    <x v="85"/>
    <s v="غير محدد الأهمية"/>
    <n v="7.7339374999999997"/>
    <n v="8"/>
    <n v="61.871499999999997"/>
    <s v="جوي عادي"/>
    <n v="5.03"/>
    <x v="11"/>
    <x v="3"/>
    <x v="1"/>
    <x v="1"/>
    <s v="صندوق متوسط"/>
    <x v="85"/>
  </r>
  <r>
    <n v="35461"/>
    <x v="86"/>
    <s v="مستعجل"/>
    <n v="3.753333333333333"/>
    <n v="30"/>
    <n v="112.6"/>
    <s v="جوي عادي"/>
    <n v="1.32"/>
    <x v="8"/>
    <x v="2"/>
    <x v="2"/>
    <x v="7"/>
    <s v="حقيبة"/>
    <x v="86"/>
  </r>
  <r>
    <n v="11969"/>
    <x v="87"/>
    <s v="غير محدد الأهمية"/>
    <n v="272.8752380952381"/>
    <n v="42"/>
    <n v="11460.76"/>
    <s v="بري"/>
    <n v="60"/>
    <x v="9"/>
    <x v="0"/>
    <x v="0"/>
    <x v="9"/>
    <s v="صناديق خشبية"/>
    <x v="87"/>
  </r>
  <r>
    <n v="16802"/>
    <x v="88"/>
    <s v="متوسط الأهمية"/>
    <n v="6.8770454545454536"/>
    <n v="44"/>
    <n v="302.58999999999997"/>
    <s v="جوي سريع"/>
    <n v="6.93"/>
    <x v="10"/>
    <x v="3"/>
    <x v="2"/>
    <x v="5"/>
    <s v="صندوق صغير"/>
    <x v="88"/>
  </r>
  <r>
    <n v="43653"/>
    <x v="89"/>
    <s v="مهم جداً"/>
    <n v="3.5399999999999996"/>
    <n v="3"/>
    <n v="10.62"/>
    <s v="جوي عادي"/>
    <n v="1.35"/>
    <x v="6"/>
    <x v="1"/>
    <x v="2"/>
    <x v="14"/>
    <s v="حقيبة"/>
    <x v="89"/>
  </r>
  <r>
    <n v="18592"/>
    <x v="90"/>
    <s v="مستعجل"/>
    <n v="12.86"/>
    <n v="2"/>
    <n v="25.72"/>
    <s v="جوي عادي"/>
    <n v="3.37"/>
    <x v="8"/>
    <x v="2"/>
    <x v="2"/>
    <x v="7"/>
    <s v="حزمة صغيرة"/>
    <x v="90"/>
  </r>
  <r>
    <n v="21799"/>
    <x v="91"/>
    <s v="غير محدد الأهمية"/>
    <n v="2.7616666666666667"/>
    <n v="42"/>
    <n v="115.99"/>
    <s v="جوي سريع"/>
    <n v="2.4"/>
    <x v="10"/>
    <x v="2"/>
    <x v="2"/>
    <x v="2"/>
    <s v="حقيبة"/>
    <x v="91"/>
  </r>
  <r>
    <n v="48198"/>
    <x v="92"/>
    <s v="مستعجل"/>
    <n v="401.90571428571428"/>
    <n v="7"/>
    <n v="2813.34"/>
    <s v="بري"/>
    <n v="14.7"/>
    <x v="1"/>
    <x v="3"/>
    <x v="1"/>
    <x v="11"/>
    <s v="صناديق خشبية"/>
    <x v="92"/>
  </r>
  <r>
    <n v="32199"/>
    <x v="93"/>
    <s v="مهم جداً"/>
    <n v="5.8712499999999999"/>
    <n v="8"/>
    <n v="46.97"/>
    <s v="جوي عادي"/>
    <n v="1.2"/>
    <x v="7"/>
    <x v="2"/>
    <x v="2"/>
    <x v="2"/>
    <s v="حقيبة"/>
    <x v="93"/>
  </r>
  <r>
    <n v="18533"/>
    <x v="94"/>
    <s v="غير محدد الأهمية"/>
    <n v="10.747400000000001"/>
    <n v="5"/>
    <n v="53.737000000000002"/>
    <s v="جوي سريع"/>
    <n v="5.03"/>
    <x v="1"/>
    <x v="3"/>
    <x v="1"/>
    <x v="1"/>
    <s v="صندوق متوسط"/>
    <x v="94"/>
  </r>
  <r>
    <n v="1154"/>
    <x v="95"/>
    <s v="مستعجل"/>
    <n v="101.41431818181817"/>
    <n v="44"/>
    <n v="4462.2299999999996"/>
    <s v="بري"/>
    <n v="26.22"/>
    <x v="11"/>
    <x v="3"/>
    <x v="0"/>
    <x v="15"/>
    <s v="صندوق خشبي كبيرة"/>
    <x v="95"/>
  </r>
  <r>
    <n v="42947"/>
    <x v="96"/>
    <s v="قليل الأهمية"/>
    <n v="35.410000000000004"/>
    <n v="5"/>
    <n v="177.05"/>
    <s v="جوي عادي"/>
    <n v="1.99"/>
    <x v="0"/>
    <x v="3"/>
    <x v="1"/>
    <x v="4"/>
    <s v="حزمة صغيرة"/>
    <x v="96"/>
  </r>
  <r>
    <n v="5957"/>
    <x v="97"/>
    <s v="مهم جداً"/>
    <n v="178.79333333333332"/>
    <n v="3"/>
    <n v="536.38"/>
    <s v="بري"/>
    <n v="66.27"/>
    <x v="10"/>
    <x v="1"/>
    <x v="0"/>
    <x v="15"/>
    <s v="صندوق خشبي كبيرة"/>
    <x v="97"/>
  </r>
  <r>
    <n v="45248"/>
    <x v="98"/>
    <s v="متوسط الأهمية"/>
    <n v="4.0750000000000002"/>
    <n v="38"/>
    <n v="154.85"/>
    <s v="جوي عادي"/>
    <n v="5.13"/>
    <x v="8"/>
    <x v="2"/>
    <x v="2"/>
    <x v="16"/>
    <s v="صندوق صغير"/>
    <x v="98"/>
  </r>
  <r>
    <n v="51365"/>
    <x v="24"/>
    <s v="مهم جداً"/>
    <n v="115.7657142857143"/>
    <n v="35"/>
    <n v="4051.8"/>
    <s v="بري"/>
    <n v="51.94"/>
    <x v="8"/>
    <x v="2"/>
    <x v="0"/>
    <x v="9"/>
    <s v="صندوق خشبي كبيرة"/>
    <x v="99"/>
  </r>
  <r>
    <n v="11943"/>
    <x v="99"/>
    <s v="قليل الأهمية"/>
    <n v="66.880526315789481"/>
    <n v="19"/>
    <n v="1270.73"/>
    <s v="بري"/>
    <n v="30"/>
    <x v="5"/>
    <x v="0"/>
    <x v="0"/>
    <x v="3"/>
    <s v="صناديق خشبية"/>
    <x v="100"/>
  </r>
  <r>
    <n v="59204"/>
    <x v="100"/>
    <s v="متوسط الأهمية"/>
    <n v="35.941428571428574"/>
    <n v="7"/>
    <n v="251.59"/>
    <s v="جوي عادي"/>
    <n v="5.08"/>
    <x v="0"/>
    <x v="3"/>
    <x v="2"/>
    <x v="5"/>
    <s v="حقيبة"/>
    <x v="101"/>
  </r>
  <r>
    <n v="55554"/>
    <x v="101"/>
    <s v="مستعجل"/>
    <n v="3.0624489795918368"/>
    <n v="49"/>
    <n v="150.06"/>
    <s v="جوي عادي"/>
    <n v="0.7"/>
    <x v="0"/>
    <x v="1"/>
    <x v="2"/>
    <x v="2"/>
    <s v="حقيبة"/>
    <x v="102"/>
  </r>
  <r>
    <n v="54950"/>
    <x v="102"/>
    <s v="مهم جداً"/>
    <n v="399.52454545454549"/>
    <n v="22"/>
    <n v="8789.5400000000009"/>
    <s v="بري"/>
    <n v="110.2"/>
    <x v="1"/>
    <x v="0"/>
    <x v="0"/>
    <x v="9"/>
    <s v="صندوق خشبي كبيرة"/>
    <x v="103"/>
  </r>
  <r>
    <n v="59909"/>
    <x v="103"/>
    <s v="قليل الأهمية"/>
    <n v="114.13454545454546"/>
    <n v="11"/>
    <n v="1255.48"/>
    <s v="بري"/>
    <n v="56.14"/>
    <x v="1"/>
    <x v="1"/>
    <x v="1"/>
    <x v="11"/>
    <s v="صناديق خشبية"/>
    <x v="104"/>
  </r>
  <r>
    <n v="53314"/>
    <x v="104"/>
    <s v="مهم جداً"/>
    <n v="149.07666666666668"/>
    <n v="15"/>
    <n v="2236.15"/>
    <s v="بري"/>
    <n v="51.92"/>
    <x v="1"/>
    <x v="3"/>
    <x v="0"/>
    <x v="9"/>
    <s v="صندوق خشبي كبيرة"/>
    <x v="105"/>
  </r>
  <r>
    <n v="3654"/>
    <x v="61"/>
    <s v="قليل الأهمية"/>
    <n v="188.17410256410255"/>
    <n v="39"/>
    <n v="7338.79"/>
    <s v="جوي عادي"/>
    <n v="13.99"/>
    <x v="9"/>
    <x v="2"/>
    <x v="1"/>
    <x v="11"/>
    <s v="صندوق متوسط"/>
    <x v="106"/>
  </r>
  <r>
    <n v="34918"/>
    <x v="105"/>
    <s v="متوسط الأهمية"/>
    <n v="8.030800000000001"/>
    <n v="25"/>
    <n v="200.77"/>
    <s v="جوي عادي"/>
    <n v="7.98"/>
    <x v="1"/>
    <x v="2"/>
    <x v="0"/>
    <x v="0"/>
    <s v="حقيبة"/>
    <x v="107"/>
  </r>
  <r>
    <n v="47171"/>
    <x v="106"/>
    <s v="متوسط الأهمية"/>
    <n v="2.635263157894737"/>
    <n v="19"/>
    <n v="50.07"/>
    <s v="جوي عادي"/>
    <n v="0.86"/>
    <x v="1"/>
    <x v="3"/>
    <x v="2"/>
    <x v="2"/>
    <s v="حقيبة"/>
    <x v="108"/>
  </r>
  <r>
    <n v="31456"/>
    <x v="107"/>
    <s v="مهم جداً"/>
    <n v="22.509"/>
    <n v="10"/>
    <n v="225.09"/>
    <s v="جوي عادي"/>
    <n v="2.99"/>
    <x v="1"/>
    <x v="3"/>
    <x v="2"/>
    <x v="6"/>
    <s v="صندوق صغير"/>
    <x v="109"/>
  </r>
  <r>
    <n v="12642"/>
    <x v="108"/>
    <s v="مستعجل"/>
    <n v="56.484999999999999"/>
    <n v="10"/>
    <n v="564.85"/>
    <s v="جوي سريع"/>
    <n v="1.49"/>
    <x v="6"/>
    <x v="3"/>
    <x v="2"/>
    <x v="6"/>
    <s v="صندوق صغير"/>
    <x v="110"/>
  </r>
  <r>
    <n v="57633"/>
    <x v="12"/>
    <s v="مهم جداً"/>
    <n v="29.26"/>
    <n v="12"/>
    <n v="351.12"/>
    <s v="جوي سريع"/>
    <n v="3.92"/>
    <x v="0"/>
    <x v="2"/>
    <x v="0"/>
    <x v="0"/>
    <s v="حزمة صغيرة"/>
    <x v="111"/>
  </r>
  <r>
    <n v="57734"/>
    <x v="109"/>
    <s v="مهم جداً"/>
    <n v="4.2361538461538464"/>
    <n v="26"/>
    <n v="110.14"/>
    <s v="جوي عادي"/>
    <n v="5.41"/>
    <x v="0"/>
    <x v="1"/>
    <x v="2"/>
    <x v="6"/>
    <s v="صندوق صغير"/>
    <x v="112"/>
  </r>
  <r>
    <n v="34596"/>
    <x v="110"/>
    <s v="مستعجل"/>
    <n v="7.7458974358974348"/>
    <n v="39"/>
    <n v="302.08999999999997"/>
    <s v="جوي عادي"/>
    <n v="6.16"/>
    <x v="10"/>
    <x v="0"/>
    <x v="2"/>
    <x v="6"/>
    <s v="صندوق صغير"/>
    <x v="113"/>
  </r>
  <r>
    <n v="51783"/>
    <x v="111"/>
    <s v="متوسط الأهمية"/>
    <n v="187.518"/>
    <n v="10"/>
    <n v="1875.18"/>
    <s v="بري"/>
    <n v="29.21"/>
    <x v="9"/>
    <x v="0"/>
    <x v="0"/>
    <x v="9"/>
    <s v="صندوق خشبي كبيرة"/>
    <x v="114"/>
  </r>
  <r>
    <n v="39585"/>
    <x v="112"/>
    <s v="غير محدد الأهمية"/>
    <n v="5.1928124999999996"/>
    <n v="32"/>
    <n v="166.17"/>
    <s v="جوي عادي"/>
    <n v="3.63"/>
    <x v="5"/>
    <x v="2"/>
    <x v="0"/>
    <x v="0"/>
    <s v="حقيبة"/>
    <x v="115"/>
  </r>
  <r>
    <n v="17252"/>
    <x v="113"/>
    <s v="غير محدد الأهمية"/>
    <n v="231.95134693877552"/>
    <n v="49"/>
    <n v="11365.616"/>
    <s v="بري"/>
    <n v="54.12"/>
    <x v="1"/>
    <x v="0"/>
    <x v="0"/>
    <x v="9"/>
    <s v="صندوق خشبي كبيرة"/>
    <x v="116"/>
  </r>
  <r>
    <n v="15329"/>
    <x v="114"/>
    <s v="مهم جداً"/>
    <n v="29.849117647058822"/>
    <n v="34"/>
    <n v="1014.87"/>
    <s v="جوي سريع"/>
    <n v="1.99"/>
    <x v="0"/>
    <x v="0"/>
    <x v="1"/>
    <x v="4"/>
    <s v="حزمة صغيرة"/>
    <x v="117"/>
  </r>
  <r>
    <n v="23911"/>
    <x v="115"/>
    <s v="مستعجل"/>
    <n v="122.88904761904762"/>
    <n v="21"/>
    <n v="2580.67"/>
    <s v="بري"/>
    <n v="70.2"/>
    <x v="5"/>
    <x v="3"/>
    <x v="0"/>
    <x v="3"/>
    <s v="صناديق خشبية"/>
    <x v="118"/>
  </r>
  <r>
    <n v="50882"/>
    <x v="116"/>
    <s v="مهم جداً"/>
    <n v="9.9145945945945932"/>
    <n v="37"/>
    <n v="366.84"/>
    <s v="جوي عادي"/>
    <n v="4.68"/>
    <x v="5"/>
    <x v="0"/>
    <x v="2"/>
    <x v="7"/>
    <s v="حزمة صغيرة"/>
    <x v="119"/>
  </r>
  <r>
    <n v="32706"/>
    <x v="117"/>
    <s v="مستعجل"/>
    <n v="403.5"/>
    <n v="5"/>
    <n v="2017.5"/>
    <s v="بري"/>
    <n v="12.06"/>
    <x v="0"/>
    <x v="3"/>
    <x v="1"/>
    <x v="11"/>
    <s v="صندوق خشبي كبيرة"/>
    <x v="120"/>
  </r>
  <r>
    <n v="14851"/>
    <x v="118"/>
    <s v="غير محدد الأهمية"/>
    <n v="55.510230769230773"/>
    <n v="26"/>
    <n v="1443.2660000000001"/>
    <s v="جوي عادي"/>
    <n v="8.99"/>
    <x v="3"/>
    <x v="2"/>
    <x v="1"/>
    <x v="1"/>
    <s v="صندوق صغير"/>
    <x v="21"/>
  </r>
  <r>
    <n v="53312"/>
    <x v="117"/>
    <s v="متوسط الأهمية"/>
    <n v="365.79260869565218"/>
    <n v="23"/>
    <n v="8413.23"/>
    <s v="جوي عادي"/>
    <n v="19.989999999999998"/>
    <x v="1"/>
    <x v="3"/>
    <x v="2"/>
    <x v="16"/>
    <s v="صندوق صغير"/>
    <x v="120"/>
  </r>
  <r>
    <n v="59044"/>
    <x v="119"/>
    <s v="مستعجل"/>
    <n v="3.3650000000000002"/>
    <n v="6"/>
    <n v="20.190000000000001"/>
    <s v="جوي عادي"/>
    <n v="0.99"/>
    <x v="8"/>
    <x v="1"/>
    <x v="2"/>
    <x v="13"/>
    <s v="صندوق صغير"/>
    <x v="121"/>
  </r>
  <r>
    <n v="50626"/>
    <x v="120"/>
    <s v="متوسط الأهمية"/>
    <n v="622.06952380952373"/>
    <n v="42"/>
    <n v="26126.92"/>
    <s v="جوي عادي"/>
    <n v="24.49"/>
    <x v="10"/>
    <x v="0"/>
    <x v="1"/>
    <x v="8"/>
    <s v="صندوق كبير"/>
    <x v="122"/>
  </r>
  <r>
    <n v="30848"/>
    <x v="121"/>
    <s v="متوسط الأهمية"/>
    <n v="332.6376923076923"/>
    <n v="13"/>
    <n v="4324.29"/>
    <s v="بري"/>
    <n v="40.19"/>
    <x v="3"/>
    <x v="2"/>
    <x v="0"/>
    <x v="9"/>
    <s v="صندوق خشبي كبيرة"/>
    <x v="123"/>
  </r>
  <r>
    <n v="43109"/>
    <x v="122"/>
    <s v="مستعجل"/>
    <n v="9.702"/>
    <n v="10"/>
    <n v="97.02"/>
    <s v="جوي عادي"/>
    <n v="1.99"/>
    <x v="2"/>
    <x v="2"/>
    <x v="1"/>
    <x v="4"/>
    <s v="حزمة صغيرة"/>
    <x v="124"/>
  </r>
  <r>
    <n v="31878"/>
    <x v="123"/>
    <s v="متوسط الأهمية"/>
    <n v="135.20363095238093"/>
    <n v="42"/>
    <n v="5678.5524999999998"/>
    <s v="جوي عادي"/>
    <n v="8.99"/>
    <x v="5"/>
    <x v="3"/>
    <x v="1"/>
    <x v="1"/>
    <s v="صندوق صغير"/>
    <x v="125"/>
  </r>
  <r>
    <n v="42631"/>
    <x v="38"/>
    <s v="مهم جداً"/>
    <n v="52.183431818181816"/>
    <n v="22"/>
    <n v="1148.0355"/>
    <s v="جوي سريع"/>
    <n v="8.99"/>
    <x v="6"/>
    <x v="2"/>
    <x v="1"/>
    <x v="1"/>
    <s v="صندوق صغير"/>
    <x v="126"/>
  </r>
  <r>
    <n v="34470"/>
    <x v="124"/>
    <s v="مستعجل"/>
    <n v="95.681612903225812"/>
    <n v="31"/>
    <n v="2966.13"/>
    <s v="بري"/>
    <n v="57.38"/>
    <x v="4"/>
    <x v="3"/>
    <x v="0"/>
    <x v="15"/>
    <s v="صندوق خشبي كبيرة"/>
    <x v="127"/>
  </r>
  <r>
    <n v="34976"/>
    <x v="125"/>
    <s v="متوسط الأهمية"/>
    <n v="5.8"/>
    <n v="29"/>
    <n v="168.2"/>
    <s v="جوي عادي"/>
    <n v="5.46"/>
    <x v="5"/>
    <x v="3"/>
    <x v="2"/>
    <x v="5"/>
    <s v="صندوق صغير"/>
    <x v="128"/>
  </r>
  <r>
    <n v="9124"/>
    <x v="126"/>
    <s v="قليل الأهمية"/>
    <n v="155.16352941176473"/>
    <n v="17"/>
    <n v="2637.78"/>
    <s v="جوي عادي"/>
    <n v="6.5"/>
    <x v="8"/>
    <x v="1"/>
    <x v="1"/>
    <x v="4"/>
    <s v="صندوق صغير"/>
    <x v="129"/>
  </r>
  <r>
    <n v="34215"/>
    <x v="127"/>
    <s v="مهم جداً"/>
    <n v="5.9416666666666664"/>
    <n v="6"/>
    <n v="35.65"/>
    <s v="جوي عادي"/>
    <n v="2.99"/>
    <x v="2"/>
    <x v="3"/>
    <x v="2"/>
    <x v="6"/>
    <s v="صندوق صغير"/>
    <x v="130"/>
  </r>
  <r>
    <n v="31558"/>
    <x v="128"/>
    <s v="قليل الأهمية"/>
    <n v="305.94166666666666"/>
    <n v="12"/>
    <n v="3671.3"/>
    <s v="جوي عادي"/>
    <n v="24.49"/>
    <x v="2"/>
    <x v="3"/>
    <x v="2"/>
    <x v="16"/>
    <s v="صندوق كبير"/>
    <x v="131"/>
  </r>
  <r>
    <n v="59425"/>
    <x v="129"/>
    <s v="متوسط الأهمية"/>
    <n v="37.261304347826083"/>
    <n v="46"/>
    <n v="1714.02"/>
    <s v="جوي عادي"/>
    <n v="5.08"/>
    <x v="0"/>
    <x v="3"/>
    <x v="2"/>
    <x v="5"/>
    <s v="حقيبة"/>
    <x v="132"/>
  </r>
  <r>
    <n v="47846"/>
    <x v="16"/>
    <s v="مهم جداً"/>
    <n v="106.96719999999999"/>
    <n v="25"/>
    <n v="2674.18"/>
    <s v="جوي عادي"/>
    <n v="13.99"/>
    <x v="7"/>
    <x v="2"/>
    <x v="0"/>
    <x v="0"/>
    <s v="صندوق متوسط"/>
    <x v="16"/>
  </r>
  <r>
    <n v="39168"/>
    <x v="129"/>
    <s v="مهم جداً"/>
    <n v="10.045999999999999"/>
    <n v="30"/>
    <n v="301.38"/>
    <s v="جوي عادي"/>
    <n v="2.89"/>
    <x v="1"/>
    <x v="3"/>
    <x v="2"/>
    <x v="2"/>
    <s v="حزمة صغيرة"/>
    <x v="133"/>
  </r>
  <r>
    <n v="18753"/>
    <x v="130"/>
    <s v="متوسط الأهمية"/>
    <n v="127.28870967741935"/>
    <n v="31"/>
    <n v="3945.95"/>
    <s v="جوي عادي"/>
    <n v="12.65"/>
    <x v="1"/>
    <x v="2"/>
    <x v="0"/>
    <x v="3"/>
    <s v="صندوق متوسط"/>
    <x v="134"/>
  </r>
  <r>
    <n v="17287"/>
    <x v="131"/>
    <s v="مهم جداً"/>
    <n v="167.75763461538463"/>
    <n v="26"/>
    <n v="4361.6985000000004"/>
    <s v="جوي عادي"/>
    <n v="4.2"/>
    <x v="5"/>
    <x v="3"/>
    <x v="1"/>
    <x v="1"/>
    <s v="صندوق صغير"/>
    <x v="135"/>
  </r>
  <r>
    <n v="48641"/>
    <x v="132"/>
    <s v="مهم جداً"/>
    <n v="5.140769230769231"/>
    <n v="13"/>
    <n v="66.83"/>
    <s v="جوي عادي"/>
    <n v="0.8"/>
    <x v="0"/>
    <x v="1"/>
    <x v="2"/>
    <x v="5"/>
    <s v="حقيبة"/>
    <x v="136"/>
  </r>
  <r>
    <n v="21766"/>
    <x v="86"/>
    <s v="مهم جداً"/>
    <n v="126.29682926829268"/>
    <n v="41"/>
    <n v="5178.17"/>
    <s v="بري"/>
    <n v="30"/>
    <x v="9"/>
    <x v="0"/>
    <x v="0"/>
    <x v="3"/>
    <s v="صناديق خشبية"/>
    <x v="137"/>
  </r>
  <r>
    <n v="25666"/>
    <x v="133"/>
    <s v="مستعجل"/>
    <n v="11.307826086956521"/>
    <n v="23"/>
    <n v="260.08"/>
    <s v="جوي عادي"/>
    <n v="4.8099999999999996"/>
    <x v="1"/>
    <x v="0"/>
    <x v="2"/>
    <x v="10"/>
    <s v="صندوق صغير"/>
    <x v="138"/>
  </r>
  <r>
    <n v="50786"/>
    <x v="134"/>
    <s v="قليل الأهمية"/>
    <n v="121.93"/>
    <n v="4"/>
    <n v="487.72"/>
    <s v="بري"/>
    <n v="14"/>
    <x v="3"/>
    <x v="0"/>
    <x v="1"/>
    <x v="11"/>
    <s v="صناديق خشبية"/>
    <x v="139"/>
  </r>
  <r>
    <n v="59393"/>
    <x v="135"/>
    <s v="متوسط الأهمية"/>
    <n v="11.728235294117647"/>
    <n v="34"/>
    <n v="398.76"/>
    <s v="جوي عادي"/>
    <n v="6.97"/>
    <x v="0"/>
    <x v="3"/>
    <x v="2"/>
    <x v="12"/>
    <s v="صندوق صغير"/>
    <x v="140"/>
  </r>
  <r>
    <n v="20322"/>
    <x v="136"/>
    <s v="مستعجل"/>
    <n v="5.9926666666666666"/>
    <n v="15"/>
    <n v="89.89"/>
    <s v="جوي عادي"/>
    <n v="7.96"/>
    <x v="0"/>
    <x v="3"/>
    <x v="2"/>
    <x v="5"/>
    <s v="صندوق صغير"/>
    <x v="141"/>
  </r>
  <r>
    <n v="8132"/>
    <x v="137"/>
    <s v="قليل الأهمية"/>
    <n v="6.5524444444444452"/>
    <n v="45"/>
    <n v="294.86"/>
    <s v="جوي عادي"/>
    <n v="6.92"/>
    <x v="3"/>
    <x v="3"/>
    <x v="2"/>
    <x v="5"/>
    <s v="صندوق صغير"/>
    <x v="142"/>
  </r>
  <r>
    <n v="12707"/>
    <x v="138"/>
    <s v="مهم جداً"/>
    <n v="110.696"/>
    <n v="20"/>
    <n v="2213.92"/>
    <s v="جوي عادي"/>
    <n v="13.99"/>
    <x v="5"/>
    <x v="1"/>
    <x v="0"/>
    <x v="0"/>
    <s v="صندوق متوسط"/>
    <x v="143"/>
  </r>
  <r>
    <n v="54180"/>
    <x v="139"/>
    <s v="مستعجل"/>
    <n v="21.255581395348838"/>
    <n v="43"/>
    <n v="913.99"/>
    <s v="جوي عادي"/>
    <n v="8.99"/>
    <x v="0"/>
    <x v="0"/>
    <x v="2"/>
    <x v="2"/>
    <s v="حزمة صغيرة"/>
    <x v="144"/>
  </r>
  <r>
    <n v="9409"/>
    <x v="140"/>
    <s v="مستعجل"/>
    <n v="142.72166666666666"/>
    <n v="12"/>
    <n v="1712.66"/>
    <s v="جوي عادي"/>
    <n v="4"/>
    <x v="0"/>
    <x v="3"/>
    <x v="1"/>
    <x v="4"/>
    <s v="صندوق صغير"/>
    <x v="145"/>
  </r>
  <r>
    <n v="32803"/>
    <x v="141"/>
    <s v="متوسط الأهمية"/>
    <n v="7.5908163265306117"/>
    <n v="49"/>
    <n v="371.95"/>
    <s v="جوي سريع"/>
    <n v="4.71"/>
    <x v="1"/>
    <x v="2"/>
    <x v="2"/>
    <x v="6"/>
    <s v="صندوق صغير"/>
    <x v="146"/>
  </r>
  <r>
    <n v="3585"/>
    <x v="142"/>
    <s v="مهم جداً"/>
    <n v="1.6085294117647058"/>
    <n v="34"/>
    <n v="54.69"/>
    <s v="جوي عادي"/>
    <n v="1.57"/>
    <x v="1"/>
    <x v="2"/>
    <x v="2"/>
    <x v="2"/>
    <s v="حقيبة"/>
    <x v="147"/>
  </r>
  <r>
    <n v="23778"/>
    <x v="143"/>
    <s v="قليل الأهمية"/>
    <n v="8.1492307692307691"/>
    <n v="13"/>
    <n v="105.94"/>
    <s v="جوي عادي"/>
    <n v="49"/>
    <x v="3"/>
    <x v="2"/>
    <x v="2"/>
    <x v="16"/>
    <s v="صندوق كبير"/>
    <x v="93"/>
  </r>
  <r>
    <n v="4069"/>
    <x v="21"/>
    <s v="متوسط الأهمية"/>
    <n v="2.6153333333333331"/>
    <n v="30"/>
    <n v="78.459999999999994"/>
    <s v="جوي عادي"/>
    <n v="0.8"/>
    <x v="5"/>
    <x v="0"/>
    <x v="2"/>
    <x v="14"/>
    <s v="حقيبة"/>
    <x v="148"/>
  </r>
  <r>
    <n v="53285"/>
    <x v="144"/>
    <s v="مستعجل"/>
    <n v="173.82666666666668"/>
    <n v="6"/>
    <n v="1042.96"/>
    <s v="جوي عادي"/>
    <n v="19.989999999999998"/>
    <x v="1"/>
    <x v="3"/>
    <x v="2"/>
    <x v="6"/>
    <s v="صندوق صغير"/>
    <x v="149"/>
  </r>
  <r>
    <n v="16065"/>
    <x v="145"/>
    <s v="مهم جداً"/>
    <n v="3.9278571428571429"/>
    <n v="14"/>
    <n v="54.99"/>
    <s v="جوي عادي"/>
    <n v="1.3"/>
    <x v="1"/>
    <x v="2"/>
    <x v="2"/>
    <x v="5"/>
    <s v="حقيبة"/>
    <x v="150"/>
  </r>
  <r>
    <n v="32613"/>
    <x v="141"/>
    <s v="قليل الأهمية"/>
    <n v="174.99862195121952"/>
    <n v="41"/>
    <n v="7174.9435000000003"/>
    <s v="جوي سريع"/>
    <n v="3.99"/>
    <x v="4"/>
    <x v="0"/>
    <x v="1"/>
    <x v="1"/>
    <s v="صندوق صغير"/>
    <x v="151"/>
  </r>
  <r>
    <n v="52391"/>
    <x v="146"/>
    <s v="مهم جداً"/>
    <n v="21.995897435897437"/>
    <n v="39"/>
    <n v="857.84"/>
    <s v="جوي عادي"/>
    <n v="11.52"/>
    <x v="1"/>
    <x v="2"/>
    <x v="2"/>
    <x v="10"/>
    <s v="صندوق صغير"/>
    <x v="152"/>
  </r>
  <r>
    <n v="44486"/>
    <x v="40"/>
    <s v="مستعجل"/>
    <n v="5.5027777777777773"/>
    <n v="36"/>
    <n v="198.1"/>
    <s v="جوي عادي"/>
    <n v="4.96"/>
    <x v="5"/>
    <x v="1"/>
    <x v="2"/>
    <x v="5"/>
    <s v="صندوق صغير"/>
    <x v="153"/>
  </r>
  <r>
    <n v="27298"/>
    <x v="147"/>
    <s v="قليل الأهمية"/>
    <n v="5.3199999999999994"/>
    <n v="31"/>
    <n v="164.92"/>
    <s v="جوي عادي"/>
    <n v="4.8600000000000003"/>
    <x v="0"/>
    <x v="1"/>
    <x v="2"/>
    <x v="5"/>
    <s v="صندوق صغير"/>
    <x v="154"/>
  </r>
  <r>
    <n v="3907"/>
    <x v="148"/>
    <s v="متوسط الأهمية"/>
    <n v="21.465588235294121"/>
    <n v="34"/>
    <n v="729.83"/>
    <s v="جوي عادي"/>
    <n v="15.1"/>
    <x v="0"/>
    <x v="1"/>
    <x v="2"/>
    <x v="6"/>
    <s v="صندوق صغير"/>
    <x v="155"/>
  </r>
  <r>
    <n v="58690"/>
    <x v="149"/>
    <s v="مهم جداً"/>
    <n v="215.9807142857143"/>
    <n v="14"/>
    <n v="3023.73"/>
    <s v="بري"/>
    <n v="69.64"/>
    <x v="1"/>
    <x v="1"/>
    <x v="0"/>
    <x v="9"/>
    <s v="صندوق خشبي كبيرة"/>
    <x v="156"/>
  </r>
  <r>
    <n v="41831"/>
    <x v="150"/>
    <s v="غير محدد الأهمية"/>
    <n v="80.025348837209307"/>
    <n v="43"/>
    <n v="3441.09"/>
    <s v="بري"/>
    <n v="30.06"/>
    <x v="0"/>
    <x v="2"/>
    <x v="1"/>
    <x v="11"/>
    <s v="صندوق خشبي كبيرة"/>
    <x v="157"/>
  </r>
  <r>
    <n v="28130"/>
    <x v="151"/>
    <s v="قليل الأهمية"/>
    <n v="43.183750000000003"/>
    <n v="32"/>
    <n v="1381.88"/>
    <s v="جوي سريع"/>
    <n v="6.77"/>
    <x v="1"/>
    <x v="2"/>
    <x v="0"/>
    <x v="0"/>
    <s v="صندوق صغير"/>
    <x v="158"/>
  </r>
  <r>
    <n v="46533"/>
    <x v="152"/>
    <s v="مهم جداً"/>
    <n v="54.572833333333335"/>
    <n v="12"/>
    <n v="654.87400000000002"/>
    <s v="جوي سريع"/>
    <n v="3.99"/>
    <x v="5"/>
    <x v="1"/>
    <x v="1"/>
    <x v="1"/>
    <s v="صندوق صغير"/>
    <x v="159"/>
  </r>
  <r>
    <n v="23174"/>
    <x v="153"/>
    <s v="قليل الأهمية"/>
    <n v="17.28"/>
    <n v="8"/>
    <n v="138.24"/>
    <s v="جوي عادي"/>
    <n v="7.04"/>
    <x v="1"/>
    <x v="0"/>
    <x v="2"/>
    <x v="10"/>
    <s v="صندوق صغير"/>
    <x v="160"/>
  </r>
  <r>
    <n v="35878"/>
    <x v="154"/>
    <s v="متوسط الأهمية"/>
    <n v="44.132727272727273"/>
    <n v="11"/>
    <n v="485.46"/>
    <s v="جوي عادي"/>
    <n v="17.48"/>
    <x v="1"/>
    <x v="2"/>
    <x v="2"/>
    <x v="5"/>
    <s v="صندوق صغير"/>
    <x v="161"/>
  </r>
  <r>
    <n v="26469"/>
    <x v="155"/>
    <s v="متوسط الأهمية"/>
    <n v="7.0001999999999995"/>
    <n v="50"/>
    <n v="350.01"/>
    <s v="جوي عادي"/>
    <n v="6.93"/>
    <x v="1"/>
    <x v="3"/>
    <x v="2"/>
    <x v="5"/>
    <s v="صندوق صغير"/>
    <x v="162"/>
  </r>
  <r>
    <n v="35910"/>
    <x v="34"/>
    <s v="مهم جداً"/>
    <n v="6.4687999999999999"/>
    <n v="25"/>
    <n v="161.72"/>
    <s v="جوي عادي"/>
    <n v="8.4"/>
    <x v="6"/>
    <x v="2"/>
    <x v="2"/>
    <x v="5"/>
    <s v="صندوق صغير"/>
    <x v="163"/>
  </r>
  <r>
    <n v="53412"/>
    <x v="156"/>
    <s v="مستعجل"/>
    <n v="56.549555555555557"/>
    <n v="45"/>
    <n v="2544.73"/>
    <s v="جوي عادي"/>
    <n v="11.1"/>
    <x v="8"/>
    <x v="1"/>
    <x v="0"/>
    <x v="0"/>
    <s v="صندوق متوسط"/>
    <x v="164"/>
  </r>
  <r>
    <n v="56260"/>
    <x v="157"/>
    <s v="غير محدد الأهمية"/>
    <n v="6.5811764705882352"/>
    <n v="34"/>
    <n v="223.76"/>
    <s v="جوي عادي"/>
    <n v="7.91"/>
    <x v="4"/>
    <x v="2"/>
    <x v="2"/>
    <x v="5"/>
    <s v="صندوق صغير"/>
    <x v="50"/>
  </r>
  <r>
    <n v="8546"/>
    <x v="158"/>
    <s v="مهم جداً"/>
    <n v="12.984999999999999"/>
    <n v="4"/>
    <n v="51.94"/>
    <s v="جوي سريع"/>
    <n v="1.99"/>
    <x v="10"/>
    <x v="1"/>
    <x v="1"/>
    <x v="4"/>
    <s v="حزمة صغيرة"/>
    <x v="165"/>
  </r>
  <r>
    <n v="38341"/>
    <x v="159"/>
    <s v="متوسط الأهمية"/>
    <n v="16.398065789473684"/>
    <n v="38"/>
    <n v="623.12649999999996"/>
    <s v="جوي عادي"/>
    <n v="0.99"/>
    <x v="9"/>
    <x v="2"/>
    <x v="1"/>
    <x v="1"/>
    <s v="حقيبة"/>
    <x v="166"/>
  </r>
  <r>
    <n v="50306"/>
    <x v="160"/>
    <s v="متوسط الأهمية"/>
    <n v="59.143823529411769"/>
    <n v="34"/>
    <n v="2010.89"/>
    <s v="جوي عادي"/>
    <n v="11.55"/>
    <x v="1"/>
    <x v="1"/>
    <x v="2"/>
    <x v="6"/>
    <s v="صندوق صغير"/>
    <x v="167"/>
  </r>
  <r>
    <n v="16804"/>
    <x v="161"/>
    <s v="مهم جداً"/>
    <n v="52.833478260869569"/>
    <n v="46"/>
    <n v="2430.34"/>
    <s v="جوي عادي"/>
    <n v="13.88"/>
    <x v="1"/>
    <x v="0"/>
    <x v="2"/>
    <x v="5"/>
    <s v="صندوق صغير"/>
    <x v="168"/>
  </r>
  <r>
    <n v="36838"/>
    <x v="162"/>
    <s v="قليل الأهمية"/>
    <n v="10.92"/>
    <n v="3"/>
    <n v="32.76"/>
    <s v="جوي سريع"/>
    <n v="0.5"/>
    <x v="8"/>
    <x v="2"/>
    <x v="2"/>
    <x v="13"/>
    <s v="صندوق صغير"/>
    <x v="169"/>
  </r>
  <r>
    <n v="13730"/>
    <x v="163"/>
    <s v="مهم جداً"/>
    <n v="139.13999999999999"/>
    <n v="26"/>
    <n v="3617.64"/>
    <s v="بري"/>
    <n v="43.75"/>
    <x v="4"/>
    <x v="2"/>
    <x v="0"/>
    <x v="9"/>
    <s v="صندوق خشبي كبيرة"/>
    <x v="170"/>
  </r>
  <r>
    <n v="47520"/>
    <x v="152"/>
    <s v="غير محدد الأهمية"/>
    <n v="7.7188888888888885"/>
    <n v="36"/>
    <n v="277.88"/>
    <s v="جوي عادي"/>
    <n v="6.16"/>
    <x v="9"/>
    <x v="0"/>
    <x v="2"/>
    <x v="6"/>
    <s v="صندوق صغير"/>
    <x v="159"/>
  </r>
  <r>
    <n v="55360"/>
    <x v="164"/>
    <s v="متوسط الأهمية"/>
    <n v="2.751632653061225"/>
    <n v="49"/>
    <n v="134.83000000000001"/>
    <s v="جوي عادي"/>
    <n v="0.5"/>
    <x v="8"/>
    <x v="1"/>
    <x v="2"/>
    <x v="13"/>
    <s v="صندوق صغير"/>
    <x v="171"/>
  </r>
  <r>
    <n v="7461"/>
    <x v="165"/>
    <s v="قليل الأهمية"/>
    <n v="340.02500000000003"/>
    <n v="12"/>
    <n v="4080.3"/>
    <s v="بري"/>
    <n v="39"/>
    <x v="0"/>
    <x v="3"/>
    <x v="0"/>
    <x v="3"/>
    <s v="صناديق خشبية"/>
    <x v="172"/>
  </r>
  <r>
    <n v="46979"/>
    <x v="166"/>
    <s v="قليل الأهمية"/>
    <n v="290.6153333333333"/>
    <n v="30"/>
    <n v="8718.4599999999991"/>
    <s v="بري"/>
    <n v="26.53"/>
    <x v="6"/>
    <x v="0"/>
    <x v="1"/>
    <x v="11"/>
    <s v="صناديق خشبية"/>
    <x v="173"/>
  </r>
  <r>
    <n v="26881"/>
    <x v="167"/>
    <s v="قليل الأهمية"/>
    <n v="411.26807692307688"/>
    <n v="26"/>
    <n v="10692.97"/>
    <s v="بري"/>
    <n v="110.2"/>
    <x v="5"/>
    <x v="1"/>
    <x v="0"/>
    <x v="9"/>
    <s v="صندوق خشبي كبيرة"/>
    <x v="174"/>
  </r>
  <r>
    <n v="21988"/>
    <x v="168"/>
    <s v="متوسط الأهمية"/>
    <n v="334.29750000000001"/>
    <n v="4"/>
    <n v="1337.19"/>
    <s v="بري"/>
    <n v="91.05"/>
    <x v="3"/>
    <x v="2"/>
    <x v="2"/>
    <x v="16"/>
    <s v="صناديق خشبية"/>
    <x v="175"/>
  </r>
  <r>
    <n v="56967"/>
    <x v="169"/>
    <s v="قليل الأهمية"/>
    <n v="81.405882352941177"/>
    <n v="17"/>
    <n v="1383.9"/>
    <s v="جوي سريع"/>
    <n v="6.13"/>
    <x v="1"/>
    <x v="3"/>
    <x v="1"/>
    <x v="4"/>
    <s v="صندوق صغير"/>
    <x v="176"/>
  </r>
  <r>
    <n v="46368"/>
    <x v="170"/>
    <s v="مهم جداً"/>
    <n v="3.4610416666666666"/>
    <n v="48"/>
    <n v="166.13"/>
    <s v="جوي عادي"/>
    <n v="3.97"/>
    <x v="4"/>
    <x v="2"/>
    <x v="2"/>
    <x v="2"/>
    <s v="حقيبة"/>
    <x v="64"/>
  </r>
  <r>
    <n v="8388"/>
    <x v="171"/>
    <s v="قليل الأهمية"/>
    <n v="7.4435897435897438"/>
    <n v="39"/>
    <n v="290.3"/>
    <s v="جوي عادي"/>
    <n v="4"/>
    <x v="1"/>
    <x v="3"/>
    <x v="0"/>
    <x v="0"/>
    <s v="حقيبة"/>
    <x v="177"/>
  </r>
  <r>
    <n v="21319"/>
    <x v="172"/>
    <s v="متوسط الأهمية"/>
    <n v="25.246190476190474"/>
    <n v="42"/>
    <n v="1060.3399999999999"/>
    <s v="بري"/>
    <n v="15.68"/>
    <x v="9"/>
    <x v="0"/>
    <x v="0"/>
    <x v="0"/>
    <s v="صناديق خشبية"/>
    <x v="178"/>
  </r>
  <r>
    <n v="59238"/>
    <x v="173"/>
    <s v="مهم جداً"/>
    <n v="41.443636363636365"/>
    <n v="11"/>
    <n v="455.88"/>
    <s v="جوي سريع"/>
    <n v="8.99"/>
    <x v="6"/>
    <x v="2"/>
    <x v="2"/>
    <x v="2"/>
    <s v="حزمة صغيرة"/>
    <x v="179"/>
  </r>
  <r>
    <n v="29507"/>
    <x v="174"/>
    <s v="قليل الأهمية"/>
    <n v="217.83085714285716"/>
    <n v="14"/>
    <n v="3049.6320000000001"/>
    <s v="بري"/>
    <n v="35.67"/>
    <x v="1"/>
    <x v="0"/>
    <x v="0"/>
    <x v="9"/>
    <s v="صندوق خشبي كبيرة"/>
    <x v="180"/>
  </r>
  <r>
    <n v="31812"/>
    <x v="175"/>
    <s v="مهم جداً"/>
    <n v="1.2425806451612904"/>
    <n v="31"/>
    <n v="38.520000000000003"/>
    <s v="جوي عادي"/>
    <n v="0.7"/>
    <x v="1"/>
    <x v="1"/>
    <x v="2"/>
    <x v="14"/>
    <s v="حقيبة"/>
    <x v="181"/>
  </r>
  <r>
    <n v="58851"/>
    <x v="176"/>
    <s v="قليل الأهمية"/>
    <n v="7.9766666666666666"/>
    <n v="3"/>
    <n v="23.93"/>
    <s v="جوي عادي"/>
    <n v="0.96"/>
    <x v="1"/>
    <x v="2"/>
    <x v="0"/>
    <x v="0"/>
    <s v="حقيبة"/>
    <x v="182"/>
  </r>
  <r>
    <n v="14823"/>
    <x v="177"/>
    <s v="قليل الأهمية"/>
    <n v="6.9080000000000004"/>
    <n v="15"/>
    <n v="103.62"/>
    <s v="جوي عادي"/>
    <n v="0.49"/>
    <x v="1"/>
    <x v="1"/>
    <x v="2"/>
    <x v="13"/>
    <s v="صندوق صغير"/>
    <x v="183"/>
  </r>
  <r>
    <n v="21665"/>
    <x v="178"/>
    <s v="مهم جداً"/>
    <n v="94.958600000000004"/>
    <n v="5"/>
    <n v="474.79300000000001"/>
    <s v="جوي سريع"/>
    <n v="2.5"/>
    <x v="1"/>
    <x v="3"/>
    <x v="1"/>
    <x v="1"/>
    <s v="صندوق صغير"/>
    <x v="184"/>
  </r>
  <r>
    <n v="34631"/>
    <x v="105"/>
    <s v="غير محدد الأهمية"/>
    <n v="664.01052631578955"/>
    <n v="19"/>
    <n v="12616.2"/>
    <s v="جوي عادي"/>
    <n v="24.49"/>
    <x v="2"/>
    <x v="2"/>
    <x v="1"/>
    <x v="8"/>
    <s v="صندوق كبير"/>
    <x v="107"/>
  </r>
  <r>
    <n v="46977"/>
    <x v="179"/>
    <s v="متوسط الأهمية"/>
    <n v="156.86168421052631"/>
    <n v="19"/>
    <n v="2980.3719999999998"/>
    <s v="جوي عادي"/>
    <n v="8.99"/>
    <x v="1"/>
    <x v="0"/>
    <x v="1"/>
    <x v="1"/>
    <s v="صندوق صغير"/>
    <x v="185"/>
  </r>
  <r>
    <n v="10342"/>
    <x v="180"/>
    <s v="متوسط الأهمية"/>
    <n v="44.185263157894738"/>
    <n v="38"/>
    <n v="1679.04"/>
    <s v="جوي عادي"/>
    <n v="14.45"/>
    <x v="1"/>
    <x v="0"/>
    <x v="0"/>
    <x v="0"/>
    <s v="صندوق كبير"/>
    <x v="154"/>
  </r>
  <r>
    <n v="8450"/>
    <x v="181"/>
    <s v="غير محدد الأهمية"/>
    <n v="54.458333333333336"/>
    <n v="24"/>
    <n v="1307"/>
    <s v="جوي عادي"/>
    <n v="0.99"/>
    <x v="6"/>
    <x v="3"/>
    <x v="2"/>
    <x v="16"/>
    <s v="صندوق صغير"/>
    <x v="186"/>
  </r>
  <r>
    <n v="8803"/>
    <x v="182"/>
    <s v="غير محدد الأهمية"/>
    <n v="30.248235294117649"/>
    <n v="17"/>
    <n v="514.22"/>
    <s v="جوي عادي"/>
    <n v="2.99"/>
    <x v="6"/>
    <x v="2"/>
    <x v="2"/>
    <x v="6"/>
    <s v="صندوق صغير"/>
    <x v="187"/>
  </r>
  <r>
    <n v="55331"/>
    <x v="183"/>
    <s v="مهم جداً"/>
    <n v="3.8730769230769231"/>
    <n v="13"/>
    <n v="50.35"/>
    <s v="جوي عادي"/>
    <n v="2.5"/>
    <x v="8"/>
    <x v="1"/>
    <x v="2"/>
    <x v="12"/>
    <s v="صندوق صغير"/>
    <x v="188"/>
  </r>
  <r>
    <n v="36356"/>
    <x v="184"/>
    <s v="متوسط الأهمية"/>
    <n v="3.5687878787878788"/>
    <n v="33"/>
    <n v="117.77"/>
    <s v="جوي عادي"/>
    <n v="0.5"/>
    <x v="0"/>
    <x v="0"/>
    <x v="2"/>
    <x v="13"/>
    <s v="صندوق صغير"/>
    <x v="189"/>
  </r>
  <r>
    <n v="7079"/>
    <x v="185"/>
    <s v="متوسط الأهمية"/>
    <n v="279.46568181818179"/>
    <n v="44"/>
    <n v="12296.49"/>
    <s v="بري"/>
    <n v="57"/>
    <x v="4"/>
    <x v="1"/>
    <x v="0"/>
    <x v="3"/>
    <s v="صناديق خشبية"/>
    <x v="190"/>
  </r>
  <r>
    <n v="55750"/>
    <x v="186"/>
    <s v="مستعجل"/>
    <n v="175.67716129032257"/>
    <n v="31"/>
    <n v="5445.9920000000002"/>
    <s v="بري"/>
    <n v="69.64"/>
    <x v="6"/>
    <x v="1"/>
    <x v="0"/>
    <x v="9"/>
    <s v="صندوق خشبي كبيرة"/>
    <x v="191"/>
  </r>
  <r>
    <n v="9573"/>
    <x v="187"/>
    <s v="متوسط الأهمية"/>
    <n v="3.2495121951219508"/>
    <n v="41"/>
    <n v="133.22999999999999"/>
    <s v="جوي عادي"/>
    <n v="1.92"/>
    <x v="0"/>
    <x v="3"/>
    <x v="2"/>
    <x v="7"/>
    <s v="حقيبة"/>
    <x v="192"/>
  </r>
  <r>
    <n v="58884"/>
    <x v="188"/>
    <s v="قليل الأهمية"/>
    <n v="81.135869565217391"/>
    <n v="46"/>
    <n v="3732.25"/>
    <s v="بري"/>
    <n v="60"/>
    <x v="9"/>
    <x v="2"/>
    <x v="0"/>
    <x v="9"/>
    <s v="صناديق خشبية"/>
    <x v="193"/>
  </r>
  <r>
    <n v="52933"/>
    <x v="96"/>
    <s v="قليل الأهمية"/>
    <n v="4.7831818181818182"/>
    <n v="44"/>
    <n v="210.46"/>
    <s v="جوي سريع"/>
    <n v="1.49"/>
    <x v="9"/>
    <x v="0"/>
    <x v="2"/>
    <x v="6"/>
    <s v="صندوق صغير"/>
    <x v="194"/>
  </r>
  <r>
    <n v="30657"/>
    <x v="189"/>
    <s v="مهم جداً"/>
    <n v="45.563333333333333"/>
    <n v="6"/>
    <n v="273.38"/>
    <s v="جوي سريع"/>
    <n v="16.71"/>
    <x v="6"/>
    <x v="2"/>
    <x v="1"/>
    <x v="4"/>
    <s v="صندوق صغير"/>
    <x v="170"/>
  </r>
  <r>
    <n v="34787"/>
    <x v="190"/>
    <s v="قليل الأهمية"/>
    <n v="32.427857142857142"/>
    <n v="14"/>
    <n v="453.99"/>
    <s v="جوي عادي"/>
    <n v="8.99"/>
    <x v="0"/>
    <x v="2"/>
    <x v="2"/>
    <x v="2"/>
    <s v="حزمة صغيرة"/>
    <x v="195"/>
  </r>
  <r>
    <n v="23041"/>
    <x v="145"/>
    <s v="قليل الأهمية"/>
    <n v="362.25"/>
    <n v="5"/>
    <n v="1811.25"/>
    <s v="جوي عادي"/>
    <n v="19.989999999999998"/>
    <x v="8"/>
    <x v="0"/>
    <x v="2"/>
    <x v="6"/>
    <s v="صندوق صغير"/>
    <x v="196"/>
  </r>
  <r>
    <n v="10692"/>
    <x v="191"/>
    <s v="قليل الأهمية"/>
    <n v="3.8619230769230768"/>
    <n v="26"/>
    <n v="100.41"/>
    <s v="جوي عادي"/>
    <n v="4.17"/>
    <x v="0"/>
    <x v="2"/>
    <x v="2"/>
    <x v="2"/>
    <s v="حزمة صغيرة"/>
    <x v="197"/>
  </r>
  <r>
    <n v="512"/>
    <x v="192"/>
    <s v="قليل الأهمية"/>
    <n v="16.799375000000001"/>
    <n v="48"/>
    <n v="806.37"/>
    <s v="جوي سريع"/>
    <n v="10.68"/>
    <x v="6"/>
    <x v="3"/>
    <x v="2"/>
    <x v="10"/>
    <s v="صندوق صغير"/>
    <x v="198"/>
  </r>
  <r>
    <n v="2272"/>
    <x v="30"/>
    <s v="مهم جداً"/>
    <n v="196.93051282051283"/>
    <n v="39"/>
    <n v="7680.29"/>
    <s v="بري"/>
    <n v="52.2"/>
    <x v="1"/>
    <x v="0"/>
    <x v="0"/>
    <x v="9"/>
    <s v="صندوق خشبي كبيرة"/>
    <x v="199"/>
  </r>
  <r>
    <n v="28898"/>
    <x v="193"/>
    <s v="قليل الأهمية"/>
    <n v="5.5909090909090908"/>
    <n v="44"/>
    <n v="246"/>
    <s v="جوي عادي"/>
    <n v="7.96"/>
    <x v="0"/>
    <x v="2"/>
    <x v="2"/>
    <x v="5"/>
    <s v="صندوق صغير"/>
    <x v="200"/>
  </r>
  <r>
    <n v="49798"/>
    <x v="194"/>
    <s v="مستعجل"/>
    <n v="284.99"/>
    <n v="5"/>
    <n v="1424.95"/>
    <s v="بري"/>
    <n v="57"/>
    <x v="5"/>
    <x v="3"/>
    <x v="0"/>
    <x v="3"/>
    <s v="صناديق خشبية"/>
    <x v="201"/>
  </r>
  <r>
    <n v="2882"/>
    <x v="195"/>
    <s v="مهم جداً"/>
    <n v="168.38565217391303"/>
    <n v="23"/>
    <n v="3872.87"/>
    <s v="بري"/>
    <n v="30"/>
    <x v="5"/>
    <x v="0"/>
    <x v="0"/>
    <x v="3"/>
    <s v="صناديق خشبية"/>
    <x v="75"/>
  </r>
  <r>
    <n v="40772"/>
    <x v="196"/>
    <s v="مستعجل"/>
    <n v="8.5513333333333339"/>
    <n v="15"/>
    <n v="128.27000000000001"/>
    <s v="جوي عادي"/>
    <n v="2.82"/>
    <x v="6"/>
    <x v="0"/>
    <x v="2"/>
    <x v="14"/>
    <s v="حقيبة"/>
    <x v="202"/>
  </r>
  <r>
    <n v="46244"/>
    <x v="197"/>
    <s v="متوسط الأهمية"/>
    <n v="60.157000000000004"/>
    <n v="10"/>
    <n v="601.57000000000005"/>
    <s v="بري"/>
    <n v="30"/>
    <x v="8"/>
    <x v="0"/>
    <x v="0"/>
    <x v="3"/>
    <s v="صناديق خشبية"/>
    <x v="203"/>
  </r>
  <r>
    <n v="24097"/>
    <x v="198"/>
    <s v="مهم جداً"/>
    <n v="99.610370370370376"/>
    <n v="27"/>
    <n v="2689.48"/>
    <s v="جوي عادي"/>
    <n v="19.989999999999998"/>
    <x v="2"/>
    <x v="1"/>
    <x v="1"/>
    <x v="4"/>
    <s v="صندوق صغير"/>
    <x v="204"/>
  </r>
  <r>
    <n v="42214"/>
    <x v="199"/>
    <s v="قليل الأهمية"/>
    <n v="12.389565217391304"/>
    <n v="46"/>
    <n v="569.91999999999996"/>
    <s v="جوي عادي"/>
    <n v="2.85"/>
    <x v="6"/>
    <x v="3"/>
    <x v="0"/>
    <x v="0"/>
    <s v="حزمة صغيرة"/>
    <x v="205"/>
  </r>
  <r>
    <n v="44099"/>
    <x v="200"/>
    <s v="متوسط الأهمية"/>
    <n v="347.75058823529412"/>
    <n v="34"/>
    <n v="11823.52"/>
    <s v="جوي عادي"/>
    <n v="19.989999999999998"/>
    <x v="0"/>
    <x v="2"/>
    <x v="2"/>
    <x v="6"/>
    <s v="صندوق صغير"/>
    <x v="206"/>
  </r>
  <r>
    <n v="40131"/>
    <x v="201"/>
    <s v="قليل الأهمية"/>
    <n v="9.2679166666666664"/>
    <n v="24"/>
    <n v="222.43"/>
    <s v="جوي عادي"/>
    <n v="9.86"/>
    <x v="1"/>
    <x v="3"/>
    <x v="2"/>
    <x v="5"/>
    <s v="صندوق صغير"/>
    <x v="207"/>
  </r>
  <r>
    <n v="53511"/>
    <x v="202"/>
    <s v="متوسط الأهمية"/>
    <n v="10.039387755102041"/>
    <n v="49"/>
    <n v="491.93"/>
    <s v="جوي عادي"/>
    <n v="6.22"/>
    <x v="2"/>
    <x v="1"/>
    <x v="0"/>
    <x v="0"/>
    <s v="صندوق صغير"/>
    <x v="183"/>
  </r>
  <r>
    <n v="134"/>
    <x v="203"/>
    <s v="غير محدد الأهمية"/>
    <n v="102.96363636363635"/>
    <n v="11"/>
    <n v="1132.5999999999999"/>
    <s v="جوي عادي"/>
    <n v="35"/>
    <x v="1"/>
    <x v="3"/>
    <x v="2"/>
    <x v="10"/>
    <s v="صندوق كبير"/>
    <x v="207"/>
  </r>
  <r>
    <n v="4387"/>
    <x v="204"/>
    <s v="مستعجل"/>
    <n v="160.05250000000001"/>
    <n v="4"/>
    <n v="640.21"/>
    <s v="بري"/>
    <n v="39.25"/>
    <x v="1"/>
    <x v="2"/>
    <x v="0"/>
    <x v="9"/>
    <s v="صندوق خشبي كبيرة"/>
    <x v="208"/>
  </r>
  <r>
    <n v="29475"/>
    <x v="205"/>
    <s v="مهم جداً"/>
    <n v="4.7983673469387753"/>
    <n v="49"/>
    <n v="235.12"/>
    <s v="جوي عادي"/>
    <n v="3.05"/>
    <x v="1"/>
    <x v="3"/>
    <x v="0"/>
    <x v="0"/>
    <s v="حزمة صغيرة"/>
    <x v="209"/>
  </r>
  <r>
    <n v="16257"/>
    <x v="140"/>
    <s v="غير محدد الأهمية"/>
    <n v="6.4206250000000002"/>
    <n v="16"/>
    <n v="102.73"/>
    <s v="جوي عادي"/>
    <n v="2.5"/>
    <x v="0"/>
    <x v="3"/>
    <x v="2"/>
    <x v="12"/>
    <s v="صندوق صغير"/>
    <x v="210"/>
  </r>
  <r>
    <n v="35875"/>
    <x v="206"/>
    <s v="مهم جداً"/>
    <n v="11.255483870967742"/>
    <n v="31"/>
    <n v="348.92"/>
    <s v="جوي عادي"/>
    <n v="3.37"/>
    <x v="0"/>
    <x v="2"/>
    <x v="2"/>
    <x v="7"/>
    <s v="حزمة صغيرة"/>
    <x v="211"/>
  </r>
  <r>
    <n v="7783"/>
    <x v="207"/>
    <s v="متوسط الأهمية"/>
    <n v="10.450000000000001"/>
    <n v="3"/>
    <n v="31.35"/>
    <s v="جوي عادي"/>
    <n v="5.6"/>
    <x v="8"/>
    <x v="2"/>
    <x v="2"/>
    <x v="6"/>
    <s v="صندوق صغير"/>
    <x v="212"/>
  </r>
  <r>
    <n v="37124"/>
    <x v="77"/>
    <s v="قليل الأهمية"/>
    <n v="642.59090909090912"/>
    <n v="33"/>
    <n v="21205.5"/>
    <s v="جوي عادي"/>
    <n v="24.49"/>
    <x v="8"/>
    <x v="2"/>
    <x v="1"/>
    <x v="8"/>
    <s v="صندوق كبير"/>
    <x v="213"/>
  </r>
  <r>
    <n v="55460"/>
    <x v="208"/>
    <s v="مهم جداً"/>
    <n v="39.691224489795914"/>
    <n v="49"/>
    <n v="1944.87"/>
    <s v="جوي عادي"/>
    <n v="4.5"/>
    <x v="10"/>
    <x v="3"/>
    <x v="2"/>
    <x v="16"/>
    <s v="صندوق صغير"/>
    <x v="214"/>
  </r>
  <r>
    <n v="8768"/>
    <x v="209"/>
    <s v="مهم جداً"/>
    <n v="55.055465909090913"/>
    <n v="44"/>
    <n v="2422.4405000000002"/>
    <s v="جوي عادي"/>
    <n v="5.31"/>
    <x v="5"/>
    <x v="1"/>
    <x v="1"/>
    <x v="1"/>
    <s v="صندوق صغير"/>
    <x v="215"/>
  </r>
  <r>
    <n v="13088"/>
    <x v="210"/>
    <s v="غير محدد الأهمية"/>
    <n v="4.0852173913043472"/>
    <n v="46"/>
    <n v="187.92"/>
    <s v="جوي عادي"/>
    <n v="49"/>
    <x v="1"/>
    <x v="2"/>
    <x v="2"/>
    <x v="16"/>
    <s v="صندوق كبير"/>
    <x v="216"/>
  </r>
  <r>
    <n v="55300"/>
    <x v="202"/>
    <s v="مهم جداً"/>
    <n v="11.305806451612904"/>
    <n v="31"/>
    <n v="350.48"/>
    <s v="جوي عادي"/>
    <n v="13.04"/>
    <x v="1"/>
    <x v="0"/>
    <x v="0"/>
    <x v="0"/>
    <s v="صندوق كبير"/>
    <x v="217"/>
  </r>
  <r>
    <n v="24580"/>
    <x v="211"/>
    <s v="مهم جداً"/>
    <n v="2.6007142857142855"/>
    <n v="14"/>
    <n v="36.409999999999997"/>
    <s v="جوي عادي"/>
    <n v="4.57"/>
    <x v="0"/>
    <x v="2"/>
    <x v="0"/>
    <x v="0"/>
    <s v="حزمة صغيرة"/>
    <x v="218"/>
  </r>
  <r>
    <n v="2467"/>
    <x v="212"/>
    <s v="غير محدد الأهمية"/>
    <n v="138.249"/>
    <n v="30"/>
    <n v="4147.47"/>
    <s v="بري"/>
    <n v="17.850000000000001"/>
    <x v="4"/>
    <x v="2"/>
    <x v="1"/>
    <x v="11"/>
    <s v="صناديق خشبية"/>
    <x v="219"/>
  </r>
  <r>
    <n v="36675"/>
    <x v="213"/>
    <s v="مهم جداً"/>
    <n v="2.8997435897435899"/>
    <n v="39"/>
    <n v="113.09"/>
    <s v="جوي عادي"/>
    <n v="0.81"/>
    <x v="1"/>
    <x v="1"/>
    <x v="2"/>
    <x v="2"/>
    <s v="حقيبة"/>
    <x v="220"/>
  </r>
  <r>
    <n v="19811"/>
    <x v="214"/>
    <s v="قليل الأهمية"/>
    <n v="9.1971428571428575"/>
    <n v="49"/>
    <n v="450.66"/>
    <s v="جوي سريع"/>
    <n v="6.14"/>
    <x v="4"/>
    <x v="2"/>
    <x v="2"/>
    <x v="7"/>
    <s v="حزمة صغيرة"/>
    <x v="221"/>
  </r>
  <r>
    <n v="47520"/>
    <x v="152"/>
    <s v="غير محدد الأهمية"/>
    <n v="19.68723404255319"/>
    <n v="47"/>
    <n v="925.3"/>
    <s v="جوي عادي"/>
    <n v="5.77"/>
    <x v="9"/>
    <x v="0"/>
    <x v="2"/>
    <x v="5"/>
    <s v="صندوق صغير"/>
    <x v="159"/>
  </r>
  <r>
    <n v="13440"/>
    <x v="44"/>
    <s v="غير محدد الأهمية"/>
    <n v="44.173636363636369"/>
    <n v="22"/>
    <n v="971.82"/>
    <s v="جوي عادي"/>
    <n v="1.99"/>
    <x v="1"/>
    <x v="0"/>
    <x v="1"/>
    <x v="4"/>
    <s v="حزمة صغيرة"/>
    <x v="222"/>
  </r>
  <r>
    <n v="28805"/>
    <x v="215"/>
    <s v="متوسط الأهمية"/>
    <n v="6.9950000000000001"/>
    <n v="14"/>
    <n v="97.93"/>
    <s v="جوي عادي"/>
    <n v="49"/>
    <x v="1"/>
    <x v="2"/>
    <x v="2"/>
    <x v="16"/>
    <s v="صندوق كبير"/>
    <x v="223"/>
  </r>
  <r>
    <n v="37543"/>
    <x v="85"/>
    <s v="متوسط الأهمية"/>
    <n v="40.30833333333333"/>
    <n v="6"/>
    <n v="241.85"/>
    <s v="جوي عادي"/>
    <n v="13.89"/>
    <x v="3"/>
    <x v="3"/>
    <x v="2"/>
    <x v="2"/>
    <s v="حقيبة"/>
    <x v="224"/>
  </r>
  <r>
    <n v="11714"/>
    <x v="216"/>
    <s v="مستعجل"/>
    <n v="3501.79"/>
    <n v="1"/>
    <n v="3501.79"/>
    <s v="بري"/>
    <n v="8.73"/>
    <x v="3"/>
    <x v="2"/>
    <x v="1"/>
    <x v="11"/>
    <s v="صندوق خشبي كبيرة"/>
    <x v="174"/>
  </r>
  <r>
    <n v="9093"/>
    <x v="217"/>
    <s v="متوسط الأهمية"/>
    <n v="7.4597222222222221"/>
    <n v="36"/>
    <n v="268.55"/>
    <s v="جوي عادي"/>
    <n v="2.83"/>
    <x v="3"/>
    <x v="0"/>
    <x v="1"/>
    <x v="4"/>
    <s v="حزمة صغيرة"/>
    <x v="225"/>
  </r>
  <r>
    <n v="59271"/>
    <x v="218"/>
    <s v="غير محدد الأهمية"/>
    <n v="15.759499999999999"/>
    <n v="40"/>
    <n v="630.38"/>
    <s v="جوي سريع"/>
    <n v="13.32"/>
    <x v="10"/>
    <x v="2"/>
    <x v="2"/>
    <x v="16"/>
    <s v="صندوق صغير"/>
    <x v="226"/>
  </r>
  <r>
    <n v="40005"/>
    <x v="219"/>
    <s v="مهم جداً"/>
    <n v="14.492222222222223"/>
    <n v="9"/>
    <n v="130.43"/>
    <s v="جوي عادي"/>
    <n v="4.51"/>
    <x v="4"/>
    <x v="1"/>
    <x v="2"/>
    <x v="10"/>
    <s v="صندوق صغير"/>
    <x v="1"/>
  </r>
  <r>
    <n v="29505"/>
    <x v="220"/>
    <s v="متوسط الأهمية"/>
    <n v="2.0550000000000002"/>
    <n v="22"/>
    <n v="45.21"/>
    <s v="جوي سريع"/>
    <n v="0.7"/>
    <x v="3"/>
    <x v="3"/>
    <x v="2"/>
    <x v="2"/>
    <s v="حقيبة"/>
    <x v="227"/>
  </r>
  <r>
    <n v="16674"/>
    <x v="113"/>
    <s v="قليل الأهمية"/>
    <n v="39.98836734693878"/>
    <n v="49"/>
    <n v="1959.43"/>
    <s v="جوي عادي"/>
    <n v="4.62"/>
    <x v="9"/>
    <x v="1"/>
    <x v="2"/>
    <x v="16"/>
    <s v="صندوق صغير"/>
    <x v="228"/>
  </r>
  <r>
    <n v="37862"/>
    <x v="165"/>
    <s v="غير محدد الأهمية"/>
    <n v="59.380370370370372"/>
    <n v="27"/>
    <n v="1603.27"/>
    <s v="جوي عادي"/>
    <n v="3.99"/>
    <x v="1"/>
    <x v="2"/>
    <x v="2"/>
    <x v="16"/>
    <s v="صندوق صغير"/>
    <x v="229"/>
  </r>
  <r>
    <n v="9088"/>
    <x v="39"/>
    <s v="مستعجل"/>
    <n v="307.67400000000004"/>
    <n v="50"/>
    <n v="15383.7"/>
    <s v="جوي عادي"/>
    <n v="19.989999999999998"/>
    <x v="1"/>
    <x v="3"/>
    <x v="2"/>
    <x v="6"/>
    <s v="صندوق صغير"/>
    <x v="39"/>
  </r>
  <r>
    <n v="46243"/>
    <x v="221"/>
    <s v="قليل الأهمية"/>
    <n v="3.63"/>
    <n v="1"/>
    <n v="3.63"/>
    <s v="جوي عادي"/>
    <n v="0.7"/>
    <x v="1"/>
    <x v="2"/>
    <x v="2"/>
    <x v="2"/>
    <s v="حقيبة"/>
    <x v="230"/>
  </r>
  <r>
    <n v="51109"/>
    <x v="222"/>
    <s v="مهم جداً"/>
    <n v="4.0017857142857141"/>
    <n v="28"/>
    <n v="112.05"/>
    <s v="جوي عادي"/>
    <n v="1.3"/>
    <x v="1"/>
    <x v="3"/>
    <x v="2"/>
    <x v="5"/>
    <s v="حقيبة"/>
    <x v="42"/>
  </r>
  <r>
    <n v="25443"/>
    <x v="223"/>
    <s v="متوسط الأهمية"/>
    <n v="17.28"/>
    <n v="33"/>
    <n v="570.24"/>
    <s v="جوي عادي"/>
    <n v="11.28"/>
    <x v="6"/>
    <x v="2"/>
    <x v="1"/>
    <x v="11"/>
    <s v="صندوق متوسط"/>
    <x v="231"/>
  </r>
  <r>
    <n v="16128"/>
    <x v="224"/>
    <s v="مهم جداً"/>
    <n v="64.536086956521743"/>
    <n v="46"/>
    <n v="2968.66"/>
    <s v="جوي عادي"/>
    <n v="14.48"/>
    <x v="6"/>
    <x v="2"/>
    <x v="0"/>
    <x v="0"/>
    <s v="صندوق صغير"/>
    <x v="232"/>
  </r>
  <r>
    <n v="44519"/>
    <x v="225"/>
    <s v="مهم جداً"/>
    <n v="4.67875"/>
    <n v="48"/>
    <n v="224.58"/>
    <s v="جوي عادي"/>
    <n v="5.42"/>
    <x v="2"/>
    <x v="2"/>
    <x v="2"/>
    <x v="6"/>
    <s v="صندوق صغير"/>
    <x v="233"/>
  </r>
  <r>
    <n v="40134"/>
    <x v="226"/>
    <s v="قليل الأهمية"/>
    <n v="10.937000000000001"/>
    <n v="10"/>
    <n v="109.37"/>
    <s v="جوي عادي"/>
    <n v="4.5"/>
    <x v="0"/>
    <x v="1"/>
    <x v="2"/>
    <x v="16"/>
    <s v="صندوق صغير"/>
    <x v="129"/>
  </r>
  <r>
    <n v="28835"/>
    <x v="227"/>
    <s v="غير محدد الأهمية"/>
    <n v="184.18"/>
    <n v="1"/>
    <n v="184.18"/>
    <s v="جوي عادي"/>
    <n v="19.989999999999998"/>
    <x v="4"/>
    <x v="1"/>
    <x v="2"/>
    <x v="10"/>
    <s v="صندوق صغير"/>
    <x v="234"/>
  </r>
  <r>
    <n v="34979"/>
    <x v="228"/>
    <s v="مستعجل"/>
    <n v="40.664666666666669"/>
    <n v="15"/>
    <n v="609.97"/>
    <s v="جوي عادي"/>
    <n v="1.99"/>
    <x v="5"/>
    <x v="1"/>
    <x v="1"/>
    <x v="4"/>
    <s v="حزمة صغيرة"/>
    <x v="235"/>
  </r>
  <r>
    <n v="55013"/>
    <x v="229"/>
    <s v="قليل الأهمية"/>
    <n v="23.043571428571429"/>
    <n v="14"/>
    <n v="322.61"/>
    <s v="جوي عادي"/>
    <n v="5.53"/>
    <x v="4"/>
    <x v="3"/>
    <x v="2"/>
    <x v="2"/>
    <s v="حزمة صغيرة"/>
    <x v="236"/>
  </r>
  <r>
    <n v="32323"/>
    <x v="1"/>
    <s v="مهم جداً"/>
    <n v="25.27"/>
    <n v="3"/>
    <n v="75.81"/>
    <s v="جوي عادي"/>
    <n v="8.18"/>
    <x v="1"/>
    <x v="1"/>
    <x v="2"/>
    <x v="5"/>
    <s v="صندوق صغير"/>
    <x v="237"/>
  </r>
  <r>
    <n v="17668"/>
    <x v="230"/>
    <s v="متوسط الأهمية"/>
    <n v="17.324897959183673"/>
    <n v="49"/>
    <n v="848.92"/>
    <s v="جوي عادي"/>
    <n v="1.99"/>
    <x v="1"/>
    <x v="2"/>
    <x v="1"/>
    <x v="4"/>
    <s v="حزمة صغيرة"/>
    <x v="238"/>
  </r>
  <r>
    <n v="44678"/>
    <x v="231"/>
    <s v="قليل الأهمية"/>
    <n v="1.89"/>
    <n v="4"/>
    <n v="7.56"/>
    <s v="جوي عادي"/>
    <n v="0.76"/>
    <x v="6"/>
    <x v="1"/>
    <x v="2"/>
    <x v="14"/>
    <s v="حقيبة"/>
    <x v="239"/>
  </r>
  <r>
    <n v="34209"/>
    <x v="232"/>
    <s v="مهم جداً"/>
    <n v="14.696666666666667"/>
    <n v="48"/>
    <n v="705.44"/>
    <s v="جوي عادي"/>
    <n v="5.3"/>
    <x v="1"/>
    <x v="2"/>
    <x v="0"/>
    <x v="0"/>
    <s v="حقيبة"/>
    <x v="240"/>
  </r>
  <r>
    <n v="802"/>
    <x v="233"/>
    <s v="مستعجل"/>
    <n v="11.472727272727273"/>
    <n v="33"/>
    <n v="378.6"/>
    <s v="جوي عادي"/>
    <n v="5.63"/>
    <x v="1"/>
    <x v="2"/>
    <x v="2"/>
    <x v="6"/>
    <s v="صندوق صغير"/>
    <x v="241"/>
  </r>
  <r>
    <n v="23489"/>
    <x v="234"/>
    <s v="مهم جداً"/>
    <n v="47.728571428571428"/>
    <n v="42"/>
    <n v="2004.6"/>
    <s v="جوي سريع"/>
    <n v="3.61"/>
    <x v="1"/>
    <x v="2"/>
    <x v="1"/>
    <x v="4"/>
    <s v="حزمة صغيرة"/>
    <x v="242"/>
  </r>
  <r>
    <n v="9602"/>
    <x v="36"/>
    <s v="مستعجل"/>
    <n v="114.84333333333333"/>
    <n v="15"/>
    <n v="1722.65"/>
    <s v="بري"/>
    <n v="51.42"/>
    <x v="12"/>
    <x v="0"/>
    <x v="0"/>
    <x v="15"/>
    <s v="صندوق خشبي كبيرة"/>
    <x v="243"/>
  </r>
  <r>
    <n v="22755"/>
    <x v="235"/>
    <s v="متوسط الأهمية"/>
    <n v="5.3466666666666667"/>
    <n v="45"/>
    <n v="240.6"/>
    <s v="جوي عادي"/>
    <n v="2.99"/>
    <x v="0"/>
    <x v="3"/>
    <x v="2"/>
    <x v="6"/>
    <s v="صندوق صغير"/>
    <x v="244"/>
  </r>
  <r>
    <n v="12773"/>
    <x v="236"/>
    <s v="قليل الأهمية"/>
    <n v="6.8773684210526307"/>
    <n v="19"/>
    <n v="130.66999999999999"/>
    <s v="جوي عادي"/>
    <n v="7.86"/>
    <x v="7"/>
    <x v="2"/>
    <x v="2"/>
    <x v="5"/>
    <s v="صندوق صغير"/>
    <x v="245"/>
  </r>
  <r>
    <n v="58051"/>
    <x v="237"/>
    <s v="مهم جداً"/>
    <n v="42.766666666666673"/>
    <n v="6"/>
    <n v="256.60000000000002"/>
    <s v="جوي عادي"/>
    <n v="7.12"/>
    <x v="1"/>
    <x v="2"/>
    <x v="1"/>
    <x v="4"/>
    <s v="صندوق صغير"/>
    <x v="246"/>
  </r>
  <r>
    <n v="33473"/>
    <x v="233"/>
    <s v="قليل الأهمية"/>
    <n v="12.0044"/>
    <n v="50"/>
    <n v="600.22"/>
    <s v="جوي عادي"/>
    <n v="3.14"/>
    <x v="6"/>
    <x v="2"/>
    <x v="2"/>
    <x v="7"/>
    <s v="حزمة صغيرة"/>
    <x v="3"/>
  </r>
  <r>
    <n v="20069"/>
    <x v="238"/>
    <s v="مستعجل"/>
    <n v="41.19166666666667"/>
    <n v="6"/>
    <n v="247.15"/>
    <s v="جوي عادي"/>
    <n v="18.98"/>
    <x v="8"/>
    <x v="2"/>
    <x v="0"/>
    <x v="0"/>
    <s v="صندوق صغير"/>
    <x v="247"/>
  </r>
  <r>
    <n v="48868"/>
    <x v="187"/>
    <s v="غير محدد الأهمية"/>
    <n v="159.57801162790699"/>
    <n v="43"/>
    <n v="6861.8545000000004"/>
    <s v="جوي عادي"/>
    <n v="3.99"/>
    <x v="6"/>
    <x v="2"/>
    <x v="1"/>
    <x v="1"/>
    <s v="صندوق صغير"/>
    <x v="192"/>
  </r>
  <r>
    <n v="34180"/>
    <x v="239"/>
    <s v="مهم جداً"/>
    <n v="13.5"/>
    <n v="2"/>
    <n v="27"/>
    <s v="جوي سريع"/>
    <n v="8.09"/>
    <x v="8"/>
    <x v="2"/>
    <x v="2"/>
    <x v="5"/>
    <s v="صندوق صغير"/>
    <x v="248"/>
  </r>
  <r>
    <n v="36257"/>
    <x v="240"/>
    <s v="مهم جداً"/>
    <n v="20.802558139534884"/>
    <n v="43"/>
    <n v="894.51"/>
    <s v="جوي عادي"/>
    <n v="1.99"/>
    <x v="5"/>
    <x v="1"/>
    <x v="1"/>
    <x v="4"/>
    <s v="حزمة صغيرة"/>
    <x v="249"/>
  </r>
  <r>
    <n v="25315"/>
    <x v="241"/>
    <s v="قليل الأهمية"/>
    <n v="35.564999999999998"/>
    <n v="36"/>
    <n v="1280.3399999999999"/>
    <s v="بري"/>
    <n v="45.51"/>
    <x v="7"/>
    <x v="0"/>
    <x v="0"/>
    <x v="9"/>
    <s v="صندوق خشبي كبيرة"/>
    <x v="250"/>
  </r>
  <r>
    <n v="50469"/>
    <x v="242"/>
    <s v="غير محدد الأهمية"/>
    <n v="19.072500000000002"/>
    <n v="44"/>
    <n v="839.19"/>
    <s v="جوي عادي"/>
    <n v="8.51"/>
    <x v="8"/>
    <x v="0"/>
    <x v="1"/>
    <x v="11"/>
    <s v="صندوق متوسط"/>
    <x v="251"/>
  </r>
  <r>
    <n v="69"/>
    <x v="243"/>
    <s v="غير محدد الأهمية"/>
    <n v="28.23952380952381"/>
    <n v="42"/>
    <n v="1186.06"/>
    <s v="جوي عادي"/>
    <n v="3.92"/>
    <x v="6"/>
    <x v="2"/>
    <x v="0"/>
    <x v="0"/>
    <s v="حزمة صغيرة"/>
    <x v="252"/>
  </r>
  <r>
    <n v="25479"/>
    <x v="244"/>
    <s v="مستعجل"/>
    <n v="70.167500000000004"/>
    <n v="3"/>
    <n v="210.5025"/>
    <s v="جوي عادي"/>
    <n v="1.25"/>
    <x v="4"/>
    <x v="2"/>
    <x v="1"/>
    <x v="1"/>
    <s v="حزمة صغيرة"/>
    <x v="253"/>
  </r>
  <r>
    <n v="48615"/>
    <x v="245"/>
    <s v="قليل الأهمية"/>
    <n v="58.082500000000003"/>
    <n v="8"/>
    <n v="464.66"/>
    <s v="جوي عادي"/>
    <n v="14.83"/>
    <x v="1"/>
    <x v="2"/>
    <x v="0"/>
    <x v="0"/>
    <s v="صندوق صغير"/>
    <x v="254"/>
  </r>
  <r>
    <n v="10629"/>
    <x v="246"/>
    <s v="مستعجل"/>
    <n v="7.0264285714285721"/>
    <n v="14"/>
    <n v="98.37"/>
    <s v="جوي سريع"/>
    <n v="9.17"/>
    <x v="4"/>
    <x v="2"/>
    <x v="2"/>
    <x v="5"/>
    <s v="صندوق صغير"/>
    <x v="255"/>
  </r>
  <r>
    <n v="8834"/>
    <x v="247"/>
    <s v="مهم جداً"/>
    <n v="16.73"/>
    <n v="1"/>
    <n v="16.73"/>
    <s v="جوي عادي"/>
    <n v="4.9800000000000004"/>
    <x v="8"/>
    <x v="0"/>
    <x v="0"/>
    <x v="0"/>
    <s v="حزمة صغيرة"/>
    <x v="256"/>
  </r>
  <r>
    <n v="8833"/>
    <x v="248"/>
    <s v="قليل الأهمية"/>
    <n v="83.474500000000006"/>
    <n v="40"/>
    <n v="3338.98"/>
    <s v="جوي عادي"/>
    <n v="35"/>
    <x v="11"/>
    <x v="1"/>
    <x v="2"/>
    <x v="10"/>
    <s v="صندوق كبير"/>
    <x v="257"/>
  </r>
  <r>
    <n v="45217"/>
    <x v="249"/>
    <s v="غير محدد الأهمية"/>
    <n v="169.7481875"/>
    <n v="40"/>
    <n v="6789.9274999999998"/>
    <s v="جوي عادي"/>
    <n v="4.2"/>
    <x v="2"/>
    <x v="0"/>
    <x v="1"/>
    <x v="1"/>
    <s v="صندوق صغير"/>
    <x v="194"/>
  </r>
  <r>
    <n v="33479"/>
    <x v="250"/>
    <s v="مستعجل"/>
    <n v="15.244000000000002"/>
    <n v="50"/>
    <n v="762.2"/>
    <s v="جوي عادي"/>
    <n v="8.4"/>
    <x v="5"/>
    <x v="3"/>
    <x v="2"/>
    <x v="6"/>
    <s v="صندوق صغير"/>
    <x v="258"/>
  </r>
  <r>
    <n v="38341"/>
    <x v="159"/>
    <s v="متوسط الأهمية"/>
    <n v="12.85"/>
    <n v="5"/>
    <n v="64.25"/>
    <s v="جوي عادي"/>
    <n v="4.8600000000000003"/>
    <x v="9"/>
    <x v="2"/>
    <x v="2"/>
    <x v="5"/>
    <s v="صندوق صغير"/>
    <x v="259"/>
  </r>
  <r>
    <n v="12676"/>
    <x v="251"/>
    <s v="مهم جداً"/>
    <n v="8.0424000000000007"/>
    <n v="25"/>
    <n v="201.06"/>
    <s v="جوي سريع"/>
    <n v="7.96"/>
    <x v="6"/>
    <x v="3"/>
    <x v="0"/>
    <x v="0"/>
    <s v="صندوق صغير"/>
    <x v="260"/>
  </r>
  <r>
    <n v="13280"/>
    <x v="246"/>
    <s v="مهم جداً"/>
    <n v="6.5052755102040818"/>
    <n v="49"/>
    <n v="318.75850000000003"/>
    <s v="جوي عادي"/>
    <n v="5.03"/>
    <x v="2"/>
    <x v="1"/>
    <x v="1"/>
    <x v="1"/>
    <s v="صندوق متوسط"/>
    <x v="261"/>
  </r>
  <r>
    <n v="53188"/>
    <x v="252"/>
    <s v="مهم جداً"/>
    <n v="28.236818181818183"/>
    <n v="22"/>
    <n v="621.21"/>
    <s v="جوي عادي"/>
    <n v="6.64"/>
    <x v="4"/>
    <x v="3"/>
    <x v="2"/>
    <x v="10"/>
    <s v="صندوق صغير"/>
    <x v="262"/>
  </r>
  <r>
    <n v="17024"/>
    <x v="253"/>
    <s v="متوسط الأهمية"/>
    <n v="45.217741935483872"/>
    <n v="31"/>
    <n v="1401.75"/>
    <s v="جوي عادي"/>
    <n v="4.62"/>
    <x v="1"/>
    <x v="2"/>
    <x v="2"/>
    <x v="16"/>
    <s v="صندوق صغير"/>
    <x v="263"/>
  </r>
  <r>
    <n v="58784"/>
    <x v="254"/>
    <s v="متوسط الأهمية"/>
    <n v="16.560499999999998"/>
    <n v="20"/>
    <n v="331.21"/>
    <s v="جوي سريع"/>
    <n v="9.4"/>
    <x v="1"/>
    <x v="2"/>
    <x v="1"/>
    <x v="11"/>
    <s v="صندوق صغير"/>
    <x v="264"/>
  </r>
  <r>
    <n v="11808"/>
    <x v="255"/>
    <s v="غير محدد الأهمية"/>
    <n v="148.34399999999999"/>
    <n v="1"/>
    <n v="148.34399999999999"/>
    <s v="بري"/>
    <n v="39.25"/>
    <x v="1"/>
    <x v="2"/>
    <x v="0"/>
    <x v="9"/>
    <s v="صندوق خشبي كبيرة"/>
    <x v="265"/>
  </r>
  <r>
    <n v="4389"/>
    <x v="256"/>
    <s v="متوسط الأهمية"/>
    <n v="5.1271428571428572"/>
    <n v="35"/>
    <n v="179.45"/>
    <s v="جوي عادي"/>
    <n v="5.63"/>
    <x v="5"/>
    <x v="2"/>
    <x v="2"/>
    <x v="6"/>
    <s v="صندوق صغير"/>
    <x v="266"/>
  </r>
  <r>
    <n v="40132"/>
    <x v="171"/>
    <s v="قليل الأهمية"/>
    <n v="130.51388888888889"/>
    <n v="36"/>
    <n v="4698.5"/>
    <s v="بري"/>
    <n v="51.94"/>
    <x v="2"/>
    <x v="2"/>
    <x v="0"/>
    <x v="9"/>
    <s v="صندوق خشبي كبيرة"/>
    <x v="249"/>
  </r>
  <r>
    <n v="42081"/>
    <x v="257"/>
    <s v="قليل الأهمية"/>
    <n v="57.456076923076921"/>
    <n v="26"/>
    <n v="1493.8579999999999"/>
    <s v="جوي عادي"/>
    <n v="8.8000000000000007"/>
    <x v="1"/>
    <x v="1"/>
    <x v="1"/>
    <x v="1"/>
    <s v="صندوق صغير"/>
    <x v="267"/>
  </r>
  <r>
    <n v="11652"/>
    <x v="258"/>
    <s v="غير محدد الأهمية"/>
    <n v="6.0491891891891889"/>
    <n v="37"/>
    <n v="223.82"/>
    <s v="جوي عادي"/>
    <n v="10.39"/>
    <x v="1"/>
    <x v="3"/>
    <x v="2"/>
    <x v="5"/>
    <s v="صندوق صغير"/>
    <x v="268"/>
  </r>
  <r>
    <n v="55937"/>
    <x v="259"/>
    <s v="متوسط الأهمية"/>
    <n v="39.277000000000001"/>
    <n v="10"/>
    <n v="392.77"/>
    <s v="جوي عادي"/>
    <n v="7.12"/>
    <x v="8"/>
    <x v="1"/>
    <x v="1"/>
    <x v="4"/>
    <s v="صندوق صغير"/>
    <x v="269"/>
  </r>
  <r>
    <n v="8325"/>
    <x v="260"/>
    <s v="مستعجل"/>
    <n v="4.1692592592592588"/>
    <n v="27"/>
    <n v="112.57"/>
    <s v="جوي عادي"/>
    <n v="0.94"/>
    <x v="3"/>
    <x v="3"/>
    <x v="2"/>
    <x v="2"/>
    <s v="حقيبة"/>
    <x v="79"/>
  </r>
  <r>
    <n v="46916"/>
    <x v="261"/>
    <s v="مهم جداً"/>
    <n v="52.705249999999999"/>
    <n v="40"/>
    <n v="2108.21"/>
    <s v="جوي عادي"/>
    <n v="19.989999999999998"/>
    <x v="10"/>
    <x v="3"/>
    <x v="0"/>
    <x v="0"/>
    <s v="صندوق صغير"/>
    <x v="270"/>
  </r>
  <r>
    <n v="2050"/>
    <x v="86"/>
    <s v="غير محدد الأهمية"/>
    <n v="21.6844"/>
    <n v="25"/>
    <n v="542.11"/>
    <s v="جوي عادي"/>
    <n v="11.54"/>
    <x v="10"/>
    <x v="0"/>
    <x v="2"/>
    <x v="5"/>
    <s v="صندوق صغير"/>
    <x v="137"/>
  </r>
  <r>
    <n v="36932"/>
    <x v="262"/>
    <s v="قليل الأهمية"/>
    <n v="33.44"/>
    <n v="20"/>
    <n v="668.8"/>
    <s v="جوي عادي"/>
    <n v="5.0999999999999996"/>
    <x v="8"/>
    <x v="3"/>
    <x v="2"/>
    <x v="10"/>
    <s v="صندوق صغير"/>
    <x v="271"/>
  </r>
  <r>
    <n v="59780"/>
    <x v="263"/>
    <s v="مستعجل"/>
    <n v="322.71047619047619"/>
    <n v="21"/>
    <n v="6776.92"/>
    <s v="بري"/>
    <n v="26.53"/>
    <x v="0"/>
    <x v="3"/>
    <x v="1"/>
    <x v="11"/>
    <s v="صناديق خشبية"/>
    <x v="272"/>
  </r>
  <r>
    <n v="32325"/>
    <x v="264"/>
    <s v="مستعجل"/>
    <n v="24.527333333333335"/>
    <n v="45"/>
    <n v="1103.73"/>
    <s v="جوي عادي"/>
    <n v="7.58"/>
    <x v="5"/>
    <x v="2"/>
    <x v="0"/>
    <x v="0"/>
    <s v="صندوق صغير"/>
    <x v="273"/>
  </r>
  <r>
    <n v="24450"/>
    <x v="40"/>
    <s v="مستعجل"/>
    <n v="11.982432432432432"/>
    <n v="37"/>
    <n v="443.35"/>
    <s v="جوي عادي"/>
    <n v="4.9800000000000004"/>
    <x v="0"/>
    <x v="0"/>
    <x v="2"/>
    <x v="16"/>
    <s v="صندوق صغير"/>
    <x v="40"/>
  </r>
  <r>
    <n v="42310"/>
    <x v="265"/>
    <s v="مستعجل"/>
    <n v="168.08792499999998"/>
    <n v="20"/>
    <n v="3361.7584999999999"/>
    <s v="جوي عادي"/>
    <n v="8.99"/>
    <x v="6"/>
    <x v="0"/>
    <x v="1"/>
    <x v="1"/>
    <s v="صندوق صغير"/>
    <x v="274"/>
  </r>
  <r>
    <n v="34497"/>
    <x v="266"/>
    <s v="متوسط الأهمية"/>
    <n v="23.624000000000002"/>
    <n v="25"/>
    <n v="590.6"/>
    <s v="جوي عادي"/>
    <n v="8.18"/>
    <x v="8"/>
    <x v="0"/>
    <x v="2"/>
    <x v="5"/>
    <s v="صندوق صغير"/>
    <x v="275"/>
  </r>
  <r>
    <n v="23907"/>
    <x v="267"/>
    <s v="غير محدد الأهمية"/>
    <n v="54.885714285714286"/>
    <n v="7"/>
    <n v="384.2"/>
    <s v="جوي عادي"/>
    <n v="2.5"/>
    <x v="0"/>
    <x v="2"/>
    <x v="1"/>
    <x v="1"/>
    <s v="صندوق صغير"/>
    <x v="276"/>
  </r>
  <r>
    <n v="9861"/>
    <x v="268"/>
    <s v="قليل الأهمية"/>
    <n v="15.035744680851062"/>
    <n v="47"/>
    <n v="706.68"/>
    <s v="جوي عادي"/>
    <n v="5.45"/>
    <x v="9"/>
    <x v="2"/>
    <x v="2"/>
    <x v="2"/>
    <s v="حزمة صغيرة"/>
    <x v="277"/>
  </r>
  <r>
    <n v="58883"/>
    <x v="269"/>
    <s v="قليل الأهمية"/>
    <n v="4.4877777777777776"/>
    <n v="36"/>
    <n v="161.56"/>
    <s v="جوي عادي"/>
    <n v="0.99"/>
    <x v="6"/>
    <x v="2"/>
    <x v="2"/>
    <x v="13"/>
    <s v="صندوق صغير"/>
    <x v="278"/>
  </r>
  <r>
    <n v="34852"/>
    <x v="270"/>
    <s v="قليل الأهمية"/>
    <n v="2.0742307692307693"/>
    <n v="26"/>
    <n v="53.93"/>
    <s v="جوي عادي"/>
    <n v="1.49"/>
    <x v="0"/>
    <x v="2"/>
    <x v="2"/>
    <x v="6"/>
    <s v="صندوق صغير"/>
    <x v="279"/>
  </r>
  <r>
    <n v="50145"/>
    <x v="271"/>
    <s v="مهم جداً"/>
    <n v="50.977777777777781"/>
    <n v="9"/>
    <n v="458.8"/>
    <s v="جوي عادي"/>
    <n v="6.77"/>
    <x v="6"/>
    <x v="2"/>
    <x v="0"/>
    <x v="0"/>
    <s v="صندوق صغير"/>
    <x v="280"/>
  </r>
  <r>
    <n v="57766"/>
    <x v="272"/>
    <s v="مهم جداً"/>
    <n v="30.469411764705882"/>
    <n v="17"/>
    <n v="517.98"/>
    <s v="جوي عادي"/>
    <n v="19.989999999999998"/>
    <x v="5"/>
    <x v="0"/>
    <x v="2"/>
    <x v="13"/>
    <s v="صندوق صغير"/>
    <x v="281"/>
  </r>
  <r>
    <n v="39649"/>
    <x v="273"/>
    <s v="مهم جداً"/>
    <n v="7"/>
    <n v="9"/>
    <n v="63"/>
    <s v="جوي عادي"/>
    <n v="5.46"/>
    <x v="0"/>
    <x v="2"/>
    <x v="2"/>
    <x v="5"/>
    <s v="صندوق صغير"/>
    <x v="282"/>
  </r>
  <r>
    <n v="57415"/>
    <x v="274"/>
    <s v="متوسط الأهمية"/>
    <n v="16.919999999999998"/>
    <n v="6"/>
    <n v="101.52"/>
    <s v="جوي عادي"/>
    <n v="5.41"/>
    <x v="1"/>
    <x v="0"/>
    <x v="2"/>
    <x v="10"/>
    <s v="صندوق صغير"/>
    <x v="18"/>
  </r>
  <r>
    <n v="43330"/>
    <x v="108"/>
    <s v="غير محدد الأهمية"/>
    <n v="55.143962500000001"/>
    <n v="40"/>
    <n v="2205.7584999999999"/>
    <s v="جوي عادي"/>
    <n v="8.99"/>
    <x v="2"/>
    <x v="3"/>
    <x v="1"/>
    <x v="1"/>
    <s v="صندوق صغير"/>
    <x v="283"/>
  </r>
  <r>
    <n v="1344"/>
    <x v="275"/>
    <s v="قليل الأهمية"/>
    <n v="137.82891666666669"/>
    <n v="18"/>
    <n v="2480.9205000000002"/>
    <s v="جوي عادي"/>
    <n v="8.99"/>
    <x v="11"/>
    <x v="2"/>
    <x v="1"/>
    <x v="1"/>
    <s v="صندوق صغير"/>
    <x v="284"/>
  </r>
  <r>
    <n v="30372"/>
    <x v="276"/>
    <s v="مهم جداً"/>
    <n v="14.4"/>
    <n v="1"/>
    <n v="14.4"/>
    <s v="جوي عادي"/>
    <n v="2.85"/>
    <x v="7"/>
    <x v="2"/>
    <x v="0"/>
    <x v="0"/>
    <s v="حزمة صغيرة"/>
    <x v="285"/>
  </r>
  <r>
    <n v="43494"/>
    <x v="277"/>
    <s v="متوسط الأهمية"/>
    <n v="1834.14"/>
    <n v="2"/>
    <n v="3668.28"/>
    <s v="جوي عادي"/>
    <n v="13.99"/>
    <x v="0"/>
    <x v="0"/>
    <x v="1"/>
    <x v="11"/>
    <s v="صندوق متوسط"/>
    <x v="286"/>
  </r>
  <r>
    <n v="36418"/>
    <x v="278"/>
    <s v="غير محدد الأهمية"/>
    <n v="6.3006060606060599"/>
    <n v="33"/>
    <n v="207.92"/>
    <s v="جوي سريع"/>
    <n v="6.97"/>
    <x v="1"/>
    <x v="2"/>
    <x v="2"/>
    <x v="6"/>
    <s v="صندوق صغير"/>
    <x v="287"/>
  </r>
  <r>
    <n v="3175"/>
    <x v="279"/>
    <s v="قليل الأهمية"/>
    <n v="154.50521739130434"/>
    <n v="23"/>
    <n v="3553.62"/>
    <s v="جوي عادي"/>
    <n v="19.989999999999998"/>
    <x v="3"/>
    <x v="1"/>
    <x v="2"/>
    <x v="10"/>
    <s v="صندوق صغير"/>
    <x v="288"/>
  </r>
  <r>
    <n v="24614"/>
    <x v="280"/>
    <s v="قليل الأهمية"/>
    <n v="49.836060606060606"/>
    <n v="33"/>
    <n v="1644.59"/>
    <s v="جوي عادي"/>
    <n v="6.5"/>
    <x v="10"/>
    <x v="3"/>
    <x v="1"/>
    <x v="4"/>
    <s v="صندوق صغير"/>
    <x v="289"/>
  </r>
  <r>
    <n v="14406"/>
    <x v="72"/>
    <s v="متوسط الأهمية"/>
    <n v="22.766999999999999"/>
    <n v="20"/>
    <n v="455.34"/>
    <s v="بري"/>
    <n v="53.03"/>
    <x v="9"/>
    <x v="2"/>
    <x v="2"/>
    <x v="10"/>
    <s v="صناديق خشبية"/>
    <x v="290"/>
  </r>
  <r>
    <n v="38466"/>
    <x v="281"/>
    <s v="مستعجل"/>
    <n v="7.032"/>
    <n v="15"/>
    <n v="105.48"/>
    <s v="جوي عادي"/>
    <n v="7.37"/>
    <x v="1"/>
    <x v="2"/>
    <x v="2"/>
    <x v="5"/>
    <s v="صندوق صغير"/>
    <x v="291"/>
  </r>
  <r>
    <n v="42692"/>
    <x v="282"/>
    <s v="متوسط الأهمية"/>
    <n v="6.6192857142857138"/>
    <n v="42"/>
    <n v="278.01"/>
    <s v="جوي عادي"/>
    <n v="8.73"/>
    <x v="0"/>
    <x v="1"/>
    <x v="2"/>
    <x v="5"/>
    <s v="صندوق صغير"/>
    <x v="292"/>
  </r>
  <r>
    <n v="28929"/>
    <x v="283"/>
    <s v="متوسط الأهمية"/>
    <n v="6.2424324324324321"/>
    <n v="37"/>
    <n v="230.97"/>
    <s v="جوي عادي"/>
    <n v="8.19"/>
    <x v="6"/>
    <x v="2"/>
    <x v="2"/>
    <x v="5"/>
    <s v="صندوق صغير"/>
    <x v="293"/>
  </r>
  <r>
    <n v="22882"/>
    <x v="284"/>
    <s v="مستعجل"/>
    <n v="7.1239999999999997"/>
    <n v="10"/>
    <n v="71.239999999999995"/>
    <s v="جوي عادي"/>
    <n v="3.1"/>
    <x v="6"/>
    <x v="3"/>
    <x v="2"/>
    <x v="5"/>
    <s v="حقيبة"/>
    <x v="294"/>
  </r>
  <r>
    <n v="27330"/>
    <x v="109"/>
    <s v="قليل الأهمية"/>
    <n v="63.467500000000001"/>
    <n v="8"/>
    <n v="507.74"/>
    <s v="جوي عادي"/>
    <n v="52.2"/>
    <x v="0"/>
    <x v="3"/>
    <x v="0"/>
    <x v="0"/>
    <s v="صندوق متوسط"/>
    <x v="164"/>
  </r>
  <r>
    <n v="44613"/>
    <x v="276"/>
    <s v="مهم جداً"/>
    <n v="56.226176470588236"/>
    <n v="34"/>
    <n v="1911.69"/>
    <s v="جوي عادي"/>
    <n v="5.15"/>
    <x v="6"/>
    <x v="1"/>
    <x v="2"/>
    <x v="5"/>
    <s v="صندوق صغير"/>
    <x v="119"/>
  </r>
  <r>
    <n v="28805"/>
    <x v="215"/>
    <s v="متوسط الأهمية"/>
    <n v="10.597826086956522"/>
    <n v="46"/>
    <n v="487.5"/>
    <s v="جوي عادي"/>
    <n v="4.68"/>
    <x v="1"/>
    <x v="2"/>
    <x v="2"/>
    <x v="7"/>
    <s v="حزمة صغيرة"/>
    <x v="223"/>
  </r>
  <r>
    <n v="6434"/>
    <x v="285"/>
    <s v="مهم جداً"/>
    <n v="4.5830769230769226"/>
    <n v="13"/>
    <n v="59.58"/>
    <s v="جوي عادي"/>
    <n v="0.88"/>
    <x v="0"/>
    <x v="2"/>
    <x v="2"/>
    <x v="5"/>
    <s v="حقيبة"/>
    <x v="295"/>
  </r>
  <r>
    <n v="12099"/>
    <x v="246"/>
    <s v="مستعجل"/>
    <n v="6.4335416666666667"/>
    <n v="48"/>
    <n v="308.81"/>
    <s v="جوي عادي"/>
    <n v="1.02"/>
    <x v="3"/>
    <x v="2"/>
    <x v="2"/>
    <x v="5"/>
    <s v="حقيبة"/>
    <x v="255"/>
  </r>
  <r>
    <n v="19174"/>
    <x v="286"/>
    <s v="متوسط الأهمية"/>
    <n v="4.38"/>
    <n v="49"/>
    <n v="214.62"/>
    <s v="جوي عادي"/>
    <n v="5.41"/>
    <x v="9"/>
    <x v="1"/>
    <x v="2"/>
    <x v="6"/>
    <s v="صندوق صغير"/>
    <x v="296"/>
  </r>
  <r>
    <n v="26979"/>
    <x v="287"/>
    <s v="متوسط الأهمية"/>
    <n v="121.86484"/>
    <n v="50"/>
    <n v="6093.2420000000002"/>
    <s v="جوي عادي"/>
    <n v="8.08"/>
    <x v="5"/>
    <x v="2"/>
    <x v="1"/>
    <x v="1"/>
    <s v="صندوق صغير"/>
    <x v="76"/>
  </r>
  <r>
    <n v="23104"/>
    <x v="288"/>
    <s v="متوسط الأهمية"/>
    <n v="5.95"/>
    <n v="24"/>
    <n v="142.80000000000001"/>
    <s v="جوي عادي"/>
    <n v="3.37"/>
    <x v="6"/>
    <x v="1"/>
    <x v="2"/>
    <x v="14"/>
    <s v="حقيبة"/>
    <x v="297"/>
  </r>
  <r>
    <n v="57249"/>
    <x v="145"/>
    <s v="مهم جداً"/>
    <n v="59.177666666666667"/>
    <n v="30"/>
    <n v="1775.33"/>
    <s v="جوي عادي"/>
    <n v="12.23"/>
    <x v="1"/>
    <x v="3"/>
    <x v="0"/>
    <x v="0"/>
    <s v="صندوق متوسط"/>
    <x v="150"/>
  </r>
  <r>
    <n v="23333"/>
    <x v="289"/>
    <s v="متوسط الأهمية"/>
    <n v="14.411818181818182"/>
    <n v="44"/>
    <n v="634.12"/>
    <s v="جوي عادي"/>
    <n v="6.75"/>
    <x v="1"/>
    <x v="3"/>
    <x v="2"/>
    <x v="16"/>
    <s v="صندوق متوسط"/>
    <x v="298"/>
  </r>
  <r>
    <n v="55073"/>
    <x v="237"/>
    <s v="قليل الأهمية"/>
    <n v="59.417762500000002"/>
    <n v="40"/>
    <n v="2376.7105000000001"/>
    <s v="جوي عادي"/>
    <n v="3.99"/>
    <x v="1"/>
    <x v="2"/>
    <x v="1"/>
    <x v="1"/>
    <s v="صندوق صغير"/>
    <x v="299"/>
  </r>
  <r>
    <n v="48135"/>
    <x v="290"/>
    <s v="مهم جداً"/>
    <n v="198.04949999999999"/>
    <n v="20"/>
    <n v="3960.99"/>
    <s v="جوي سريع"/>
    <n v="24.49"/>
    <x v="4"/>
    <x v="3"/>
    <x v="1"/>
    <x v="8"/>
    <s v="صندوق كبير"/>
    <x v="300"/>
  </r>
  <r>
    <n v="35555"/>
    <x v="291"/>
    <s v="متوسط الأهمية"/>
    <n v="4.774"/>
    <n v="15"/>
    <n v="71.61"/>
    <s v="جوي عادي"/>
    <n v="4.93"/>
    <x v="1"/>
    <x v="2"/>
    <x v="1"/>
    <x v="4"/>
    <s v="حزمة صغيرة"/>
    <x v="301"/>
  </r>
  <r>
    <n v="3810"/>
    <x v="292"/>
    <s v="مستعجل"/>
    <n v="3.1304000000000003"/>
    <n v="25"/>
    <n v="78.260000000000005"/>
    <s v="جوي سريع"/>
    <n v="0.5"/>
    <x v="8"/>
    <x v="2"/>
    <x v="2"/>
    <x v="13"/>
    <s v="صندوق صغير"/>
    <x v="302"/>
  </r>
  <r>
    <n v="13126"/>
    <x v="293"/>
    <s v="غير محدد الأهمية"/>
    <n v="190.31"/>
    <n v="2"/>
    <n v="380.62"/>
    <s v="بري"/>
    <n v="29.21"/>
    <x v="5"/>
    <x v="0"/>
    <x v="0"/>
    <x v="9"/>
    <s v="صندوق خشبي كبيرة"/>
    <x v="303"/>
  </r>
  <r>
    <n v="10978"/>
    <x v="294"/>
    <s v="مستعجل"/>
    <n v="62.947777777777773"/>
    <n v="9"/>
    <n v="566.53"/>
    <s v="بري"/>
    <n v="30"/>
    <x v="6"/>
    <x v="1"/>
    <x v="0"/>
    <x v="3"/>
    <s v="صناديق خشبية"/>
    <x v="304"/>
  </r>
  <r>
    <n v="44423"/>
    <x v="295"/>
    <s v="مستعجل"/>
    <n v="6.3753846153846148"/>
    <n v="39"/>
    <n v="248.64"/>
    <s v="جوي عادي"/>
    <n v="5.29"/>
    <x v="10"/>
    <x v="2"/>
    <x v="0"/>
    <x v="0"/>
    <s v="صندوق صغير"/>
    <x v="305"/>
  </r>
  <r>
    <n v="48354"/>
    <x v="88"/>
    <s v="متوسط الأهمية"/>
    <n v="55.491599999999998"/>
    <n v="25"/>
    <n v="1387.29"/>
    <s v="جوي سريع"/>
    <n v="14.3"/>
    <x v="5"/>
    <x v="3"/>
    <x v="2"/>
    <x v="5"/>
    <s v="صندوق صغير"/>
    <x v="88"/>
  </r>
  <r>
    <n v="41702"/>
    <x v="11"/>
    <s v="غير محدد الأهمية"/>
    <n v="5.58"/>
    <n v="5"/>
    <n v="27.9"/>
    <s v="جوي عادي"/>
    <n v="6.72"/>
    <x v="1"/>
    <x v="2"/>
    <x v="2"/>
    <x v="5"/>
    <s v="صندوق صغير"/>
    <x v="11"/>
  </r>
  <r>
    <n v="48772"/>
    <x v="46"/>
    <s v="متوسط الأهمية"/>
    <n v="7.3863636363636367"/>
    <n v="11"/>
    <n v="81.25"/>
    <s v="جوي عادي"/>
    <n v="7.86"/>
    <x v="8"/>
    <x v="1"/>
    <x v="2"/>
    <x v="5"/>
    <s v="صندوق صغير"/>
    <x v="306"/>
  </r>
  <r>
    <n v="44451"/>
    <x v="296"/>
    <s v="مستعجل"/>
    <n v="25.975000000000001"/>
    <n v="4"/>
    <n v="103.9"/>
    <s v="جوي سريع"/>
    <n v="7.58"/>
    <x v="9"/>
    <x v="3"/>
    <x v="0"/>
    <x v="0"/>
    <s v="صندوق صغير"/>
    <x v="307"/>
  </r>
  <r>
    <n v="4096"/>
    <x v="297"/>
    <s v="غير محدد الأهمية"/>
    <n v="6.1085714285714285"/>
    <n v="21"/>
    <n v="128.28"/>
    <s v="جوي عادي"/>
    <n v="0.5"/>
    <x v="4"/>
    <x v="2"/>
    <x v="2"/>
    <x v="13"/>
    <s v="صندوق صغير"/>
    <x v="308"/>
  </r>
  <r>
    <n v="52672"/>
    <x v="298"/>
    <s v="قليل الأهمية"/>
    <n v="51.707844827586207"/>
    <n v="29"/>
    <n v="1499.5274999999999"/>
    <s v="جوي عادي"/>
    <n v="5.26"/>
    <x v="6"/>
    <x v="3"/>
    <x v="1"/>
    <x v="1"/>
    <s v="صندوق صغير"/>
    <x v="309"/>
  </r>
  <r>
    <n v="33510"/>
    <x v="299"/>
    <s v="مهم جداً"/>
    <n v="6.3585714285714285"/>
    <n v="42"/>
    <n v="267.06"/>
    <s v="جوي عادي"/>
    <n v="5.22"/>
    <x v="1"/>
    <x v="2"/>
    <x v="0"/>
    <x v="0"/>
    <s v="صندوق صغير"/>
    <x v="310"/>
  </r>
  <r>
    <n v="56069"/>
    <x v="300"/>
    <s v="قليل الأهمية"/>
    <n v="5.5659999999999998"/>
    <n v="10"/>
    <n v="55.66"/>
    <s v="جوي عادي"/>
    <n v="1.39"/>
    <x v="5"/>
    <x v="2"/>
    <x v="2"/>
    <x v="12"/>
    <s v="صندوق صغير"/>
    <x v="311"/>
  </r>
  <r>
    <n v="47271"/>
    <x v="301"/>
    <s v="متوسط الأهمية"/>
    <n v="5.0322727272727272"/>
    <n v="44"/>
    <n v="221.42"/>
    <s v="جوي عادي"/>
    <n v="4.62"/>
    <x v="10"/>
    <x v="2"/>
    <x v="1"/>
    <x v="4"/>
    <s v="حزمة صغيرة"/>
    <x v="312"/>
  </r>
  <r>
    <n v="19687"/>
    <x v="154"/>
    <s v="متوسط الأهمية"/>
    <n v="36.070304347826088"/>
    <n v="23"/>
    <n v="829.61699999999996"/>
    <s v="جوي عادي"/>
    <n v="4.99"/>
    <x v="1"/>
    <x v="0"/>
    <x v="1"/>
    <x v="1"/>
    <s v="صندوق صغير"/>
    <x v="313"/>
  </r>
  <r>
    <n v="32903"/>
    <x v="153"/>
    <s v="قليل الأهمية"/>
    <n v="14.663870967741936"/>
    <n v="31"/>
    <n v="454.58"/>
    <s v="جوي عادي"/>
    <n v="8.7799999999999994"/>
    <x v="4"/>
    <x v="1"/>
    <x v="2"/>
    <x v="10"/>
    <s v="صندوق صغير"/>
    <x v="160"/>
  </r>
  <r>
    <n v="19073"/>
    <x v="302"/>
    <s v="غير محدد الأهمية"/>
    <n v="11.15"/>
    <n v="16"/>
    <n v="178.4"/>
    <s v="جوي عادي"/>
    <n v="5.16"/>
    <x v="7"/>
    <x v="2"/>
    <x v="0"/>
    <x v="0"/>
    <s v="صندوق صغير"/>
    <x v="314"/>
  </r>
  <r>
    <n v="40194"/>
    <x v="303"/>
    <s v="غير محدد الأهمية"/>
    <n v="150.22833333333335"/>
    <n v="30"/>
    <n v="4506.8500000000004"/>
    <s v="بري"/>
    <n v="30"/>
    <x v="4"/>
    <x v="0"/>
    <x v="0"/>
    <x v="3"/>
    <s v="صناديق خشبية"/>
    <x v="315"/>
  </r>
  <r>
    <n v="20486"/>
    <x v="304"/>
    <s v="مهم جداً"/>
    <n v="3.9042857142857139"/>
    <n v="42"/>
    <n v="163.98"/>
    <s v="جوي عادي"/>
    <n v="0.7"/>
    <x v="1"/>
    <x v="2"/>
    <x v="2"/>
    <x v="2"/>
    <s v="حقيبة"/>
    <x v="301"/>
  </r>
  <r>
    <n v="15937"/>
    <x v="305"/>
    <s v="قليل الأهمية"/>
    <n v="12.685294117647059"/>
    <n v="17"/>
    <n v="215.65"/>
    <s v="جوي سريع"/>
    <n v="2.85"/>
    <x v="2"/>
    <x v="2"/>
    <x v="0"/>
    <x v="0"/>
    <s v="حزمة صغيرة"/>
    <x v="316"/>
  </r>
  <r>
    <n v="13984"/>
    <x v="306"/>
    <s v="مستعجل"/>
    <n v="68.427333333333337"/>
    <n v="30"/>
    <n v="2052.8200000000002"/>
    <s v="جوي عادي"/>
    <n v="37.58"/>
    <x v="0"/>
    <x v="3"/>
    <x v="0"/>
    <x v="0"/>
    <s v="حقيبة"/>
    <x v="317"/>
  </r>
  <r>
    <n v="37792"/>
    <x v="112"/>
    <s v="مهم جداً"/>
    <n v="2.6242857142857146"/>
    <n v="14"/>
    <n v="36.74"/>
    <s v="جوي عادي"/>
    <n v="0.97"/>
    <x v="4"/>
    <x v="2"/>
    <x v="2"/>
    <x v="2"/>
    <s v="حقيبة"/>
    <x v="115"/>
  </r>
  <r>
    <n v="2048"/>
    <x v="307"/>
    <s v="مستعجل"/>
    <n v="60.928888888888892"/>
    <n v="9"/>
    <n v="548.36"/>
    <s v="جوي سريع"/>
    <n v="4.5"/>
    <x v="10"/>
    <x v="2"/>
    <x v="2"/>
    <x v="16"/>
    <s v="صندوق صغير"/>
    <x v="318"/>
  </r>
  <r>
    <n v="42979"/>
    <x v="121"/>
    <s v="غير محدد الأهمية"/>
    <n v="95.544482758620688"/>
    <n v="29"/>
    <n v="2770.79"/>
    <s v="بري"/>
    <n v="30"/>
    <x v="6"/>
    <x v="2"/>
    <x v="0"/>
    <x v="3"/>
    <s v="صناديق خشبية"/>
    <x v="123"/>
  </r>
  <r>
    <n v="52516"/>
    <x v="83"/>
    <s v="مهم جداً"/>
    <n v="10.125789473684209"/>
    <n v="19"/>
    <n v="192.39"/>
    <s v="جوي سريع"/>
    <n v="4.68"/>
    <x v="1"/>
    <x v="2"/>
    <x v="2"/>
    <x v="7"/>
    <s v="حزمة صغيرة"/>
    <x v="43"/>
  </r>
  <r>
    <n v="8384"/>
    <x v="308"/>
    <s v="مهم جداً"/>
    <n v="133.39783783783784"/>
    <n v="37"/>
    <n v="4935.72"/>
    <s v="بري"/>
    <n v="36.090000000000003"/>
    <x v="8"/>
    <x v="1"/>
    <x v="0"/>
    <x v="15"/>
    <s v="صندوق خشبي كبيرة"/>
    <x v="319"/>
  </r>
  <r>
    <n v="48577"/>
    <x v="309"/>
    <s v="متوسط الأهمية"/>
    <n v="33.638333333333335"/>
    <n v="6"/>
    <n v="201.83"/>
    <s v="جوي عادي"/>
    <n v="5.09"/>
    <x v="6"/>
    <x v="2"/>
    <x v="2"/>
    <x v="5"/>
    <s v="صندوق صغير"/>
    <x v="320"/>
  </r>
  <r>
    <n v="53825"/>
    <x v="288"/>
    <s v="قليل الأهمية"/>
    <n v="45.723611111111111"/>
    <n v="36"/>
    <n v="1646.05"/>
    <s v="جوي عادي"/>
    <n v="7.23"/>
    <x v="0"/>
    <x v="0"/>
    <x v="2"/>
    <x v="5"/>
    <s v="صندوق صغير"/>
    <x v="321"/>
  </r>
  <r>
    <n v="46119"/>
    <x v="310"/>
    <s v="مستعجل"/>
    <n v="7.7065000000000001"/>
    <n v="20"/>
    <n v="154.13"/>
    <s v="جوي عادي"/>
    <n v="1.25"/>
    <x v="7"/>
    <x v="0"/>
    <x v="2"/>
    <x v="5"/>
    <s v="حقيبة"/>
    <x v="322"/>
  </r>
  <r>
    <n v="1346"/>
    <x v="311"/>
    <s v="مهم جداً"/>
    <n v="99.789375000000007"/>
    <n v="48"/>
    <n v="4789.8900000000003"/>
    <s v="بري"/>
    <n v="26.22"/>
    <x v="9"/>
    <x v="2"/>
    <x v="0"/>
    <x v="15"/>
    <s v="صندوق خشبي كبيرة"/>
    <x v="323"/>
  </r>
  <r>
    <n v="17543"/>
    <x v="312"/>
    <s v="مستعجل"/>
    <n v="15.73"/>
    <n v="1"/>
    <n v="15.73"/>
    <s v="جوي عادي"/>
    <n v="9.5399999999999991"/>
    <x v="10"/>
    <x v="0"/>
    <x v="2"/>
    <x v="5"/>
    <s v="صندوق صغير"/>
    <x v="324"/>
  </r>
  <r>
    <n v="19206"/>
    <x v="313"/>
    <s v="قليل الأهمية"/>
    <n v="25"/>
    <n v="32"/>
    <n v="800"/>
    <s v="بري"/>
    <n v="14.36"/>
    <x v="6"/>
    <x v="2"/>
    <x v="0"/>
    <x v="3"/>
    <s v="صناديق خشبية"/>
    <x v="325"/>
  </r>
  <r>
    <n v="38336"/>
    <x v="314"/>
    <s v="مستعجل"/>
    <n v="11.179677419354839"/>
    <n v="31"/>
    <n v="346.57"/>
    <s v="جوي عادي"/>
    <n v="6.5"/>
    <x v="0"/>
    <x v="2"/>
    <x v="1"/>
    <x v="4"/>
    <s v="صندوق صغير"/>
    <x v="326"/>
  </r>
  <r>
    <n v="46533"/>
    <x v="152"/>
    <s v="مهم جداً"/>
    <n v="71.74666666666667"/>
    <n v="3"/>
    <n v="215.24"/>
    <s v="جوي عادي"/>
    <n v="52.2"/>
    <x v="5"/>
    <x v="1"/>
    <x v="0"/>
    <x v="0"/>
    <s v="صندوق متوسط"/>
    <x v="327"/>
  </r>
  <r>
    <n v="46311"/>
    <x v="315"/>
    <s v="مهم جداً"/>
    <n v="23.374523809523811"/>
    <n v="42"/>
    <n v="981.73"/>
    <s v="جوي عادي"/>
    <n v="3.63"/>
    <x v="6"/>
    <x v="0"/>
    <x v="0"/>
    <x v="0"/>
    <s v="حزمة صغيرة"/>
    <x v="328"/>
  </r>
  <r>
    <n v="53476"/>
    <x v="316"/>
    <s v="غير محدد الأهمية"/>
    <n v="193.50761904761904"/>
    <n v="42"/>
    <n v="8127.32"/>
    <s v="جوي سريع"/>
    <n v="19.989999999999998"/>
    <x v="1"/>
    <x v="1"/>
    <x v="2"/>
    <x v="10"/>
    <s v="صندوق صغير"/>
    <x v="329"/>
  </r>
  <r>
    <n v="41217"/>
    <x v="317"/>
    <s v="مهم جداً"/>
    <n v="57.158260869565218"/>
    <n v="23"/>
    <n v="1314.64"/>
    <s v="جوي سريع"/>
    <n v="6.79"/>
    <x v="0"/>
    <x v="0"/>
    <x v="2"/>
    <x v="5"/>
    <s v="صندوق صغير"/>
    <x v="330"/>
  </r>
  <r>
    <n v="55558"/>
    <x v="318"/>
    <s v="متوسط الأهمية"/>
    <n v="17.068260869565218"/>
    <n v="23"/>
    <n v="392.57"/>
    <s v="جوي عادي"/>
    <n v="8.1300000000000008"/>
    <x v="5"/>
    <x v="0"/>
    <x v="2"/>
    <x v="12"/>
    <s v="صندوق صغير"/>
    <x v="331"/>
  </r>
  <r>
    <n v="31233"/>
    <x v="319"/>
    <s v="قليل الأهمية"/>
    <n v="16.866285714285716"/>
    <n v="35"/>
    <n v="590.32000000000005"/>
    <s v="جوي عادي"/>
    <n v="8.99"/>
    <x v="3"/>
    <x v="3"/>
    <x v="2"/>
    <x v="2"/>
    <s v="حزمة صغيرة"/>
    <x v="332"/>
  </r>
  <r>
    <n v="21445"/>
    <x v="320"/>
    <s v="قليل الأهمية"/>
    <n v="5.3678571428571429"/>
    <n v="14"/>
    <n v="75.150000000000006"/>
    <s v="جوي سريع"/>
    <n v="6.89"/>
    <x v="1"/>
    <x v="1"/>
    <x v="2"/>
    <x v="16"/>
    <s v="صندوق صغير"/>
    <x v="92"/>
  </r>
  <r>
    <n v="24003"/>
    <x v="321"/>
    <s v="مستعجل"/>
    <n v="32.446624999999997"/>
    <n v="4"/>
    <n v="129.78649999999999"/>
    <s v="جوي سريع"/>
    <n v="5.99"/>
    <x v="9"/>
    <x v="2"/>
    <x v="1"/>
    <x v="1"/>
    <s v="حقيبة"/>
    <x v="333"/>
  </r>
  <r>
    <n v="30657"/>
    <x v="189"/>
    <s v="مهم جداً"/>
    <n v="22.4575"/>
    <n v="8"/>
    <n v="179.66"/>
    <s v="جوي عادي"/>
    <n v="1.99"/>
    <x v="6"/>
    <x v="2"/>
    <x v="1"/>
    <x v="4"/>
    <s v="حزمة صغيرة"/>
    <x v="334"/>
  </r>
  <r>
    <n v="5697"/>
    <x v="322"/>
    <s v="مستعجل"/>
    <n v="11.989677419354839"/>
    <n v="31"/>
    <n v="371.68"/>
    <s v="جوي عادي"/>
    <n v="5.03"/>
    <x v="1"/>
    <x v="3"/>
    <x v="2"/>
    <x v="10"/>
    <s v="صندوق صغير"/>
    <x v="326"/>
  </r>
  <r>
    <n v="7239"/>
    <x v="323"/>
    <s v="متوسط الأهمية"/>
    <n v="124.1232"/>
    <n v="50"/>
    <n v="6206.16"/>
    <s v="جوي عادي"/>
    <n v="19.989999999999998"/>
    <x v="1"/>
    <x v="1"/>
    <x v="2"/>
    <x v="10"/>
    <s v="صندوق صغير"/>
    <x v="335"/>
  </r>
  <r>
    <n v="55107"/>
    <x v="324"/>
    <s v="قليل الأهمية"/>
    <n v="5.36"/>
    <n v="32"/>
    <n v="171.52"/>
    <s v="جوي عادي"/>
    <n v="1.39"/>
    <x v="1"/>
    <x v="3"/>
    <x v="2"/>
    <x v="12"/>
    <s v="صندوق صغير"/>
    <x v="336"/>
  </r>
  <r>
    <n v="49216"/>
    <x v="325"/>
    <s v="مهم جداً"/>
    <n v="278.20666666666671"/>
    <n v="9"/>
    <n v="2503.86"/>
    <s v="بري"/>
    <n v="28.06"/>
    <x v="8"/>
    <x v="3"/>
    <x v="1"/>
    <x v="11"/>
    <s v="صناديق خشبية"/>
    <x v="337"/>
  </r>
  <r>
    <n v="22407"/>
    <x v="320"/>
    <s v="غير محدد الأهمية"/>
    <n v="35.12133333333334"/>
    <n v="15"/>
    <n v="526.82000000000005"/>
    <s v="جوي سريع"/>
    <n v="8.99"/>
    <x v="6"/>
    <x v="2"/>
    <x v="2"/>
    <x v="2"/>
    <s v="حزمة صغيرة"/>
    <x v="102"/>
  </r>
  <r>
    <n v="35364"/>
    <x v="146"/>
    <s v="مستعجل"/>
    <n v="4.5049999999999999"/>
    <n v="16"/>
    <n v="72.08"/>
    <s v="جوي عادي"/>
    <n v="5.68"/>
    <x v="0"/>
    <x v="2"/>
    <x v="2"/>
    <x v="5"/>
    <s v="صندوق صغير"/>
    <x v="152"/>
  </r>
  <r>
    <n v="12581"/>
    <x v="120"/>
    <s v="مهم جداً"/>
    <n v="57.063516129032259"/>
    <n v="31"/>
    <n v="1768.9690000000001"/>
    <s v="جوي سريع"/>
    <n v="5.99"/>
    <x v="5"/>
    <x v="1"/>
    <x v="1"/>
    <x v="1"/>
    <s v="صندوق صغير"/>
    <x v="122"/>
  </r>
  <r>
    <n v="10945"/>
    <x v="277"/>
    <s v="متوسط الأهمية"/>
    <n v="83.573214285714286"/>
    <n v="14"/>
    <n v="1170.0250000000001"/>
    <s v="جوي عادي"/>
    <n v="8.99"/>
    <x v="2"/>
    <x v="0"/>
    <x v="1"/>
    <x v="1"/>
    <s v="صندوق صغير"/>
    <x v="338"/>
  </r>
  <r>
    <n v="17988"/>
    <x v="326"/>
    <s v="قليل الأهمية"/>
    <n v="57.839358695652166"/>
    <n v="46"/>
    <n v="2660.6104999999998"/>
    <s v="جوي عادي"/>
    <n v="8.99"/>
    <x v="6"/>
    <x v="1"/>
    <x v="1"/>
    <x v="1"/>
    <s v="صندوق صغير"/>
    <x v="339"/>
  </r>
  <r>
    <n v="50275"/>
    <x v="327"/>
    <s v="متوسط الأهمية"/>
    <n v="1940.8740000000003"/>
    <n v="5"/>
    <n v="9704.3700000000008"/>
    <s v="جوي سريع"/>
    <n v="13.99"/>
    <x v="8"/>
    <x v="3"/>
    <x v="1"/>
    <x v="11"/>
    <s v="صندوق متوسط"/>
    <x v="340"/>
  </r>
  <r>
    <n v="7812"/>
    <x v="88"/>
    <s v="قليل الأهمية"/>
    <n v="302.96916666666669"/>
    <n v="12"/>
    <n v="3635.63"/>
    <s v="بري"/>
    <n v="29.2"/>
    <x v="3"/>
    <x v="2"/>
    <x v="0"/>
    <x v="9"/>
    <s v="صندوق خشبي كبيرة"/>
    <x v="341"/>
  </r>
  <r>
    <n v="30593"/>
    <x v="315"/>
    <s v="مستعجل"/>
    <n v="4.8825000000000003"/>
    <n v="20"/>
    <n v="97.65"/>
    <s v="جوي سريع"/>
    <n v="6.92"/>
    <x v="1"/>
    <x v="1"/>
    <x v="0"/>
    <x v="0"/>
    <s v="صندوق صغير"/>
    <x v="342"/>
  </r>
  <r>
    <n v="14529"/>
    <x v="328"/>
    <s v="قليل الأهمية"/>
    <n v="4.9709523809523812"/>
    <n v="42"/>
    <n v="208.78"/>
    <s v="جوي عادي"/>
    <n v="2.0299999999999998"/>
    <x v="0"/>
    <x v="3"/>
    <x v="0"/>
    <x v="0"/>
    <s v="حقيبة"/>
    <x v="343"/>
  </r>
  <r>
    <n v="23649"/>
    <x v="270"/>
    <s v="غير محدد الأهمية"/>
    <n v="152.93086666666667"/>
    <n v="30"/>
    <n v="4587.9260000000004"/>
    <s v="جوي عادي"/>
    <n v="4.2"/>
    <x v="1"/>
    <x v="2"/>
    <x v="1"/>
    <x v="1"/>
    <s v="صندوق صغير"/>
    <x v="22"/>
  </r>
  <r>
    <n v="26021"/>
    <x v="329"/>
    <s v="مستعجل"/>
    <n v="19.331"/>
    <n v="17"/>
    <n v="328.62700000000001"/>
    <s v="جوي عادي"/>
    <n v="4.8099999999999996"/>
    <x v="3"/>
    <x v="0"/>
    <x v="1"/>
    <x v="1"/>
    <s v="صندوق متوسط"/>
    <x v="344"/>
  </r>
  <r>
    <n v="24067"/>
    <x v="330"/>
    <s v="مهم جداً"/>
    <n v="57.406228260869561"/>
    <n v="46"/>
    <n v="2640.6864999999998"/>
    <s v="جوي سريع"/>
    <n v="5.92"/>
    <x v="7"/>
    <x v="2"/>
    <x v="1"/>
    <x v="1"/>
    <s v="صندوق صغير"/>
    <x v="345"/>
  </r>
  <r>
    <n v="52675"/>
    <x v="331"/>
    <s v="متوسط الأهمية"/>
    <n v="2.3918181818181816"/>
    <n v="22"/>
    <n v="52.62"/>
    <s v="جوي عادي"/>
    <n v="1.1200000000000001"/>
    <x v="0"/>
    <x v="1"/>
    <x v="2"/>
    <x v="2"/>
    <s v="حقيبة"/>
    <x v="346"/>
  </r>
  <r>
    <n v="2211"/>
    <x v="332"/>
    <s v="مهم جداً"/>
    <n v="3.4947826086956519"/>
    <n v="23"/>
    <n v="80.38"/>
    <s v="جوي عادي"/>
    <n v="4.17"/>
    <x v="4"/>
    <x v="3"/>
    <x v="2"/>
    <x v="2"/>
    <s v="حزمة صغيرة"/>
    <x v="347"/>
  </r>
  <r>
    <n v="21447"/>
    <x v="333"/>
    <s v="غير محدد الأهمية"/>
    <n v="11.749333333333334"/>
    <n v="15"/>
    <n v="176.24"/>
    <s v="جوي سريع"/>
    <n v="3.37"/>
    <x v="1"/>
    <x v="3"/>
    <x v="2"/>
    <x v="7"/>
    <s v="حزمة صغيرة"/>
    <x v="348"/>
  </r>
  <r>
    <n v="50567"/>
    <x v="334"/>
    <s v="متوسط الأهمية"/>
    <n v="68.439545454545453"/>
    <n v="22"/>
    <n v="1505.67"/>
    <s v="بري"/>
    <n v="30"/>
    <x v="4"/>
    <x v="3"/>
    <x v="0"/>
    <x v="3"/>
    <s v="صناديق خشبية"/>
    <x v="349"/>
  </r>
  <r>
    <n v="28161"/>
    <x v="35"/>
    <s v="غير محدد الأهمية"/>
    <n v="78.408000000000001"/>
    <n v="10"/>
    <n v="784.08"/>
    <s v="بري"/>
    <n v="46.74"/>
    <x v="4"/>
    <x v="0"/>
    <x v="0"/>
    <x v="15"/>
    <s v="صندوق خشبي كبيرة"/>
    <x v="49"/>
  </r>
  <r>
    <n v="31140"/>
    <x v="335"/>
    <s v="مستعجل"/>
    <n v="3.355"/>
    <n v="4"/>
    <n v="13.42"/>
    <s v="جوي عادي"/>
    <n v="0.99"/>
    <x v="6"/>
    <x v="3"/>
    <x v="2"/>
    <x v="13"/>
    <s v="صندوق صغير"/>
    <x v="350"/>
  </r>
  <r>
    <n v="50017"/>
    <x v="336"/>
    <s v="قليل الأهمية"/>
    <n v="34.941162790697675"/>
    <n v="43"/>
    <n v="1502.47"/>
    <s v="جوي عادي"/>
    <n v="8.99"/>
    <x v="1"/>
    <x v="3"/>
    <x v="2"/>
    <x v="2"/>
    <s v="حزمة صغيرة"/>
    <x v="351"/>
  </r>
  <r>
    <n v="59878"/>
    <x v="337"/>
    <s v="مهم جداً"/>
    <n v="18.733333333333334"/>
    <n v="6"/>
    <n v="112.4"/>
    <s v="جوي عادي"/>
    <n v="8.51"/>
    <x v="1"/>
    <x v="2"/>
    <x v="1"/>
    <x v="11"/>
    <s v="صندوق متوسط"/>
    <x v="352"/>
  </r>
  <r>
    <n v="41440"/>
    <x v="338"/>
    <s v="مهم جداً"/>
    <n v="4.6470000000000002"/>
    <n v="20"/>
    <n v="92.94"/>
    <s v="جوي عادي"/>
    <n v="0.5"/>
    <x v="0"/>
    <x v="2"/>
    <x v="2"/>
    <x v="13"/>
    <s v="صندوق صغير"/>
    <x v="353"/>
  </r>
  <r>
    <n v="52327"/>
    <x v="282"/>
    <s v="متوسط الأهمية"/>
    <n v="5.6459999999999999"/>
    <n v="5"/>
    <n v="28.23"/>
    <s v="جوي عادي"/>
    <n v="4.7"/>
    <x v="1"/>
    <x v="3"/>
    <x v="2"/>
    <x v="5"/>
    <s v="صندوق صغير"/>
    <x v="354"/>
  </r>
  <r>
    <n v="28486"/>
    <x v="339"/>
    <s v="مهم جداً"/>
    <n v="405.565"/>
    <n v="2"/>
    <n v="811.13"/>
    <s v="جوي عادي"/>
    <n v="11.37"/>
    <x v="2"/>
    <x v="2"/>
    <x v="2"/>
    <x v="10"/>
    <s v="صندوق صغير"/>
    <x v="65"/>
  </r>
  <r>
    <n v="20389"/>
    <x v="340"/>
    <s v="مهم جداً"/>
    <n v="6.7116666666666669"/>
    <n v="30"/>
    <n v="201.35"/>
    <s v="جوي سريع"/>
    <n v="7.5"/>
    <x v="0"/>
    <x v="2"/>
    <x v="2"/>
    <x v="5"/>
    <s v="صندوق صغير"/>
    <x v="355"/>
  </r>
  <r>
    <n v="42722"/>
    <x v="341"/>
    <s v="غير محدد الأهمية"/>
    <n v="50.093913043478267"/>
    <n v="23"/>
    <n v="1152.1600000000001"/>
    <s v="جوي عادي"/>
    <n v="4.5"/>
    <x v="0"/>
    <x v="3"/>
    <x v="2"/>
    <x v="16"/>
    <s v="صندوق صغير"/>
    <x v="356"/>
  </r>
  <r>
    <n v="4099"/>
    <x v="342"/>
    <s v="مستعجل"/>
    <n v="40.274047619047622"/>
    <n v="42"/>
    <n v="1691.51"/>
    <s v="جوي عادي"/>
    <n v="6.22"/>
    <x v="3"/>
    <x v="0"/>
    <x v="2"/>
    <x v="10"/>
    <s v="صندوق صغير"/>
    <x v="357"/>
  </r>
  <r>
    <n v="36292"/>
    <x v="343"/>
    <s v="مستعجل"/>
    <n v="5.2319047619047625"/>
    <n v="21"/>
    <n v="109.87"/>
    <s v="جوي عادي"/>
    <n v="7.54"/>
    <x v="5"/>
    <x v="2"/>
    <x v="2"/>
    <x v="5"/>
    <s v="صندوق صغير"/>
    <x v="358"/>
  </r>
  <r>
    <n v="44962"/>
    <x v="344"/>
    <s v="متوسط الأهمية"/>
    <n v="21.323703703703703"/>
    <n v="27"/>
    <n v="575.74"/>
    <s v="جوي عادي"/>
    <n v="1.99"/>
    <x v="6"/>
    <x v="1"/>
    <x v="1"/>
    <x v="4"/>
    <s v="حزمة صغيرة"/>
    <x v="359"/>
  </r>
  <r>
    <n v="46243"/>
    <x v="221"/>
    <s v="قليل الأهمية"/>
    <n v="19.817741935483873"/>
    <n v="31"/>
    <n v="614.35"/>
    <s v="جوي سريع"/>
    <n v="9.0299999999999994"/>
    <x v="1"/>
    <x v="2"/>
    <x v="2"/>
    <x v="5"/>
    <s v="صندوق صغير"/>
    <x v="360"/>
  </r>
  <r>
    <n v="11456"/>
    <x v="30"/>
    <s v="قليل الأهمية"/>
    <n v="101.32666666666667"/>
    <n v="15"/>
    <n v="1519.9"/>
    <s v="جوي عادي"/>
    <n v="24.49"/>
    <x v="2"/>
    <x v="2"/>
    <x v="0"/>
    <x v="0"/>
    <s v="صندوق كبير"/>
    <x v="361"/>
  </r>
  <r>
    <n v="31558"/>
    <x v="128"/>
    <s v="قليل الأهمية"/>
    <n v="41.990476190476187"/>
    <n v="42"/>
    <n v="1763.6"/>
    <s v="جوي عادي"/>
    <n v="1.99"/>
    <x v="2"/>
    <x v="3"/>
    <x v="1"/>
    <x v="4"/>
    <s v="حزمة صغيرة"/>
    <x v="362"/>
  </r>
  <r>
    <n v="292"/>
    <x v="207"/>
    <s v="مهم جداً"/>
    <n v="9.5958139534883724"/>
    <n v="43"/>
    <n v="412.62"/>
    <s v="جوي عادي"/>
    <n v="1.39"/>
    <x v="6"/>
    <x v="0"/>
    <x v="2"/>
    <x v="12"/>
    <s v="صندوق صغير"/>
    <x v="212"/>
  </r>
  <r>
    <n v="10657"/>
    <x v="345"/>
    <s v="متوسط الأهمية"/>
    <n v="231.065"/>
    <n v="8"/>
    <n v="1848.52"/>
    <s v="بري"/>
    <n v="69.64"/>
    <x v="10"/>
    <x v="0"/>
    <x v="0"/>
    <x v="9"/>
    <s v="صندوق خشبي كبيرة"/>
    <x v="363"/>
  </r>
  <r>
    <n v="15332"/>
    <x v="346"/>
    <s v="غير محدد الأهمية"/>
    <n v="53.618333333333332"/>
    <n v="6"/>
    <n v="321.70999999999998"/>
    <s v="جوي عادي"/>
    <n v="16.11"/>
    <x v="8"/>
    <x v="3"/>
    <x v="2"/>
    <x v="6"/>
    <s v="صندوق صغير"/>
    <x v="364"/>
  </r>
  <r>
    <n v="33537"/>
    <x v="154"/>
    <s v="متوسط الأهمية"/>
    <n v="1.7453846153846155"/>
    <n v="26"/>
    <n v="45.38"/>
    <s v="جوي عادي"/>
    <n v="0.7"/>
    <x v="8"/>
    <x v="2"/>
    <x v="2"/>
    <x v="2"/>
    <s v="حقيبة"/>
    <x v="313"/>
  </r>
  <r>
    <n v="54304"/>
    <x v="347"/>
    <s v="مهم جداً"/>
    <n v="50.783636363636361"/>
    <n v="11"/>
    <n v="558.62"/>
    <s v="جوي عادي"/>
    <n v="3.99"/>
    <x v="9"/>
    <x v="0"/>
    <x v="2"/>
    <x v="16"/>
    <s v="صندوق صغير"/>
    <x v="365"/>
  </r>
  <r>
    <n v="20868"/>
    <x v="348"/>
    <s v="قليل الأهمية"/>
    <n v="178.79888888888888"/>
    <n v="9"/>
    <n v="1609.19"/>
    <s v="جوي عادي"/>
    <n v="19.989999999999998"/>
    <x v="3"/>
    <x v="3"/>
    <x v="2"/>
    <x v="10"/>
    <s v="صندوق صغير"/>
    <x v="366"/>
  </r>
  <r>
    <n v="15622"/>
    <x v="349"/>
    <s v="مهم جداً"/>
    <n v="252.38970588235293"/>
    <n v="34"/>
    <n v="8581.25"/>
    <s v="بري"/>
    <n v="60.2"/>
    <x v="0"/>
    <x v="0"/>
    <x v="0"/>
    <x v="15"/>
    <s v="صندوق خشبي كبيرة"/>
    <x v="367"/>
  </r>
  <r>
    <n v="57061"/>
    <x v="350"/>
    <s v="قليل الأهمية"/>
    <n v="18.39"/>
    <n v="3"/>
    <n v="55.17"/>
    <s v="جوي عادي"/>
    <n v="5.03"/>
    <x v="4"/>
    <x v="1"/>
    <x v="0"/>
    <x v="0"/>
    <s v="صندوق صغير"/>
    <x v="10"/>
  </r>
  <r>
    <n v="47010"/>
    <x v="261"/>
    <s v="مستعجل"/>
    <n v="134.46727272727273"/>
    <n v="11"/>
    <n v="1479.14"/>
    <s v="بري"/>
    <n v="30"/>
    <x v="6"/>
    <x v="2"/>
    <x v="0"/>
    <x v="3"/>
    <s v="صناديق خشبية"/>
    <x v="368"/>
  </r>
  <r>
    <n v="34499"/>
    <x v="351"/>
    <s v="متوسط الأهمية"/>
    <n v="277.83999999999997"/>
    <n v="2"/>
    <n v="555.67999999999995"/>
    <s v="بري"/>
    <n v="62.94"/>
    <x v="6"/>
    <x v="3"/>
    <x v="0"/>
    <x v="3"/>
    <s v="صناديق خشبية"/>
    <x v="369"/>
  </r>
  <r>
    <n v="16032"/>
    <x v="327"/>
    <s v="قليل الأهمية"/>
    <n v="12.485142857142858"/>
    <n v="35"/>
    <n v="436.98"/>
    <s v="جوي عادي"/>
    <n v="4.9800000000000004"/>
    <x v="8"/>
    <x v="3"/>
    <x v="0"/>
    <x v="0"/>
    <s v="حزمة صغيرة"/>
    <x v="370"/>
  </r>
  <r>
    <n v="28995"/>
    <x v="352"/>
    <s v="مهم جداً"/>
    <n v="33.168888888888887"/>
    <n v="9"/>
    <n v="298.52"/>
    <s v="جوي عادي"/>
    <n v="5.76"/>
    <x v="7"/>
    <x v="2"/>
    <x v="2"/>
    <x v="5"/>
    <s v="صندوق صغير"/>
    <x v="336"/>
  </r>
  <r>
    <n v="13125"/>
    <x v="183"/>
    <s v="غير محدد الأهمية"/>
    <n v="33.024333333333331"/>
    <n v="30"/>
    <n v="990.73"/>
    <s v="جوي سريع"/>
    <n v="4"/>
    <x v="1"/>
    <x v="2"/>
    <x v="1"/>
    <x v="4"/>
    <s v="صندوق صغير"/>
    <x v="188"/>
  </r>
  <r>
    <n v="24391"/>
    <x v="353"/>
    <s v="قليل الأهمية"/>
    <n v="231.20000000000002"/>
    <n v="14"/>
    <n v="3236.8"/>
    <s v="بري"/>
    <n v="23.78"/>
    <x v="5"/>
    <x v="0"/>
    <x v="0"/>
    <x v="9"/>
    <s v="صندوق خشبي كبيرة"/>
    <x v="371"/>
  </r>
  <r>
    <n v="2023"/>
    <x v="140"/>
    <s v="قليل الأهمية"/>
    <n v="73.722499999999997"/>
    <n v="4"/>
    <n v="294.89"/>
    <s v="جوي عادي"/>
    <n v="12.14"/>
    <x v="6"/>
    <x v="3"/>
    <x v="1"/>
    <x v="4"/>
    <s v="صندوق صغير"/>
    <x v="372"/>
  </r>
  <r>
    <n v="27811"/>
    <x v="291"/>
    <s v="غير محدد الأهمية"/>
    <n v="18.475000000000001"/>
    <n v="4"/>
    <n v="73.900000000000006"/>
    <s v="جوي عادي"/>
    <n v="13.18"/>
    <x v="1"/>
    <x v="1"/>
    <x v="2"/>
    <x v="6"/>
    <s v="صندوق صغير"/>
    <x v="373"/>
  </r>
  <r>
    <n v="3205"/>
    <x v="354"/>
    <s v="قليل الأهمية"/>
    <n v="17.076250000000002"/>
    <n v="8"/>
    <n v="136.61000000000001"/>
    <s v="جوي عادي"/>
    <n v="3.73"/>
    <x v="4"/>
    <x v="0"/>
    <x v="0"/>
    <x v="0"/>
    <s v="حزمة صغيرة"/>
    <x v="374"/>
  </r>
  <r>
    <n v="55170"/>
    <x v="355"/>
    <s v="مستعجل"/>
    <n v="44.785909090909087"/>
    <n v="22"/>
    <n v="985.29"/>
    <s v="جوي سريع"/>
    <n v="8.99"/>
    <x v="0"/>
    <x v="1"/>
    <x v="2"/>
    <x v="2"/>
    <s v="حزمة صغيرة"/>
    <x v="375"/>
  </r>
  <r>
    <n v="58151"/>
    <x v="356"/>
    <s v="مهم جداً"/>
    <n v="6.4084848484848482"/>
    <n v="33"/>
    <n v="211.48"/>
    <s v="جوي عادي"/>
    <n v="2.99"/>
    <x v="4"/>
    <x v="3"/>
    <x v="2"/>
    <x v="6"/>
    <s v="صندوق صغير"/>
    <x v="84"/>
  </r>
  <r>
    <n v="40193"/>
    <x v="133"/>
    <s v="مهم جداً"/>
    <n v="92.064750000000004"/>
    <n v="34"/>
    <n v="3130.2015000000001"/>
    <s v="جوي سريع"/>
    <n v="2.5"/>
    <x v="1"/>
    <x v="2"/>
    <x v="1"/>
    <x v="1"/>
    <s v="صندوق صغير"/>
    <x v="138"/>
  </r>
  <r>
    <n v="2240"/>
    <x v="357"/>
    <s v="غير محدد الأهمية"/>
    <n v="10.942352941176472"/>
    <n v="17"/>
    <n v="186.02"/>
    <s v="جوي عادي"/>
    <n v="5.16"/>
    <x v="6"/>
    <x v="0"/>
    <x v="0"/>
    <x v="0"/>
    <s v="صندوق صغير"/>
    <x v="376"/>
  </r>
  <r>
    <n v="59270"/>
    <x v="358"/>
    <s v="مهم جداً"/>
    <n v="152.75928571428571"/>
    <n v="14"/>
    <n v="2138.63"/>
    <s v="جوي عادي"/>
    <n v="19.989999999999998"/>
    <x v="9"/>
    <x v="1"/>
    <x v="2"/>
    <x v="10"/>
    <s v="صندوق صغير"/>
    <x v="377"/>
  </r>
  <r>
    <n v="25889"/>
    <x v="359"/>
    <s v="قليل الأهمية"/>
    <n v="13.98391304347826"/>
    <n v="23"/>
    <n v="321.63"/>
    <s v="جوي عادي"/>
    <n v="5"/>
    <x v="3"/>
    <x v="0"/>
    <x v="0"/>
    <x v="0"/>
    <s v="حزمة صغيرة"/>
    <x v="378"/>
  </r>
  <r>
    <n v="2688"/>
    <x v="360"/>
    <s v="مهم جداً"/>
    <n v="141.76686363636364"/>
    <n v="11"/>
    <n v="1559.4355"/>
    <s v="جوي عادي"/>
    <n v="3.9"/>
    <x v="8"/>
    <x v="1"/>
    <x v="1"/>
    <x v="1"/>
    <s v="صندوق صغير"/>
    <x v="379"/>
  </r>
  <r>
    <n v="25120"/>
    <x v="361"/>
    <s v="متوسط الأهمية"/>
    <n v="7.1859999999999999"/>
    <n v="10"/>
    <n v="71.86"/>
    <s v="جوي عادي"/>
    <n v="6.93"/>
    <x v="6"/>
    <x v="2"/>
    <x v="2"/>
    <x v="5"/>
    <s v="صندوق صغير"/>
    <x v="380"/>
  </r>
  <r>
    <n v="16706"/>
    <x v="362"/>
    <s v="مهم جداً"/>
    <n v="126.03626530612244"/>
    <n v="49"/>
    <n v="6175.777"/>
    <s v="جوي سريع"/>
    <n v="3.9"/>
    <x v="2"/>
    <x v="2"/>
    <x v="1"/>
    <x v="1"/>
    <s v="صندوق صغير"/>
    <x v="381"/>
  </r>
  <r>
    <n v="42246"/>
    <x v="363"/>
    <s v="غير محدد الأهمية"/>
    <n v="76.509249999999994"/>
    <n v="40"/>
    <n v="3060.37"/>
    <s v="جوي عادي"/>
    <n v="4"/>
    <x v="1"/>
    <x v="2"/>
    <x v="1"/>
    <x v="4"/>
    <s v="صندوق صغير"/>
    <x v="117"/>
  </r>
  <r>
    <n v="36704"/>
    <x v="364"/>
    <s v="مهم جداً"/>
    <n v="3.1239534883720932"/>
    <n v="43"/>
    <n v="134.33000000000001"/>
    <s v="جوي سريع"/>
    <n v="1.1399999999999999"/>
    <x v="5"/>
    <x v="3"/>
    <x v="2"/>
    <x v="5"/>
    <s v="حقيبة"/>
    <x v="382"/>
  </r>
  <r>
    <n v="3395"/>
    <x v="365"/>
    <s v="غير محدد الأهمية"/>
    <n v="13.16"/>
    <n v="1"/>
    <n v="13.16"/>
    <s v="جوي عادي"/>
    <n v="5.96"/>
    <x v="0"/>
    <x v="0"/>
    <x v="2"/>
    <x v="5"/>
    <s v="صندوق صغير"/>
    <x v="383"/>
  </r>
  <r>
    <n v="52578"/>
    <x v="366"/>
    <s v="مستعجل"/>
    <n v="163.96526315789475"/>
    <n v="38"/>
    <n v="6230.68"/>
    <s v="بري"/>
    <n v="29.1"/>
    <x v="5"/>
    <x v="0"/>
    <x v="0"/>
    <x v="9"/>
    <s v="صندوق خشبي كبيرة"/>
    <x v="384"/>
  </r>
  <r>
    <n v="38947"/>
    <x v="367"/>
    <s v="مستعجل"/>
    <n v="15.372999999999999"/>
    <n v="20"/>
    <n v="307.45999999999998"/>
    <s v="جوي عادي"/>
    <n v="7.4"/>
    <x v="1"/>
    <x v="3"/>
    <x v="0"/>
    <x v="0"/>
    <s v="صندوق صغير"/>
    <x v="385"/>
  </r>
  <r>
    <n v="47462"/>
    <x v="368"/>
    <s v="مهم جداً"/>
    <n v="6.1283333333333339"/>
    <n v="18"/>
    <n v="110.31"/>
    <s v="جوي عادي"/>
    <n v="2.27"/>
    <x v="2"/>
    <x v="2"/>
    <x v="2"/>
    <x v="2"/>
    <s v="حقيبة"/>
    <x v="386"/>
  </r>
  <r>
    <n v="30887"/>
    <x v="369"/>
    <s v="مستعجل"/>
    <n v="99.025386363636372"/>
    <n v="44"/>
    <n v="4357.1170000000002"/>
    <s v="جوي عادي"/>
    <n v="5.92"/>
    <x v="3"/>
    <x v="3"/>
    <x v="1"/>
    <x v="1"/>
    <s v="صندوق صغير"/>
    <x v="387"/>
  </r>
  <r>
    <n v="57153"/>
    <x v="370"/>
    <s v="مستعجل"/>
    <n v="11.783333333333333"/>
    <n v="9"/>
    <n v="106.05"/>
    <s v="جوي عادي"/>
    <n v="6.12"/>
    <x v="1"/>
    <x v="2"/>
    <x v="2"/>
    <x v="16"/>
    <s v="صندوق متوسط"/>
    <x v="388"/>
  </r>
  <r>
    <n v="15972"/>
    <x v="371"/>
    <s v="غير محدد الأهمية"/>
    <n v="3.4433333333333334"/>
    <n v="3"/>
    <n v="10.33"/>
    <s v="جوي عادي"/>
    <n v="1.58"/>
    <x v="1"/>
    <x v="1"/>
    <x v="2"/>
    <x v="14"/>
    <s v="حقيبة"/>
    <x v="389"/>
  </r>
  <r>
    <n v="54913"/>
    <x v="372"/>
    <s v="مهم جداً"/>
    <n v="4.9645454545454548"/>
    <n v="11"/>
    <n v="54.61"/>
    <s v="جوي سريع"/>
    <n v="0.88"/>
    <x v="5"/>
    <x v="0"/>
    <x v="2"/>
    <x v="5"/>
    <s v="حقيبة"/>
    <x v="390"/>
  </r>
  <r>
    <n v="10278"/>
    <x v="373"/>
    <s v="قليل الأهمية"/>
    <n v="76.308400000000006"/>
    <n v="25"/>
    <n v="1907.71"/>
    <s v="بري"/>
    <n v="26.74"/>
    <x v="6"/>
    <x v="3"/>
    <x v="0"/>
    <x v="15"/>
    <s v="صندوق خشبي كبيرة"/>
    <x v="391"/>
  </r>
  <r>
    <n v="42561"/>
    <x v="374"/>
    <s v="قليل الأهمية"/>
    <n v="70.863933333333335"/>
    <n v="15"/>
    <n v="1062.9590000000001"/>
    <s v="جوي سريع"/>
    <n v="2.5"/>
    <x v="2"/>
    <x v="0"/>
    <x v="1"/>
    <x v="1"/>
    <s v="صندوق صغير"/>
    <x v="358"/>
  </r>
  <r>
    <n v="32800"/>
    <x v="375"/>
    <s v="غير محدد الأهمية"/>
    <n v="18.798500000000001"/>
    <n v="40"/>
    <n v="751.94"/>
    <s v="جوي عادي"/>
    <n v="8.68"/>
    <x v="5"/>
    <x v="3"/>
    <x v="2"/>
    <x v="5"/>
    <s v="صندوق صغير"/>
    <x v="392"/>
  </r>
  <r>
    <n v="130"/>
    <x v="179"/>
    <s v="مهم جداً"/>
    <n v="153.96333333333334"/>
    <n v="3"/>
    <n v="461.89"/>
    <s v="جوي سريع"/>
    <n v="13.99"/>
    <x v="6"/>
    <x v="2"/>
    <x v="1"/>
    <x v="11"/>
    <s v="صندوق متوسط"/>
    <x v="185"/>
  </r>
  <r>
    <n v="31586"/>
    <x v="376"/>
    <s v="قليل الأهمية"/>
    <n v="175.60116000000002"/>
    <n v="25"/>
    <n v="4390.0290000000005"/>
    <s v="جوي سريع"/>
    <n v="5.26"/>
    <x v="6"/>
    <x v="3"/>
    <x v="1"/>
    <x v="1"/>
    <s v="صندوق صغير"/>
    <x v="76"/>
  </r>
  <r>
    <n v="38882"/>
    <x v="377"/>
    <s v="مستعجل"/>
    <n v="54.237249999999996"/>
    <n v="40"/>
    <n v="2169.4899999999998"/>
    <s v="جوي عادي"/>
    <n v="4.8499999999999996"/>
    <x v="9"/>
    <x v="0"/>
    <x v="2"/>
    <x v="5"/>
    <s v="صندوق صغير"/>
    <x v="152"/>
  </r>
  <r>
    <n v="53152"/>
    <x v="378"/>
    <s v="متوسط الأهمية"/>
    <n v="21.823333333333334"/>
    <n v="9"/>
    <n v="196.41"/>
    <s v="جوي عادي"/>
    <n v="11.17"/>
    <x v="1"/>
    <x v="2"/>
    <x v="0"/>
    <x v="0"/>
    <s v="صندوق كبير"/>
    <x v="393"/>
  </r>
  <r>
    <n v="44708"/>
    <x v="379"/>
    <s v="غير محدد الأهمية"/>
    <n v="2.0453333333333332"/>
    <n v="15"/>
    <n v="30.68"/>
    <s v="جوي عادي"/>
    <n v="4.08"/>
    <x v="2"/>
    <x v="1"/>
    <x v="0"/>
    <x v="0"/>
    <s v="حزمة صغيرة"/>
    <x v="197"/>
  </r>
  <r>
    <n v="49761"/>
    <x v="380"/>
    <s v="غير محدد الأهمية"/>
    <n v="24.235555555555553"/>
    <n v="45"/>
    <n v="1090.5999999999999"/>
    <s v="جوي عادي"/>
    <n v="6.3"/>
    <x v="0"/>
    <x v="2"/>
    <x v="1"/>
    <x v="11"/>
    <s v="صندوق متوسط"/>
    <x v="394"/>
  </r>
  <r>
    <n v="47171"/>
    <x v="106"/>
    <s v="متوسط الأهمية"/>
    <n v="7.0076190476190474"/>
    <n v="21"/>
    <n v="147.16"/>
    <s v="جوي عادي"/>
    <n v="8.4"/>
    <x v="1"/>
    <x v="3"/>
    <x v="2"/>
    <x v="5"/>
    <s v="صندوق صغير"/>
    <x v="108"/>
  </r>
  <r>
    <n v="3907"/>
    <x v="148"/>
    <s v="متوسط الأهمية"/>
    <n v="6.0588888888888892"/>
    <n v="36"/>
    <n v="218.12"/>
    <s v="جوي عادي"/>
    <n v="49"/>
    <x v="0"/>
    <x v="1"/>
    <x v="2"/>
    <x v="16"/>
    <s v="صندوق كبير"/>
    <x v="395"/>
  </r>
  <r>
    <n v="1539"/>
    <x v="381"/>
    <s v="قليل الأهمية"/>
    <n v="4.868157894736842"/>
    <n v="38"/>
    <n v="184.99"/>
    <s v="جوي عادي"/>
    <n v="4.93"/>
    <x v="11"/>
    <x v="2"/>
    <x v="1"/>
    <x v="4"/>
    <s v="حزمة صغيرة"/>
    <x v="396"/>
  </r>
  <r>
    <n v="58784"/>
    <x v="254"/>
    <s v="متوسط الأهمية"/>
    <n v="355.0068"/>
    <n v="25"/>
    <n v="8875.17"/>
    <s v="بري"/>
    <n v="39"/>
    <x v="1"/>
    <x v="2"/>
    <x v="0"/>
    <x v="3"/>
    <s v="صناديق خشبية"/>
    <x v="264"/>
  </r>
  <r>
    <n v="23394"/>
    <x v="172"/>
    <s v="مهم جداً"/>
    <n v="2.2571111111111111"/>
    <n v="45"/>
    <n v="101.57"/>
    <s v="جوي عادي"/>
    <n v="1.49"/>
    <x v="1"/>
    <x v="1"/>
    <x v="2"/>
    <x v="6"/>
    <s v="صندوق صغير"/>
    <x v="178"/>
  </r>
  <r>
    <n v="6183"/>
    <x v="382"/>
    <s v="متوسط الأهمية"/>
    <n v="48.583658536585368"/>
    <n v="41"/>
    <n v="1991.93"/>
    <s v="جوي عادي"/>
    <n v="5.86"/>
    <x v="10"/>
    <x v="1"/>
    <x v="2"/>
    <x v="5"/>
    <s v="صندوق صغير"/>
    <x v="397"/>
  </r>
  <r>
    <n v="28832"/>
    <x v="383"/>
    <s v="متوسط الأهمية"/>
    <n v="32.626956521739132"/>
    <n v="46"/>
    <n v="1500.84"/>
    <s v="جوي سريع"/>
    <n v="14.72"/>
    <x v="3"/>
    <x v="2"/>
    <x v="2"/>
    <x v="12"/>
    <s v="صندوق صغير"/>
    <x v="398"/>
  </r>
  <r>
    <n v="49891"/>
    <x v="384"/>
    <s v="غير محدد الأهمية"/>
    <n v="4.6526315789473687"/>
    <n v="19"/>
    <n v="88.4"/>
    <s v="جوي عادي"/>
    <n v="0.5"/>
    <x v="9"/>
    <x v="0"/>
    <x v="2"/>
    <x v="13"/>
    <s v="صندوق صغير"/>
    <x v="261"/>
  </r>
  <r>
    <n v="51525"/>
    <x v="385"/>
    <s v="مستعجل"/>
    <n v="31.810217391304349"/>
    <n v="46"/>
    <n v="1463.27"/>
    <s v="جوي عادي"/>
    <n v="8.2200000000000006"/>
    <x v="9"/>
    <x v="3"/>
    <x v="2"/>
    <x v="10"/>
    <s v="صندوق صغير"/>
    <x v="399"/>
  </r>
  <r>
    <n v="31810"/>
    <x v="386"/>
    <s v="مستعجل"/>
    <n v="7.7293478260869568"/>
    <n v="46"/>
    <n v="355.55"/>
    <s v="جوي عادي"/>
    <n v="7.98"/>
    <x v="5"/>
    <x v="3"/>
    <x v="0"/>
    <x v="0"/>
    <s v="حقيبة"/>
    <x v="142"/>
  </r>
  <r>
    <n v="57889"/>
    <x v="99"/>
    <s v="قليل الأهمية"/>
    <n v="18.546346153846155"/>
    <n v="39"/>
    <n v="723.3075"/>
    <s v="جوي عادي"/>
    <n v="0.99"/>
    <x v="3"/>
    <x v="0"/>
    <x v="1"/>
    <x v="1"/>
    <s v="حقيبة"/>
    <x v="400"/>
  </r>
  <r>
    <n v="57058"/>
    <x v="387"/>
    <s v="متوسط الأهمية"/>
    <n v="7.3367857142857149"/>
    <n v="28"/>
    <n v="205.43"/>
    <s v="جوي سريع"/>
    <n v="5.27"/>
    <x v="8"/>
    <x v="2"/>
    <x v="2"/>
    <x v="6"/>
    <s v="صندوق صغير"/>
    <x v="185"/>
  </r>
  <r>
    <n v="40775"/>
    <x v="388"/>
    <s v="قليل الأهمية"/>
    <n v="12.157826086956522"/>
    <n v="23"/>
    <n v="279.63"/>
    <s v="جوي عادي"/>
    <n v="5.16"/>
    <x v="10"/>
    <x v="2"/>
    <x v="0"/>
    <x v="0"/>
    <s v="صندوق صغير"/>
    <x v="401"/>
  </r>
  <r>
    <n v="55200"/>
    <x v="389"/>
    <s v="متوسط الأهمية"/>
    <n v="162.30962500000001"/>
    <n v="4"/>
    <n v="649.23850000000004"/>
    <s v="جوي عادي"/>
    <n v="2.79"/>
    <x v="8"/>
    <x v="3"/>
    <x v="1"/>
    <x v="1"/>
    <s v="صندوق صغير"/>
    <x v="402"/>
  </r>
  <r>
    <n v="3109"/>
    <x v="1"/>
    <s v="قليل الأهمية"/>
    <n v="175.07404054054052"/>
    <n v="37"/>
    <n v="6477.7394999999997"/>
    <s v="جوي عادي"/>
    <n v="8.99"/>
    <x v="1"/>
    <x v="2"/>
    <x v="1"/>
    <x v="1"/>
    <s v="صندوق صغير"/>
    <x v="403"/>
  </r>
  <r>
    <n v="40612"/>
    <x v="390"/>
    <s v="مهم جداً"/>
    <n v="2.1333333333333333"/>
    <n v="9"/>
    <n v="19.2"/>
    <s v="جوي عادي"/>
    <n v="1.1200000000000001"/>
    <x v="5"/>
    <x v="2"/>
    <x v="2"/>
    <x v="2"/>
    <s v="حقيبة"/>
    <x v="404"/>
  </r>
  <r>
    <n v="40289"/>
    <x v="391"/>
    <s v="غير محدد الأهمية"/>
    <n v="3.0034615384615386"/>
    <n v="26"/>
    <n v="78.09"/>
    <s v="جوي عادي"/>
    <n v="0.99"/>
    <x v="10"/>
    <x v="0"/>
    <x v="2"/>
    <x v="13"/>
    <s v="صندوق صغير"/>
    <x v="405"/>
  </r>
  <r>
    <n v="2503"/>
    <x v="242"/>
    <s v="متوسط الأهمية"/>
    <n v="3.7278260869565214"/>
    <n v="46"/>
    <n v="171.48"/>
    <s v="جوي عادي"/>
    <n v="0.5"/>
    <x v="5"/>
    <x v="2"/>
    <x v="2"/>
    <x v="13"/>
    <s v="صندوق صغير"/>
    <x v="251"/>
  </r>
  <r>
    <n v="37606"/>
    <x v="205"/>
    <s v="مستعجل"/>
    <n v="3.6339024390243906"/>
    <n v="41"/>
    <n v="148.99"/>
    <s v="جوي عادي"/>
    <n v="4.17"/>
    <x v="0"/>
    <x v="0"/>
    <x v="2"/>
    <x v="2"/>
    <s v="حزمة صغيرة"/>
    <x v="209"/>
  </r>
  <r>
    <n v="51169"/>
    <x v="392"/>
    <s v="مهم جداً"/>
    <n v="145.83000000000001"/>
    <n v="2"/>
    <n v="291.66000000000003"/>
    <s v="جوي عادي"/>
    <n v="24.49"/>
    <x v="2"/>
    <x v="3"/>
    <x v="0"/>
    <x v="0"/>
    <s v="صندوق كبير"/>
    <x v="406"/>
  </r>
  <r>
    <n v="53221"/>
    <x v="393"/>
    <s v="غير محدد الأهمية"/>
    <n v="14.946206896551724"/>
    <n v="29"/>
    <n v="433.44"/>
    <s v="جوي عادي"/>
    <n v="3.73"/>
    <x v="8"/>
    <x v="2"/>
    <x v="0"/>
    <x v="0"/>
    <s v="حزمة صغيرة"/>
    <x v="407"/>
  </r>
  <r>
    <n v="53152"/>
    <x v="378"/>
    <s v="متوسط الأهمية"/>
    <n v="56.995097222222221"/>
    <n v="36"/>
    <n v="2051.8235"/>
    <s v="جوي سريع"/>
    <n v="8.8000000000000007"/>
    <x v="4"/>
    <x v="2"/>
    <x v="1"/>
    <x v="1"/>
    <s v="صندوق صغير"/>
    <x v="408"/>
  </r>
  <r>
    <n v="41539"/>
    <x v="394"/>
    <s v="مهم جداً"/>
    <n v="1.7437500000000001"/>
    <n v="24"/>
    <n v="41.85"/>
    <s v="جوي سريع"/>
    <n v="1.29"/>
    <x v="0"/>
    <x v="0"/>
    <x v="2"/>
    <x v="2"/>
    <s v="حقيبة"/>
    <x v="409"/>
  </r>
  <r>
    <n v="3650"/>
    <x v="395"/>
    <s v="غير محدد الأهمية"/>
    <n v="216.97916666666666"/>
    <n v="24"/>
    <n v="5207.5"/>
    <s v="بري"/>
    <n v="64.2"/>
    <x v="6"/>
    <x v="3"/>
    <x v="0"/>
    <x v="3"/>
    <s v="صناديق خشبية"/>
    <x v="352"/>
  </r>
  <r>
    <n v="322"/>
    <x v="396"/>
    <s v="مستعجل"/>
    <n v="6.1086956521739131"/>
    <n v="46"/>
    <n v="281"/>
    <s v="جوي عادي"/>
    <n v="10.050000000000001"/>
    <x v="0"/>
    <x v="2"/>
    <x v="2"/>
    <x v="5"/>
    <s v="صندوق صغير"/>
    <x v="299"/>
  </r>
  <r>
    <n v="26016"/>
    <x v="152"/>
    <s v="مهم جداً"/>
    <n v="77.47"/>
    <n v="2"/>
    <n v="154.94"/>
    <s v="جوي عادي"/>
    <n v="4"/>
    <x v="8"/>
    <x v="0"/>
    <x v="1"/>
    <x v="4"/>
    <s v="صندوق صغير"/>
    <x v="159"/>
  </r>
  <r>
    <n v="50307"/>
    <x v="397"/>
    <s v="قليل الأهمية"/>
    <n v="54.197187499999998"/>
    <n v="32"/>
    <n v="1734.31"/>
    <s v="جوي سريع"/>
    <n v="10.75"/>
    <x v="1"/>
    <x v="2"/>
    <x v="2"/>
    <x v="5"/>
    <s v="صندوق صغير"/>
    <x v="410"/>
  </r>
  <r>
    <n v="58755"/>
    <x v="398"/>
    <s v="قليل الأهمية"/>
    <n v="2.6172222222222223"/>
    <n v="18"/>
    <n v="47.11"/>
    <s v="جوي عادي"/>
    <n v="7.09"/>
    <x v="6"/>
    <x v="3"/>
    <x v="2"/>
    <x v="5"/>
    <s v="حقيبة"/>
    <x v="411"/>
  </r>
  <r>
    <n v="55394"/>
    <x v="399"/>
    <s v="مستعجل"/>
    <n v="16.223809523809525"/>
    <n v="21"/>
    <n v="340.7"/>
    <s v="بري"/>
    <n v="27.75"/>
    <x v="1"/>
    <x v="2"/>
    <x v="0"/>
    <x v="9"/>
    <s v="صندوق خشبي كبيرة"/>
    <x v="412"/>
  </r>
  <r>
    <n v="54694"/>
    <x v="173"/>
    <s v="مستعجل"/>
    <n v="2.6193023255813954"/>
    <n v="43"/>
    <n v="112.63"/>
    <s v="جوي عادي"/>
    <n v="6.35"/>
    <x v="1"/>
    <x v="0"/>
    <x v="2"/>
    <x v="12"/>
    <s v="صندوق صغير"/>
    <x v="413"/>
  </r>
  <r>
    <n v="1286"/>
    <x v="400"/>
    <s v="غير محدد الأهمية"/>
    <n v="5.0949999999999998"/>
    <n v="46"/>
    <n v="234.37"/>
    <s v="جوي عادي"/>
    <n v="5.74"/>
    <x v="1"/>
    <x v="3"/>
    <x v="2"/>
    <x v="6"/>
    <s v="صندوق صغير"/>
    <x v="414"/>
  </r>
  <r>
    <n v="30720"/>
    <x v="401"/>
    <s v="قليل الأهمية"/>
    <n v="88.848148148148155"/>
    <n v="27"/>
    <n v="2398.9"/>
    <s v="جوي سريع"/>
    <n v="18.13"/>
    <x v="9"/>
    <x v="1"/>
    <x v="0"/>
    <x v="0"/>
    <s v="صندوق كبير"/>
    <x v="415"/>
  </r>
  <r>
    <n v="57125"/>
    <x v="333"/>
    <s v="متوسط الأهمية"/>
    <n v="3.2115789473684213"/>
    <n v="19"/>
    <n v="61.02"/>
    <s v="جوي عادي"/>
    <n v="5.44"/>
    <x v="5"/>
    <x v="0"/>
    <x v="2"/>
    <x v="6"/>
    <s v="صندوق صغير"/>
    <x v="348"/>
  </r>
  <r>
    <n v="36772"/>
    <x v="402"/>
    <s v="متوسط الأهمية"/>
    <n v="750.44062499999995"/>
    <n v="16"/>
    <n v="12007.05"/>
    <s v="بري"/>
    <n v="55.3"/>
    <x v="5"/>
    <x v="3"/>
    <x v="1"/>
    <x v="11"/>
    <s v="صناديق خشبية"/>
    <x v="416"/>
  </r>
  <r>
    <n v="36482"/>
    <x v="403"/>
    <s v="متوسط الأهمية"/>
    <n v="99.07703703703703"/>
    <n v="27"/>
    <n v="2675.08"/>
    <s v="جوي سريع"/>
    <n v="24.49"/>
    <x v="5"/>
    <x v="1"/>
    <x v="0"/>
    <x v="0"/>
    <s v="صندوق كبير"/>
    <x v="417"/>
  </r>
  <r>
    <n v="1888"/>
    <x v="404"/>
    <s v="غير محدد الأهمية"/>
    <n v="4.5214285714285714"/>
    <n v="35"/>
    <n v="158.25"/>
    <s v="جوي عادي"/>
    <n v="5.42"/>
    <x v="3"/>
    <x v="2"/>
    <x v="2"/>
    <x v="6"/>
    <s v="صندوق صغير"/>
    <x v="418"/>
  </r>
  <r>
    <n v="33154"/>
    <x v="405"/>
    <s v="مستعجل"/>
    <n v="52.574928571428572"/>
    <n v="7"/>
    <n v="368.02449999999999"/>
    <s v="جوي عادي"/>
    <n v="4.2"/>
    <x v="4"/>
    <x v="2"/>
    <x v="1"/>
    <x v="1"/>
    <s v="صندوق صغير"/>
    <x v="204"/>
  </r>
  <r>
    <n v="5863"/>
    <x v="406"/>
    <s v="متوسط الأهمية"/>
    <n v="23.330249999999999"/>
    <n v="40"/>
    <n v="933.21"/>
    <s v="جوي عادي"/>
    <n v="7.58"/>
    <x v="8"/>
    <x v="2"/>
    <x v="0"/>
    <x v="0"/>
    <s v="صندوق صغير"/>
    <x v="401"/>
  </r>
  <r>
    <n v="46565"/>
    <x v="407"/>
    <s v="غير محدد الأهمية"/>
    <n v="293.20437500000003"/>
    <n v="16"/>
    <n v="4691.2700000000004"/>
    <s v="جوي سريع"/>
    <n v="24.49"/>
    <x v="10"/>
    <x v="3"/>
    <x v="2"/>
    <x v="16"/>
    <s v="صندوق كبير"/>
    <x v="419"/>
  </r>
  <r>
    <n v="17797"/>
    <x v="408"/>
    <s v="قليل الأهمية"/>
    <n v="3.8450000000000002"/>
    <n v="16"/>
    <n v="61.52"/>
    <s v="جوي عادي"/>
    <n v="2.5"/>
    <x v="1"/>
    <x v="3"/>
    <x v="2"/>
    <x v="12"/>
    <s v="صندوق صغير"/>
    <x v="420"/>
  </r>
  <r>
    <n v="58470"/>
    <x v="409"/>
    <s v="مهم جداً"/>
    <n v="75.481250000000003"/>
    <n v="24"/>
    <n v="1811.55"/>
    <s v="جوي عادي"/>
    <n v="0.99"/>
    <x v="0"/>
    <x v="1"/>
    <x v="2"/>
    <x v="16"/>
    <s v="صندوق صغير"/>
    <x v="5"/>
  </r>
  <r>
    <n v="58789"/>
    <x v="410"/>
    <s v="قليل الأهمية"/>
    <n v="9.9244736842105254"/>
    <n v="38"/>
    <n v="377.13"/>
    <s v="جوي عادي"/>
    <n v="6.02"/>
    <x v="1"/>
    <x v="1"/>
    <x v="0"/>
    <x v="0"/>
    <s v="صندوق متوسط"/>
    <x v="421"/>
  </r>
  <r>
    <n v="27363"/>
    <x v="411"/>
    <s v="متوسط الأهمية"/>
    <n v="20.203749999999999"/>
    <n v="16"/>
    <n v="323.26"/>
    <s v="جوي عادي"/>
    <n v="6.67"/>
    <x v="8"/>
    <x v="1"/>
    <x v="0"/>
    <x v="0"/>
    <s v="حزمة صغيرة"/>
    <x v="422"/>
  </r>
  <r>
    <n v="27909"/>
    <x v="412"/>
    <s v="مستعجل"/>
    <n v="62.26"/>
    <n v="1"/>
    <n v="62.26"/>
    <s v="جوي عادي"/>
    <n v="10.75"/>
    <x v="2"/>
    <x v="2"/>
    <x v="2"/>
    <x v="5"/>
    <s v="صندوق صغير"/>
    <x v="423"/>
  </r>
  <r>
    <n v="24070"/>
    <x v="413"/>
    <s v="مهم جداً"/>
    <n v="6.1304166666666662"/>
    <n v="48"/>
    <n v="294.26"/>
    <s v="جوي سريع"/>
    <n v="0.7"/>
    <x v="0"/>
    <x v="2"/>
    <x v="2"/>
    <x v="2"/>
    <s v="حقيبة"/>
    <x v="424"/>
  </r>
  <r>
    <n v="35490"/>
    <x v="414"/>
    <s v="مهم جداً"/>
    <n v="6.3771428571428572"/>
    <n v="7"/>
    <n v="44.64"/>
    <s v="جوي سريع"/>
    <n v="1.2"/>
    <x v="5"/>
    <x v="1"/>
    <x v="2"/>
    <x v="2"/>
    <s v="حقيبة"/>
    <x v="425"/>
  </r>
  <r>
    <n v="10979"/>
    <x v="415"/>
    <s v="متوسط الأهمية"/>
    <n v="32.428666666666665"/>
    <n v="15"/>
    <n v="486.43"/>
    <s v="جوي عادي"/>
    <n v="3.92"/>
    <x v="6"/>
    <x v="1"/>
    <x v="0"/>
    <x v="0"/>
    <s v="حزمة صغيرة"/>
    <x v="426"/>
  </r>
  <r>
    <n v="21344"/>
    <x v="416"/>
    <s v="قليل الأهمية"/>
    <n v="20.248275862068969"/>
    <n v="29"/>
    <n v="587.20000000000005"/>
    <s v="جوي عادي"/>
    <n v="1.99"/>
    <x v="4"/>
    <x v="2"/>
    <x v="1"/>
    <x v="4"/>
    <s v="حزمة صغيرة"/>
    <x v="427"/>
  </r>
  <r>
    <n v="53476"/>
    <x v="316"/>
    <s v="غير محدد الأهمية"/>
    <n v="3.9104166666666664"/>
    <n v="24"/>
    <n v="93.85"/>
    <s v="جوي عادي"/>
    <n v="0.7"/>
    <x v="1"/>
    <x v="1"/>
    <x v="2"/>
    <x v="2"/>
    <s v="حقيبة"/>
    <x v="428"/>
  </r>
  <r>
    <n v="50850"/>
    <x v="417"/>
    <s v="مستعجل"/>
    <n v="43.230810810810809"/>
    <n v="37"/>
    <n v="1599.54"/>
    <s v="جوي عادي"/>
    <n v="7.47"/>
    <x v="8"/>
    <x v="1"/>
    <x v="2"/>
    <x v="6"/>
    <s v="صندوق صغير"/>
    <x v="429"/>
  </r>
  <r>
    <n v="15904"/>
    <x v="418"/>
    <s v="غير محدد الأهمية"/>
    <n v="3.1797435897435897"/>
    <n v="39"/>
    <n v="124.01"/>
    <s v="جوي عادي"/>
    <n v="3.97"/>
    <x v="6"/>
    <x v="1"/>
    <x v="2"/>
    <x v="2"/>
    <s v="حقيبة"/>
    <x v="430"/>
  </r>
  <r>
    <n v="32069"/>
    <x v="147"/>
    <s v="غير محدد الأهمية"/>
    <n v="6.7611764705882349"/>
    <n v="17"/>
    <n v="114.94"/>
    <s v="جوي عادي"/>
    <n v="9.68"/>
    <x v="8"/>
    <x v="0"/>
    <x v="2"/>
    <x v="5"/>
    <s v="صندوق صغير"/>
    <x v="431"/>
  </r>
  <r>
    <n v="29926"/>
    <x v="419"/>
    <s v="متوسط الأهمية"/>
    <n v="2.2455555555555557"/>
    <n v="9"/>
    <n v="20.21"/>
    <s v="جوي عادي"/>
    <n v="1.49"/>
    <x v="5"/>
    <x v="2"/>
    <x v="2"/>
    <x v="6"/>
    <s v="صندوق صغير"/>
    <x v="432"/>
  </r>
  <r>
    <n v="36516"/>
    <x v="315"/>
    <s v="متوسط الأهمية"/>
    <n v="98.152222222222221"/>
    <n v="9"/>
    <n v="883.37"/>
    <s v="جوي عادي"/>
    <n v="7.18"/>
    <x v="7"/>
    <x v="3"/>
    <x v="1"/>
    <x v="4"/>
    <s v="صندوق صغير"/>
    <x v="131"/>
  </r>
  <r>
    <n v="33317"/>
    <x v="420"/>
    <s v="مهم جداً"/>
    <n v="2.4733333333333336"/>
    <n v="18"/>
    <n v="44.52"/>
    <s v="جوي عادي"/>
    <n v="6.05"/>
    <x v="0"/>
    <x v="0"/>
    <x v="2"/>
    <x v="6"/>
    <s v="صندوق صغير"/>
    <x v="67"/>
  </r>
  <r>
    <n v="21796"/>
    <x v="421"/>
    <s v="قليل الأهمية"/>
    <n v="20.412749999999999"/>
    <n v="2"/>
    <n v="40.825499999999998"/>
    <s v="جوي عادي"/>
    <n v="4.8099999999999996"/>
    <x v="1"/>
    <x v="3"/>
    <x v="1"/>
    <x v="1"/>
    <s v="صندوق متوسط"/>
    <x v="210"/>
  </r>
  <r>
    <n v="59781"/>
    <x v="422"/>
    <s v="غير محدد الأهمية"/>
    <n v="6.0960465116279066"/>
    <n v="43"/>
    <n v="262.13"/>
    <s v="جوي سريع"/>
    <n v="5.3"/>
    <x v="0"/>
    <x v="2"/>
    <x v="2"/>
    <x v="12"/>
    <s v="صندوق صغير"/>
    <x v="427"/>
  </r>
  <r>
    <n v="11745"/>
    <x v="423"/>
    <s v="مهم جداً"/>
    <n v="40.368823529411763"/>
    <n v="17"/>
    <n v="686.27"/>
    <s v="جوي عادي"/>
    <n v="19.989999999999998"/>
    <x v="0"/>
    <x v="3"/>
    <x v="1"/>
    <x v="4"/>
    <s v="صندوق صغير"/>
    <x v="433"/>
  </r>
  <r>
    <n v="31682"/>
    <x v="424"/>
    <s v="قليل الأهمية"/>
    <n v="75.875476190476192"/>
    <n v="42"/>
    <n v="3186.77"/>
    <s v="جوي عادي"/>
    <n v="19.95"/>
    <x v="9"/>
    <x v="2"/>
    <x v="2"/>
    <x v="16"/>
    <s v="صندوق كبير"/>
    <x v="434"/>
  </r>
  <r>
    <n v="5986"/>
    <x v="425"/>
    <s v="مهم جداً"/>
    <n v="51.077500000000001"/>
    <n v="20"/>
    <n v="1021.55"/>
    <s v="بري"/>
    <n v="14.19"/>
    <x v="1"/>
    <x v="1"/>
    <x v="0"/>
    <x v="3"/>
    <s v="صناديق خشبية"/>
    <x v="435"/>
  </r>
  <r>
    <n v="39139"/>
    <x v="426"/>
    <s v="غير محدد الأهمية"/>
    <n v="60.017600000000002"/>
    <n v="50"/>
    <n v="3000.88"/>
    <s v="بري"/>
    <n v="36.61"/>
    <x v="3"/>
    <x v="3"/>
    <x v="0"/>
    <x v="15"/>
    <s v="صندوق خشبي كبيرة"/>
    <x v="318"/>
  </r>
  <r>
    <n v="22851"/>
    <x v="427"/>
    <s v="مستعجل"/>
    <n v="2.4899999999999998"/>
    <n v="13"/>
    <n v="32.369999999999997"/>
    <s v="جوي عادي"/>
    <n v="5.33"/>
    <x v="8"/>
    <x v="3"/>
    <x v="0"/>
    <x v="0"/>
    <s v="صندوق صغير"/>
    <x v="436"/>
  </r>
  <r>
    <n v="5636"/>
    <x v="428"/>
    <s v="متوسط الأهمية"/>
    <n v="6.0073913043478253"/>
    <n v="23"/>
    <n v="138.16999999999999"/>
    <s v="جوي عادي"/>
    <n v="2.27"/>
    <x v="4"/>
    <x v="1"/>
    <x v="2"/>
    <x v="2"/>
    <s v="حقيبة"/>
    <x v="437"/>
  </r>
  <r>
    <n v="11169"/>
    <x v="429"/>
    <s v="متوسط الأهمية"/>
    <n v="2.4813636363636364"/>
    <n v="44"/>
    <n v="109.18"/>
    <s v="جوي عادي"/>
    <n v="0.5"/>
    <x v="5"/>
    <x v="2"/>
    <x v="2"/>
    <x v="13"/>
    <s v="صندوق صغير"/>
    <x v="438"/>
  </r>
  <r>
    <n v="58917"/>
    <x v="169"/>
    <s v="مهم جداً"/>
    <n v="529.63925925925923"/>
    <n v="27"/>
    <n v="14300.26"/>
    <s v="جوي عادي"/>
    <n v="24.49"/>
    <x v="4"/>
    <x v="1"/>
    <x v="1"/>
    <x v="8"/>
    <s v="صندوق كبير"/>
    <x v="439"/>
  </r>
  <r>
    <n v="32743"/>
    <x v="430"/>
    <s v="مستعجل"/>
    <n v="186.7721052631579"/>
    <n v="19"/>
    <n v="3548.67"/>
    <s v="جوي عادي"/>
    <n v="0.99"/>
    <x v="2"/>
    <x v="2"/>
    <x v="2"/>
    <x v="16"/>
    <s v="صندوق صغير"/>
    <x v="440"/>
  </r>
  <r>
    <n v="41636"/>
    <x v="50"/>
    <s v="مستعجل"/>
    <n v="112.64851063829786"/>
    <n v="47"/>
    <n v="5294.48"/>
    <s v="جوي عادي"/>
    <n v="5.81"/>
    <x v="6"/>
    <x v="3"/>
    <x v="0"/>
    <x v="0"/>
    <s v="صندوق متوسط"/>
    <x v="441"/>
  </r>
  <r>
    <n v="37412"/>
    <x v="431"/>
    <s v="مهم جداً"/>
    <n v="11.27470588235294"/>
    <n v="17"/>
    <n v="191.67"/>
    <s v="جوي عادي"/>
    <n v="3.37"/>
    <x v="0"/>
    <x v="0"/>
    <x v="2"/>
    <x v="7"/>
    <s v="حزمة صغيرة"/>
    <x v="442"/>
  </r>
  <r>
    <n v="9219"/>
    <x v="432"/>
    <s v="قليل الأهمية"/>
    <n v="6.6663414634146338"/>
    <n v="41"/>
    <n v="273.32"/>
    <s v="جوي عادي"/>
    <n v="5.14"/>
    <x v="5"/>
    <x v="0"/>
    <x v="2"/>
    <x v="5"/>
    <s v="صندوق صغير"/>
    <x v="443"/>
  </r>
  <r>
    <n v="4931"/>
    <x v="101"/>
    <s v="مستعجل"/>
    <n v="7.6504545454545454"/>
    <n v="22"/>
    <n v="168.31"/>
    <s v="جوي عادي"/>
    <n v="1.69"/>
    <x v="3"/>
    <x v="2"/>
    <x v="2"/>
    <x v="5"/>
    <s v="حقيبة"/>
    <x v="444"/>
  </r>
  <r>
    <n v="12194"/>
    <x v="0"/>
    <s v="مستعجل"/>
    <n v="176.58705263157896"/>
    <n v="19"/>
    <n v="3355.154"/>
    <s v="جوي عادي"/>
    <n v="3.99"/>
    <x v="6"/>
    <x v="2"/>
    <x v="1"/>
    <x v="1"/>
    <s v="صندوق صغير"/>
    <x v="445"/>
  </r>
  <r>
    <n v="56768"/>
    <x v="433"/>
    <s v="مستعجل"/>
    <n v="3.0105405405405405"/>
    <n v="37"/>
    <n v="111.39"/>
    <s v="جوي عادي"/>
    <n v="0.7"/>
    <x v="9"/>
    <x v="2"/>
    <x v="2"/>
    <x v="2"/>
    <s v="حقيبة"/>
    <x v="312"/>
  </r>
  <r>
    <n v="23205"/>
    <x v="434"/>
    <s v="مهم جداً"/>
    <n v="277.26153846153846"/>
    <n v="26"/>
    <n v="7208.8"/>
    <s v="بري"/>
    <n v="62.74"/>
    <x v="1"/>
    <x v="0"/>
    <x v="0"/>
    <x v="9"/>
    <s v="صندوق خشبي كبيرة"/>
    <x v="446"/>
  </r>
  <r>
    <n v="9254"/>
    <x v="435"/>
    <s v="متوسط الأهمية"/>
    <n v="5.4854166666666666"/>
    <n v="24"/>
    <n v="131.65"/>
    <s v="جوي سريع"/>
    <n v="0.5"/>
    <x v="6"/>
    <x v="0"/>
    <x v="2"/>
    <x v="13"/>
    <s v="صندوق صغير"/>
    <x v="447"/>
  </r>
  <r>
    <n v="6433"/>
    <x v="180"/>
    <s v="متوسط الأهمية"/>
    <n v="3.8843902439024389"/>
    <n v="41"/>
    <n v="159.26"/>
    <s v="جوي عادي"/>
    <n v="0.5"/>
    <x v="4"/>
    <x v="3"/>
    <x v="2"/>
    <x v="13"/>
    <s v="صندوق صغير"/>
    <x v="448"/>
  </r>
  <r>
    <n v="11652"/>
    <x v="258"/>
    <s v="غير محدد الأهمية"/>
    <n v="32.975428571428573"/>
    <n v="35"/>
    <n v="1154.1400000000001"/>
    <s v="جوي عادي"/>
    <n v="5.5"/>
    <x v="1"/>
    <x v="3"/>
    <x v="1"/>
    <x v="4"/>
    <s v="صندوق صغير"/>
    <x v="268"/>
  </r>
  <r>
    <n v="9089"/>
    <x v="62"/>
    <s v="مستعجل"/>
    <n v="102.7936875"/>
    <n v="8"/>
    <n v="822.34950000000003"/>
    <s v="جوي سريع"/>
    <n v="8.8000000000000007"/>
    <x v="5"/>
    <x v="1"/>
    <x v="1"/>
    <x v="1"/>
    <s v="صندوق صغير"/>
    <x v="449"/>
  </r>
  <r>
    <n v="45412"/>
    <x v="210"/>
    <s v="متوسط الأهمية"/>
    <n v="29.330950000000001"/>
    <n v="20"/>
    <n v="586.61900000000003"/>
    <s v="جوي عادي"/>
    <n v="1.1000000000000001"/>
    <x v="6"/>
    <x v="2"/>
    <x v="1"/>
    <x v="1"/>
    <s v="صندوق صغير"/>
    <x v="450"/>
  </r>
  <r>
    <n v="47683"/>
    <x v="249"/>
    <s v="قليل الأهمية"/>
    <n v="2.1571052631578946"/>
    <n v="38"/>
    <n v="81.97"/>
    <s v="جوي عادي"/>
    <n v="4.7699999999999996"/>
    <x v="0"/>
    <x v="2"/>
    <x v="2"/>
    <x v="6"/>
    <s v="صندوق صغير"/>
    <x v="48"/>
  </r>
  <r>
    <n v="30499"/>
    <x v="89"/>
    <s v="مهم جداً"/>
    <n v="6.0490909090909089"/>
    <n v="33"/>
    <n v="199.62"/>
    <s v="جوي عادي"/>
    <n v="1.2"/>
    <x v="7"/>
    <x v="0"/>
    <x v="2"/>
    <x v="2"/>
    <s v="حقيبة"/>
    <x v="277"/>
  </r>
  <r>
    <n v="22466"/>
    <x v="287"/>
    <s v="قليل الأهمية"/>
    <n v="10.75475"/>
    <n v="40"/>
    <n v="430.19"/>
    <s v="جوي عادي"/>
    <n v="1.79"/>
    <x v="3"/>
    <x v="2"/>
    <x v="2"/>
    <x v="5"/>
    <s v="حقيبة"/>
    <x v="56"/>
  </r>
  <r>
    <n v="18598"/>
    <x v="436"/>
    <s v="مستعجل"/>
    <n v="104.65478260869565"/>
    <n v="46"/>
    <n v="4814.12"/>
    <s v="جوي عادي"/>
    <n v="21.26"/>
    <x v="0"/>
    <x v="3"/>
    <x v="0"/>
    <x v="0"/>
    <s v="صندوق كبير"/>
    <x v="451"/>
  </r>
  <r>
    <n v="22534"/>
    <x v="437"/>
    <s v="متوسط الأهمية"/>
    <n v="93.11"/>
    <n v="3"/>
    <n v="279.33"/>
    <s v="جوي عادي"/>
    <n v="19.989999999999998"/>
    <x v="0"/>
    <x v="2"/>
    <x v="2"/>
    <x v="12"/>
    <s v="صندوق صغير"/>
    <x v="452"/>
  </r>
  <r>
    <n v="53152"/>
    <x v="378"/>
    <s v="متوسط الأهمية"/>
    <n v="37.158000000000001"/>
    <n v="5"/>
    <n v="185.79"/>
    <s v="جوي عادي"/>
    <n v="7.53"/>
    <x v="1"/>
    <x v="2"/>
    <x v="1"/>
    <x v="4"/>
    <s v="صندوق صغير"/>
    <x v="453"/>
  </r>
  <r>
    <n v="23270"/>
    <x v="438"/>
    <s v="قليل الأهمية"/>
    <n v="158.5652738095238"/>
    <n v="42"/>
    <n v="6659.7415000000001"/>
    <s v="جوي سريع"/>
    <n v="3.99"/>
    <x v="8"/>
    <x v="3"/>
    <x v="1"/>
    <x v="1"/>
    <s v="صندوق صغير"/>
    <x v="454"/>
  </r>
  <r>
    <n v="1382"/>
    <x v="439"/>
    <s v="قليل الأهمية"/>
    <n v="17.866999999999997"/>
    <n v="5"/>
    <n v="89.334999999999994"/>
    <s v="جوي عادي"/>
    <n v="2.5"/>
    <x v="12"/>
    <x v="3"/>
    <x v="1"/>
    <x v="1"/>
    <s v="حقيبة"/>
    <x v="455"/>
  </r>
  <r>
    <n v="54339"/>
    <x v="201"/>
    <s v="قليل الأهمية"/>
    <n v="62.619583333333331"/>
    <n v="48"/>
    <n v="3005.74"/>
    <s v="جوي سريع"/>
    <n v="3.99"/>
    <x v="1"/>
    <x v="2"/>
    <x v="2"/>
    <x v="16"/>
    <s v="صندوق صغير"/>
    <x v="185"/>
  </r>
  <r>
    <n v="37731"/>
    <x v="440"/>
    <s v="مستعجل"/>
    <n v="31.359583333333333"/>
    <n v="24"/>
    <n v="752.63"/>
    <s v="جوي عادي"/>
    <n v="9.18"/>
    <x v="1"/>
    <x v="3"/>
    <x v="2"/>
    <x v="5"/>
    <s v="صندوق صغير"/>
    <x v="456"/>
  </r>
  <r>
    <n v="55363"/>
    <x v="441"/>
    <s v="مهم جداً"/>
    <n v="159.43285714285713"/>
    <n v="14"/>
    <n v="2232.06"/>
    <s v="جوي عادي"/>
    <n v="7.07"/>
    <x v="2"/>
    <x v="0"/>
    <x v="2"/>
    <x v="10"/>
    <s v="صندوق صغير"/>
    <x v="457"/>
  </r>
  <r>
    <n v="17255"/>
    <x v="442"/>
    <s v="غير محدد الأهمية"/>
    <n v="9.3052941176470583"/>
    <n v="17"/>
    <n v="158.19"/>
    <s v="جوي عادي"/>
    <n v="7.28"/>
    <x v="4"/>
    <x v="3"/>
    <x v="2"/>
    <x v="10"/>
    <s v="صندوق صغير"/>
    <x v="458"/>
  </r>
  <r>
    <n v="26406"/>
    <x v="443"/>
    <s v="غير محدد الأهمية"/>
    <n v="4.1865000000000006"/>
    <n v="40"/>
    <n v="167.46"/>
    <s v="جوي عادي"/>
    <n v="5.41"/>
    <x v="1"/>
    <x v="3"/>
    <x v="2"/>
    <x v="6"/>
    <s v="صندوق صغير"/>
    <x v="459"/>
  </r>
  <r>
    <n v="50594"/>
    <x v="444"/>
    <s v="قليل الأهمية"/>
    <n v="4.4479487179487176"/>
    <n v="39"/>
    <n v="173.47"/>
    <s v="جوي عادي"/>
    <n v="1.93"/>
    <x v="5"/>
    <x v="0"/>
    <x v="2"/>
    <x v="2"/>
    <s v="حقيبة"/>
    <x v="460"/>
  </r>
  <r>
    <n v="33186"/>
    <x v="234"/>
    <s v="قليل الأهمية"/>
    <n v="56.272124999999996"/>
    <n v="24"/>
    <n v="1350.5309999999999"/>
    <s v="جوي عادي"/>
    <n v="5.26"/>
    <x v="2"/>
    <x v="2"/>
    <x v="1"/>
    <x v="1"/>
    <s v="صندوق صغير"/>
    <x v="461"/>
  </r>
  <r>
    <n v="2374"/>
    <x v="445"/>
    <s v="غير محدد الأهمية"/>
    <n v="3.7223809523809526"/>
    <n v="21"/>
    <n v="78.17"/>
    <s v="جوي سريع"/>
    <n v="5.44"/>
    <x v="4"/>
    <x v="0"/>
    <x v="2"/>
    <x v="6"/>
    <s v="صندوق صغير"/>
    <x v="462"/>
  </r>
  <r>
    <n v="46177"/>
    <x v="102"/>
    <s v="قليل الأهمية"/>
    <n v="202.26333333333332"/>
    <n v="48"/>
    <n v="9708.64"/>
    <s v="بري"/>
    <n v="69.64"/>
    <x v="9"/>
    <x v="2"/>
    <x v="0"/>
    <x v="9"/>
    <s v="صندوق خشبي كبيرة"/>
    <x v="463"/>
  </r>
  <r>
    <n v="14854"/>
    <x v="446"/>
    <s v="قليل الأهمية"/>
    <n v="16.30125"/>
    <n v="24"/>
    <n v="391.23"/>
    <s v="جوي عادي"/>
    <n v="6.25"/>
    <x v="1"/>
    <x v="2"/>
    <x v="2"/>
    <x v="10"/>
    <s v="صندوق صغير"/>
    <x v="464"/>
  </r>
  <r>
    <n v="29411"/>
    <x v="447"/>
    <s v="مهم جداً"/>
    <n v="16.431515151515153"/>
    <n v="33"/>
    <n v="542.24"/>
    <s v="جوي عادي"/>
    <n v="1.39"/>
    <x v="1"/>
    <x v="2"/>
    <x v="2"/>
    <x v="12"/>
    <s v="صندوق صغير"/>
    <x v="465"/>
  </r>
  <r>
    <n v="25249"/>
    <x v="305"/>
    <s v="متوسط الأهمية"/>
    <n v="27.26029411764706"/>
    <n v="34"/>
    <n v="926.85"/>
    <s v="جوي عادي"/>
    <n v="1.49"/>
    <x v="4"/>
    <x v="0"/>
    <x v="2"/>
    <x v="6"/>
    <s v="صندوق صغير"/>
    <x v="466"/>
  </r>
  <r>
    <n v="51780"/>
    <x v="448"/>
    <s v="قليل الأهمية"/>
    <n v="71.007692307692309"/>
    <n v="26"/>
    <n v="1846.2"/>
    <s v="بري"/>
    <n v="60"/>
    <x v="6"/>
    <x v="0"/>
    <x v="2"/>
    <x v="16"/>
    <s v="صناديق خشبية"/>
    <x v="467"/>
  </r>
  <r>
    <n v="32001"/>
    <x v="449"/>
    <s v="قليل الأهمية"/>
    <n v="313.01909090909089"/>
    <n v="11"/>
    <n v="3443.21"/>
    <s v="جوي عادي"/>
    <n v="13.99"/>
    <x v="4"/>
    <x v="1"/>
    <x v="1"/>
    <x v="11"/>
    <s v="صندوق متوسط"/>
    <x v="468"/>
  </r>
  <r>
    <n v="54692"/>
    <x v="450"/>
    <s v="متوسط الأهمية"/>
    <n v="2.7281249999999999"/>
    <n v="16"/>
    <n v="43.65"/>
    <s v="جوي عادي"/>
    <n v="0.97"/>
    <x v="0"/>
    <x v="3"/>
    <x v="2"/>
    <x v="2"/>
    <s v="حقيبة"/>
    <x v="469"/>
  </r>
  <r>
    <n v="42400"/>
    <x v="451"/>
    <s v="قليل الأهمية"/>
    <n v="19.665227272727272"/>
    <n v="44"/>
    <n v="865.27"/>
    <s v="جوي عادي"/>
    <n v="4"/>
    <x v="7"/>
    <x v="3"/>
    <x v="1"/>
    <x v="4"/>
    <s v="صندوق صغير"/>
    <x v="24"/>
  </r>
  <r>
    <n v="57056"/>
    <x v="222"/>
    <s v="قليل الأهمية"/>
    <n v="75.365862068965527"/>
    <n v="29"/>
    <n v="2185.61"/>
    <s v="بري"/>
    <n v="89.3"/>
    <x v="9"/>
    <x v="2"/>
    <x v="0"/>
    <x v="9"/>
    <s v="صندوق خشبي كبيرة"/>
    <x v="316"/>
  </r>
  <r>
    <n v="18241"/>
    <x v="452"/>
    <s v="قليل الأهمية"/>
    <n v="21.5"/>
    <n v="3"/>
    <n v="64.5"/>
    <s v="جوي عادي"/>
    <n v="1.99"/>
    <x v="1"/>
    <x v="3"/>
    <x v="1"/>
    <x v="4"/>
    <s v="حزمة صغيرة"/>
    <x v="470"/>
  </r>
  <r>
    <n v="50816"/>
    <x v="453"/>
    <s v="مهم جداً"/>
    <n v="11.4428"/>
    <n v="25"/>
    <n v="286.07"/>
    <s v="جوي عادي"/>
    <n v="4.9800000000000004"/>
    <x v="0"/>
    <x v="1"/>
    <x v="2"/>
    <x v="16"/>
    <s v="صندوق صغير"/>
    <x v="471"/>
  </r>
  <r>
    <n v="5511"/>
    <x v="454"/>
    <s v="مستعجل"/>
    <n v="57.168343749999998"/>
    <n v="32"/>
    <n v="1829.3869999999999"/>
    <s v="جوي عادي"/>
    <n v="3.9"/>
    <x v="9"/>
    <x v="2"/>
    <x v="1"/>
    <x v="1"/>
    <s v="صندوق صغير"/>
    <x v="472"/>
  </r>
  <r>
    <n v="15271"/>
    <x v="219"/>
    <s v="مستعجل"/>
    <n v="31.75114285714286"/>
    <n v="7"/>
    <n v="222.25800000000001"/>
    <s v="جوي عادي"/>
    <n v="1.25"/>
    <x v="9"/>
    <x v="0"/>
    <x v="1"/>
    <x v="1"/>
    <s v="حزمة صغيرة"/>
    <x v="1"/>
  </r>
  <r>
    <n v="13892"/>
    <x v="114"/>
    <s v="مهم جداً"/>
    <n v="30.786595744680852"/>
    <n v="47"/>
    <n v="1446.97"/>
    <s v="جوي عادي"/>
    <n v="1.99"/>
    <x v="1"/>
    <x v="3"/>
    <x v="1"/>
    <x v="4"/>
    <s v="حزمة صغيرة"/>
    <x v="473"/>
  </r>
  <r>
    <n v="51968"/>
    <x v="455"/>
    <s v="متوسط الأهمية"/>
    <n v="75.15265116279069"/>
    <n v="43"/>
    <n v="3231.5639999999999"/>
    <s v="جوي عادي"/>
    <n v="0.99"/>
    <x v="5"/>
    <x v="3"/>
    <x v="1"/>
    <x v="1"/>
    <s v="حقيبة"/>
    <x v="474"/>
  </r>
  <r>
    <n v="52068"/>
    <x v="456"/>
    <s v="غير محدد الأهمية"/>
    <n v="57.976190476190474"/>
    <n v="21"/>
    <n v="1217.5"/>
    <s v="بري"/>
    <n v="36.61"/>
    <x v="6"/>
    <x v="2"/>
    <x v="0"/>
    <x v="15"/>
    <s v="صندوق خشبي كبيرة"/>
    <x v="475"/>
  </r>
  <r>
    <n v="44294"/>
    <x v="243"/>
    <s v="قليل الأهمية"/>
    <n v="7.190666666666667"/>
    <n v="15"/>
    <n v="107.86"/>
    <s v="جوي سريع"/>
    <n v="9.68"/>
    <x v="5"/>
    <x v="0"/>
    <x v="2"/>
    <x v="5"/>
    <s v="صندوق صغير"/>
    <x v="476"/>
  </r>
  <r>
    <n v="49154"/>
    <x v="353"/>
    <s v="متوسط الأهمية"/>
    <n v="58.596153846153847"/>
    <n v="26"/>
    <n v="1523.5"/>
    <s v="جوي عادي"/>
    <n v="49"/>
    <x v="2"/>
    <x v="3"/>
    <x v="2"/>
    <x v="16"/>
    <s v="صندوق كبير"/>
    <x v="453"/>
  </r>
  <r>
    <n v="17315"/>
    <x v="457"/>
    <s v="قليل الأهمية"/>
    <n v="5.4865517241379314"/>
    <n v="29"/>
    <n v="159.11000000000001"/>
    <s v="جوي عادي"/>
    <n v="0.95"/>
    <x v="7"/>
    <x v="0"/>
    <x v="2"/>
    <x v="5"/>
    <s v="حقيبة"/>
    <x v="477"/>
  </r>
  <r>
    <n v="41760"/>
    <x v="278"/>
    <s v="قليل الأهمية"/>
    <n v="11.247727272727273"/>
    <n v="22"/>
    <n v="247.45"/>
    <s v="جوي عادي"/>
    <n v="12.52"/>
    <x v="5"/>
    <x v="1"/>
    <x v="0"/>
    <x v="0"/>
    <s v="صندوق صغير"/>
    <x v="478"/>
  </r>
  <r>
    <n v="39527"/>
    <x v="458"/>
    <s v="قليل الأهمية"/>
    <n v="7.3568965517241374"/>
    <n v="29"/>
    <n v="213.35"/>
    <s v="جوي عادي"/>
    <n v="2"/>
    <x v="0"/>
    <x v="2"/>
    <x v="2"/>
    <x v="5"/>
    <s v="حقيبة"/>
    <x v="226"/>
  </r>
  <r>
    <n v="17670"/>
    <x v="66"/>
    <s v="متوسط الأهمية"/>
    <n v="2.608571428571429"/>
    <n v="14"/>
    <n v="36.520000000000003"/>
    <s v="جوي عادي"/>
    <n v="0.5"/>
    <x v="1"/>
    <x v="2"/>
    <x v="2"/>
    <x v="13"/>
    <s v="صندوق صغير"/>
    <x v="65"/>
  </r>
  <r>
    <n v="39266"/>
    <x v="459"/>
    <s v="مهم جداً"/>
    <n v="61.328749999999999"/>
    <n v="16"/>
    <n v="981.26"/>
    <s v="جوي عادي"/>
    <n v="49"/>
    <x v="1"/>
    <x v="1"/>
    <x v="2"/>
    <x v="16"/>
    <s v="صندوق كبير"/>
    <x v="479"/>
  </r>
  <r>
    <n v="51267"/>
    <x v="460"/>
    <s v="قليل الأهمية"/>
    <n v="95.538695652173914"/>
    <n v="46"/>
    <n v="4394.78"/>
    <s v="بري"/>
    <n v="35.840000000000003"/>
    <x v="0"/>
    <x v="3"/>
    <x v="0"/>
    <x v="15"/>
    <s v="صندوق خشبي كبيرة"/>
    <x v="257"/>
  </r>
  <r>
    <n v="17090"/>
    <x v="446"/>
    <s v="قليل الأهمية"/>
    <n v="128.8876923076923"/>
    <n v="26"/>
    <n v="3351.08"/>
    <s v="بري"/>
    <n v="70.2"/>
    <x v="7"/>
    <x v="2"/>
    <x v="0"/>
    <x v="3"/>
    <s v="صناديق خشبية"/>
    <x v="281"/>
  </r>
  <r>
    <n v="20263"/>
    <x v="461"/>
    <s v="متوسط الأهمية"/>
    <n v="59.212499999999999"/>
    <n v="8"/>
    <n v="473.7"/>
    <s v="جوي عادي"/>
    <n v="10.29"/>
    <x v="2"/>
    <x v="1"/>
    <x v="2"/>
    <x v="6"/>
    <s v="صندوق صغير"/>
    <x v="480"/>
  </r>
  <r>
    <n v="28737"/>
    <x v="261"/>
    <s v="مستعجل"/>
    <n v="8.2674000000000003"/>
    <n v="50"/>
    <n v="413.37"/>
    <s v="جوي عادي"/>
    <n v="7.77"/>
    <x v="3"/>
    <x v="3"/>
    <x v="2"/>
    <x v="7"/>
    <s v="حزمة صغيرة"/>
    <x v="270"/>
  </r>
  <r>
    <n v="9091"/>
    <x v="462"/>
    <s v="مهم جداً"/>
    <n v="14.423095238095238"/>
    <n v="42"/>
    <n v="605.77"/>
    <s v="جوي عادي"/>
    <n v="5"/>
    <x v="3"/>
    <x v="2"/>
    <x v="0"/>
    <x v="0"/>
    <s v="حزمة صغيرة"/>
    <x v="481"/>
  </r>
  <r>
    <n v="39268"/>
    <x v="463"/>
    <s v="غير محدد الأهمية"/>
    <n v="7.3681818181818182"/>
    <n v="44"/>
    <n v="324.2"/>
    <s v="جوي سريع"/>
    <n v="6.05"/>
    <x v="1"/>
    <x v="2"/>
    <x v="2"/>
    <x v="6"/>
    <s v="صندوق صغير"/>
    <x v="482"/>
  </r>
  <r>
    <n v="33703"/>
    <x v="374"/>
    <s v="غير محدد الأهمية"/>
    <n v="32.087600000000002"/>
    <n v="25"/>
    <n v="802.19"/>
    <s v="جوي عادي"/>
    <n v="6.64"/>
    <x v="2"/>
    <x v="2"/>
    <x v="2"/>
    <x v="10"/>
    <s v="صندوق صغير"/>
    <x v="483"/>
  </r>
  <r>
    <n v="3008"/>
    <x v="385"/>
    <s v="متوسط الأهمية"/>
    <n v="166.62731707317073"/>
    <n v="41"/>
    <n v="6831.72"/>
    <s v="جوي عادي"/>
    <n v="19.989999999999998"/>
    <x v="3"/>
    <x v="0"/>
    <x v="2"/>
    <x v="12"/>
    <s v="صندوق صغير"/>
    <x v="484"/>
  </r>
  <r>
    <n v="45381"/>
    <x v="195"/>
    <s v="متوسط الأهمية"/>
    <n v="57.255217391304342"/>
    <n v="23"/>
    <n v="1316.87"/>
    <s v="جوي سريع"/>
    <n v="5.5"/>
    <x v="9"/>
    <x v="1"/>
    <x v="1"/>
    <x v="4"/>
    <s v="صندوق صغير"/>
    <x v="75"/>
  </r>
  <r>
    <n v="37252"/>
    <x v="147"/>
    <s v="قليل الأهمية"/>
    <n v="46.740600000000001"/>
    <n v="50"/>
    <n v="2337.0300000000002"/>
    <s v="جوي عادي"/>
    <n v="19.989999999999998"/>
    <x v="8"/>
    <x v="2"/>
    <x v="1"/>
    <x v="4"/>
    <s v="صندوق صغير"/>
    <x v="431"/>
  </r>
  <r>
    <n v="27781"/>
    <x v="464"/>
    <s v="مهم جداً"/>
    <n v="3.8538297872340426"/>
    <n v="47"/>
    <n v="181.13"/>
    <s v="جوي عادي"/>
    <n v="2.5"/>
    <x v="0"/>
    <x v="1"/>
    <x v="2"/>
    <x v="12"/>
    <s v="صندوق صغير"/>
    <x v="485"/>
  </r>
  <r>
    <n v="20838"/>
    <x v="465"/>
    <s v="غير محدد الأهمية"/>
    <n v="11.237142857142857"/>
    <n v="21"/>
    <n v="235.98"/>
    <s v="جوي عادي"/>
    <n v="3.37"/>
    <x v="0"/>
    <x v="0"/>
    <x v="2"/>
    <x v="7"/>
    <s v="حزمة صغيرة"/>
    <x v="486"/>
  </r>
  <r>
    <n v="6438"/>
    <x v="466"/>
    <s v="غير محدد الأهمية"/>
    <n v="10.817142857142857"/>
    <n v="7"/>
    <n v="75.72"/>
    <s v="جوي عادي"/>
    <n v="6.02"/>
    <x v="1"/>
    <x v="2"/>
    <x v="0"/>
    <x v="0"/>
    <s v="صندوق متوسط"/>
    <x v="447"/>
  </r>
  <r>
    <n v="20038"/>
    <x v="399"/>
    <s v="قليل الأهمية"/>
    <n v="4.1295238095238096"/>
    <n v="42"/>
    <n v="173.44"/>
    <s v="جوي عادي"/>
    <n v="6.6"/>
    <x v="0"/>
    <x v="0"/>
    <x v="0"/>
    <x v="0"/>
    <s v="صندوق صغير"/>
    <x v="412"/>
  </r>
  <r>
    <n v="56257"/>
    <x v="467"/>
    <s v="متوسط الأهمية"/>
    <n v="5.4346938775510205"/>
    <n v="49"/>
    <n v="266.3"/>
    <s v="جوي سريع"/>
    <n v="5.71"/>
    <x v="4"/>
    <x v="3"/>
    <x v="0"/>
    <x v="0"/>
    <s v="صندوق متوسط"/>
    <x v="487"/>
  </r>
  <r>
    <n v="3745"/>
    <x v="228"/>
    <s v="قليل الأهمية"/>
    <n v="30.088157894736838"/>
    <n v="38"/>
    <n v="1143.3499999999999"/>
    <s v="جوي سريع"/>
    <n v="8.5500000000000007"/>
    <x v="1"/>
    <x v="3"/>
    <x v="0"/>
    <x v="0"/>
    <s v="صندوق صغير"/>
    <x v="235"/>
  </r>
  <r>
    <n v="28932"/>
    <x v="468"/>
    <s v="قليل الأهمية"/>
    <n v="11.232083333333334"/>
    <n v="24"/>
    <n v="269.57"/>
    <s v="جوي سريع"/>
    <n v="5.4"/>
    <x v="1"/>
    <x v="0"/>
    <x v="0"/>
    <x v="0"/>
    <s v="حزمة صغيرة"/>
    <x v="150"/>
  </r>
  <r>
    <n v="32449"/>
    <x v="416"/>
    <s v="مستعجل"/>
    <n v="407.26166666666671"/>
    <n v="12"/>
    <n v="4887.1400000000003"/>
    <s v="بري"/>
    <n v="110.2"/>
    <x v="5"/>
    <x v="2"/>
    <x v="0"/>
    <x v="9"/>
    <s v="صندوق خشبي كبيرة"/>
    <x v="488"/>
  </r>
  <r>
    <n v="41764"/>
    <x v="469"/>
    <s v="غير محدد الأهمية"/>
    <n v="319.06625000000003"/>
    <n v="16"/>
    <n v="5105.0600000000004"/>
    <s v="بري"/>
    <n v="29.2"/>
    <x v="1"/>
    <x v="3"/>
    <x v="0"/>
    <x v="9"/>
    <s v="صندوق خشبي كبيرة"/>
    <x v="489"/>
  </r>
  <r>
    <n v="12356"/>
    <x v="470"/>
    <s v="مستعجل"/>
    <n v="6.2320512820512821"/>
    <n v="39"/>
    <n v="243.05"/>
    <s v="جوي عادي"/>
    <n v="5.35"/>
    <x v="5"/>
    <x v="0"/>
    <x v="2"/>
    <x v="5"/>
    <s v="صندوق صغير"/>
    <x v="490"/>
  </r>
  <r>
    <n v="22849"/>
    <x v="471"/>
    <s v="غير محدد الأهمية"/>
    <n v="174.65392"/>
    <n v="25"/>
    <n v="4366.348"/>
    <s v="جوي عادي"/>
    <n v="3"/>
    <x v="1"/>
    <x v="2"/>
    <x v="1"/>
    <x v="1"/>
    <s v="صندوق صغير"/>
    <x v="491"/>
  </r>
  <r>
    <n v="51943"/>
    <x v="472"/>
    <s v="مهم جداً"/>
    <n v="10.29"/>
    <n v="11"/>
    <n v="113.19"/>
    <s v="جوي عادي"/>
    <n v="9.86"/>
    <x v="4"/>
    <x v="3"/>
    <x v="2"/>
    <x v="5"/>
    <s v="صندوق صغير"/>
    <x v="492"/>
  </r>
  <r>
    <n v="39008"/>
    <x v="244"/>
    <s v="غير محدد الأهمية"/>
    <n v="127.95678571428572"/>
    <n v="28"/>
    <n v="3582.79"/>
    <s v="بري"/>
    <n v="70.2"/>
    <x v="8"/>
    <x v="2"/>
    <x v="0"/>
    <x v="3"/>
    <s v="صناديق خشبية"/>
    <x v="493"/>
  </r>
  <r>
    <n v="31648"/>
    <x v="8"/>
    <s v="مهم جداً"/>
    <n v="7.4040000000000008"/>
    <n v="10"/>
    <n v="74.040000000000006"/>
    <s v="جوي عادي"/>
    <n v="7.3"/>
    <x v="6"/>
    <x v="3"/>
    <x v="2"/>
    <x v="5"/>
    <s v="صندوق صغير"/>
    <x v="8"/>
  </r>
  <r>
    <n v="59015"/>
    <x v="208"/>
    <s v="متوسط الأهمية"/>
    <n v="7.9518750000000002"/>
    <n v="32"/>
    <n v="254.46"/>
    <s v="جوي عادي"/>
    <n v="1.99"/>
    <x v="1"/>
    <x v="1"/>
    <x v="1"/>
    <x v="4"/>
    <s v="حزمة صغيرة"/>
    <x v="494"/>
  </r>
  <r>
    <n v="2466"/>
    <x v="378"/>
    <s v="مستعجل"/>
    <n v="102.15360000000001"/>
    <n v="25"/>
    <n v="2553.84"/>
    <s v="جوي عادي"/>
    <n v="5.81"/>
    <x v="10"/>
    <x v="3"/>
    <x v="0"/>
    <x v="0"/>
    <s v="صندوق متوسط"/>
    <x v="495"/>
  </r>
  <r>
    <n v="31616"/>
    <x v="389"/>
    <s v="مستعجل"/>
    <n v="3.0669565217391308"/>
    <n v="46"/>
    <n v="141.08000000000001"/>
    <s v="جوي عادي"/>
    <n v="0.99"/>
    <x v="4"/>
    <x v="0"/>
    <x v="2"/>
    <x v="13"/>
    <s v="صندوق صغير"/>
    <x v="191"/>
  </r>
  <r>
    <n v="8551"/>
    <x v="473"/>
    <s v="مستعجل"/>
    <n v="7.4255999999999993"/>
    <n v="25"/>
    <n v="185.64"/>
    <s v="جوي عادي"/>
    <n v="6.28"/>
    <x v="8"/>
    <x v="2"/>
    <x v="2"/>
    <x v="6"/>
    <s v="صندوق صغير"/>
    <x v="496"/>
  </r>
  <r>
    <n v="59937"/>
    <x v="344"/>
    <s v="مهم جداً"/>
    <n v="33.71142857142857"/>
    <n v="7"/>
    <n v="235.98"/>
    <s v="جوي عادي"/>
    <n v="17.079999999999998"/>
    <x v="4"/>
    <x v="1"/>
    <x v="2"/>
    <x v="5"/>
    <s v="صندوق صغير"/>
    <x v="497"/>
  </r>
  <r>
    <n v="48963"/>
    <x v="474"/>
    <s v="غير محدد الأهمية"/>
    <n v="6.8225000000000007"/>
    <n v="12"/>
    <n v="81.87"/>
    <s v="جوي عادي"/>
    <n v="5.94"/>
    <x v="9"/>
    <x v="3"/>
    <x v="2"/>
    <x v="5"/>
    <s v="صندوق صغير"/>
    <x v="498"/>
  </r>
  <r>
    <n v="38215"/>
    <x v="475"/>
    <s v="مستعجل"/>
    <n v="96.762105263157892"/>
    <n v="38"/>
    <n v="3676.96"/>
    <s v="جوي سريع"/>
    <n v="19.989999999999998"/>
    <x v="6"/>
    <x v="1"/>
    <x v="2"/>
    <x v="5"/>
    <s v="صندوق صغير"/>
    <x v="499"/>
  </r>
  <r>
    <n v="46311"/>
    <x v="315"/>
    <s v="مهم جداً"/>
    <n v="29.619285714285713"/>
    <n v="42"/>
    <n v="1244.01"/>
    <s v="جوي عادي"/>
    <n v="1.99"/>
    <x v="6"/>
    <x v="0"/>
    <x v="1"/>
    <x v="4"/>
    <s v="حزمة صغيرة"/>
    <x v="500"/>
  </r>
  <r>
    <n v="57350"/>
    <x v="476"/>
    <s v="مهم جداً"/>
    <n v="4.2615151515151517"/>
    <n v="33"/>
    <n v="140.63"/>
    <s v="جوي عادي"/>
    <n v="5.68"/>
    <x v="0"/>
    <x v="1"/>
    <x v="2"/>
    <x v="5"/>
    <s v="صندوق صغير"/>
    <x v="501"/>
  </r>
  <r>
    <n v="57477"/>
    <x v="477"/>
    <s v="مهم جداً"/>
    <n v="14.909600000000001"/>
    <n v="50"/>
    <n v="745.48"/>
    <s v="جوي عادي"/>
    <n v="3.5"/>
    <x v="8"/>
    <x v="3"/>
    <x v="2"/>
    <x v="16"/>
    <s v="صندوق صغير"/>
    <x v="502"/>
  </r>
  <r>
    <n v="11169"/>
    <x v="429"/>
    <s v="متوسط الأهمية"/>
    <n v="8.6708695652173908"/>
    <n v="46"/>
    <n v="398.86"/>
    <s v="جوي عادي"/>
    <n v="5.6"/>
    <x v="5"/>
    <x v="2"/>
    <x v="2"/>
    <x v="6"/>
    <s v="صندوق صغير"/>
    <x v="503"/>
  </r>
  <r>
    <n v="8320"/>
    <x v="173"/>
    <s v="غير محدد الأهمية"/>
    <n v="32.638857142857141"/>
    <n v="35"/>
    <n v="1142.3599999999999"/>
    <s v="جوي عادي"/>
    <n v="4"/>
    <x v="12"/>
    <x v="3"/>
    <x v="1"/>
    <x v="4"/>
    <s v="صندوق صغير"/>
    <x v="504"/>
  </r>
  <r>
    <n v="46375"/>
    <x v="96"/>
    <s v="متوسط الأهمية"/>
    <n v="106.4061875"/>
    <n v="16"/>
    <n v="1702.499"/>
    <s v="جوي عادي"/>
    <n v="5.26"/>
    <x v="8"/>
    <x v="3"/>
    <x v="1"/>
    <x v="1"/>
    <s v="صندوق صغير"/>
    <x v="505"/>
  </r>
  <r>
    <n v="44064"/>
    <x v="478"/>
    <s v="متوسط الأهمية"/>
    <n v="10.894883720930233"/>
    <n v="43"/>
    <n v="468.48"/>
    <s v="جوي سريع"/>
    <n v="11.25"/>
    <x v="8"/>
    <x v="0"/>
    <x v="2"/>
    <x v="5"/>
    <s v="صندوق صغير"/>
    <x v="469"/>
  </r>
  <r>
    <n v="41120"/>
    <x v="479"/>
    <s v="قليل الأهمية"/>
    <n v="24.87857142857143"/>
    <n v="35"/>
    <n v="870.75"/>
    <s v="جوي عادي"/>
    <n v="5.3"/>
    <x v="1"/>
    <x v="0"/>
    <x v="0"/>
    <x v="3"/>
    <s v="صندوق متوسط"/>
    <x v="506"/>
  </r>
  <r>
    <n v="58368"/>
    <x v="40"/>
    <s v="مهم جداً"/>
    <n v="3.5575000000000001"/>
    <n v="4"/>
    <n v="14.23"/>
    <s v="جوي عادي"/>
    <n v="5.33"/>
    <x v="7"/>
    <x v="2"/>
    <x v="0"/>
    <x v="0"/>
    <s v="صندوق صغير"/>
    <x v="40"/>
  </r>
  <r>
    <n v="49763"/>
    <x v="480"/>
    <s v="مستعجل"/>
    <n v="6.13"/>
    <n v="8"/>
    <n v="49.04"/>
    <s v="جوي عادي"/>
    <n v="1.39"/>
    <x v="8"/>
    <x v="2"/>
    <x v="2"/>
    <x v="12"/>
    <s v="صندوق صغير"/>
    <x v="507"/>
  </r>
  <r>
    <n v="39426"/>
    <x v="370"/>
    <s v="مستعجل"/>
    <n v="2.6766666666666667"/>
    <n v="21"/>
    <n v="56.21"/>
    <s v="جوي عادي"/>
    <n v="0.8"/>
    <x v="4"/>
    <x v="1"/>
    <x v="2"/>
    <x v="14"/>
    <s v="حقيبة"/>
    <x v="508"/>
  </r>
  <r>
    <n v="27265"/>
    <x v="421"/>
    <s v="مستعجل"/>
    <n v="8.1916326530612249"/>
    <n v="49"/>
    <n v="401.39"/>
    <s v="جوي سريع"/>
    <n v="0.96"/>
    <x v="6"/>
    <x v="2"/>
    <x v="0"/>
    <x v="0"/>
    <s v="حقيبة"/>
    <x v="257"/>
  </r>
  <r>
    <n v="53190"/>
    <x v="481"/>
    <s v="متوسط الأهمية"/>
    <n v="26.818000000000001"/>
    <n v="10"/>
    <n v="268.18"/>
    <s v="جوي عادي"/>
    <n v="1.49"/>
    <x v="0"/>
    <x v="3"/>
    <x v="2"/>
    <x v="6"/>
    <s v="صندوق صغير"/>
    <x v="29"/>
  </r>
  <r>
    <n v="53571"/>
    <x v="482"/>
    <s v="غير محدد الأهمية"/>
    <n v="11.336190476190476"/>
    <n v="21"/>
    <n v="238.06"/>
    <s v="جوي عادي"/>
    <n v="2.99"/>
    <x v="0"/>
    <x v="1"/>
    <x v="2"/>
    <x v="6"/>
    <s v="صندوق صغير"/>
    <x v="509"/>
  </r>
  <r>
    <n v="23713"/>
    <x v="483"/>
    <s v="غير محدد الأهمية"/>
    <n v="97.408434210526323"/>
    <n v="38"/>
    <n v="3701.5205000000001"/>
    <s v="جوي عادي"/>
    <n v="5.92"/>
    <x v="8"/>
    <x v="0"/>
    <x v="1"/>
    <x v="1"/>
    <s v="صندوق صغير"/>
    <x v="510"/>
  </r>
  <r>
    <n v="49216"/>
    <x v="325"/>
    <s v="مهم جداً"/>
    <n v="12.919655172413794"/>
    <n v="29"/>
    <n v="374.67"/>
    <s v="جوي سريع"/>
    <n v="6.35"/>
    <x v="8"/>
    <x v="3"/>
    <x v="2"/>
    <x v="5"/>
    <s v="صندوق صغير"/>
    <x v="511"/>
  </r>
  <r>
    <n v="16103"/>
    <x v="484"/>
    <s v="غير محدد الأهمية"/>
    <n v="7.0045161290322575"/>
    <n v="31"/>
    <n v="217.14"/>
    <s v="جوي عادي"/>
    <n v="6.22"/>
    <x v="1"/>
    <x v="2"/>
    <x v="2"/>
    <x v="5"/>
    <s v="صندوق صغير"/>
    <x v="512"/>
  </r>
  <r>
    <n v="17985"/>
    <x v="443"/>
    <s v="متوسط الأهمية"/>
    <n v="16.980619999999998"/>
    <n v="50"/>
    <n v="849.03099999999995"/>
    <s v="جوي عادي"/>
    <n v="3.3"/>
    <x v="1"/>
    <x v="3"/>
    <x v="1"/>
    <x v="1"/>
    <s v="حزمة صغيرة"/>
    <x v="513"/>
  </r>
  <r>
    <n v="12420"/>
    <x v="97"/>
    <s v="متوسط الأهمية"/>
    <n v="5.73"/>
    <n v="1"/>
    <n v="5.73"/>
    <s v="جوي عادي"/>
    <n v="0.8"/>
    <x v="6"/>
    <x v="3"/>
    <x v="2"/>
    <x v="5"/>
    <s v="حقيبة"/>
    <x v="514"/>
  </r>
  <r>
    <n v="50404"/>
    <x v="485"/>
    <s v="مهم جداً"/>
    <n v="196.16800000000001"/>
    <n v="10"/>
    <n v="1961.68"/>
    <s v="جوي عادي"/>
    <n v="69"/>
    <x v="8"/>
    <x v="2"/>
    <x v="0"/>
    <x v="9"/>
    <s v="صندوق كبير"/>
    <x v="515"/>
  </r>
  <r>
    <n v="19424"/>
    <x v="288"/>
    <s v="غير محدد الأهمية"/>
    <n v="30.515000000000001"/>
    <n v="37"/>
    <n v="1129.0550000000001"/>
    <s v="جوي عادي"/>
    <n v="1.1000000000000001"/>
    <x v="5"/>
    <x v="1"/>
    <x v="1"/>
    <x v="1"/>
    <s v="صندوق صغير"/>
    <x v="516"/>
  </r>
  <r>
    <n v="293"/>
    <x v="486"/>
    <s v="مهم جداً"/>
    <n v="206.5922448979592"/>
    <n v="49"/>
    <n v="10123.02"/>
    <s v="بري"/>
    <n v="68.02"/>
    <x v="11"/>
    <x v="0"/>
    <x v="2"/>
    <x v="16"/>
    <s v="صناديق خشبية"/>
    <x v="415"/>
  </r>
  <r>
    <n v="805"/>
    <x v="487"/>
    <s v="غير محدد الأهمية"/>
    <n v="5.0656410256410256"/>
    <n v="39"/>
    <n v="197.56"/>
    <s v="جوي عادي"/>
    <n v="5.71"/>
    <x v="6"/>
    <x v="1"/>
    <x v="0"/>
    <x v="0"/>
    <s v="صندوق متوسط"/>
    <x v="220"/>
  </r>
  <r>
    <n v="4416"/>
    <x v="488"/>
    <s v="قليل الأهمية"/>
    <n v="161.76717391304348"/>
    <n v="46"/>
    <n v="7441.29"/>
    <s v="جوي عادي"/>
    <n v="19.989999999999998"/>
    <x v="7"/>
    <x v="2"/>
    <x v="2"/>
    <x v="6"/>
    <s v="صندوق صغير"/>
    <x v="308"/>
  </r>
  <r>
    <n v="27205"/>
    <x v="429"/>
    <s v="غير محدد الأهمية"/>
    <n v="7.2591666666666663"/>
    <n v="12"/>
    <n v="87.11"/>
    <s v="جوي عادي"/>
    <n v="3.52"/>
    <x v="1"/>
    <x v="2"/>
    <x v="1"/>
    <x v="4"/>
    <s v="حزمة صغيرة"/>
    <x v="517"/>
  </r>
  <r>
    <n v="967"/>
    <x v="489"/>
    <s v="متوسط الأهمية"/>
    <n v="234.96208333333334"/>
    <n v="48"/>
    <n v="11278.18"/>
    <s v="بري"/>
    <n v="32.479999999999997"/>
    <x v="3"/>
    <x v="0"/>
    <x v="0"/>
    <x v="9"/>
    <s v="صندوق خشبي كبيرة"/>
    <x v="518"/>
  </r>
  <r>
    <n v="18147"/>
    <x v="490"/>
    <s v="غير محدد الأهمية"/>
    <n v="5.8182000000000009"/>
    <n v="50"/>
    <n v="290.91000000000003"/>
    <s v="جوي عادي"/>
    <n v="5.67"/>
    <x v="3"/>
    <x v="3"/>
    <x v="2"/>
    <x v="5"/>
    <s v="صندوق صغير"/>
    <x v="519"/>
  </r>
  <r>
    <n v="46721"/>
    <x v="491"/>
    <s v="متوسط الأهمية"/>
    <n v="112.51529411764706"/>
    <n v="17"/>
    <n v="1912.76"/>
    <s v="جوي عادي"/>
    <n v="8.64"/>
    <x v="8"/>
    <x v="2"/>
    <x v="2"/>
    <x v="10"/>
    <s v="صندوق صغير"/>
    <x v="520"/>
  </r>
  <r>
    <n v="15651"/>
    <x v="322"/>
    <s v="مستعجل"/>
    <n v="187.10374999999999"/>
    <n v="8"/>
    <n v="1496.83"/>
    <s v="بري"/>
    <n v="56.2"/>
    <x v="10"/>
    <x v="1"/>
    <x v="0"/>
    <x v="9"/>
    <s v="صندوق خشبي كبيرة"/>
    <x v="326"/>
  </r>
  <r>
    <n v="42209"/>
    <x v="492"/>
    <s v="مهم جداً"/>
    <n v="64.91"/>
    <n v="5"/>
    <n v="324.55"/>
    <s v="جوي عادي"/>
    <n v="0.99"/>
    <x v="2"/>
    <x v="2"/>
    <x v="2"/>
    <x v="16"/>
    <s v="صندوق صغير"/>
    <x v="521"/>
  </r>
  <r>
    <n v="21862"/>
    <x v="493"/>
    <s v="غير محدد الأهمية"/>
    <n v="28.75"/>
    <n v="1"/>
    <n v="28.75"/>
    <s v="جوي سريع"/>
    <n v="7.27"/>
    <x v="5"/>
    <x v="0"/>
    <x v="2"/>
    <x v="6"/>
    <s v="صندوق صغير"/>
    <x v="522"/>
  </r>
  <r>
    <n v="52070"/>
    <x v="494"/>
    <s v="غير محدد الأهمية"/>
    <n v="2.343793103448276"/>
    <n v="29"/>
    <n v="67.97"/>
    <s v="جوي عادي"/>
    <n v="5.2"/>
    <x v="8"/>
    <x v="2"/>
    <x v="2"/>
    <x v="2"/>
    <s v="حقيبة"/>
    <x v="523"/>
  </r>
  <r>
    <n v="52645"/>
    <x v="495"/>
    <s v="قليل الأهمية"/>
    <n v="5.8490909090909096"/>
    <n v="11"/>
    <n v="64.34"/>
    <s v="جوي عادي"/>
    <n v="2.27"/>
    <x v="1"/>
    <x v="2"/>
    <x v="2"/>
    <x v="2"/>
    <s v="حقيبة"/>
    <x v="168"/>
  </r>
  <r>
    <n v="56802"/>
    <x v="496"/>
    <s v="مهم جداً"/>
    <n v="1.5640000000000001"/>
    <n v="50"/>
    <n v="78.2"/>
    <s v="جوي عادي"/>
    <n v="1"/>
    <x v="0"/>
    <x v="3"/>
    <x v="2"/>
    <x v="2"/>
    <s v="حقيبة"/>
    <x v="524"/>
  </r>
  <r>
    <n v="7845"/>
    <x v="497"/>
    <s v="مستعجل"/>
    <n v="5.3890909090909096"/>
    <n v="22"/>
    <n v="118.56"/>
    <s v="جوي سريع"/>
    <n v="5.68"/>
    <x v="1"/>
    <x v="1"/>
    <x v="2"/>
    <x v="6"/>
    <s v="صندوق صغير"/>
    <x v="525"/>
  </r>
  <r>
    <n v="32100"/>
    <x v="498"/>
    <s v="متوسط الأهمية"/>
    <n v="38.078620689655175"/>
    <n v="29"/>
    <n v="1104.28"/>
    <s v="جوي عادي"/>
    <n v="1.99"/>
    <x v="6"/>
    <x v="2"/>
    <x v="1"/>
    <x v="4"/>
    <s v="حزمة صغيرة"/>
    <x v="324"/>
  </r>
  <r>
    <n v="18950"/>
    <x v="240"/>
    <s v="قليل الأهمية"/>
    <n v="91.166666666666671"/>
    <n v="33"/>
    <n v="3008.5"/>
    <s v="بري"/>
    <n v="14"/>
    <x v="4"/>
    <x v="1"/>
    <x v="1"/>
    <x v="11"/>
    <s v="صناديق خشبية"/>
    <x v="526"/>
  </r>
  <r>
    <n v="55040"/>
    <x v="499"/>
    <s v="مهم جداً"/>
    <n v="7.99125"/>
    <n v="24"/>
    <n v="191.79"/>
    <s v="جوي عادي"/>
    <n v="2.64"/>
    <x v="0"/>
    <x v="0"/>
    <x v="2"/>
    <x v="7"/>
    <s v="حزمة صغيرة"/>
    <x v="527"/>
  </r>
  <r>
    <n v="23270"/>
    <x v="438"/>
    <s v="قليل الأهمية"/>
    <n v="73.021000000000001"/>
    <n v="20"/>
    <n v="1460.42"/>
    <s v="بري"/>
    <n v="60"/>
    <x v="8"/>
    <x v="3"/>
    <x v="2"/>
    <x v="16"/>
    <s v="صناديق خشبية"/>
    <x v="528"/>
  </r>
  <r>
    <n v="57574"/>
    <x v="500"/>
    <s v="مستعجل"/>
    <n v="23.318000000000001"/>
    <n v="20"/>
    <n v="466.36"/>
    <s v="بري"/>
    <n v="15.68"/>
    <x v="8"/>
    <x v="0"/>
    <x v="0"/>
    <x v="0"/>
    <s v="صناديق خشبية"/>
    <x v="529"/>
  </r>
  <r>
    <n v="13479"/>
    <x v="501"/>
    <s v="مهم جداً"/>
    <n v="169.76853846153847"/>
    <n v="13"/>
    <n v="2206.991"/>
    <s v="جوي عادي"/>
    <n v="5.26"/>
    <x v="1"/>
    <x v="0"/>
    <x v="1"/>
    <x v="1"/>
    <s v="صندوق صغير"/>
    <x v="530"/>
  </r>
  <r>
    <n v="12643"/>
    <x v="502"/>
    <s v="قليل الأهمية"/>
    <n v="15.713181818181818"/>
    <n v="22"/>
    <n v="345.69"/>
    <s v="جوي عادي"/>
    <n v="1.97"/>
    <x v="4"/>
    <x v="1"/>
    <x v="2"/>
    <x v="5"/>
    <s v="حقيبة"/>
    <x v="531"/>
  </r>
  <r>
    <n v="9922"/>
    <x v="503"/>
    <s v="غير محدد الأهمية"/>
    <n v="267.01249999999999"/>
    <n v="24"/>
    <n v="6408.3"/>
    <s v="بري"/>
    <n v="35.67"/>
    <x v="9"/>
    <x v="0"/>
    <x v="0"/>
    <x v="9"/>
    <s v="صندوق خشبي كبيرة"/>
    <x v="223"/>
  </r>
  <r>
    <n v="44450"/>
    <x v="348"/>
    <s v="مستعجل"/>
    <n v="55.271250000000002"/>
    <n v="24"/>
    <n v="1326.51"/>
    <s v="جوي عادي"/>
    <n v="8.99"/>
    <x v="0"/>
    <x v="2"/>
    <x v="1"/>
    <x v="1"/>
    <s v="صندوق صغير"/>
    <x v="532"/>
  </r>
  <r>
    <n v="58369"/>
    <x v="504"/>
    <s v="مهم جداً"/>
    <n v="125.8625"/>
    <n v="16"/>
    <n v="2013.8"/>
    <s v="بري"/>
    <n v="56.14"/>
    <x v="0"/>
    <x v="3"/>
    <x v="1"/>
    <x v="11"/>
    <s v="صندوق خشبي كبيرة"/>
    <x v="461"/>
  </r>
  <r>
    <n v="35588"/>
    <x v="505"/>
    <s v="قليل الأهمية"/>
    <n v="53.993437499999999"/>
    <n v="32"/>
    <n v="1727.79"/>
    <s v="بري"/>
    <n v="36.61"/>
    <x v="1"/>
    <x v="2"/>
    <x v="0"/>
    <x v="15"/>
    <s v="صندوق خشبي كبيرة"/>
    <x v="533"/>
  </r>
  <r>
    <n v="52006"/>
    <x v="302"/>
    <s v="متوسط الأهمية"/>
    <n v="8.9466666666666672"/>
    <n v="42"/>
    <n v="375.76"/>
    <s v="جوي عادي"/>
    <n v="10.16"/>
    <x v="9"/>
    <x v="2"/>
    <x v="0"/>
    <x v="0"/>
    <s v="صندوق كبير"/>
    <x v="534"/>
  </r>
  <r>
    <n v="4578"/>
    <x v="506"/>
    <s v="قليل الأهمية"/>
    <n v="6.2824444444444438"/>
    <n v="45"/>
    <n v="282.70999999999998"/>
    <s v="جوي عادي"/>
    <n v="6.74"/>
    <x v="8"/>
    <x v="2"/>
    <x v="2"/>
    <x v="5"/>
    <s v="صندوق صغير"/>
    <x v="52"/>
  </r>
  <r>
    <n v="45606"/>
    <x v="507"/>
    <s v="متوسط الأهمية"/>
    <n v="8.5723684210526319"/>
    <n v="38"/>
    <n v="325.75"/>
    <s v="جوي عادي"/>
    <n v="8.5399999999999991"/>
    <x v="7"/>
    <x v="2"/>
    <x v="0"/>
    <x v="0"/>
    <s v="حزمة صغيرة"/>
    <x v="535"/>
  </r>
  <r>
    <n v="9794"/>
    <x v="508"/>
    <s v="غير محدد الأهمية"/>
    <n v="5.4091999999999993"/>
    <n v="25"/>
    <n v="135.22999999999999"/>
    <s v="جوي عادي"/>
    <n v="3.6"/>
    <x v="0"/>
    <x v="0"/>
    <x v="2"/>
    <x v="7"/>
    <s v="حزمة صغيرة"/>
    <x v="536"/>
  </r>
  <r>
    <n v="25860"/>
    <x v="475"/>
    <s v="قليل الأهمية"/>
    <n v="56.033847826086955"/>
    <n v="23"/>
    <n v="1288.7784999999999"/>
    <s v="جوي عادي"/>
    <n v="19.989999999999998"/>
    <x v="9"/>
    <x v="0"/>
    <x v="1"/>
    <x v="1"/>
    <s v="صندوق صغير"/>
    <x v="537"/>
  </r>
  <r>
    <n v="21606"/>
    <x v="509"/>
    <s v="غير محدد الأهمية"/>
    <n v="17.814482758620692"/>
    <n v="29"/>
    <n v="516.62"/>
    <s v="جوي عادي"/>
    <n v="1.99"/>
    <x v="4"/>
    <x v="1"/>
    <x v="1"/>
    <x v="4"/>
    <s v="حزمة صغيرة"/>
    <x v="538"/>
  </r>
  <r>
    <n v="7142"/>
    <x v="510"/>
    <s v="مستعجل"/>
    <n v="3.690555555555556"/>
    <n v="36"/>
    <n v="132.86000000000001"/>
    <s v="جوي عادي"/>
    <n v="0.5"/>
    <x v="5"/>
    <x v="2"/>
    <x v="2"/>
    <x v="13"/>
    <s v="صندوق صغير"/>
    <x v="362"/>
  </r>
  <r>
    <n v="54630"/>
    <x v="511"/>
    <s v="قليل الأهمية"/>
    <n v="6.6563636363636363"/>
    <n v="11"/>
    <n v="73.22"/>
    <s v="جوي عادي"/>
    <n v="6.22"/>
    <x v="3"/>
    <x v="3"/>
    <x v="2"/>
    <x v="5"/>
    <s v="صندوق صغير"/>
    <x v="539"/>
  </r>
  <r>
    <n v="4612"/>
    <x v="104"/>
    <s v="متوسط الأهمية"/>
    <n v="9.9499999999999993"/>
    <n v="9"/>
    <n v="89.55"/>
    <s v="جوي عادي"/>
    <n v="49"/>
    <x v="11"/>
    <x v="2"/>
    <x v="2"/>
    <x v="16"/>
    <s v="صندوق كبير"/>
    <x v="105"/>
  </r>
  <r>
    <n v="20192"/>
    <x v="303"/>
    <s v="قليل الأهمية"/>
    <n v="46.419142857142859"/>
    <n v="35"/>
    <n v="1624.67"/>
    <s v="جوي عادي"/>
    <n v="1.99"/>
    <x v="8"/>
    <x v="3"/>
    <x v="1"/>
    <x v="4"/>
    <s v="حزمة صغيرة"/>
    <x v="540"/>
  </r>
  <r>
    <n v="13218"/>
    <x v="512"/>
    <s v="مهم جداً"/>
    <n v="28.504444444444445"/>
    <n v="18"/>
    <n v="513.08000000000004"/>
    <s v="جوي عادي"/>
    <n v="1.49"/>
    <x v="3"/>
    <x v="2"/>
    <x v="2"/>
    <x v="6"/>
    <s v="صندوق صغير"/>
    <x v="541"/>
  </r>
  <r>
    <n v="19655"/>
    <x v="513"/>
    <s v="مهم جداً"/>
    <n v="36.885483870967747"/>
    <n v="31"/>
    <n v="1143.45"/>
    <s v="جوي عادي"/>
    <n v="1.99"/>
    <x v="2"/>
    <x v="2"/>
    <x v="1"/>
    <x v="4"/>
    <s v="حزمة صغيرة"/>
    <x v="542"/>
  </r>
  <r>
    <n v="28928"/>
    <x v="272"/>
    <s v="قليل الأهمية"/>
    <n v="233.86090909090908"/>
    <n v="22"/>
    <n v="5144.9399999999996"/>
    <s v="جوي عادي"/>
    <n v="11.25"/>
    <x v="8"/>
    <x v="2"/>
    <x v="1"/>
    <x v="4"/>
    <s v="صندوق صغير"/>
    <x v="178"/>
  </r>
  <r>
    <n v="57121"/>
    <x v="514"/>
    <s v="غير محدد الأهمية"/>
    <n v="4.7438095238095244"/>
    <n v="42"/>
    <n v="199.24"/>
    <s v="جوي عادي"/>
    <n v="4.72"/>
    <x v="5"/>
    <x v="0"/>
    <x v="2"/>
    <x v="5"/>
    <s v="صندوق صغير"/>
    <x v="543"/>
  </r>
  <r>
    <n v="27553"/>
    <x v="515"/>
    <s v="متوسط الأهمية"/>
    <n v="164.4441875"/>
    <n v="16"/>
    <n v="2631.107"/>
    <s v="جوي عادي"/>
    <n v="13.99"/>
    <x v="2"/>
    <x v="2"/>
    <x v="1"/>
    <x v="1"/>
    <s v="صندوق متوسط"/>
    <x v="544"/>
  </r>
  <r>
    <n v="15296"/>
    <x v="24"/>
    <s v="غير محدد الأهمية"/>
    <n v="163.59473684210528"/>
    <n v="38"/>
    <n v="6216.6"/>
    <s v="جوي عادي"/>
    <n v="19.989999999999998"/>
    <x v="8"/>
    <x v="2"/>
    <x v="2"/>
    <x v="10"/>
    <s v="صندوق صغير"/>
    <x v="545"/>
  </r>
  <r>
    <n v="12420"/>
    <x v="97"/>
    <s v="متوسط الأهمية"/>
    <n v="15.772058823529411"/>
    <n v="34"/>
    <n v="536.25"/>
    <s v="جوي سريع"/>
    <n v="13.18"/>
    <x v="6"/>
    <x v="3"/>
    <x v="2"/>
    <x v="6"/>
    <s v="صندوق صغير"/>
    <x v="406"/>
  </r>
  <r>
    <n v="23745"/>
    <x v="516"/>
    <s v="قليل الأهمية"/>
    <n v="232.79212765957445"/>
    <n v="47"/>
    <n v="10941.23"/>
    <s v="بري"/>
    <n v="32.479999999999997"/>
    <x v="0"/>
    <x v="2"/>
    <x v="0"/>
    <x v="9"/>
    <s v="صندوق خشبي كبيرة"/>
    <x v="201"/>
  </r>
  <r>
    <n v="33219"/>
    <x v="517"/>
    <s v="مهم جداً"/>
    <n v="229.43625"/>
    <n v="32"/>
    <n v="7341.96"/>
    <s v="بري"/>
    <n v="64.2"/>
    <x v="1"/>
    <x v="0"/>
    <x v="0"/>
    <x v="3"/>
    <s v="صناديق خشبية"/>
    <x v="546"/>
  </r>
  <r>
    <n v="55361"/>
    <x v="518"/>
    <s v="غير محدد الأهمية"/>
    <n v="2.3359090909090909"/>
    <n v="22"/>
    <n v="51.39"/>
    <s v="جوي سريع"/>
    <n v="4.8600000000000003"/>
    <x v="4"/>
    <x v="1"/>
    <x v="0"/>
    <x v="0"/>
    <s v="صندوق صغير"/>
    <x v="547"/>
  </r>
  <r>
    <n v="26887"/>
    <x v="519"/>
    <s v="مستعجل"/>
    <n v="8.4278260869565216"/>
    <n v="23"/>
    <n v="193.84"/>
    <s v="جوي سريع"/>
    <n v="8.94"/>
    <x v="5"/>
    <x v="1"/>
    <x v="2"/>
    <x v="6"/>
    <s v="صندوق صغير"/>
    <x v="130"/>
  </r>
  <r>
    <n v="44706"/>
    <x v="313"/>
    <s v="قليل الأهمية"/>
    <n v="419.81166666666667"/>
    <n v="18"/>
    <n v="7556.61"/>
    <s v="بري"/>
    <n v="110.2"/>
    <x v="1"/>
    <x v="2"/>
    <x v="0"/>
    <x v="9"/>
    <s v="صندوق خشبي كبيرة"/>
    <x v="325"/>
  </r>
  <r>
    <n v="15808"/>
    <x v="520"/>
    <s v="مستعجل"/>
    <n v="21.586666666666666"/>
    <n v="42"/>
    <n v="906.64"/>
    <s v="جوي سريع"/>
    <n v="15.1"/>
    <x v="1"/>
    <x v="2"/>
    <x v="2"/>
    <x v="6"/>
    <s v="صندوق صغير"/>
    <x v="548"/>
  </r>
  <r>
    <n v="19556"/>
    <x v="521"/>
    <s v="غير محدد الأهمية"/>
    <n v="51.451363636363638"/>
    <n v="22"/>
    <n v="1131.93"/>
    <s v="جوي عادي"/>
    <n v="4.8600000000000003"/>
    <x v="3"/>
    <x v="0"/>
    <x v="2"/>
    <x v="5"/>
    <s v="صندوق صغير"/>
    <x v="549"/>
  </r>
  <r>
    <n v="12067"/>
    <x v="23"/>
    <s v="مستعجل"/>
    <n v="100.97666666666667"/>
    <n v="12"/>
    <n v="1211.72"/>
    <s v="جوي عادي"/>
    <n v="8.99"/>
    <x v="6"/>
    <x v="1"/>
    <x v="0"/>
    <x v="0"/>
    <s v="حزمة صغيرة"/>
    <x v="23"/>
  </r>
  <r>
    <n v="44069"/>
    <x v="522"/>
    <s v="مستعجل"/>
    <n v="8.6018749999999997"/>
    <n v="16"/>
    <n v="137.63"/>
    <s v="جوي سريع"/>
    <n v="2.15"/>
    <x v="0"/>
    <x v="0"/>
    <x v="2"/>
    <x v="5"/>
    <s v="حقيبة"/>
    <x v="550"/>
  </r>
  <r>
    <n v="17543"/>
    <x v="312"/>
    <s v="مستعجل"/>
    <n v="29.763999999999999"/>
    <n v="35"/>
    <n v="1041.74"/>
    <s v="جوي عادي"/>
    <n v="17.079999999999998"/>
    <x v="10"/>
    <x v="0"/>
    <x v="2"/>
    <x v="5"/>
    <s v="صندوق صغير"/>
    <x v="494"/>
  </r>
  <r>
    <n v="35457"/>
    <x v="523"/>
    <s v="قليل الأهمية"/>
    <n v="73.028222222222226"/>
    <n v="45"/>
    <n v="3286.27"/>
    <s v="جوي عادي"/>
    <n v="3.5"/>
    <x v="10"/>
    <x v="0"/>
    <x v="2"/>
    <x v="16"/>
    <s v="صندوق صغير"/>
    <x v="152"/>
  </r>
  <r>
    <n v="12096"/>
    <x v="524"/>
    <s v="متوسط الأهمية"/>
    <n v="174.12157608695651"/>
    <n v="46"/>
    <n v="8009.5924999999997"/>
    <s v="جوي عادي"/>
    <n v="8.08"/>
    <x v="2"/>
    <x v="3"/>
    <x v="1"/>
    <x v="1"/>
    <s v="صندوق صغير"/>
    <x v="551"/>
  </r>
  <r>
    <n v="55554"/>
    <x v="101"/>
    <s v="مستعجل"/>
    <n v="10.565555555555555"/>
    <n v="9"/>
    <n v="95.09"/>
    <s v="جوي عادي"/>
    <n v="3.37"/>
    <x v="0"/>
    <x v="1"/>
    <x v="2"/>
    <x v="7"/>
    <s v="حزمة صغيرة"/>
    <x v="552"/>
  </r>
  <r>
    <n v="26054"/>
    <x v="525"/>
    <s v="مستعجل"/>
    <n v="8.4421276595744672"/>
    <n v="47"/>
    <n v="396.78"/>
    <s v="جوي عادي"/>
    <n v="10.16"/>
    <x v="5"/>
    <x v="1"/>
    <x v="0"/>
    <x v="0"/>
    <s v="صندوق كبير"/>
    <x v="553"/>
  </r>
  <r>
    <n v="4422"/>
    <x v="526"/>
    <s v="متوسط الأهمية"/>
    <n v="26.119166666666668"/>
    <n v="12"/>
    <n v="313.43"/>
    <s v="جوي عادي"/>
    <n v="8.99"/>
    <x v="0"/>
    <x v="0"/>
    <x v="0"/>
    <x v="0"/>
    <s v="حزمة صغيرة"/>
    <x v="198"/>
  </r>
  <r>
    <n v="9057"/>
    <x v="440"/>
    <s v="مستعجل"/>
    <n v="8.0145"/>
    <n v="20"/>
    <n v="160.29"/>
    <s v="جوي عادي"/>
    <n v="4"/>
    <x v="9"/>
    <x v="3"/>
    <x v="0"/>
    <x v="0"/>
    <s v="حقيبة"/>
    <x v="456"/>
  </r>
  <r>
    <n v="27559"/>
    <x v="527"/>
    <s v="مهم جداً"/>
    <n v="12.260526315789473"/>
    <n v="38"/>
    <n v="465.9"/>
    <s v="جوي عادي"/>
    <n v="4.8600000000000003"/>
    <x v="9"/>
    <x v="3"/>
    <x v="2"/>
    <x v="5"/>
    <s v="صندوق صغير"/>
    <x v="554"/>
  </r>
  <r>
    <n v="2628"/>
    <x v="528"/>
    <s v="قليل الأهمية"/>
    <n v="2.4707142857142861"/>
    <n v="14"/>
    <n v="34.590000000000003"/>
    <s v="جوي عادي"/>
    <n v="5"/>
    <x v="1"/>
    <x v="0"/>
    <x v="2"/>
    <x v="7"/>
    <s v="حقيبة"/>
    <x v="555"/>
  </r>
  <r>
    <n v="8709"/>
    <x v="529"/>
    <s v="مهم جداً"/>
    <n v="49.028199999999998"/>
    <n v="50"/>
    <n v="2451.41"/>
    <s v="جوي عادي"/>
    <n v="10.17"/>
    <x v="1"/>
    <x v="3"/>
    <x v="1"/>
    <x v="11"/>
    <s v="صندوق متوسط"/>
    <x v="371"/>
  </r>
  <r>
    <n v="57891"/>
    <x v="28"/>
    <s v="متوسط الأهمية"/>
    <n v="54.996500000000005"/>
    <n v="17"/>
    <n v="934.94050000000004"/>
    <s v="جوي عادي"/>
    <n v="5.92"/>
    <x v="0"/>
    <x v="3"/>
    <x v="1"/>
    <x v="1"/>
    <s v="صندوق صغير"/>
    <x v="556"/>
  </r>
  <r>
    <n v="32355"/>
    <x v="530"/>
    <s v="غير محدد الأهمية"/>
    <n v="7.1005999999999991"/>
    <n v="50"/>
    <n v="355.03"/>
    <s v="جوي عادي"/>
    <n v="5.1100000000000003"/>
    <x v="5"/>
    <x v="3"/>
    <x v="2"/>
    <x v="5"/>
    <s v="صندوق صغير"/>
    <x v="557"/>
  </r>
  <r>
    <n v="19234"/>
    <x v="531"/>
    <s v="مهم جداً"/>
    <n v="14.985416666666666"/>
    <n v="24"/>
    <n v="359.65"/>
    <s v="جوي عادي"/>
    <n v="6.75"/>
    <x v="0"/>
    <x v="2"/>
    <x v="2"/>
    <x v="16"/>
    <s v="صندوق متوسط"/>
    <x v="171"/>
  </r>
  <r>
    <n v="15715"/>
    <x v="178"/>
    <s v="مستعجل"/>
    <n v="49.386976744186043"/>
    <n v="43"/>
    <n v="2123.64"/>
    <s v="جوي عادي"/>
    <n v="5.86"/>
    <x v="6"/>
    <x v="3"/>
    <x v="2"/>
    <x v="5"/>
    <s v="صندوق صغير"/>
    <x v="558"/>
  </r>
  <r>
    <n v="44871"/>
    <x v="394"/>
    <s v="مستعجل"/>
    <n v="3.4985185185185181"/>
    <n v="27"/>
    <n v="94.46"/>
    <s v="جوي عادي"/>
    <n v="4.2"/>
    <x v="8"/>
    <x v="3"/>
    <x v="2"/>
    <x v="2"/>
    <s v="حقيبة"/>
    <x v="409"/>
  </r>
  <r>
    <n v="36034"/>
    <x v="532"/>
    <s v="مهم جداً"/>
    <n v="1.9359999999999999"/>
    <n v="10"/>
    <n v="19.36"/>
    <s v="جوي عادي"/>
    <n v="0.7"/>
    <x v="4"/>
    <x v="0"/>
    <x v="2"/>
    <x v="2"/>
    <s v="حقيبة"/>
    <x v="558"/>
  </r>
  <r>
    <n v="59911"/>
    <x v="123"/>
    <s v="غير محدد الأهمية"/>
    <n v="10.59"/>
    <n v="1"/>
    <n v="10.59"/>
    <s v="جوي عادي"/>
    <n v="2.15"/>
    <x v="6"/>
    <x v="2"/>
    <x v="2"/>
    <x v="5"/>
    <s v="حقيبة"/>
    <x v="125"/>
  </r>
  <r>
    <n v="49409"/>
    <x v="533"/>
    <s v="مهم جداً"/>
    <n v="52.063571428571429"/>
    <n v="28"/>
    <n v="1457.78"/>
    <s v="جوي عادي"/>
    <n v="19.989999999999998"/>
    <x v="8"/>
    <x v="0"/>
    <x v="1"/>
    <x v="4"/>
    <s v="صندوق صغير"/>
    <x v="559"/>
  </r>
  <r>
    <n v="17539"/>
    <x v="464"/>
    <s v="غير محدد الأهمية"/>
    <n v="13.635357142857144"/>
    <n v="28"/>
    <n v="381.79"/>
    <s v="جوي عادي"/>
    <n v="5"/>
    <x v="5"/>
    <x v="0"/>
    <x v="0"/>
    <x v="0"/>
    <s v="حزمة صغيرة"/>
    <x v="560"/>
  </r>
  <r>
    <n v="44487"/>
    <x v="246"/>
    <s v="مستعجل"/>
    <n v="15.101891891891892"/>
    <n v="37"/>
    <n v="558.77"/>
    <s v="جوي عادي"/>
    <n v="4.53"/>
    <x v="4"/>
    <x v="2"/>
    <x v="2"/>
    <x v="10"/>
    <s v="صندوق صغير"/>
    <x v="255"/>
  </r>
  <r>
    <n v="21862"/>
    <x v="493"/>
    <s v="غير محدد الأهمية"/>
    <n v="8.3706521739130437"/>
    <n v="46"/>
    <n v="385.05"/>
    <s v="جوي عادي"/>
    <n v="3.12"/>
    <x v="5"/>
    <x v="0"/>
    <x v="2"/>
    <x v="2"/>
    <s v="حقيبة"/>
    <x v="561"/>
  </r>
  <r>
    <n v="3680"/>
    <x v="416"/>
    <s v="غير محدد الأهمية"/>
    <n v="4.1470833333333337"/>
    <n v="24"/>
    <n v="99.53"/>
    <s v="جوي سريع"/>
    <n v="1.49"/>
    <x v="4"/>
    <x v="2"/>
    <x v="2"/>
    <x v="6"/>
    <s v="صندوق صغير"/>
    <x v="562"/>
  </r>
  <r>
    <n v="9249"/>
    <x v="225"/>
    <s v="مهم جداً"/>
    <n v="36.828571428571429"/>
    <n v="42"/>
    <n v="1546.8"/>
    <s v="جوي عادي"/>
    <n v="12.9"/>
    <x v="5"/>
    <x v="1"/>
    <x v="2"/>
    <x v="10"/>
    <s v="صندوق صغير"/>
    <x v="233"/>
  </r>
  <r>
    <n v="24294"/>
    <x v="534"/>
    <s v="غير محدد الأهمية"/>
    <n v="202.73833333333334"/>
    <n v="24"/>
    <n v="4865.72"/>
    <s v="بري"/>
    <n v="15.59"/>
    <x v="2"/>
    <x v="3"/>
    <x v="1"/>
    <x v="11"/>
    <s v="صناديق خشبية"/>
    <x v="563"/>
  </r>
  <r>
    <n v="50208"/>
    <x v="509"/>
    <s v="متوسط الأهمية"/>
    <n v="9.69"/>
    <n v="4"/>
    <n v="38.76"/>
    <s v="جوي سريع"/>
    <n v="6.97"/>
    <x v="9"/>
    <x v="2"/>
    <x v="2"/>
    <x v="6"/>
    <s v="صندوق صغير"/>
    <x v="538"/>
  </r>
  <r>
    <n v="52423"/>
    <x v="535"/>
    <s v="مستعجل"/>
    <n v="45.121200000000002"/>
    <n v="25"/>
    <n v="1128.03"/>
    <s v="جوي عادي"/>
    <n v="6.22"/>
    <x v="0"/>
    <x v="3"/>
    <x v="2"/>
    <x v="10"/>
    <s v="صندوق صغير"/>
    <x v="297"/>
  </r>
  <r>
    <n v="29953"/>
    <x v="536"/>
    <s v="مستعجل"/>
    <n v="14.756428571428572"/>
    <n v="42"/>
    <n v="619.77"/>
    <s v="جوي عادي"/>
    <n v="7.17"/>
    <x v="1"/>
    <x v="3"/>
    <x v="2"/>
    <x v="6"/>
    <s v="صندوق صغير"/>
    <x v="564"/>
  </r>
  <r>
    <n v="28897"/>
    <x v="537"/>
    <s v="متوسط الأهمية"/>
    <n v="62.676428571428573"/>
    <n v="14"/>
    <n v="877.47"/>
    <s v="جوي عادي"/>
    <n v="19.989999999999998"/>
    <x v="1"/>
    <x v="0"/>
    <x v="2"/>
    <x v="12"/>
    <s v="صندوق صغير"/>
    <x v="565"/>
  </r>
  <r>
    <n v="30913"/>
    <x v="223"/>
    <s v="متوسط الأهمية"/>
    <n v="6.2217391304347824"/>
    <n v="23"/>
    <n v="143.1"/>
    <s v="جوي عادي"/>
    <n v="1.49"/>
    <x v="5"/>
    <x v="2"/>
    <x v="2"/>
    <x v="6"/>
    <s v="صندوق صغير"/>
    <x v="375"/>
  </r>
  <r>
    <n v="11011"/>
    <x v="538"/>
    <s v="مهم جداً"/>
    <n v="8.4894444444444446"/>
    <n v="36"/>
    <n v="305.62"/>
    <s v="جوي عادي"/>
    <n v="8.2899999999999991"/>
    <x v="9"/>
    <x v="1"/>
    <x v="2"/>
    <x v="12"/>
    <s v="صندوق صغير"/>
    <x v="566"/>
  </r>
  <r>
    <n v="26144"/>
    <x v="539"/>
    <s v="مهم جداً"/>
    <n v="2.7049999999999996"/>
    <n v="28"/>
    <n v="75.739999999999995"/>
    <s v="جوي عادي"/>
    <n v="0.99"/>
    <x v="6"/>
    <x v="1"/>
    <x v="2"/>
    <x v="13"/>
    <s v="صندوق صغير"/>
    <x v="567"/>
  </r>
  <r>
    <n v="12611"/>
    <x v="540"/>
    <s v="متوسط الأهمية"/>
    <n v="14.614615384615385"/>
    <n v="13"/>
    <n v="189.99"/>
    <s v="جوي سريع"/>
    <n v="1.49"/>
    <x v="6"/>
    <x v="3"/>
    <x v="2"/>
    <x v="6"/>
    <s v="صندوق صغير"/>
    <x v="568"/>
  </r>
  <r>
    <n v="46979"/>
    <x v="166"/>
    <s v="قليل الأهمية"/>
    <n v="5.2261538461538457"/>
    <n v="26"/>
    <n v="135.88"/>
    <s v="جوي عادي"/>
    <n v="5.49"/>
    <x v="6"/>
    <x v="0"/>
    <x v="2"/>
    <x v="5"/>
    <s v="صندوق صغير"/>
    <x v="569"/>
  </r>
  <r>
    <n v="40327"/>
    <x v="541"/>
    <s v="متوسط الأهمية"/>
    <n v="4.2488888888888887"/>
    <n v="36"/>
    <n v="152.96"/>
    <s v="جوي عادي"/>
    <n v="5.74"/>
    <x v="7"/>
    <x v="2"/>
    <x v="2"/>
    <x v="5"/>
    <s v="صندوق صغير"/>
    <x v="130"/>
  </r>
  <r>
    <n v="47524"/>
    <x v="75"/>
    <s v="متوسط الأهمية"/>
    <n v="33.642499999999998"/>
    <n v="8"/>
    <n v="269.14"/>
    <s v="جوي عادي"/>
    <n v="9.02"/>
    <x v="5"/>
    <x v="2"/>
    <x v="1"/>
    <x v="4"/>
    <s v="صندوق صغير"/>
    <x v="570"/>
  </r>
  <r>
    <n v="13378"/>
    <x v="542"/>
    <s v="قليل الأهمية"/>
    <n v="6.0025000000000004"/>
    <n v="16"/>
    <n v="96.04"/>
    <s v="جوي عادي"/>
    <n v="5.3"/>
    <x v="4"/>
    <x v="2"/>
    <x v="2"/>
    <x v="7"/>
    <s v="حزمة صغيرة"/>
    <x v="571"/>
  </r>
  <r>
    <n v="7719"/>
    <x v="543"/>
    <s v="قليل الأهمية"/>
    <n v="14.124864864864865"/>
    <n v="37"/>
    <n v="522.62"/>
    <s v="جوي عادي"/>
    <n v="4.51"/>
    <x v="5"/>
    <x v="3"/>
    <x v="2"/>
    <x v="10"/>
    <s v="صندوق صغير"/>
    <x v="572"/>
  </r>
  <r>
    <n v="24577"/>
    <x v="544"/>
    <s v="متوسط الأهمية"/>
    <n v="22.598749999999999"/>
    <n v="8"/>
    <n v="180.79"/>
    <s v="جوي عادي"/>
    <n v="5.47"/>
    <x v="8"/>
    <x v="2"/>
    <x v="2"/>
    <x v="5"/>
    <s v="صندوق صغير"/>
    <x v="195"/>
  </r>
  <r>
    <n v="15781"/>
    <x v="545"/>
    <s v="مهم جداً"/>
    <n v="28.431379310344827"/>
    <n v="29"/>
    <n v="824.51"/>
    <s v="جوي عادي"/>
    <n v="4"/>
    <x v="12"/>
    <x v="3"/>
    <x v="1"/>
    <x v="4"/>
    <s v="صندوق صغير"/>
    <x v="573"/>
  </r>
  <r>
    <n v="31233"/>
    <x v="319"/>
    <s v="قليل الأهمية"/>
    <n v="31.66560975609756"/>
    <n v="41"/>
    <n v="1298.29"/>
    <s v="جوي عادي"/>
    <n v="1.99"/>
    <x v="3"/>
    <x v="3"/>
    <x v="1"/>
    <x v="4"/>
    <s v="حزمة صغيرة"/>
    <x v="332"/>
  </r>
  <r>
    <n v="54692"/>
    <x v="450"/>
    <s v="متوسط الأهمية"/>
    <n v="91.795592592592598"/>
    <n v="27"/>
    <n v="2478.4810000000002"/>
    <s v="جوي عادي"/>
    <n v="8.99"/>
    <x v="0"/>
    <x v="3"/>
    <x v="1"/>
    <x v="1"/>
    <s v="صندوق صغير"/>
    <x v="574"/>
  </r>
  <r>
    <n v="25824"/>
    <x v="546"/>
    <s v="متوسط الأهمية"/>
    <n v="393.37076923076921"/>
    <n v="39"/>
    <n v="15341.46"/>
    <s v="بري"/>
    <n v="85.63"/>
    <x v="5"/>
    <x v="2"/>
    <x v="0"/>
    <x v="9"/>
    <s v="صندوق خشبي كبيرة"/>
    <x v="575"/>
  </r>
  <r>
    <n v="21792"/>
    <x v="547"/>
    <s v="غير محدد الأهمية"/>
    <n v="13.952307692307691"/>
    <n v="26"/>
    <n v="362.76"/>
    <s v="جوي عادي"/>
    <n v="6.46"/>
    <x v="5"/>
    <x v="0"/>
    <x v="2"/>
    <x v="6"/>
    <s v="صندوق صغير"/>
    <x v="576"/>
  </r>
  <r>
    <n v="36293"/>
    <x v="521"/>
    <s v="متوسط الأهمية"/>
    <n v="6.6144000000000007"/>
    <n v="25"/>
    <n v="165.36"/>
    <s v="جوي سريع"/>
    <n v="7.49"/>
    <x v="7"/>
    <x v="1"/>
    <x v="2"/>
    <x v="5"/>
    <s v="صندوق صغير"/>
    <x v="577"/>
  </r>
  <r>
    <n v="56672"/>
    <x v="21"/>
    <s v="مهم جداً"/>
    <n v="33.303529411764707"/>
    <n v="34"/>
    <n v="1132.32"/>
    <s v="جوي عادي"/>
    <n v="13.89"/>
    <x v="4"/>
    <x v="0"/>
    <x v="2"/>
    <x v="2"/>
    <s v="حقيبة"/>
    <x v="21"/>
  </r>
  <r>
    <n v="51489"/>
    <x v="548"/>
    <s v="مستعجل"/>
    <n v="6.5379999999999994"/>
    <n v="5"/>
    <n v="32.69"/>
    <s v="جوي عادي"/>
    <n v="7.54"/>
    <x v="0"/>
    <x v="2"/>
    <x v="2"/>
    <x v="5"/>
    <s v="صندوق صغير"/>
    <x v="578"/>
  </r>
  <r>
    <n v="42851"/>
    <x v="86"/>
    <s v="مهم جداً"/>
    <n v="49.185857142857138"/>
    <n v="7"/>
    <n v="344.30099999999999"/>
    <s v="جوي سريع"/>
    <n v="1.25"/>
    <x v="1"/>
    <x v="2"/>
    <x v="1"/>
    <x v="1"/>
    <s v="حزمة صغيرة"/>
    <x v="86"/>
  </r>
  <r>
    <n v="52160"/>
    <x v="213"/>
    <s v="مستعجل"/>
    <n v="3.12"/>
    <n v="5"/>
    <n v="15.6"/>
    <s v="جوي سريع"/>
    <n v="0.78"/>
    <x v="8"/>
    <x v="2"/>
    <x v="2"/>
    <x v="14"/>
    <s v="حقيبة"/>
    <x v="220"/>
  </r>
  <r>
    <n v="28455"/>
    <x v="346"/>
    <s v="متوسط الأهمية"/>
    <n v="20.730810810810809"/>
    <n v="37"/>
    <n v="767.04"/>
    <s v="جوي عادي"/>
    <n v="1.99"/>
    <x v="6"/>
    <x v="1"/>
    <x v="1"/>
    <x v="4"/>
    <s v="حزمة صغيرة"/>
    <x v="143"/>
  </r>
  <r>
    <n v="42403"/>
    <x v="549"/>
    <s v="غير محدد الأهمية"/>
    <n v="3.1010526315789475"/>
    <n v="38"/>
    <n v="117.84"/>
    <s v="جوي عادي"/>
    <n v="0.99"/>
    <x v="6"/>
    <x v="1"/>
    <x v="2"/>
    <x v="13"/>
    <s v="صندوق صغير"/>
    <x v="579"/>
  </r>
  <r>
    <n v="51205"/>
    <x v="550"/>
    <s v="مهم جداً"/>
    <n v="45.143999999999998"/>
    <n v="5"/>
    <n v="225.72"/>
    <s v="جوي عادي"/>
    <n v="9.83"/>
    <x v="1"/>
    <x v="3"/>
    <x v="2"/>
    <x v="12"/>
    <s v="صندوق صغير"/>
    <x v="562"/>
  </r>
  <r>
    <n v="39683"/>
    <x v="551"/>
    <s v="مهم جداً"/>
    <n v="19.857419354838711"/>
    <n v="31"/>
    <n v="615.58000000000004"/>
    <s v="جوي عادي"/>
    <n v="5.23"/>
    <x v="2"/>
    <x v="2"/>
    <x v="2"/>
    <x v="6"/>
    <s v="صندوق صغير"/>
    <x v="221"/>
  </r>
  <r>
    <n v="50304"/>
    <x v="552"/>
    <s v="مستعجل"/>
    <n v="40.362727272727277"/>
    <n v="22"/>
    <n v="887.98"/>
    <s v="جوي عادي"/>
    <n v="9.83"/>
    <x v="6"/>
    <x v="2"/>
    <x v="2"/>
    <x v="12"/>
    <s v="صندوق صغير"/>
    <x v="580"/>
  </r>
  <r>
    <n v="31553"/>
    <x v="553"/>
    <s v="مستعجل"/>
    <n v="153.33906250000001"/>
    <n v="32"/>
    <n v="4906.8500000000004"/>
    <s v="جوي عادي"/>
    <n v="19.989999999999998"/>
    <x v="0"/>
    <x v="2"/>
    <x v="2"/>
    <x v="12"/>
    <s v="صندوق صغير"/>
    <x v="542"/>
  </r>
  <r>
    <n v="19652"/>
    <x v="61"/>
    <s v="مستعجل"/>
    <n v="53.819749999999999"/>
    <n v="34"/>
    <n v="1829.8715"/>
    <s v="جوي عادي"/>
    <n v="3.99"/>
    <x v="5"/>
    <x v="2"/>
    <x v="1"/>
    <x v="1"/>
    <s v="صندوق صغير"/>
    <x v="60"/>
  </r>
  <r>
    <n v="30343"/>
    <x v="554"/>
    <s v="مستعجل"/>
    <n v="32.425416666666671"/>
    <n v="48"/>
    <n v="1556.42"/>
    <s v="جوي عادي"/>
    <n v="8.65"/>
    <x v="5"/>
    <x v="2"/>
    <x v="1"/>
    <x v="4"/>
    <s v="صندوق صغير"/>
    <x v="581"/>
  </r>
  <r>
    <n v="8161"/>
    <x v="243"/>
    <s v="مهم جداً"/>
    <n v="2.5048888888888889"/>
    <n v="45"/>
    <n v="112.72"/>
    <s v="جوي عادي"/>
    <n v="0.5"/>
    <x v="3"/>
    <x v="0"/>
    <x v="2"/>
    <x v="13"/>
    <s v="صندوق صغير"/>
    <x v="252"/>
  </r>
  <r>
    <n v="10432"/>
    <x v="83"/>
    <s v="قليل الأهمية"/>
    <n v="178.72"/>
    <n v="13"/>
    <n v="2323.36"/>
    <s v="جوي عادي"/>
    <n v="19.989999999999998"/>
    <x v="0"/>
    <x v="2"/>
    <x v="1"/>
    <x v="4"/>
    <s v="صندوق صغير"/>
    <x v="582"/>
  </r>
  <r>
    <n v="28482"/>
    <x v="72"/>
    <s v="مستعجل"/>
    <n v="5.4377272727272725"/>
    <n v="22"/>
    <n v="119.63"/>
    <s v="جوي عادي"/>
    <n v="3.63"/>
    <x v="1"/>
    <x v="3"/>
    <x v="0"/>
    <x v="0"/>
    <s v="حقيبة"/>
    <x v="290"/>
  </r>
  <r>
    <n v="49125"/>
    <x v="555"/>
    <s v="غير محدد الأهمية"/>
    <n v="6.1175862068965516"/>
    <n v="29"/>
    <n v="177.41"/>
    <s v="جوي سريع"/>
    <n v="7.64"/>
    <x v="1"/>
    <x v="2"/>
    <x v="2"/>
    <x v="5"/>
    <s v="صندوق صغير"/>
    <x v="583"/>
  </r>
  <r>
    <n v="38528"/>
    <x v="282"/>
    <s v="مستعجل"/>
    <n v="70.694027777777777"/>
    <n v="36"/>
    <n v="2544.9850000000001"/>
    <s v="جوي عادي"/>
    <n v="0.99"/>
    <x v="1"/>
    <x v="1"/>
    <x v="1"/>
    <x v="1"/>
    <s v="حقيبة"/>
    <x v="292"/>
  </r>
  <r>
    <n v="39842"/>
    <x v="556"/>
    <s v="متوسط الأهمية"/>
    <n v="40.900263157894734"/>
    <n v="38"/>
    <n v="1554.21"/>
    <s v="جوي سريع"/>
    <n v="8.66"/>
    <x v="9"/>
    <x v="0"/>
    <x v="0"/>
    <x v="0"/>
    <s v="صندوق متوسط"/>
    <x v="28"/>
  </r>
  <r>
    <n v="26214"/>
    <x v="557"/>
    <s v="متوسط الأهمية"/>
    <n v="16.088421052631578"/>
    <n v="19"/>
    <n v="305.68"/>
    <s v="جوي سريع"/>
    <n v="1.39"/>
    <x v="6"/>
    <x v="1"/>
    <x v="2"/>
    <x v="12"/>
    <s v="صندوق صغير"/>
    <x v="431"/>
  </r>
  <r>
    <n v="37350"/>
    <x v="558"/>
    <s v="مستعجل"/>
    <n v="23.305714285714284"/>
    <n v="7"/>
    <n v="163.13999999999999"/>
    <s v="جوي عادي"/>
    <n v="8.99"/>
    <x v="6"/>
    <x v="3"/>
    <x v="2"/>
    <x v="2"/>
    <s v="حزمة صغيرة"/>
    <x v="584"/>
  </r>
  <r>
    <n v="43170"/>
    <x v="400"/>
    <s v="قليل الأهمية"/>
    <n v="306.71119999999996"/>
    <n v="25"/>
    <n v="7667.78"/>
    <s v="بري"/>
    <n v="26.53"/>
    <x v="0"/>
    <x v="1"/>
    <x v="1"/>
    <x v="11"/>
    <s v="صناديق خشبية"/>
    <x v="233"/>
  </r>
  <r>
    <n v="36132"/>
    <x v="559"/>
    <s v="قليل الأهمية"/>
    <n v="201.52533333333335"/>
    <n v="3"/>
    <n v="604.57600000000002"/>
    <s v="بري"/>
    <n v="59.24"/>
    <x v="1"/>
    <x v="3"/>
    <x v="0"/>
    <x v="9"/>
    <s v="صندوق خشبي كبيرة"/>
    <x v="585"/>
  </r>
  <r>
    <n v="3456"/>
    <x v="560"/>
    <s v="قليل الأهمية"/>
    <n v="270.93400000000003"/>
    <n v="20"/>
    <n v="5418.68"/>
    <s v="بري"/>
    <n v="35.67"/>
    <x v="9"/>
    <x v="1"/>
    <x v="0"/>
    <x v="9"/>
    <s v="صندوق خشبي كبيرة"/>
    <x v="586"/>
  </r>
  <r>
    <n v="50818"/>
    <x v="561"/>
    <s v="متوسط الأهمية"/>
    <n v="162.30975000000001"/>
    <n v="34"/>
    <n v="5518.5315000000001"/>
    <s v="جوي عادي"/>
    <n v="8.99"/>
    <x v="6"/>
    <x v="1"/>
    <x v="1"/>
    <x v="1"/>
    <s v="صندوق صغير"/>
    <x v="356"/>
  </r>
  <r>
    <n v="14471"/>
    <x v="562"/>
    <s v="غير محدد الأهمية"/>
    <n v="6.8269047619047623"/>
    <n v="42"/>
    <n v="286.73"/>
    <s v="جوي عادي"/>
    <n v="7.49"/>
    <x v="0"/>
    <x v="2"/>
    <x v="2"/>
    <x v="5"/>
    <s v="صندوق صغير"/>
    <x v="200"/>
  </r>
  <r>
    <n v="27174"/>
    <x v="563"/>
    <s v="مستعجل"/>
    <n v="28.0885"/>
    <n v="17"/>
    <n v="477.50450000000001"/>
    <s v="جوي عادي"/>
    <n v="5"/>
    <x v="0"/>
    <x v="2"/>
    <x v="1"/>
    <x v="1"/>
    <s v="صندوق صغير"/>
    <x v="587"/>
  </r>
  <r>
    <n v="33889"/>
    <x v="564"/>
    <s v="قليل الأهمية"/>
    <n v="2.9779487179487178"/>
    <n v="39"/>
    <n v="116.14"/>
    <s v="جوي عادي"/>
    <n v="0.5"/>
    <x v="1"/>
    <x v="1"/>
    <x v="2"/>
    <x v="13"/>
    <s v="صندوق صغير"/>
    <x v="588"/>
  </r>
  <r>
    <n v="52800"/>
    <x v="565"/>
    <s v="غير محدد الأهمية"/>
    <n v="2.006153846153846"/>
    <n v="13"/>
    <n v="26.08"/>
    <s v="جوي عادي"/>
    <n v="2.58"/>
    <x v="1"/>
    <x v="1"/>
    <x v="2"/>
    <x v="14"/>
    <s v="حقيبة"/>
    <x v="589"/>
  </r>
  <r>
    <n v="57063"/>
    <x v="566"/>
    <s v="متوسط الأهمية"/>
    <n v="6.6838461538461535"/>
    <n v="26"/>
    <n v="173.78"/>
    <s v="جوي عادي"/>
    <n v="7.49"/>
    <x v="5"/>
    <x v="1"/>
    <x v="2"/>
    <x v="5"/>
    <s v="صندوق صغير"/>
    <x v="590"/>
  </r>
  <r>
    <n v="9249"/>
    <x v="225"/>
    <s v="مهم جداً"/>
    <n v="98.787428571428563"/>
    <n v="35"/>
    <n v="3457.56"/>
    <s v="بري"/>
    <n v="51.94"/>
    <x v="5"/>
    <x v="1"/>
    <x v="0"/>
    <x v="9"/>
    <s v="صندوق خشبي كبيرة"/>
    <x v="438"/>
  </r>
  <r>
    <n v="52486"/>
    <x v="233"/>
    <s v="غير محدد الأهمية"/>
    <n v="289.83414634146345"/>
    <n v="41"/>
    <n v="11883.2"/>
    <s v="جوي عادي"/>
    <n v="7.18"/>
    <x v="4"/>
    <x v="3"/>
    <x v="1"/>
    <x v="4"/>
    <s v="صندوق صغير"/>
    <x v="591"/>
  </r>
  <r>
    <n v="16545"/>
    <x v="567"/>
    <s v="غير محدد الأهمية"/>
    <n v="4.99"/>
    <n v="1"/>
    <n v="4.99"/>
    <s v="جوي عادي"/>
    <n v="1.32"/>
    <x v="2"/>
    <x v="1"/>
    <x v="2"/>
    <x v="7"/>
    <s v="حقيبة"/>
    <x v="592"/>
  </r>
  <r>
    <n v="31718"/>
    <x v="568"/>
    <s v="قليل الأهمية"/>
    <n v="50.864424999999997"/>
    <n v="20"/>
    <n v="1017.2885"/>
    <s v="جوي عادي"/>
    <n v="8.99"/>
    <x v="10"/>
    <x v="2"/>
    <x v="1"/>
    <x v="1"/>
    <s v="صندوق صغير"/>
    <x v="250"/>
  </r>
  <r>
    <n v="52002"/>
    <x v="569"/>
    <s v="مهم جداً"/>
    <n v="226.35"/>
    <n v="11"/>
    <n v="2489.85"/>
    <s v="بري"/>
    <n v="69.64"/>
    <x v="3"/>
    <x v="2"/>
    <x v="0"/>
    <x v="9"/>
    <s v="صندوق خشبي كبيرة"/>
    <x v="252"/>
  </r>
  <r>
    <n v="11045"/>
    <x v="570"/>
    <s v="متوسط الأهمية"/>
    <n v="20.310285714285715"/>
    <n v="35"/>
    <n v="710.86"/>
    <s v="جوي عادي"/>
    <n v="5.97"/>
    <x v="0"/>
    <x v="3"/>
    <x v="2"/>
    <x v="5"/>
    <s v="صندوق صغير"/>
    <x v="593"/>
  </r>
  <r>
    <n v="21222"/>
    <x v="571"/>
    <s v="غير محدد الأهمية"/>
    <n v="32.541596153846157"/>
    <n v="26"/>
    <n v="846.08150000000001"/>
    <s v="جوي عادي"/>
    <n v="5"/>
    <x v="0"/>
    <x v="3"/>
    <x v="1"/>
    <x v="1"/>
    <s v="صندوق صغير"/>
    <x v="594"/>
  </r>
  <r>
    <n v="59781"/>
    <x v="422"/>
    <s v="غير محدد الأهمية"/>
    <n v="183.67791666666668"/>
    <n v="24"/>
    <n v="4408.2700000000004"/>
    <s v="بري"/>
    <n v="30"/>
    <x v="9"/>
    <x v="2"/>
    <x v="0"/>
    <x v="3"/>
    <s v="صناديق خشبية"/>
    <x v="427"/>
  </r>
  <r>
    <n v="5189"/>
    <x v="572"/>
    <s v="قليل الأهمية"/>
    <n v="147.61642857142857"/>
    <n v="14"/>
    <n v="2066.63"/>
    <s v="جوي عادي"/>
    <n v="19.989999999999998"/>
    <x v="4"/>
    <x v="2"/>
    <x v="2"/>
    <x v="10"/>
    <s v="صندوق صغير"/>
    <x v="595"/>
  </r>
  <r>
    <n v="23943"/>
    <x v="573"/>
    <s v="مستعجل"/>
    <n v="15.688749999999999"/>
    <n v="24"/>
    <n v="376.53"/>
    <s v="جوي عادي"/>
    <n v="5.45"/>
    <x v="3"/>
    <x v="2"/>
    <x v="2"/>
    <x v="2"/>
    <s v="حزمة صغيرة"/>
    <x v="596"/>
  </r>
  <r>
    <n v="45959"/>
    <x v="574"/>
    <s v="متوسط الأهمية"/>
    <n v="13.449333333333334"/>
    <n v="15"/>
    <n v="201.74"/>
    <s v="جوي سريع"/>
    <n v="7.17"/>
    <x v="6"/>
    <x v="2"/>
    <x v="2"/>
    <x v="6"/>
    <s v="صندوق صغير"/>
    <x v="597"/>
  </r>
  <r>
    <n v="40162"/>
    <x v="575"/>
    <s v="مستعجل"/>
    <n v="56.472500000000004"/>
    <n v="28"/>
    <n v="1581.23"/>
    <s v="جوي عادي"/>
    <n v="5.15"/>
    <x v="5"/>
    <x v="3"/>
    <x v="2"/>
    <x v="5"/>
    <s v="صندوق صغير"/>
    <x v="598"/>
  </r>
  <r>
    <n v="3488"/>
    <x v="576"/>
    <s v="متوسط الأهمية"/>
    <n v="22.233333333333334"/>
    <n v="6"/>
    <n v="133.4"/>
    <s v="جوي عادي"/>
    <n v="2.87"/>
    <x v="8"/>
    <x v="3"/>
    <x v="2"/>
    <x v="2"/>
    <s v="حزمة صغيرة"/>
    <x v="599"/>
  </r>
  <r>
    <n v="36134"/>
    <x v="577"/>
    <s v="قليل الأهمية"/>
    <n v="137.82891666666666"/>
    <n v="6"/>
    <n v="826.97349999999994"/>
    <s v="جوي عادي"/>
    <n v="8.99"/>
    <x v="2"/>
    <x v="2"/>
    <x v="1"/>
    <x v="1"/>
    <s v="صندوق صغير"/>
    <x v="401"/>
  </r>
  <r>
    <n v="3588"/>
    <x v="45"/>
    <s v="غير محدد الأهمية"/>
    <n v="85.107222222222219"/>
    <n v="18"/>
    <n v="1531.93"/>
    <s v="بري"/>
    <n v="14"/>
    <x v="10"/>
    <x v="3"/>
    <x v="1"/>
    <x v="11"/>
    <s v="صناديق خشبية"/>
    <x v="454"/>
  </r>
  <r>
    <n v="26979"/>
    <x v="287"/>
    <s v="متوسط الأهمية"/>
    <n v="7.8374418604651162"/>
    <n v="43"/>
    <n v="337.01"/>
    <s v="جوي عادي"/>
    <n v="1.25"/>
    <x v="5"/>
    <x v="2"/>
    <x v="2"/>
    <x v="5"/>
    <s v="حقيبة"/>
    <x v="76"/>
  </r>
  <r>
    <n v="33921"/>
    <x v="313"/>
    <s v="قليل الأهمية"/>
    <n v="51.258000000000003"/>
    <n v="35"/>
    <n v="1794.03"/>
    <s v="بري"/>
    <n v="14.19"/>
    <x v="4"/>
    <x v="1"/>
    <x v="0"/>
    <x v="3"/>
    <s v="صناديق خشبية"/>
    <x v="600"/>
  </r>
  <r>
    <n v="53605"/>
    <x v="405"/>
    <s v="متوسط الأهمية"/>
    <n v="74.31"/>
    <n v="1"/>
    <n v="74.31"/>
    <s v="جوي عادي"/>
    <n v="34.200000000000003"/>
    <x v="10"/>
    <x v="0"/>
    <x v="0"/>
    <x v="0"/>
    <s v="حقيبة"/>
    <x v="601"/>
  </r>
  <r>
    <n v="2560"/>
    <x v="578"/>
    <s v="مستعجل"/>
    <n v="22.850625000000001"/>
    <n v="32"/>
    <n v="731.22"/>
    <s v="جوي عادي"/>
    <n v="6.5"/>
    <x v="1"/>
    <x v="3"/>
    <x v="1"/>
    <x v="4"/>
    <s v="صندوق صغير"/>
    <x v="602"/>
  </r>
  <r>
    <n v="7841"/>
    <x v="558"/>
    <s v="غير محدد الأهمية"/>
    <n v="47.750952380952377"/>
    <n v="21"/>
    <n v="1002.77"/>
    <s v="جوي عادي"/>
    <n v="10.25"/>
    <x v="1"/>
    <x v="0"/>
    <x v="0"/>
    <x v="0"/>
    <s v="صندوق كبير"/>
    <x v="581"/>
  </r>
  <r>
    <n v="11747"/>
    <x v="579"/>
    <s v="متوسط الأهمية"/>
    <n v="105.09333333333332"/>
    <n v="3"/>
    <n v="315.27999999999997"/>
    <s v="جوي عادي"/>
    <n v="19.989999999999998"/>
    <x v="9"/>
    <x v="0"/>
    <x v="1"/>
    <x v="11"/>
    <s v="صندوق صغير"/>
    <x v="603"/>
  </r>
  <r>
    <n v="46949"/>
    <x v="580"/>
    <s v="مهم جداً"/>
    <n v="8.632162162162162"/>
    <n v="37"/>
    <n v="319.39"/>
    <s v="جوي عادي"/>
    <n v="3.62"/>
    <x v="8"/>
    <x v="3"/>
    <x v="1"/>
    <x v="4"/>
    <s v="حزمة صغيرة"/>
    <x v="604"/>
  </r>
  <r>
    <n v="44387"/>
    <x v="361"/>
    <s v="قليل الأهمية"/>
    <n v="28.831399999999999"/>
    <n v="50"/>
    <n v="1441.57"/>
    <s v="جوي سريع"/>
    <n v="1.99"/>
    <x v="7"/>
    <x v="2"/>
    <x v="1"/>
    <x v="4"/>
    <s v="حزمة صغيرة"/>
    <x v="605"/>
  </r>
  <r>
    <n v="14182"/>
    <x v="39"/>
    <s v="قليل الأهمية"/>
    <n v="105.80652173913045"/>
    <n v="23"/>
    <n v="2433.5500000000002"/>
    <s v="جوي عادي"/>
    <n v="8.08"/>
    <x v="9"/>
    <x v="1"/>
    <x v="1"/>
    <x v="1"/>
    <s v="صندوق صغير"/>
    <x v="606"/>
  </r>
  <r>
    <n v="35905"/>
    <x v="581"/>
    <s v="قليل الأهمية"/>
    <n v="1.8699999999999999"/>
    <n v="20"/>
    <n v="37.4"/>
    <s v="جوي سريع"/>
    <n v="1.57"/>
    <x v="4"/>
    <x v="2"/>
    <x v="2"/>
    <x v="2"/>
    <s v="حقيبة"/>
    <x v="607"/>
  </r>
  <r>
    <n v="26978"/>
    <x v="582"/>
    <s v="متوسط الأهمية"/>
    <n v="14.808297872340425"/>
    <n v="47"/>
    <n v="695.99"/>
    <s v="جوي سريع"/>
    <n v="8.7799999999999994"/>
    <x v="0"/>
    <x v="3"/>
    <x v="2"/>
    <x v="10"/>
    <s v="صندوق صغير"/>
    <x v="608"/>
  </r>
  <r>
    <n v="10535"/>
    <x v="63"/>
    <s v="قليل الأهمية"/>
    <n v="1.7449999999999999"/>
    <n v="46"/>
    <n v="80.27"/>
    <s v="جوي عادي"/>
    <n v="0.7"/>
    <x v="2"/>
    <x v="2"/>
    <x v="2"/>
    <x v="2"/>
    <s v="حقيبة"/>
    <x v="609"/>
  </r>
  <r>
    <n v="7075"/>
    <x v="331"/>
    <s v="قليل الأهمية"/>
    <n v="1.9381395348837209"/>
    <n v="43"/>
    <n v="83.34"/>
    <s v="جوي عادي"/>
    <n v="2.58"/>
    <x v="4"/>
    <x v="2"/>
    <x v="2"/>
    <x v="14"/>
    <s v="حقيبة"/>
    <x v="610"/>
  </r>
  <r>
    <n v="3271"/>
    <x v="85"/>
    <s v="مستعجل"/>
    <n v="256.28866666666664"/>
    <n v="45"/>
    <n v="11532.99"/>
    <s v="بري"/>
    <n v="17.86"/>
    <x v="1"/>
    <x v="3"/>
    <x v="1"/>
    <x v="11"/>
    <s v="صناديق خشبية"/>
    <x v="611"/>
  </r>
  <r>
    <n v="35012"/>
    <x v="583"/>
    <s v="متوسط الأهمية"/>
    <n v="160.92740909090909"/>
    <n v="11"/>
    <n v="1770.2014999999999"/>
    <s v="جوي عادي"/>
    <n v="4.2"/>
    <x v="1"/>
    <x v="2"/>
    <x v="1"/>
    <x v="1"/>
    <s v="صندوق صغير"/>
    <x v="612"/>
  </r>
  <r>
    <n v="614"/>
    <x v="584"/>
    <s v="مهم جداً"/>
    <n v="140.25416666666666"/>
    <n v="24"/>
    <n v="3366.1"/>
    <s v="بري"/>
    <n v="52.42"/>
    <x v="4"/>
    <x v="2"/>
    <x v="0"/>
    <x v="9"/>
    <s v="صندوق خشبي كبيرة"/>
    <x v="510"/>
  </r>
  <r>
    <n v="14147"/>
    <x v="580"/>
    <s v="غير محدد الأهمية"/>
    <n v="4.6331249999999997"/>
    <n v="16"/>
    <n v="74.13"/>
    <s v="جوي عادي"/>
    <n v="6.72"/>
    <x v="1"/>
    <x v="3"/>
    <x v="2"/>
    <x v="5"/>
    <s v="صندوق صغير"/>
    <x v="604"/>
  </r>
  <r>
    <n v="10212"/>
    <x v="62"/>
    <s v="قليل الأهمية"/>
    <n v="5.2871428571428565"/>
    <n v="14"/>
    <n v="74.02"/>
    <s v="جوي عادي"/>
    <n v="3.63"/>
    <x v="5"/>
    <x v="0"/>
    <x v="0"/>
    <x v="0"/>
    <s v="حقيبة"/>
    <x v="61"/>
  </r>
  <r>
    <n v="32135"/>
    <x v="572"/>
    <s v="مهم جداً"/>
    <n v="42.571351351351353"/>
    <n v="37"/>
    <n v="1575.14"/>
    <s v="جوي عادي"/>
    <n v="7.12"/>
    <x v="1"/>
    <x v="3"/>
    <x v="1"/>
    <x v="4"/>
    <s v="صندوق صغير"/>
    <x v="595"/>
  </r>
  <r>
    <n v="21735"/>
    <x v="424"/>
    <s v="غير محدد الأهمية"/>
    <n v="129.93950000000001"/>
    <n v="14"/>
    <n v="1819.153"/>
    <s v="جوي عادي"/>
    <n v="8.99"/>
    <x v="5"/>
    <x v="2"/>
    <x v="1"/>
    <x v="1"/>
    <s v="صندوق صغير"/>
    <x v="613"/>
  </r>
  <r>
    <n v="38272"/>
    <x v="585"/>
    <s v="مستعجل"/>
    <n v="1.8215384615384618"/>
    <n v="39"/>
    <n v="71.040000000000006"/>
    <s v="جوي عادي"/>
    <n v="1.49"/>
    <x v="0"/>
    <x v="2"/>
    <x v="2"/>
    <x v="6"/>
    <s v="صندوق صغير"/>
    <x v="614"/>
  </r>
  <r>
    <n v="53508"/>
    <x v="586"/>
    <s v="مهم جداً"/>
    <n v="82.478461538461545"/>
    <n v="13"/>
    <n v="1072.22"/>
    <s v="جوي عادي"/>
    <n v="7.18"/>
    <x v="8"/>
    <x v="0"/>
    <x v="1"/>
    <x v="4"/>
    <s v="صندوق صغير"/>
    <x v="615"/>
  </r>
  <r>
    <n v="48710"/>
    <x v="230"/>
    <s v="متوسط الأهمية"/>
    <n v="7.31"/>
    <n v="4"/>
    <n v="29.24"/>
    <s v="جوي عادي"/>
    <n v="1.6"/>
    <x v="1"/>
    <x v="3"/>
    <x v="2"/>
    <x v="5"/>
    <s v="حقيبة"/>
    <x v="616"/>
  </r>
  <r>
    <n v="8388"/>
    <x v="171"/>
    <s v="قليل الأهمية"/>
    <n v="6.8785714285714281"/>
    <n v="42"/>
    <n v="288.89999999999998"/>
    <s v="جوي عادي"/>
    <n v="1.6"/>
    <x v="1"/>
    <x v="3"/>
    <x v="2"/>
    <x v="5"/>
    <s v="حقيبة"/>
    <x v="177"/>
  </r>
  <r>
    <n v="832"/>
    <x v="587"/>
    <s v="قليل الأهمية"/>
    <n v="7.637142857142857"/>
    <n v="7"/>
    <n v="53.46"/>
    <s v="جوي عادي"/>
    <n v="5.9"/>
    <x v="5"/>
    <x v="2"/>
    <x v="2"/>
    <x v="5"/>
    <s v="صندوق صغير"/>
    <x v="435"/>
  </r>
  <r>
    <n v="37223"/>
    <x v="258"/>
    <s v="قليل الأهمية"/>
    <n v="16.988"/>
    <n v="40"/>
    <n v="679.52"/>
    <s v="جوي عادي"/>
    <n v="9.4700000000000006"/>
    <x v="1"/>
    <x v="3"/>
    <x v="2"/>
    <x v="10"/>
    <s v="صندوق صغير"/>
    <x v="614"/>
  </r>
  <r>
    <n v="29410"/>
    <x v="588"/>
    <s v="مستعجل"/>
    <n v="119.61514285714286"/>
    <n v="35"/>
    <n v="4186.53"/>
    <s v="جوي عادي"/>
    <n v="7.11"/>
    <x v="1"/>
    <x v="2"/>
    <x v="1"/>
    <x v="11"/>
    <s v="صندوق متوسط"/>
    <x v="617"/>
  </r>
  <r>
    <n v="33283"/>
    <x v="589"/>
    <s v="متوسط الأهمية"/>
    <n v="217.96958333333336"/>
    <n v="48"/>
    <n v="10462.540000000001"/>
    <s v="بري"/>
    <n v="69.64"/>
    <x v="5"/>
    <x v="3"/>
    <x v="0"/>
    <x v="9"/>
    <s v="صندوق خشبي كبيرة"/>
    <x v="618"/>
  </r>
  <r>
    <n v="31941"/>
    <x v="590"/>
    <s v="متوسط الأهمية"/>
    <n v="80.139062499999994"/>
    <n v="32"/>
    <n v="2564.4499999999998"/>
    <s v="جوي سريع"/>
    <n v="13.99"/>
    <x v="0"/>
    <x v="1"/>
    <x v="2"/>
    <x v="16"/>
    <s v="صندوق متوسط"/>
    <x v="337"/>
  </r>
  <r>
    <n v="53060"/>
    <x v="591"/>
    <s v="مستعجل"/>
    <n v="9.6449999999999996"/>
    <n v="4"/>
    <n v="38.58"/>
    <s v="جوي عادي"/>
    <n v="2.15"/>
    <x v="0"/>
    <x v="0"/>
    <x v="2"/>
    <x v="5"/>
    <s v="حقيبة"/>
    <x v="619"/>
  </r>
  <r>
    <n v="23333"/>
    <x v="289"/>
    <s v="متوسط الأهمية"/>
    <n v="6.1512500000000001"/>
    <n v="32"/>
    <n v="196.84"/>
    <s v="جوي عادي"/>
    <n v="5.79"/>
    <x v="1"/>
    <x v="3"/>
    <x v="2"/>
    <x v="5"/>
    <s v="صندوق صغير"/>
    <x v="620"/>
  </r>
  <r>
    <n v="58086"/>
    <x v="592"/>
    <s v="متوسط الأهمية"/>
    <n v="5.7266666666666666"/>
    <n v="27"/>
    <n v="154.62"/>
    <s v="جوي عادي"/>
    <n v="6.98"/>
    <x v="8"/>
    <x v="2"/>
    <x v="2"/>
    <x v="6"/>
    <s v="صندوق صغير"/>
    <x v="621"/>
  </r>
  <r>
    <n v="15971"/>
    <x v="50"/>
    <s v="مهم جداً"/>
    <n v="144.83433333333332"/>
    <n v="15"/>
    <n v="2172.5149999999999"/>
    <s v="جوي عادي"/>
    <n v="8.99"/>
    <x v="9"/>
    <x v="0"/>
    <x v="1"/>
    <x v="1"/>
    <s v="صندوق صغير"/>
    <x v="441"/>
  </r>
  <r>
    <n v="47207"/>
    <x v="593"/>
    <s v="قليل الأهمية"/>
    <n v="29.191333333333333"/>
    <n v="15"/>
    <n v="437.87"/>
    <s v="جوي سريع"/>
    <n v="6.5"/>
    <x v="5"/>
    <x v="0"/>
    <x v="1"/>
    <x v="4"/>
    <s v="صندوق صغير"/>
    <x v="622"/>
  </r>
  <r>
    <n v="28868"/>
    <x v="594"/>
    <s v="مهم جداً"/>
    <n v="6.8163333333333336"/>
    <n v="30"/>
    <n v="204.49"/>
    <s v="جوي عادي"/>
    <n v="8.73"/>
    <x v="0"/>
    <x v="1"/>
    <x v="2"/>
    <x v="5"/>
    <s v="صندوق صغير"/>
    <x v="623"/>
  </r>
  <r>
    <n v="5894"/>
    <x v="595"/>
    <s v="مهم جداً"/>
    <n v="79.676666666666662"/>
    <n v="3"/>
    <n v="239.03"/>
    <s v="جوي عادي"/>
    <n v="4.5"/>
    <x v="11"/>
    <x v="2"/>
    <x v="2"/>
    <x v="16"/>
    <s v="صندوق صغير"/>
    <x v="441"/>
  </r>
  <r>
    <n v="16161"/>
    <x v="596"/>
    <s v="متوسط الأهمية"/>
    <n v="54.952846938775508"/>
    <n v="49"/>
    <n v="2692.6895"/>
    <s v="جوي عادي"/>
    <n v="4.2"/>
    <x v="0"/>
    <x v="0"/>
    <x v="1"/>
    <x v="1"/>
    <s v="صندوق صغير"/>
    <x v="624"/>
  </r>
  <r>
    <n v="36609"/>
    <x v="137"/>
    <s v="غير محدد الأهمية"/>
    <n v="5.7162499999999996"/>
    <n v="8"/>
    <n v="45.73"/>
    <s v="جوي عادي"/>
    <n v="5.49"/>
    <x v="9"/>
    <x v="3"/>
    <x v="2"/>
    <x v="5"/>
    <s v="صندوق صغير"/>
    <x v="625"/>
  </r>
  <r>
    <n v="3461"/>
    <x v="597"/>
    <s v="مستعجل"/>
    <n v="43.688914893617017"/>
    <n v="47"/>
    <n v="2053.3789999999999"/>
    <s v="جوي عادي"/>
    <n v="1.25"/>
    <x v="6"/>
    <x v="3"/>
    <x v="1"/>
    <x v="1"/>
    <s v="حزمة صغيرة"/>
    <x v="626"/>
  </r>
  <r>
    <n v="33250"/>
    <x v="598"/>
    <s v="غير محدد الأهمية"/>
    <n v="184.52974999999998"/>
    <n v="40"/>
    <n v="7381.19"/>
    <s v="جوي عادي"/>
    <n v="0.99"/>
    <x v="1"/>
    <x v="2"/>
    <x v="2"/>
    <x v="16"/>
    <s v="صندوق صغير"/>
    <x v="606"/>
  </r>
  <r>
    <n v="53895"/>
    <x v="58"/>
    <s v="غير محدد الأهمية"/>
    <n v="377.27095238095234"/>
    <n v="21"/>
    <n v="7922.69"/>
    <s v="جوي عادي"/>
    <n v="19.989999999999998"/>
    <x v="6"/>
    <x v="1"/>
    <x v="2"/>
    <x v="10"/>
    <s v="صندوق صغير"/>
    <x v="627"/>
  </r>
  <r>
    <n v="49505"/>
    <x v="375"/>
    <s v="مستعجل"/>
    <n v="9.8702941176470578"/>
    <n v="34"/>
    <n v="335.59"/>
    <s v="جوي سريع"/>
    <n v="1.99"/>
    <x v="1"/>
    <x v="3"/>
    <x v="1"/>
    <x v="4"/>
    <s v="حزمة صغيرة"/>
    <x v="628"/>
  </r>
  <r>
    <n v="55909"/>
    <x v="599"/>
    <s v="قليل الأهمية"/>
    <n v="16.3"/>
    <n v="2"/>
    <n v="32.6"/>
    <s v="جوي عادي"/>
    <n v="5.5"/>
    <x v="4"/>
    <x v="3"/>
    <x v="2"/>
    <x v="10"/>
    <s v="صندوق صغير"/>
    <x v="629"/>
  </r>
  <r>
    <n v="5094"/>
    <x v="168"/>
    <s v="غير محدد الأهمية"/>
    <n v="39.79"/>
    <n v="2"/>
    <n v="79.58"/>
    <s v="جوي عادي"/>
    <n v="4.2699999999999996"/>
    <x v="3"/>
    <x v="1"/>
    <x v="2"/>
    <x v="2"/>
    <s v="حقيبة"/>
    <x v="175"/>
  </r>
  <r>
    <n v="2279"/>
    <x v="205"/>
    <s v="متوسط الأهمية"/>
    <n v="21.689743589743589"/>
    <n v="39"/>
    <n v="845.9"/>
    <s v="جوي عادي"/>
    <n v="5.42"/>
    <x v="0"/>
    <x v="2"/>
    <x v="2"/>
    <x v="10"/>
    <s v="صندوق صغير"/>
    <x v="209"/>
  </r>
  <r>
    <n v="22562"/>
    <x v="453"/>
    <s v="متوسط الأهمية"/>
    <n v="54.356451612903221"/>
    <n v="31"/>
    <n v="1685.05"/>
    <s v="جوي عادي"/>
    <n v="13.88"/>
    <x v="4"/>
    <x v="3"/>
    <x v="2"/>
    <x v="5"/>
    <s v="صندوق صغير"/>
    <x v="471"/>
  </r>
  <r>
    <n v="57152"/>
    <x v="545"/>
    <s v="قليل الأهمية"/>
    <n v="15.10277777777778"/>
    <n v="18"/>
    <n v="271.85000000000002"/>
    <s v="جوي عادي"/>
    <n v="1.39"/>
    <x v="5"/>
    <x v="3"/>
    <x v="2"/>
    <x v="12"/>
    <s v="صندوق صغير"/>
    <x v="630"/>
  </r>
  <r>
    <n v="36480"/>
    <x v="600"/>
    <s v="متوسط الأهمية"/>
    <n v="27.063636363636363"/>
    <n v="44"/>
    <n v="1190.8"/>
    <s v="جوي عادي"/>
    <n v="1.49"/>
    <x v="0"/>
    <x v="2"/>
    <x v="2"/>
    <x v="6"/>
    <s v="صندوق صغير"/>
    <x v="631"/>
  </r>
  <r>
    <n v="23748"/>
    <x v="511"/>
    <s v="مهم جداً"/>
    <n v="237.05846153846156"/>
    <n v="26"/>
    <n v="6163.52"/>
    <s v="بري"/>
    <n v="28.66"/>
    <x v="1"/>
    <x v="1"/>
    <x v="2"/>
    <x v="10"/>
    <s v="صناديق خشبية"/>
    <x v="632"/>
  </r>
  <r>
    <n v="31106"/>
    <x v="601"/>
    <s v="قليل الأهمية"/>
    <n v="2.7540540540540541"/>
    <n v="37"/>
    <n v="101.9"/>
    <s v="جوي عادي"/>
    <n v="0.5"/>
    <x v="6"/>
    <x v="2"/>
    <x v="2"/>
    <x v="13"/>
    <s v="صندوق صغير"/>
    <x v="95"/>
  </r>
  <r>
    <n v="28867"/>
    <x v="602"/>
    <s v="متوسط الأهمية"/>
    <n v="83.452019230769238"/>
    <n v="26"/>
    <n v="2169.7525000000001"/>
    <s v="جوي عادي"/>
    <n v="8.99"/>
    <x v="6"/>
    <x v="2"/>
    <x v="1"/>
    <x v="1"/>
    <s v="صندوق صغير"/>
    <x v="633"/>
  </r>
  <r>
    <n v="23264"/>
    <x v="414"/>
    <s v="مستعجل"/>
    <n v="6.7762500000000001"/>
    <n v="16"/>
    <n v="108.42"/>
    <s v="جوي عادي"/>
    <n v="6.81"/>
    <x v="2"/>
    <x v="2"/>
    <x v="2"/>
    <x v="5"/>
    <s v="صندوق صغير"/>
    <x v="425"/>
  </r>
  <r>
    <n v="13923"/>
    <x v="309"/>
    <s v="مهم جداً"/>
    <n v="5.6433333333333335"/>
    <n v="39"/>
    <n v="220.09"/>
    <s v="جوي عادي"/>
    <n v="49"/>
    <x v="3"/>
    <x v="3"/>
    <x v="2"/>
    <x v="16"/>
    <s v="صندوق كبير"/>
    <x v="320"/>
  </r>
  <r>
    <n v="25825"/>
    <x v="423"/>
    <s v="غير محدد الأهمية"/>
    <n v="5.912962962962963"/>
    <n v="27"/>
    <n v="159.65"/>
    <s v="جوي عادي"/>
    <n v="2.27"/>
    <x v="9"/>
    <x v="2"/>
    <x v="2"/>
    <x v="2"/>
    <s v="حقيبة"/>
    <x v="634"/>
  </r>
  <r>
    <n v="3332"/>
    <x v="440"/>
    <s v="مستعجل"/>
    <n v="3.6983333333333337"/>
    <n v="6"/>
    <n v="22.19"/>
    <s v="جوي عادي"/>
    <n v="1.86"/>
    <x v="9"/>
    <x v="2"/>
    <x v="2"/>
    <x v="2"/>
    <s v="حقيبة"/>
    <x v="635"/>
  </r>
  <r>
    <n v="36323"/>
    <x v="603"/>
    <s v="مهم جداً"/>
    <n v="17.178000000000001"/>
    <n v="5"/>
    <n v="85.89"/>
    <s v="جوي عادي"/>
    <n v="6.5"/>
    <x v="8"/>
    <x v="2"/>
    <x v="1"/>
    <x v="4"/>
    <s v="صندوق صغير"/>
    <x v="7"/>
  </r>
  <r>
    <n v="11843"/>
    <x v="490"/>
    <s v="متوسط الأهمية"/>
    <n v="117.69999999999999"/>
    <n v="9"/>
    <n v="1059.3"/>
    <s v="جوي عادي"/>
    <n v="1.99"/>
    <x v="3"/>
    <x v="0"/>
    <x v="1"/>
    <x v="4"/>
    <s v="حزمة صغيرة"/>
    <x v="636"/>
  </r>
  <r>
    <n v="13575"/>
    <x v="604"/>
    <s v="مستعجل"/>
    <n v="7.0733333333333333"/>
    <n v="15"/>
    <n v="106.1"/>
    <s v="جوي سريع"/>
    <n v="8.19"/>
    <x v="6"/>
    <x v="1"/>
    <x v="2"/>
    <x v="5"/>
    <s v="صندوق صغير"/>
    <x v="637"/>
  </r>
  <r>
    <n v="32231"/>
    <x v="264"/>
    <s v="قليل الأهمية"/>
    <n v="4.3711363636363636"/>
    <n v="44"/>
    <n v="192.33"/>
    <s v="جوي عادي"/>
    <n v="1.2"/>
    <x v="1"/>
    <x v="0"/>
    <x v="2"/>
    <x v="2"/>
    <s v="حقيبة"/>
    <x v="638"/>
  </r>
  <r>
    <n v="44256"/>
    <x v="147"/>
    <s v="قليل الأهمية"/>
    <n v="38.551836734693879"/>
    <n v="49"/>
    <n v="1889.04"/>
    <s v="جوي سريع"/>
    <n v="8.99"/>
    <x v="0"/>
    <x v="2"/>
    <x v="2"/>
    <x v="2"/>
    <s v="حزمة صغيرة"/>
    <x v="639"/>
  </r>
  <r>
    <n v="5061"/>
    <x v="154"/>
    <s v="مستعجل"/>
    <n v="3.2"/>
    <n v="4"/>
    <n v="12.8"/>
    <s v="جوي عادي"/>
    <n v="0.7"/>
    <x v="9"/>
    <x v="2"/>
    <x v="2"/>
    <x v="2"/>
    <s v="حقيبة"/>
    <x v="313"/>
  </r>
  <r>
    <n v="19558"/>
    <x v="605"/>
    <s v="قليل الأهمية"/>
    <n v="3.99"/>
    <n v="2"/>
    <n v="7.98"/>
    <s v="جوي عادي"/>
    <n v="1.35"/>
    <x v="4"/>
    <x v="2"/>
    <x v="2"/>
    <x v="14"/>
    <s v="حقيبة"/>
    <x v="640"/>
  </r>
  <r>
    <n v="54819"/>
    <x v="606"/>
    <s v="قليل الأهمية"/>
    <n v="2.4626923076923077"/>
    <n v="26"/>
    <n v="64.03"/>
    <s v="جوي عادي"/>
    <n v="0.8"/>
    <x v="8"/>
    <x v="1"/>
    <x v="2"/>
    <x v="14"/>
    <s v="حقيبة"/>
    <x v="641"/>
  </r>
  <r>
    <n v="2277"/>
    <x v="607"/>
    <s v="غير محدد الأهمية"/>
    <n v="40.253333333333337"/>
    <n v="21"/>
    <n v="845.32"/>
    <s v="جوي عادي"/>
    <n v="19.989999999999998"/>
    <x v="11"/>
    <x v="3"/>
    <x v="2"/>
    <x v="5"/>
    <s v="صندوق صغير"/>
    <x v="642"/>
  </r>
  <r>
    <n v="10659"/>
    <x v="137"/>
    <s v="مستعجل"/>
    <n v="5.6842500000000005"/>
    <n v="40"/>
    <n v="227.37"/>
    <s v="جوي عادي"/>
    <n v="5.61"/>
    <x v="8"/>
    <x v="2"/>
    <x v="2"/>
    <x v="5"/>
    <s v="صندوق صغير"/>
    <x v="45"/>
  </r>
  <r>
    <n v="58151"/>
    <x v="356"/>
    <s v="مهم جداً"/>
    <n v="147.39736842105265"/>
    <n v="38"/>
    <n v="5601.1"/>
    <s v="جوي سريع"/>
    <n v="19.989999999999998"/>
    <x v="4"/>
    <x v="3"/>
    <x v="2"/>
    <x v="10"/>
    <s v="صندوق صغير"/>
    <x v="84"/>
  </r>
  <r>
    <n v="38756"/>
    <x v="608"/>
    <s v="مستعجل"/>
    <n v="52.360395348837208"/>
    <n v="43"/>
    <n v="2251.4969999999998"/>
    <s v="جوي سريع"/>
    <n v="8.99"/>
    <x v="1"/>
    <x v="2"/>
    <x v="1"/>
    <x v="1"/>
    <s v="صندوق صغير"/>
    <x v="38"/>
  </r>
  <r>
    <n v="18402"/>
    <x v="609"/>
    <s v="قليل الأهمية"/>
    <n v="18.690000000000001"/>
    <n v="3"/>
    <n v="56.07"/>
    <s v="جوي عادي"/>
    <n v="14.37"/>
    <x v="3"/>
    <x v="2"/>
    <x v="0"/>
    <x v="0"/>
    <s v="صندوق كبير"/>
    <x v="643"/>
  </r>
  <r>
    <n v="33031"/>
    <x v="610"/>
    <s v="مهم جداً"/>
    <n v="6.72"/>
    <n v="18"/>
    <n v="120.96"/>
    <s v="جوي عادي"/>
    <n v="6.65"/>
    <x v="4"/>
    <x v="3"/>
    <x v="2"/>
    <x v="5"/>
    <s v="صندوق صغير"/>
    <x v="644"/>
  </r>
  <r>
    <n v="2658"/>
    <x v="507"/>
    <s v="متوسط الأهمية"/>
    <n v="6.7502941176470586"/>
    <n v="34"/>
    <n v="229.51"/>
    <s v="جوي عادي"/>
    <n v="9.5399999999999991"/>
    <x v="3"/>
    <x v="1"/>
    <x v="2"/>
    <x v="5"/>
    <s v="صندوق صغير"/>
    <x v="645"/>
  </r>
  <r>
    <n v="20389"/>
    <x v="340"/>
    <s v="مهم جداً"/>
    <n v="11.266249999999999"/>
    <n v="24"/>
    <n v="270.39"/>
    <s v="جوي عادي"/>
    <n v="7.94"/>
    <x v="0"/>
    <x v="2"/>
    <x v="0"/>
    <x v="0"/>
    <s v="حزمة صغيرة"/>
    <x v="355"/>
  </r>
  <r>
    <n v="50656"/>
    <x v="611"/>
    <s v="مستعجل"/>
    <n v="530.68806451612909"/>
    <n v="31"/>
    <n v="16451.330000000002"/>
    <s v="بري"/>
    <n v="56"/>
    <x v="0"/>
    <x v="0"/>
    <x v="0"/>
    <x v="3"/>
    <s v="صناديق خشبية"/>
    <x v="646"/>
  </r>
  <r>
    <n v="15264"/>
    <x v="612"/>
    <s v="متوسط الأهمية"/>
    <n v="6.9346153846153848"/>
    <n v="13"/>
    <n v="90.15"/>
    <s v="جوي عادي"/>
    <n v="0.49"/>
    <x v="4"/>
    <x v="3"/>
    <x v="2"/>
    <x v="13"/>
    <s v="صندوق صغير"/>
    <x v="614"/>
  </r>
  <r>
    <n v="4261"/>
    <x v="613"/>
    <s v="مستعجل"/>
    <n v="70.766818181818181"/>
    <n v="22"/>
    <n v="1556.87"/>
    <s v="بري"/>
    <n v="60"/>
    <x v="0"/>
    <x v="2"/>
    <x v="2"/>
    <x v="16"/>
    <s v="صناديق خشبية"/>
    <x v="647"/>
  </r>
  <r>
    <n v="6562"/>
    <x v="614"/>
    <s v="مستعجل"/>
    <n v="1439.5725"/>
    <n v="12"/>
    <n v="17274.87"/>
    <s v="بري"/>
    <n v="14.7"/>
    <x v="5"/>
    <x v="0"/>
    <x v="1"/>
    <x v="11"/>
    <s v="صناديق خشبية"/>
    <x v="622"/>
  </r>
  <r>
    <n v="5409"/>
    <x v="615"/>
    <s v="قليل الأهمية"/>
    <n v="4.4463636363636363"/>
    <n v="11"/>
    <n v="48.91"/>
    <s v="جوي عادي"/>
    <n v="2.97"/>
    <x v="11"/>
    <x v="2"/>
    <x v="2"/>
    <x v="5"/>
    <s v="حقيبة"/>
    <x v="212"/>
  </r>
  <r>
    <n v="52291"/>
    <x v="365"/>
    <s v="مستعجل"/>
    <n v="17.663"/>
    <n v="5"/>
    <n v="88.314999999999998"/>
    <s v="جوي عادي"/>
    <n v="0.99"/>
    <x v="4"/>
    <x v="2"/>
    <x v="1"/>
    <x v="1"/>
    <s v="حقيبة"/>
    <x v="648"/>
  </r>
  <r>
    <n v="29473"/>
    <x v="616"/>
    <s v="متوسط الأهمية"/>
    <n v="6.6544032258064512"/>
    <n v="31"/>
    <n v="206.28649999999999"/>
    <s v="جوي عادي"/>
    <n v="5.03"/>
    <x v="9"/>
    <x v="0"/>
    <x v="1"/>
    <x v="1"/>
    <s v="صندوق متوسط"/>
    <x v="649"/>
  </r>
  <r>
    <n v="22755"/>
    <x v="235"/>
    <s v="متوسط الأهمية"/>
    <n v="47.375599999999999"/>
    <n v="5"/>
    <n v="236.87799999999999"/>
    <s v="جوي عادي"/>
    <n v="5"/>
    <x v="0"/>
    <x v="3"/>
    <x v="1"/>
    <x v="1"/>
    <s v="حزمة صغيرة"/>
    <x v="244"/>
  </r>
  <r>
    <n v="25447"/>
    <x v="498"/>
    <s v="غير محدد الأهمية"/>
    <n v="246.03111111111113"/>
    <n v="18"/>
    <n v="4428.5600000000004"/>
    <s v="بري"/>
    <n v="54.12"/>
    <x v="6"/>
    <x v="2"/>
    <x v="0"/>
    <x v="9"/>
    <s v="صندوق خشبي كبيرة"/>
    <x v="149"/>
  </r>
  <r>
    <n v="53443"/>
    <x v="563"/>
    <s v="مستعجل"/>
    <n v="6.4866666666666672"/>
    <n v="3"/>
    <n v="19.46"/>
    <s v="جوي عادي"/>
    <n v="0.5"/>
    <x v="5"/>
    <x v="0"/>
    <x v="2"/>
    <x v="13"/>
    <s v="صندوق صغير"/>
    <x v="587"/>
  </r>
  <r>
    <n v="34916"/>
    <x v="318"/>
    <s v="مهم جداً"/>
    <n v="8.1199999999999992"/>
    <n v="3"/>
    <n v="24.36"/>
    <s v="جوي سريع"/>
    <n v="5.72"/>
    <x v="4"/>
    <x v="0"/>
    <x v="0"/>
    <x v="0"/>
    <s v="حزمة صغيرة"/>
    <x v="331"/>
  </r>
  <r>
    <n v="1991"/>
    <x v="617"/>
    <s v="غير محدد الأهمية"/>
    <n v="388.75216216216216"/>
    <n v="37"/>
    <n v="14383.83"/>
    <s v="بري"/>
    <n v="12.06"/>
    <x v="1"/>
    <x v="2"/>
    <x v="1"/>
    <x v="11"/>
    <s v="صندوق خشبي كبيرة"/>
    <x v="650"/>
  </r>
  <r>
    <n v="42338"/>
    <x v="618"/>
    <s v="غير محدد الأهمية"/>
    <n v="4.5649999999999995"/>
    <n v="14"/>
    <n v="63.91"/>
    <s v="جوي عادي"/>
    <n v="6.6"/>
    <x v="0"/>
    <x v="2"/>
    <x v="0"/>
    <x v="0"/>
    <s v="صندوق صغير"/>
    <x v="456"/>
  </r>
  <r>
    <n v="44261"/>
    <x v="619"/>
    <s v="مهم جداً"/>
    <n v="421.4212903225806"/>
    <n v="31"/>
    <n v="13064.06"/>
    <s v="جوي سريع"/>
    <n v="19.989999999999998"/>
    <x v="0"/>
    <x v="2"/>
    <x v="2"/>
    <x v="6"/>
    <s v="صندوق صغير"/>
    <x v="536"/>
  </r>
  <r>
    <n v="44613"/>
    <x v="276"/>
    <s v="مهم جداً"/>
    <n v="5.456666666666667"/>
    <n v="45"/>
    <n v="245.55"/>
    <s v="جوي عادي"/>
    <n v="8.16"/>
    <x v="6"/>
    <x v="1"/>
    <x v="2"/>
    <x v="5"/>
    <s v="صندوق صغير"/>
    <x v="119"/>
  </r>
  <r>
    <n v="38215"/>
    <x v="475"/>
    <s v="مستعجل"/>
    <n v="18.017369047619049"/>
    <n v="42"/>
    <n v="756.72950000000003"/>
    <s v="جوي عادي"/>
    <n v="4.8099999999999996"/>
    <x v="6"/>
    <x v="1"/>
    <x v="1"/>
    <x v="1"/>
    <s v="صندوق متوسط"/>
    <x v="651"/>
  </r>
  <r>
    <n v="18689"/>
    <x v="620"/>
    <s v="غير محدد الأهمية"/>
    <n v="7.3992105263157901"/>
    <n v="38"/>
    <n v="281.17"/>
    <s v="جوي عادي"/>
    <n v="6.05"/>
    <x v="5"/>
    <x v="1"/>
    <x v="2"/>
    <x v="6"/>
    <s v="صندوق صغير"/>
    <x v="652"/>
  </r>
  <r>
    <n v="50374"/>
    <x v="621"/>
    <s v="غير محدد الأهمية"/>
    <n v="116.08033333333333"/>
    <n v="30"/>
    <n v="3482.41"/>
    <s v="جوي عادي"/>
    <n v="9.07"/>
    <x v="2"/>
    <x v="3"/>
    <x v="2"/>
    <x v="6"/>
    <s v="صندوق صغير"/>
    <x v="653"/>
  </r>
  <r>
    <n v="35813"/>
    <x v="622"/>
    <s v="مستعجل"/>
    <n v="373.4080952380952"/>
    <n v="21"/>
    <n v="7841.57"/>
    <s v="جوي سريع"/>
    <n v="19.989999999999998"/>
    <x v="8"/>
    <x v="2"/>
    <x v="2"/>
    <x v="16"/>
    <s v="صندوق صغير"/>
    <x v="300"/>
  </r>
  <r>
    <n v="57376"/>
    <x v="623"/>
    <s v="مستعجل"/>
    <n v="54.482166666666664"/>
    <n v="6"/>
    <n v="326.89299999999997"/>
    <s v="جوي عادي"/>
    <n v="5.31"/>
    <x v="9"/>
    <x v="1"/>
    <x v="1"/>
    <x v="1"/>
    <s v="صندوق صغير"/>
    <x v="654"/>
  </r>
  <r>
    <n v="49380"/>
    <x v="248"/>
    <s v="متوسط الأهمية"/>
    <n v="2013.2154545454543"/>
    <n v="11"/>
    <n v="22145.37"/>
    <s v="جوي عادي"/>
    <n v="13.99"/>
    <x v="10"/>
    <x v="0"/>
    <x v="1"/>
    <x v="11"/>
    <s v="صندوق متوسط"/>
    <x v="210"/>
  </r>
  <r>
    <n v="22469"/>
    <x v="624"/>
    <s v="مهم جداً"/>
    <n v="61.783749999999998"/>
    <n v="24"/>
    <n v="1482.81"/>
    <s v="جوي عادي"/>
    <n v="49"/>
    <x v="7"/>
    <x v="2"/>
    <x v="2"/>
    <x v="16"/>
    <s v="صندوق كبير"/>
    <x v="540"/>
  </r>
  <r>
    <n v="13120"/>
    <x v="377"/>
    <s v="قليل الأهمية"/>
    <n v="12.835434782608695"/>
    <n v="46"/>
    <n v="590.42999999999995"/>
    <s v="جوي عادي"/>
    <n v="4.9800000000000004"/>
    <x v="7"/>
    <x v="0"/>
    <x v="2"/>
    <x v="6"/>
    <s v="صندوق صغير"/>
    <x v="655"/>
  </r>
  <r>
    <n v="36262"/>
    <x v="452"/>
    <s v="غير محدد الأهمية"/>
    <n v="5.9482608695652175"/>
    <n v="23"/>
    <n v="136.81"/>
    <s v="جوي عادي"/>
    <n v="3.6"/>
    <x v="5"/>
    <x v="2"/>
    <x v="2"/>
    <x v="7"/>
    <s v="حزمة صغيرة"/>
    <x v="656"/>
  </r>
  <r>
    <n v="41216"/>
    <x v="625"/>
    <s v="غير محدد الأهمية"/>
    <n v="152.55715555555557"/>
    <n v="45"/>
    <n v="6865.0720000000001"/>
    <s v="بري"/>
    <n v="29.21"/>
    <x v="6"/>
    <x v="3"/>
    <x v="0"/>
    <x v="9"/>
    <s v="صندوق خشبي كبيرة"/>
    <x v="203"/>
  </r>
  <r>
    <n v="20007"/>
    <x v="289"/>
    <s v="غير محدد الأهمية"/>
    <n v="1.6859183673469387"/>
    <n v="49"/>
    <n v="82.61"/>
    <s v="جوي عادي"/>
    <n v="1.57"/>
    <x v="2"/>
    <x v="1"/>
    <x v="2"/>
    <x v="2"/>
    <s v="حقيبة"/>
    <x v="298"/>
  </r>
  <r>
    <n v="4610"/>
    <x v="626"/>
    <s v="قليل الأهمية"/>
    <n v="8.36"/>
    <n v="8"/>
    <n v="66.88"/>
    <s v="جوي عادي"/>
    <n v="1.99"/>
    <x v="1"/>
    <x v="1"/>
    <x v="1"/>
    <x v="4"/>
    <s v="حزمة صغيرة"/>
    <x v="657"/>
  </r>
  <r>
    <n v="16132"/>
    <x v="627"/>
    <s v="متوسط الأهمية"/>
    <n v="19.998461538461541"/>
    <n v="26"/>
    <n v="519.96"/>
    <s v="جوي عادي"/>
    <n v="2.99"/>
    <x v="5"/>
    <x v="1"/>
    <x v="2"/>
    <x v="6"/>
    <s v="صندوق صغير"/>
    <x v="658"/>
  </r>
  <r>
    <n v="46469"/>
    <x v="628"/>
    <s v="مستعجل"/>
    <n v="71.218823529411765"/>
    <n v="17"/>
    <n v="1210.72"/>
    <s v="بري"/>
    <n v="30"/>
    <x v="5"/>
    <x v="2"/>
    <x v="0"/>
    <x v="3"/>
    <s v="صناديق خشبية"/>
    <x v="659"/>
  </r>
  <r>
    <n v="39364"/>
    <x v="42"/>
    <s v="مهم جداً"/>
    <n v="1294.5033333333333"/>
    <n v="15"/>
    <n v="19417.55"/>
    <s v="جوي عادي"/>
    <n v="19.989999999999998"/>
    <x v="2"/>
    <x v="2"/>
    <x v="2"/>
    <x v="6"/>
    <s v="صندوق صغير"/>
    <x v="243"/>
  </r>
  <r>
    <n v="44000"/>
    <x v="322"/>
    <s v="غير محدد الأهمية"/>
    <n v="17.493684210526315"/>
    <n v="19"/>
    <n v="332.38"/>
    <s v="جوي عادي"/>
    <n v="5.03"/>
    <x v="0"/>
    <x v="1"/>
    <x v="0"/>
    <x v="0"/>
    <s v="صندوق صغير"/>
    <x v="660"/>
  </r>
  <r>
    <n v="41059"/>
    <x v="629"/>
    <s v="متوسط الأهمية"/>
    <n v="279.36955555555556"/>
    <n v="45"/>
    <n v="12571.63"/>
    <s v="جوي عادي"/>
    <n v="13.99"/>
    <x v="1"/>
    <x v="2"/>
    <x v="1"/>
    <x v="11"/>
    <s v="صندوق متوسط"/>
    <x v="294"/>
  </r>
  <r>
    <n v="48128"/>
    <x v="630"/>
    <s v="متوسط الأهمية"/>
    <n v="520.08799999999997"/>
    <n v="5"/>
    <n v="2600.44"/>
    <s v="جوي سريع"/>
    <n v="24.49"/>
    <x v="6"/>
    <x v="0"/>
    <x v="1"/>
    <x v="8"/>
    <s v="صندوق كبير"/>
    <x v="661"/>
  </r>
  <r>
    <n v="34791"/>
    <x v="631"/>
    <s v="متوسط الأهمية"/>
    <n v="7.6913513513513507"/>
    <n v="37"/>
    <n v="284.58"/>
    <s v="جوي عادي"/>
    <n v="4"/>
    <x v="0"/>
    <x v="3"/>
    <x v="0"/>
    <x v="0"/>
    <s v="حقيبة"/>
    <x v="662"/>
  </r>
  <r>
    <n v="4099"/>
    <x v="342"/>
    <s v="مستعجل"/>
    <n v="10.244166666666667"/>
    <n v="12"/>
    <n v="122.93"/>
    <s v="جوي عادي"/>
    <n v="5.76"/>
    <x v="3"/>
    <x v="0"/>
    <x v="2"/>
    <x v="12"/>
    <s v="صندوق صغير"/>
    <x v="345"/>
  </r>
  <r>
    <n v="12196"/>
    <x v="632"/>
    <s v="غير محدد الأهمية"/>
    <n v="18.734999999999999"/>
    <n v="32"/>
    <n v="599.52"/>
    <s v="جوي عادي"/>
    <n v="8.51"/>
    <x v="8"/>
    <x v="0"/>
    <x v="1"/>
    <x v="11"/>
    <s v="صندوق متوسط"/>
    <x v="663"/>
  </r>
  <r>
    <n v="3488"/>
    <x v="576"/>
    <s v="متوسط الأهمية"/>
    <n v="119.7228205128205"/>
    <n v="39"/>
    <n v="4669.1899999999996"/>
    <s v="بري"/>
    <n v="70.2"/>
    <x v="8"/>
    <x v="3"/>
    <x v="0"/>
    <x v="3"/>
    <s v="صناديق خشبية"/>
    <x v="549"/>
  </r>
  <r>
    <n v="24098"/>
    <x v="633"/>
    <s v="مستعجل"/>
    <n v="4.7519047619047621"/>
    <n v="42"/>
    <n v="199.58"/>
    <s v="جوي عادي"/>
    <n v="1.49"/>
    <x v="10"/>
    <x v="1"/>
    <x v="2"/>
    <x v="6"/>
    <s v="صندوق صغير"/>
    <x v="664"/>
  </r>
  <r>
    <n v="37793"/>
    <x v="634"/>
    <s v="غير محدد الأهمية"/>
    <n v="14.029375"/>
    <n v="16"/>
    <n v="224.47"/>
    <s v="جوي عادي"/>
    <n v="7.59"/>
    <x v="2"/>
    <x v="2"/>
    <x v="2"/>
    <x v="7"/>
    <s v="حزمة صغيرة"/>
    <x v="665"/>
  </r>
  <r>
    <n v="39141"/>
    <x v="635"/>
    <s v="قليل الأهمية"/>
    <n v="48.077872340425529"/>
    <n v="47"/>
    <n v="2259.66"/>
    <s v="جوي عادي"/>
    <n v="10.25"/>
    <x v="1"/>
    <x v="0"/>
    <x v="0"/>
    <x v="0"/>
    <s v="صندوق كبير"/>
    <x v="666"/>
  </r>
  <r>
    <n v="35425"/>
    <x v="168"/>
    <s v="غير محدد الأهمية"/>
    <n v="1.681777777777778"/>
    <n v="45"/>
    <n v="75.680000000000007"/>
    <s v="جوي عادي"/>
    <n v="0.75"/>
    <x v="6"/>
    <x v="3"/>
    <x v="2"/>
    <x v="14"/>
    <s v="حقيبة"/>
    <x v="175"/>
  </r>
  <r>
    <n v="1445"/>
    <x v="636"/>
    <s v="متوسط الأهمية"/>
    <n v="11.316333333333334"/>
    <n v="30"/>
    <n v="339.49"/>
    <s v="جوي عادي"/>
    <n v="5.81"/>
    <x v="0"/>
    <x v="2"/>
    <x v="2"/>
    <x v="2"/>
    <s v="حزمة صغيرة"/>
    <x v="667"/>
  </r>
  <r>
    <n v="56582"/>
    <x v="637"/>
    <s v="قليل الأهمية"/>
    <n v="24.404085106382979"/>
    <n v="47"/>
    <n v="1146.992"/>
    <s v="بري"/>
    <n v="45.51"/>
    <x v="5"/>
    <x v="1"/>
    <x v="0"/>
    <x v="9"/>
    <s v="صندوق خشبي كبيرة"/>
    <x v="428"/>
  </r>
  <r>
    <n v="59585"/>
    <x v="223"/>
    <s v="مهم جداً"/>
    <n v="15.82311111111111"/>
    <n v="45"/>
    <n v="712.04"/>
    <s v="جوي عادي"/>
    <n v="9.4"/>
    <x v="7"/>
    <x v="0"/>
    <x v="1"/>
    <x v="11"/>
    <s v="صندوق صغير"/>
    <x v="375"/>
  </r>
  <r>
    <n v="1440"/>
    <x v="371"/>
    <s v="قليل الأهمية"/>
    <n v="17.71268292682927"/>
    <n v="41"/>
    <n v="726.22"/>
    <s v="جوي عادي"/>
    <n v="8.99"/>
    <x v="8"/>
    <x v="1"/>
    <x v="0"/>
    <x v="0"/>
    <s v="حزمة صغيرة"/>
    <x v="668"/>
  </r>
  <r>
    <n v="8387"/>
    <x v="589"/>
    <s v="غير محدد الأهمية"/>
    <n v="32.398857142857146"/>
    <n v="35"/>
    <n v="1133.96"/>
    <s v="جوي عادي"/>
    <n v="12.62"/>
    <x v="5"/>
    <x v="2"/>
    <x v="2"/>
    <x v="6"/>
    <s v="صندوق صغير"/>
    <x v="531"/>
  </r>
  <r>
    <n v="11527"/>
    <x v="197"/>
    <s v="متوسط الأهمية"/>
    <n v="102.88155555555555"/>
    <n v="45"/>
    <n v="4629.67"/>
    <s v="جوي عادي"/>
    <n v="8.99"/>
    <x v="4"/>
    <x v="3"/>
    <x v="0"/>
    <x v="0"/>
    <s v="حزمة صغيرة"/>
    <x v="669"/>
  </r>
  <r>
    <n v="48388"/>
    <x v="638"/>
    <s v="مهم جداً"/>
    <n v="7.2133333333333338"/>
    <n v="3"/>
    <n v="21.64"/>
    <s v="جوي عادي"/>
    <n v="5.01"/>
    <x v="0"/>
    <x v="2"/>
    <x v="2"/>
    <x v="6"/>
    <s v="صندوق صغير"/>
    <x v="670"/>
  </r>
  <r>
    <n v="322"/>
    <x v="396"/>
    <s v="مستعجل"/>
    <n v="131.74277499999999"/>
    <n v="20"/>
    <n v="2634.8555000000001"/>
    <s v="جوي عادي"/>
    <n v="8.08"/>
    <x v="0"/>
    <x v="2"/>
    <x v="1"/>
    <x v="1"/>
    <s v="صندوق صغير"/>
    <x v="299"/>
  </r>
  <r>
    <n v="16036"/>
    <x v="83"/>
    <s v="متوسط الأهمية"/>
    <n v="6.0435714285714282"/>
    <n v="28"/>
    <n v="169.22"/>
    <s v="جوي عادي"/>
    <n v="8.49"/>
    <x v="4"/>
    <x v="2"/>
    <x v="2"/>
    <x v="6"/>
    <s v="صندوق صغير"/>
    <x v="671"/>
  </r>
  <r>
    <n v="37216"/>
    <x v="639"/>
    <s v="مهم جداً"/>
    <n v="21.96875"/>
    <n v="24"/>
    <n v="527.25"/>
    <s v="جوي عادي"/>
    <n v="8.83"/>
    <x v="1"/>
    <x v="3"/>
    <x v="2"/>
    <x v="6"/>
    <s v="صندوق صغير"/>
    <x v="672"/>
  </r>
  <r>
    <n v="34562"/>
    <x v="232"/>
    <s v="قليل الأهمية"/>
    <n v="25.541818181818179"/>
    <n v="22"/>
    <n v="561.91999999999996"/>
    <s v="جوي عادي"/>
    <n v="1.99"/>
    <x v="1"/>
    <x v="1"/>
    <x v="1"/>
    <x v="4"/>
    <s v="حزمة صغيرة"/>
    <x v="240"/>
  </r>
  <r>
    <n v="55013"/>
    <x v="229"/>
    <s v="قليل الأهمية"/>
    <n v="4.8600000000000003"/>
    <n v="5"/>
    <n v="24.3"/>
    <s v="جوي عادي"/>
    <n v="0.5"/>
    <x v="4"/>
    <x v="3"/>
    <x v="2"/>
    <x v="13"/>
    <s v="صندوق صغير"/>
    <x v="673"/>
  </r>
  <r>
    <n v="10913"/>
    <x v="374"/>
    <s v="قليل الأهمية"/>
    <n v="190.70592592592595"/>
    <n v="27"/>
    <n v="5149.0600000000004"/>
    <s v="بري"/>
    <n v="30"/>
    <x v="5"/>
    <x v="1"/>
    <x v="0"/>
    <x v="3"/>
    <s v="صناديق خشبية"/>
    <x v="674"/>
  </r>
  <r>
    <n v="33959"/>
    <x v="130"/>
    <s v="مستعجل"/>
    <n v="15.979565217391302"/>
    <n v="23"/>
    <n v="367.53"/>
    <s v="بري"/>
    <n v="27.75"/>
    <x v="9"/>
    <x v="2"/>
    <x v="0"/>
    <x v="9"/>
    <s v="صندوق خشبي كبيرة"/>
    <x v="496"/>
  </r>
  <r>
    <n v="27684"/>
    <x v="640"/>
    <s v="قليل الأهمية"/>
    <n v="13.04"/>
    <n v="1"/>
    <n v="13.04"/>
    <s v="جوي عادي"/>
    <n v="2.89"/>
    <x v="1"/>
    <x v="2"/>
    <x v="2"/>
    <x v="2"/>
    <s v="حزمة صغيرة"/>
    <x v="675"/>
  </r>
  <r>
    <n v="17668"/>
    <x v="230"/>
    <s v="متوسط الأهمية"/>
    <n v="288.79041666666666"/>
    <n v="24"/>
    <n v="6930.97"/>
    <s v="جوي عادي"/>
    <n v="13.99"/>
    <x v="1"/>
    <x v="2"/>
    <x v="1"/>
    <x v="11"/>
    <s v="صندوق متوسط"/>
    <x v="616"/>
  </r>
  <r>
    <n v="12355"/>
    <x v="193"/>
    <s v="غير محدد الأهمية"/>
    <n v="3.7479999999999998"/>
    <n v="45"/>
    <n v="168.66"/>
    <s v="جوي عادي"/>
    <n v="5.13"/>
    <x v="9"/>
    <x v="2"/>
    <x v="2"/>
    <x v="16"/>
    <s v="صندوق صغير"/>
    <x v="676"/>
  </r>
  <r>
    <n v="57381"/>
    <x v="641"/>
    <s v="مهم جداً"/>
    <n v="1.8931818181818181"/>
    <n v="22"/>
    <n v="41.65"/>
    <s v="جوي عادي"/>
    <n v="0.7"/>
    <x v="0"/>
    <x v="0"/>
    <x v="2"/>
    <x v="14"/>
    <s v="حقيبة"/>
    <x v="620"/>
  </r>
  <r>
    <n v="59425"/>
    <x v="129"/>
    <s v="متوسط الأهمية"/>
    <n v="87.254999999999995"/>
    <n v="24"/>
    <n v="2094.12"/>
    <s v="جوي عادي"/>
    <n v="6.13"/>
    <x v="0"/>
    <x v="3"/>
    <x v="1"/>
    <x v="4"/>
    <s v="صندوق صغير"/>
    <x v="133"/>
  </r>
  <r>
    <n v="26695"/>
    <x v="642"/>
    <s v="غير محدد الأهمية"/>
    <n v="8.5374418604651172"/>
    <n v="43"/>
    <n v="367.11"/>
    <s v="جوي عادي"/>
    <n v="1.43"/>
    <x v="10"/>
    <x v="2"/>
    <x v="2"/>
    <x v="5"/>
    <s v="حقيبة"/>
    <x v="677"/>
  </r>
  <r>
    <n v="17735"/>
    <x v="643"/>
    <s v="قليل الأهمية"/>
    <n v="3.6139285714285712"/>
    <n v="28"/>
    <n v="101.19"/>
    <s v="جوي عادي"/>
    <n v="0.71"/>
    <x v="1"/>
    <x v="0"/>
    <x v="2"/>
    <x v="14"/>
    <s v="حقيبة"/>
    <x v="512"/>
  </r>
  <r>
    <n v="20898"/>
    <x v="527"/>
    <s v="متوسط الأهمية"/>
    <n v="53.230090909090912"/>
    <n v="33"/>
    <n v="1756.5930000000001"/>
    <s v="جوي عادي"/>
    <n v="5.63"/>
    <x v="3"/>
    <x v="0"/>
    <x v="1"/>
    <x v="1"/>
    <s v="صندوق صغير"/>
    <x v="678"/>
  </r>
  <r>
    <n v="36805"/>
    <x v="520"/>
    <s v="متوسط الأهمية"/>
    <n v="37.68571428571429"/>
    <n v="7"/>
    <n v="263.8"/>
    <s v="جوي عادي"/>
    <n v="5.0199999999999996"/>
    <x v="0"/>
    <x v="2"/>
    <x v="0"/>
    <x v="0"/>
    <s v="صندوق صغير"/>
    <x v="679"/>
  </r>
  <r>
    <n v="28611"/>
    <x v="220"/>
    <s v="قليل الأهمية"/>
    <n v="511.25266666666664"/>
    <n v="30"/>
    <n v="15337.58"/>
    <s v="جوي عادي"/>
    <n v="19.989999999999998"/>
    <x v="4"/>
    <x v="0"/>
    <x v="2"/>
    <x v="6"/>
    <s v="صندوق صغير"/>
    <x v="680"/>
  </r>
  <r>
    <n v="32036"/>
    <x v="644"/>
    <s v="متوسط الأهمية"/>
    <n v="14.5008"/>
    <n v="25"/>
    <n v="362.52"/>
    <s v="جوي عادي"/>
    <n v="7.51"/>
    <x v="1"/>
    <x v="2"/>
    <x v="2"/>
    <x v="10"/>
    <s v="صندوق صغير"/>
    <x v="426"/>
  </r>
  <r>
    <n v="13607"/>
    <x v="645"/>
    <s v="مستعجل"/>
    <n v="24.253076923076925"/>
    <n v="13"/>
    <n v="315.29000000000002"/>
    <s v="جوي عادي"/>
    <n v="35"/>
    <x v="5"/>
    <x v="1"/>
    <x v="2"/>
    <x v="10"/>
    <s v="صندوق كبير"/>
    <x v="681"/>
  </r>
  <r>
    <n v="23328"/>
    <x v="646"/>
    <s v="مهم جداً"/>
    <n v="147.18769230769229"/>
    <n v="39"/>
    <n v="5740.32"/>
    <s v="بري"/>
    <n v="17.850000000000001"/>
    <x v="5"/>
    <x v="1"/>
    <x v="1"/>
    <x v="11"/>
    <s v="صناديق خشبية"/>
    <x v="682"/>
  </r>
  <r>
    <n v="28482"/>
    <x v="72"/>
    <s v="مستعجل"/>
    <n v="4.4479999999999995"/>
    <n v="40"/>
    <n v="177.92"/>
    <s v="جوي عادي"/>
    <n v="6.72"/>
    <x v="1"/>
    <x v="3"/>
    <x v="2"/>
    <x v="5"/>
    <s v="صندوق صغير"/>
    <x v="604"/>
  </r>
  <r>
    <n v="57382"/>
    <x v="18"/>
    <s v="متوسط الأهمية"/>
    <n v="4.2416"/>
    <n v="25"/>
    <n v="106.04"/>
    <s v="جوي عادي"/>
    <n v="1.49"/>
    <x v="1"/>
    <x v="0"/>
    <x v="2"/>
    <x v="6"/>
    <s v="صندوق صغير"/>
    <x v="18"/>
  </r>
  <r>
    <n v="29152"/>
    <x v="128"/>
    <s v="قليل الأهمية"/>
    <n v="7.3069230769230762"/>
    <n v="13"/>
    <n v="94.99"/>
    <s v="جوي عادي"/>
    <n v="9.69"/>
    <x v="6"/>
    <x v="1"/>
    <x v="2"/>
    <x v="10"/>
    <s v="صندوق صغير"/>
    <x v="362"/>
  </r>
  <r>
    <n v="30469"/>
    <x v="647"/>
    <s v="غير محدد الأهمية"/>
    <n v="6.6143478260869566"/>
    <n v="46"/>
    <n v="304.26"/>
    <s v="جوي عادي"/>
    <n v="2.35"/>
    <x v="3"/>
    <x v="2"/>
    <x v="2"/>
    <x v="2"/>
    <s v="حقيبة"/>
    <x v="683"/>
  </r>
  <r>
    <n v="4647"/>
    <x v="648"/>
    <s v="متوسط الأهمية"/>
    <n v="171.96142857142857"/>
    <n v="7"/>
    <n v="1203.73"/>
    <s v="جوي عادي"/>
    <n v="19.989999999999998"/>
    <x v="12"/>
    <x v="2"/>
    <x v="2"/>
    <x v="12"/>
    <s v="صندوق صغير"/>
    <x v="45"/>
  </r>
  <r>
    <n v="13121"/>
    <x v="580"/>
    <s v="مهم جداً"/>
    <n v="175.86196428571429"/>
    <n v="28"/>
    <n v="4924.1350000000002"/>
    <s v="جوي عادي"/>
    <n v="8.99"/>
    <x v="1"/>
    <x v="2"/>
    <x v="1"/>
    <x v="1"/>
    <s v="صندوق صغير"/>
    <x v="290"/>
  </r>
  <r>
    <n v="9248"/>
    <x v="649"/>
    <s v="غير محدد الأهمية"/>
    <n v="68.578048780487805"/>
    <n v="41"/>
    <n v="2811.7"/>
    <s v="جوي عادي"/>
    <n v="69"/>
    <x v="4"/>
    <x v="3"/>
    <x v="0"/>
    <x v="9"/>
    <s v="صندوق كبير"/>
    <x v="47"/>
  </r>
  <r>
    <n v="39078"/>
    <x v="650"/>
    <s v="قليل الأهمية"/>
    <n v="269.48"/>
    <n v="8"/>
    <n v="2155.84"/>
    <s v="جوي عادي"/>
    <n v="11.25"/>
    <x v="1"/>
    <x v="2"/>
    <x v="1"/>
    <x v="4"/>
    <s v="صندوق صغير"/>
    <x v="684"/>
  </r>
  <r>
    <n v="47462"/>
    <x v="368"/>
    <s v="مهم جداً"/>
    <n v="3.5855813953488376"/>
    <n v="43"/>
    <n v="154.18"/>
    <s v="جوي عادي"/>
    <n v="5.47"/>
    <x v="2"/>
    <x v="2"/>
    <x v="2"/>
    <x v="6"/>
    <s v="صندوق صغير"/>
    <x v="386"/>
  </r>
  <r>
    <n v="46468"/>
    <x v="236"/>
    <s v="مستعجل"/>
    <n v="11.87"/>
    <n v="1"/>
    <n v="11.87"/>
    <s v="جوي عادي"/>
    <n v="5.4"/>
    <x v="1"/>
    <x v="3"/>
    <x v="2"/>
    <x v="5"/>
    <s v="صندوق صغير"/>
    <x v="309"/>
  </r>
  <r>
    <n v="23268"/>
    <x v="651"/>
    <s v="مهم جداً"/>
    <n v="3.6321428571428571"/>
    <n v="14"/>
    <n v="50.85"/>
    <s v="جوي سريع"/>
    <n v="2.2000000000000002"/>
    <x v="4"/>
    <x v="3"/>
    <x v="2"/>
    <x v="5"/>
    <s v="حقيبة"/>
    <x v="685"/>
  </r>
  <r>
    <n v="14789"/>
    <x v="652"/>
    <s v="غير محدد الأهمية"/>
    <n v="11.839729729729729"/>
    <n v="37"/>
    <n v="438.07"/>
    <s v="جوي سريع"/>
    <n v="4.5"/>
    <x v="5"/>
    <x v="0"/>
    <x v="2"/>
    <x v="16"/>
    <s v="صندوق صغير"/>
    <x v="672"/>
  </r>
  <r>
    <n v="52225"/>
    <x v="653"/>
    <s v="مستعجل"/>
    <n v="13.109"/>
    <n v="10"/>
    <n v="131.09"/>
    <s v="جوي عادي"/>
    <n v="2.85"/>
    <x v="8"/>
    <x v="2"/>
    <x v="0"/>
    <x v="0"/>
    <s v="حزمة صغيرة"/>
    <x v="686"/>
  </r>
  <r>
    <n v="23619"/>
    <x v="122"/>
    <s v="متوسط الأهمية"/>
    <n v="6.3535555555555563"/>
    <n v="45"/>
    <n v="285.91000000000003"/>
    <s v="جوي عادي"/>
    <n v="5.22"/>
    <x v="9"/>
    <x v="1"/>
    <x v="0"/>
    <x v="0"/>
    <s v="صندوق صغير"/>
    <x v="187"/>
  </r>
  <r>
    <n v="46726"/>
    <x v="654"/>
    <s v="غير محدد الأهمية"/>
    <n v="4.9649999999999999"/>
    <n v="10"/>
    <n v="49.65"/>
    <s v="جوي عادي"/>
    <n v="1.49"/>
    <x v="1"/>
    <x v="1"/>
    <x v="2"/>
    <x v="6"/>
    <s v="صندوق صغير"/>
    <x v="687"/>
  </r>
  <r>
    <n v="14435"/>
    <x v="655"/>
    <s v="غير محدد الأهمية"/>
    <n v="3707.5388888888888"/>
    <n v="9"/>
    <n v="33367.85"/>
    <s v="جوي عادي"/>
    <n v="24.49"/>
    <x v="4"/>
    <x v="1"/>
    <x v="1"/>
    <x v="8"/>
    <s v="صندوق كبير"/>
    <x v="688"/>
  </r>
  <r>
    <n v="52932"/>
    <x v="21"/>
    <s v="قليل الأهمية"/>
    <n v="8.7433333333333341"/>
    <n v="3"/>
    <n v="26.23"/>
    <s v="جوي عادي"/>
    <n v="6.6"/>
    <x v="1"/>
    <x v="3"/>
    <x v="2"/>
    <x v="5"/>
    <s v="صندوق صغير"/>
    <x v="689"/>
  </r>
  <r>
    <n v="47494"/>
    <x v="625"/>
    <s v="مهم جداً"/>
    <n v="5.8433333333333337"/>
    <n v="9"/>
    <n v="52.59"/>
    <s v="جوي عادي"/>
    <n v="6.07"/>
    <x v="8"/>
    <x v="0"/>
    <x v="2"/>
    <x v="5"/>
    <s v="صندوق صغير"/>
    <x v="347"/>
  </r>
  <r>
    <n v="4960"/>
    <x v="605"/>
    <s v="قليل الأهمية"/>
    <n v="10.217499999999999"/>
    <n v="4"/>
    <n v="40.869999999999997"/>
    <s v="جوي سريع"/>
    <n v="8.74"/>
    <x v="4"/>
    <x v="2"/>
    <x v="2"/>
    <x v="5"/>
    <s v="صندوق صغير"/>
    <x v="690"/>
  </r>
  <r>
    <n v="96"/>
    <x v="656"/>
    <s v="مهم جداً"/>
    <n v="112.3817162162162"/>
    <n v="37"/>
    <n v="4158.1234999999997"/>
    <s v="جوي عادي"/>
    <n v="8.99"/>
    <x v="8"/>
    <x v="3"/>
    <x v="1"/>
    <x v="1"/>
    <s v="صندوق صغير"/>
    <x v="55"/>
  </r>
  <r>
    <n v="46627"/>
    <x v="316"/>
    <s v="مستعجل"/>
    <n v="7.1533333333333333"/>
    <n v="3"/>
    <n v="21.46"/>
    <s v="جوي عادي"/>
    <n v="6.26"/>
    <x v="1"/>
    <x v="3"/>
    <x v="2"/>
    <x v="5"/>
    <s v="صندوق صغير"/>
    <x v="691"/>
  </r>
  <r>
    <n v="54019"/>
    <x v="625"/>
    <s v="قليل الأهمية"/>
    <n v="120.94714285714285"/>
    <n v="35"/>
    <n v="4233.1499999999996"/>
    <s v="بري"/>
    <n v="26.3"/>
    <x v="5"/>
    <x v="2"/>
    <x v="1"/>
    <x v="11"/>
    <s v="صناديق خشبية"/>
    <x v="692"/>
  </r>
  <r>
    <n v="35713"/>
    <x v="657"/>
    <s v="متوسط الأهمية"/>
    <n v="27.662653061224489"/>
    <n v="49"/>
    <n v="1355.47"/>
    <s v="جوي عادي"/>
    <n v="1.49"/>
    <x v="1"/>
    <x v="2"/>
    <x v="2"/>
    <x v="6"/>
    <s v="صندوق صغير"/>
    <x v="693"/>
  </r>
  <r>
    <n v="8034"/>
    <x v="87"/>
    <s v="مهم جداً"/>
    <n v="11.433870967741935"/>
    <n v="31"/>
    <n v="354.45"/>
    <s v="جوي عادي"/>
    <n v="3.99"/>
    <x v="6"/>
    <x v="2"/>
    <x v="2"/>
    <x v="16"/>
    <s v="صندوق صغير"/>
    <x v="694"/>
  </r>
  <r>
    <n v="2241"/>
    <x v="658"/>
    <s v="مستعجل"/>
    <n v="25.467894736842105"/>
    <n v="38"/>
    <n v="967.78"/>
    <s v="جوي عادي"/>
    <n v="2.99"/>
    <x v="6"/>
    <x v="0"/>
    <x v="2"/>
    <x v="6"/>
    <s v="صندوق صغير"/>
    <x v="695"/>
  </r>
  <r>
    <n v="19616"/>
    <x v="659"/>
    <s v="مهم جداً"/>
    <n v="2.7842857142857143"/>
    <n v="42"/>
    <n v="116.94"/>
    <s v="جوي سريع"/>
    <n v="1.25"/>
    <x v="1"/>
    <x v="2"/>
    <x v="2"/>
    <x v="2"/>
    <s v="حقيبة"/>
    <x v="696"/>
  </r>
  <r>
    <n v="49925"/>
    <x v="660"/>
    <s v="مهم جداً"/>
    <n v="3.41"/>
    <n v="1"/>
    <n v="3.41"/>
    <s v="جوي عادي"/>
    <n v="0.7"/>
    <x v="0"/>
    <x v="2"/>
    <x v="2"/>
    <x v="2"/>
    <s v="حقيبة"/>
    <x v="697"/>
  </r>
  <r>
    <n v="50625"/>
    <x v="661"/>
    <s v="متوسط الأهمية"/>
    <n v="2.9119999999999999"/>
    <n v="10"/>
    <n v="29.12"/>
    <s v="جوي عادي"/>
    <n v="0.5"/>
    <x v="5"/>
    <x v="0"/>
    <x v="2"/>
    <x v="13"/>
    <s v="صندوق صغير"/>
    <x v="698"/>
  </r>
  <r>
    <n v="9925"/>
    <x v="662"/>
    <s v="مستعجل"/>
    <n v="22.080645161290324"/>
    <n v="31"/>
    <n v="684.5"/>
    <s v="جوي عادي"/>
    <n v="8.99"/>
    <x v="9"/>
    <x v="2"/>
    <x v="2"/>
    <x v="2"/>
    <s v="حزمة صغيرة"/>
    <x v="699"/>
  </r>
  <r>
    <n v="17573"/>
    <x v="58"/>
    <s v="قليل الأهمية"/>
    <n v="458.62978723404251"/>
    <n v="47"/>
    <n v="21555.599999999999"/>
    <s v="بري"/>
    <n v="49"/>
    <x v="5"/>
    <x v="1"/>
    <x v="1"/>
    <x v="8"/>
    <s v="صناديق خشبية"/>
    <x v="627"/>
  </r>
  <r>
    <n v="54146"/>
    <x v="603"/>
    <s v="قليل الأهمية"/>
    <n v="41.583333333333336"/>
    <n v="3"/>
    <n v="124.75"/>
    <s v="جوي عادي"/>
    <n v="1.99"/>
    <x v="10"/>
    <x v="2"/>
    <x v="1"/>
    <x v="4"/>
    <s v="حزمة صغيرة"/>
    <x v="700"/>
  </r>
  <r>
    <n v="32869"/>
    <x v="453"/>
    <s v="متوسط الأهمية"/>
    <n v="134.6323717948718"/>
    <n v="39"/>
    <n v="5250.6625000000004"/>
    <s v="جوي عادي"/>
    <n v="8.99"/>
    <x v="7"/>
    <x v="2"/>
    <x v="1"/>
    <x v="1"/>
    <s v="صندوق صغير"/>
    <x v="701"/>
  </r>
  <r>
    <n v="24038"/>
    <x v="663"/>
    <s v="مهم جداً"/>
    <n v="59.745366666666669"/>
    <n v="15"/>
    <n v="896.18050000000005"/>
    <s v="جوي سريع"/>
    <n v="5.26"/>
    <x v="7"/>
    <x v="2"/>
    <x v="1"/>
    <x v="1"/>
    <s v="صندوق صغير"/>
    <x v="419"/>
  </r>
  <r>
    <n v="15463"/>
    <x v="448"/>
    <s v="قليل الأهمية"/>
    <n v="6.1104166666666666"/>
    <n v="48"/>
    <n v="293.3"/>
    <s v="جوي سريع"/>
    <n v="7.5"/>
    <x v="7"/>
    <x v="2"/>
    <x v="2"/>
    <x v="5"/>
    <s v="صندوق صغير"/>
    <x v="467"/>
  </r>
  <r>
    <n v="50209"/>
    <x v="664"/>
    <s v="مهم جداً"/>
    <n v="54.794705882352943"/>
    <n v="34"/>
    <n v="1863.02"/>
    <s v="جوي سريع"/>
    <n v="6.79"/>
    <x v="10"/>
    <x v="0"/>
    <x v="2"/>
    <x v="5"/>
    <s v="صندوق صغير"/>
    <x v="522"/>
  </r>
  <r>
    <n v="10593"/>
    <x v="665"/>
    <s v="مهم جداً"/>
    <n v="27.83923076923077"/>
    <n v="26"/>
    <n v="723.82"/>
    <s v="جوي عادي"/>
    <n v="19.46"/>
    <x v="9"/>
    <x v="3"/>
    <x v="0"/>
    <x v="0"/>
    <s v="صندوق صغير"/>
    <x v="202"/>
  </r>
  <r>
    <n v="52193"/>
    <x v="450"/>
    <s v="غير محدد الأهمية"/>
    <n v="2.9187234042553194"/>
    <n v="47"/>
    <n v="137.18"/>
    <s v="جوي عادي"/>
    <n v="0.96"/>
    <x v="2"/>
    <x v="2"/>
    <x v="2"/>
    <x v="2"/>
    <s v="حقيبة"/>
    <x v="574"/>
  </r>
  <r>
    <n v="25376"/>
    <x v="485"/>
    <s v="مستعجل"/>
    <n v="6.3841666666666663"/>
    <n v="12"/>
    <n v="76.61"/>
    <s v="جوي عادي"/>
    <n v="5.29"/>
    <x v="7"/>
    <x v="2"/>
    <x v="0"/>
    <x v="0"/>
    <s v="صندوق صغير"/>
    <x v="702"/>
  </r>
  <r>
    <n v="35265"/>
    <x v="652"/>
    <s v="غير محدد الأهمية"/>
    <n v="31.445"/>
    <n v="4"/>
    <n v="125.78"/>
    <s v="جوي عادي"/>
    <n v="2.99"/>
    <x v="8"/>
    <x v="1"/>
    <x v="2"/>
    <x v="6"/>
    <s v="صندوق صغير"/>
    <x v="703"/>
  </r>
  <r>
    <n v="18597"/>
    <x v="477"/>
    <s v="متوسط الأهمية"/>
    <n v="2.7351351351351352"/>
    <n v="37"/>
    <n v="101.2"/>
    <s v="جوي عادي"/>
    <n v="0.5"/>
    <x v="6"/>
    <x v="0"/>
    <x v="2"/>
    <x v="13"/>
    <s v="صندوق صغير"/>
    <x v="704"/>
  </r>
  <r>
    <n v="6241"/>
    <x v="666"/>
    <s v="قليل الأهمية"/>
    <n v="5.5808333333333335"/>
    <n v="24"/>
    <n v="133.94"/>
    <s v="جوي سريع"/>
    <n v="1"/>
    <x v="8"/>
    <x v="1"/>
    <x v="2"/>
    <x v="2"/>
    <s v="حقيبة"/>
    <x v="651"/>
  </r>
  <r>
    <n v="22211"/>
    <x v="261"/>
    <s v="غير محدد الأهمية"/>
    <n v="31.448"/>
    <n v="30"/>
    <n v="943.44"/>
    <s v="جوي عادي"/>
    <n v="19.989999999999998"/>
    <x v="6"/>
    <x v="0"/>
    <x v="2"/>
    <x v="5"/>
    <s v="صندوق صغير"/>
    <x v="270"/>
  </r>
  <r>
    <n v="28999"/>
    <x v="553"/>
    <s v="مهم جداً"/>
    <n v="34.632352941176471"/>
    <n v="34"/>
    <n v="1177.5"/>
    <s v="جوي عادي"/>
    <n v="1.99"/>
    <x v="1"/>
    <x v="2"/>
    <x v="1"/>
    <x v="4"/>
    <s v="حزمة صغيرة"/>
    <x v="705"/>
  </r>
  <r>
    <n v="31648"/>
    <x v="8"/>
    <s v="مهم جداً"/>
    <n v="8.6174999999999997"/>
    <n v="8"/>
    <n v="68.94"/>
    <s v="جوي عادي"/>
    <n v="2.38"/>
    <x v="6"/>
    <x v="3"/>
    <x v="1"/>
    <x v="4"/>
    <s v="حزمة صغيرة"/>
    <x v="706"/>
  </r>
  <r>
    <n v="50500"/>
    <x v="667"/>
    <s v="قليل الأهمية"/>
    <n v="5.8963636363636365"/>
    <n v="11"/>
    <n v="64.86"/>
    <s v="جوي عادي"/>
    <n v="0.95"/>
    <x v="10"/>
    <x v="0"/>
    <x v="2"/>
    <x v="5"/>
    <s v="حقيبة"/>
    <x v="487"/>
  </r>
  <r>
    <n v="9249"/>
    <x v="225"/>
    <s v="مهم جداً"/>
    <n v="3.8369565217391304"/>
    <n v="46"/>
    <n v="176.5"/>
    <s v="جوي عادي"/>
    <n v="4.17"/>
    <x v="5"/>
    <x v="1"/>
    <x v="2"/>
    <x v="2"/>
    <s v="حزمة صغيرة"/>
    <x v="233"/>
  </r>
  <r>
    <n v="6144"/>
    <x v="668"/>
    <s v="مستعجل"/>
    <n v="2.8062499999999999"/>
    <n v="24"/>
    <n v="67.349999999999994"/>
    <s v="جوي عادي"/>
    <n v="0.5"/>
    <x v="0"/>
    <x v="2"/>
    <x v="2"/>
    <x v="13"/>
    <s v="صندوق صغير"/>
    <x v="39"/>
  </r>
  <r>
    <n v="12448"/>
    <x v="669"/>
    <s v="مستعجل"/>
    <n v="7.2809090909090912"/>
    <n v="33"/>
    <n v="240.27"/>
    <s v="جوي عادي"/>
    <n v="11.51"/>
    <x v="4"/>
    <x v="1"/>
    <x v="2"/>
    <x v="6"/>
    <s v="صندوق صغير"/>
    <x v="268"/>
  </r>
  <r>
    <n v="57475"/>
    <x v="670"/>
    <s v="قليل الأهمية"/>
    <n v="5.2209374999999998"/>
    <n v="32"/>
    <n v="167.07"/>
    <s v="جوي عادي"/>
    <n v="5.68"/>
    <x v="10"/>
    <x v="3"/>
    <x v="2"/>
    <x v="6"/>
    <s v="صندوق صغير"/>
    <x v="589"/>
  </r>
  <r>
    <n v="2757"/>
    <x v="671"/>
    <s v="مهم جداً"/>
    <n v="13.555238095238096"/>
    <n v="42"/>
    <n v="569.32000000000005"/>
    <s v="جوي سريع"/>
    <n v="3.14"/>
    <x v="6"/>
    <x v="2"/>
    <x v="2"/>
    <x v="7"/>
    <s v="حزمة صغيرة"/>
    <x v="452"/>
  </r>
  <r>
    <n v="23238"/>
    <x v="672"/>
    <s v="غير محدد الأهمية"/>
    <n v="119.0476"/>
    <n v="25"/>
    <n v="2976.19"/>
    <s v="بري"/>
    <n v="56.14"/>
    <x v="3"/>
    <x v="1"/>
    <x v="1"/>
    <x v="11"/>
    <s v="صناديق خشبية"/>
    <x v="707"/>
  </r>
  <r>
    <n v="32"/>
    <x v="212"/>
    <s v="مهم جداً"/>
    <n v="9.3706666666666667"/>
    <n v="15"/>
    <n v="140.56"/>
    <s v="جوي عادي"/>
    <n v="8.99"/>
    <x v="6"/>
    <x v="2"/>
    <x v="1"/>
    <x v="4"/>
    <s v="حزمة صغيرة"/>
    <x v="219"/>
  </r>
  <r>
    <n v="40839"/>
    <x v="227"/>
    <s v="متوسط الأهمية"/>
    <n v="118.78304347826088"/>
    <n v="23"/>
    <n v="2732.01"/>
    <s v="بري"/>
    <n v="56.14"/>
    <x v="1"/>
    <x v="2"/>
    <x v="1"/>
    <x v="11"/>
    <s v="صندوق خشبي كبيرة"/>
    <x v="213"/>
  </r>
  <r>
    <n v="38210"/>
    <x v="673"/>
    <s v="قليل الأهمية"/>
    <n v="5.2759999999999998"/>
    <n v="10"/>
    <n v="52.76"/>
    <s v="جوي عادي"/>
    <n v="7.44"/>
    <x v="1"/>
    <x v="2"/>
    <x v="2"/>
    <x v="5"/>
    <s v="صندوق صغير"/>
    <x v="708"/>
  </r>
  <r>
    <n v="52288"/>
    <x v="551"/>
    <s v="مهم جداً"/>
    <n v="74.23368421052632"/>
    <n v="19"/>
    <n v="1410.44"/>
    <s v="جوي عادي"/>
    <n v="19.989999999999998"/>
    <x v="0"/>
    <x v="3"/>
    <x v="0"/>
    <x v="0"/>
    <s v="صندوق صغير"/>
    <x v="668"/>
  </r>
  <r>
    <n v="27746"/>
    <x v="674"/>
    <s v="مستعجل"/>
    <n v="4.6690476190476193"/>
    <n v="42"/>
    <n v="196.1"/>
    <s v="جوي عادي"/>
    <n v="0.88"/>
    <x v="5"/>
    <x v="0"/>
    <x v="2"/>
    <x v="5"/>
    <s v="حقيبة"/>
    <x v="709"/>
  </r>
  <r>
    <n v="9092"/>
    <x v="675"/>
    <s v="غير محدد الأهمية"/>
    <n v="110.43151515151514"/>
    <n v="33"/>
    <n v="3644.24"/>
    <s v="جوي سريع"/>
    <n v="35"/>
    <x v="3"/>
    <x v="2"/>
    <x v="2"/>
    <x v="10"/>
    <s v="صندوق كبير"/>
    <x v="710"/>
  </r>
  <r>
    <n v="51842"/>
    <x v="676"/>
    <s v="قليل الأهمية"/>
    <n v="54.22"/>
    <n v="1"/>
    <n v="54.22"/>
    <s v="جوي عادي"/>
    <n v="5.81"/>
    <x v="5"/>
    <x v="2"/>
    <x v="2"/>
    <x v="5"/>
    <s v="صندوق صغير"/>
    <x v="310"/>
  </r>
  <r>
    <n v="7078"/>
    <x v="677"/>
    <s v="مهم جداً"/>
    <n v="16.052413793103447"/>
    <n v="29"/>
    <n v="465.52"/>
    <s v="جوي سريع"/>
    <n v="8.99"/>
    <x v="5"/>
    <x v="2"/>
    <x v="0"/>
    <x v="0"/>
    <s v="حزمة صغيرة"/>
    <x v="199"/>
  </r>
  <r>
    <n v="42690"/>
    <x v="228"/>
    <s v="قليل الأهمية"/>
    <n v="16.377708333333334"/>
    <n v="48"/>
    <n v="786.13"/>
    <s v="جوي عادي"/>
    <n v="7.04"/>
    <x v="1"/>
    <x v="3"/>
    <x v="2"/>
    <x v="10"/>
    <s v="صندوق صغير"/>
    <x v="711"/>
  </r>
  <r>
    <n v="26629"/>
    <x v="678"/>
    <s v="مهم جداً"/>
    <n v="2.8090625"/>
    <n v="32"/>
    <n v="89.89"/>
    <s v="جوي عادي"/>
    <n v="1.25"/>
    <x v="10"/>
    <x v="0"/>
    <x v="2"/>
    <x v="2"/>
    <s v="حقيبة"/>
    <x v="271"/>
  </r>
  <r>
    <n v="9922"/>
    <x v="503"/>
    <s v="غير محدد الأهمية"/>
    <n v="56.040904761904756"/>
    <n v="21"/>
    <n v="1176.8589999999999"/>
    <s v="جوي عادي"/>
    <n v="3.99"/>
    <x v="6"/>
    <x v="0"/>
    <x v="1"/>
    <x v="1"/>
    <s v="صندوق صغير"/>
    <x v="223"/>
  </r>
  <r>
    <n v="13825"/>
    <x v="543"/>
    <s v="مهم جداً"/>
    <n v="6.2263333333333328"/>
    <n v="30"/>
    <n v="186.79"/>
    <s v="جوي عادي"/>
    <n v="6.35"/>
    <x v="5"/>
    <x v="3"/>
    <x v="2"/>
    <x v="5"/>
    <s v="صندوق صغير"/>
    <x v="712"/>
  </r>
  <r>
    <n v="25767"/>
    <x v="548"/>
    <s v="مهم جداً"/>
    <n v="37.411428571428573"/>
    <n v="7"/>
    <n v="261.88"/>
    <s v="جوي عادي"/>
    <n v="1.99"/>
    <x v="2"/>
    <x v="2"/>
    <x v="1"/>
    <x v="4"/>
    <s v="حزمة صغيرة"/>
    <x v="439"/>
  </r>
  <r>
    <n v="42437"/>
    <x v="357"/>
    <s v="مستعجل"/>
    <n v="452.59999999999997"/>
    <n v="43"/>
    <n v="19461.8"/>
    <s v="بري"/>
    <n v="49"/>
    <x v="8"/>
    <x v="2"/>
    <x v="1"/>
    <x v="8"/>
    <s v="صناديق خشبية"/>
    <x v="713"/>
  </r>
  <r>
    <n v="14114"/>
    <x v="679"/>
    <s v="مستعجل"/>
    <n v="2.2468965517241379"/>
    <n v="29"/>
    <n v="65.16"/>
    <s v="جوي عادي"/>
    <n v="1.38"/>
    <x v="9"/>
    <x v="1"/>
    <x v="2"/>
    <x v="14"/>
    <s v="حقيبة"/>
    <x v="714"/>
  </r>
  <r>
    <n v="43362"/>
    <x v="165"/>
    <s v="مستعجل"/>
    <n v="354.73533333333336"/>
    <n v="45"/>
    <n v="15963.09"/>
    <s v="بري"/>
    <n v="30"/>
    <x v="4"/>
    <x v="0"/>
    <x v="0"/>
    <x v="3"/>
    <s v="صناديق خشبية"/>
    <x v="229"/>
  </r>
  <r>
    <n v="36803"/>
    <x v="680"/>
    <s v="غير محدد الأهمية"/>
    <n v="2.8964285714285714"/>
    <n v="42"/>
    <n v="121.65"/>
    <s v="جوي عادي"/>
    <n v="0.99"/>
    <x v="0"/>
    <x v="2"/>
    <x v="2"/>
    <x v="13"/>
    <s v="صندوق صغير"/>
    <x v="715"/>
  </r>
  <r>
    <n v="18500"/>
    <x v="681"/>
    <s v="متوسط الأهمية"/>
    <n v="84.543666666666667"/>
    <n v="30"/>
    <n v="2536.31"/>
    <s v="جوي عادي"/>
    <n v="35"/>
    <x v="6"/>
    <x v="1"/>
    <x v="2"/>
    <x v="10"/>
    <s v="صندوق كبير"/>
    <x v="716"/>
  </r>
  <r>
    <n v="16775"/>
    <x v="682"/>
    <s v="قليل الأهمية"/>
    <n v="50.390816326530611"/>
    <n v="49"/>
    <n v="2469.15"/>
    <s v="جوي عادي"/>
    <n v="5.86"/>
    <x v="8"/>
    <x v="2"/>
    <x v="2"/>
    <x v="5"/>
    <s v="صندوق صغير"/>
    <x v="717"/>
  </r>
  <r>
    <n v="46885"/>
    <x v="5"/>
    <s v="قليل الأهمية"/>
    <n v="62.410312500000003"/>
    <n v="32"/>
    <n v="1997.13"/>
    <s v="جوي عادي"/>
    <n v="14.48"/>
    <x v="8"/>
    <x v="2"/>
    <x v="0"/>
    <x v="0"/>
    <s v="صندوق صغير"/>
    <x v="718"/>
  </r>
  <r>
    <n v="36295"/>
    <x v="683"/>
    <s v="متوسط الأهمية"/>
    <n v="27.810000000000002"/>
    <n v="10"/>
    <n v="278.10000000000002"/>
    <s v="جوي عادي"/>
    <n v="2.99"/>
    <x v="8"/>
    <x v="2"/>
    <x v="2"/>
    <x v="6"/>
    <s v="صندوق صغير"/>
    <x v="719"/>
  </r>
  <r>
    <n v="42309"/>
    <x v="684"/>
    <s v="قليل الأهمية"/>
    <n v="169.13836842105263"/>
    <n v="38"/>
    <n v="6427.2579999999998"/>
    <s v="جوي عادي"/>
    <n v="2.5"/>
    <x v="6"/>
    <x v="1"/>
    <x v="1"/>
    <x v="1"/>
    <s v="صندوق صغير"/>
    <x v="670"/>
  </r>
  <r>
    <n v="28544"/>
    <x v="234"/>
    <s v="مستعجل"/>
    <n v="2.8541666666666665"/>
    <n v="24"/>
    <n v="68.5"/>
    <s v="جوي عادي"/>
    <n v="1.49"/>
    <x v="5"/>
    <x v="0"/>
    <x v="2"/>
    <x v="6"/>
    <s v="صندوق صغير"/>
    <x v="479"/>
  </r>
  <r>
    <n v="4037"/>
    <x v="685"/>
    <s v="مهم جداً"/>
    <n v="6.9655555555555555"/>
    <n v="27"/>
    <n v="188.07"/>
    <s v="جوي عادي"/>
    <n v="7.86"/>
    <x v="8"/>
    <x v="2"/>
    <x v="2"/>
    <x v="5"/>
    <s v="صندوق صغير"/>
    <x v="619"/>
  </r>
  <r>
    <n v="37287"/>
    <x v="264"/>
    <s v="قليل الأهمية"/>
    <n v="2.8944444444444444"/>
    <n v="45"/>
    <n v="130.25"/>
    <s v="جوي عادي"/>
    <n v="1.58"/>
    <x v="12"/>
    <x v="2"/>
    <x v="2"/>
    <x v="14"/>
    <s v="حقيبة"/>
    <x v="262"/>
  </r>
  <r>
    <n v="31619"/>
    <x v="588"/>
    <s v="قليل الأهمية"/>
    <n v="10.442727272727273"/>
    <n v="11"/>
    <n v="114.87"/>
    <s v="جوي عادي"/>
    <n v="3.99"/>
    <x v="3"/>
    <x v="2"/>
    <x v="2"/>
    <x v="16"/>
    <s v="صندوق صغير"/>
    <x v="720"/>
  </r>
  <r>
    <n v="33570"/>
    <x v="686"/>
    <s v="غير محدد الأهمية"/>
    <n v="162.83494736842104"/>
    <n v="19"/>
    <n v="3093.864"/>
    <s v="جوي عادي"/>
    <n v="5.26"/>
    <x v="0"/>
    <x v="2"/>
    <x v="1"/>
    <x v="1"/>
    <s v="صندوق صغير"/>
    <x v="721"/>
  </r>
  <r>
    <n v="21889"/>
    <x v="687"/>
    <s v="قليل الأهمية"/>
    <n v="51.073749999999997"/>
    <n v="16"/>
    <n v="817.18"/>
    <s v="جوي عادي"/>
    <n v="5.08"/>
    <x v="2"/>
    <x v="0"/>
    <x v="2"/>
    <x v="10"/>
    <s v="صندوق صغير"/>
    <x v="722"/>
  </r>
  <r>
    <n v="9669"/>
    <x v="457"/>
    <s v="متوسط الأهمية"/>
    <n v="16.228333333333335"/>
    <n v="18"/>
    <n v="292.11"/>
    <s v="جوي سريع"/>
    <n v="10.68"/>
    <x v="10"/>
    <x v="2"/>
    <x v="2"/>
    <x v="10"/>
    <s v="صندوق صغير"/>
    <x v="723"/>
  </r>
  <r>
    <n v="43207"/>
    <x v="688"/>
    <s v="قليل الأهمية"/>
    <n v="1.9312499999999999"/>
    <n v="8"/>
    <n v="15.45"/>
    <s v="جوي عادي"/>
    <n v="1.56"/>
    <x v="6"/>
    <x v="0"/>
    <x v="2"/>
    <x v="14"/>
    <s v="حقيبة"/>
    <x v="182"/>
  </r>
  <r>
    <n v="37254"/>
    <x v="689"/>
    <s v="مهم جداً"/>
    <n v="26.426428571428573"/>
    <n v="28"/>
    <n v="739.94"/>
    <s v="جوي عادي"/>
    <n v="1.39"/>
    <x v="1"/>
    <x v="0"/>
    <x v="2"/>
    <x v="12"/>
    <s v="صندوق صغير"/>
    <x v="413"/>
  </r>
  <r>
    <n v="16613"/>
    <x v="392"/>
    <s v="مهم جداً"/>
    <n v="1.8264285714285715"/>
    <n v="28"/>
    <n v="51.14"/>
    <s v="جوي عادي"/>
    <n v="4.08"/>
    <x v="1"/>
    <x v="3"/>
    <x v="0"/>
    <x v="0"/>
    <s v="حزمة صغيرة"/>
    <x v="406"/>
  </r>
  <r>
    <n v="30023"/>
    <x v="397"/>
    <s v="قليل الأهمية"/>
    <n v="23.34"/>
    <n v="36"/>
    <n v="840.24"/>
    <s v="جوي عادي"/>
    <n v="8.99"/>
    <x v="9"/>
    <x v="0"/>
    <x v="2"/>
    <x v="2"/>
    <s v="حزمة صغيرة"/>
    <x v="222"/>
  </r>
  <r>
    <n v="26470"/>
    <x v="543"/>
    <s v="مهم جداً"/>
    <n v="441.01853658536584"/>
    <n v="41"/>
    <n v="18081.759999999998"/>
    <s v="جوي عادي"/>
    <n v="19.989999999999998"/>
    <x v="1"/>
    <x v="3"/>
    <x v="2"/>
    <x v="6"/>
    <s v="صندوق صغير"/>
    <x v="712"/>
  </r>
  <r>
    <n v="11047"/>
    <x v="690"/>
    <s v="قليل الأهمية"/>
    <n v="436.67800000000005"/>
    <n v="24"/>
    <n v="10480.272000000001"/>
    <s v="بري"/>
    <n v="64.59"/>
    <x v="10"/>
    <x v="3"/>
    <x v="0"/>
    <x v="9"/>
    <s v="صندوق خشبي كبيرة"/>
    <x v="708"/>
  </r>
  <r>
    <n v="16289"/>
    <x v="691"/>
    <s v="مهم جداً"/>
    <n v="114.50228571428572"/>
    <n v="49"/>
    <n v="5610.6120000000001"/>
    <s v="جوي عادي"/>
    <n v="2.5"/>
    <x v="8"/>
    <x v="2"/>
    <x v="1"/>
    <x v="1"/>
    <s v="صندوق صغير"/>
    <x v="369"/>
  </r>
  <r>
    <n v="26978"/>
    <x v="582"/>
    <s v="متوسط الأهمية"/>
    <n v="605.99"/>
    <n v="46"/>
    <n v="27875.54"/>
    <s v="جوي عادي"/>
    <n v="24.49"/>
    <x v="0"/>
    <x v="3"/>
    <x v="1"/>
    <x v="8"/>
    <s v="صندوق كبير"/>
    <x v="608"/>
  </r>
  <r>
    <n v="41094"/>
    <x v="692"/>
    <s v="قليل الأهمية"/>
    <n v="26.508333333333336"/>
    <n v="6"/>
    <n v="159.05000000000001"/>
    <s v="جوي عادي"/>
    <n v="35"/>
    <x v="10"/>
    <x v="2"/>
    <x v="2"/>
    <x v="10"/>
    <s v="صندوق كبير"/>
    <x v="724"/>
  </r>
  <r>
    <n v="6884"/>
    <x v="251"/>
    <s v="قليل الأهمية"/>
    <n v="5.2926829268292686"/>
    <n v="41"/>
    <n v="217"/>
    <s v="جوي عادي"/>
    <n v="4.75"/>
    <x v="11"/>
    <x v="3"/>
    <x v="2"/>
    <x v="5"/>
    <s v="صندوق صغير"/>
    <x v="264"/>
  </r>
  <r>
    <n v="59072"/>
    <x v="693"/>
    <s v="غير محدد الأهمية"/>
    <n v="110.30427631578948"/>
    <n v="38"/>
    <n v="4191.5625"/>
    <s v="جوي عادي"/>
    <n v="2.5"/>
    <x v="3"/>
    <x v="2"/>
    <x v="1"/>
    <x v="1"/>
    <s v="صندوق صغير"/>
    <x v="508"/>
  </r>
  <r>
    <n v="2823"/>
    <x v="694"/>
    <s v="مهم جداً"/>
    <n v="226.38476190476189"/>
    <n v="21"/>
    <n v="4754.08"/>
    <s v="بري"/>
    <n v="28.66"/>
    <x v="8"/>
    <x v="3"/>
    <x v="2"/>
    <x v="10"/>
    <s v="صناديق خشبية"/>
    <x v="725"/>
  </r>
  <r>
    <n v="9888"/>
    <x v="384"/>
    <s v="قليل الأهمية"/>
    <n v="174.46108333333333"/>
    <n v="48"/>
    <n v="8374.1319999999996"/>
    <s v="جوي عادي"/>
    <n v="8.99"/>
    <x v="5"/>
    <x v="2"/>
    <x v="1"/>
    <x v="1"/>
    <s v="صندوق صغير"/>
    <x v="413"/>
  </r>
  <r>
    <n v="57475"/>
    <x v="670"/>
    <s v="قليل الأهمية"/>
    <n v="6.3487499999999999"/>
    <n v="24"/>
    <n v="152.37"/>
    <s v="جوي عادي"/>
    <n v="6.6"/>
    <x v="10"/>
    <x v="3"/>
    <x v="2"/>
    <x v="5"/>
    <s v="صندوق صغير"/>
    <x v="726"/>
  </r>
  <r>
    <n v="20711"/>
    <x v="695"/>
    <s v="مستعجل"/>
    <n v="123.10888888888888"/>
    <n v="18"/>
    <n v="2215.96"/>
    <s v="بري"/>
    <n v="56.14"/>
    <x v="1"/>
    <x v="0"/>
    <x v="1"/>
    <x v="11"/>
    <s v="صندوق خشبي كبيرة"/>
    <x v="264"/>
  </r>
  <r>
    <n v="7431"/>
    <x v="696"/>
    <s v="متوسط الأهمية"/>
    <n v="2.3881818181818182"/>
    <n v="33"/>
    <n v="78.81"/>
    <s v="جوي عادي"/>
    <n v="4.57"/>
    <x v="5"/>
    <x v="0"/>
    <x v="0"/>
    <x v="0"/>
    <s v="حزمة صغيرة"/>
    <x v="727"/>
  </r>
  <r>
    <n v="39015"/>
    <x v="574"/>
    <s v="متوسط الأهمية"/>
    <n v="402.78000000000003"/>
    <n v="13"/>
    <n v="5236.1400000000003"/>
    <s v="بري"/>
    <n v="12.06"/>
    <x v="1"/>
    <x v="2"/>
    <x v="1"/>
    <x v="11"/>
    <s v="صندوق خشبي كبيرة"/>
    <x v="340"/>
  </r>
  <r>
    <n v="25926"/>
    <x v="92"/>
    <s v="مهم جداً"/>
    <n v="165.01079999999999"/>
    <n v="20"/>
    <n v="3300.2159999999999"/>
    <s v="بري"/>
    <n v="69.64"/>
    <x v="6"/>
    <x v="2"/>
    <x v="0"/>
    <x v="9"/>
    <s v="صندوق خشبي كبيرة"/>
    <x v="92"/>
  </r>
  <r>
    <n v="40165"/>
    <x v="697"/>
    <s v="مهم جداً"/>
    <n v="8.4272000000000009"/>
    <n v="50"/>
    <n v="421.36"/>
    <s v="جوي عادي"/>
    <n v="4.5"/>
    <x v="4"/>
    <x v="0"/>
    <x v="2"/>
    <x v="16"/>
    <s v="صندوق صغير"/>
    <x v="373"/>
  </r>
  <r>
    <n v="30144"/>
    <x v="698"/>
    <s v="قليل الأهمية"/>
    <n v="220.13560000000001"/>
    <n v="25"/>
    <n v="5503.39"/>
    <s v="بري"/>
    <n v="69.64"/>
    <x v="1"/>
    <x v="1"/>
    <x v="0"/>
    <x v="9"/>
    <s v="صندوق خشبي كبيرة"/>
    <x v="668"/>
  </r>
  <r>
    <n v="40006"/>
    <x v="35"/>
    <s v="غير محدد الأهمية"/>
    <n v="2.9497916666666666"/>
    <n v="48"/>
    <n v="141.59"/>
    <s v="جوي عادي"/>
    <n v="0.7"/>
    <x v="5"/>
    <x v="2"/>
    <x v="2"/>
    <x v="2"/>
    <s v="حقيبة"/>
    <x v="49"/>
  </r>
  <r>
    <n v="16993"/>
    <x v="514"/>
    <s v="متوسط الأهمية"/>
    <n v="172.98987500000001"/>
    <n v="8"/>
    <n v="1383.9190000000001"/>
    <s v="جوي عادي"/>
    <n v="2.5"/>
    <x v="10"/>
    <x v="1"/>
    <x v="1"/>
    <x v="1"/>
    <s v="صندوق صغير"/>
    <x v="728"/>
  </r>
  <r>
    <n v="57984"/>
    <x v="699"/>
    <s v="مهم جداً"/>
    <n v="591.47"/>
    <n v="20"/>
    <n v="11829.4"/>
    <s v="جوي عادي"/>
    <n v="24.49"/>
    <x v="6"/>
    <x v="3"/>
    <x v="1"/>
    <x v="8"/>
    <s v="صندوق كبير"/>
    <x v="729"/>
  </r>
  <r>
    <n v="28738"/>
    <x v="511"/>
    <s v="متوسط الأهمية"/>
    <n v="11.77"/>
    <n v="2"/>
    <n v="23.54"/>
    <s v="جوي عادي"/>
    <n v="6.19"/>
    <x v="10"/>
    <x v="1"/>
    <x v="2"/>
    <x v="6"/>
    <s v="صندوق صغير"/>
    <x v="632"/>
  </r>
  <r>
    <n v="32192"/>
    <x v="81"/>
    <s v="غير محدد الأهمية"/>
    <n v="39.814"/>
    <n v="4"/>
    <n v="159.256"/>
    <s v="جوي عادي"/>
    <n v="2.5"/>
    <x v="5"/>
    <x v="1"/>
    <x v="1"/>
    <x v="1"/>
    <s v="صندوق صغير"/>
    <x v="81"/>
  </r>
  <r>
    <n v="38561"/>
    <x v="700"/>
    <s v="مستعجل"/>
    <n v="8.9157894736842103"/>
    <n v="19"/>
    <n v="169.4"/>
    <s v="جوي عادي"/>
    <n v="7.29"/>
    <x v="6"/>
    <x v="3"/>
    <x v="0"/>
    <x v="0"/>
    <s v="حزمة صغيرة"/>
    <x v="113"/>
  </r>
  <r>
    <n v="24647"/>
    <x v="569"/>
    <s v="غير محدد الأهمية"/>
    <n v="7.0894117647058819"/>
    <n v="34"/>
    <n v="241.04"/>
    <s v="جوي سريع"/>
    <n v="5.14"/>
    <x v="4"/>
    <x v="2"/>
    <x v="2"/>
    <x v="5"/>
    <s v="صندوق صغير"/>
    <x v="252"/>
  </r>
  <r>
    <n v="27330"/>
    <x v="109"/>
    <s v="قليل الأهمية"/>
    <n v="420.03300000000002"/>
    <n v="30"/>
    <n v="12600.99"/>
    <s v="بري"/>
    <n v="14.7"/>
    <x v="0"/>
    <x v="3"/>
    <x v="1"/>
    <x v="11"/>
    <s v="صناديق خشبية"/>
    <x v="730"/>
  </r>
  <r>
    <n v="30564"/>
    <x v="9"/>
    <s v="مستعجل"/>
    <n v="30.319925000000001"/>
    <n v="20"/>
    <n v="606.39850000000001"/>
    <s v="جوي عادي"/>
    <n v="5.99"/>
    <x v="6"/>
    <x v="3"/>
    <x v="1"/>
    <x v="1"/>
    <s v="حقيبة"/>
    <x v="9"/>
  </r>
  <r>
    <n v="37537"/>
    <x v="522"/>
    <s v="قليل الأهمية"/>
    <n v="309.76499999999999"/>
    <n v="4"/>
    <n v="1239.06"/>
    <s v="بري"/>
    <n v="48.8"/>
    <x v="0"/>
    <x v="2"/>
    <x v="0"/>
    <x v="3"/>
    <s v="صناديق خشبية"/>
    <x v="731"/>
  </r>
  <r>
    <n v="19813"/>
    <x v="701"/>
    <s v="مستعجل"/>
    <n v="37.879517241379311"/>
    <n v="29"/>
    <n v="1098.5060000000001"/>
    <s v="جوي عادي"/>
    <n v="2.5"/>
    <x v="0"/>
    <x v="3"/>
    <x v="1"/>
    <x v="1"/>
    <s v="صندوق صغير"/>
    <x v="732"/>
  </r>
  <r>
    <n v="56197"/>
    <x v="420"/>
    <s v="مهم جداً"/>
    <n v="178.10275555555555"/>
    <n v="45"/>
    <n v="8014.6239999999998"/>
    <s v="بري"/>
    <n v="32.479999999999997"/>
    <x v="6"/>
    <x v="0"/>
    <x v="0"/>
    <x v="9"/>
    <s v="صندوق خشبي كبيرة"/>
    <x v="126"/>
  </r>
  <r>
    <n v="41574"/>
    <x v="328"/>
    <s v="مهم جداً"/>
    <n v="12.34"/>
    <n v="23"/>
    <n v="283.82"/>
    <s v="جوي عادي"/>
    <n v="5.81"/>
    <x v="0"/>
    <x v="2"/>
    <x v="2"/>
    <x v="2"/>
    <s v="حزمة صغيرة"/>
    <x v="343"/>
  </r>
  <r>
    <n v="12067"/>
    <x v="23"/>
    <s v="مستعجل"/>
    <n v="9.8066666666666666"/>
    <n v="6"/>
    <n v="58.84"/>
    <s v="جوي عادي"/>
    <n v="3.72"/>
    <x v="6"/>
    <x v="1"/>
    <x v="0"/>
    <x v="0"/>
    <s v="حزمة صغيرة"/>
    <x v="23"/>
  </r>
  <r>
    <n v="1925"/>
    <x v="702"/>
    <s v="مستعجل"/>
    <n v="22.7455"/>
    <n v="40"/>
    <n v="909.82"/>
    <s v="جوي عادي"/>
    <n v="1.99"/>
    <x v="6"/>
    <x v="2"/>
    <x v="1"/>
    <x v="4"/>
    <s v="حزمة صغيرة"/>
    <x v="376"/>
  </r>
  <r>
    <n v="35558"/>
    <x v="156"/>
    <s v="مستعجل"/>
    <n v="17.440000000000001"/>
    <n v="2"/>
    <n v="34.880000000000003"/>
    <s v="جوي عادي"/>
    <n v="8.7799999999999994"/>
    <x v="7"/>
    <x v="0"/>
    <x v="0"/>
    <x v="0"/>
    <s v="صندوق صغير"/>
    <x v="617"/>
  </r>
  <r>
    <n v="53344"/>
    <x v="703"/>
    <s v="مهم جداً"/>
    <n v="5.0541666666666663"/>
    <n v="36"/>
    <n v="181.95"/>
    <s v="جوي عادي"/>
    <n v="6.07"/>
    <x v="0"/>
    <x v="1"/>
    <x v="2"/>
    <x v="6"/>
    <s v="صندوق صغير"/>
    <x v="733"/>
  </r>
  <r>
    <n v="29120"/>
    <x v="352"/>
    <s v="قليل الأهمية"/>
    <n v="74.09904761904761"/>
    <n v="21"/>
    <n v="1556.08"/>
    <s v="بري"/>
    <n v="26.74"/>
    <x v="10"/>
    <x v="0"/>
    <x v="0"/>
    <x v="15"/>
    <s v="صندوق خشبي كبيرة"/>
    <x v="416"/>
  </r>
  <r>
    <n v="9127"/>
    <x v="331"/>
    <s v="غير محدد الأهمية"/>
    <n v="291.36571428571426"/>
    <n v="7"/>
    <n v="2039.56"/>
    <s v="جوي سريع"/>
    <n v="35"/>
    <x v="2"/>
    <x v="2"/>
    <x v="2"/>
    <x v="10"/>
    <s v="صندوق كبير"/>
    <x v="346"/>
  </r>
  <r>
    <n v="26948"/>
    <x v="180"/>
    <s v="مهم جداً"/>
    <n v="9.6928571428571431"/>
    <n v="21"/>
    <n v="203.55"/>
    <s v="جوي سريع"/>
    <n v="2.25"/>
    <x v="4"/>
    <x v="3"/>
    <x v="2"/>
    <x v="2"/>
    <s v="حقيبة"/>
    <x v="448"/>
  </r>
  <r>
    <n v="4134"/>
    <x v="236"/>
    <s v="مستعجل"/>
    <n v="32.952608695652174"/>
    <n v="23"/>
    <n v="757.91"/>
    <s v="جوي عادي"/>
    <n v="4"/>
    <x v="3"/>
    <x v="1"/>
    <x v="1"/>
    <x v="4"/>
    <s v="صندوق صغير"/>
    <x v="667"/>
  </r>
  <r>
    <n v="48704"/>
    <x v="704"/>
    <s v="مهم جداً"/>
    <n v="113.44177272727273"/>
    <n v="11"/>
    <n v="1247.8595"/>
    <s v="جوي عادي"/>
    <n v="8.99"/>
    <x v="6"/>
    <x v="3"/>
    <x v="1"/>
    <x v="1"/>
    <s v="صندوق صغير"/>
    <x v="83"/>
  </r>
  <r>
    <n v="17953"/>
    <x v="342"/>
    <s v="مهم جداً"/>
    <n v="70.97904761904762"/>
    <n v="21"/>
    <n v="1490.56"/>
    <s v="بري"/>
    <n v="60"/>
    <x v="4"/>
    <x v="1"/>
    <x v="2"/>
    <x v="16"/>
    <s v="صناديق خشبية"/>
    <x v="734"/>
  </r>
  <r>
    <n v="22848"/>
    <x v="517"/>
    <s v="غير محدد الأهمية"/>
    <n v="17.04"/>
    <n v="4"/>
    <n v="68.16"/>
    <s v="جوي عادي"/>
    <n v="6.5"/>
    <x v="3"/>
    <x v="3"/>
    <x v="1"/>
    <x v="4"/>
    <s v="صندوق صغير"/>
    <x v="411"/>
  </r>
  <r>
    <n v="5446"/>
    <x v="549"/>
    <s v="قليل الأهمية"/>
    <n v="10.325714285714286"/>
    <n v="42"/>
    <n v="433.68"/>
    <s v="جوي عادي"/>
    <n v="4.8"/>
    <x v="7"/>
    <x v="2"/>
    <x v="2"/>
    <x v="12"/>
    <s v="صندوق صغير"/>
    <x v="606"/>
  </r>
  <r>
    <n v="43269"/>
    <x v="465"/>
    <s v="مستعجل"/>
    <n v="52.696874999999999"/>
    <n v="16"/>
    <n v="843.15"/>
    <s v="جوي عادي"/>
    <n v="5.81"/>
    <x v="1"/>
    <x v="2"/>
    <x v="2"/>
    <x v="5"/>
    <s v="صندوق صغير"/>
    <x v="527"/>
  </r>
  <r>
    <n v="46534"/>
    <x v="705"/>
    <s v="مهم جداً"/>
    <n v="103.1776923076923"/>
    <n v="13"/>
    <n v="1341.31"/>
    <s v="جوي عادي"/>
    <n v="19.989999999999998"/>
    <x v="1"/>
    <x v="0"/>
    <x v="1"/>
    <x v="11"/>
    <s v="صندوق صغير"/>
    <x v="660"/>
  </r>
  <r>
    <n v="17312"/>
    <x v="160"/>
    <s v="غير محدد الأهمية"/>
    <n v="6.9875675675675684"/>
    <n v="37"/>
    <n v="258.54000000000002"/>
    <s v="جوي عادي"/>
    <n v="7.3"/>
    <x v="1"/>
    <x v="3"/>
    <x v="2"/>
    <x v="5"/>
    <s v="صندوق صغير"/>
    <x v="198"/>
  </r>
  <r>
    <n v="22375"/>
    <x v="706"/>
    <s v="غير محدد الأهمية"/>
    <n v="18.979302325581397"/>
    <n v="43"/>
    <n v="816.11"/>
    <s v="جوي عادي"/>
    <n v="9.5399999999999991"/>
    <x v="5"/>
    <x v="2"/>
    <x v="2"/>
    <x v="5"/>
    <s v="صندوق صغير"/>
    <x v="735"/>
  </r>
  <r>
    <n v="15202"/>
    <x v="707"/>
    <s v="مهم جداً"/>
    <n v="37.24805555555556"/>
    <n v="36"/>
    <n v="1340.93"/>
    <s v="جوي سريع"/>
    <n v="9.1999999999999993"/>
    <x v="3"/>
    <x v="0"/>
    <x v="0"/>
    <x v="0"/>
    <s v="حقيبة"/>
    <x v="736"/>
  </r>
  <r>
    <n v="41702"/>
    <x v="11"/>
    <s v="غير محدد الأهمية"/>
    <n v="158.25904761904764"/>
    <n v="21"/>
    <n v="3323.44"/>
    <s v="جوي عادي"/>
    <n v="4"/>
    <x v="1"/>
    <x v="2"/>
    <x v="1"/>
    <x v="4"/>
    <s v="صندوق صغير"/>
    <x v="737"/>
  </r>
  <r>
    <n v="51813"/>
    <x v="122"/>
    <s v="غير محدد الأهمية"/>
    <n v="106.93615384615386"/>
    <n v="13"/>
    <n v="1390.17"/>
    <s v="جوي عادي"/>
    <n v="35"/>
    <x v="1"/>
    <x v="2"/>
    <x v="2"/>
    <x v="10"/>
    <s v="صندوق كبير"/>
    <x v="187"/>
  </r>
  <r>
    <n v="33287"/>
    <x v="463"/>
    <s v="مستعجل"/>
    <n v="270.55795454545455"/>
    <n v="44"/>
    <n v="11904.55"/>
    <s v="بري"/>
    <n v="28.06"/>
    <x v="0"/>
    <x v="1"/>
    <x v="1"/>
    <x v="11"/>
    <s v="صناديق خشبية"/>
    <x v="738"/>
  </r>
  <r>
    <n v="10439"/>
    <x v="287"/>
    <s v="غير محدد الأهمية"/>
    <n v="18.987000000000002"/>
    <n v="30"/>
    <n v="569.61"/>
    <s v="جوي عادي"/>
    <n v="4"/>
    <x v="5"/>
    <x v="0"/>
    <x v="1"/>
    <x v="4"/>
    <s v="صندوق صغير"/>
    <x v="76"/>
  </r>
  <r>
    <n v="26818"/>
    <x v="615"/>
    <s v="غير محدد الأهمية"/>
    <n v="8.8191304347826094"/>
    <n v="23"/>
    <n v="202.84"/>
    <s v="جوي عادي"/>
    <n v="5.6"/>
    <x v="4"/>
    <x v="1"/>
    <x v="2"/>
    <x v="6"/>
    <s v="صندوق صغير"/>
    <x v="739"/>
  </r>
  <r>
    <n v="41569"/>
    <x v="468"/>
    <s v="مستعجل"/>
    <n v="12.598775510204081"/>
    <n v="49"/>
    <n v="617.34"/>
    <s v="جوي عادي"/>
    <n v="6.47"/>
    <x v="1"/>
    <x v="2"/>
    <x v="2"/>
    <x v="5"/>
    <s v="صندوق صغير"/>
    <x v="196"/>
  </r>
  <r>
    <n v="27137"/>
    <x v="85"/>
    <s v="مهم جداً"/>
    <n v="30.28125"/>
    <n v="2"/>
    <n v="60.5625"/>
    <s v="جوي عادي"/>
    <n v="1.1000000000000001"/>
    <x v="9"/>
    <x v="1"/>
    <x v="1"/>
    <x v="1"/>
    <s v="صندوق صغير"/>
    <x v="740"/>
  </r>
  <r>
    <n v="53127"/>
    <x v="708"/>
    <s v="مهم جداً"/>
    <n v="37.8658"/>
    <n v="50"/>
    <n v="1893.29"/>
    <s v="جوي عادي"/>
    <n v="2.99"/>
    <x v="1"/>
    <x v="0"/>
    <x v="2"/>
    <x v="6"/>
    <s v="صندوق صغير"/>
    <x v="334"/>
  </r>
  <r>
    <n v="44768"/>
    <x v="208"/>
    <s v="غير محدد الأهمية"/>
    <n v="371.10133333333334"/>
    <n v="45"/>
    <n v="16699.560000000001"/>
    <s v="بري"/>
    <n v="58.92"/>
    <x v="1"/>
    <x v="2"/>
    <x v="0"/>
    <x v="3"/>
    <s v="صناديق خشبية"/>
    <x v="494"/>
  </r>
  <r>
    <n v="19974"/>
    <x v="709"/>
    <s v="مهم جداً"/>
    <n v="12.155909090909091"/>
    <n v="22"/>
    <n v="267.43"/>
    <s v="جوي عادي"/>
    <n v="6.13"/>
    <x v="6"/>
    <x v="2"/>
    <x v="2"/>
    <x v="10"/>
    <s v="صندوق صغير"/>
    <x v="741"/>
  </r>
  <r>
    <n v="38723"/>
    <x v="710"/>
    <s v="مستعجل"/>
    <n v="67.105897435897433"/>
    <n v="39"/>
    <n v="2617.13"/>
    <s v="جوي عادي"/>
    <n v="6.88"/>
    <x v="9"/>
    <x v="3"/>
    <x v="2"/>
    <x v="10"/>
    <s v="صندوق صغير"/>
    <x v="231"/>
  </r>
  <r>
    <n v="43203"/>
    <x v="95"/>
    <s v="غير محدد الأهمية"/>
    <n v="7.0362499999999999"/>
    <n v="32"/>
    <n v="225.16"/>
    <s v="جوي عادي"/>
    <n v="5.2"/>
    <x v="2"/>
    <x v="3"/>
    <x v="2"/>
    <x v="5"/>
    <s v="صندوق صغير"/>
    <x v="95"/>
  </r>
  <r>
    <n v="16679"/>
    <x v="634"/>
    <s v="قليل الأهمية"/>
    <n v="223.51551724137931"/>
    <n v="29"/>
    <n v="6481.95"/>
    <s v="بري"/>
    <n v="43.32"/>
    <x v="8"/>
    <x v="1"/>
    <x v="0"/>
    <x v="3"/>
    <s v="صناديق خشبية"/>
    <x v="742"/>
  </r>
  <r>
    <n v="39521"/>
    <x v="638"/>
    <s v="قليل الأهمية"/>
    <n v="4.0125000000000002"/>
    <n v="28"/>
    <n v="112.35"/>
    <s v="جوي عادي"/>
    <n v="0.99"/>
    <x v="10"/>
    <x v="1"/>
    <x v="2"/>
    <x v="13"/>
    <s v="صندوق صغير"/>
    <x v="355"/>
  </r>
  <r>
    <n v="1280"/>
    <x v="711"/>
    <s v="قليل الأهمية"/>
    <n v="20.681750000000001"/>
    <n v="40"/>
    <n v="827.27"/>
    <s v="جوي عادي"/>
    <n v="6.5"/>
    <x v="5"/>
    <x v="2"/>
    <x v="1"/>
    <x v="4"/>
    <s v="صندوق صغير"/>
    <x v="72"/>
  </r>
  <r>
    <n v="12999"/>
    <x v="712"/>
    <s v="مهم جداً"/>
    <n v="87.486129032258063"/>
    <n v="31"/>
    <n v="2712.07"/>
    <s v="جوي عادي"/>
    <n v="19.989999999999998"/>
    <x v="10"/>
    <x v="0"/>
    <x v="2"/>
    <x v="10"/>
    <s v="صندوق صغير"/>
    <x v="743"/>
  </r>
  <r>
    <n v="10658"/>
    <x v="713"/>
    <s v="قليل الأهمية"/>
    <n v="8.4690322580645176"/>
    <n v="31"/>
    <n v="262.54000000000002"/>
    <s v="جوي عادي"/>
    <n v="1.99"/>
    <x v="3"/>
    <x v="0"/>
    <x v="1"/>
    <x v="4"/>
    <s v="حزمة صغيرة"/>
    <x v="744"/>
  </r>
  <r>
    <n v="2818"/>
    <x v="714"/>
    <s v="متوسط الأهمية"/>
    <n v="15.210512820512822"/>
    <n v="39"/>
    <n v="593.21"/>
    <s v="جوي عادي"/>
    <n v="8.99"/>
    <x v="8"/>
    <x v="2"/>
    <x v="0"/>
    <x v="0"/>
    <s v="حزمة صغيرة"/>
    <x v="370"/>
  </r>
  <r>
    <n v="19686"/>
    <x v="715"/>
    <s v="متوسط الأهمية"/>
    <n v="13.879090909090907"/>
    <n v="11"/>
    <n v="152.66999999999999"/>
    <s v="جوي عادي"/>
    <n v="4.9800000000000004"/>
    <x v="2"/>
    <x v="2"/>
    <x v="2"/>
    <x v="6"/>
    <s v="صندوق صغير"/>
    <x v="745"/>
  </r>
  <r>
    <n v="14630"/>
    <x v="532"/>
    <s v="قليل الأهمية"/>
    <n v="21.384705882352943"/>
    <n v="17"/>
    <n v="363.54"/>
    <s v="جوي عادي"/>
    <n v="5.53"/>
    <x v="3"/>
    <x v="2"/>
    <x v="2"/>
    <x v="2"/>
    <s v="حزمة صغيرة"/>
    <x v="184"/>
  </r>
  <r>
    <n v="28995"/>
    <x v="352"/>
    <s v="مهم جداً"/>
    <n v="19.627941176470589"/>
    <n v="34"/>
    <n v="667.35"/>
    <s v="جوي عادي"/>
    <n v="8.68"/>
    <x v="7"/>
    <x v="2"/>
    <x v="2"/>
    <x v="5"/>
    <s v="صندوق صغير"/>
    <x v="336"/>
  </r>
  <r>
    <n v="22848"/>
    <x v="517"/>
    <s v="غير محدد الأهمية"/>
    <n v="131.59422222222221"/>
    <n v="45"/>
    <n v="5921.74"/>
    <s v="بري"/>
    <n v="30"/>
    <x v="3"/>
    <x v="3"/>
    <x v="0"/>
    <x v="3"/>
    <s v="صناديق خشبية"/>
    <x v="411"/>
  </r>
  <r>
    <n v="36743"/>
    <x v="22"/>
    <s v="مستعجل"/>
    <n v="8.7099999999999991"/>
    <n v="3"/>
    <n v="26.13"/>
    <s v="جوي عادي"/>
    <n v="4"/>
    <x v="4"/>
    <x v="3"/>
    <x v="0"/>
    <x v="0"/>
    <s v="حقيبة"/>
    <x v="279"/>
  </r>
  <r>
    <n v="36929"/>
    <x v="312"/>
    <s v="قليل الأهمية"/>
    <n v="35.856486486486489"/>
    <n v="37"/>
    <n v="1326.69"/>
    <s v="جوي عادي"/>
    <n v="8.74"/>
    <x v="1"/>
    <x v="1"/>
    <x v="2"/>
    <x v="10"/>
    <s v="صندوق صغير"/>
    <x v="352"/>
  </r>
  <r>
    <n v="25638"/>
    <x v="684"/>
    <s v="مهم جداً"/>
    <n v="5.2867741935483865"/>
    <n v="31"/>
    <n v="163.89"/>
    <s v="جوي عادي"/>
    <n v="4.93"/>
    <x v="8"/>
    <x v="2"/>
    <x v="1"/>
    <x v="4"/>
    <s v="حزمة صغيرة"/>
    <x v="620"/>
  </r>
  <r>
    <n v="47041"/>
    <x v="158"/>
    <s v="غير محدد الأهمية"/>
    <n v="4.4000000000000004"/>
    <n v="35"/>
    <n v="154"/>
    <s v="جوي عادي"/>
    <n v="1.93"/>
    <x v="1"/>
    <x v="3"/>
    <x v="2"/>
    <x v="2"/>
    <s v="حقيبة"/>
    <x v="165"/>
  </r>
  <r>
    <n v="8997"/>
    <x v="625"/>
    <s v="قليل الأهمية"/>
    <n v="6.0149999999999997"/>
    <n v="20"/>
    <n v="120.3"/>
    <s v="جوي عادي"/>
    <n v="1.2"/>
    <x v="5"/>
    <x v="1"/>
    <x v="2"/>
    <x v="2"/>
    <s v="حقيبة"/>
    <x v="746"/>
  </r>
  <r>
    <n v="37825"/>
    <x v="716"/>
    <s v="قليل الأهمية"/>
    <n v="11.477499999999999"/>
    <n v="44"/>
    <n v="505.01"/>
    <s v="جوي عادي"/>
    <n v="4.9800000000000004"/>
    <x v="6"/>
    <x v="3"/>
    <x v="2"/>
    <x v="16"/>
    <s v="صندوق صغير"/>
    <x v="747"/>
  </r>
  <r>
    <n v="2853"/>
    <x v="256"/>
    <s v="مهم جداً"/>
    <n v="170.14599999999999"/>
    <n v="25"/>
    <n v="4253.6499999999996"/>
    <s v="جوي سريع"/>
    <n v="19.989999999999998"/>
    <x v="3"/>
    <x v="0"/>
    <x v="2"/>
    <x v="10"/>
    <s v="صندوق صغير"/>
    <x v="748"/>
  </r>
  <r>
    <n v="20743"/>
    <x v="717"/>
    <s v="مهم جداً"/>
    <n v="5.9284615384615389"/>
    <n v="39"/>
    <n v="231.21"/>
    <s v="جوي سريع"/>
    <n v="8.16"/>
    <x v="5"/>
    <x v="0"/>
    <x v="2"/>
    <x v="5"/>
    <s v="صندوق صغير"/>
    <x v="749"/>
  </r>
  <r>
    <n v="44196"/>
    <x v="20"/>
    <s v="غير محدد الأهمية"/>
    <n v="5.6909999999999998"/>
    <n v="10"/>
    <n v="56.91"/>
    <s v="جوي عادي"/>
    <n v="2.04"/>
    <x v="8"/>
    <x v="2"/>
    <x v="2"/>
    <x v="5"/>
    <s v="حقيبة"/>
    <x v="20"/>
  </r>
  <r>
    <n v="19777"/>
    <x v="718"/>
    <s v="غير محدد الأهمية"/>
    <n v="136.19797916666667"/>
    <n v="24"/>
    <n v="3268.7514999999999"/>
    <s v="جوي عادي"/>
    <n v="8.08"/>
    <x v="1"/>
    <x v="2"/>
    <x v="1"/>
    <x v="1"/>
    <s v="صندوق صغير"/>
    <x v="490"/>
  </r>
  <r>
    <n v="24737"/>
    <x v="574"/>
    <s v="مهم جداً"/>
    <n v="183.30666666666664"/>
    <n v="3"/>
    <n v="549.91999999999996"/>
    <s v="بري"/>
    <n v="26.2"/>
    <x v="0"/>
    <x v="1"/>
    <x v="0"/>
    <x v="3"/>
    <s v="صناديق خشبية"/>
    <x v="750"/>
  </r>
  <r>
    <n v="57253"/>
    <x v="719"/>
    <s v="مستعجل"/>
    <n v="4.9040816326530612"/>
    <n v="49"/>
    <n v="240.3"/>
    <s v="جوي عادي"/>
    <n v="5.68"/>
    <x v="1"/>
    <x v="0"/>
    <x v="0"/>
    <x v="9"/>
    <s v="صندوق خشبي كبيرة"/>
    <x v="751"/>
  </r>
  <r>
    <n v="39783"/>
    <x v="710"/>
    <s v="غير محدد الأهمية"/>
    <n v="3.2586206896551726"/>
    <n v="29"/>
    <n v="94.5"/>
    <s v="جوي عادي"/>
    <n v="0.5"/>
    <x v="0"/>
    <x v="2"/>
    <x v="2"/>
    <x v="13"/>
    <s v="صندوق صغير"/>
    <x v="752"/>
  </r>
  <r>
    <n v="4099"/>
    <x v="342"/>
    <s v="مستعجل"/>
    <n v="11.965"/>
    <n v="4"/>
    <n v="47.86"/>
    <s v="جوي عادي"/>
    <n v="7.29"/>
    <x v="3"/>
    <x v="0"/>
    <x v="0"/>
    <x v="0"/>
    <s v="حزمة صغيرة"/>
    <x v="357"/>
  </r>
  <r>
    <n v="38884"/>
    <x v="720"/>
    <s v="مهم جداً"/>
    <n v="5.4468085106382977"/>
    <n v="47"/>
    <n v="256"/>
    <s v="جوي عادي"/>
    <n v="5.66"/>
    <x v="2"/>
    <x v="0"/>
    <x v="2"/>
    <x v="5"/>
    <s v="صندوق صغير"/>
    <x v="395"/>
  </r>
  <r>
    <n v="33699"/>
    <x v="191"/>
    <s v="قليل الأهمية"/>
    <n v="16.114999999999998"/>
    <n v="18"/>
    <n v="290.07"/>
    <s v="جوي عادي"/>
    <n v="7.04"/>
    <x v="9"/>
    <x v="1"/>
    <x v="2"/>
    <x v="10"/>
    <s v="صندوق صغير"/>
    <x v="134"/>
  </r>
  <r>
    <n v="960"/>
    <x v="721"/>
    <s v="متوسط الأهمية"/>
    <n v="13.173260869565217"/>
    <n v="46"/>
    <n v="605.97"/>
    <s v="جوي عادي"/>
    <n v="6.85"/>
    <x v="1"/>
    <x v="0"/>
    <x v="0"/>
    <x v="0"/>
    <s v="حقيبة"/>
    <x v="753"/>
  </r>
  <r>
    <n v="22404"/>
    <x v="722"/>
    <s v="قليل الأهمية"/>
    <n v="207.56114285714287"/>
    <n v="35"/>
    <n v="7264.64"/>
    <s v="جوي عادي"/>
    <n v="18.059999999999999"/>
    <x v="6"/>
    <x v="3"/>
    <x v="0"/>
    <x v="3"/>
    <s v="صندوق كبير"/>
    <x v="754"/>
  </r>
  <r>
    <n v="23140"/>
    <x v="723"/>
    <s v="مهم جداً"/>
    <n v="7.2931249999999999"/>
    <n v="16"/>
    <n v="116.69"/>
    <s v="جوي عادي"/>
    <n v="2.35"/>
    <x v="6"/>
    <x v="3"/>
    <x v="2"/>
    <x v="2"/>
    <s v="حقيبة"/>
    <x v="755"/>
  </r>
  <r>
    <n v="130"/>
    <x v="179"/>
    <s v="مهم جداً"/>
    <n v="10.280869565217392"/>
    <n v="23"/>
    <n v="236.46"/>
    <s v="جوي عادي"/>
    <n v="9.4499999999999993"/>
    <x v="6"/>
    <x v="2"/>
    <x v="2"/>
    <x v="10"/>
    <s v="صندوق صغير"/>
    <x v="4"/>
  </r>
  <r>
    <n v="14883"/>
    <x v="724"/>
    <s v="قليل الأهمية"/>
    <n v="109.07272340425531"/>
    <n v="47"/>
    <n v="5126.4179999999997"/>
    <s v="جوي عادي"/>
    <n v="2.5"/>
    <x v="5"/>
    <x v="2"/>
    <x v="1"/>
    <x v="1"/>
    <s v="صندوق صغير"/>
    <x v="130"/>
  </r>
  <r>
    <n v="35908"/>
    <x v="673"/>
    <s v="غير محدد الأهمية"/>
    <n v="11.761777777777777"/>
    <n v="45"/>
    <n v="529.28"/>
    <s v="جوي سريع"/>
    <n v="4.8099999999999996"/>
    <x v="1"/>
    <x v="1"/>
    <x v="2"/>
    <x v="10"/>
    <s v="صندوق صغير"/>
    <x v="756"/>
  </r>
  <r>
    <n v="37380"/>
    <x v="725"/>
    <s v="مستعجل"/>
    <n v="3.5997619047619045"/>
    <n v="42"/>
    <n v="151.19"/>
    <s v="جوي عادي"/>
    <n v="1.43"/>
    <x v="0"/>
    <x v="3"/>
    <x v="2"/>
    <x v="14"/>
    <s v="حقيبة"/>
    <x v="757"/>
  </r>
  <r>
    <n v="51202"/>
    <x v="181"/>
    <s v="مهم جداً"/>
    <n v="5.013529411764706"/>
    <n v="34"/>
    <n v="170.46"/>
    <s v="جوي عادي"/>
    <n v="5.66"/>
    <x v="10"/>
    <x v="1"/>
    <x v="2"/>
    <x v="5"/>
    <s v="صندوق صغير"/>
    <x v="585"/>
  </r>
  <r>
    <n v="39076"/>
    <x v="714"/>
    <s v="مستعجل"/>
    <n v="5.4304878048780489"/>
    <n v="41"/>
    <n v="222.65"/>
    <s v="جوي عادي"/>
    <n v="6.26"/>
    <x v="4"/>
    <x v="2"/>
    <x v="2"/>
    <x v="5"/>
    <s v="صندوق صغير"/>
    <x v="370"/>
  </r>
  <r>
    <n v="38274"/>
    <x v="726"/>
    <s v="مهم جداً"/>
    <n v="44.428518518518516"/>
    <n v="27"/>
    <n v="1199.57"/>
    <s v="جوي عادي"/>
    <n v="16.36"/>
    <x v="1"/>
    <x v="0"/>
    <x v="2"/>
    <x v="10"/>
    <s v="صندوق صغير"/>
    <x v="718"/>
  </r>
  <r>
    <n v="26407"/>
    <x v="727"/>
    <s v="مستعجل"/>
    <n v="124.10584375000001"/>
    <n v="16"/>
    <n v="1985.6935000000001"/>
    <s v="جوي عادي"/>
    <n v="8.99"/>
    <x v="4"/>
    <x v="3"/>
    <x v="1"/>
    <x v="1"/>
    <s v="صندوق صغير"/>
    <x v="758"/>
  </r>
  <r>
    <n v="20262"/>
    <x v="728"/>
    <s v="غير محدد الأهمية"/>
    <n v="24.157037037037039"/>
    <n v="27"/>
    <n v="652.24"/>
    <s v="جوي عادي"/>
    <n v="8.99"/>
    <x v="1"/>
    <x v="3"/>
    <x v="0"/>
    <x v="0"/>
    <s v="حزمة صغيرة"/>
    <x v="759"/>
  </r>
  <r>
    <n v="19911"/>
    <x v="729"/>
    <s v="مهم جداً"/>
    <n v="24.527906976744188"/>
    <n v="43"/>
    <n v="1054.7"/>
    <s v="جوي عادي"/>
    <n v="5.37"/>
    <x v="6"/>
    <x v="0"/>
    <x v="2"/>
    <x v="16"/>
    <s v="صندوق متوسط"/>
    <x v="760"/>
  </r>
  <r>
    <n v="46884"/>
    <x v="730"/>
    <s v="متوسط الأهمية"/>
    <n v="7.2283333333333344"/>
    <n v="18"/>
    <n v="130.11000000000001"/>
    <s v="جوي عادي"/>
    <n v="1.39"/>
    <x v="6"/>
    <x v="2"/>
    <x v="2"/>
    <x v="12"/>
    <s v="صندوق صغير"/>
    <x v="761"/>
  </r>
  <r>
    <n v="59233"/>
    <x v="731"/>
    <s v="مهم جداً"/>
    <n v="13.239000000000001"/>
    <n v="30"/>
    <n v="397.17"/>
    <s v="جوي سريع"/>
    <n v="5"/>
    <x v="0"/>
    <x v="2"/>
    <x v="0"/>
    <x v="0"/>
    <s v="حزمة صغيرة"/>
    <x v="455"/>
  </r>
  <r>
    <n v="11779"/>
    <x v="732"/>
    <s v="غير محدد الأهمية"/>
    <n v="10.533255813953488"/>
    <n v="43"/>
    <n v="452.93"/>
    <s v="جوي عادي"/>
    <n v="6.5"/>
    <x v="4"/>
    <x v="0"/>
    <x v="1"/>
    <x v="4"/>
    <s v="صندوق صغير"/>
    <x v="762"/>
  </r>
  <r>
    <n v="57061"/>
    <x v="350"/>
    <s v="قليل الأهمية"/>
    <n v="22.418571428571429"/>
    <n v="21"/>
    <n v="470.79"/>
    <s v="جوي عادي"/>
    <n v="15.1"/>
    <x v="4"/>
    <x v="1"/>
    <x v="2"/>
    <x v="6"/>
    <s v="صندوق صغير"/>
    <x v="763"/>
  </r>
  <r>
    <n v="41474"/>
    <x v="733"/>
    <s v="غير محدد الأهمية"/>
    <n v="4.5187999999999997"/>
    <n v="50"/>
    <n v="225.94"/>
    <s v="جوي عادي"/>
    <n v="2.39"/>
    <x v="1"/>
    <x v="2"/>
    <x v="1"/>
    <x v="4"/>
    <s v="حزمة صغيرة"/>
    <x v="764"/>
  </r>
  <r>
    <n v="37157"/>
    <x v="263"/>
    <s v="مهم جداً"/>
    <n v="5.4615384615384617"/>
    <n v="39"/>
    <n v="213"/>
    <s v="جوي عادي"/>
    <n v="5.0599999999999996"/>
    <x v="10"/>
    <x v="3"/>
    <x v="2"/>
    <x v="5"/>
    <s v="صندوق صغير"/>
    <x v="765"/>
  </r>
  <r>
    <n v="21159"/>
    <x v="5"/>
    <s v="قليل الأهمية"/>
    <n v="4.056"/>
    <n v="5"/>
    <n v="20.28"/>
    <s v="جوي سريع"/>
    <n v="2.0299999999999998"/>
    <x v="3"/>
    <x v="0"/>
    <x v="2"/>
    <x v="2"/>
    <s v="حقيبة"/>
    <x v="386"/>
  </r>
  <r>
    <n v="52006"/>
    <x v="302"/>
    <s v="متوسط الأهمية"/>
    <n v="10.072051282051282"/>
    <n v="39"/>
    <n v="392.81"/>
    <s v="جوي عادي"/>
    <n v="2.89"/>
    <x v="1"/>
    <x v="2"/>
    <x v="2"/>
    <x v="2"/>
    <s v="حزمة صغيرة"/>
    <x v="314"/>
  </r>
  <r>
    <n v="1282"/>
    <x v="240"/>
    <s v="غير محدد الأهمية"/>
    <n v="2.9409999999999998"/>
    <n v="10"/>
    <n v="29.41"/>
    <s v="جوي عادي"/>
    <n v="1.34"/>
    <x v="0"/>
    <x v="3"/>
    <x v="2"/>
    <x v="2"/>
    <s v="حقيبة"/>
    <x v="249"/>
  </r>
  <r>
    <n v="56101"/>
    <x v="734"/>
    <s v="غير محدد الأهمية"/>
    <n v="21.45"/>
    <n v="1"/>
    <n v="21.45"/>
    <s v="جوي عادي"/>
    <n v="6.75"/>
    <x v="1"/>
    <x v="2"/>
    <x v="2"/>
    <x v="16"/>
    <s v="صندوق متوسط"/>
    <x v="150"/>
  </r>
  <r>
    <n v="30567"/>
    <x v="260"/>
    <s v="غير محدد الأهمية"/>
    <n v="192.20285714285714"/>
    <n v="14"/>
    <n v="2690.84"/>
    <s v="بري"/>
    <n v="68.02"/>
    <x v="6"/>
    <x v="1"/>
    <x v="2"/>
    <x v="16"/>
    <s v="صناديق خشبية"/>
    <x v="172"/>
  </r>
  <r>
    <n v="45249"/>
    <x v="568"/>
    <s v="قليل الأهمية"/>
    <n v="48.149312500000001"/>
    <n v="24"/>
    <n v="1155.5835"/>
    <s v="جوي عادي"/>
    <n v="5"/>
    <x v="8"/>
    <x v="1"/>
    <x v="1"/>
    <x v="1"/>
    <s v="حزمة صغيرة"/>
    <x v="80"/>
  </r>
  <r>
    <n v="50304"/>
    <x v="552"/>
    <s v="مستعجل"/>
    <n v="24.153333333333332"/>
    <n v="3"/>
    <n v="72.459999999999994"/>
    <s v="بري"/>
    <n v="27.75"/>
    <x v="6"/>
    <x v="2"/>
    <x v="0"/>
    <x v="9"/>
    <s v="صندوق خشبي كبيرة"/>
    <x v="580"/>
  </r>
  <r>
    <n v="38438"/>
    <x v="735"/>
    <s v="مستعجل"/>
    <n v="38.870624999999997"/>
    <n v="16"/>
    <n v="621.92999999999995"/>
    <s v="جوي عادي"/>
    <n v="4"/>
    <x v="5"/>
    <x v="3"/>
    <x v="1"/>
    <x v="4"/>
    <s v="صندوق صغير"/>
    <x v="590"/>
  </r>
  <r>
    <n v="59652"/>
    <x v="736"/>
    <s v="متوسط الأهمية"/>
    <n v="18.355"/>
    <n v="17"/>
    <n v="312.03500000000003"/>
    <s v="جوي عادي"/>
    <n v="0.99"/>
    <x v="3"/>
    <x v="3"/>
    <x v="1"/>
    <x v="1"/>
    <s v="حزمة صغيرة"/>
    <x v="766"/>
  </r>
  <r>
    <n v="41956"/>
    <x v="737"/>
    <s v="متوسط الأهمية"/>
    <n v="5.3937499999999998"/>
    <n v="16"/>
    <n v="86.3"/>
    <s v="جوي عادي"/>
    <n v="4.93"/>
    <x v="6"/>
    <x v="3"/>
    <x v="1"/>
    <x v="4"/>
    <s v="حزمة صغيرة"/>
    <x v="767"/>
  </r>
  <r>
    <n v="41991"/>
    <x v="123"/>
    <s v="قليل الأهمية"/>
    <n v="49.273888888888884"/>
    <n v="36"/>
    <n v="1773.86"/>
    <s v="بري"/>
    <n v="14.19"/>
    <x v="7"/>
    <x v="2"/>
    <x v="0"/>
    <x v="3"/>
    <s v="صناديق خشبية"/>
    <x v="696"/>
  </r>
  <r>
    <n v="6785"/>
    <x v="421"/>
    <s v="متوسط الأهمية"/>
    <n v="25.90285714285714"/>
    <n v="7"/>
    <n v="181.32"/>
    <s v="جوي عادي"/>
    <n v="8.99"/>
    <x v="10"/>
    <x v="3"/>
    <x v="0"/>
    <x v="0"/>
    <s v="حزمة صغيرة"/>
    <x v="257"/>
  </r>
  <r>
    <n v="11302"/>
    <x v="427"/>
    <s v="قليل الأهمية"/>
    <n v="86.665999999999997"/>
    <n v="10"/>
    <n v="866.66"/>
    <s v="بري"/>
    <n v="14"/>
    <x v="1"/>
    <x v="3"/>
    <x v="1"/>
    <x v="11"/>
    <s v="صناديق خشبية"/>
    <x v="436"/>
  </r>
  <r>
    <n v="258"/>
    <x v="441"/>
    <s v="مستعجل"/>
    <n v="7.35"/>
    <n v="21"/>
    <n v="154.35"/>
    <s v="جوي عادي"/>
    <n v="8.74"/>
    <x v="9"/>
    <x v="3"/>
    <x v="2"/>
    <x v="5"/>
    <s v="صندوق صغير"/>
    <x v="457"/>
  </r>
  <r>
    <n v="21412"/>
    <x v="317"/>
    <s v="غير محدد الأهمية"/>
    <n v="7.2853571428571433"/>
    <n v="28"/>
    <n v="203.99"/>
    <s v="جوي عادي"/>
    <n v="4.2300000000000004"/>
    <x v="8"/>
    <x v="3"/>
    <x v="2"/>
    <x v="5"/>
    <s v="حقيبة"/>
    <x v="276"/>
  </r>
  <r>
    <n v="52487"/>
    <x v="86"/>
    <s v="مستعجل"/>
    <n v="7.2976470588235296"/>
    <n v="17"/>
    <n v="124.06"/>
    <s v="جوي عادي"/>
    <n v="2.5"/>
    <x v="8"/>
    <x v="2"/>
    <x v="2"/>
    <x v="12"/>
    <s v="صندوق صغير"/>
    <x v="86"/>
  </r>
  <r>
    <n v="11969"/>
    <x v="87"/>
    <s v="غير محدد الأهمية"/>
    <n v="184.672"/>
    <n v="9"/>
    <n v="1662.048"/>
    <s v="بري"/>
    <n v="110.2"/>
    <x v="9"/>
    <x v="0"/>
    <x v="0"/>
    <x v="9"/>
    <s v="صندوق خشبي كبيرة"/>
    <x v="87"/>
  </r>
  <r>
    <n v="38337"/>
    <x v="738"/>
    <s v="متوسط الأهمية"/>
    <n v="2.8456521739130438"/>
    <n v="46"/>
    <n v="130.9"/>
    <s v="جوي عادي"/>
    <n v="0.7"/>
    <x v="1"/>
    <x v="2"/>
    <x v="2"/>
    <x v="2"/>
    <s v="حقيبة"/>
    <x v="768"/>
  </r>
  <r>
    <n v="6625"/>
    <x v="715"/>
    <s v="مهم جداً"/>
    <n v="915.77869565217395"/>
    <n v="23"/>
    <n v="21062.91"/>
    <s v="بري"/>
    <n v="44.55"/>
    <x v="8"/>
    <x v="2"/>
    <x v="0"/>
    <x v="15"/>
    <s v="صندوق خشبي كبيرة"/>
    <x v="745"/>
  </r>
  <r>
    <n v="13824"/>
    <x v="739"/>
    <s v="قليل الأهمية"/>
    <n v="2.9089473684210527"/>
    <n v="19"/>
    <n v="55.27"/>
    <s v="جوي عادي"/>
    <n v="0.5"/>
    <x v="4"/>
    <x v="3"/>
    <x v="2"/>
    <x v="13"/>
    <s v="صندوق صغير"/>
    <x v="651"/>
  </r>
  <r>
    <n v="59559"/>
    <x v="740"/>
    <s v="مستعجل"/>
    <n v="13.239000000000001"/>
    <n v="30"/>
    <n v="397.17"/>
    <s v="جوي سريع"/>
    <n v="5"/>
    <x v="1"/>
    <x v="3"/>
    <x v="0"/>
    <x v="0"/>
    <s v="حزمة صغيرة"/>
    <x v="769"/>
  </r>
  <r>
    <n v="11332"/>
    <x v="101"/>
    <s v="قليل الأهمية"/>
    <n v="53.190413043478259"/>
    <n v="23"/>
    <n v="1223.3795"/>
    <s v="جوي سريع"/>
    <n v="5.92"/>
    <x v="0"/>
    <x v="2"/>
    <x v="1"/>
    <x v="1"/>
    <s v="صندوق صغير"/>
    <x v="147"/>
  </r>
  <r>
    <n v="6310"/>
    <x v="635"/>
    <s v="غير محدد الأهمية"/>
    <n v="8.0351851851851848"/>
    <n v="27"/>
    <n v="216.95"/>
    <s v="جوي عادي"/>
    <n v="7.96"/>
    <x v="5"/>
    <x v="0"/>
    <x v="0"/>
    <x v="0"/>
    <s v="صندوق صغير"/>
    <x v="770"/>
  </r>
  <r>
    <n v="40870"/>
    <x v="741"/>
    <s v="مستعجل"/>
    <n v="299.04372093023255"/>
    <n v="43"/>
    <n v="12858.88"/>
    <s v="جوي عادي"/>
    <n v="7.18"/>
    <x v="4"/>
    <x v="2"/>
    <x v="1"/>
    <x v="4"/>
    <s v="صندوق صغير"/>
    <x v="546"/>
  </r>
  <r>
    <n v="27109"/>
    <x v="723"/>
    <s v="مستعجل"/>
    <n v="11.212916666666667"/>
    <n v="48"/>
    <n v="538.22"/>
    <s v="جوي عادي"/>
    <n v="6.5"/>
    <x v="2"/>
    <x v="0"/>
    <x v="1"/>
    <x v="4"/>
    <s v="صندوق صغير"/>
    <x v="771"/>
  </r>
  <r>
    <n v="8165"/>
    <x v="742"/>
    <s v="قليل الأهمية"/>
    <n v="5.2414285714285711"/>
    <n v="35"/>
    <n v="183.45"/>
    <s v="جوي عادي"/>
    <n v="7.44"/>
    <x v="5"/>
    <x v="2"/>
    <x v="2"/>
    <x v="5"/>
    <s v="صندوق صغير"/>
    <x v="772"/>
  </r>
  <r>
    <n v="38912"/>
    <x v="268"/>
    <s v="قليل الأهمية"/>
    <n v="58.267826923076925"/>
    <n v="26"/>
    <n v="1514.9635000000001"/>
    <s v="جوي عادي"/>
    <n v="4.99"/>
    <x v="12"/>
    <x v="2"/>
    <x v="1"/>
    <x v="1"/>
    <s v="صندوق صغير"/>
    <x v="773"/>
  </r>
  <r>
    <n v="1088"/>
    <x v="558"/>
    <s v="قليل الأهمية"/>
    <n v="20.693846153846152"/>
    <n v="13"/>
    <n v="269.02"/>
    <s v="جوي عادي"/>
    <n v="6.5"/>
    <x v="10"/>
    <x v="0"/>
    <x v="1"/>
    <x v="4"/>
    <s v="صندوق صغير"/>
    <x v="494"/>
  </r>
  <r>
    <n v="11975"/>
    <x v="743"/>
    <s v="مستعجل"/>
    <n v="4.8990697674418602"/>
    <n v="43"/>
    <n v="210.66"/>
    <s v="جوي عادي"/>
    <n v="5.74"/>
    <x v="1"/>
    <x v="3"/>
    <x v="2"/>
    <x v="6"/>
    <s v="صندوق صغير"/>
    <x v="459"/>
  </r>
  <r>
    <n v="51395"/>
    <x v="688"/>
    <s v="قليل الأهمية"/>
    <n v="3.0084615384615385"/>
    <n v="26"/>
    <n v="78.22"/>
    <s v="جوي عادي"/>
    <n v="0.5"/>
    <x v="1"/>
    <x v="2"/>
    <x v="2"/>
    <x v="13"/>
    <s v="صندوق صغير"/>
    <x v="774"/>
  </r>
  <r>
    <n v="2790"/>
    <x v="27"/>
    <s v="مهم جداً"/>
    <n v="544.38"/>
    <n v="41"/>
    <n v="22319.58"/>
    <s v="بري"/>
    <n v="49"/>
    <x v="0"/>
    <x v="3"/>
    <x v="1"/>
    <x v="8"/>
    <s v="صناديق خشبية"/>
    <x v="27"/>
  </r>
  <r>
    <n v="12837"/>
    <x v="744"/>
    <s v="متوسط الأهمية"/>
    <n v="22.004200000000001"/>
    <n v="50"/>
    <n v="1100.21"/>
    <s v="جوي عادي"/>
    <n v="1.99"/>
    <x v="4"/>
    <x v="3"/>
    <x v="1"/>
    <x v="4"/>
    <s v="حزمة صغيرة"/>
    <x v="775"/>
  </r>
  <r>
    <n v="19111"/>
    <x v="745"/>
    <s v="قليل الأهمية"/>
    <n v="8.1595833333333339"/>
    <n v="24"/>
    <n v="195.83"/>
    <s v="جوي عادي"/>
    <n v="1.99"/>
    <x v="4"/>
    <x v="0"/>
    <x v="1"/>
    <x v="4"/>
    <s v="حزمة صغيرة"/>
    <x v="159"/>
  </r>
  <r>
    <n v="17058"/>
    <x v="607"/>
    <s v="مهم جداً"/>
    <n v="4.8446666666666669"/>
    <n v="15"/>
    <n v="72.67"/>
    <s v="جوي عادي"/>
    <n v="6.72"/>
    <x v="8"/>
    <x v="3"/>
    <x v="2"/>
    <x v="5"/>
    <s v="صندوق صغير"/>
    <x v="776"/>
  </r>
  <r>
    <n v="10439"/>
    <x v="287"/>
    <s v="غير محدد الأهمية"/>
    <n v="4.8941304347826087"/>
    <n v="46"/>
    <n v="225.13"/>
    <s v="جوي سريع"/>
    <n v="7.24"/>
    <x v="5"/>
    <x v="0"/>
    <x v="0"/>
    <x v="0"/>
    <s v="صندوق صغير"/>
    <x v="76"/>
  </r>
  <r>
    <n v="31715"/>
    <x v="746"/>
    <s v="غير محدد الأهمية"/>
    <n v="2.6712500000000001"/>
    <n v="24"/>
    <n v="64.11"/>
    <s v="جوي عادي"/>
    <n v="0.97"/>
    <x v="9"/>
    <x v="1"/>
    <x v="2"/>
    <x v="2"/>
    <s v="حقيبة"/>
    <x v="705"/>
  </r>
  <r>
    <n v="47846"/>
    <x v="16"/>
    <s v="مهم جداً"/>
    <n v="110.2764"/>
    <n v="50"/>
    <n v="5513.82"/>
    <s v="جوي عادي"/>
    <n v="13.99"/>
    <x v="7"/>
    <x v="2"/>
    <x v="0"/>
    <x v="0"/>
    <s v="صندوق متوسط"/>
    <x v="632"/>
  </r>
  <r>
    <n v="28256"/>
    <x v="747"/>
    <s v="مهم جداً"/>
    <n v="24.599999999999998"/>
    <n v="19"/>
    <n v="467.4"/>
    <s v="بري"/>
    <n v="53.03"/>
    <x v="6"/>
    <x v="2"/>
    <x v="2"/>
    <x v="10"/>
    <s v="صناديق خشبية"/>
    <x v="777"/>
  </r>
  <r>
    <n v="33445"/>
    <x v="748"/>
    <s v="قليل الأهمية"/>
    <n v="98.72"/>
    <n v="18"/>
    <n v="1776.96"/>
    <s v="بري"/>
    <n v="35.840000000000003"/>
    <x v="0"/>
    <x v="1"/>
    <x v="0"/>
    <x v="15"/>
    <s v="صندوق خشبي كبيرة"/>
    <x v="104"/>
  </r>
  <r>
    <n v="52225"/>
    <x v="653"/>
    <s v="مستعجل"/>
    <n v="55.087878787878793"/>
    <n v="33"/>
    <n v="1817.9"/>
    <s v="جوي عادي"/>
    <n v="10.75"/>
    <x v="8"/>
    <x v="2"/>
    <x v="2"/>
    <x v="5"/>
    <s v="صندوق صغير"/>
    <x v="686"/>
  </r>
  <r>
    <n v="47303"/>
    <x v="132"/>
    <s v="متوسط الأهمية"/>
    <n v="8.1285714285714281"/>
    <n v="7"/>
    <n v="56.9"/>
    <s v="جوي عادي"/>
    <n v="1.39"/>
    <x v="1"/>
    <x v="2"/>
    <x v="2"/>
    <x v="12"/>
    <s v="صندوق صغير"/>
    <x v="136"/>
  </r>
  <r>
    <n v="45184"/>
    <x v="626"/>
    <s v="قليل الأهمية"/>
    <n v="2.6109999999999998"/>
    <n v="10"/>
    <n v="26.11"/>
    <s v="جوي عادي"/>
    <n v="0.8"/>
    <x v="1"/>
    <x v="3"/>
    <x v="2"/>
    <x v="14"/>
    <s v="حقيبة"/>
    <x v="778"/>
  </r>
  <r>
    <n v="7527"/>
    <x v="714"/>
    <s v="متوسط الأهمية"/>
    <n v="15.145675675675676"/>
    <n v="37"/>
    <n v="560.39"/>
    <s v="جوي عادي"/>
    <n v="3.73"/>
    <x v="10"/>
    <x v="1"/>
    <x v="0"/>
    <x v="0"/>
    <s v="حزمة صغيرة"/>
    <x v="370"/>
  </r>
  <r>
    <n v="16165"/>
    <x v="749"/>
    <s v="غير محدد الأهمية"/>
    <n v="60.52"/>
    <n v="24"/>
    <n v="1452.48"/>
    <s v="جوي سريع"/>
    <n v="10.84"/>
    <x v="8"/>
    <x v="1"/>
    <x v="0"/>
    <x v="0"/>
    <s v="صندوق متوسط"/>
    <x v="237"/>
  </r>
  <r>
    <n v="36647"/>
    <x v="750"/>
    <s v="مهم جداً"/>
    <n v="3.4649999999999999"/>
    <n v="16"/>
    <n v="55.44"/>
    <s v="جوي عادي"/>
    <n v="1.32"/>
    <x v="0"/>
    <x v="0"/>
    <x v="2"/>
    <x v="7"/>
    <s v="حقيبة"/>
    <x v="347"/>
  </r>
  <r>
    <n v="9927"/>
    <x v="533"/>
    <s v="مهم جداً"/>
    <n v="229.26363636363638"/>
    <n v="44"/>
    <n v="10087.6"/>
    <s v="جوي عادي"/>
    <n v="18.059999999999999"/>
    <x v="2"/>
    <x v="2"/>
    <x v="0"/>
    <x v="3"/>
    <s v="صندوق كبير"/>
    <x v="559"/>
  </r>
  <r>
    <n v="43233"/>
    <x v="242"/>
    <s v="مستعجل"/>
    <n v="6.7826666666666666"/>
    <n v="30"/>
    <n v="203.48"/>
    <s v="جوي سريع"/>
    <n v="6.35"/>
    <x v="4"/>
    <x v="3"/>
    <x v="2"/>
    <x v="5"/>
    <s v="صندوق صغير"/>
    <x v="779"/>
  </r>
  <r>
    <n v="58084"/>
    <x v="751"/>
    <s v="متوسط الأهمية"/>
    <n v="7.1833333333333336"/>
    <n v="3"/>
    <n v="21.55"/>
    <s v="جوي عادي"/>
    <n v="0.49"/>
    <x v="0"/>
    <x v="1"/>
    <x v="2"/>
    <x v="13"/>
    <s v="صندوق صغير"/>
    <x v="780"/>
  </r>
  <r>
    <n v="49987"/>
    <x v="752"/>
    <s v="مهم جداً"/>
    <n v="231.64500000000001"/>
    <n v="4"/>
    <n v="926.58"/>
    <s v="بري"/>
    <n v="52.2"/>
    <x v="9"/>
    <x v="0"/>
    <x v="0"/>
    <x v="9"/>
    <s v="صندوق خشبي كبيرة"/>
    <x v="781"/>
  </r>
  <r>
    <n v="48772"/>
    <x v="46"/>
    <s v="متوسط الأهمية"/>
    <n v="3.1761111111111111"/>
    <n v="18"/>
    <n v="57.17"/>
    <s v="جوي عادي"/>
    <n v="2.31"/>
    <x v="8"/>
    <x v="1"/>
    <x v="2"/>
    <x v="2"/>
    <s v="حقيبة"/>
    <x v="306"/>
  </r>
  <r>
    <n v="10339"/>
    <x v="753"/>
    <s v="قليل الأهمية"/>
    <n v="199.02551020408163"/>
    <n v="49"/>
    <n v="9752.25"/>
    <s v="جوي عادي"/>
    <n v="21.21"/>
    <x v="3"/>
    <x v="1"/>
    <x v="0"/>
    <x v="0"/>
    <s v="صندوق كبير"/>
    <x v="782"/>
  </r>
  <r>
    <n v="51650"/>
    <x v="754"/>
    <s v="مهم جداً"/>
    <n v="2.696315789473684"/>
    <n v="19"/>
    <n v="51.23"/>
    <s v="جوي عادي"/>
    <n v="0.96"/>
    <x v="8"/>
    <x v="0"/>
    <x v="2"/>
    <x v="2"/>
    <s v="حقيبة"/>
    <x v="609"/>
  </r>
  <r>
    <n v="50309"/>
    <x v="413"/>
    <s v="قليل الأهمية"/>
    <n v="6.7549999999999999"/>
    <n v="36"/>
    <n v="243.18"/>
    <s v="جوي عادي"/>
    <n v="9.69"/>
    <x v="1"/>
    <x v="1"/>
    <x v="2"/>
    <x v="10"/>
    <s v="صندوق صغير"/>
    <x v="44"/>
  </r>
  <r>
    <n v="14117"/>
    <x v="755"/>
    <s v="غير محدد الأهمية"/>
    <n v="1.3274999999999999"/>
    <n v="4"/>
    <n v="5.31"/>
    <s v="جوي عادي"/>
    <n v="0.7"/>
    <x v="10"/>
    <x v="2"/>
    <x v="2"/>
    <x v="14"/>
    <s v="حقيبة"/>
    <x v="505"/>
  </r>
  <r>
    <n v="53350"/>
    <x v="49"/>
    <s v="غير محدد الأهمية"/>
    <n v="293.60874999999999"/>
    <n v="24"/>
    <n v="7046.61"/>
    <s v="جوي عادي"/>
    <n v="19.989999999999998"/>
    <x v="6"/>
    <x v="3"/>
    <x v="2"/>
    <x v="6"/>
    <s v="صندوق صغير"/>
    <x v="428"/>
  </r>
  <r>
    <n v="24007"/>
    <x v="96"/>
    <s v="قليل الأهمية"/>
    <n v="3.882857142857143"/>
    <n v="42"/>
    <n v="163.08000000000001"/>
    <s v="جوي عادي"/>
    <n v="0.5"/>
    <x v="2"/>
    <x v="3"/>
    <x v="2"/>
    <x v="13"/>
    <s v="صندوق صغير"/>
    <x v="402"/>
  </r>
  <r>
    <n v="26309"/>
    <x v="581"/>
    <s v="قليل الأهمية"/>
    <n v="3.0507142857142857"/>
    <n v="42"/>
    <n v="128.13"/>
    <s v="جوي عادي"/>
    <n v="0.99"/>
    <x v="5"/>
    <x v="2"/>
    <x v="2"/>
    <x v="13"/>
    <s v="صندوق صغير"/>
    <x v="783"/>
  </r>
  <r>
    <n v="36101"/>
    <x v="342"/>
    <s v="مهم جداً"/>
    <n v="148.68333333333334"/>
    <n v="3"/>
    <n v="446.05"/>
    <s v="بري"/>
    <n v="53.48"/>
    <x v="5"/>
    <x v="2"/>
    <x v="0"/>
    <x v="15"/>
    <s v="صندوق خشبي كبيرة"/>
    <x v="357"/>
  </r>
  <r>
    <n v="11714"/>
    <x v="216"/>
    <s v="مستعجل"/>
    <n v="15.75888888888889"/>
    <n v="9"/>
    <n v="141.83000000000001"/>
    <s v="جوي عادي"/>
    <n v="7.42"/>
    <x v="3"/>
    <x v="2"/>
    <x v="2"/>
    <x v="7"/>
    <s v="حزمة صغيرة"/>
    <x v="174"/>
  </r>
  <r>
    <n v="44647"/>
    <x v="221"/>
    <s v="قليل الأهمية"/>
    <n v="12.621250000000002"/>
    <n v="24"/>
    <n v="302.91000000000003"/>
    <s v="جوي عادي"/>
    <n v="6.13"/>
    <x v="4"/>
    <x v="2"/>
    <x v="2"/>
    <x v="10"/>
    <s v="صندوق صغير"/>
    <x v="287"/>
  </r>
  <r>
    <n v="19138"/>
    <x v="640"/>
    <s v="قليل الأهمية"/>
    <n v="12.9"/>
    <n v="30"/>
    <n v="387"/>
    <s v="جوي سريع"/>
    <n v="6.13"/>
    <x v="2"/>
    <x v="3"/>
    <x v="2"/>
    <x v="10"/>
    <s v="صندوق صغير"/>
    <x v="487"/>
  </r>
  <r>
    <n v="49927"/>
    <x v="756"/>
    <s v="غير محدد الأهمية"/>
    <n v="2.1964102564102563"/>
    <n v="39"/>
    <n v="85.66"/>
    <s v="جوي عادي"/>
    <n v="0.78"/>
    <x v="8"/>
    <x v="3"/>
    <x v="2"/>
    <x v="14"/>
    <s v="حقيبة"/>
    <x v="784"/>
  </r>
  <r>
    <n v="43301"/>
    <x v="757"/>
    <s v="مستعجل"/>
    <n v="51.655813953488369"/>
    <n v="43"/>
    <n v="2221.1999999999998"/>
    <s v="جوي عادي"/>
    <n v="35"/>
    <x v="5"/>
    <x v="1"/>
    <x v="2"/>
    <x v="10"/>
    <s v="صندوق كبير"/>
    <x v="785"/>
  </r>
  <r>
    <n v="11683"/>
    <x v="412"/>
    <s v="غير محدد الأهمية"/>
    <n v="58.943249999999999"/>
    <n v="28"/>
    <n v="1650.4110000000001"/>
    <s v="جوي عادي"/>
    <n v="5.99"/>
    <x v="4"/>
    <x v="2"/>
    <x v="1"/>
    <x v="1"/>
    <s v="صندوق صغير"/>
    <x v="786"/>
  </r>
  <r>
    <n v="49830"/>
    <x v="758"/>
    <s v="مستعجل"/>
    <n v="546.75612903225806"/>
    <n v="31"/>
    <n v="16949.439999999999"/>
    <s v="جوي عادي"/>
    <n v="19.989999999999998"/>
    <x v="6"/>
    <x v="1"/>
    <x v="2"/>
    <x v="6"/>
    <s v="صندوق صغير"/>
    <x v="787"/>
  </r>
  <r>
    <n v="20480"/>
    <x v="759"/>
    <s v="متوسط الأهمية"/>
    <n v="424.93710526315789"/>
    <n v="38"/>
    <n v="16147.61"/>
    <s v="جوي عادي"/>
    <n v="19.989999999999998"/>
    <x v="10"/>
    <x v="2"/>
    <x v="2"/>
    <x v="6"/>
    <s v="صندوق صغير"/>
    <x v="788"/>
  </r>
  <r>
    <n v="34532"/>
    <x v="760"/>
    <s v="قليل الأهمية"/>
    <n v="30.106341463414633"/>
    <n v="41"/>
    <n v="1234.3599999999999"/>
    <s v="جوي سريع"/>
    <n v="19.510000000000002"/>
    <x v="0"/>
    <x v="1"/>
    <x v="2"/>
    <x v="12"/>
    <s v="صندوق صغير"/>
    <x v="789"/>
  </r>
  <r>
    <n v="3362"/>
    <x v="301"/>
    <s v="قليل الأهمية"/>
    <n v="42.488"/>
    <n v="40"/>
    <n v="1699.52"/>
    <s v="جوي عادي"/>
    <n v="1.99"/>
    <x v="0"/>
    <x v="1"/>
    <x v="1"/>
    <x v="4"/>
    <s v="حزمة صغيرة"/>
    <x v="790"/>
  </r>
  <r>
    <n v="44290"/>
    <x v="761"/>
    <s v="متوسط الأهمية"/>
    <n v="6.7475609756097557"/>
    <n v="41"/>
    <n v="276.64999999999998"/>
    <s v="جوي عادي"/>
    <n v="5.87"/>
    <x v="6"/>
    <x v="2"/>
    <x v="2"/>
    <x v="5"/>
    <s v="صندوق صغير"/>
    <x v="791"/>
  </r>
  <r>
    <n v="4676"/>
    <x v="110"/>
    <s v="مهم جداً"/>
    <n v="110.00468181818182"/>
    <n v="11"/>
    <n v="1210.0515"/>
    <s v="جوي عادي"/>
    <n v="7.69"/>
    <x v="11"/>
    <x v="3"/>
    <x v="1"/>
    <x v="1"/>
    <s v="صندوق صغير"/>
    <x v="113"/>
  </r>
  <r>
    <n v="8901"/>
    <x v="8"/>
    <s v="قليل الأهمية"/>
    <n v="11.26"/>
    <n v="15"/>
    <n v="168.9"/>
    <s v="جوي سريع"/>
    <n v="6.24"/>
    <x v="3"/>
    <x v="0"/>
    <x v="1"/>
    <x v="11"/>
    <s v="صندوق متوسط"/>
    <x v="792"/>
  </r>
  <r>
    <n v="58628"/>
    <x v="274"/>
    <s v="متوسط الأهمية"/>
    <n v="109.904"/>
    <n v="23"/>
    <n v="2527.7919999999999"/>
    <s v="بري"/>
    <n v="52.42"/>
    <x v="4"/>
    <x v="1"/>
    <x v="0"/>
    <x v="9"/>
    <s v="صندوق خشبي كبيرة"/>
    <x v="18"/>
  </r>
  <r>
    <n v="6274"/>
    <x v="267"/>
    <s v="غير محدد الأهمية"/>
    <n v="2.1072727272727274"/>
    <n v="22"/>
    <n v="46.36"/>
    <s v="جوي سريع"/>
    <n v="4.08"/>
    <x v="0"/>
    <x v="3"/>
    <x v="0"/>
    <x v="0"/>
    <s v="حزمة صغيرة"/>
    <x v="330"/>
  </r>
  <r>
    <n v="3586"/>
    <x v="674"/>
    <s v="مهم جداً"/>
    <n v="11.9865625"/>
    <n v="32"/>
    <n v="383.57"/>
    <s v="جوي عادي"/>
    <n v="5.16"/>
    <x v="4"/>
    <x v="3"/>
    <x v="0"/>
    <x v="0"/>
    <s v="صندوق صغير"/>
    <x v="709"/>
  </r>
  <r>
    <n v="16065"/>
    <x v="145"/>
    <s v="مهم جداً"/>
    <n v="462.22999999999996"/>
    <n v="15"/>
    <n v="6933.45"/>
    <s v="بري"/>
    <n v="49"/>
    <x v="1"/>
    <x v="2"/>
    <x v="1"/>
    <x v="8"/>
    <s v="صناديق خشبية"/>
    <x v="793"/>
  </r>
  <r>
    <n v="39845"/>
    <x v="762"/>
    <s v="مستعجل"/>
    <n v="10.168636363636365"/>
    <n v="44"/>
    <n v="447.42"/>
    <s v="جوي عادي"/>
    <n v="4.78"/>
    <x v="0"/>
    <x v="3"/>
    <x v="2"/>
    <x v="5"/>
    <s v="صندوق صغير"/>
    <x v="794"/>
  </r>
  <r>
    <n v="14113"/>
    <x v="53"/>
    <s v="مهم جداً"/>
    <n v="373.55272727272728"/>
    <n v="22"/>
    <n v="8218.16"/>
    <s v="بري"/>
    <n v="85.63"/>
    <x v="4"/>
    <x v="3"/>
    <x v="0"/>
    <x v="9"/>
    <s v="صندوق خشبي كبيرة"/>
    <x v="53"/>
  </r>
  <r>
    <n v="7427"/>
    <x v="2"/>
    <s v="غير محدد الأهمية"/>
    <n v="20.251111111111111"/>
    <n v="9"/>
    <n v="182.26"/>
    <s v="جوي عادي"/>
    <n v="1.49"/>
    <x v="0"/>
    <x v="2"/>
    <x v="2"/>
    <x v="6"/>
    <s v="صندوق صغير"/>
    <x v="721"/>
  </r>
  <r>
    <n v="12261"/>
    <x v="69"/>
    <s v="قليل الأهمية"/>
    <n v="186.48000000000002"/>
    <n v="12"/>
    <n v="2237.7600000000002"/>
    <s v="بري"/>
    <n v="23.76"/>
    <x v="1"/>
    <x v="2"/>
    <x v="0"/>
    <x v="3"/>
    <s v="صناديق خشبية"/>
    <x v="795"/>
  </r>
  <r>
    <n v="8229"/>
    <x v="523"/>
    <s v="متوسط الأهمية"/>
    <n v="509.32428571428574"/>
    <n v="7"/>
    <n v="3565.27"/>
    <s v="بري"/>
    <n v="14.7"/>
    <x v="0"/>
    <x v="3"/>
    <x v="1"/>
    <x v="11"/>
    <s v="صناديق خشبية"/>
    <x v="750"/>
  </r>
  <r>
    <n v="18534"/>
    <x v="763"/>
    <s v="قليل الأهمية"/>
    <n v="7.849444444444444"/>
    <n v="36"/>
    <n v="282.58"/>
    <s v="جوي سريع"/>
    <n v="1.99"/>
    <x v="9"/>
    <x v="2"/>
    <x v="1"/>
    <x v="4"/>
    <s v="حزمة صغيرة"/>
    <x v="115"/>
  </r>
  <r>
    <n v="49799"/>
    <x v="537"/>
    <s v="مهم جداً"/>
    <n v="403.74250000000001"/>
    <n v="4"/>
    <n v="1614.97"/>
    <s v="بري"/>
    <n v="85.63"/>
    <x v="8"/>
    <x v="3"/>
    <x v="0"/>
    <x v="9"/>
    <s v="صندوق خشبي كبيرة"/>
    <x v="565"/>
  </r>
  <r>
    <n v="51362"/>
    <x v="205"/>
    <s v="متوسط الأهمية"/>
    <n v="31.9531914893617"/>
    <n v="47"/>
    <n v="1501.8"/>
    <s v="جوي عادي"/>
    <n v="4"/>
    <x v="0"/>
    <x v="2"/>
    <x v="1"/>
    <x v="4"/>
    <s v="صندوق صغير"/>
    <x v="209"/>
  </r>
  <r>
    <n v="57510"/>
    <x v="517"/>
    <s v="غير محدد الأهمية"/>
    <n v="8.0083333333333329"/>
    <n v="6"/>
    <n v="48.05"/>
    <s v="جوي عادي"/>
    <n v="5.2"/>
    <x v="6"/>
    <x v="2"/>
    <x v="2"/>
    <x v="5"/>
    <s v="صندوق صغير"/>
    <x v="796"/>
  </r>
  <r>
    <n v="25634"/>
    <x v="764"/>
    <s v="غير محدد الأهمية"/>
    <n v="24.079615384615387"/>
    <n v="26"/>
    <n v="626.07000000000005"/>
    <s v="جوي سريع"/>
    <n v="6.71"/>
    <x v="2"/>
    <x v="2"/>
    <x v="2"/>
    <x v="12"/>
    <s v="صندوق صغير"/>
    <x v="403"/>
  </r>
  <r>
    <n v="47747"/>
    <x v="765"/>
    <s v="مهم جداً"/>
    <n v="2.55375"/>
    <n v="40"/>
    <n v="102.15"/>
    <s v="جوي سريع"/>
    <n v="5.33"/>
    <x v="10"/>
    <x v="0"/>
    <x v="0"/>
    <x v="0"/>
    <s v="صندوق صغير"/>
    <x v="448"/>
  </r>
  <r>
    <n v="15654"/>
    <x v="766"/>
    <s v="غير محدد الأهمية"/>
    <n v="2349.1025"/>
    <n v="4"/>
    <n v="9396.41"/>
    <s v="بري"/>
    <n v="29.7"/>
    <x v="3"/>
    <x v="2"/>
    <x v="1"/>
    <x v="11"/>
    <s v="صناديق خشبية"/>
    <x v="797"/>
  </r>
  <r>
    <n v="44225"/>
    <x v="767"/>
    <s v="مهم جداً"/>
    <n v="67.528275862068966"/>
    <n v="29"/>
    <n v="1958.32"/>
    <s v="جوي عادي"/>
    <n v="10.84"/>
    <x v="4"/>
    <x v="1"/>
    <x v="0"/>
    <x v="0"/>
    <s v="صندوق متوسط"/>
    <x v="798"/>
  </r>
  <r>
    <n v="27392"/>
    <x v="169"/>
    <s v="قليل الأهمية"/>
    <n v="155.50945945945946"/>
    <n v="37"/>
    <n v="5753.85"/>
    <s v="جوي عادي"/>
    <n v="13.99"/>
    <x v="2"/>
    <x v="2"/>
    <x v="1"/>
    <x v="11"/>
    <s v="صندوق متوسط"/>
    <x v="799"/>
  </r>
  <r>
    <n v="39649"/>
    <x v="273"/>
    <s v="مهم جداً"/>
    <n v="135.1653"/>
    <n v="10"/>
    <n v="1351.653"/>
    <s v="جوي سريع"/>
    <n v="8.99"/>
    <x v="0"/>
    <x v="2"/>
    <x v="1"/>
    <x v="1"/>
    <s v="صندوق صغير"/>
    <x v="800"/>
  </r>
  <r>
    <n v="46402"/>
    <x v="298"/>
    <s v="متوسط الأهمية"/>
    <n v="61.292034482758623"/>
    <n v="29"/>
    <n v="1777.4690000000001"/>
    <s v="جوي عادي"/>
    <n v="13.99"/>
    <x v="1"/>
    <x v="0"/>
    <x v="1"/>
    <x v="1"/>
    <s v="صندوق متوسط"/>
    <x v="801"/>
  </r>
  <r>
    <n v="9668"/>
    <x v="762"/>
    <s v="قليل الأهمية"/>
    <n v="4.2670000000000003"/>
    <n v="10"/>
    <n v="42.67"/>
    <s v="جوي عادي"/>
    <n v="2.99"/>
    <x v="8"/>
    <x v="1"/>
    <x v="2"/>
    <x v="6"/>
    <s v="صندوق صغير"/>
    <x v="802"/>
  </r>
  <r>
    <n v="14883"/>
    <x v="724"/>
    <s v="قليل الأهمية"/>
    <n v="25.747368421052631"/>
    <n v="38"/>
    <n v="978.4"/>
    <s v="بري"/>
    <n v="14.36"/>
    <x v="5"/>
    <x v="2"/>
    <x v="0"/>
    <x v="3"/>
    <s v="صناديق خشبية"/>
    <x v="170"/>
  </r>
  <r>
    <n v="23558"/>
    <x v="371"/>
    <s v="قليل الأهمية"/>
    <n v="34.100588235294119"/>
    <n v="17"/>
    <n v="579.71"/>
    <s v="بري"/>
    <n v="45.51"/>
    <x v="1"/>
    <x v="3"/>
    <x v="0"/>
    <x v="9"/>
    <s v="صندوق خشبي كبيرة"/>
    <x v="544"/>
  </r>
  <r>
    <n v="52896"/>
    <x v="768"/>
    <s v="مهم جداً"/>
    <n v="3.8510204081632651"/>
    <n v="49"/>
    <n v="188.7"/>
    <s v="جوي عادي"/>
    <n v="0.5"/>
    <x v="1"/>
    <x v="3"/>
    <x v="2"/>
    <x v="13"/>
    <s v="صندوق صغير"/>
    <x v="68"/>
  </r>
  <r>
    <n v="19174"/>
    <x v="286"/>
    <s v="متوسط الأهمية"/>
    <n v="55.889736842105265"/>
    <n v="19"/>
    <n v="1061.905"/>
    <s v="جوي عادي"/>
    <n v="2.5"/>
    <x v="9"/>
    <x v="1"/>
    <x v="1"/>
    <x v="1"/>
    <s v="صندوق صغير"/>
    <x v="803"/>
  </r>
  <r>
    <n v="11426"/>
    <x v="608"/>
    <s v="متوسط الأهمية"/>
    <n v="17.562105263157896"/>
    <n v="19"/>
    <n v="333.68"/>
    <s v="جوي عادي"/>
    <n v="1.99"/>
    <x v="6"/>
    <x v="0"/>
    <x v="1"/>
    <x v="4"/>
    <s v="حزمة صغيرة"/>
    <x v="429"/>
  </r>
  <r>
    <n v="40134"/>
    <x v="226"/>
    <s v="قليل الأهمية"/>
    <n v="33.979069767441857"/>
    <n v="43"/>
    <n v="1461.1"/>
    <s v="جوي عادي"/>
    <n v="1.99"/>
    <x v="0"/>
    <x v="1"/>
    <x v="1"/>
    <x v="4"/>
    <s v="حزمة صغيرة"/>
    <x v="804"/>
  </r>
  <r>
    <n v="29346"/>
    <x v="628"/>
    <s v="قليل الأهمية"/>
    <n v="14.53"/>
    <n v="2"/>
    <n v="29.06"/>
    <s v="جوي عادي"/>
    <n v="6.97"/>
    <x v="9"/>
    <x v="2"/>
    <x v="2"/>
    <x v="12"/>
    <s v="صندوق صغير"/>
    <x v="27"/>
  </r>
  <r>
    <n v="37924"/>
    <x v="367"/>
    <s v="مهم جداً"/>
    <n v="165.19489795918366"/>
    <n v="49"/>
    <n v="8094.55"/>
    <s v="جوي عادي"/>
    <n v="19.989999999999998"/>
    <x v="6"/>
    <x v="3"/>
    <x v="2"/>
    <x v="10"/>
    <s v="صندوق صغير"/>
    <x v="472"/>
  </r>
  <r>
    <n v="31232"/>
    <x v="604"/>
    <s v="مهم جداً"/>
    <n v="293.68333333333334"/>
    <n v="9"/>
    <n v="2643.15"/>
    <s v="بري"/>
    <n v="61.76"/>
    <x v="1"/>
    <x v="3"/>
    <x v="0"/>
    <x v="9"/>
    <s v="صندوق خشبي كبيرة"/>
    <x v="637"/>
  </r>
  <r>
    <n v="53671"/>
    <x v="726"/>
    <s v="متوسط الأهمية"/>
    <n v="15.807692307692308"/>
    <n v="39"/>
    <n v="616.5"/>
    <s v="جوي عادي"/>
    <n v="8.4"/>
    <x v="1"/>
    <x v="1"/>
    <x v="2"/>
    <x v="6"/>
    <s v="صندوق صغير"/>
    <x v="386"/>
  </r>
  <r>
    <n v="7015"/>
    <x v="769"/>
    <s v="غير محدد الأهمية"/>
    <n v="170.09350000000001"/>
    <n v="42"/>
    <n v="7143.9269999999997"/>
    <s v="جوي سريع"/>
    <n v="4.2"/>
    <x v="9"/>
    <x v="3"/>
    <x v="1"/>
    <x v="1"/>
    <s v="صندوق صغير"/>
    <x v="540"/>
  </r>
  <r>
    <n v="6272"/>
    <x v="59"/>
    <s v="مهم جداً"/>
    <n v="44.802437500000003"/>
    <n v="8"/>
    <n v="358.41950000000003"/>
    <s v="جوي سريع"/>
    <n v="2.5"/>
    <x v="6"/>
    <x v="2"/>
    <x v="1"/>
    <x v="1"/>
    <s v="حزمة صغيرة"/>
    <x v="58"/>
  </r>
  <r>
    <n v="10563"/>
    <x v="770"/>
    <s v="مستعجل"/>
    <n v="269.03131578947369"/>
    <n v="38"/>
    <n v="10223.19"/>
    <s v="جوي عادي"/>
    <n v="19.989999999999998"/>
    <x v="3"/>
    <x v="2"/>
    <x v="2"/>
    <x v="16"/>
    <s v="صندوق صغير"/>
    <x v="235"/>
  </r>
  <r>
    <n v="6661"/>
    <x v="771"/>
    <s v="قليل الأهمية"/>
    <n v="409.04085106382973"/>
    <n v="47"/>
    <n v="19224.919999999998"/>
    <s v="بري"/>
    <n v="49"/>
    <x v="5"/>
    <x v="1"/>
    <x v="1"/>
    <x v="8"/>
    <s v="صناديق خشبية"/>
    <x v="805"/>
  </r>
  <r>
    <n v="27715"/>
    <x v="772"/>
    <s v="مهم جداً"/>
    <n v="7.876666666666666"/>
    <n v="12"/>
    <n v="94.52"/>
    <s v="جوي عادي"/>
    <n v="6.28"/>
    <x v="3"/>
    <x v="0"/>
    <x v="2"/>
    <x v="6"/>
    <s v="صندوق صغير"/>
    <x v="806"/>
  </r>
  <r>
    <n v="8231"/>
    <x v="470"/>
    <s v="مستعجل"/>
    <n v="2.9422222222222221"/>
    <n v="27"/>
    <n v="79.44"/>
    <s v="جوي عادي"/>
    <n v="0.5"/>
    <x v="1"/>
    <x v="2"/>
    <x v="2"/>
    <x v="13"/>
    <s v="صندوق صغير"/>
    <x v="807"/>
  </r>
  <r>
    <n v="40485"/>
    <x v="739"/>
    <s v="غير محدد الأهمية"/>
    <n v="55.530500000000004"/>
    <n v="7"/>
    <n v="388.71350000000001"/>
    <s v="جوي عادي"/>
    <n v="3.99"/>
    <x v="0"/>
    <x v="2"/>
    <x v="1"/>
    <x v="1"/>
    <s v="صندوق صغير"/>
    <x v="808"/>
  </r>
  <r>
    <n v="7846"/>
    <x v="25"/>
    <s v="قليل الأهمية"/>
    <n v="62.26234042553191"/>
    <n v="47"/>
    <n v="2926.33"/>
    <s v="جوي عادي"/>
    <n v="19.989999999999998"/>
    <x v="4"/>
    <x v="2"/>
    <x v="2"/>
    <x v="6"/>
    <s v="صندوق صغير"/>
    <x v="809"/>
  </r>
  <r>
    <n v="10369"/>
    <x v="6"/>
    <s v="قليل الأهمية"/>
    <n v="6.835"/>
    <n v="4"/>
    <n v="27.34"/>
    <s v="جوي عادي"/>
    <n v="4.96"/>
    <x v="0"/>
    <x v="3"/>
    <x v="2"/>
    <x v="5"/>
    <s v="صندوق صغير"/>
    <x v="268"/>
  </r>
  <r>
    <n v="53024"/>
    <x v="21"/>
    <s v="غير محدد الأهمية"/>
    <n v="20.792222222222222"/>
    <n v="9"/>
    <n v="187.13"/>
    <s v="جوي عادي"/>
    <n v="14.39"/>
    <x v="1"/>
    <x v="2"/>
    <x v="0"/>
    <x v="0"/>
    <s v="صندوق صغير"/>
    <x v="21"/>
  </r>
  <r>
    <n v="12258"/>
    <x v="350"/>
    <s v="قليل الأهمية"/>
    <n v="110.5059090909091"/>
    <n v="22"/>
    <n v="2431.13"/>
    <s v="جوي عادي"/>
    <n v="13.99"/>
    <x v="1"/>
    <x v="3"/>
    <x v="0"/>
    <x v="0"/>
    <s v="صندوق متوسط"/>
    <x v="810"/>
  </r>
  <r>
    <n v="41636"/>
    <x v="50"/>
    <s v="مستعجل"/>
    <n v="102.32803703703703"/>
    <n v="27"/>
    <n v="2762.857"/>
    <s v="جوي عادي"/>
    <n v="4.2300000000000004"/>
    <x v="6"/>
    <x v="3"/>
    <x v="1"/>
    <x v="1"/>
    <s v="صندوق صغير"/>
    <x v="50"/>
  </r>
  <r>
    <n v="19367"/>
    <x v="733"/>
    <s v="مهم جداً"/>
    <n v="5.6210000000000004"/>
    <n v="20"/>
    <n v="112.42"/>
    <s v="جوي عادي"/>
    <n v="2.5"/>
    <x v="6"/>
    <x v="3"/>
    <x v="2"/>
    <x v="12"/>
    <s v="صندوق صغير"/>
    <x v="764"/>
  </r>
  <r>
    <n v="19332"/>
    <x v="240"/>
    <s v="مهم جداً"/>
    <n v="179.27956521739131"/>
    <n v="46"/>
    <n v="8246.86"/>
    <s v="بري"/>
    <n v="29.21"/>
    <x v="4"/>
    <x v="0"/>
    <x v="0"/>
    <x v="9"/>
    <s v="صندوق خشبي كبيرة"/>
    <x v="249"/>
  </r>
  <r>
    <n v="25927"/>
    <x v="457"/>
    <s v="متوسط الأهمية"/>
    <n v="21.99767441860465"/>
    <n v="43"/>
    <n v="945.9"/>
    <s v="جوي عادي"/>
    <n v="5.53"/>
    <x v="12"/>
    <x v="2"/>
    <x v="2"/>
    <x v="2"/>
    <s v="حزمة صغيرة"/>
    <x v="698"/>
  </r>
  <r>
    <n v="27524"/>
    <x v="773"/>
    <s v="غير محدد الأهمية"/>
    <n v="6.8788"/>
    <n v="50"/>
    <n v="343.94"/>
    <s v="جوي عادي"/>
    <n v="7.37"/>
    <x v="3"/>
    <x v="0"/>
    <x v="2"/>
    <x v="5"/>
    <s v="صندوق صغير"/>
    <x v="811"/>
  </r>
  <r>
    <n v="26784"/>
    <x v="1"/>
    <s v="مستعجل"/>
    <n v="13.340303030303032"/>
    <n v="33"/>
    <n v="440.23"/>
    <s v="جوي عادي"/>
    <n v="7.51"/>
    <x v="4"/>
    <x v="0"/>
    <x v="1"/>
    <x v="11"/>
    <s v="صندوق متوسط"/>
    <x v="812"/>
  </r>
  <r>
    <n v="47075"/>
    <x v="774"/>
    <s v="متوسط الأهمية"/>
    <n v="103.49952380952379"/>
    <n v="42"/>
    <n v="4346.9799999999996"/>
    <s v="بري"/>
    <n v="35.840000000000003"/>
    <x v="8"/>
    <x v="3"/>
    <x v="0"/>
    <x v="15"/>
    <s v="صندوق خشبي كبيرة"/>
    <x v="422"/>
  </r>
  <r>
    <n v="55425"/>
    <x v="775"/>
    <s v="مستعجل"/>
    <n v="287.79500000000002"/>
    <n v="8"/>
    <n v="2302.36"/>
    <s v="جوي سريع"/>
    <n v="7.18"/>
    <x v="4"/>
    <x v="2"/>
    <x v="1"/>
    <x v="4"/>
    <s v="صندوق صغير"/>
    <x v="813"/>
  </r>
  <r>
    <n v="12934"/>
    <x v="378"/>
    <s v="غير محدد الأهمية"/>
    <n v="9.7864444444444434"/>
    <n v="45"/>
    <n v="440.39"/>
    <s v="جوي عادي"/>
    <n v="1.39"/>
    <x v="7"/>
    <x v="2"/>
    <x v="2"/>
    <x v="12"/>
    <s v="صندوق صغير"/>
    <x v="495"/>
  </r>
  <r>
    <n v="11206"/>
    <x v="344"/>
    <s v="قليل الأهمية"/>
    <n v="29.611666666666665"/>
    <n v="6"/>
    <n v="177.67"/>
    <s v="جوي عادي"/>
    <n v="1.49"/>
    <x v="12"/>
    <x v="1"/>
    <x v="2"/>
    <x v="6"/>
    <s v="صندوق صغير"/>
    <x v="814"/>
  </r>
  <r>
    <n v="53671"/>
    <x v="726"/>
    <s v="متوسط الأهمية"/>
    <n v="145.48395348837209"/>
    <n v="43"/>
    <n v="6255.81"/>
    <s v="جوي عادي"/>
    <n v="19.989999999999998"/>
    <x v="1"/>
    <x v="1"/>
    <x v="2"/>
    <x v="10"/>
    <s v="صندوق صغير"/>
    <x v="386"/>
  </r>
  <r>
    <n v="33414"/>
    <x v="776"/>
    <s v="غير محدد الأهمية"/>
    <n v="4.1355555555555554"/>
    <n v="9"/>
    <n v="37.22"/>
    <s v="جوي عادي"/>
    <n v="1.17"/>
    <x v="10"/>
    <x v="1"/>
    <x v="2"/>
    <x v="2"/>
    <s v="حقيبة"/>
    <x v="771"/>
  </r>
  <r>
    <n v="2048"/>
    <x v="307"/>
    <s v="مستعجل"/>
    <n v="312.71750000000003"/>
    <n v="12"/>
    <n v="3752.61"/>
    <s v="بري"/>
    <n v="42.52"/>
    <x v="10"/>
    <x v="2"/>
    <x v="2"/>
    <x v="16"/>
    <s v="صناديق خشبية"/>
    <x v="318"/>
  </r>
  <r>
    <n v="54917"/>
    <x v="777"/>
    <s v="مهم جداً"/>
    <n v="502.89000000000004"/>
    <n v="12"/>
    <n v="6034.68"/>
    <s v="جوي عادي"/>
    <n v="24.49"/>
    <x v="0"/>
    <x v="1"/>
    <x v="1"/>
    <x v="8"/>
    <s v="صندوق كبير"/>
    <x v="815"/>
  </r>
  <r>
    <n v="52197"/>
    <x v="680"/>
    <s v="مستعجل"/>
    <n v="62.838333333333331"/>
    <n v="6"/>
    <n v="377.03"/>
    <s v="جوي عادي"/>
    <n v="6.88"/>
    <x v="6"/>
    <x v="2"/>
    <x v="2"/>
    <x v="10"/>
    <s v="صندوق صغير"/>
    <x v="715"/>
  </r>
  <r>
    <n v="46050"/>
    <x v="778"/>
    <s v="مهم جداً"/>
    <n v="292.25"/>
    <n v="3"/>
    <n v="876.75"/>
    <s v="جوي عادي"/>
    <n v="19.989999999999998"/>
    <x v="1"/>
    <x v="3"/>
    <x v="2"/>
    <x v="16"/>
    <s v="صندوق صغير"/>
    <x v="816"/>
  </r>
  <r>
    <n v="48096"/>
    <x v="637"/>
    <s v="مهم جداً"/>
    <n v="17.424090909090907"/>
    <n v="22"/>
    <n v="383.33"/>
    <s v="جوي عادي"/>
    <n v="8.1300000000000008"/>
    <x v="6"/>
    <x v="3"/>
    <x v="2"/>
    <x v="12"/>
    <s v="صندوق صغير"/>
    <x v="428"/>
  </r>
  <r>
    <n v="4545"/>
    <x v="779"/>
    <s v="غير محدد الأهمية"/>
    <n v="8.2750000000000004"/>
    <n v="4"/>
    <n v="33.1"/>
    <s v="جوي عادي"/>
    <n v="8.74"/>
    <x v="1"/>
    <x v="1"/>
    <x v="2"/>
    <x v="5"/>
    <s v="صندوق صغير"/>
    <x v="817"/>
  </r>
  <r>
    <n v="53152"/>
    <x v="378"/>
    <s v="متوسط الأهمية"/>
    <n v="20.74111111111111"/>
    <n v="9"/>
    <n v="186.67"/>
    <s v="جوي عادي"/>
    <n v="8.68"/>
    <x v="1"/>
    <x v="2"/>
    <x v="2"/>
    <x v="5"/>
    <s v="صندوق صغير"/>
    <x v="453"/>
  </r>
  <r>
    <n v="42339"/>
    <x v="177"/>
    <s v="مستعجل"/>
    <n v="6.6625806451612899"/>
    <n v="31"/>
    <n v="206.54"/>
    <s v="جوي عادي"/>
    <n v="9.68"/>
    <x v="0"/>
    <x v="0"/>
    <x v="2"/>
    <x v="5"/>
    <s v="صندوق صغير"/>
    <x v="818"/>
  </r>
  <r>
    <n v="40707"/>
    <x v="316"/>
    <s v="مهم جداً"/>
    <n v="57.507076923076923"/>
    <n v="26"/>
    <n v="1495.184"/>
    <s v="جوي عادي"/>
    <n v="8.99"/>
    <x v="1"/>
    <x v="1"/>
    <x v="1"/>
    <x v="1"/>
    <s v="صندوق صغير"/>
    <x v="819"/>
  </r>
  <r>
    <n v="42529"/>
    <x v="565"/>
    <s v="قليل الأهمية"/>
    <n v="3.17"/>
    <n v="2"/>
    <n v="6.34"/>
    <s v="جوي عادي"/>
    <n v="0.97"/>
    <x v="4"/>
    <x v="1"/>
    <x v="2"/>
    <x v="2"/>
    <s v="حقيبة"/>
    <x v="820"/>
  </r>
  <r>
    <n v="50657"/>
    <x v="123"/>
    <s v="مهم جداً"/>
    <n v="3.7512500000000002"/>
    <n v="16"/>
    <n v="60.02"/>
    <s v="جوي سريع"/>
    <n v="1.93"/>
    <x v="10"/>
    <x v="2"/>
    <x v="2"/>
    <x v="5"/>
    <s v="حقيبة"/>
    <x v="821"/>
  </r>
  <r>
    <n v="58720"/>
    <x v="580"/>
    <s v="غير محدد الأهمية"/>
    <n v="55.321395348837214"/>
    <n v="43"/>
    <n v="2378.8200000000002"/>
    <s v="جوي عادي"/>
    <n v="16.11"/>
    <x v="1"/>
    <x v="3"/>
    <x v="2"/>
    <x v="6"/>
    <s v="صندوق صغير"/>
    <x v="574"/>
  </r>
  <r>
    <n v="57412"/>
    <x v="143"/>
    <s v="قليل الأهمية"/>
    <n v="6.5735000000000001"/>
    <n v="34"/>
    <n v="223.499"/>
    <s v="جوي عادي"/>
    <n v="5.03"/>
    <x v="5"/>
    <x v="0"/>
    <x v="1"/>
    <x v="1"/>
    <s v="صندوق متوسط"/>
    <x v="822"/>
  </r>
  <r>
    <n v="8480"/>
    <x v="780"/>
    <s v="مهم جداً"/>
    <n v="103.3005"/>
    <n v="3"/>
    <n v="309.9015"/>
    <s v="جوي عادي"/>
    <n v="7.69"/>
    <x v="1"/>
    <x v="2"/>
    <x v="1"/>
    <x v="1"/>
    <s v="صندوق صغير"/>
    <x v="823"/>
  </r>
  <r>
    <n v="41221"/>
    <x v="384"/>
    <s v="مستعجل"/>
    <n v="86.392499999999998"/>
    <n v="4"/>
    <n v="345.57"/>
    <s v="جوي عادي"/>
    <n v="35"/>
    <x v="1"/>
    <x v="3"/>
    <x v="2"/>
    <x v="10"/>
    <s v="صندوق كبير"/>
    <x v="255"/>
  </r>
  <r>
    <n v="22919"/>
    <x v="490"/>
    <s v="مستعجل"/>
    <n v="4.7033333333333331"/>
    <n v="21"/>
    <n v="98.77"/>
    <s v="جوي عادي"/>
    <n v="0.5"/>
    <x v="8"/>
    <x v="0"/>
    <x v="2"/>
    <x v="13"/>
    <s v="صندوق صغير"/>
    <x v="519"/>
  </r>
  <r>
    <n v="49059"/>
    <x v="721"/>
    <s v="متوسط الأهمية"/>
    <n v="2.6666666666666665"/>
    <n v="48"/>
    <n v="128"/>
    <s v="جوي عادي"/>
    <n v="0.5"/>
    <x v="0"/>
    <x v="3"/>
    <x v="2"/>
    <x v="13"/>
    <s v="صندوق صغير"/>
    <x v="504"/>
  </r>
  <r>
    <n v="41091"/>
    <x v="434"/>
    <s v="متوسط الأهمية"/>
    <n v="197.20906249999999"/>
    <n v="32"/>
    <n v="6310.69"/>
    <s v="جوي سريع"/>
    <n v="18.059999999999999"/>
    <x v="0"/>
    <x v="0"/>
    <x v="0"/>
    <x v="3"/>
    <s v="صندوق كبير"/>
    <x v="446"/>
  </r>
  <r>
    <n v="41543"/>
    <x v="781"/>
    <s v="قليل الأهمية"/>
    <n v="54.952854166666668"/>
    <n v="24"/>
    <n v="1318.8685"/>
    <s v="جوي عادي"/>
    <n v="3.99"/>
    <x v="1"/>
    <x v="2"/>
    <x v="1"/>
    <x v="1"/>
    <s v="صندوق صغير"/>
    <x v="824"/>
  </r>
  <r>
    <n v="13953"/>
    <x v="735"/>
    <s v="مستعجل"/>
    <n v="11.91375"/>
    <n v="32"/>
    <n v="381.24"/>
    <s v="جوي عادي"/>
    <n v="5.01"/>
    <x v="1"/>
    <x v="0"/>
    <x v="2"/>
    <x v="5"/>
    <s v="صندوق صغير"/>
    <x v="590"/>
  </r>
  <r>
    <n v="37923"/>
    <x v="782"/>
    <s v="غير محدد الأهمية"/>
    <n v="6.8424137931034483"/>
    <n v="29"/>
    <n v="198.43"/>
    <s v="جوي عادي"/>
    <n v="6.81"/>
    <x v="6"/>
    <x v="2"/>
    <x v="2"/>
    <x v="5"/>
    <s v="صندوق صغير"/>
    <x v="825"/>
  </r>
  <r>
    <n v="20679"/>
    <x v="783"/>
    <s v="متوسط الأهمية"/>
    <n v="155.51875000000001"/>
    <n v="32"/>
    <n v="4976.6000000000004"/>
    <s v="جوي عادي"/>
    <n v="19.989999999999998"/>
    <x v="3"/>
    <x v="1"/>
    <x v="2"/>
    <x v="10"/>
    <s v="صندوق صغير"/>
    <x v="161"/>
  </r>
  <r>
    <n v="3942"/>
    <x v="784"/>
    <s v="غير محدد الأهمية"/>
    <n v="20.467272727272725"/>
    <n v="11"/>
    <n v="225.14"/>
    <s v="جوي عادي"/>
    <n v="8.99"/>
    <x v="9"/>
    <x v="1"/>
    <x v="2"/>
    <x v="2"/>
    <s v="حزمة صغيرة"/>
    <x v="826"/>
  </r>
  <r>
    <n v="32613"/>
    <x v="141"/>
    <s v="قليل الأهمية"/>
    <n v="43.862580645161287"/>
    <n v="31"/>
    <n v="1359.74"/>
    <s v="جوي سريع"/>
    <n v="8.99"/>
    <x v="4"/>
    <x v="0"/>
    <x v="2"/>
    <x v="2"/>
    <s v="حزمة صغيرة"/>
    <x v="696"/>
  </r>
  <r>
    <n v="56322"/>
    <x v="785"/>
    <s v="متوسط الأهمية"/>
    <n v="105.5710625"/>
    <n v="16"/>
    <n v="1689.1369999999999"/>
    <s v="جوي عادي"/>
    <n v="8.08"/>
    <x v="8"/>
    <x v="1"/>
    <x v="1"/>
    <x v="1"/>
    <s v="صندوق صغير"/>
    <x v="827"/>
  </r>
  <r>
    <n v="51041"/>
    <x v="764"/>
    <s v="مهم جداً"/>
    <n v="58.868468085106386"/>
    <n v="47"/>
    <n v="2766.8180000000002"/>
    <s v="جوي عادي"/>
    <n v="5.92"/>
    <x v="8"/>
    <x v="3"/>
    <x v="1"/>
    <x v="1"/>
    <s v="صندوق صغير"/>
    <x v="403"/>
  </r>
  <r>
    <n v="50147"/>
    <x v="786"/>
    <s v="متوسط الأهمية"/>
    <n v="12.586153846153847"/>
    <n v="13"/>
    <n v="163.62"/>
    <s v="جوي عادي"/>
    <n v="5.43"/>
    <x v="6"/>
    <x v="3"/>
    <x v="2"/>
    <x v="5"/>
    <s v="صندوق صغير"/>
    <x v="327"/>
  </r>
  <r>
    <n v="41794"/>
    <x v="63"/>
    <s v="مستعجل"/>
    <n v="17.428958333333334"/>
    <n v="48"/>
    <n v="836.59"/>
    <s v="جوي عادي"/>
    <n v="8.65"/>
    <x v="5"/>
    <x v="3"/>
    <x v="2"/>
    <x v="2"/>
    <s v="صندوق صغير"/>
    <x v="200"/>
  </r>
  <r>
    <n v="34177"/>
    <x v="157"/>
    <s v="مهم جداً"/>
    <n v="6.6446153846153839"/>
    <n v="26"/>
    <n v="172.76"/>
    <s v="جوي عادي"/>
    <n v="0.49"/>
    <x v="2"/>
    <x v="2"/>
    <x v="2"/>
    <x v="13"/>
    <s v="صندوق صغير"/>
    <x v="50"/>
  </r>
  <r>
    <n v="36161"/>
    <x v="779"/>
    <s v="مستعجل"/>
    <n v="4.8650000000000002"/>
    <n v="6"/>
    <n v="29.19"/>
    <s v="جوي عادي"/>
    <n v="1.49"/>
    <x v="4"/>
    <x v="1"/>
    <x v="2"/>
    <x v="6"/>
    <s v="صندوق صغير"/>
    <x v="817"/>
  </r>
  <r>
    <n v="40032"/>
    <x v="584"/>
    <s v="قليل الأهمية"/>
    <n v="2588.902222222222"/>
    <n v="9"/>
    <n v="23300.12"/>
    <s v="بري"/>
    <n v="29.7"/>
    <x v="8"/>
    <x v="1"/>
    <x v="1"/>
    <x v="11"/>
    <s v="صناديق خشبية"/>
    <x v="828"/>
  </r>
  <r>
    <n v="26432"/>
    <x v="787"/>
    <s v="قليل الأهمية"/>
    <n v="4.1072727272727274"/>
    <n v="11"/>
    <n v="45.18"/>
    <s v="جوي سريع"/>
    <n v="2.97"/>
    <x v="4"/>
    <x v="2"/>
    <x v="2"/>
    <x v="5"/>
    <s v="حقيبة"/>
    <x v="499"/>
  </r>
  <r>
    <n v="7585"/>
    <x v="192"/>
    <s v="مهم جداً"/>
    <n v="19.121749999999999"/>
    <n v="34"/>
    <n v="650.1395"/>
    <s v="جوي عادي"/>
    <n v="1.25"/>
    <x v="5"/>
    <x v="0"/>
    <x v="1"/>
    <x v="1"/>
    <s v="حزمة صغيرة"/>
    <x v="198"/>
  </r>
  <r>
    <n v="33444"/>
    <x v="561"/>
    <s v="متوسط الأهمية"/>
    <n v="15.975"/>
    <n v="8"/>
    <n v="127.8"/>
    <s v="جوي عادي"/>
    <n v="7.51"/>
    <x v="2"/>
    <x v="2"/>
    <x v="2"/>
    <x v="10"/>
    <s v="صندوق صغير"/>
    <x v="356"/>
  </r>
  <r>
    <n v="39590"/>
    <x v="127"/>
    <s v="قليل الأهمية"/>
    <n v="8.8055555555555554"/>
    <n v="9"/>
    <n v="79.25"/>
    <s v="جوي سريع"/>
    <n v="5.83"/>
    <x v="1"/>
    <x v="1"/>
    <x v="2"/>
    <x v="5"/>
    <s v="حقيبة"/>
    <x v="198"/>
  </r>
  <r>
    <n v="25347"/>
    <x v="637"/>
    <s v="قليل الأهمية"/>
    <n v="34.545357142857142"/>
    <n v="28"/>
    <n v="967.27"/>
    <s v="جوي عادي"/>
    <n v="7.5"/>
    <x v="9"/>
    <x v="2"/>
    <x v="2"/>
    <x v="5"/>
    <s v="صندوق صغير"/>
    <x v="829"/>
  </r>
  <r>
    <n v="42374"/>
    <x v="788"/>
    <s v="مستعجل"/>
    <n v="17.182978723404254"/>
    <n v="47"/>
    <n v="807.6"/>
    <s v="جوي عادي"/>
    <n v="5.08"/>
    <x v="6"/>
    <x v="2"/>
    <x v="2"/>
    <x v="6"/>
    <s v="صندوق صغير"/>
    <x v="173"/>
  </r>
  <r>
    <n v="36065"/>
    <x v="347"/>
    <s v="مهم جداً"/>
    <n v="17.364516129032257"/>
    <n v="31"/>
    <n v="538.29999999999995"/>
    <s v="جوي عادي"/>
    <n v="12.39"/>
    <x v="4"/>
    <x v="1"/>
    <x v="2"/>
    <x v="12"/>
    <s v="صندوق صغير"/>
    <x v="830"/>
  </r>
  <r>
    <n v="38050"/>
    <x v="789"/>
    <s v="غير محدد الأهمية"/>
    <n v="6.0380645161290323"/>
    <n v="31"/>
    <n v="187.18"/>
    <s v="جوي سريع"/>
    <n v="1.67"/>
    <x v="6"/>
    <x v="3"/>
    <x v="2"/>
    <x v="2"/>
    <s v="حقيبة"/>
    <x v="831"/>
  </r>
  <r>
    <n v="45155"/>
    <x v="428"/>
    <s v="قليل الأهمية"/>
    <n v="4.1275000000000004"/>
    <n v="44"/>
    <n v="181.61"/>
    <s v="جوي عادي"/>
    <n v="5.34"/>
    <x v="9"/>
    <x v="2"/>
    <x v="2"/>
    <x v="6"/>
    <s v="صندوق صغير"/>
    <x v="832"/>
  </r>
  <r>
    <n v="11239"/>
    <x v="174"/>
    <s v="مستعجل"/>
    <n v="186.97030303030306"/>
    <n v="33"/>
    <n v="6170.02"/>
    <s v="بري"/>
    <n v="29.21"/>
    <x v="1"/>
    <x v="1"/>
    <x v="0"/>
    <x v="9"/>
    <s v="صندوق خشبي كبيرة"/>
    <x v="180"/>
  </r>
  <r>
    <n v="30660"/>
    <x v="270"/>
    <s v="مستعجل"/>
    <n v="61.642000000000003"/>
    <n v="16"/>
    <n v="986.27200000000005"/>
    <s v="جوي عادي"/>
    <n v="69"/>
    <x v="0"/>
    <x v="1"/>
    <x v="0"/>
    <x v="9"/>
    <s v="صندوق كبير"/>
    <x v="22"/>
  </r>
  <r>
    <n v="39457"/>
    <x v="566"/>
    <s v="مستعجل"/>
    <n v="121.05525"/>
    <n v="40"/>
    <n v="4842.21"/>
    <s v="بري"/>
    <n v="70.2"/>
    <x v="2"/>
    <x v="3"/>
    <x v="0"/>
    <x v="3"/>
    <s v="صناديق خشبية"/>
    <x v="590"/>
  </r>
  <r>
    <n v="51426"/>
    <x v="80"/>
    <s v="متوسط الأهمية"/>
    <n v="8.7075609756097556"/>
    <n v="41"/>
    <n v="357.01"/>
    <s v="جوي عادي"/>
    <n v="1.99"/>
    <x v="6"/>
    <x v="0"/>
    <x v="1"/>
    <x v="4"/>
    <s v="حزمة صغيرة"/>
    <x v="80"/>
  </r>
  <r>
    <n v="41666"/>
    <x v="548"/>
    <s v="متوسط الأهمية"/>
    <n v="22.92907692307692"/>
    <n v="26"/>
    <n v="596.15599999999995"/>
    <s v="جوي سريع"/>
    <n v="8.59"/>
    <x v="12"/>
    <x v="1"/>
    <x v="1"/>
    <x v="1"/>
    <s v="صندوق متوسط"/>
    <x v="526"/>
  </r>
  <r>
    <n v="32036"/>
    <x v="644"/>
    <s v="متوسط الأهمية"/>
    <n v="56.481666666666662"/>
    <n v="6"/>
    <n v="338.89"/>
    <s v="جوي عادي"/>
    <n v="10.75"/>
    <x v="1"/>
    <x v="2"/>
    <x v="2"/>
    <x v="5"/>
    <s v="صندوق صغير"/>
    <x v="760"/>
  </r>
  <r>
    <n v="47456"/>
    <x v="790"/>
    <s v="قليل الأهمية"/>
    <n v="6.4437209302325575"/>
    <n v="43"/>
    <n v="277.08"/>
    <s v="جوي عادي"/>
    <n v="7.91"/>
    <x v="5"/>
    <x v="2"/>
    <x v="2"/>
    <x v="5"/>
    <s v="صندوق صغير"/>
    <x v="106"/>
  </r>
  <r>
    <n v="13988"/>
    <x v="791"/>
    <s v="غير محدد الأهمية"/>
    <n v="5.3020588235294124"/>
    <n v="34"/>
    <n v="180.27"/>
    <s v="جوي عادي"/>
    <n v="5.32"/>
    <x v="6"/>
    <x v="3"/>
    <x v="0"/>
    <x v="0"/>
    <s v="صندوق صغير"/>
    <x v="160"/>
  </r>
  <r>
    <n v="59589"/>
    <x v="630"/>
    <s v="متوسط الأهمية"/>
    <n v="64.410399999999996"/>
    <n v="25"/>
    <n v="1610.26"/>
    <s v="جوي عادي"/>
    <n v="6.88"/>
    <x v="1"/>
    <x v="3"/>
    <x v="2"/>
    <x v="10"/>
    <s v="صندوق صغير"/>
    <x v="833"/>
  </r>
  <r>
    <n v="1444"/>
    <x v="327"/>
    <s v="متوسط الأهمية"/>
    <n v="30.889600000000002"/>
    <n v="25"/>
    <n v="772.24"/>
    <s v="جوي عادي"/>
    <n v="8.74"/>
    <x v="1"/>
    <x v="3"/>
    <x v="2"/>
    <x v="5"/>
    <s v="صندوق صغير"/>
    <x v="340"/>
  </r>
  <r>
    <n v="28515"/>
    <x v="792"/>
    <s v="مهم جداً"/>
    <n v="7.9120833333333325"/>
    <n v="48"/>
    <n v="379.78"/>
    <s v="جوي عادي"/>
    <n v="2.38"/>
    <x v="9"/>
    <x v="2"/>
    <x v="1"/>
    <x v="4"/>
    <s v="حزمة صغيرة"/>
    <x v="834"/>
  </r>
  <r>
    <n v="55746"/>
    <x v="750"/>
    <s v="غير محدد الأهمية"/>
    <n v="11.198275862068966"/>
    <n v="29"/>
    <n v="324.75"/>
    <s v="جوي عادي"/>
    <n v="5.03"/>
    <x v="10"/>
    <x v="0"/>
    <x v="2"/>
    <x v="10"/>
    <s v="صندوق صغير"/>
    <x v="835"/>
  </r>
  <r>
    <n v="42823"/>
    <x v="582"/>
    <s v="متوسط الأهمية"/>
    <n v="6.1425000000000001"/>
    <n v="8"/>
    <n v="49.14"/>
    <s v="جوي سريع"/>
    <n v="6.18"/>
    <x v="8"/>
    <x v="2"/>
    <x v="2"/>
    <x v="5"/>
    <s v="صندوق صغير"/>
    <x v="608"/>
  </r>
  <r>
    <n v="32199"/>
    <x v="93"/>
    <s v="مهم جداً"/>
    <n v="4.9124999999999996"/>
    <n v="40"/>
    <n v="196.5"/>
    <s v="جوي عادي"/>
    <n v="4.97"/>
    <x v="7"/>
    <x v="2"/>
    <x v="2"/>
    <x v="6"/>
    <s v="صندوق صغير"/>
    <x v="288"/>
  </r>
  <r>
    <n v="32326"/>
    <x v="738"/>
    <s v="مهم جداً"/>
    <n v="18.5962"/>
    <n v="50"/>
    <n v="929.81"/>
    <s v="جوي عادي"/>
    <n v="11.17"/>
    <x v="4"/>
    <x v="1"/>
    <x v="0"/>
    <x v="0"/>
    <s v="صندوق كبير"/>
    <x v="836"/>
  </r>
  <r>
    <n v="57061"/>
    <x v="350"/>
    <s v="قليل الأهمية"/>
    <n v="6.0933333333333337"/>
    <n v="6"/>
    <n v="36.56"/>
    <s v="جوي عادي"/>
    <n v="0.5"/>
    <x v="4"/>
    <x v="1"/>
    <x v="2"/>
    <x v="13"/>
    <s v="صندوق صغير"/>
    <x v="837"/>
  </r>
  <r>
    <n v="35910"/>
    <x v="34"/>
    <s v="مهم جداً"/>
    <n v="31.48217857142857"/>
    <n v="28"/>
    <n v="881.50099999999998"/>
    <s v="جوي سريع"/>
    <n v="3.3"/>
    <x v="6"/>
    <x v="2"/>
    <x v="1"/>
    <x v="1"/>
    <s v="حزمة صغيرة"/>
    <x v="34"/>
  </r>
  <r>
    <n v="16326"/>
    <x v="658"/>
    <s v="مهم جداً"/>
    <n v="39.44435897435897"/>
    <n v="39"/>
    <n v="1538.33"/>
    <s v="جوي عادي"/>
    <n v="1.99"/>
    <x v="1"/>
    <x v="2"/>
    <x v="1"/>
    <x v="4"/>
    <s v="حزمة صغيرة"/>
    <x v="695"/>
  </r>
  <r>
    <n v="38887"/>
    <x v="793"/>
    <s v="مستعجل"/>
    <n v="15.155999999999999"/>
    <n v="25"/>
    <n v="378.9"/>
    <s v="جوي عادي"/>
    <n v="7.17"/>
    <x v="5"/>
    <x v="0"/>
    <x v="2"/>
    <x v="6"/>
    <s v="صندوق صغير"/>
    <x v="107"/>
  </r>
  <r>
    <n v="43588"/>
    <x v="51"/>
    <s v="متوسط الأهمية"/>
    <n v="192.2345"/>
    <n v="16"/>
    <n v="3075.752"/>
    <s v="بري"/>
    <n v="59.24"/>
    <x v="9"/>
    <x v="3"/>
    <x v="0"/>
    <x v="9"/>
    <s v="صندوق خشبي كبيرة"/>
    <x v="573"/>
  </r>
  <r>
    <n v="10342"/>
    <x v="180"/>
    <s v="متوسط الأهمية"/>
    <n v="115.13511111111112"/>
    <n v="45"/>
    <n v="5181.08"/>
    <s v="بري"/>
    <n v="58.72"/>
    <x v="1"/>
    <x v="0"/>
    <x v="0"/>
    <x v="15"/>
    <s v="صندوق خشبي كبيرة"/>
    <x v="154"/>
  </r>
  <r>
    <n v="38978"/>
    <x v="794"/>
    <s v="قليل الأهمية"/>
    <n v="189.46916666666667"/>
    <n v="24"/>
    <n v="4547.26"/>
    <s v="بري"/>
    <n v="30"/>
    <x v="6"/>
    <x v="1"/>
    <x v="0"/>
    <x v="3"/>
    <s v="صناديق خشبية"/>
    <x v="174"/>
  </r>
  <r>
    <n v="40994"/>
    <x v="283"/>
    <s v="مهم جداً"/>
    <n v="18.88190476190476"/>
    <n v="42"/>
    <n v="793.04"/>
    <s v="جوي عادي"/>
    <n v="1.49"/>
    <x v="12"/>
    <x v="1"/>
    <x v="2"/>
    <x v="6"/>
    <s v="صندوق صغير"/>
    <x v="838"/>
  </r>
  <r>
    <n v="10144"/>
    <x v="3"/>
    <s v="مستعجل"/>
    <n v="267.01249999999999"/>
    <n v="24"/>
    <n v="6408.3"/>
    <s v="بري"/>
    <n v="35.67"/>
    <x v="0"/>
    <x v="2"/>
    <x v="0"/>
    <x v="9"/>
    <s v="صندوق خشبي كبيرة"/>
    <x v="776"/>
  </r>
  <r>
    <n v="14851"/>
    <x v="118"/>
    <s v="غير محدد الأهمية"/>
    <n v="563.03"/>
    <n v="6"/>
    <n v="3378.18"/>
    <s v="جوي عادي"/>
    <n v="24.49"/>
    <x v="3"/>
    <x v="2"/>
    <x v="1"/>
    <x v="8"/>
    <s v="صندوق كبير"/>
    <x v="839"/>
  </r>
  <r>
    <n v="19524"/>
    <x v="795"/>
    <s v="مستعجل"/>
    <n v="10.224444444444444"/>
    <n v="9"/>
    <n v="92.02"/>
    <s v="جوي عادي"/>
    <n v="4.68"/>
    <x v="3"/>
    <x v="2"/>
    <x v="2"/>
    <x v="7"/>
    <s v="حزمة صغيرة"/>
    <x v="840"/>
  </r>
  <r>
    <n v="35811"/>
    <x v="277"/>
    <s v="مستعجل"/>
    <n v="1.7316666666666667"/>
    <n v="6"/>
    <n v="10.39"/>
    <s v="جوي عادي"/>
    <n v="0.7"/>
    <x v="5"/>
    <x v="2"/>
    <x v="2"/>
    <x v="2"/>
    <s v="حقيبة"/>
    <x v="338"/>
  </r>
  <r>
    <n v="58113"/>
    <x v="124"/>
    <s v="مهم جداً"/>
    <n v="173.09895833333334"/>
    <n v="12"/>
    <n v="2077.1875"/>
    <s v="جوي سريع"/>
    <n v="4.2"/>
    <x v="1"/>
    <x v="1"/>
    <x v="1"/>
    <x v="1"/>
    <s v="صندوق صغير"/>
    <x v="478"/>
  </r>
  <r>
    <n v="14119"/>
    <x v="560"/>
    <s v="قليل الأهمية"/>
    <n v="4.2962499999999997"/>
    <n v="24"/>
    <n v="103.11"/>
    <s v="جوي عادي"/>
    <n v="6.92"/>
    <x v="1"/>
    <x v="3"/>
    <x v="0"/>
    <x v="0"/>
    <s v="صندوق صغير"/>
    <x v="586"/>
  </r>
  <r>
    <n v="16643"/>
    <x v="677"/>
    <s v="قليل الأهمية"/>
    <n v="9.5956521739130434"/>
    <n v="46"/>
    <n v="441.4"/>
    <s v="جوي عادي"/>
    <n v="2.06"/>
    <x v="3"/>
    <x v="3"/>
    <x v="2"/>
    <x v="5"/>
    <s v="حقيبة"/>
    <x v="841"/>
  </r>
  <r>
    <n v="39749"/>
    <x v="784"/>
    <s v="مهم جداً"/>
    <n v="2.5730232558139536"/>
    <n v="43"/>
    <n v="110.64"/>
    <s v="جوي عادي"/>
    <n v="2.4"/>
    <x v="1"/>
    <x v="0"/>
    <x v="2"/>
    <x v="2"/>
    <s v="حقيبة"/>
    <x v="842"/>
  </r>
  <r>
    <n v="8039"/>
    <x v="796"/>
    <s v="متوسط الأهمية"/>
    <n v="32.424324324324324"/>
    <n v="37"/>
    <n v="1199.7"/>
    <s v="جوي عادي"/>
    <n v="19.510000000000002"/>
    <x v="4"/>
    <x v="1"/>
    <x v="2"/>
    <x v="12"/>
    <s v="صندوق صغير"/>
    <x v="843"/>
  </r>
  <r>
    <n v="45125"/>
    <x v="337"/>
    <s v="مستعجل"/>
    <n v="151.08750000000001"/>
    <n v="32"/>
    <n v="4834.8"/>
    <s v="جوي عادي"/>
    <n v="4.99"/>
    <x v="1"/>
    <x v="3"/>
    <x v="1"/>
    <x v="1"/>
    <s v="صندوق صغير"/>
    <x v="352"/>
  </r>
  <r>
    <n v="39367"/>
    <x v="684"/>
    <s v="مستعجل"/>
    <n v="3.9528888888888889"/>
    <n v="45"/>
    <n v="177.88"/>
    <s v="جوي عادي"/>
    <n v="5.04"/>
    <x v="0"/>
    <x v="1"/>
    <x v="2"/>
    <x v="6"/>
    <s v="صندوق صغير"/>
    <x v="620"/>
  </r>
  <r>
    <n v="50500"/>
    <x v="667"/>
    <s v="قليل الأهمية"/>
    <n v="2.4308888888888891"/>
    <n v="45"/>
    <n v="109.39"/>
    <s v="جوي سريع"/>
    <n v="1.02"/>
    <x v="10"/>
    <x v="0"/>
    <x v="2"/>
    <x v="14"/>
    <s v="حقيبة"/>
    <x v="627"/>
  </r>
  <r>
    <n v="45766"/>
    <x v="430"/>
    <s v="مهم جداً"/>
    <n v="149.35071428571428"/>
    <n v="28"/>
    <n v="4181.82"/>
    <s v="جوي عادي"/>
    <n v="13.99"/>
    <x v="2"/>
    <x v="3"/>
    <x v="1"/>
    <x v="11"/>
    <s v="صندوق متوسط"/>
    <x v="844"/>
  </r>
  <r>
    <n v="32932"/>
    <x v="797"/>
    <s v="قليل الأهمية"/>
    <n v="609.88979591836733"/>
    <n v="49"/>
    <n v="29884.6"/>
    <s v="جوي عادي"/>
    <n v="24.49"/>
    <x v="0"/>
    <x v="2"/>
    <x v="1"/>
    <x v="8"/>
    <s v="صندوق كبير"/>
    <x v="845"/>
  </r>
  <r>
    <n v="32454"/>
    <x v="798"/>
    <s v="مستعجل"/>
    <n v="6.9908333333333337"/>
    <n v="12"/>
    <n v="83.89"/>
    <s v="جوي عادي"/>
    <n v="5.48"/>
    <x v="1"/>
    <x v="0"/>
    <x v="2"/>
    <x v="6"/>
    <s v="صندوق صغير"/>
    <x v="846"/>
  </r>
  <r>
    <n v="25155"/>
    <x v="799"/>
    <s v="قليل الأهمية"/>
    <n v="6.7064705882352946"/>
    <n v="17"/>
    <n v="114.01"/>
    <s v="جوي عادي"/>
    <n v="3.1"/>
    <x v="6"/>
    <x v="2"/>
    <x v="2"/>
    <x v="5"/>
    <s v="حقيبة"/>
    <x v="847"/>
  </r>
  <r>
    <n v="49987"/>
    <x v="752"/>
    <s v="مهم جداً"/>
    <n v="119.69933333333333"/>
    <n v="15"/>
    <n v="1795.49"/>
    <s v="بري"/>
    <n v="58.72"/>
    <x v="9"/>
    <x v="0"/>
    <x v="0"/>
    <x v="15"/>
    <s v="صندوق خشبي كبيرة"/>
    <x v="781"/>
  </r>
  <r>
    <n v="5765"/>
    <x v="377"/>
    <s v="قليل الأهمية"/>
    <n v="36.933043478260871"/>
    <n v="23"/>
    <n v="849.46"/>
    <s v="جوي عادي"/>
    <n v="19.989999999999998"/>
    <x v="6"/>
    <x v="2"/>
    <x v="2"/>
    <x v="5"/>
    <s v="صندوق صغير"/>
    <x v="655"/>
  </r>
  <r>
    <n v="20709"/>
    <x v="340"/>
    <s v="مهم جداً"/>
    <n v="4.1500000000000004"/>
    <n v="4"/>
    <n v="16.600000000000001"/>
    <s v="جوي عادي"/>
    <n v="0.99"/>
    <x v="1"/>
    <x v="0"/>
    <x v="2"/>
    <x v="13"/>
    <s v="صندوق صغير"/>
    <x v="670"/>
  </r>
  <r>
    <n v="28675"/>
    <x v="786"/>
    <s v="مستعجل"/>
    <n v="54.856166666666667"/>
    <n v="15"/>
    <n v="822.84249999999997"/>
    <s v="جوي عادي"/>
    <n v="5.92"/>
    <x v="2"/>
    <x v="0"/>
    <x v="1"/>
    <x v="1"/>
    <s v="صندوق صغير"/>
    <x v="159"/>
  </r>
  <r>
    <n v="23782"/>
    <x v="711"/>
    <s v="قليل الأهمية"/>
    <n v="465.0095652173913"/>
    <n v="46"/>
    <n v="21390.44"/>
    <s v="بري"/>
    <n v="26"/>
    <x v="4"/>
    <x v="2"/>
    <x v="0"/>
    <x v="3"/>
    <s v="صناديق خشبية"/>
    <x v="72"/>
  </r>
  <r>
    <n v="52128"/>
    <x v="577"/>
    <s v="غير محدد الأهمية"/>
    <n v="1.229090909090909"/>
    <n v="11"/>
    <n v="13.52"/>
    <s v="جوي عادي"/>
    <n v="2.96"/>
    <x v="0"/>
    <x v="0"/>
    <x v="1"/>
    <x v="4"/>
    <s v="حزمة صغيرة"/>
    <x v="754"/>
  </r>
  <r>
    <n v="56740"/>
    <x v="532"/>
    <s v="قليل الأهمية"/>
    <n v="5.7149999999999999"/>
    <n v="6"/>
    <n v="34.29"/>
    <s v="جوي عادي"/>
    <n v="2.99"/>
    <x v="0"/>
    <x v="0"/>
    <x v="2"/>
    <x v="6"/>
    <s v="صندوق صغير"/>
    <x v="558"/>
  </r>
  <r>
    <n v="1701"/>
    <x v="800"/>
    <s v="مهم جداً"/>
    <n v="41.787346938775507"/>
    <n v="49"/>
    <n v="2047.58"/>
    <s v="جوي عادي"/>
    <n v="1.99"/>
    <x v="1"/>
    <x v="0"/>
    <x v="1"/>
    <x v="4"/>
    <s v="حزمة صغيرة"/>
    <x v="132"/>
  </r>
  <r>
    <n v="16454"/>
    <x v="118"/>
    <s v="متوسط الأهمية"/>
    <n v="7.8658333333333337"/>
    <n v="12"/>
    <n v="94.39"/>
    <s v="جوي عادي"/>
    <n v="6.05"/>
    <x v="1"/>
    <x v="3"/>
    <x v="2"/>
    <x v="6"/>
    <s v="صندوق صغير"/>
    <x v="848"/>
  </r>
  <r>
    <n v="17508"/>
    <x v="362"/>
    <s v="قليل الأهمية"/>
    <n v="1.9816"/>
    <n v="50"/>
    <n v="99.08"/>
    <s v="جوي سريع"/>
    <n v="0.7"/>
    <x v="8"/>
    <x v="2"/>
    <x v="2"/>
    <x v="2"/>
    <s v="حقيبة"/>
    <x v="381"/>
  </r>
  <r>
    <n v="26567"/>
    <x v="546"/>
    <s v="مستعجل"/>
    <n v="6.3375000000000004"/>
    <n v="8"/>
    <n v="50.7"/>
    <s v="جوي عادي"/>
    <n v="7.78"/>
    <x v="2"/>
    <x v="2"/>
    <x v="2"/>
    <x v="6"/>
    <s v="صندوق صغير"/>
    <x v="849"/>
  </r>
  <r>
    <n v="16451"/>
    <x v="716"/>
    <s v="غير محدد الأهمية"/>
    <n v="28.087777777777777"/>
    <n v="9"/>
    <n v="252.79"/>
    <s v="جوي عادي"/>
    <n v="2.99"/>
    <x v="2"/>
    <x v="2"/>
    <x v="2"/>
    <x v="6"/>
    <s v="صندوق صغير"/>
    <x v="850"/>
  </r>
  <r>
    <n v="40838"/>
    <x v="391"/>
    <s v="غير محدد الأهمية"/>
    <n v="8.0990000000000002"/>
    <n v="40"/>
    <n v="323.95999999999998"/>
    <s v="جوي عادي"/>
    <n v="7.96"/>
    <x v="5"/>
    <x v="0"/>
    <x v="0"/>
    <x v="0"/>
    <s v="صندوق صغير"/>
    <x v="851"/>
  </r>
  <r>
    <n v="2244"/>
    <x v="73"/>
    <s v="مستعجل"/>
    <n v="4.6636842105263154"/>
    <n v="19"/>
    <n v="88.61"/>
    <s v="جوي سريع"/>
    <n v="1.49"/>
    <x v="9"/>
    <x v="0"/>
    <x v="2"/>
    <x v="6"/>
    <s v="صندوق صغير"/>
    <x v="72"/>
  </r>
  <r>
    <n v="25571"/>
    <x v="148"/>
    <s v="مستعجل"/>
    <n v="89.261904761904759"/>
    <n v="42"/>
    <n v="3749"/>
    <s v="جوي عادي"/>
    <n v="35"/>
    <x v="0"/>
    <x v="0"/>
    <x v="2"/>
    <x v="10"/>
    <s v="صندوق كبير"/>
    <x v="155"/>
  </r>
  <r>
    <n v="56135"/>
    <x v="426"/>
    <s v="متوسط الأهمية"/>
    <n v="139.85249999999999"/>
    <n v="8"/>
    <n v="1118.82"/>
    <s v="بري"/>
    <n v="36.090000000000003"/>
    <x v="8"/>
    <x v="2"/>
    <x v="0"/>
    <x v="15"/>
    <s v="صندوق خشبي كبيرة"/>
    <x v="318"/>
  </r>
  <r>
    <n v="22085"/>
    <x v="801"/>
    <s v="قليل الأهمية"/>
    <n v="17.964074074074073"/>
    <n v="27"/>
    <n v="485.03"/>
    <s v="جوي عادي"/>
    <n v="9.4700000000000006"/>
    <x v="8"/>
    <x v="3"/>
    <x v="2"/>
    <x v="10"/>
    <s v="صندوق صغير"/>
    <x v="176"/>
  </r>
  <r>
    <n v="15872"/>
    <x v="89"/>
    <s v="غير محدد الأهمية"/>
    <n v="108.29416666666667"/>
    <n v="48"/>
    <n v="5198.12"/>
    <s v="بري"/>
    <n v="15.66"/>
    <x v="8"/>
    <x v="2"/>
    <x v="2"/>
    <x v="16"/>
    <s v="صناديق خشبية"/>
    <x v="89"/>
  </r>
  <r>
    <n v="51047"/>
    <x v="465"/>
    <s v="متوسط الأهمية"/>
    <n v="2.3464285714285715"/>
    <n v="28"/>
    <n v="65.7"/>
    <s v="جوي سريع"/>
    <n v="4.8600000000000003"/>
    <x v="4"/>
    <x v="2"/>
    <x v="0"/>
    <x v="0"/>
    <s v="صندوق صغير"/>
    <x v="486"/>
  </r>
  <r>
    <n v="32193"/>
    <x v="802"/>
    <s v="قليل الأهمية"/>
    <n v="10.18"/>
    <n v="4"/>
    <n v="40.72"/>
    <s v="جوي سريع"/>
    <n v="6.93"/>
    <x v="2"/>
    <x v="1"/>
    <x v="2"/>
    <x v="5"/>
    <s v="صندوق صغير"/>
    <x v="852"/>
  </r>
  <r>
    <n v="49313"/>
    <x v="745"/>
    <s v="متوسط الأهمية"/>
    <n v="31.386958333333332"/>
    <n v="36"/>
    <n v="1129.9304999999999"/>
    <s v="جوي عادي"/>
    <n v="1.25"/>
    <x v="1"/>
    <x v="1"/>
    <x v="1"/>
    <x v="1"/>
    <s v="حزمة صغيرة"/>
    <x v="853"/>
  </r>
  <r>
    <n v="26529"/>
    <x v="803"/>
    <s v="قليل الأهمية"/>
    <n v="11.865882352941176"/>
    <n v="17"/>
    <n v="201.72"/>
    <s v="جوي عادي"/>
    <n v="11.25"/>
    <x v="5"/>
    <x v="0"/>
    <x v="2"/>
    <x v="5"/>
    <s v="صندوق صغير"/>
    <x v="854"/>
  </r>
  <r>
    <n v="33987"/>
    <x v="804"/>
    <s v="مهم جداً"/>
    <n v="85.098421052631579"/>
    <n v="19"/>
    <n v="1616.87"/>
    <s v="بري"/>
    <n v="30"/>
    <x v="1"/>
    <x v="1"/>
    <x v="0"/>
    <x v="3"/>
    <s v="صناديق خشبية"/>
    <x v="855"/>
  </r>
  <r>
    <n v="52480"/>
    <x v="452"/>
    <s v="غير محدد الأهمية"/>
    <n v="21.720851063829787"/>
    <n v="47"/>
    <n v="1020.88"/>
    <s v="جوي عادي"/>
    <n v="8.99"/>
    <x v="4"/>
    <x v="3"/>
    <x v="0"/>
    <x v="0"/>
    <s v="حزمة صغيرة"/>
    <x v="470"/>
  </r>
  <r>
    <n v="38979"/>
    <x v="399"/>
    <s v="قليل الأهمية"/>
    <n v="69.89791666666666"/>
    <n v="48"/>
    <n v="3355.1"/>
    <s v="بري"/>
    <n v="59.81"/>
    <x v="8"/>
    <x v="2"/>
    <x v="0"/>
    <x v="3"/>
    <s v="صناديق خشبية"/>
    <x v="733"/>
  </r>
  <r>
    <n v="24576"/>
    <x v="760"/>
    <s v="غير محدد الأهمية"/>
    <n v="18.312517241379311"/>
    <n v="29"/>
    <n v="531.06299999999999"/>
    <s v="جوي عادي"/>
    <n v="4.8099999999999996"/>
    <x v="0"/>
    <x v="2"/>
    <x v="1"/>
    <x v="1"/>
    <s v="صندوق متوسط"/>
    <x v="427"/>
  </r>
  <r>
    <n v="53445"/>
    <x v="805"/>
    <s v="مهم جداً"/>
    <n v="13.24375"/>
    <n v="8"/>
    <n v="105.95"/>
    <s v="جوي عادي"/>
    <n v="8.99"/>
    <x v="1"/>
    <x v="1"/>
    <x v="2"/>
    <x v="2"/>
    <s v="حزمة صغيرة"/>
    <x v="856"/>
  </r>
  <r>
    <n v="48774"/>
    <x v="451"/>
    <s v="مهم جداً"/>
    <n v="236.25096774193548"/>
    <n v="31"/>
    <n v="7323.78"/>
    <s v="بري"/>
    <n v="62.94"/>
    <x v="4"/>
    <x v="1"/>
    <x v="0"/>
    <x v="3"/>
    <s v="صناديق خشبية"/>
    <x v="24"/>
  </r>
  <r>
    <n v="59879"/>
    <x v="806"/>
    <s v="غير محدد الأهمية"/>
    <n v="29.918712121212121"/>
    <n v="33"/>
    <n v="987.3175"/>
    <s v="جوي سريع"/>
    <n v="3.3"/>
    <x v="6"/>
    <x v="2"/>
    <x v="1"/>
    <x v="1"/>
    <s v="حزمة صغيرة"/>
    <x v="857"/>
  </r>
  <r>
    <n v="41120"/>
    <x v="479"/>
    <s v="قليل الأهمية"/>
    <n v="3.336153846153846"/>
    <n v="13"/>
    <n v="43.37"/>
    <s v="جوي عادي"/>
    <n v="0.99"/>
    <x v="1"/>
    <x v="0"/>
    <x v="0"/>
    <x v="0"/>
    <s v="صندوق متوسط"/>
    <x v="506"/>
  </r>
  <r>
    <n v="26503"/>
    <x v="807"/>
    <s v="متوسط الأهمية"/>
    <n v="21.840833333333332"/>
    <n v="12"/>
    <n v="262.08999999999997"/>
    <s v="جوي عادي"/>
    <n v="10.49"/>
    <x v="8"/>
    <x v="1"/>
    <x v="0"/>
    <x v="0"/>
    <s v="صندوق صغير"/>
    <x v="341"/>
  </r>
  <r>
    <n v="34883"/>
    <x v="440"/>
    <s v="مستعجل"/>
    <n v="29.226290322580645"/>
    <n v="31"/>
    <n v="906.01499999999999"/>
    <s v="جوي عادي"/>
    <n v="5.99"/>
    <x v="1"/>
    <x v="2"/>
    <x v="1"/>
    <x v="1"/>
    <s v="حقيبة"/>
    <x v="858"/>
  </r>
  <r>
    <n v="20259"/>
    <x v="199"/>
    <s v="مستعجل"/>
    <n v="12.834761904761903"/>
    <n v="42"/>
    <n v="539.05999999999995"/>
    <s v="جوي عادي"/>
    <n v="4.59"/>
    <x v="1"/>
    <x v="2"/>
    <x v="2"/>
    <x v="7"/>
    <s v="حقيبة"/>
    <x v="859"/>
  </r>
  <r>
    <n v="47877"/>
    <x v="808"/>
    <s v="متوسط الأهمية"/>
    <n v="170.56463157894737"/>
    <n v="19"/>
    <n v="3240.7280000000001"/>
    <s v="بري"/>
    <n v="69.64"/>
    <x v="0"/>
    <x v="3"/>
    <x v="0"/>
    <x v="9"/>
    <s v="صندوق خشبي كبيرة"/>
    <x v="860"/>
  </r>
  <r>
    <n v="59270"/>
    <x v="358"/>
    <s v="مهم جداً"/>
    <n v="527.33333333333337"/>
    <n v="48"/>
    <n v="25312"/>
    <s v="بري"/>
    <n v="16.63"/>
    <x v="9"/>
    <x v="1"/>
    <x v="1"/>
    <x v="11"/>
    <s v="صندوق خشبي كبيرة"/>
    <x v="845"/>
  </r>
  <r>
    <n v="56163"/>
    <x v="340"/>
    <s v="غير محدد الأهمية"/>
    <n v="39.966666666666669"/>
    <n v="3"/>
    <n v="119.9"/>
    <s v="جوي عادي"/>
    <n v="5.08"/>
    <x v="5"/>
    <x v="3"/>
    <x v="2"/>
    <x v="5"/>
    <s v="حقيبة"/>
    <x v="355"/>
  </r>
  <r>
    <n v="10789"/>
    <x v="809"/>
    <s v="غير محدد الأهمية"/>
    <n v="20.569333333333336"/>
    <n v="15"/>
    <n v="308.54000000000002"/>
    <s v="جوي سريع"/>
    <n v="4.0999999999999996"/>
    <x v="2"/>
    <x v="2"/>
    <x v="2"/>
    <x v="2"/>
    <s v="حقيبة"/>
    <x v="861"/>
  </r>
  <r>
    <n v="53441"/>
    <x v="537"/>
    <s v="متوسط الأهمية"/>
    <n v="49.338571428571427"/>
    <n v="7"/>
    <n v="345.37"/>
    <s v="جوي عادي"/>
    <n v="5.79"/>
    <x v="1"/>
    <x v="1"/>
    <x v="2"/>
    <x v="5"/>
    <s v="صندوق صغير"/>
    <x v="13"/>
  </r>
  <r>
    <n v="52839"/>
    <x v="677"/>
    <s v="مهم جداً"/>
    <n v="46.344040000000007"/>
    <n v="25"/>
    <n v="1158.6010000000001"/>
    <s v="جوي عادي"/>
    <n v="2.5"/>
    <x v="5"/>
    <x v="3"/>
    <x v="1"/>
    <x v="1"/>
    <s v="حزمة صغيرة"/>
    <x v="199"/>
  </r>
  <r>
    <n v="37123"/>
    <x v="81"/>
    <s v="مهم جداً"/>
    <n v="15.8916"/>
    <n v="50"/>
    <n v="794.58"/>
    <s v="بري"/>
    <n v="27.75"/>
    <x v="1"/>
    <x v="1"/>
    <x v="0"/>
    <x v="9"/>
    <s v="صندوق خشبي كبيرة"/>
    <x v="862"/>
  </r>
  <r>
    <n v="47910"/>
    <x v="157"/>
    <s v="مهم جداً"/>
    <n v="176.35233333333332"/>
    <n v="30"/>
    <n v="5290.57"/>
    <s v="جوي عادي"/>
    <n v="19.989999999999998"/>
    <x v="0"/>
    <x v="3"/>
    <x v="2"/>
    <x v="10"/>
    <s v="صندوق صغير"/>
    <x v="50"/>
  </r>
  <r>
    <n v="32516"/>
    <x v="810"/>
    <s v="مستعجل"/>
    <n v="8.5985714285714288"/>
    <n v="7"/>
    <n v="60.19"/>
    <s v="جوي عادي"/>
    <n v="2.5"/>
    <x v="1"/>
    <x v="2"/>
    <x v="2"/>
    <x v="12"/>
    <s v="صندوق صغير"/>
    <x v="555"/>
  </r>
  <r>
    <n v="33378"/>
    <x v="114"/>
    <s v="مهم جداً"/>
    <n v="37.814399999999999"/>
    <n v="25"/>
    <n v="945.36"/>
    <s v="جوي عادي"/>
    <n v="9.83"/>
    <x v="1"/>
    <x v="0"/>
    <x v="2"/>
    <x v="12"/>
    <s v="صندوق صغير"/>
    <x v="473"/>
  </r>
  <r>
    <n v="22497"/>
    <x v="811"/>
    <s v="متوسط الأهمية"/>
    <n v="88.087837837837839"/>
    <n v="37"/>
    <n v="3259.25"/>
    <s v="بري"/>
    <n v="28"/>
    <x v="3"/>
    <x v="2"/>
    <x v="1"/>
    <x v="11"/>
    <s v="صناديق خشبية"/>
    <x v="863"/>
  </r>
  <r>
    <n v="56804"/>
    <x v="812"/>
    <s v="مستعجل"/>
    <n v="5.0754166666666665"/>
    <n v="24"/>
    <n v="121.81"/>
    <s v="جوي عادي"/>
    <n v="4.8600000000000003"/>
    <x v="6"/>
    <x v="3"/>
    <x v="2"/>
    <x v="5"/>
    <s v="صندوق صغير"/>
    <x v="515"/>
  </r>
  <r>
    <n v="11040"/>
    <x v="813"/>
    <s v="غير محدد الأهمية"/>
    <n v="25.051818181818181"/>
    <n v="44"/>
    <n v="1102.28"/>
    <s v="جوي عادي"/>
    <n v="6.71"/>
    <x v="1"/>
    <x v="2"/>
    <x v="2"/>
    <x v="12"/>
    <s v="صندوق صغير"/>
    <x v="208"/>
  </r>
  <r>
    <n v="8993"/>
    <x v="193"/>
    <s v="متوسط الأهمية"/>
    <n v="4.1987804878048784"/>
    <n v="41"/>
    <n v="172.15"/>
    <s v="جوي سريع"/>
    <n v="0.5"/>
    <x v="8"/>
    <x v="2"/>
    <x v="2"/>
    <x v="13"/>
    <s v="صندوق صغير"/>
    <x v="676"/>
  </r>
  <r>
    <n v="19494"/>
    <x v="814"/>
    <s v="مهم جداً"/>
    <n v="21.982564102564105"/>
    <n v="39"/>
    <n v="857.32"/>
    <s v="جوي عادي"/>
    <n v="8.99"/>
    <x v="1"/>
    <x v="1"/>
    <x v="0"/>
    <x v="0"/>
    <s v="حزمة صغيرة"/>
    <x v="864"/>
  </r>
  <r>
    <n v="14112"/>
    <x v="675"/>
    <s v="قليل الأهمية"/>
    <n v="68.45"/>
    <n v="1"/>
    <n v="68.45"/>
    <s v="جوي سريع"/>
    <n v="13.66"/>
    <x v="4"/>
    <x v="2"/>
    <x v="2"/>
    <x v="16"/>
    <s v="صندوق صغير"/>
    <x v="747"/>
  </r>
  <r>
    <n v="29607"/>
    <x v="815"/>
    <s v="متوسط الأهمية"/>
    <n v="12.037000000000001"/>
    <n v="20"/>
    <n v="240.74"/>
    <s v="جوي عادي"/>
    <n v="5.09"/>
    <x v="1"/>
    <x v="3"/>
    <x v="2"/>
    <x v="5"/>
    <s v="صندوق صغير"/>
    <x v="865"/>
  </r>
  <r>
    <n v="52391"/>
    <x v="146"/>
    <s v="مهم جداً"/>
    <n v="29.787777777777777"/>
    <n v="36"/>
    <n v="1072.3599999999999"/>
    <s v="جوي عادي"/>
    <n v="4.8600000000000003"/>
    <x v="1"/>
    <x v="2"/>
    <x v="2"/>
    <x v="5"/>
    <s v="حقيبة"/>
    <x v="152"/>
  </r>
  <r>
    <n v="23619"/>
    <x v="122"/>
    <s v="متوسط الأهمية"/>
    <n v="149.01714285714283"/>
    <n v="7"/>
    <n v="1043.1199999999999"/>
    <s v="جوي عادي"/>
    <n v="13.99"/>
    <x v="12"/>
    <x v="1"/>
    <x v="1"/>
    <x v="11"/>
    <s v="صندوق متوسط"/>
    <x v="124"/>
  </r>
  <r>
    <n v="20615"/>
    <x v="275"/>
    <s v="متوسط الأهمية"/>
    <n v="5.21"/>
    <n v="29"/>
    <n v="151.09"/>
    <s v="جوي سريع"/>
    <n v="3.01"/>
    <x v="3"/>
    <x v="3"/>
    <x v="2"/>
    <x v="5"/>
    <s v="حقيبة"/>
    <x v="866"/>
  </r>
  <r>
    <n v="33217"/>
    <x v="816"/>
    <s v="مهم جداً"/>
    <n v="53.136764705882356"/>
    <n v="34"/>
    <n v="1806.65"/>
    <s v="جوي عادي"/>
    <n v="10.17"/>
    <x v="4"/>
    <x v="1"/>
    <x v="1"/>
    <x v="11"/>
    <s v="صندوق متوسط"/>
    <x v="867"/>
  </r>
  <r>
    <n v="43846"/>
    <x v="9"/>
    <s v="مهم جداً"/>
    <n v="3.4844444444444442"/>
    <n v="9"/>
    <n v="31.36"/>
    <s v="جوي عادي"/>
    <n v="2.2000000000000002"/>
    <x v="0"/>
    <x v="0"/>
    <x v="2"/>
    <x v="5"/>
    <s v="حقيبة"/>
    <x v="9"/>
  </r>
  <r>
    <n v="5504"/>
    <x v="817"/>
    <s v="مهم جداً"/>
    <n v="40.437333333333328"/>
    <n v="15"/>
    <n v="606.55999999999995"/>
    <s v="جوي عادي"/>
    <n v="4.99"/>
    <x v="0"/>
    <x v="1"/>
    <x v="1"/>
    <x v="1"/>
    <s v="صندوق صغير"/>
    <x v="816"/>
  </r>
  <r>
    <n v="47360"/>
    <x v="818"/>
    <s v="غير محدد الأهمية"/>
    <n v="88.025599999999997"/>
    <n v="25"/>
    <n v="2200.64"/>
    <s v="بري"/>
    <n v="42"/>
    <x v="5"/>
    <x v="3"/>
    <x v="0"/>
    <x v="3"/>
    <s v="صناديق خشبية"/>
    <x v="868"/>
  </r>
  <r>
    <n v="2759"/>
    <x v="34"/>
    <s v="غير محدد الأهمية"/>
    <n v="33.098800000000004"/>
    <n v="25"/>
    <n v="827.47"/>
    <s v="جوي عادي"/>
    <n v="6.5"/>
    <x v="6"/>
    <x v="1"/>
    <x v="1"/>
    <x v="4"/>
    <s v="صندوق صغير"/>
    <x v="163"/>
  </r>
  <r>
    <n v="13670"/>
    <x v="498"/>
    <s v="مستعجل"/>
    <n v="4.3100000000000005"/>
    <n v="27"/>
    <n v="116.37"/>
    <s v="جوي سريع"/>
    <n v="0.5"/>
    <x v="1"/>
    <x v="3"/>
    <x v="2"/>
    <x v="13"/>
    <s v="صندوق صغير"/>
    <x v="149"/>
  </r>
  <r>
    <n v="47777"/>
    <x v="819"/>
    <s v="قليل الأهمية"/>
    <n v="6.7623076923076919"/>
    <n v="13"/>
    <n v="87.91"/>
    <s v="جوي عادي"/>
    <n v="5.41"/>
    <x v="8"/>
    <x v="3"/>
    <x v="2"/>
    <x v="5"/>
    <s v="صندوق صغير"/>
    <x v="405"/>
  </r>
  <r>
    <n v="42054"/>
    <x v="329"/>
    <s v="متوسط الأهمية"/>
    <n v="2.9546874999999999"/>
    <n v="32"/>
    <n v="94.55"/>
    <s v="جوي عادي"/>
    <n v="1.49"/>
    <x v="0"/>
    <x v="0"/>
    <x v="2"/>
    <x v="6"/>
    <s v="صندوق صغير"/>
    <x v="344"/>
  </r>
  <r>
    <n v="51554"/>
    <x v="820"/>
    <s v="متوسط الأهمية"/>
    <n v="77.862857142857138"/>
    <n v="7"/>
    <n v="545.04"/>
    <s v="بري"/>
    <n v="60"/>
    <x v="6"/>
    <x v="3"/>
    <x v="2"/>
    <x v="16"/>
    <s v="صناديق خشبية"/>
    <x v="701"/>
  </r>
  <r>
    <n v="45728"/>
    <x v="821"/>
    <s v="مهم جداً"/>
    <n v="3.4763636363636365"/>
    <n v="11"/>
    <n v="38.24"/>
    <s v="جوي عادي"/>
    <n v="5.33"/>
    <x v="9"/>
    <x v="1"/>
    <x v="2"/>
    <x v="13"/>
    <s v="صندوق صغير"/>
    <x v="869"/>
  </r>
  <r>
    <n v="3458"/>
    <x v="822"/>
    <s v="مهم جداً"/>
    <n v="1.6746428571428571"/>
    <n v="28"/>
    <n v="46.89"/>
    <s v="جوي عادي"/>
    <n v="0.7"/>
    <x v="10"/>
    <x v="2"/>
    <x v="2"/>
    <x v="2"/>
    <s v="حقيبة"/>
    <x v="47"/>
  </r>
  <r>
    <n v="10784"/>
    <x v="823"/>
    <s v="غير محدد الأهمية"/>
    <n v="9.68"/>
    <n v="2"/>
    <n v="19.36"/>
    <s v="جوي عادي"/>
    <n v="6.18"/>
    <x v="4"/>
    <x v="3"/>
    <x v="2"/>
    <x v="5"/>
    <s v="صندوق صغير"/>
    <x v="870"/>
  </r>
  <r>
    <n v="49666"/>
    <x v="684"/>
    <s v="قليل الأهمية"/>
    <n v="5.6358695652173916"/>
    <n v="46"/>
    <n v="259.25"/>
    <s v="جوي سريع"/>
    <n v="3.6"/>
    <x v="4"/>
    <x v="3"/>
    <x v="2"/>
    <x v="7"/>
    <s v="حزمة صغيرة"/>
    <x v="871"/>
  </r>
  <r>
    <n v="38279"/>
    <x v="824"/>
    <s v="متوسط الأهمية"/>
    <n v="11.64"/>
    <n v="1"/>
    <n v="11.64"/>
    <s v="جوي عادي"/>
    <n v="4"/>
    <x v="5"/>
    <x v="2"/>
    <x v="0"/>
    <x v="0"/>
    <s v="حقيبة"/>
    <x v="872"/>
  </r>
  <r>
    <n v="2053"/>
    <x v="12"/>
    <s v="مستعجل"/>
    <n v="110.25471428571429"/>
    <n v="7"/>
    <n v="771.78300000000002"/>
    <s v="جوي عادي"/>
    <n v="4.2"/>
    <x v="1"/>
    <x v="0"/>
    <x v="1"/>
    <x v="1"/>
    <s v="صندوق صغير"/>
    <x v="12"/>
  </r>
  <r>
    <n v="22913"/>
    <x v="582"/>
    <s v="مستعجل"/>
    <n v="31.580560000000002"/>
    <n v="50"/>
    <n v="1579.028"/>
    <s v="جوي عادي"/>
    <n v="5.99"/>
    <x v="3"/>
    <x v="2"/>
    <x v="1"/>
    <x v="1"/>
    <s v="حقيبة"/>
    <x v="873"/>
  </r>
  <r>
    <n v="12160"/>
    <x v="673"/>
    <s v="قليل الأهمية"/>
    <n v="4.2555555555555555"/>
    <n v="9"/>
    <n v="38.299999999999997"/>
    <s v="جوي عادي"/>
    <n v="6.27"/>
    <x v="1"/>
    <x v="2"/>
    <x v="0"/>
    <x v="0"/>
    <s v="صندوق كبير"/>
    <x v="556"/>
  </r>
  <r>
    <n v="1799"/>
    <x v="353"/>
    <s v="غير محدد الأهمية"/>
    <n v="118.71199999999999"/>
    <n v="10"/>
    <n v="1187.1199999999999"/>
    <s v="بري"/>
    <n v="30"/>
    <x v="0"/>
    <x v="1"/>
    <x v="0"/>
    <x v="3"/>
    <s v="صناديق خشبية"/>
    <x v="393"/>
  </r>
  <r>
    <n v="36833"/>
    <x v="825"/>
    <s v="قليل الأهمية"/>
    <n v="7.3727999999999998"/>
    <n v="25"/>
    <n v="184.32"/>
    <s v="جوي عادي"/>
    <n v="7.3"/>
    <x v="1"/>
    <x v="3"/>
    <x v="2"/>
    <x v="5"/>
    <s v="صندوق صغير"/>
    <x v="173"/>
  </r>
  <r>
    <n v="4261"/>
    <x v="613"/>
    <s v="مستعجل"/>
    <n v="5.7162499999999996"/>
    <n v="48"/>
    <n v="274.38"/>
    <s v="جوي عادي"/>
    <n v="5.37"/>
    <x v="0"/>
    <x v="2"/>
    <x v="2"/>
    <x v="5"/>
    <s v="صندوق صغير"/>
    <x v="874"/>
  </r>
  <r>
    <n v="46566"/>
    <x v="559"/>
    <s v="متوسط الأهمية"/>
    <n v="31.320408163265306"/>
    <n v="49"/>
    <n v="1534.7"/>
    <s v="جوي عادي"/>
    <n v="3.6"/>
    <x v="1"/>
    <x v="3"/>
    <x v="1"/>
    <x v="4"/>
    <s v="حزمة صغيرة"/>
    <x v="374"/>
  </r>
  <r>
    <n v="53156"/>
    <x v="161"/>
    <s v="غير محدد الأهمية"/>
    <n v="3.9772340425531918"/>
    <n v="47"/>
    <n v="186.93"/>
    <s v="جوي عادي"/>
    <n v="0.99"/>
    <x v="2"/>
    <x v="2"/>
    <x v="2"/>
    <x v="13"/>
    <s v="صندوق صغير"/>
    <x v="799"/>
  </r>
  <r>
    <n v="44358"/>
    <x v="687"/>
    <s v="مهم جداً"/>
    <n v="240.40409090909091"/>
    <n v="22"/>
    <n v="5288.89"/>
    <s v="بري"/>
    <n v="32.479999999999997"/>
    <x v="4"/>
    <x v="3"/>
    <x v="0"/>
    <x v="9"/>
    <s v="صندوق خشبي كبيرة"/>
    <x v="722"/>
  </r>
  <r>
    <n v="40485"/>
    <x v="739"/>
    <s v="غير محدد الأهمية"/>
    <n v="6.1736111111111107"/>
    <n v="36"/>
    <n v="222.25"/>
    <s v="جوي عادي"/>
    <n v="5.46"/>
    <x v="0"/>
    <x v="2"/>
    <x v="2"/>
    <x v="5"/>
    <s v="صندوق صغير"/>
    <x v="875"/>
  </r>
  <r>
    <n v="59776"/>
    <x v="806"/>
    <s v="قليل الأهمية"/>
    <n v="370.16454545454548"/>
    <n v="33"/>
    <n v="12215.43"/>
    <s v="بري"/>
    <n v="48.26"/>
    <x v="6"/>
    <x v="2"/>
    <x v="1"/>
    <x v="11"/>
    <s v="صندوق خشبي كبيرة"/>
    <x v="867"/>
  </r>
  <r>
    <n v="47846"/>
    <x v="16"/>
    <s v="مهم جداً"/>
    <n v="13.286000000000001"/>
    <n v="5"/>
    <n v="66.430000000000007"/>
    <s v="جوي عادي"/>
    <n v="13.04"/>
    <x v="7"/>
    <x v="2"/>
    <x v="0"/>
    <x v="0"/>
    <s v="صندوق كبير"/>
    <x v="16"/>
  </r>
  <r>
    <n v="36835"/>
    <x v="120"/>
    <s v="مستعجل"/>
    <n v="309.56564102564101"/>
    <n v="39"/>
    <n v="12073.06"/>
    <s v="جوي عادي"/>
    <n v="19.989999999999998"/>
    <x v="6"/>
    <x v="3"/>
    <x v="2"/>
    <x v="6"/>
    <s v="صندوق صغير"/>
    <x v="122"/>
  </r>
  <r>
    <n v="39365"/>
    <x v="826"/>
    <s v="مهم جداً"/>
    <n v="29.096250000000001"/>
    <n v="32"/>
    <n v="931.08"/>
    <s v="جوي سريع"/>
    <n v="1.99"/>
    <x v="1"/>
    <x v="1"/>
    <x v="1"/>
    <x v="4"/>
    <s v="حزمة صغيرة"/>
    <x v="689"/>
  </r>
  <r>
    <n v="38400"/>
    <x v="377"/>
    <s v="غير محدد الأهمية"/>
    <n v="14.34125"/>
    <n v="8"/>
    <n v="114.73"/>
    <s v="جوي سريع"/>
    <n v="6.85"/>
    <x v="1"/>
    <x v="2"/>
    <x v="0"/>
    <x v="0"/>
    <s v="حقيبة"/>
    <x v="876"/>
  </r>
  <r>
    <n v="25927"/>
    <x v="457"/>
    <s v="متوسط الأهمية"/>
    <n v="30.202142857142857"/>
    <n v="14"/>
    <n v="422.83"/>
    <s v="جوي عادي"/>
    <n v="6.64"/>
    <x v="4"/>
    <x v="2"/>
    <x v="2"/>
    <x v="10"/>
    <s v="صندوق صغير"/>
    <x v="764"/>
  </r>
  <r>
    <n v="59233"/>
    <x v="731"/>
    <s v="مهم جداً"/>
    <n v="112.27999999999999"/>
    <n v="3"/>
    <n v="336.84"/>
    <s v="بري"/>
    <n v="35.840000000000003"/>
    <x v="0"/>
    <x v="2"/>
    <x v="0"/>
    <x v="15"/>
    <s v="صندوق خشبي كبيرة"/>
    <x v="877"/>
  </r>
  <r>
    <n v="6150"/>
    <x v="486"/>
    <s v="مستعجل"/>
    <n v="5.0299999999999994"/>
    <n v="38"/>
    <n v="191.14"/>
    <s v="جوي عادي"/>
    <n v="0.8"/>
    <x v="5"/>
    <x v="1"/>
    <x v="2"/>
    <x v="5"/>
    <s v="حقيبة"/>
    <x v="415"/>
  </r>
  <r>
    <n v="10144"/>
    <x v="3"/>
    <s v="مستعجل"/>
    <n v="337.734375"/>
    <n v="16"/>
    <n v="5403.75"/>
    <s v="بري"/>
    <n v="58.92"/>
    <x v="0"/>
    <x v="2"/>
    <x v="0"/>
    <x v="3"/>
    <s v="صناديق خشبية"/>
    <x v="3"/>
  </r>
  <r>
    <n v="30976"/>
    <x v="805"/>
    <s v="مهم جداً"/>
    <n v="40.387999999999998"/>
    <n v="10"/>
    <n v="403.88"/>
    <s v="جوي عادي"/>
    <n v="1.99"/>
    <x v="6"/>
    <x v="1"/>
    <x v="1"/>
    <x v="4"/>
    <s v="حزمة صغيرة"/>
    <x v="144"/>
  </r>
  <r>
    <n v="23361"/>
    <x v="372"/>
    <s v="مستعجل"/>
    <n v="1.615"/>
    <n v="2"/>
    <n v="3.23"/>
    <s v="جوي عادي"/>
    <n v="0.7"/>
    <x v="3"/>
    <x v="2"/>
    <x v="2"/>
    <x v="14"/>
    <s v="حقيبة"/>
    <x v="878"/>
  </r>
  <r>
    <n v="28870"/>
    <x v="258"/>
    <s v="مهم جداً"/>
    <n v="94.598442857142857"/>
    <n v="35"/>
    <n v="3310.9454999999998"/>
    <s v="جوي عادي"/>
    <n v="2.5"/>
    <x v="2"/>
    <x v="2"/>
    <x v="1"/>
    <x v="1"/>
    <s v="صندوق صغير"/>
    <x v="114"/>
  </r>
  <r>
    <n v="59969"/>
    <x v="827"/>
    <s v="مهم جداً"/>
    <n v="10.422142857142857"/>
    <n v="42"/>
    <n v="437.73"/>
    <s v="جوي عادي"/>
    <n v="1.39"/>
    <x v="8"/>
    <x v="3"/>
    <x v="2"/>
    <x v="12"/>
    <s v="صندوق صغير"/>
    <x v="212"/>
  </r>
  <r>
    <n v="23136"/>
    <x v="29"/>
    <s v="غير محدد الأهمية"/>
    <n v="227.13463414634148"/>
    <n v="41"/>
    <n v="9312.52"/>
    <s v="جوي عادي"/>
    <n v="18.059999999999999"/>
    <x v="0"/>
    <x v="1"/>
    <x v="0"/>
    <x v="3"/>
    <s v="صندوق كبير"/>
    <x v="571"/>
  </r>
  <r>
    <n v="41634"/>
    <x v="194"/>
    <s v="غير محدد الأهمية"/>
    <n v="37.144999999999996"/>
    <n v="10"/>
    <n v="371.45"/>
    <s v="جوي عادي"/>
    <n v="7.73"/>
    <x v="6"/>
    <x v="3"/>
    <x v="2"/>
    <x v="2"/>
    <s v="صندوق صغير"/>
    <x v="488"/>
  </r>
  <r>
    <n v="14951"/>
    <x v="828"/>
    <s v="متوسط الأهمية"/>
    <n v="2.5080769230769229"/>
    <n v="26"/>
    <n v="65.209999999999994"/>
    <s v="جوي عادي"/>
    <n v="2.4"/>
    <x v="6"/>
    <x v="3"/>
    <x v="2"/>
    <x v="2"/>
    <s v="حقيبة"/>
    <x v="879"/>
  </r>
  <r>
    <n v="28165"/>
    <x v="40"/>
    <s v="غير محدد الأهمية"/>
    <n v="12.48"/>
    <n v="2"/>
    <n v="24.96"/>
    <s v="جوي عادي"/>
    <n v="2.99"/>
    <x v="2"/>
    <x v="2"/>
    <x v="2"/>
    <x v="6"/>
    <s v="صندوق صغير"/>
    <x v="40"/>
  </r>
  <r>
    <n v="20292"/>
    <x v="222"/>
    <s v="متوسط الأهمية"/>
    <n v="17.399615384615384"/>
    <n v="26"/>
    <n v="452.39"/>
    <s v="جوي عادي"/>
    <n v="8.17"/>
    <x v="6"/>
    <x v="2"/>
    <x v="2"/>
    <x v="16"/>
    <s v="صندوق متوسط"/>
    <x v="466"/>
  </r>
  <r>
    <n v="42692"/>
    <x v="282"/>
    <s v="متوسط الأهمية"/>
    <n v="6.0697560975609761"/>
    <n v="41"/>
    <n v="248.86"/>
    <s v="جوي عادي"/>
    <n v="7.5"/>
    <x v="0"/>
    <x v="1"/>
    <x v="2"/>
    <x v="5"/>
    <s v="صندوق صغير"/>
    <x v="354"/>
  </r>
  <r>
    <n v="9635"/>
    <x v="829"/>
    <s v="مستعجل"/>
    <n v="3.42"/>
    <n v="1"/>
    <n v="3.42"/>
    <s v="جوي عادي"/>
    <n v="1.49"/>
    <x v="4"/>
    <x v="2"/>
    <x v="2"/>
    <x v="6"/>
    <s v="صندوق صغير"/>
    <x v="880"/>
  </r>
  <r>
    <n v="51525"/>
    <x v="385"/>
    <s v="مستعجل"/>
    <n v="20.013333333333335"/>
    <n v="18"/>
    <n v="360.24"/>
    <s v="جوي سريع"/>
    <n v="4"/>
    <x v="9"/>
    <x v="3"/>
    <x v="1"/>
    <x v="4"/>
    <s v="صندوق صغير"/>
    <x v="399"/>
  </r>
  <r>
    <n v="38661"/>
    <x v="665"/>
    <s v="مهم جداً"/>
    <n v="28.395666666666667"/>
    <n v="6"/>
    <n v="170.374"/>
    <s v="جوي عادي"/>
    <n v="0.99"/>
    <x v="0"/>
    <x v="2"/>
    <x v="1"/>
    <x v="1"/>
    <s v="حزمة صغيرة"/>
    <x v="881"/>
  </r>
  <r>
    <n v="38048"/>
    <x v="575"/>
    <s v="مهم جداً"/>
    <n v="53.625285714285717"/>
    <n v="42"/>
    <n v="2252.2620000000002"/>
    <s v="جوي عادي"/>
    <n v="5.63"/>
    <x v="4"/>
    <x v="2"/>
    <x v="1"/>
    <x v="1"/>
    <s v="صندوق صغير"/>
    <x v="882"/>
  </r>
  <r>
    <n v="13158"/>
    <x v="336"/>
    <s v="مستعجل"/>
    <n v="7.1984615384615385"/>
    <n v="26"/>
    <n v="187.16"/>
    <s v="جوي عادي"/>
    <n v="2.99"/>
    <x v="0"/>
    <x v="2"/>
    <x v="2"/>
    <x v="6"/>
    <s v="صندوق صغير"/>
    <x v="351"/>
  </r>
  <r>
    <n v="50336"/>
    <x v="440"/>
    <s v="غير محدد الأهمية"/>
    <n v="6.5533333333333328"/>
    <n v="9"/>
    <n v="58.98"/>
    <s v="جوي عادي"/>
    <n v="4.97"/>
    <x v="1"/>
    <x v="0"/>
    <x v="2"/>
    <x v="6"/>
    <s v="صندوق صغير"/>
    <x v="858"/>
  </r>
  <r>
    <n v="18757"/>
    <x v="830"/>
    <s v="قليل الأهمية"/>
    <n v="24.688888888888886"/>
    <n v="9"/>
    <n v="222.2"/>
    <s v="جوي عادي"/>
    <n v="15.1"/>
    <x v="1"/>
    <x v="0"/>
    <x v="2"/>
    <x v="6"/>
    <s v="صندوق صغير"/>
    <x v="883"/>
  </r>
  <r>
    <n v="46885"/>
    <x v="5"/>
    <s v="قليل الأهمية"/>
    <n v="23.427777777777777"/>
    <n v="27"/>
    <n v="632.54999999999995"/>
    <s v="جوي عادي"/>
    <n v="8.99"/>
    <x v="8"/>
    <x v="2"/>
    <x v="0"/>
    <x v="0"/>
    <s v="حزمة صغيرة"/>
    <x v="386"/>
  </r>
  <r>
    <n v="27298"/>
    <x v="147"/>
    <s v="قليل الأهمية"/>
    <n v="195.3425"/>
    <n v="40"/>
    <n v="7813.7"/>
    <s v="جوي عادي"/>
    <n v="24.49"/>
    <x v="0"/>
    <x v="1"/>
    <x v="1"/>
    <x v="8"/>
    <s v="صندوق كبير"/>
    <x v="448"/>
  </r>
  <r>
    <n v="58947"/>
    <x v="831"/>
    <s v="غير محدد الأهمية"/>
    <n v="4.847142857142857"/>
    <n v="28"/>
    <n v="135.72"/>
    <s v="جوي عادي"/>
    <n v="5.0199999999999996"/>
    <x v="8"/>
    <x v="3"/>
    <x v="2"/>
    <x v="5"/>
    <s v="صندوق صغير"/>
    <x v="884"/>
  </r>
  <r>
    <n v="30852"/>
    <x v="137"/>
    <s v="مستعجل"/>
    <n v="80.775499999999994"/>
    <n v="35"/>
    <n v="2827.1424999999999"/>
    <s v="جوي عادي"/>
    <n v="4.9000000000000004"/>
    <x v="0"/>
    <x v="2"/>
    <x v="1"/>
    <x v="1"/>
    <s v="صندوق صغير"/>
    <x v="885"/>
  </r>
  <r>
    <n v="39937"/>
    <x v="832"/>
    <s v="متوسط الأهمية"/>
    <n v="2.6983333333333333"/>
    <n v="42"/>
    <n v="113.33"/>
    <s v="جوي عادي"/>
    <n v="1.49"/>
    <x v="5"/>
    <x v="0"/>
    <x v="2"/>
    <x v="6"/>
    <s v="صندوق صغير"/>
    <x v="886"/>
  </r>
  <r>
    <n v="29766"/>
    <x v="543"/>
    <s v="متوسط الأهمية"/>
    <n v="6850.85"/>
    <n v="13"/>
    <n v="89061.05"/>
    <s v="جوي عادي"/>
    <n v="24.49"/>
    <x v="10"/>
    <x v="0"/>
    <x v="1"/>
    <x v="11"/>
    <s v="صندوق كبير"/>
    <x v="712"/>
  </r>
  <r>
    <n v="34245"/>
    <x v="343"/>
    <s v="متوسط الأهمية"/>
    <n v="4.505238095238095"/>
    <n v="42"/>
    <n v="189.22"/>
    <s v="جوي عادي"/>
    <n v="4.79"/>
    <x v="5"/>
    <x v="0"/>
    <x v="2"/>
    <x v="5"/>
    <s v="صندوق صغير"/>
    <x v="358"/>
  </r>
  <r>
    <n v="58407"/>
    <x v="724"/>
    <s v="مهم جداً"/>
    <n v="57.582068965517244"/>
    <n v="29"/>
    <n v="1669.88"/>
    <s v="جوي عادي"/>
    <n v="14.3"/>
    <x v="9"/>
    <x v="2"/>
    <x v="2"/>
    <x v="5"/>
    <s v="صندوق صغير"/>
    <x v="662"/>
  </r>
  <r>
    <n v="24965"/>
    <x v="833"/>
    <s v="قليل الأهمية"/>
    <n v="421.41499999999996"/>
    <n v="6"/>
    <n v="2528.4899999999998"/>
    <s v="جوي سريع"/>
    <n v="19.989999999999998"/>
    <x v="7"/>
    <x v="2"/>
    <x v="2"/>
    <x v="6"/>
    <s v="صندوق صغير"/>
    <x v="887"/>
  </r>
  <r>
    <n v="25280"/>
    <x v="526"/>
    <s v="غير محدد الأهمية"/>
    <n v="4.3114893617021277"/>
    <n v="47"/>
    <n v="202.64"/>
    <s v="جوي عادي"/>
    <n v="1.17"/>
    <x v="9"/>
    <x v="2"/>
    <x v="2"/>
    <x v="2"/>
    <s v="حقيبة"/>
    <x v="167"/>
  </r>
  <r>
    <n v="4006"/>
    <x v="834"/>
    <s v="متوسط الأهمية"/>
    <n v="37.937105263157889"/>
    <n v="38"/>
    <n v="1441.61"/>
    <s v="جوي عادي"/>
    <n v="5.08"/>
    <x v="1"/>
    <x v="2"/>
    <x v="2"/>
    <x v="5"/>
    <s v="حقيبة"/>
    <x v="3"/>
  </r>
  <r>
    <n v="46852"/>
    <x v="835"/>
    <s v="غير محدد الأهمية"/>
    <n v="34.606304347826089"/>
    <n v="46"/>
    <n v="1591.89"/>
    <s v="جوي سريع"/>
    <n v="7.53"/>
    <x v="8"/>
    <x v="1"/>
    <x v="1"/>
    <x v="4"/>
    <s v="صندوق صغير"/>
    <x v="888"/>
  </r>
  <r>
    <n v="15428"/>
    <x v="836"/>
    <s v="مستعجل"/>
    <n v="28.8992"/>
    <n v="50"/>
    <n v="1444.96"/>
    <s v="جوي سريع"/>
    <n v="4"/>
    <x v="5"/>
    <x v="1"/>
    <x v="1"/>
    <x v="4"/>
    <s v="صندوق صغير"/>
    <x v="564"/>
  </r>
  <r>
    <n v="31873"/>
    <x v="634"/>
    <s v="قليل الأهمية"/>
    <n v="176.10724999999999"/>
    <n v="14"/>
    <n v="2465.5014999999999"/>
    <s v="جوي عادي"/>
    <n v="8.99"/>
    <x v="1"/>
    <x v="3"/>
    <x v="1"/>
    <x v="1"/>
    <s v="صندوق صغير"/>
    <x v="480"/>
  </r>
  <r>
    <n v="49924"/>
    <x v="476"/>
    <s v="مستعجل"/>
    <n v="2.5469230769230768"/>
    <n v="13"/>
    <n v="33.11"/>
    <s v="جوي عادي"/>
    <n v="4.57"/>
    <x v="1"/>
    <x v="3"/>
    <x v="0"/>
    <x v="0"/>
    <s v="حزمة صغيرة"/>
    <x v="889"/>
  </r>
  <r>
    <n v="18531"/>
    <x v="837"/>
    <s v="مستعجل"/>
    <n v="25.976199999999999"/>
    <n v="50"/>
    <n v="1298.81"/>
    <s v="بري"/>
    <n v="14.36"/>
    <x v="1"/>
    <x v="1"/>
    <x v="0"/>
    <x v="3"/>
    <s v="صناديق خشبية"/>
    <x v="890"/>
  </r>
  <r>
    <n v="58598"/>
    <x v="76"/>
    <s v="متوسط الأهمية"/>
    <n v="3.5727999999999995"/>
    <n v="25"/>
    <n v="89.32"/>
    <s v="جوي عادي"/>
    <n v="0.7"/>
    <x v="1"/>
    <x v="3"/>
    <x v="2"/>
    <x v="14"/>
    <s v="حقيبة"/>
    <x v="75"/>
  </r>
  <r>
    <n v="3136"/>
    <x v="638"/>
    <s v="غير محدد الأهمية"/>
    <n v="29.842500000000001"/>
    <n v="8"/>
    <n v="238.74"/>
    <s v="جوي عادي"/>
    <n v="8.99"/>
    <x v="1"/>
    <x v="2"/>
    <x v="2"/>
    <x v="2"/>
    <s v="حزمة صغيرة"/>
    <x v="670"/>
  </r>
  <r>
    <n v="35136"/>
    <x v="786"/>
    <s v="مستعجل"/>
    <n v="2.9882608695652175"/>
    <n v="23"/>
    <n v="68.73"/>
    <s v="جوي عادي"/>
    <n v="0.81"/>
    <x v="6"/>
    <x v="2"/>
    <x v="2"/>
    <x v="2"/>
    <s v="حقيبة"/>
    <x v="159"/>
  </r>
  <r>
    <n v="8353"/>
    <x v="838"/>
    <s v="متوسط الأهمية"/>
    <n v="2.9"/>
    <n v="16"/>
    <n v="46.4"/>
    <s v="جوي عادي"/>
    <n v="0.96"/>
    <x v="5"/>
    <x v="0"/>
    <x v="2"/>
    <x v="2"/>
    <s v="حقيبة"/>
    <x v="541"/>
  </r>
  <r>
    <n v="37505"/>
    <x v="17"/>
    <s v="قليل الأهمية"/>
    <n v="223.02666666666667"/>
    <n v="9"/>
    <n v="2007.24"/>
    <s v="جوي سريع"/>
    <n v="11.79"/>
    <x v="0"/>
    <x v="3"/>
    <x v="2"/>
    <x v="16"/>
    <s v="صندوق متوسط"/>
    <x v="78"/>
  </r>
  <r>
    <n v="10629"/>
    <x v="246"/>
    <s v="مستعجل"/>
    <n v="8.7576923076923077"/>
    <n v="39"/>
    <n v="341.55"/>
    <s v="جوي عادي"/>
    <n v="10.16"/>
    <x v="4"/>
    <x v="2"/>
    <x v="0"/>
    <x v="0"/>
    <s v="صندوق كبير"/>
    <x v="255"/>
  </r>
  <r>
    <n v="53668"/>
    <x v="672"/>
    <s v="غير محدد الأهمية"/>
    <n v="10.915555555555555"/>
    <n v="9"/>
    <n v="98.24"/>
    <s v="جوي عادي"/>
    <n v="3.37"/>
    <x v="4"/>
    <x v="2"/>
    <x v="2"/>
    <x v="7"/>
    <s v="حزمة صغيرة"/>
    <x v="325"/>
  </r>
  <r>
    <n v="40420"/>
    <x v="257"/>
    <s v="مهم جداً"/>
    <n v="17.727260000000001"/>
    <n v="50"/>
    <n v="886.36300000000006"/>
    <s v="جوي عادي"/>
    <n v="0.99"/>
    <x v="0"/>
    <x v="2"/>
    <x v="1"/>
    <x v="1"/>
    <s v="حقيبة"/>
    <x v="891"/>
  </r>
  <r>
    <n v="18530"/>
    <x v="839"/>
    <s v="غير محدد الأهمية"/>
    <n v="59.660820000000001"/>
    <n v="25"/>
    <n v="1491.5205000000001"/>
    <s v="جوي عادي"/>
    <n v="5.99"/>
    <x v="3"/>
    <x v="2"/>
    <x v="1"/>
    <x v="1"/>
    <s v="صندوق صغير"/>
    <x v="776"/>
  </r>
  <r>
    <n v="46849"/>
    <x v="183"/>
    <s v="غير محدد الأهمية"/>
    <n v="8.1973913043478266"/>
    <n v="23"/>
    <n v="188.54"/>
    <s v="جوي عادي"/>
    <n v="1.99"/>
    <x v="9"/>
    <x v="2"/>
    <x v="1"/>
    <x v="4"/>
    <s v="حزمة صغيرة"/>
    <x v="548"/>
  </r>
  <r>
    <n v="56676"/>
    <x v="840"/>
    <s v="مستعجل"/>
    <n v="5.2941025641025643"/>
    <n v="39"/>
    <n v="206.47"/>
    <s v="جوي عادي"/>
    <n v="5.66"/>
    <x v="0"/>
    <x v="0"/>
    <x v="2"/>
    <x v="5"/>
    <s v="صندوق صغير"/>
    <x v="856"/>
  </r>
  <r>
    <n v="59812"/>
    <x v="407"/>
    <s v="متوسط الأهمية"/>
    <n v="201.33130434782609"/>
    <n v="46"/>
    <n v="9261.24"/>
    <s v="جوي عادي"/>
    <n v="19.989999999999998"/>
    <x v="0"/>
    <x v="0"/>
    <x v="2"/>
    <x v="10"/>
    <s v="صندوق صغير"/>
    <x v="419"/>
  </r>
  <r>
    <n v="16164"/>
    <x v="277"/>
    <s v="قليل الأهمية"/>
    <n v="90.544230769230779"/>
    <n v="26"/>
    <n v="2354.15"/>
    <s v="بري"/>
    <n v="14"/>
    <x v="6"/>
    <x v="3"/>
    <x v="1"/>
    <x v="11"/>
    <s v="صناديق خشبية"/>
    <x v="671"/>
  </r>
  <r>
    <n v="2436"/>
    <x v="841"/>
    <s v="غير محدد الأهمية"/>
    <n v="23.58642857142857"/>
    <n v="14"/>
    <n v="330.21"/>
    <s v="جوي سريع"/>
    <n v="5.47"/>
    <x v="3"/>
    <x v="2"/>
    <x v="2"/>
    <x v="5"/>
    <s v="صندوق صغير"/>
    <x v="307"/>
  </r>
  <r>
    <n v="41664"/>
    <x v="842"/>
    <s v="مستعجل"/>
    <n v="10.959999999999999"/>
    <n v="5"/>
    <n v="54.8"/>
    <s v="جوي عادي"/>
    <n v="1.99"/>
    <x v="1"/>
    <x v="2"/>
    <x v="1"/>
    <x v="4"/>
    <s v="حزمة صغيرة"/>
    <x v="892"/>
  </r>
  <r>
    <n v="47079"/>
    <x v="141"/>
    <s v="مستعجل"/>
    <n v="31.466176470588234"/>
    <n v="34"/>
    <n v="1069.8499999999999"/>
    <s v="بري"/>
    <n v="45.51"/>
    <x v="8"/>
    <x v="3"/>
    <x v="0"/>
    <x v="9"/>
    <s v="صندوق خشبي كبيرة"/>
    <x v="151"/>
  </r>
  <r>
    <n v="4162"/>
    <x v="174"/>
    <s v="قليل الأهمية"/>
    <n v="190.8"/>
    <n v="2"/>
    <n v="381.6"/>
    <s v="جوي عادي"/>
    <n v="19.989999999999998"/>
    <x v="9"/>
    <x v="1"/>
    <x v="2"/>
    <x v="10"/>
    <s v="صندوق صغير"/>
    <x v="716"/>
  </r>
  <r>
    <n v="29411"/>
    <x v="447"/>
    <s v="مهم جداً"/>
    <n v="399.34078947368425"/>
    <n v="38"/>
    <n v="15174.95"/>
    <s v="بري"/>
    <n v="48.26"/>
    <x v="1"/>
    <x v="2"/>
    <x v="1"/>
    <x v="11"/>
    <s v="صندوق خشبي كبيرة"/>
    <x v="623"/>
  </r>
  <r>
    <n v="56708"/>
    <x v="744"/>
    <s v="غير محدد الأهمية"/>
    <n v="277.95222222222225"/>
    <n v="36"/>
    <n v="10006.280000000001"/>
    <s v="بري"/>
    <n v="61.76"/>
    <x v="8"/>
    <x v="2"/>
    <x v="0"/>
    <x v="9"/>
    <s v="صندوق خشبي كبيرة"/>
    <x v="775"/>
  </r>
  <r>
    <n v="32871"/>
    <x v="843"/>
    <s v="مهم جداً"/>
    <n v="153.64857142857142"/>
    <n v="14"/>
    <n v="2151.08"/>
    <s v="بري"/>
    <n v="17.850000000000001"/>
    <x v="1"/>
    <x v="1"/>
    <x v="1"/>
    <x v="11"/>
    <s v="صناديق خشبية"/>
    <x v="658"/>
  </r>
  <r>
    <n v="22368"/>
    <x v="844"/>
    <s v="متوسط الأهمية"/>
    <n v="82.001176470588234"/>
    <n v="34"/>
    <n v="2788.04"/>
    <s v="جوي عادي"/>
    <n v="35"/>
    <x v="9"/>
    <x v="0"/>
    <x v="2"/>
    <x v="10"/>
    <s v="صندوق كبير"/>
    <x v="272"/>
  </r>
  <r>
    <n v="34882"/>
    <x v="675"/>
    <s v="مستعجل"/>
    <n v="1.9676744186046511"/>
    <n v="43"/>
    <n v="84.61"/>
    <s v="جوي عادي"/>
    <n v="1.49"/>
    <x v="4"/>
    <x v="3"/>
    <x v="2"/>
    <x v="6"/>
    <s v="صندوق صغير"/>
    <x v="710"/>
  </r>
  <r>
    <n v="41569"/>
    <x v="468"/>
    <s v="مستعجل"/>
    <n v="3.7974999999999999"/>
    <n v="16"/>
    <n v="60.76"/>
    <s v="جوي عادي"/>
    <n v="1.61"/>
    <x v="0"/>
    <x v="2"/>
    <x v="0"/>
    <x v="0"/>
    <s v="حقيبة"/>
    <x v="237"/>
  </r>
  <r>
    <n v="18119"/>
    <x v="302"/>
    <s v="قليل الأهمية"/>
    <n v="9.401081081081081"/>
    <n v="37"/>
    <n v="347.84"/>
    <s v="جوي عادي"/>
    <n v="8.2899999999999991"/>
    <x v="5"/>
    <x v="0"/>
    <x v="2"/>
    <x v="12"/>
    <s v="صندوق صغير"/>
    <x v="534"/>
  </r>
  <r>
    <n v="3845"/>
    <x v="65"/>
    <s v="مستعجل"/>
    <n v="340.47444444444443"/>
    <n v="9"/>
    <n v="3064.27"/>
    <s v="جوي عادي"/>
    <n v="19.989999999999998"/>
    <x v="5"/>
    <x v="0"/>
    <x v="2"/>
    <x v="16"/>
    <s v="صندوق صغير"/>
    <x v="893"/>
  </r>
  <r>
    <n v="31174"/>
    <x v="820"/>
    <s v="غير محدد الأهمية"/>
    <n v="7.7672413793103452"/>
    <n v="29"/>
    <n v="225.25"/>
    <s v="جوي عادي"/>
    <n v="4.71"/>
    <x v="10"/>
    <x v="0"/>
    <x v="2"/>
    <x v="6"/>
    <s v="صندوق صغير"/>
    <x v="471"/>
  </r>
  <r>
    <n v="13345"/>
    <x v="133"/>
    <s v="غير محدد الأهمية"/>
    <n v="10.747555555555556"/>
    <n v="45"/>
    <n v="483.64"/>
    <s v="جوي عادي"/>
    <n v="3.37"/>
    <x v="1"/>
    <x v="2"/>
    <x v="2"/>
    <x v="7"/>
    <s v="حزمة صغيرة"/>
    <x v="138"/>
  </r>
  <r>
    <n v="55653"/>
    <x v="845"/>
    <s v="متوسط الأهمية"/>
    <n v="445.66323529411761"/>
    <n v="34"/>
    <n v="15152.55"/>
    <s v="بري"/>
    <n v="28.14"/>
    <x v="3"/>
    <x v="3"/>
    <x v="1"/>
    <x v="11"/>
    <s v="صناديق خشبية"/>
    <x v="595"/>
  </r>
  <r>
    <n v="40962"/>
    <x v="846"/>
    <s v="مستعجل"/>
    <n v="55.487857142857145"/>
    <n v="28"/>
    <n v="1553.66"/>
    <s v="جوي عادي"/>
    <n v="0.99"/>
    <x v="1"/>
    <x v="2"/>
    <x v="2"/>
    <x v="16"/>
    <s v="صندوق صغير"/>
    <x v="894"/>
  </r>
  <r>
    <n v="902"/>
    <x v="191"/>
    <s v="غير محدد الأهمية"/>
    <n v="192.583"/>
    <n v="10"/>
    <n v="1925.83"/>
    <s v="جوي عادي"/>
    <n v="0.99"/>
    <x v="8"/>
    <x v="2"/>
    <x v="2"/>
    <x v="16"/>
    <s v="صندوق صغير"/>
    <x v="41"/>
  </r>
  <r>
    <n v="55648"/>
    <x v="847"/>
    <s v="مستعجل"/>
    <n v="2.948"/>
    <n v="5"/>
    <n v="14.74"/>
    <s v="جوي عادي"/>
    <n v="0.7"/>
    <x v="6"/>
    <x v="2"/>
    <x v="2"/>
    <x v="2"/>
    <s v="حقيبة"/>
    <x v="261"/>
  </r>
  <r>
    <n v="38503"/>
    <x v="848"/>
    <s v="قليل الأهمية"/>
    <n v="24.875937499999999"/>
    <n v="32"/>
    <n v="796.03"/>
    <s v="بري"/>
    <n v="15.68"/>
    <x v="1"/>
    <x v="2"/>
    <x v="0"/>
    <x v="0"/>
    <s v="صناديق خشبية"/>
    <x v="38"/>
  </r>
  <r>
    <n v="41895"/>
    <x v="257"/>
    <s v="مستعجل"/>
    <n v="3457.99"/>
    <n v="8"/>
    <n v="27663.919999999998"/>
    <s v="جوي عادي"/>
    <n v="24.49"/>
    <x v="0"/>
    <x v="0"/>
    <x v="1"/>
    <x v="8"/>
    <s v="صندوق كبير"/>
    <x v="891"/>
  </r>
  <r>
    <n v="46113"/>
    <x v="10"/>
    <s v="غير محدد الأهمية"/>
    <n v="142.61833333333334"/>
    <n v="18"/>
    <n v="2567.13"/>
    <s v="جوي سريع"/>
    <n v="24.49"/>
    <x v="6"/>
    <x v="1"/>
    <x v="0"/>
    <x v="0"/>
    <s v="صندوق كبير"/>
    <x v="523"/>
  </r>
  <r>
    <n v="18596"/>
    <x v="613"/>
    <s v="قليل الأهمية"/>
    <n v="13.025"/>
    <n v="32"/>
    <n v="416.8"/>
    <s v="جوي عادي"/>
    <n v="0.5"/>
    <x v="5"/>
    <x v="1"/>
    <x v="2"/>
    <x v="13"/>
    <s v="صندوق صغير"/>
    <x v="874"/>
  </r>
  <r>
    <n v="14978"/>
    <x v="849"/>
    <s v="مستعجل"/>
    <n v="860.27714285714285"/>
    <n v="14"/>
    <n v="12043.88"/>
    <s v="بري"/>
    <n v="44.55"/>
    <x v="6"/>
    <x v="2"/>
    <x v="0"/>
    <x v="15"/>
    <s v="صندوق خشبي كبيرة"/>
    <x v="895"/>
  </r>
  <r>
    <n v="36705"/>
    <x v="598"/>
    <s v="غير محدد الأهمية"/>
    <n v="60.710117647058816"/>
    <n v="17"/>
    <n v="1032.0719999999999"/>
    <s v="بري"/>
    <n v="89.3"/>
    <x v="1"/>
    <x v="1"/>
    <x v="0"/>
    <x v="9"/>
    <s v="صندوق خشبي كبيرة"/>
    <x v="314"/>
  </r>
  <r>
    <n v="774"/>
    <x v="398"/>
    <s v="مستعجل"/>
    <n v="7.4452941176470588"/>
    <n v="17"/>
    <n v="126.57"/>
    <s v="جوي عادي"/>
    <n v="49"/>
    <x v="5"/>
    <x v="1"/>
    <x v="2"/>
    <x v="16"/>
    <s v="صندوق كبير"/>
    <x v="896"/>
  </r>
  <r>
    <n v="50432"/>
    <x v="285"/>
    <s v="قليل الأهمية"/>
    <n v="55.442666666666668"/>
    <n v="45"/>
    <n v="2494.92"/>
    <s v="جوي عادي"/>
    <n v="14.3"/>
    <x v="10"/>
    <x v="1"/>
    <x v="2"/>
    <x v="5"/>
    <s v="صندوق صغير"/>
    <x v="897"/>
  </r>
  <r>
    <n v="28832"/>
    <x v="383"/>
    <s v="متوسط الأهمية"/>
    <n v="2.1920000000000002"/>
    <n v="45"/>
    <n v="98.64"/>
    <s v="جوي عادي"/>
    <n v="1.49"/>
    <x v="3"/>
    <x v="2"/>
    <x v="2"/>
    <x v="6"/>
    <s v="صندوق صغير"/>
    <x v="363"/>
  </r>
  <r>
    <n v="35782"/>
    <x v="850"/>
    <s v="قليل الأهمية"/>
    <n v="102.36384615384615"/>
    <n v="13"/>
    <n v="1330.73"/>
    <s v="بري"/>
    <n v="41.64"/>
    <x v="8"/>
    <x v="2"/>
    <x v="0"/>
    <x v="9"/>
    <s v="صندوق خشبي كبيرة"/>
    <x v="898"/>
  </r>
  <r>
    <n v="38723"/>
    <x v="710"/>
    <s v="مستعجل"/>
    <n v="18.80777777777778"/>
    <n v="9"/>
    <n v="169.27"/>
    <s v="جوي عادي"/>
    <n v="4"/>
    <x v="1"/>
    <x v="3"/>
    <x v="1"/>
    <x v="4"/>
    <s v="صندوق صغير"/>
    <x v="752"/>
  </r>
  <r>
    <n v="14535"/>
    <x v="851"/>
    <s v="غير محدد الأهمية"/>
    <n v="11.18"/>
    <n v="22"/>
    <n v="245.96"/>
    <s v="جوي عادي"/>
    <n v="5.03"/>
    <x v="0"/>
    <x v="0"/>
    <x v="2"/>
    <x v="10"/>
    <s v="صندوق صغير"/>
    <x v="711"/>
  </r>
  <r>
    <n v="26660"/>
    <x v="396"/>
    <s v="متوسط الأهمية"/>
    <n v="10.23"/>
    <n v="1"/>
    <n v="10.23"/>
    <s v="جوي عادي"/>
    <n v="2.0099999999999998"/>
    <x v="4"/>
    <x v="3"/>
    <x v="2"/>
    <x v="5"/>
    <s v="حقيبة"/>
    <x v="82"/>
  </r>
  <r>
    <n v="34913"/>
    <x v="180"/>
    <s v="متوسط الأهمية"/>
    <n v="7.1753333333333327"/>
    <n v="15"/>
    <n v="107.63"/>
    <s v="جوي عادي"/>
    <n v="5.48"/>
    <x v="6"/>
    <x v="3"/>
    <x v="2"/>
    <x v="6"/>
    <s v="صندوق صغير"/>
    <x v="154"/>
  </r>
  <r>
    <n v="35425"/>
    <x v="168"/>
    <s v="غير محدد الأهمية"/>
    <n v="4.0136000000000003"/>
    <n v="25"/>
    <n v="100.34"/>
    <s v="جوي عادي"/>
    <n v="5.47"/>
    <x v="6"/>
    <x v="3"/>
    <x v="2"/>
    <x v="6"/>
    <s v="صندوق صغير"/>
    <x v="175"/>
  </r>
  <r>
    <n v="32929"/>
    <x v="852"/>
    <s v="قليل الأهمية"/>
    <n v="11.703076923076923"/>
    <n v="13"/>
    <n v="152.13999999999999"/>
    <s v="جوي عادي"/>
    <n v="4.8099999999999996"/>
    <x v="10"/>
    <x v="2"/>
    <x v="2"/>
    <x v="10"/>
    <s v="صندوق صغير"/>
    <x v="899"/>
  </r>
  <r>
    <n v="11843"/>
    <x v="490"/>
    <s v="متوسط الأهمية"/>
    <n v="118.89095238095238"/>
    <n v="42"/>
    <n v="4993.42"/>
    <s v="بري"/>
    <n v="56.14"/>
    <x v="3"/>
    <x v="0"/>
    <x v="1"/>
    <x v="11"/>
    <s v="صندوق خشبي كبيرة"/>
    <x v="636"/>
  </r>
  <r>
    <n v="54436"/>
    <x v="173"/>
    <s v="مهم جداً"/>
    <n v="8.6837837837837846"/>
    <n v="37"/>
    <n v="321.3"/>
    <s v="جوي عادي"/>
    <n v="2.83"/>
    <x v="8"/>
    <x v="2"/>
    <x v="1"/>
    <x v="4"/>
    <s v="حزمة صغيرة"/>
    <x v="179"/>
  </r>
  <r>
    <n v="40512"/>
    <x v="740"/>
    <s v="متوسط الأهمية"/>
    <n v="9.8982926829268294"/>
    <n v="41"/>
    <n v="405.83"/>
    <s v="جوي عادي"/>
    <n v="1.39"/>
    <x v="6"/>
    <x v="3"/>
    <x v="2"/>
    <x v="12"/>
    <s v="صندوق صغير"/>
    <x v="900"/>
  </r>
  <r>
    <n v="3845"/>
    <x v="65"/>
    <s v="مستعجل"/>
    <n v="8.2606666666666673"/>
    <n v="15"/>
    <n v="123.91"/>
    <s v="جوي عادي"/>
    <n v="0.96"/>
    <x v="5"/>
    <x v="0"/>
    <x v="0"/>
    <x v="0"/>
    <s v="حقيبة"/>
    <x v="64"/>
  </r>
  <r>
    <n v="24710"/>
    <x v="853"/>
    <s v="قليل الأهمية"/>
    <n v="7.3533333333333326"/>
    <n v="3"/>
    <n v="22.06"/>
    <s v="جوي عادي"/>
    <n v="7.44"/>
    <x v="1"/>
    <x v="0"/>
    <x v="2"/>
    <x v="5"/>
    <s v="صندوق صغير"/>
    <x v="729"/>
  </r>
  <r>
    <n v="31938"/>
    <x v="433"/>
    <s v="متوسط الأهمية"/>
    <n v="91.816923076923075"/>
    <n v="13"/>
    <n v="1193.6199999999999"/>
    <s v="بري"/>
    <n v="42"/>
    <x v="0"/>
    <x v="0"/>
    <x v="0"/>
    <x v="3"/>
    <s v="صناديق خشبية"/>
    <x v="131"/>
  </r>
  <r>
    <n v="31364"/>
    <x v="696"/>
    <s v="غير محدد الأهمية"/>
    <n v="394.505"/>
    <n v="2"/>
    <n v="789.01"/>
    <s v="جوي عادي"/>
    <n v="11.37"/>
    <x v="2"/>
    <x v="2"/>
    <x v="2"/>
    <x v="10"/>
    <s v="صندوق صغير"/>
    <x v="901"/>
  </r>
  <r>
    <n v="49634"/>
    <x v="619"/>
    <s v="غير محدد الأهمية"/>
    <n v="10.352051282051283"/>
    <n v="39"/>
    <n v="403.73"/>
    <s v="جوي عادي"/>
    <n v="4.5"/>
    <x v="9"/>
    <x v="0"/>
    <x v="2"/>
    <x v="16"/>
    <s v="صندوق صغير"/>
    <x v="432"/>
  </r>
  <r>
    <n v="20704"/>
    <x v="854"/>
    <s v="قليل الأهمية"/>
    <n v="411.98"/>
    <n v="38"/>
    <n v="15655.24"/>
    <s v="جوي عادي"/>
    <n v="19.989999999999998"/>
    <x v="6"/>
    <x v="3"/>
    <x v="2"/>
    <x v="10"/>
    <s v="صندوق صغير"/>
    <x v="902"/>
  </r>
  <r>
    <n v="965"/>
    <x v="127"/>
    <s v="قليل الأهمية"/>
    <n v="267.38690476190476"/>
    <n v="42"/>
    <n v="11230.25"/>
    <s v="بري"/>
    <n v="35.67"/>
    <x v="1"/>
    <x v="2"/>
    <x v="0"/>
    <x v="9"/>
    <s v="صندوق خشبي كبيرة"/>
    <x v="198"/>
  </r>
  <r>
    <n v="2912"/>
    <x v="26"/>
    <s v="قليل الأهمية"/>
    <n v="56.442222222222227"/>
    <n v="9"/>
    <n v="507.98"/>
    <s v="جوي سريع"/>
    <n v="4.8600000000000003"/>
    <x v="1"/>
    <x v="2"/>
    <x v="2"/>
    <x v="5"/>
    <s v="صندوق صغير"/>
    <x v="82"/>
  </r>
  <r>
    <n v="50977"/>
    <x v="855"/>
    <s v="قليل الأهمية"/>
    <n v="34.090000000000003"/>
    <n v="1"/>
    <n v="34.090000000000003"/>
    <s v="جوي سريع"/>
    <n v="9.0299999999999994"/>
    <x v="0"/>
    <x v="0"/>
    <x v="2"/>
    <x v="5"/>
    <s v="صندوق صغير"/>
    <x v="903"/>
  </r>
  <r>
    <n v="42528"/>
    <x v="856"/>
    <s v="متوسط الأهمية"/>
    <n v="36.660810810810815"/>
    <n v="37"/>
    <n v="1356.45"/>
    <s v="جوي عادي"/>
    <n v="19.989999999999998"/>
    <x v="9"/>
    <x v="0"/>
    <x v="2"/>
    <x v="5"/>
    <s v="صندوق صغير"/>
    <x v="603"/>
  </r>
  <r>
    <n v="50209"/>
    <x v="664"/>
    <s v="مهم جداً"/>
    <n v="26.65"/>
    <n v="2"/>
    <n v="53.3"/>
    <s v="جوي عادي"/>
    <n v="11.52"/>
    <x v="10"/>
    <x v="0"/>
    <x v="2"/>
    <x v="10"/>
    <s v="صندوق صغير"/>
    <x v="904"/>
  </r>
  <r>
    <n v="50051"/>
    <x v="745"/>
    <s v="متوسط الأهمية"/>
    <n v="46.287500000000001"/>
    <n v="4"/>
    <n v="185.15"/>
    <s v="جوي عادي"/>
    <n v="34.200000000000003"/>
    <x v="1"/>
    <x v="2"/>
    <x v="0"/>
    <x v="0"/>
    <s v="حقيبة"/>
    <x v="905"/>
  </r>
  <r>
    <n v="23586"/>
    <x v="795"/>
    <s v="متوسط الأهمية"/>
    <n v="6.5906250000000002"/>
    <n v="32"/>
    <n v="210.9"/>
    <s v="جوي عادي"/>
    <n v="5.74"/>
    <x v="6"/>
    <x v="1"/>
    <x v="2"/>
    <x v="5"/>
    <s v="صندوق صغير"/>
    <x v="817"/>
  </r>
  <r>
    <n v="34691"/>
    <x v="260"/>
    <s v="مستعجل"/>
    <n v="313.17130434782609"/>
    <n v="23"/>
    <n v="7202.94"/>
    <s v="بري"/>
    <n v="26.53"/>
    <x v="1"/>
    <x v="1"/>
    <x v="1"/>
    <x v="11"/>
    <s v="صناديق خشبية"/>
    <x v="172"/>
  </r>
  <r>
    <n v="53728"/>
    <x v="204"/>
    <s v="مهم جداً"/>
    <n v="55.654074074074074"/>
    <n v="27"/>
    <n v="1502.66"/>
    <s v="جوي عادي"/>
    <n v="1.49"/>
    <x v="1"/>
    <x v="2"/>
    <x v="2"/>
    <x v="6"/>
    <s v="صندوق صغير"/>
    <x v="208"/>
  </r>
  <r>
    <n v="56261"/>
    <x v="240"/>
    <s v="مستعجل"/>
    <n v="392.71534883720926"/>
    <n v="43"/>
    <n v="16886.759999999998"/>
    <s v="بري"/>
    <n v="85.63"/>
    <x v="0"/>
    <x v="0"/>
    <x v="0"/>
    <x v="9"/>
    <s v="صندوق خشبي كبيرة"/>
    <x v="249"/>
  </r>
  <r>
    <n v="32420"/>
    <x v="473"/>
    <s v="متوسط الأهمية"/>
    <n v="5.0022857142857147"/>
    <n v="35"/>
    <n v="175.08"/>
    <s v="جوي عادي"/>
    <n v="5.14"/>
    <x v="9"/>
    <x v="0"/>
    <x v="1"/>
    <x v="4"/>
    <s v="حزمة صغيرة"/>
    <x v="906"/>
  </r>
  <r>
    <n v="2659"/>
    <x v="28"/>
    <s v="غير محدد الأهمية"/>
    <n v="17.632999999999999"/>
    <n v="50"/>
    <n v="881.65"/>
    <s v="جوي عادي"/>
    <n v="9.0299999999999994"/>
    <x v="5"/>
    <x v="2"/>
    <x v="2"/>
    <x v="5"/>
    <s v="صندوق صغير"/>
    <x v="28"/>
  </r>
  <r>
    <n v="21220"/>
    <x v="857"/>
    <s v="غير محدد الأهمية"/>
    <n v="119.0775"/>
    <n v="4"/>
    <n v="476.31"/>
    <s v="بري"/>
    <n v="26.3"/>
    <x v="6"/>
    <x v="3"/>
    <x v="1"/>
    <x v="11"/>
    <s v="صناديق خشبية"/>
    <x v="907"/>
  </r>
  <r>
    <n v="11908"/>
    <x v="858"/>
    <s v="غير محدد الأهمية"/>
    <n v="277.32"/>
    <n v="5"/>
    <n v="1386.6"/>
    <s v="بري"/>
    <n v="57"/>
    <x v="8"/>
    <x v="2"/>
    <x v="0"/>
    <x v="3"/>
    <s v="صناديق خشبية"/>
    <x v="908"/>
  </r>
  <r>
    <n v="49921"/>
    <x v="859"/>
    <s v="قليل الأهمية"/>
    <n v="18.149999999999999"/>
    <n v="1"/>
    <n v="18.149999999999999"/>
    <s v="جوي عادي"/>
    <n v="6.13"/>
    <x v="2"/>
    <x v="1"/>
    <x v="2"/>
    <x v="10"/>
    <s v="صندوق صغير"/>
    <x v="909"/>
  </r>
  <r>
    <n v="27904"/>
    <x v="239"/>
    <s v="مهم جداً"/>
    <n v="57.573687499999998"/>
    <n v="8"/>
    <n v="460.58949999999999"/>
    <s v="جوي عادي"/>
    <n v="8.99"/>
    <x v="0"/>
    <x v="0"/>
    <x v="1"/>
    <x v="1"/>
    <s v="صندوق صغير"/>
    <x v="910"/>
  </r>
  <r>
    <n v="37445"/>
    <x v="81"/>
    <s v="مهم جداً"/>
    <n v="58.925135135135136"/>
    <n v="37"/>
    <n v="2180.23"/>
    <s v="جوي عادي"/>
    <n v="3.5"/>
    <x v="0"/>
    <x v="2"/>
    <x v="2"/>
    <x v="16"/>
    <s v="صندوق صغير"/>
    <x v="862"/>
  </r>
  <r>
    <n v="41189"/>
    <x v="279"/>
    <s v="قليل الأهمية"/>
    <n v="6.301333333333333"/>
    <n v="30"/>
    <n v="189.04"/>
    <s v="جوي عادي"/>
    <n v="1.34"/>
    <x v="5"/>
    <x v="0"/>
    <x v="2"/>
    <x v="5"/>
    <s v="حقيبة"/>
    <x v="636"/>
  </r>
  <r>
    <n v="39846"/>
    <x v="860"/>
    <s v="قليل الأهمية"/>
    <n v="137.214"/>
    <n v="10"/>
    <n v="1372.14"/>
    <s v="بري"/>
    <n v="54.74"/>
    <x v="6"/>
    <x v="2"/>
    <x v="0"/>
    <x v="15"/>
    <s v="صندوق خشبي كبيرة"/>
    <x v="495"/>
  </r>
  <r>
    <n v="6695"/>
    <x v="362"/>
    <s v="قليل الأهمية"/>
    <n v="6.0253061224489795"/>
    <n v="49"/>
    <n v="295.24"/>
    <s v="جوي سريع"/>
    <n v="8.49"/>
    <x v="9"/>
    <x v="2"/>
    <x v="2"/>
    <x v="6"/>
    <s v="صندوق صغير"/>
    <x v="911"/>
  </r>
  <r>
    <n v="13764"/>
    <x v="317"/>
    <s v="متوسط الأهمية"/>
    <n v="3.9977419354838712"/>
    <n v="31"/>
    <n v="123.93"/>
    <s v="جوي عادي"/>
    <n v="0.94"/>
    <x v="1"/>
    <x v="3"/>
    <x v="2"/>
    <x v="2"/>
    <s v="حقيبة"/>
    <x v="276"/>
  </r>
  <r>
    <n v="30754"/>
    <x v="572"/>
    <s v="قليل الأهمية"/>
    <n v="205.4085"/>
    <n v="20"/>
    <n v="4108.17"/>
    <s v="جوي عادي"/>
    <n v="69"/>
    <x v="4"/>
    <x v="3"/>
    <x v="0"/>
    <x v="9"/>
    <s v="صندوق كبير"/>
    <x v="912"/>
  </r>
  <r>
    <n v="23303"/>
    <x v="549"/>
    <s v="غير محدد الأهمية"/>
    <n v="6.1151282051282054"/>
    <n v="39"/>
    <n v="238.49"/>
    <s v="جوي عادي"/>
    <n v="6.22"/>
    <x v="4"/>
    <x v="0"/>
    <x v="2"/>
    <x v="5"/>
    <s v="صندوق صغير"/>
    <x v="913"/>
  </r>
  <r>
    <n v="24007"/>
    <x v="96"/>
    <s v="قليل الأهمية"/>
    <n v="20.448461538461537"/>
    <n v="26"/>
    <n v="531.66"/>
    <s v="جوي عادي"/>
    <n v="1.99"/>
    <x v="2"/>
    <x v="3"/>
    <x v="1"/>
    <x v="4"/>
    <s v="حزمة صغيرة"/>
    <x v="194"/>
  </r>
  <r>
    <n v="40934"/>
    <x v="861"/>
    <s v="غير محدد الأهمية"/>
    <n v="36.740863636363635"/>
    <n v="11"/>
    <n v="404.14949999999999"/>
    <s v="جوي عادي"/>
    <n v="4.99"/>
    <x v="4"/>
    <x v="3"/>
    <x v="1"/>
    <x v="1"/>
    <s v="صندوق صغير"/>
    <x v="914"/>
  </r>
  <r>
    <n v="51687"/>
    <x v="296"/>
    <s v="قليل الأهمية"/>
    <n v="5.9266666666666667"/>
    <n v="42"/>
    <n v="248.92"/>
    <s v="جوي عادي"/>
    <n v="5.3"/>
    <x v="6"/>
    <x v="1"/>
    <x v="2"/>
    <x v="12"/>
    <s v="صندوق صغير"/>
    <x v="307"/>
  </r>
  <r>
    <n v="35877"/>
    <x v="858"/>
    <s v="مهم جداً"/>
    <n v="4.323666666666667"/>
    <n v="30"/>
    <n v="129.71"/>
    <s v="جوي عادي"/>
    <n v="5.68"/>
    <x v="1"/>
    <x v="2"/>
    <x v="2"/>
    <x v="5"/>
    <s v="صندوق صغير"/>
    <x v="895"/>
  </r>
  <r>
    <n v="25091"/>
    <x v="844"/>
    <s v="متوسط الأهمية"/>
    <n v="39.2425"/>
    <n v="4"/>
    <n v="156.97"/>
    <s v="جوي عادي"/>
    <n v="14.72"/>
    <x v="1"/>
    <x v="2"/>
    <x v="2"/>
    <x v="6"/>
    <s v="صندوق صغير"/>
    <x v="765"/>
  </r>
  <r>
    <n v="56327"/>
    <x v="358"/>
    <s v="متوسط الأهمية"/>
    <n v="42.082619047619048"/>
    <n v="42"/>
    <n v="1767.47"/>
    <s v="جوي عادي"/>
    <n v="17.48"/>
    <x v="5"/>
    <x v="1"/>
    <x v="2"/>
    <x v="5"/>
    <s v="صندوق صغير"/>
    <x v="377"/>
  </r>
  <r>
    <n v="6788"/>
    <x v="53"/>
    <s v="غير محدد الأهمية"/>
    <n v="3.118048780487805"/>
    <n v="41"/>
    <n v="127.84"/>
    <s v="جوي سريع"/>
    <n v="0.96"/>
    <x v="3"/>
    <x v="1"/>
    <x v="2"/>
    <x v="2"/>
    <s v="حقيبة"/>
    <x v="53"/>
  </r>
  <r>
    <n v="18887"/>
    <x v="102"/>
    <s v="غير محدد الأهمية"/>
    <n v="19.268555555555555"/>
    <n v="9"/>
    <n v="173.417"/>
    <s v="جوي عادي"/>
    <n v="0.99"/>
    <x v="2"/>
    <x v="2"/>
    <x v="1"/>
    <x v="1"/>
    <s v="حقيبة"/>
    <x v="463"/>
  </r>
  <r>
    <n v="9383"/>
    <x v="862"/>
    <s v="غير محدد الأهمية"/>
    <n v="7.4927272727272731"/>
    <n v="11"/>
    <n v="82.42"/>
    <s v="جوي عادي"/>
    <n v="4"/>
    <x v="6"/>
    <x v="2"/>
    <x v="0"/>
    <x v="0"/>
    <s v="حقيبة"/>
    <x v="915"/>
  </r>
  <r>
    <n v="58784"/>
    <x v="254"/>
    <s v="متوسط الأهمية"/>
    <n v="11.825000000000001"/>
    <n v="12"/>
    <n v="141.9"/>
    <s v="جوي عادي"/>
    <n v="5.72"/>
    <x v="6"/>
    <x v="2"/>
    <x v="2"/>
    <x v="12"/>
    <s v="صندوق صغير"/>
    <x v="761"/>
  </r>
  <r>
    <n v="55686"/>
    <x v="863"/>
    <s v="مستعجل"/>
    <n v="16.274615384615384"/>
    <n v="26"/>
    <n v="423.14"/>
    <s v="جوي عادي"/>
    <n v="4"/>
    <x v="6"/>
    <x v="2"/>
    <x v="1"/>
    <x v="4"/>
    <s v="صندوق صغير"/>
    <x v="702"/>
  </r>
  <r>
    <n v="6753"/>
    <x v="477"/>
    <s v="قليل الأهمية"/>
    <n v="7.5914285714285716"/>
    <n v="7"/>
    <n v="53.14"/>
    <s v="جوي عادي"/>
    <n v="4.95"/>
    <x v="3"/>
    <x v="1"/>
    <x v="0"/>
    <x v="0"/>
    <s v="حزمة صغيرة"/>
    <x v="502"/>
  </r>
  <r>
    <n v="55139"/>
    <x v="864"/>
    <s v="غير محدد الأهمية"/>
    <n v="3.2965384615384612"/>
    <n v="26"/>
    <n v="85.71"/>
    <s v="جوي عادي"/>
    <n v="0.98"/>
    <x v="9"/>
    <x v="1"/>
    <x v="2"/>
    <x v="2"/>
    <s v="حقيبة"/>
    <x v="916"/>
  </r>
  <r>
    <n v="15619"/>
    <x v="865"/>
    <s v="قليل الأهمية"/>
    <n v="158.35666666666668"/>
    <n v="9"/>
    <n v="1425.21"/>
    <s v="بري"/>
    <n v="30"/>
    <x v="9"/>
    <x v="2"/>
    <x v="0"/>
    <x v="3"/>
    <s v="صناديق خشبية"/>
    <x v="917"/>
  </r>
  <r>
    <n v="59015"/>
    <x v="208"/>
    <s v="متوسط الأهمية"/>
    <n v="51.947812499999998"/>
    <n v="32"/>
    <n v="1662.33"/>
    <s v="جوي عادي"/>
    <n v="5.81"/>
    <x v="1"/>
    <x v="1"/>
    <x v="2"/>
    <x v="5"/>
    <s v="صندوق صغير"/>
    <x v="214"/>
  </r>
  <r>
    <n v="52102"/>
    <x v="493"/>
    <s v="متوسط الأهمية"/>
    <n v="13.03375"/>
    <n v="8"/>
    <n v="104.27"/>
    <s v="جوي عادي"/>
    <n v="5.81"/>
    <x v="1"/>
    <x v="2"/>
    <x v="2"/>
    <x v="2"/>
    <s v="حزمة صغيرة"/>
    <x v="522"/>
  </r>
  <r>
    <n v="58182"/>
    <x v="202"/>
    <s v="مهم جداً"/>
    <n v="19.963750000000001"/>
    <n v="24"/>
    <n v="479.13"/>
    <s v="جوي سريع"/>
    <n v="6.15"/>
    <x v="8"/>
    <x v="2"/>
    <x v="0"/>
    <x v="0"/>
    <s v="حزمة صغيرة"/>
    <x v="217"/>
  </r>
  <r>
    <n v="44995"/>
    <x v="684"/>
    <s v="مهم جداً"/>
    <n v="26.505402173913041"/>
    <n v="46"/>
    <n v="1219.2484999999999"/>
    <s v="جوي عادي"/>
    <n v="8.59"/>
    <x v="5"/>
    <x v="3"/>
    <x v="1"/>
    <x v="1"/>
    <s v="صندوق متوسط"/>
    <x v="620"/>
  </r>
  <r>
    <n v="51395"/>
    <x v="688"/>
    <s v="قليل الأهمية"/>
    <n v="5.165"/>
    <n v="10"/>
    <n v="51.65"/>
    <s v="جوي عادي"/>
    <n v="5.49"/>
    <x v="1"/>
    <x v="2"/>
    <x v="2"/>
    <x v="5"/>
    <s v="صندوق صغير"/>
    <x v="918"/>
  </r>
  <r>
    <n v="43424"/>
    <x v="209"/>
    <s v="غير محدد الأهمية"/>
    <n v="22.722352941176467"/>
    <n v="34"/>
    <n v="772.56"/>
    <s v="جوي سريع"/>
    <n v="4.5"/>
    <x v="1"/>
    <x v="3"/>
    <x v="2"/>
    <x v="16"/>
    <s v="صندوق صغير"/>
    <x v="706"/>
  </r>
  <r>
    <n v="12448"/>
    <x v="669"/>
    <s v="مستعجل"/>
    <n v="283.43208333333331"/>
    <n v="24"/>
    <n v="6802.37"/>
    <s v="بري"/>
    <n v="69.55"/>
    <x v="4"/>
    <x v="1"/>
    <x v="0"/>
    <x v="3"/>
    <s v="صناديق خشبية"/>
    <x v="399"/>
  </r>
  <r>
    <n v="28742"/>
    <x v="824"/>
    <s v="قليل الأهمية"/>
    <n v="16.797714285714285"/>
    <n v="35"/>
    <n v="587.91999999999996"/>
    <s v="جوي عادي"/>
    <n v="6.25"/>
    <x v="6"/>
    <x v="2"/>
    <x v="2"/>
    <x v="10"/>
    <s v="صندوق صغير"/>
    <x v="863"/>
  </r>
  <r>
    <n v="41542"/>
    <x v="238"/>
    <s v="مهم جداً"/>
    <n v="131.52085106382978"/>
    <n v="47"/>
    <n v="6181.48"/>
    <s v="بري"/>
    <n v="51.94"/>
    <x v="8"/>
    <x v="2"/>
    <x v="0"/>
    <x v="9"/>
    <s v="صندوق خشبي كبيرة"/>
    <x v="29"/>
  </r>
  <r>
    <n v="56610"/>
    <x v="580"/>
    <s v="متوسط الأهمية"/>
    <n v="42.897500000000001"/>
    <n v="20"/>
    <n v="857.95"/>
    <s v="جوي سريع"/>
    <n v="4"/>
    <x v="9"/>
    <x v="0"/>
    <x v="1"/>
    <x v="4"/>
    <s v="صندوق صغير"/>
    <x v="574"/>
  </r>
  <r>
    <n v="39938"/>
    <x v="866"/>
    <s v="مهم جداً"/>
    <n v="33.853999999999999"/>
    <n v="5"/>
    <n v="169.27"/>
    <s v="جوي عادي"/>
    <n v="8.99"/>
    <x v="3"/>
    <x v="2"/>
    <x v="2"/>
    <x v="2"/>
    <s v="حزمة صغيرة"/>
    <x v="903"/>
  </r>
  <r>
    <n v="23232"/>
    <x v="771"/>
    <s v="مهم جداً"/>
    <n v="40.943333333333335"/>
    <n v="15"/>
    <n v="614.15"/>
    <s v="جوي سريع"/>
    <n v="7.12"/>
    <x v="8"/>
    <x v="3"/>
    <x v="1"/>
    <x v="4"/>
    <s v="صندوق صغير"/>
    <x v="570"/>
  </r>
  <r>
    <n v="49344"/>
    <x v="867"/>
    <s v="قليل الأهمية"/>
    <n v="803.33"/>
    <n v="1"/>
    <n v="803.33"/>
    <s v="جوي عادي"/>
    <n v="24.49"/>
    <x v="6"/>
    <x v="3"/>
    <x v="2"/>
    <x v="7"/>
    <s v="صندوق متوسط"/>
    <x v="680"/>
  </r>
  <r>
    <n v="25952"/>
    <x v="683"/>
    <s v="مهم جداً"/>
    <n v="57.28201"/>
    <n v="50"/>
    <n v="2864.1005"/>
    <s v="جوي عادي"/>
    <n v="8.99"/>
    <x v="3"/>
    <x v="3"/>
    <x v="1"/>
    <x v="1"/>
    <s v="صندوق صغير"/>
    <x v="919"/>
  </r>
  <r>
    <n v="51652"/>
    <x v="288"/>
    <s v="غير محدد الأهمية"/>
    <n v="131.38499999999999"/>
    <n v="38"/>
    <n v="4992.63"/>
    <s v="جوي سريع"/>
    <n v="19.989999999999998"/>
    <x v="8"/>
    <x v="3"/>
    <x v="2"/>
    <x v="10"/>
    <s v="صندوق صغير"/>
    <x v="516"/>
  </r>
  <r>
    <n v="29506"/>
    <x v="206"/>
    <s v="مستعجل"/>
    <n v="2.0437500000000002"/>
    <n v="8"/>
    <n v="16.350000000000001"/>
    <s v="جوي عادي"/>
    <n v="1.49"/>
    <x v="4"/>
    <x v="0"/>
    <x v="2"/>
    <x v="6"/>
    <s v="صندوق صغير"/>
    <x v="920"/>
  </r>
  <r>
    <n v="38176"/>
    <x v="715"/>
    <s v="مهم جداً"/>
    <n v="5.925128205128205"/>
    <n v="39"/>
    <n v="231.08"/>
    <s v="جوي سريع"/>
    <n v="5.57"/>
    <x v="10"/>
    <x v="2"/>
    <x v="2"/>
    <x v="5"/>
    <s v="صندوق صغير"/>
    <x v="921"/>
  </r>
  <r>
    <n v="31040"/>
    <x v="629"/>
    <s v="غير محدد الأهمية"/>
    <n v="28.721578947368425"/>
    <n v="19"/>
    <n v="545.71"/>
    <s v="جوي عادي"/>
    <n v="6.64"/>
    <x v="4"/>
    <x v="2"/>
    <x v="2"/>
    <x v="10"/>
    <s v="صندوق صغير"/>
    <x v="682"/>
  </r>
  <r>
    <n v="30947"/>
    <x v="442"/>
    <s v="قليل الأهمية"/>
    <n v="7.6711111111111112"/>
    <n v="45"/>
    <n v="345.2"/>
    <s v="جوي عادي"/>
    <n v="0.49"/>
    <x v="2"/>
    <x v="2"/>
    <x v="2"/>
    <x v="13"/>
    <s v="صندوق صغير"/>
    <x v="296"/>
  </r>
  <r>
    <n v="14247"/>
    <x v="533"/>
    <s v="مستعجل"/>
    <n v="3.6875"/>
    <n v="4"/>
    <n v="14.75"/>
    <s v="جوي عادي"/>
    <n v="1.35"/>
    <x v="1"/>
    <x v="3"/>
    <x v="2"/>
    <x v="14"/>
    <s v="حقيبة"/>
    <x v="291"/>
  </r>
  <r>
    <n v="27680"/>
    <x v="868"/>
    <s v="مستعجل"/>
    <n v="7.2115789473684213"/>
    <n v="19"/>
    <n v="137.02000000000001"/>
    <s v="جوي عادي"/>
    <n v="6.6"/>
    <x v="2"/>
    <x v="1"/>
    <x v="2"/>
    <x v="5"/>
    <s v="صندوق صغير"/>
    <x v="847"/>
  </r>
  <r>
    <n v="22465"/>
    <x v="150"/>
    <s v="غير محدد الأهمية"/>
    <n v="280.44499999999999"/>
    <n v="4"/>
    <n v="1121.78"/>
    <s v="بري"/>
    <n v="50"/>
    <x v="3"/>
    <x v="3"/>
    <x v="0"/>
    <x v="3"/>
    <s v="صناديق خشبية"/>
    <x v="922"/>
  </r>
  <r>
    <n v="56869"/>
    <x v="1"/>
    <s v="قليل الأهمية"/>
    <n v="84.219000000000008"/>
    <n v="10"/>
    <n v="842.19"/>
    <s v="جوي عادي"/>
    <n v="4.5"/>
    <x v="0"/>
    <x v="0"/>
    <x v="2"/>
    <x v="16"/>
    <s v="صندوق صغير"/>
    <x v="1"/>
  </r>
  <r>
    <n v="36452"/>
    <x v="74"/>
    <s v="مهم جداً"/>
    <n v="21.73"/>
    <n v="26"/>
    <n v="564.98"/>
    <s v="جوي عادي"/>
    <n v="15.1"/>
    <x v="1"/>
    <x v="3"/>
    <x v="2"/>
    <x v="6"/>
    <s v="صندوق صغير"/>
    <x v="714"/>
  </r>
  <r>
    <n v="26759"/>
    <x v="869"/>
    <s v="غير محدد الأهمية"/>
    <n v="8.370333333333333"/>
    <n v="30"/>
    <n v="251.11"/>
    <s v="جوي عادي"/>
    <n v="4.71"/>
    <x v="1"/>
    <x v="0"/>
    <x v="2"/>
    <x v="6"/>
    <s v="صندوق صغير"/>
    <x v="923"/>
  </r>
  <r>
    <n v="39745"/>
    <x v="870"/>
    <s v="غير محدد الأهمية"/>
    <n v="119.41125"/>
    <n v="8"/>
    <n v="955.29"/>
    <s v="بري"/>
    <n v="56.14"/>
    <x v="0"/>
    <x v="2"/>
    <x v="1"/>
    <x v="11"/>
    <s v="صناديق خشبية"/>
    <x v="409"/>
  </r>
  <r>
    <n v="38437"/>
    <x v="871"/>
    <s v="مستعجل"/>
    <n v="221.13000000000002"/>
    <n v="19"/>
    <n v="4201.47"/>
    <s v="بري"/>
    <n v="52.2"/>
    <x v="1"/>
    <x v="1"/>
    <x v="0"/>
    <x v="9"/>
    <s v="صندوق خشبي كبيرة"/>
    <x v="185"/>
  </r>
  <r>
    <n v="11236"/>
    <x v="404"/>
    <s v="مهم جداً"/>
    <n v="407.4375"/>
    <n v="4"/>
    <n v="1629.75"/>
    <s v="جوي عادي"/>
    <n v="11.37"/>
    <x v="4"/>
    <x v="1"/>
    <x v="2"/>
    <x v="10"/>
    <s v="صندوق صغير"/>
    <x v="836"/>
  </r>
  <r>
    <n v="55846"/>
    <x v="872"/>
    <s v="غير محدد الأهمية"/>
    <n v="7.3683333333333341"/>
    <n v="30"/>
    <n v="221.05"/>
    <s v="جوي عادي"/>
    <n v="6.05"/>
    <x v="5"/>
    <x v="2"/>
    <x v="2"/>
    <x v="6"/>
    <s v="صندوق صغير"/>
    <x v="924"/>
  </r>
  <r>
    <n v="14823"/>
    <x v="177"/>
    <s v="قليل الأهمية"/>
    <n v="6.242"/>
    <n v="20"/>
    <n v="124.84"/>
    <s v="جوي عادي"/>
    <n v="1.56"/>
    <x v="1"/>
    <x v="1"/>
    <x v="2"/>
    <x v="2"/>
    <s v="حقيبة"/>
    <x v="818"/>
  </r>
  <r>
    <n v="54786"/>
    <x v="827"/>
    <s v="غير محدد الأهمية"/>
    <n v="12.675999999999998"/>
    <n v="30"/>
    <n v="380.28"/>
    <s v="جوي عادي"/>
    <n v="4.51"/>
    <x v="6"/>
    <x v="3"/>
    <x v="2"/>
    <x v="10"/>
    <s v="صندوق صغير"/>
    <x v="212"/>
  </r>
  <r>
    <n v="27300"/>
    <x v="90"/>
    <s v="غير محدد الأهمية"/>
    <n v="2.0622222222222222"/>
    <n v="27"/>
    <n v="55.68"/>
    <s v="جوي عادي"/>
    <n v="0.7"/>
    <x v="1"/>
    <x v="0"/>
    <x v="2"/>
    <x v="2"/>
    <s v="حقيبة"/>
    <x v="925"/>
  </r>
  <r>
    <n v="56548"/>
    <x v="270"/>
    <s v="متوسط الأهمية"/>
    <n v="191.28914285714285"/>
    <n v="7"/>
    <n v="1339.0239999999999"/>
    <s v="بري"/>
    <n v="69.64"/>
    <x v="6"/>
    <x v="1"/>
    <x v="0"/>
    <x v="9"/>
    <s v="صندوق خشبي كبيرة"/>
    <x v="650"/>
  </r>
  <r>
    <n v="57827"/>
    <x v="197"/>
    <s v="متوسط الأهمية"/>
    <n v="102.22083333333335"/>
    <n v="24"/>
    <n v="2453.3000000000002"/>
    <s v="بري"/>
    <n v="35.840000000000003"/>
    <x v="5"/>
    <x v="3"/>
    <x v="0"/>
    <x v="15"/>
    <s v="صندوق خشبي كبيرة"/>
    <x v="669"/>
  </r>
  <r>
    <n v="43588"/>
    <x v="51"/>
    <s v="متوسط الأهمية"/>
    <n v="3.4116666666666666"/>
    <n v="6"/>
    <n v="20.47"/>
    <s v="جوي عادي"/>
    <n v="1.0900000000000001"/>
    <x v="1"/>
    <x v="3"/>
    <x v="2"/>
    <x v="5"/>
    <s v="حقيبة"/>
    <x v="138"/>
  </r>
  <r>
    <n v="11840"/>
    <x v="50"/>
    <s v="مستعجل"/>
    <n v="4.2209302325581399"/>
    <n v="43"/>
    <n v="181.5"/>
    <s v="جوي عادي"/>
    <n v="2.5"/>
    <x v="5"/>
    <x v="0"/>
    <x v="2"/>
    <x v="12"/>
    <s v="صندوق صغير"/>
    <x v="441"/>
  </r>
  <r>
    <n v="43875"/>
    <x v="873"/>
    <s v="مستعجل"/>
    <n v="151.40705882352941"/>
    <n v="17"/>
    <n v="2573.92"/>
    <s v="بري"/>
    <n v="143.71"/>
    <x v="1"/>
    <x v="2"/>
    <x v="0"/>
    <x v="3"/>
    <s v="صناديق خشبية"/>
    <x v="225"/>
  </r>
  <r>
    <n v="34754"/>
    <x v="874"/>
    <s v="مستعجل"/>
    <n v="38.959375000000001"/>
    <n v="16"/>
    <n v="623.35"/>
    <s v="جوي عادي"/>
    <n v="5.08"/>
    <x v="10"/>
    <x v="3"/>
    <x v="2"/>
    <x v="5"/>
    <s v="حقيبة"/>
    <x v="926"/>
  </r>
  <r>
    <n v="52039"/>
    <x v="748"/>
    <s v="مستعجل"/>
    <n v="41.799583333333338"/>
    <n v="48"/>
    <n v="2006.38"/>
    <s v="جوي عادي"/>
    <n v="1.99"/>
    <x v="4"/>
    <x v="2"/>
    <x v="1"/>
    <x v="4"/>
    <s v="حزمة صغيرة"/>
    <x v="927"/>
  </r>
  <r>
    <n v="10435"/>
    <x v="875"/>
    <s v="متوسط الأهمية"/>
    <n v="11.692826086956522"/>
    <n v="46"/>
    <n v="537.87"/>
    <s v="جوي عادي"/>
    <n v="7.95"/>
    <x v="7"/>
    <x v="2"/>
    <x v="2"/>
    <x v="2"/>
    <s v="حزمة صغيرة"/>
    <x v="331"/>
  </r>
  <r>
    <n v="55623"/>
    <x v="314"/>
    <s v="مستعجل"/>
    <n v="220.18574468085106"/>
    <n v="47"/>
    <n v="10348.73"/>
    <s v="بري"/>
    <n v="32.479999999999997"/>
    <x v="8"/>
    <x v="2"/>
    <x v="0"/>
    <x v="9"/>
    <s v="صندوق خشبي كبيرة"/>
    <x v="326"/>
  </r>
  <r>
    <n v="22727"/>
    <x v="213"/>
    <s v="غير محدد الأهمية"/>
    <n v="6.5960000000000001"/>
    <n v="45"/>
    <n v="296.82"/>
    <s v="جوي عادي"/>
    <n v="6.65"/>
    <x v="6"/>
    <x v="2"/>
    <x v="2"/>
    <x v="5"/>
    <s v="صندوق صغير"/>
    <x v="928"/>
  </r>
  <r>
    <n v="51424"/>
    <x v="704"/>
    <s v="غير محدد الأهمية"/>
    <n v="17.788"/>
    <n v="5"/>
    <n v="88.94"/>
    <s v="جوي عادي"/>
    <n v="7.04"/>
    <x v="5"/>
    <x v="3"/>
    <x v="2"/>
    <x v="10"/>
    <s v="صندوق صغير"/>
    <x v="929"/>
  </r>
  <r>
    <n v="31330"/>
    <x v="876"/>
    <s v="مهم جداً"/>
    <n v="14.227368421052631"/>
    <n v="38"/>
    <n v="540.64"/>
    <s v="جوي عادي"/>
    <n v="5.5"/>
    <x v="6"/>
    <x v="2"/>
    <x v="2"/>
    <x v="10"/>
    <s v="صندوق صغير"/>
    <x v="930"/>
  </r>
  <r>
    <n v="8646"/>
    <x v="877"/>
    <s v="مهم جداً"/>
    <n v="350.67756097560977"/>
    <n v="41"/>
    <n v="14377.78"/>
    <s v="بري"/>
    <n v="39"/>
    <x v="8"/>
    <x v="0"/>
    <x v="0"/>
    <x v="3"/>
    <s v="صناديق خشبية"/>
    <x v="486"/>
  </r>
  <r>
    <n v="40098"/>
    <x v="334"/>
    <s v="قليل الأهمية"/>
    <n v="12.116304347826087"/>
    <n v="46"/>
    <n v="557.35"/>
    <s v="جوي عادي"/>
    <n v="7.19"/>
    <x v="3"/>
    <x v="2"/>
    <x v="2"/>
    <x v="6"/>
    <s v="صندوق صغير"/>
    <x v="786"/>
  </r>
  <r>
    <n v="41472"/>
    <x v="878"/>
    <s v="قليل الأهمية"/>
    <n v="5.8514583333333334"/>
    <n v="48"/>
    <n v="280.87"/>
    <s v="جوي سريع"/>
    <n v="7.57"/>
    <x v="4"/>
    <x v="3"/>
    <x v="2"/>
    <x v="6"/>
    <s v="صندوق صغير"/>
    <x v="931"/>
  </r>
  <r>
    <n v="34243"/>
    <x v="879"/>
    <s v="مهم جداً"/>
    <n v="7.4334999999999996"/>
    <n v="40"/>
    <n v="297.33999999999997"/>
    <s v="جوي سريع"/>
    <n v="11.15"/>
    <x v="0"/>
    <x v="3"/>
    <x v="2"/>
    <x v="5"/>
    <s v="صندوق صغير"/>
    <x v="932"/>
  </r>
  <r>
    <n v="4896"/>
    <x v="880"/>
    <s v="مستعجل"/>
    <n v="33.260799999999996"/>
    <n v="25"/>
    <n v="831.52"/>
    <s v="جوي عادي"/>
    <n v="1.99"/>
    <x v="9"/>
    <x v="1"/>
    <x v="1"/>
    <x v="4"/>
    <s v="حزمة صغيرة"/>
    <x v="357"/>
  </r>
  <r>
    <n v="40321"/>
    <x v="881"/>
    <s v="مهم جداً"/>
    <n v="41.138333333333335"/>
    <n v="18"/>
    <n v="740.49"/>
    <s v="جوي عادي"/>
    <n v="6.22"/>
    <x v="6"/>
    <x v="0"/>
    <x v="2"/>
    <x v="10"/>
    <s v="صندوق صغير"/>
    <x v="778"/>
  </r>
  <r>
    <n v="26145"/>
    <x v="487"/>
    <s v="قليل الأهمية"/>
    <n v="10.411224489795918"/>
    <n v="49"/>
    <n v="510.15"/>
    <s v="جوي عادي"/>
    <n v="12.52"/>
    <x v="1"/>
    <x v="2"/>
    <x v="0"/>
    <x v="0"/>
    <s v="صندوق صغير"/>
    <x v="933"/>
  </r>
  <r>
    <n v="28805"/>
    <x v="215"/>
    <s v="متوسط الأهمية"/>
    <n v="6.38"/>
    <n v="4"/>
    <n v="25.52"/>
    <s v="جوي عادي"/>
    <n v="1.49"/>
    <x v="1"/>
    <x v="2"/>
    <x v="2"/>
    <x v="6"/>
    <s v="صندوق صغير"/>
    <x v="223"/>
  </r>
  <r>
    <n v="56103"/>
    <x v="97"/>
    <s v="مهم جداً"/>
    <n v="97.191479166666667"/>
    <n v="24"/>
    <n v="2332.5954999999999"/>
    <s v="جوي عادي"/>
    <n v="5.92"/>
    <x v="6"/>
    <x v="2"/>
    <x v="1"/>
    <x v="1"/>
    <s v="صندوق صغير"/>
    <x v="97"/>
  </r>
  <r>
    <n v="21414"/>
    <x v="870"/>
    <s v="مستعجل"/>
    <n v="2.409302325581395"/>
    <n v="43"/>
    <n v="103.6"/>
    <s v="جوي سريع"/>
    <n v="1.92"/>
    <x v="1"/>
    <x v="0"/>
    <x v="2"/>
    <x v="7"/>
    <s v="حقيبة"/>
    <x v="934"/>
  </r>
  <r>
    <n v="51073"/>
    <x v="435"/>
    <s v="غير محدد الأهمية"/>
    <n v="32.86571428571429"/>
    <n v="49"/>
    <n v="1610.42"/>
    <s v="جوي عادي"/>
    <n v="3.92"/>
    <x v="0"/>
    <x v="2"/>
    <x v="0"/>
    <x v="0"/>
    <s v="حزمة صغيرة"/>
    <x v="935"/>
  </r>
  <r>
    <n v="33797"/>
    <x v="513"/>
    <s v="غير محدد الأهمية"/>
    <n v="12.048333333333334"/>
    <n v="18"/>
    <n v="216.87"/>
    <s v="جوي عادي"/>
    <n v="5.01"/>
    <x v="4"/>
    <x v="1"/>
    <x v="2"/>
    <x v="5"/>
    <s v="صندوق صغير"/>
    <x v="705"/>
  </r>
  <r>
    <n v="54115"/>
    <x v="882"/>
    <s v="قليل الأهمية"/>
    <n v="4.7570833333333331"/>
    <n v="24"/>
    <n v="114.17"/>
    <s v="جوي عادي"/>
    <n v="5.15"/>
    <x v="8"/>
    <x v="2"/>
    <x v="2"/>
    <x v="16"/>
    <s v="صندوق صغير"/>
    <x v="582"/>
  </r>
  <r>
    <n v="44836"/>
    <x v="246"/>
    <s v="متوسط الأهمية"/>
    <n v="5.99"/>
    <n v="21"/>
    <n v="125.79"/>
    <s v="جوي عادي"/>
    <n v="1.49"/>
    <x v="0"/>
    <x v="2"/>
    <x v="2"/>
    <x v="6"/>
    <s v="صندوق صغير"/>
    <x v="261"/>
  </r>
  <r>
    <n v="10851"/>
    <x v="679"/>
    <s v="مهم جداً"/>
    <n v="40.752035714285718"/>
    <n v="14"/>
    <n v="570.52850000000001"/>
    <s v="جوي سريع"/>
    <n v="4.99"/>
    <x v="1"/>
    <x v="0"/>
    <x v="1"/>
    <x v="1"/>
    <s v="صندوق صغير"/>
    <x v="73"/>
  </r>
  <r>
    <n v="1762"/>
    <x v="883"/>
    <s v="غير محدد الأهمية"/>
    <n v="29.555517241379309"/>
    <n v="29"/>
    <n v="857.11"/>
    <s v="جوي عادي"/>
    <n v="1.99"/>
    <x v="5"/>
    <x v="3"/>
    <x v="1"/>
    <x v="4"/>
    <s v="حزمة صغيرة"/>
    <x v="936"/>
  </r>
  <r>
    <n v="37125"/>
    <x v="795"/>
    <s v="مهم جداً"/>
    <n v="1.5691304347826089"/>
    <n v="46"/>
    <n v="72.180000000000007"/>
    <s v="جوي عادي"/>
    <n v="0.7"/>
    <x v="0"/>
    <x v="0"/>
    <x v="2"/>
    <x v="14"/>
    <s v="حقيبة"/>
    <x v="840"/>
  </r>
  <r>
    <n v="4737"/>
    <x v="884"/>
    <s v="غير محدد الأهمية"/>
    <n v="6.4124489795918365"/>
    <n v="49"/>
    <n v="314.20999999999998"/>
    <s v="جوي عادي"/>
    <n v="3.04"/>
    <x v="6"/>
    <x v="2"/>
    <x v="2"/>
    <x v="5"/>
    <s v="حقيبة"/>
    <x v="937"/>
  </r>
  <r>
    <n v="40225"/>
    <x v="636"/>
    <s v="قليل الأهمية"/>
    <n v="16.781400000000001"/>
    <n v="50"/>
    <n v="839.07"/>
    <s v="جوي عادي"/>
    <n v="5.08"/>
    <x v="6"/>
    <x v="1"/>
    <x v="2"/>
    <x v="6"/>
    <s v="صندوق صغير"/>
    <x v="245"/>
  </r>
  <r>
    <n v="29408"/>
    <x v="885"/>
    <s v="غير محدد الأهمية"/>
    <n v="96.834772727272721"/>
    <n v="44"/>
    <n v="4260.7299999999996"/>
    <s v="بري"/>
    <n v="56.14"/>
    <x v="0"/>
    <x v="3"/>
    <x v="1"/>
    <x v="11"/>
    <s v="صندوق خشبي كبيرة"/>
    <x v="281"/>
  </r>
  <r>
    <n v="40833"/>
    <x v="886"/>
    <s v="قليل الأهمية"/>
    <n v="56.001718750000002"/>
    <n v="48"/>
    <n v="2688.0825"/>
    <s v="جوي عادي"/>
    <n v="2.5"/>
    <x v="4"/>
    <x v="3"/>
    <x v="1"/>
    <x v="1"/>
    <s v="صندوق صغير"/>
    <x v="812"/>
  </r>
  <r>
    <n v="19143"/>
    <x v="887"/>
    <s v="مهم جداً"/>
    <n v="807.00666666666666"/>
    <n v="3"/>
    <n v="2421.02"/>
    <s v="بري"/>
    <n v="16.059999999999999"/>
    <x v="3"/>
    <x v="3"/>
    <x v="1"/>
    <x v="11"/>
    <s v="صناديق خشبية"/>
    <x v="638"/>
  </r>
  <r>
    <n v="41122"/>
    <x v="888"/>
    <s v="غير محدد الأهمية"/>
    <n v="2.1110344827586207"/>
    <n v="29"/>
    <n v="61.22"/>
    <s v="جوي سريع"/>
    <n v="4.08"/>
    <x v="1"/>
    <x v="3"/>
    <x v="0"/>
    <x v="0"/>
    <s v="حزمة صغيرة"/>
    <x v="938"/>
  </r>
  <r>
    <n v="26688"/>
    <x v="889"/>
    <s v="متوسط الأهمية"/>
    <n v="20.196666666666665"/>
    <n v="21"/>
    <n v="424.13"/>
    <s v="جوي عادي"/>
    <n v="3.99"/>
    <x v="5"/>
    <x v="3"/>
    <x v="2"/>
    <x v="16"/>
    <s v="صندوق صغير"/>
    <x v="455"/>
  </r>
  <r>
    <n v="8257"/>
    <x v="19"/>
    <s v="قليل الأهمية"/>
    <n v="4.5540000000000003"/>
    <n v="5"/>
    <n v="22.77"/>
    <s v="جوي عادي"/>
    <n v="1.6"/>
    <x v="9"/>
    <x v="0"/>
    <x v="2"/>
    <x v="2"/>
    <s v="حقيبة"/>
    <x v="471"/>
  </r>
  <r>
    <n v="15618"/>
    <x v="198"/>
    <s v="متوسط الأهمية"/>
    <n v="18.018181818181816"/>
    <n v="44"/>
    <n v="792.8"/>
    <s v="جوي عادي"/>
    <n v="9.5399999999999991"/>
    <x v="7"/>
    <x v="0"/>
    <x v="2"/>
    <x v="5"/>
    <s v="صندوق صغير"/>
    <x v="204"/>
  </r>
  <r>
    <n v="28420"/>
    <x v="481"/>
    <s v="قليل الأهمية"/>
    <n v="22.82"/>
    <n v="2"/>
    <n v="45.64"/>
    <s v="جوي سريع"/>
    <n v="1.39"/>
    <x v="1"/>
    <x v="2"/>
    <x v="2"/>
    <x v="12"/>
    <s v="صندوق صغير"/>
    <x v="720"/>
  </r>
  <r>
    <n v="6916"/>
    <x v="890"/>
    <s v="قليل الأهمية"/>
    <n v="10.904250000000001"/>
    <n v="40"/>
    <n v="436.17"/>
    <s v="جوي سريع"/>
    <n v="7.46"/>
    <x v="11"/>
    <x v="0"/>
    <x v="2"/>
    <x v="10"/>
    <s v="صندوق صغير"/>
    <x v="677"/>
  </r>
  <r>
    <n v="34691"/>
    <x v="260"/>
    <s v="مستعجل"/>
    <n v="18.909230769230767"/>
    <n v="13"/>
    <n v="245.82"/>
    <s v="جوي سريع"/>
    <n v="9.5399999999999991"/>
    <x v="1"/>
    <x v="1"/>
    <x v="2"/>
    <x v="5"/>
    <s v="صندوق صغير"/>
    <x v="260"/>
  </r>
  <r>
    <n v="41255"/>
    <x v="891"/>
    <s v="قليل الأهمية"/>
    <n v="60.599545454545456"/>
    <n v="22"/>
    <n v="1333.19"/>
    <s v="جوي عادي"/>
    <n v="12.23"/>
    <x v="5"/>
    <x v="2"/>
    <x v="0"/>
    <x v="0"/>
    <s v="صندوق متوسط"/>
    <x v="107"/>
  </r>
  <r>
    <n v="8807"/>
    <x v="579"/>
    <s v="قليل الأهمية"/>
    <n v="22.533684210526314"/>
    <n v="19"/>
    <n v="428.14"/>
    <s v="جوي عادي"/>
    <n v="11.54"/>
    <x v="9"/>
    <x v="0"/>
    <x v="2"/>
    <x v="5"/>
    <s v="صندوق صغير"/>
    <x v="939"/>
  </r>
  <r>
    <n v="26913"/>
    <x v="356"/>
    <s v="مهم جداً"/>
    <n v="58.446772727272723"/>
    <n v="11"/>
    <n v="642.91449999999998"/>
    <s v="جوي عادي"/>
    <n v="8.99"/>
    <x v="6"/>
    <x v="0"/>
    <x v="1"/>
    <x v="1"/>
    <s v="صندوق صغير"/>
    <x v="940"/>
  </r>
  <r>
    <n v="42820"/>
    <x v="892"/>
    <s v="قليل الأهمية"/>
    <n v="5.242962962962963"/>
    <n v="27"/>
    <n v="141.56"/>
    <s v="جوي عادي"/>
    <n v="2.99"/>
    <x v="1"/>
    <x v="2"/>
    <x v="2"/>
    <x v="6"/>
    <s v="صندوق صغير"/>
    <x v="938"/>
  </r>
  <r>
    <n v="22529"/>
    <x v="430"/>
    <s v="متوسط الأهمية"/>
    <n v="57.967499999999994"/>
    <n v="28"/>
    <n v="1623.09"/>
    <s v="جوي عادي"/>
    <n v="13.22"/>
    <x v="4"/>
    <x v="3"/>
    <x v="2"/>
    <x v="16"/>
    <s v="صندوق صغير"/>
    <x v="33"/>
  </r>
  <r>
    <n v="3746"/>
    <x v="893"/>
    <s v="غير محدد الأهمية"/>
    <n v="104.50689285714286"/>
    <n v="14"/>
    <n v="1463.0965000000001"/>
    <s v="جوي عادي"/>
    <n v="2.5"/>
    <x v="5"/>
    <x v="2"/>
    <x v="1"/>
    <x v="1"/>
    <s v="صندوق صغير"/>
    <x v="941"/>
  </r>
  <r>
    <n v="35265"/>
    <x v="652"/>
    <s v="غير محدد الأهمية"/>
    <n v="12.265000000000001"/>
    <n v="2"/>
    <n v="24.53"/>
    <s v="جوي عادي"/>
    <n v="5.76"/>
    <x v="8"/>
    <x v="1"/>
    <x v="1"/>
    <x v="11"/>
    <s v="صندوق متوسط"/>
    <x v="672"/>
  </r>
  <r>
    <n v="50278"/>
    <x v="858"/>
    <s v="مهم جداً"/>
    <n v="25.605"/>
    <n v="2"/>
    <n v="51.21"/>
    <s v="جوي عادي"/>
    <n v="8.83"/>
    <x v="2"/>
    <x v="2"/>
    <x v="2"/>
    <x v="6"/>
    <s v="صندوق صغير"/>
    <x v="61"/>
  </r>
  <r>
    <n v="32737"/>
    <x v="894"/>
    <s v="مهم جداً"/>
    <n v="26.22214285714286"/>
    <n v="14"/>
    <n v="367.11"/>
    <s v="جوي عادي"/>
    <n v="1.49"/>
    <x v="1"/>
    <x v="3"/>
    <x v="2"/>
    <x v="6"/>
    <s v="صندوق صغير"/>
    <x v="648"/>
  </r>
  <r>
    <n v="28581"/>
    <x v="873"/>
    <s v="متوسط الأهمية"/>
    <n v="36.4"/>
    <n v="1"/>
    <n v="36.4"/>
    <s v="جوي عادي"/>
    <n v="12.98"/>
    <x v="4"/>
    <x v="3"/>
    <x v="2"/>
    <x v="6"/>
    <s v="صندوق صغير"/>
    <x v="225"/>
  </r>
  <r>
    <n v="32999"/>
    <x v="895"/>
    <s v="قليل الأهمية"/>
    <n v="99.046428571428578"/>
    <n v="14"/>
    <n v="1386.65"/>
    <s v="بري"/>
    <n v="35.840000000000003"/>
    <x v="12"/>
    <x v="3"/>
    <x v="0"/>
    <x v="15"/>
    <s v="صندوق خشبي كبيرة"/>
    <x v="942"/>
  </r>
  <r>
    <n v="15621"/>
    <x v="319"/>
    <s v="مستعجل"/>
    <n v="1.9727777777777777"/>
    <n v="18"/>
    <n v="35.51"/>
    <s v="جوي سريع"/>
    <n v="1.57"/>
    <x v="0"/>
    <x v="0"/>
    <x v="2"/>
    <x v="2"/>
    <s v="حقيبة"/>
    <x v="943"/>
  </r>
  <r>
    <n v="1702"/>
    <x v="724"/>
    <s v="مهم جداً"/>
    <n v="2.9234782608695649"/>
    <n v="23"/>
    <n v="67.239999999999995"/>
    <s v="جوي عادي"/>
    <n v="0.93"/>
    <x v="11"/>
    <x v="3"/>
    <x v="2"/>
    <x v="2"/>
    <s v="حقيبة"/>
    <x v="899"/>
  </r>
  <r>
    <n v="51943"/>
    <x v="472"/>
    <s v="مهم جداً"/>
    <n v="5.0007142857142863"/>
    <n v="28"/>
    <n v="140.02000000000001"/>
    <s v="جوي عادي"/>
    <n v="0.5"/>
    <x v="4"/>
    <x v="3"/>
    <x v="2"/>
    <x v="13"/>
    <s v="صندوق صغير"/>
    <x v="944"/>
  </r>
  <r>
    <n v="16164"/>
    <x v="277"/>
    <s v="قليل الأهمية"/>
    <n v="2.6684615384615382"/>
    <n v="26"/>
    <n v="69.38"/>
    <s v="جوي عادي"/>
    <n v="4.28"/>
    <x v="0"/>
    <x v="3"/>
    <x v="2"/>
    <x v="2"/>
    <s v="حقيبة"/>
    <x v="83"/>
  </r>
  <r>
    <n v="24960"/>
    <x v="736"/>
    <s v="مهم جداً"/>
    <n v="38.836216216216215"/>
    <n v="37"/>
    <n v="1436.94"/>
    <s v="جوي عادي"/>
    <n v="5.08"/>
    <x v="1"/>
    <x v="1"/>
    <x v="2"/>
    <x v="5"/>
    <s v="حقيبة"/>
    <x v="945"/>
  </r>
  <r>
    <n v="33152"/>
    <x v="406"/>
    <s v="مستعجل"/>
    <n v="135.24349999999998"/>
    <n v="19"/>
    <n v="2569.6264999999999"/>
    <s v="جوي عادي"/>
    <n v="8.99"/>
    <x v="4"/>
    <x v="2"/>
    <x v="1"/>
    <x v="1"/>
    <s v="صندوق صغير"/>
    <x v="754"/>
  </r>
  <r>
    <n v="59973"/>
    <x v="585"/>
    <s v="قليل الأهمية"/>
    <n v="166.09813333333335"/>
    <n v="30"/>
    <n v="4982.9440000000004"/>
    <s v="بري"/>
    <n v="29.1"/>
    <x v="6"/>
    <x v="1"/>
    <x v="0"/>
    <x v="9"/>
    <s v="صندوق خشبي كبيرة"/>
    <x v="946"/>
  </r>
  <r>
    <n v="8033"/>
    <x v="170"/>
    <s v="مهم جداً"/>
    <n v="4.3770370370370371"/>
    <n v="27"/>
    <n v="118.18"/>
    <s v="جوي عادي"/>
    <n v="6.89"/>
    <x v="1"/>
    <x v="1"/>
    <x v="2"/>
    <x v="16"/>
    <s v="صندوق صغير"/>
    <x v="893"/>
  </r>
  <r>
    <n v="40132"/>
    <x v="171"/>
    <s v="قليل الأهمية"/>
    <n v="52.42307692307692"/>
    <n v="26"/>
    <n v="1363"/>
    <s v="بري"/>
    <n v="14.19"/>
    <x v="2"/>
    <x v="2"/>
    <x v="0"/>
    <x v="3"/>
    <s v="صناديق خشبية"/>
    <x v="249"/>
  </r>
  <r>
    <n v="2147"/>
    <x v="270"/>
    <s v="غير محدد الأهمية"/>
    <n v="40.340000000000003"/>
    <n v="15"/>
    <n v="605.1"/>
    <s v="جوي سريع"/>
    <n v="5.33"/>
    <x v="8"/>
    <x v="3"/>
    <x v="2"/>
    <x v="16"/>
    <s v="صندوق صغير"/>
    <x v="650"/>
  </r>
  <r>
    <n v="57381"/>
    <x v="641"/>
    <s v="مهم جداً"/>
    <n v="39.633076923076928"/>
    <n v="13"/>
    <n v="515.23"/>
    <s v="جوي عادي"/>
    <n v="2.99"/>
    <x v="0"/>
    <x v="0"/>
    <x v="2"/>
    <x v="6"/>
    <s v="صندوق صغير"/>
    <x v="947"/>
  </r>
  <r>
    <n v="39235"/>
    <x v="442"/>
    <s v="متوسط الأهمية"/>
    <n v="23.587647058823531"/>
    <n v="34"/>
    <n v="801.98"/>
    <s v="جوي عادي"/>
    <n v="13.99"/>
    <x v="0"/>
    <x v="2"/>
    <x v="2"/>
    <x v="16"/>
    <s v="صندوق متوسط"/>
    <x v="948"/>
  </r>
  <r>
    <n v="48994"/>
    <x v="768"/>
    <s v="غير محدد الأهمية"/>
    <n v="181.06500000000003"/>
    <n v="6"/>
    <n v="1086.3900000000001"/>
    <s v="جوي عادي"/>
    <n v="35"/>
    <x v="12"/>
    <x v="0"/>
    <x v="2"/>
    <x v="10"/>
    <s v="صندوق كبير"/>
    <x v="949"/>
  </r>
  <r>
    <n v="14211"/>
    <x v="177"/>
    <s v="غير محدد الأهمية"/>
    <n v="169.14214285714283"/>
    <n v="14"/>
    <n v="2367.9899999999998"/>
    <s v="جوي عادي"/>
    <n v="11.87"/>
    <x v="1"/>
    <x v="3"/>
    <x v="2"/>
    <x v="10"/>
    <s v="صندوق صغير"/>
    <x v="950"/>
  </r>
  <r>
    <n v="50950"/>
    <x v="867"/>
    <s v="غير محدد الأهمية"/>
    <n v="65.186666666666667"/>
    <n v="6"/>
    <n v="391.12"/>
    <s v="بري"/>
    <n v="30"/>
    <x v="0"/>
    <x v="2"/>
    <x v="0"/>
    <x v="3"/>
    <s v="صناديق خشبية"/>
    <x v="680"/>
  </r>
  <r>
    <n v="35590"/>
    <x v="744"/>
    <s v="مستعجل"/>
    <n v="105.9875"/>
    <n v="4"/>
    <n v="423.95"/>
    <s v="جوي عادي"/>
    <n v="19.989999999999998"/>
    <x v="8"/>
    <x v="1"/>
    <x v="1"/>
    <x v="4"/>
    <s v="صندوق صغير"/>
    <x v="951"/>
  </r>
  <r>
    <n v="22820"/>
    <x v="896"/>
    <s v="مهم جداً"/>
    <n v="6.1505882352941175"/>
    <n v="34"/>
    <n v="209.12"/>
    <s v="جوي عادي"/>
    <n v="4.38"/>
    <x v="1"/>
    <x v="0"/>
    <x v="1"/>
    <x v="4"/>
    <s v="حزمة صغيرة"/>
    <x v="952"/>
  </r>
  <r>
    <n v="7840"/>
    <x v="298"/>
    <s v="قليل الأهمية"/>
    <n v="4.6341176470588232"/>
    <n v="34"/>
    <n v="157.56"/>
    <s v="جوي عادي"/>
    <n v="4.93"/>
    <x v="3"/>
    <x v="0"/>
    <x v="1"/>
    <x v="4"/>
    <s v="حزمة صغيرة"/>
    <x v="891"/>
  </r>
  <r>
    <n v="23619"/>
    <x v="122"/>
    <s v="متوسط الأهمية"/>
    <n v="54.412572916666669"/>
    <n v="48"/>
    <n v="2611.8035"/>
    <s v="جوي عادي"/>
    <n v="5.92"/>
    <x v="9"/>
    <x v="1"/>
    <x v="1"/>
    <x v="1"/>
    <s v="صندوق صغير"/>
    <x v="953"/>
  </r>
  <r>
    <n v="53027"/>
    <x v="789"/>
    <s v="قليل الأهمية"/>
    <n v="34.823947368421052"/>
    <n v="38"/>
    <n v="1323.31"/>
    <s v="جوي عادي"/>
    <n v="14.72"/>
    <x v="5"/>
    <x v="3"/>
    <x v="2"/>
    <x v="12"/>
    <s v="صندوق صغير"/>
    <x v="555"/>
  </r>
  <r>
    <n v="18945"/>
    <x v="730"/>
    <s v="متوسط الأهمية"/>
    <n v="16.016363636363636"/>
    <n v="33"/>
    <n v="528.54"/>
    <s v="جوي عادي"/>
    <n v="1.99"/>
    <x v="10"/>
    <x v="2"/>
    <x v="1"/>
    <x v="4"/>
    <s v="حزمة صغيرة"/>
    <x v="761"/>
  </r>
  <r>
    <n v="52640"/>
    <x v="607"/>
    <s v="متوسط الأهمية"/>
    <n v="64.652777777777771"/>
    <n v="18"/>
    <n v="1163.75"/>
    <s v="جوي سريع"/>
    <n v="19.989999999999998"/>
    <x v="8"/>
    <x v="0"/>
    <x v="2"/>
    <x v="6"/>
    <s v="صندوق صغير"/>
    <x v="3"/>
  </r>
  <r>
    <n v="9639"/>
    <x v="897"/>
    <s v="غير محدد الأهمية"/>
    <n v="113.5171304347826"/>
    <n v="23"/>
    <n v="2610.8939999999998"/>
    <s v="جوي عادي"/>
    <n v="5.63"/>
    <x v="5"/>
    <x v="2"/>
    <x v="1"/>
    <x v="1"/>
    <s v="صندوق صغير"/>
    <x v="919"/>
  </r>
  <r>
    <n v="43398"/>
    <x v="898"/>
    <s v="غير محدد الأهمية"/>
    <n v="160.08499999999998"/>
    <n v="10"/>
    <n v="1600.85"/>
    <s v="بري"/>
    <n v="60"/>
    <x v="8"/>
    <x v="2"/>
    <x v="0"/>
    <x v="9"/>
    <s v="صناديق خشبية"/>
    <x v="738"/>
  </r>
  <r>
    <n v="25476"/>
    <x v="613"/>
    <s v="غير محدد الأهمية"/>
    <n v="32.223333333333336"/>
    <n v="21"/>
    <n v="676.69"/>
    <s v="جوي عادي"/>
    <n v="1.99"/>
    <x v="3"/>
    <x v="0"/>
    <x v="1"/>
    <x v="4"/>
    <s v="حزمة صغيرة"/>
    <x v="874"/>
  </r>
  <r>
    <n v="47136"/>
    <x v="380"/>
    <s v="متوسط الأهمية"/>
    <n v="4.9994444444444444"/>
    <n v="18"/>
    <n v="89.99"/>
    <s v="جوي عادي"/>
    <n v="1.49"/>
    <x v="9"/>
    <x v="1"/>
    <x v="2"/>
    <x v="6"/>
    <s v="صندوق صغير"/>
    <x v="954"/>
  </r>
  <r>
    <n v="28419"/>
    <x v="321"/>
    <s v="قليل الأهمية"/>
    <n v="14.872222222222222"/>
    <n v="9"/>
    <n v="133.85"/>
    <s v="جوي سريع"/>
    <n v="4.51"/>
    <x v="8"/>
    <x v="0"/>
    <x v="2"/>
    <x v="10"/>
    <s v="صندوق صغير"/>
    <x v="456"/>
  </r>
  <r>
    <n v="2915"/>
    <x v="235"/>
    <s v="قليل الأهمية"/>
    <n v="5.6404878048780489"/>
    <n v="41"/>
    <n v="231.26"/>
    <s v="جوي عادي"/>
    <n v="0.96"/>
    <x v="5"/>
    <x v="0"/>
    <x v="2"/>
    <x v="2"/>
    <s v="حقيبة"/>
    <x v="955"/>
  </r>
  <r>
    <n v="46531"/>
    <x v="195"/>
    <s v="قليل الأهمية"/>
    <n v="107.97435897435898"/>
    <n v="39"/>
    <n v="4211"/>
    <s v="جوي عادي"/>
    <n v="69"/>
    <x v="9"/>
    <x v="0"/>
    <x v="0"/>
    <x v="9"/>
    <s v="صندوق كبير"/>
    <x v="956"/>
  </r>
  <r>
    <n v="44322"/>
    <x v="899"/>
    <s v="غير محدد الأهمية"/>
    <n v="40.053333333333327"/>
    <n v="15"/>
    <n v="600.79999999999995"/>
    <s v="جوي عادي"/>
    <n v="6.22"/>
    <x v="1"/>
    <x v="3"/>
    <x v="2"/>
    <x v="10"/>
    <s v="صندوق صغير"/>
    <x v="610"/>
  </r>
  <r>
    <n v="51524"/>
    <x v="900"/>
    <s v="متوسط الأهمية"/>
    <n v="17.363374999999998"/>
    <n v="20"/>
    <n v="347.26749999999998"/>
    <s v="جوي سريع"/>
    <n v="0.99"/>
    <x v="1"/>
    <x v="1"/>
    <x v="1"/>
    <x v="1"/>
    <s v="حزمة صغيرة"/>
    <x v="957"/>
  </r>
  <r>
    <n v="44960"/>
    <x v="394"/>
    <s v="قليل الأهمية"/>
    <n v="1.8635294117647059"/>
    <n v="17"/>
    <n v="31.68"/>
    <s v="جوي عادي"/>
    <n v="1.99"/>
    <x v="1"/>
    <x v="0"/>
    <x v="1"/>
    <x v="4"/>
    <s v="حزمة صغيرة"/>
    <x v="899"/>
  </r>
  <r>
    <n v="5281"/>
    <x v="775"/>
    <s v="مهم جداً"/>
    <n v="131.49166666666667"/>
    <n v="36"/>
    <n v="4733.7"/>
    <s v="بري"/>
    <n v="30"/>
    <x v="8"/>
    <x v="0"/>
    <x v="0"/>
    <x v="3"/>
    <s v="صناديق خشبية"/>
    <x v="958"/>
  </r>
  <r>
    <n v="34661"/>
    <x v="799"/>
    <s v="مستعجل"/>
    <n v="33.236923076923077"/>
    <n v="26"/>
    <n v="864.16"/>
    <s v="جوي عادي"/>
    <n v="19.989999999999998"/>
    <x v="10"/>
    <x v="2"/>
    <x v="0"/>
    <x v="0"/>
    <s v="صندوق صغير"/>
    <x v="959"/>
  </r>
  <r>
    <n v="2560"/>
    <x v="578"/>
    <s v="مستعجل"/>
    <n v="4.9626086956521736"/>
    <n v="23"/>
    <n v="114.14"/>
    <s v="جوي عادي"/>
    <n v="5.49"/>
    <x v="1"/>
    <x v="3"/>
    <x v="2"/>
    <x v="5"/>
    <s v="صندوق صغير"/>
    <x v="960"/>
  </r>
  <r>
    <n v="56423"/>
    <x v="184"/>
    <s v="غير محدد الأهمية"/>
    <n v="402.42250000000001"/>
    <n v="4"/>
    <n v="1609.69"/>
    <s v="جوي عادي"/>
    <n v="19.989999999999998"/>
    <x v="6"/>
    <x v="2"/>
    <x v="2"/>
    <x v="10"/>
    <s v="صندوق صغير"/>
    <x v="961"/>
  </r>
  <r>
    <n v="5698"/>
    <x v="530"/>
    <s v="متوسط الأهمية"/>
    <n v="19.803333333333335"/>
    <n v="15"/>
    <n v="297.05"/>
    <s v="جوي عادي"/>
    <n v="6.32"/>
    <x v="0"/>
    <x v="0"/>
    <x v="2"/>
    <x v="16"/>
    <s v="صندوق صغير"/>
    <x v="142"/>
  </r>
  <r>
    <n v="6848"/>
    <x v="284"/>
    <s v="مهم جداً"/>
    <n v="5.3109090909090915"/>
    <n v="22"/>
    <n v="116.84"/>
    <s v="جوي عادي"/>
    <n v="7.78"/>
    <x v="6"/>
    <x v="0"/>
    <x v="2"/>
    <x v="6"/>
    <s v="صندوق صغير"/>
    <x v="962"/>
  </r>
  <r>
    <n v="22468"/>
    <x v="901"/>
    <s v="غير محدد الأهمية"/>
    <n v="5.918181818181818"/>
    <n v="11"/>
    <n v="65.099999999999994"/>
    <s v="جوي عادي"/>
    <n v="1.46"/>
    <x v="1"/>
    <x v="1"/>
    <x v="2"/>
    <x v="5"/>
    <s v="حقيبة"/>
    <x v="182"/>
  </r>
  <r>
    <n v="35392"/>
    <x v="171"/>
    <s v="مهم جداً"/>
    <n v="7.8755555555555548"/>
    <n v="9"/>
    <n v="70.88"/>
    <s v="جوي عادي"/>
    <n v="9.68"/>
    <x v="10"/>
    <x v="1"/>
    <x v="2"/>
    <x v="5"/>
    <s v="صندوق صغير"/>
    <x v="963"/>
  </r>
  <r>
    <n v="42274"/>
    <x v="239"/>
    <s v="مهم جداً"/>
    <n v="99.859130434782614"/>
    <n v="23"/>
    <n v="2296.7600000000002"/>
    <s v="جوي عادي"/>
    <n v="19.989999999999998"/>
    <x v="1"/>
    <x v="3"/>
    <x v="1"/>
    <x v="4"/>
    <s v="صندوق صغير"/>
    <x v="57"/>
  </r>
  <r>
    <n v="51943"/>
    <x v="472"/>
    <s v="مهم جداً"/>
    <n v="15.08"/>
    <n v="13"/>
    <n v="196.04"/>
    <s v="جوي عادي"/>
    <n v="7.27"/>
    <x v="4"/>
    <x v="3"/>
    <x v="2"/>
    <x v="6"/>
    <s v="صندوق صغير"/>
    <x v="492"/>
  </r>
  <r>
    <n v="34311"/>
    <x v="455"/>
    <s v="مهم جداً"/>
    <n v="3.4048717948717946"/>
    <n v="39"/>
    <n v="132.79"/>
    <s v="جوي عادي"/>
    <n v="3.97"/>
    <x v="5"/>
    <x v="2"/>
    <x v="2"/>
    <x v="2"/>
    <s v="حقيبة"/>
    <x v="474"/>
  </r>
  <r>
    <n v="32868"/>
    <x v="730"/>
    <s v="غير محدد الأهمية"/>
    <n v="28.237948717948719"/>
    <n v="39"/>
    <n v="1101.28"/>
    <s v="جوي عادي"/>
    <n v="6.17"/>
    <x v="6"/>
    <x v="3"/>
    <x v="2"/>
    <x v="2"/>
    <s v="حزمة صغيرة"/>
    <x v="964"/>
  </r>
  <r>
    <n v="33635"/>
    <x v="902"/>
    <s v="مهم جداً"/>
    <n v="95.551999999999992"/>
    <n v="5"/>
    <n v="477.76"/>
    <s v="بري"/>
    <n v="28"/>
    <x v="1"/>
    <x v="1"/>
    <x v="1"/>
    <x v="11"/>
    <s v="صناديق خشبية"/>
    <x v="822"/>
  </r>
  <r>
    <n v="5092"/>
    <x v="903"/>
    <s v="قليل الأهمية"/>
    <n v="236.34666666666666"/>
    <n v="3"/>
    <n v="709.04"/>
    <s v="بري"/>
    <n v="64.66"/>
    <x v="9"/>
    <x v="0"/>
    <x v="0"/>
    <x v="15"/>
    <s v="صندوق خشبي كبيرة"/>
    <x v="965"/>
  </r>
  <r>
    <n v="39267"/>
    <x v="904"/>
    <s v="مهم جداً"/>
    <n v="26.553695652173914"/>
    <n v="46"/>
    <n v="1221.47"/>
    <s v="جوي عادي"/>
    <n v="13.99"/>
    <x v="6"/>
    <x v="3"/>
    <x v="2"/>
    <x v="10"/>
    <s v="صندوق متوسط"/>
    <x v="966"/>
  </r>
  <r>
    <n v="26464"/>
    <x v="741"/>
    <s v="مهم جداً"/>
    <n v="49.255769230769232"/>
    <n v="26"/>
    <n v="1280.6500000000001"/>
    <s v="جوي عادي"/>
    <n v="22.24"/>
    <x v="3"/>
    <x v="2"/>
    <x v="0"/>
    <x v="0"/>
    <s v="صندوق كبير"/>
    <x v="411"/>
  </r>
  <r>
    <n v="9701"/>
    <x v="59"/>
    <s v="قليل الأهمية"/>
    <n v="95.096111111111114"/>
    <n v="9"/>
    <n v="855.86500000000001"/>
    <s v="جوي عادي"/>
    <n v="2.5"/>
    <x v="1"/>
    <x v="1"/>
    <x v="1"/>
    <x v="1"/>
    <s v="صندوق صغير"/>
    <x v="732"/>
  </r>
  <r>
    <n v="23106"/>
    <x v="802"/>
    <s v="متوسط الأهمية"/>
    <n v="723.23828571428567"/>
    <n v="35"/>
    <n v="25313.34"/>
    <s v="بري"/>
    <n v="16.059999999999999"/>
    <x v="10"/>
    <x v="2"/>
    <x v="1"/>
    <x v="11"/>
    <s v="صناديق خشبية"/>
    <x v="852"/>
  </r>
  <r>
    <n v="17858"/>
    <x v="345"/>
    <s v="متوسط الأهمية"/>
    <n v="22.791086956521742"/>
    <n v="46"/>
    <n v="1048.3900000000001"/>
    <s v="جوي سريع"/>
    <n v="7.58"/>
    <x v="1"/>
    <x v="0"/>
    <x v="0"/>
    <x v="0"/>
    <s v="صندوق صغير"/>
    <x v="363"/>
  </r>
  <r>
    <n v="34918"/>
    <x v="105"/>
    <s v="متوسط الأهمية"/>
    <n v="185.91416666666666"/>
    <n v="12"/>
    <n v="2230.9699999999998"/>
    <s v="بري"/>
    <n v="26.2"/>
    <x v="1"/>
    <x v="2"/>
    <x v="0"/>
    <x v="3"/>
    <s v="صناديق خشبية"/>
    <x v="772"/>
  </r>
  <r>
    <n v="30567"/>
    <x v="260"/>
    <s v="غير محدد الأهمية"/>
    <n v="91.693749999999994"/>
    <n v="8"/>
    <n v="733.55"/>
    <s v="جوي عادي"/>
    <n v="19.989999999999998"/>
    <x v="6"/>
    <x v="1"/>
    <x v="2"/>
    <x v="12"/>
    <s v="صندوق صغير"/>
    <x v="229"/>
  </r>
  <r>
    <n v="30913"/>
    <x v="223"/>
    <s v="متوسط الأهمية"/>
    <n v="2.8718181818181816"/>
    <n v="44"/>
    <n v="126.36"/>
    <s v="جوي عادي"/>
    <n v="0.5"/>
    <x v="5"/>
    <x v="2"/>
    <x v="2"/>
    <x v="13"/>
    <s v="صندوق صغير"/>
    <x v="317"/>
  </r>
  <r>
    <n v="25509"/>
    <x v="905"/>
    <s v="مستعجل"/>
    <n v="4.9367441860465116"/>
    <n v="43"/>
    <n v="212.28"/>
    <s v="جوي عادي"/>
    <n v="4.95"/>
    <x v="3"/>
    <x v="2"/>
    <x v="2"/>
    <x v="6"/>
    <s v="صندوق صغير"/>
    <x v="967"/>
  </r>
  <r>
    <n v="24519"/>
    <x v="906"/>
    <s v="مستعجل"/>
    <n v="5.7981818181818179"/>
    <n v="22"/>
    <n v="127.56"/>
    <s v="جوي عادي"/>
    <n v="5.63"/>
    <x v="1"/>
    <x v="0"/>
    <x v="2"/>
    <x v="6"/>
    <s v="صندوق صغير"/>
    <x v="718"/>
  </r>
  <r>
    <n v="59783"/>
    <x v="907"/>
    <s v="قليل الأهمية"/>
    <n v="2.1508333333333334"/>
    <n v="36"/>
    <n v="77.430000000000007"/>
    <s v="جوي عادي"/>
    <n v="2.56"/>
    <x v="3"/>
    <x v="2"/>
    <x v="2"/>
    <x v="7"/>
    <s v="حزمة صغيرة"/>
    <x v="861"/>
  </r>
  <r>
    <n v="50983"/>
    <x v="865"/>
    <s v="مستعجل"/>
    <n v="78.541025641025641"/>
    <n v="39"/>
    <n v="3063.1"/>
    <s v="جوي عادي"/>
    <n v="35"/>
    <x v="3"/>
    <x v="3"/>
    <x v="2"/>
    <x v="10"/>
    <s v="صندوق كبير"/>
    <x v="968"/>
  </r>
  <r>
    <n v="36359"/>
    <x v="908"/>
    <s v="مهم جداً"/>
    <n v="34.33"/>
    <n v="2"/>
    <n v="68.66"/>
    <s v="جوي عادي"/>
    <n v="5.76"/>
    <x v="0"/>
    <x v="2"/>
    <x v="2"/>
    <x v="5"/>
    <s v="صندوق صغير"/>
    <x v="154"/>
  </r>
  <r>
    <n v="53798"/>
    <x v="290"/>
    <s v="قليل الأهمية"/>
    <n v="121.65195121951218"/>
    <n v="41"/>
    <n v="4987.7299999999996"/>
    <s v="بري"/>
    <n v="70.2"/>
    <x v="5"/>
    <x v="2"/>
    <x v="0"/>
    <x v="3"/>
    <s v="صناديق خشبية"/>
    <x v="698"/>
  </r>
  <r>
    <n v="25031"/>
    <x v="13"/>
    <s v="مهم جداً"/>
    <n v="5.0054999999999996"/>
    <n v="20"/>
    <n v="100.11"/>
    <s v="جوي عادي"/>
    <n v="4.7"/>
    <x v="0"/>
    <x v="0"/>
    <x v="2"/>
    <x v="5"/>
    <s v="صندوق صغير"/>
    <x v="20"/>
  </r>
  <r>
    <n v="37829"/>
    <x v="770"/>
    <s v="غير محدد الأهمية"/>
    <n v="9.2107142857142854"/>
    <n v="28"/>
    <n v="257.89999999999998"/>
    <s v="جوي عادي"/>
    <n v="8.2899999999999991"/>
    <x v="9"/>
    <x v="2"/>
    <x v="2"/>
    <x v="12"/>
    <s v="صندوق صغير"/>
    <x v="969"/>
  </r>
  <r>
    <n v="7458"/>
    <x v="909"/>
    <s v="مستعجل"/>
    <n v="11.110217391304348"/>
    <n v="46"/>
    <n v="511.07"/>
    <s v="جوي عادي"/>
    <n v="6.5"/>
    <x v="9"/>
    <x v="2"/>
    <x v="1"/>
    <x v="4"/>
    <s v="صندوق صغير"/>
    <x v="970"/>
  </r>
  <r>
    <n v="37760"/>
    <x v="50"/>
    <s v="مهم جداً"/>
    <n v="8.7694444444444439"/>
    <n v="18"/>
    <n v="157.85"/>
    <s v="جوي عادي"/>
    <n v="1.99"/>
    <x v="4"/>
    <x v="1"/>
    <x v="1"/>
    <x v="4"/>
    <s v="حزمة صغيرة"/>
    <x v="441"/>
  </r>
  <r>
    <n v="48455"/>
    <x v="910"/>
    <s v="مستعجل"/>
    <n v="12.98"/>
    <n v="2"/>
    <n v="25.96"/>
    <s v="جوي عادي"/>
    <n v="6.24"/>
    <x v="1"/>
    <x v="1"/>
    <x v="1"/>
    <x v="11"/>
    <s v="صندوق متوسط"/>
    <x v="137"/>
  </r>
  <r>
    <n v="12806"/>
    <x v="911"/>
    <s v="غير محدد الأهمية"/>
    <n v="38.061500000000002"/>
    <n v="20"/>
    <n v="761.23"/>
    <s v="جوي عادي"/>
    <n v="14.72"/>
    <x v="0"/>
    <x v="1"/>
    <x v="2"/>
    <x v="12"/>
    <s v="صندوق صغير"/>
    <x v="971"/>
  </r>
  <r>
    <n v="49319"/>
    <x v="349"/>
    <s v="قليل الأهمية"/>
    <n v="7.2297500000000001"/>
    <n v="40"/>
    <n v="289.19"/>
    <s v="جوي عادي"/>
    <n v="6.15"/>
    <x v="6"/>
    <x v="2"/>
    <x v="2"/>
    <x v="5"/>
    <s v="صندوق صغير"/>
    <x v="792"/>
  </r>
  <r>
    <n v="24067"/>
    <x v="330"/>
    <s v="مهم جداً"/>
    <n v="6.3452631578947374"/>
    <n v="19"/>
    <n v="120.56"/>
    <s v="جوي عادي"/>
    <n v="7.5"/>
    <x v="7"/>
    <x v="2"/>
    <x v="2"/>
    <x v="5"/>
    <s v="صندوق صغير"/>
    <x v="345"/>
  </r>
  <r>
    <n v="46531"/>
    <x v="195"/>
    <s v="قليل الأهمية"/>
    <n v="180.274"/>
    <n v="17"/>
    <n v="3064.6579999999999"/>
    <s v="جوي عادي"/>
    <n v="2.79"/>
    <x v="4"/>
    <x v="0"/>
    <x v="1"/>
    <x v="1"/>
    <s v="صندوق صغير"/>
    <x v="367"/>
  </r>
  <r>
    <n v="45346"/>
    <x v="107"/>
    <s v="مهم جداً"/>
    <n v="18.706756756756757"/>
    <n v="37"/>
    <n v="692.15"/>
    <s v="جوي عادي"/>
    <n v="5.97"/>
    <x v="5"/>
    <x v="0"/>
    <x v="2"/>
    <x v="5"/>
    <s v="صندوق صغير"/>
    <x v="316"/>
  </r>
  <r>
    <n v="48642"/>
    <x v="773"/>
    <s v="مهم جداً"/>
    <n v="9.4324999999999992"/>
    <n v="4"/>
    <n v="37.729999999999997"/>
    <s v="جوي عادي"/>
    <n v="3.5"/>
    <x v="1"/>
    <x v="3"/>
    <x v="2"/>
    <x v="16"/>
    <s v="صندوق صغير"/>
    <x v="811"/>
  </r>
  <r>
    <n v="48197"/>
    <x v="140"/>
    <s v="غير محدد الأهمية"/>
    <n v="40.0778125"/>
    <n v="32"/>
    <n v="1282.49"/>
    <s v="جوي عادي"/>
    <n v="14.45"/>
    <x v="0"/>
    <x v="0"/>
    <x v="0"/>
    <x v="0"/>
    <s v="صندوق كبير"/>
    <x v="145"/>
  </r>
  <r>
    <n v="9857"/>
    <x v="912"/>
    <s v="مهم جداً"/>
    <n v="13.790000000000001"/>
    <n v="49"/>
    <n v="675.71"/>
    <s v="جوي عادي"/>
    <n v="8.7799999999999994"/>
    <x v="1"/>
    <x v="3"/>
    <x v="0"/>
    <x v="0"/>
    <s v="صندوق صغير"/>
    <x v="592"/>
  </r>
  <r>
    <n v="30403"/>
    <x v="408"/>
    <s v="مهم جداً"/>
    <n v="149.31333333333333"/>
    <n v="24"/>
    <n v="3583.52"/>
    <s v="جوي عادي"/>
    <n v="19.989999999999998"/>
    <x v="5"/>
    <x v="3"/>
    <x v="2"/>
    <x v="10"/>
    <s v="صندوق صغير"/>
    <x v="40"/>
  </r>
  <r>
    <n v="40672"/>
    <x v="837"/>
    <s v="قليل الأهمية"/>
    <n v="101.11937500000001"/>
    <n v="16"/>
    <n v="1617.91"/>
    <s v="بري"/>
    <n v="35.840000000000003"/>
    <x v="4"/>
    <x v="0"/>
    <x v="0"/>
    <x v="15"/>
    <s v="صندوق خشبي كبيرة"/>
    <x v="890"/>
  </r>
  <r>
    <n v="31461"/>
    <x v="913"/>
    <s v="متوسط الأهمية"/>
    <n v="56.285384615384615"/>
    <n v="26"/>
    <n v="1463.42"/>
    <s v="جوي عادي"/>
    <n v="3.99"/>
    <x v="3"/>
    <x v="2"/>
    <x v="2"/>
    <x v="16"/>
    <s v="صندوق صغير"/>
    <x v="968"/>
  </r>
  <r>
    <n v="9024"/>
    <x v="61"/>
    <s v="متوسط الأهمية"/>
    <n v="52.68667045454545"/>
    <n v="44"/>
    <n v="2318.2134999999998"/>
    <s v="جوي عادي"/>
    <n v="2.79"/>
    <x v="9"/>
    <x v="3"/>
    <x v="1"/>
    <x v="1"/>
    <s v="صندوق صغير"/>
    <x v="118"/>
  </r>
  <r>
    <n v="50338"/>
    <x v="18"/>
    <s v="غير محدد الأهمية"/>
    <n v="15.317777777777779"/>
    <n v="36"/>
    <n v="551.44000000000005"/>
    <s v="جوي عادي"/>
    <n v="7.51"/>
    <x v="9"/>
    <x v="2"/>
    <x v="1"/>
    <x v="11"/>
    <s v="صندوق متوسط"/>
    <x v="18"/>
  </r>
  <r>
    <n v="967"/>
    <x v="489"/>
    <s v="متوسط الأهمية"/>
    <n v="38.926190476190477"/>
    <n v="42"/>
    <n v="1634.9"/>
    <s v="جوي عادي"/>
    <n v="2.9"/>
    <x v="3"/>
    <x v="0"/>
    <x v="2"/>
    <x v="2"/>
    <s v="حزمة صغيرة"/>
    <x v="972"/>
  </r>
  <r>
    <n v="19329"/>
    <x v="580"/>
    <s v="غير محدد الأهمية"/>
    <n v="38.625416666666666"/>
    <n v="6"/>
    <n v="231.7525"/>
    <s v="جوي عادي"/>
    <n v="4.99"/>
    <x v="4"/>
    <x v="2"/>
    <x v="1"/>
    <x v="1"/>
    <s v="صندوق صغير"/>
    <x v="604"/>
  </r>
  <r>
    <n v="11047"/>
    <x v="690"/>
    <s v="قليل الأهمية"/>
    <n v="73.750370370370376"/>
    <n v="27"/>
    <n v="1991.26"/>
    <s v="بري"/>
    <n v="60"/>
    <x v="10"/>
    <x v="3"/>
    <x v="2"/>
    <x v="16"/>
    <s v="صناديق خشبية"/>
    <x v="556"/>
  </r>
  <r>
    <n v="35842"/>
    <x v="144"/>
    <s v="مهم جداً"/>
    <n v="2.9883333333333333"/>
    <n v="18"/>
    <n v="53.79"/>
    <s v="جوي عادي"/>
    <n v="0.99"/>
    <x v="6"/>
    <x v="3"/>
    <x v="2"/>
    <x v="13"/>
    <s v="صندوق صغير"/>
    <x v="149"/>
  </r>
  <r>
    <n v="15399"/>
    <x v="538"/>
    <s v="مستعجل"/>
    <n v="314.63571428571424"/>
    <n v="7"/>
    <n v="2202.4499999999998"/>
    <s v="بري"/>
    <n v="69.55"/>
    <x v="4"/>
    <x v="1"/>
    <x v="0"/>
    <x v="3"/>
    <s v="صناديق خشبية"/>
    <x v="148"/>
  </r>
  <r>
    <n v="50789"/>
    <x v="914"/>
    <s v="غير محدد الأهمية"/>
    <n v="377.1260869565217"/>
    <n v="23"/>
    <n v="8673.9"/>
    <s v="جوي عادي"/>
    <n v="19.989999999999998"/>
    <x v="8"/>
    <x v="0"/>
    <x v="2"/>
    <x v="6"/>
    <s v="صندوق صغير"/>
    <x v="396"/>
  </r>
  <r>
    <n v="24743"/>
    <x v="915"/>
    <s v="قليل الأهمية"/>
    <n v="204.97"/>
    <n v="47"/>
    <n v="9633.59"/>
    <s v="بري"/>
    <n v="64.2"/>
    <x v="2"/>
    <x v="2"/>
    <x v="0"/>
    <x v="3"/>
    <s v="صناديق خشبية"/>
    <x v="973"/>
  </r>
  <r>
    <n v="8454"/>
    <x v="916"/>
    <s v="متوسط الأهمية"/>
    <n v="5.7571052631578947"/>
    <n v="38"/>
    <n v="218.77"/>
    <s v="جوي عادي"/>
    <n v="7.78"/>
    <x v="1"/>
    <x v="1"/>
    <x v="2"/>
    <x v="6"/>
    <s v="صندوق صغير"/>
    <x v="395"/>
  </r>
  <r>
    <n v="5346"/>
    <x v="917"/>
    <s v="مستعجل"/>
    <n v="86.264411764705869"/>
    <n v="34"/>
    <n v="2932.99"/>
    <s v="جوي عادي"/>
    <n v="56.2"/>
    <x v="0"/>
    <x v="3"/>
    <x v="0"/>
    <x v="0"/>
    <s v="صندوق متوسط"/>
    <x v="406"/>
  </r>
  <r>
    <n v="37920"/>
    <x v="442"/>
    <s v="مستعجل"/>
    <n v="8.6337500000000009"/>
    <n v="48"/>
    <n v="414.42"/>
    <s v="جوي عادي"/>
    <n v="8.99"/>
    <x v="1"/>
    <x v="2"/>
    <x v="1"/>
    <x v="4"/>
    <s v="حزمة صغيرة"/>
    <x v="948"/>
  </r>
  <r>
    <n v="19812"/>
    <x v="918"/>
    <s v="قليل الأهمية"/>
    <n v="452.92533333333336"/>
    <n v="3"/>
    <n v="1358.7760000000001"/>
    <s v="بري"/>
    <n v="45.7"/>
    <x v="5"/>
    <x v="3"/>
    <x v="0"/>
    <x v="9"/>
    <s v="صندوق خشبي كبيرة"/>
    <x v="974"/>
  </r>
  <r>
    <n v="37541"/>
    <x v="399"/>
    <s v="متوسط الأهمية"/>
    <n v="55.061"/>
    <n v="10"/>
    <n v="550.61"/>
    <s v="جوي سريع"/>
    <n v="13.88"/>
    <x v="2"/>
    <x v="1"/>
    <x v="2"/>
    <x v="5"/>
    <s v="صندوق صغير"/>
    <x v="939"/>
  </r>
  <r>
    <n v="57606"/>
    <x v="919"/>
    <s v="غير محدد الأهمية"/>
    <n v="7.9589189189189193"/>
    <n v="37"/>
    <n v="294.48"/>
    <s v="جوي عادي"/>
    <n v="3.62"/>
    <x v="1"/>
    <x v="0"/>
    <x v="1"/>
    <x v="4"/>
    <s v="حزمة صغيرة"/>
    <x v="499"/>
  </r>
  <r>
    <n v="10439"/>
    <x v="287"/>
    <s v="غير محدد الأهمية"/>
    <n v="2.7800000000000002"/>
    <n v="27"/>
    <n v="75.06"/>
    <s v="جوي عادي"/>
    <n v="0.5"/>
    <x v="5"/>
    <x v="0"/>
    <x v="2"/>
    <x v="13"/>
    <s v="صندوق صغير"/>
    <x v="975"/>
  </r>
  <r>
    <n v="14023"/>
    <x v="263"/>
    <s v="غير محدد الأهمية"/>
    <n v="19.75277777777778"/>
    <n v="36"/>
    <n v="711.1"/>
    <s v="جوي عادي"/>
    <n v="2.99"/>
    <x v="1"/>
    <x v="2"/>
    <x v="2"/>
    <x v="6"/>
    <s v="صندوق صغير"/>
    <x v="765"/>
  </r>
  <r>
    <n v="30532"/>
    <x v="920"/>
    <s v="مهم جداً"/>
    <n v="11.422888888888888"/>
    <n v="45"/>
    <n v="514.03"/>
    <s v="جوي عادي"/>
    <n v="5.01"/>
    <x v="1"/>
    <x v="3"/>
    <x v="2"/>
    <x v="5"/>
    <s v="صندوق صغير"/>
    <x v="976"/>
  </r>
  <r>
    <n v="58722"/>
    <x v="921"/>
    <s v="مستعجل"/>
    <n v="89.843555555555554"/>
    <n v="45"/>
    <n v="4042.96"/>
    <s v="بري"/>
    <n v="42"/>
    <x v="5"/>
    <x v="1"/>
    <x v="0"/>
    <x v="3"/>
    <s v="صناديق خشبية"/>
    <x v="977"/>
  </r>
  <r>
    <n v="36099"/>
    <x v="740"/>
    <s v="قليل الأهمية"/>
    <n v="2.6715624999999998"/>
    <n v="32"/>
    <n v="85.49"/>
    <s v="جوي عادي"/>
    <n v="0.7"/>
    <x v="0"/>
    <x v="3"/>
    <x v="2"/>
    <x v="2"/>
    <s v="حقيبة"/>
    <x v="343"/>
  </r>
  <r>
    <n v="1793"/>
    <x v="825"/>
    <s v="غير محدد الأهمية"/>
    <n v="6.4841666666666669"/>
    <n v="36"/>
    <n v="233.43"/>
    <s v="جوي عادي"/>
    <n v="5.36"/>
    <x v="1"/>
    <x v="3"/>
    <x v="2"/>
    <x v="6"/>
    <s v="صندوق صغير"/>
    <x v="40"/>
  </r>
  <r>
    <n v="18661"/>
    <x v="22"/>
    <s v="قليل الأهمية"/>
    <n v="100.58999999999999"/>
    <n v="12"/>
    <n v="1207.08"/>
    <s v="بري"/>
    <n v="58.2"/>
    <x v="1"/>
    <x v="2"/>
    <x v="0"/>
    <x v="3"/>
    <s v="صناديق خشبية"/>
    <x v="978"/>
  </r>
  <r>
    <n v="36482"/>
    <x v="403"/>
    <s v="متوسط الأهمية"/>
    <n v="7.9542857142857146"/>
    <n v="7"/>
    <n v="55.68"/>
    <s v="جوي سريع"/>
    <n v="5.15"/>
    <x v="5"/>
    <x v="1"/>
    <x v="2"/>
    <x v="5"/>
    <s v="صندوق صغير"/>
    <x v="220"/>
  </r>
  <r>
    <n v="42500"/>
    <x v="922"/>
    <s v="غير محدد الأهمية"/>
    <n v="10.515000000000001"/>
    <n v="2"/>
    <n v="21.03"/>
    <s v="جوي عادي"/>
    <n v="2.99"/>
    <x v="0"/>
    <x v="3"/>
    <x v="2"/>
    <x v="6"/>
    <s v="صندوق صغير"/>
    <x v="483"/>
  </r>
  <r>
    <n v="24833"/>
    <x v="286"/>
    <s v="غير محدد الأهمية"/>
    <n v="115.68511111111111"/>
    <n v="45"/>
    <n v="5205.83"/>
    <s v="بري"/>
    <n v="51.94"/>
    <x v="0"/>
    <x v="1"/>
    <x v="0"/>
    <x v="9"/>
    <s v="صندوق خشبي كبيرة"/>
    <x v="296"/>
  </r>
  <r>
    <n v="4674"/>
    <x v="923"/>
    <s v="مستعجل"/>
    <n v="132.23173913043479"/>
    <n v="23"/>
    <n v="3041.33"/>
    <s v="بري"/>
    <n v="30"/>
    <x v="6"/>
    <x v="2"/>
    <x v="0"/>
    <x v="3"/>
    <s v="صناديق خشبية"/>
    <x v="942"/>
  </r>
  <r>
    <n v="55077"/>
    <x v="415"/>
    <s v="مستعجل"/>
    <n v="47.993833333333335"/>
    <n v="3"/>
    <n v="143.98150000000001"/>
    <s v="جوي عادي"/>
    <n v="2.5"/>
    <x v="4"/>
    <x v="2"/>
    <x v="1"/>
    <x v="1"/>
    <s v="حزمة صغيرة"/>
    <x v="426"/>
  </r>
  <r>
    <n v="21505"/>
    <x v="245"/>
    <s v="قليل الأهمية"/>
    <n v="304.11666666666667"/>
    <n v="3"/>
    <n v="912.35"/>
    <s v="بري"/>
    <n v="69.55"/>
    <x v="4"/>
    <x v="3"/>
    <x v="0"/>
    <x v="3"/>
    <s v="صناديق خشبية"/>
    <x v="951"/>
  </r>
  <r>
    <n v="22849"/>
    <x v="471"/>
    <s v="غير محدد الأهمية"/>
    <n v="3.0658823529411765"/>
    <n v="34"/>
    <n v="104.24"/>
    <s v="جوي سريع"/>
    <n v="1.34"/>
    <x v="1"/>
    <x v="2"/>
    <x v="2"/>
    <x v="2"/>
    <s v="حقيبة"/>
    <x v="491"/>
  </r>
  <r>
    <n v="12323"/>
    <x v="215"/>
    <s v="غير محدد الأهمية"/>
    <n v="16.054375"/>
    <n v="32"/>
    <n v="513.74"/>
    <s v="جوي عادي"/>
    <n v="10.130000000000001"/>
    <x v="1"/>
    <x v="2"/>
    <x v="2"/>
    <x v="6"/>
    <s v="صندوق صغير"/>
    <x v="887"/>
  </r>
  <r>
    <n v="4870"/>
    <x v="289"/>
    <s v="متوسط الأهمية"/>
    <n v="392.00204545454545"/>
    <n v="44"/>
    <n v="17248.09"/>
    <s v="بري"/>
    <n v="42.52"/>
    <x v="3"/>
    <x v="2"/>
    <x v="0"/>
    <x v="9"/>
    <s v="صندوق خشبي كبيرة"/>
    <x v="298"/>
  </r>
  <r>
    <n v="42242"/>
    <x v="294"/>
    <s v="غير محدد الأهمية"/>
    <n v="96.325333333333347"/>
    <n v="15"/>
    <n v="1444.88"/>
    <s v="جوي عادي"/>
    <n v="7.18"/>
    <x v="1"/>
    <x v="2"/>
    <x v="1"/>
    <x v="4"/>
    <s v="صندوق صغير"/>
    <x v="304"/>
  </r>
  <r>
    <n v="23877"/>
    <x v="902"/>
    <s v="غير محدد الأهمية"/>
    <n v="52.406338709677421"/>
    <n v="31"/>
    <n v="1624.5965000000001"/>
    <s v="جوي عادي"/>
    <n v="8.8000000000000007"/>
    <x v="3"/>
    <x v="3"/>
    <x v="1"/>
    <x v="1"/>
    <s v="صندوق صغير"/>
    <x v="271"/>
  </r>
  <r>
    <n v="26535"/>
    <x v="237"/>
    <s v="غير محدد الأهمية"/>
    <n v="4.2939393939393939"/>
    <n v="33"/>
    <n v="141.69999999999999"/>
    <s v="جوي عادي"/>
    <n v="5.26"/>
    <x v="1"/>
    <x v="2"/>
    <x v="2"/>
    <x v="6"/>
    <s v="صندوق صغير"/>
    <x v="246"/>
  </r>
  <r>
    <n v="27555"/>
    <x v="924"/>
    <s v="مستعجل"/>
    <n v="6.5443749999999996"/>
    <n v="32"/>
    <n v="209.42"/>
    <s v="جوي عادي"/>
    <n v="1.72"/>
    <x v="2"/>
    <x v="0"/>
    <x v="2"/>
    <x v="5"/>
    <s v="حقيبة"/>
    <x v="979"/>
  </r>
  <r>
    <n v="54755"/>
    <x v="523"/>
    <s v="مستعجل"/>
    <n v="77.77"/>
    <n v="44"/>
    <n v="3421.88"/>
    <s v="جوي عادي"/>
    <n v="4"/>
    <x v="1"/>
    <x v="3"/>
    <x v="1"/>
    <x v="4"/>
    <s v="صندوق صغير"/>
    <x v="980"/>
  </r>
  <r>
    <n v="48135"/>
    <x v="290"/>
    <s v="مهم جداً"/>
    <n v="18.753499999999999"/>
    <n v="40"/>
    <n v="750.14"/>
    <s v="جوي عادي"/>
    <n v="8.99"/>
    <x v="6"/>
    <x v="3"/>
    <x v="0"/>
    <x v="0"/>
    <s v="حزمة صغيرة"/>
    <x v="942"/>
  </r>
  <r>
    <n v="10341"/>
    <x v="122"/>
    <s v="مهم جداً"/>
    <n v="136.0564705882353"/>
    <n v="17"/>
    <n v="2312.96"/>
    <s v="بري"/>
    <n v="17.850000000000001"/>
    <x v="5"/>
    <x v="1"/>
    <x v="1"/>
    <x v="11"/>
    <s v="صناديق خشبية"/>
    <x v="124"/>
  </r>
  <r>
    <n v="3588"/>
    <x v="45"/>
    <s v="غير محدد الأهمية"/>
    <n v="74.162857142857149"/>
    <n v="21"/>
    <n v="1557.42"/>
    <s v="جوي عادي"/>
    <n v="4"/>
    <x v="10"/>
    <x v="3"/>
    <x v="1"/>
    <x v="4"/>
    <s v="صندوق صغير"/>
    <x v="981"/>
  </r>
  <r>
    <n v="24931"/>
    <x v="385"/>
    <s v="قليل الأهمية"/>
    <n v="16.626666666666665"/>
    <n v="9"/>
    <n v="149.63999999999999"/>
    <s v="جوي عادي"/>
    <n v="5.08"/>
    <x v="6"/>
    <x v="3"/>
    <x v="2"/>
    <x v="6"/>
    <s v="صندوق صغير"/>
    <x v="268"/>
  </r>
  <r>
    <n v="20384"/>
    <x v="804"/>
    <s v="قليل الأهمية"/>
    <n v="13.22"/>
    <n v="30"/>
    <n v="396.6"/>
    <s v="جوي عادي"/>
    <n v="9.3699999999999992"/>
    <x v="4"/>
    <x v="2"/>
    <x v="2"/>
    <x v="10"/>
    <s v="صندوق صغير"/>
    <x v="678"/>
  </r>
  <r>
    <n v="59971"/>
    <x v="735"/>
    <s v="مستعجل"/>
    <n v="29.689166666666665"/>
    <n v="12"/>
    <n v="356.27"/>
    <s v="جوي سريع"/>
    <n v="5.09"/>
    <x v="0"/>
    <x v="3"/>
    <x v="2"/>
    <x v="5"/>
    <s v="صندوق صغير"/>
    <x v="590"/>
  </r>
  <r>
    <n v="47717"/>
    <x v="925"/>
    <s v="غير محدد الأهمية"/>
    <n v="4.9491428571428573"/>
    <n v="35"/>
    <n v="173.22"/>
    <s v="جوي عادي"/>
    <n v="0.5"/>
    <x v="6"/>
    <x v="0"/>
    <x v="2"/>
    <x v="13"/>
    <s v="صندوق صغير"/>
    <x v="151"/>
  </r>
  <r>
    <n v="31938"/>
    <x v="433"/>
    <s v="متوسط الأهمية"/>
    <n v="7.7282978723404261"/>
    <n v="47"/>
    <n v="363.23"/>
    <s v="جوي عادي"/>
    <n v="4"/>
    <x v="0"/>
    <x v="0"/>
    <x v="0"/>
    <x v="0"/>
    <s v="حقيبة"/>
    <x v="312"/>
  </r>
  <r>
    <n v="12320"/>
    <x v="282"/>
    <s v="مستعجل"/>
    <n v="15.406000000000001"/>
    <n v="35"/>
    <n v="539.21"/>
    <s v="بري"/>
    <n v="27.75"/>
    <x v="1"/>
    <x v="2"/>
    <x v="0"/>
    <x v="9"/>
    <s v="صندوق خشبي كبيرة"/>
    <x v="354"/>
  </r>
  <r>
    <n v="359"/>
    <x v="593"/>
    <s v="متوسط الأهمية"/>
    <n v="121.98866666666666"/>
    <n v="30"/>
    <n v="3659.66"/>
    <s v="بري"/>
    <n v="51.94"/>
    <x v="5"/>
    <x v="2"/>
    <x v="0"/>
    <x v="9"/>
    <s v="صندوق خشبي كبيرة"/>
    <x v="982"/>
  </r>
  <r>
    <n v="48067"/>
    <x v="488"/>
    <s v="قليل الأهمية"/>
    <n v="167.12239583333334"/>
    <n v="24"/>
    <n v="4010.9375"/>
    <s v="جوي سريع"/>
    <n v="8.99"/>
    <x v="7"/>
    <x v="1"/>
    <x v="1"/>
    <x v="1"/>
    <s v="صندوق صغير"/>
    <x v="381"/>
  </r>
  <r>
    <n v="52580"/>
    <x v="234"/>
    <s v="مهم جداً"/>
    <n v="6.0721739130434784"/>
    <n v="23"/>
    <n v="139.66"/>
    <s v="جوي عادي"/>
    <n v="1.39"/>
    <x v="0"/>
    <x v="2"/>
    <x v="2"/>
    <x v="12"/>
    <s v="صندوق صغير"/>
    <x v="461"/>
  </r>
  <r>
    <n v="47494"/>
    <x v="625"/>
    <s v="مهم جداً"/>
    <n v="46.853095238095236"/>
    <n v="42"/>
    <n v="1967.83"/>
    <s v="جوي عادي"/>
    <n v="1.99"/>
    <x v="8"/>
    <x v="0"/>
    <x v="1"/>
    <x v="4"/>
    <s v="حزمة صغيرة"/>
    <x v="835"/>
  </r>
  <r>
    <n v="24740"/>
    <x v="711"/>
    <s v="متوسط الأهمية"/>
    <n v="3.2168571428571431"/>
    <n v="35"/>
    <n v="112.59"/>
    <s v="جوي سريع"/>
    <n v="5"/>
    <x v="4"/>
    <x v="2"/>
    <x v="2"/>
    <x v="2"/>
    <s v="حقيبة"/>
    <x v="72"/>
  </r>
  <r>
    <n v="48772"/>
    <x v="46"/>
    <s v="متوسط الأهمية"/>
    <n v="3.4975000000000001"/>
    <n v="12"/>
    <n v="41.97"/>
    <s v="جوي عادي"/>
    <n v="4.2"/>
    <x v="8"/>
    <x v="1"/>
    <x v="2"/>
    <x v="2"/>
    <s v="حقيبة"/>
    <x v="306"/>
  </r>
  <r>
    <n v="49797"/>
    <x v="926"/>
    <s v="غير محدد الأهمية"/>
    <n v="12.633333333333335"/>
    <n v="27"/>
    <n v="341.1"/>
    <s v="جوي عادي"/>
    <n v="4.9800000000000004"/>
    <x v="1"/>
    <x v="1"/>
    <x v="2"/>
    <x v="16"/>
    <s v="صندوق صغير"/>
    <x v="384"/>
  </r>
  <r>
    <n v="31301"/>
    <x v="603"/>
    <s v="قليل الأهمية"/>
    <n v="3.5412903225806454"/>
    <n v="31"/>
    <n v="109.78"/>
    <s v="جوي عادي"/>
    <n v="0.5"/>
    <x v="1"/>
    <x v="0"/>
    <x v="2"/>
    <x v="13"/>
    <s v="صندوق صغير"/>
    <x v="7"/>
  </r>
  <r>
    <n v="37537"/>
    <x v="522"/>
    <s v="قليل الأهمية"/>
    <n v="94.957906976744184"/>
    <n v="43"/>
    <n v="4083.19"/>
    <s v="بري"/>
    <n v="45"/>
    <x v="0"/>
    <x v="2"/>
    <x v="0"/>
    <x v="3"/>
    <s v="صناديق خشبية"/>
    <x v="550"/>
  </r>
  <r>
    <n v="8167"/>
    <x v="680"/>
    <s v="مستعجل"/>
    <n v="30.193770833333332"/>
    <n v="48"/>
    <n v="1449.3009999999999"/>
    <s v="جوي عادي"/>
    <n v="1.25"/>
    <x v="5"/>
    <x v="1"/>
    <x v="1"/>
    <x v="1"/>
    <s v="حزمة صغيرة"/>
    <x v="715"/>
  </r>
  <r>
    <n v="56706"/>
    <x v="586"/>
    <s v="مهم جداً"/>
    <n v="107.84571428571428"/>
    <n v="7"/>
    <n v="754.92"/>
    <s v="جوي عادي"/>
    <n v="19.989999999999998"/>
    <x v="5"/>
    <x v="0"/>
    <x v="1"/>
    <x v="11"/>
    <s v="صندوق صغير"/>
    <x v="983"/>
  </r>
  <r>
    <n v="12516"/>
    <x v="434"/>
    <s v="قليل الأهمية"/>
    <n v="7.0272727272727273"/>
    <n v="22"/>
    <n v="154.6"/>
    <s v="جوي عادي"/>
    <n v="5.1100000000000003"/>
    <x v="1"/>
    <x v="3"/>
    <x v="2"/>
    <x v="5"/>
    <s v="صندوق صغير"/>
    <x v="388"/>
  </r>
  <r>
    <n v="45698"/>
    <x v="927"/>
    <s v="مهم جداً"/>
    <n v="163.97525000000002"/>
    <n v="40"/>
    <n v="6559.01"/>
    <s v="جوي عادي"/>
    <n v="19.989999999999998"/>
    <x v="1"/>
    <x v="1"/>
    <x v="2"/>
    <x v="6"/>
    <s v="صندوق صغير"/>
    <x v="893"/>
  </r>
  <r>
    <n v="6823"/>
    <x v="265"/>
    <s v="غير محدد الأهمية"/>
    <n v="16.909354838709678"/>
    <n v="31"/>
    <n v="524.19000000000005"/>
    <s v="جوي عادي"/>
    <n v="8.99"/>
    <x v="1"/>
    <x v="1"/>
    <x v="1"/>
    <x v="4"/>
    <s v="حزمة صغيرة"/>
    <x v="850"/>
  </r>
  <r>
    <n v="54368"/>
    <x v="775"/>
    <s v="غير محدد الأهمية"/>
    <n v="7.5225806451612902"/>
    <n v="31"/>
    <n v="233.2"/>
    <s v="جوي عادي"/>
    <n v="5.83"/>
    <x v="4"/>
    <x v="1"/>
    <x v="2"/>
    <x v="5"/>
    <s v="حقيبة"/>
    <x v="813"/>
  </r>
  <r>
    <n v="8034"/>
    <x v="87"/>
    <s v="مهم جداً"/>
    <n v="44.622222222222227"/>
    <n v="36"/>
    <n v="1606.4"/>
    <s v="بري"/>
    <n v="46.59"/>
    <x v="6"/>
    <x v="2"/>
    <x v="0"/>
    <x v="9"/>
    <s v="صندوق خشبي كبيرة"/>
    <x v="87"/>
  </r>
  <r>
    <n v="3073"/>
    <x v="928"/>
    <s v="متوسط الأهمية"/>
    <n v="6560.5371428571434"/>
    <n v="7"/>
    <n v="45923.76"/>
    <s v="جوي عادي"/>
    <n v="24.49"/>
    <x v="4"/>
    <x v="3"/>
    <x v="1"/>
    <x v="11"/>
    <s v="صندوق كبير"/>
    <x v="984"/>
  </r>
  <r>
    <n v="39043"/>
    <x v="11"/>
    <s v="غير محدد الأهمية"/>
    <n v="3.6285714285714286"/>
    <n v="14"/>
    <n v="50.8"/>
    <s v="جوي عادي"/>
    <n v="0.5"/>
    <x v="6"/>
    <x v="3"/>
    <x v="2"/>
    <x v="13"/>
    <s v="صندوق صغير"/>
    <x v="737"/>
  </r>
  <r>
    <n v="16258"/>
    <x v="929"/>
    <s v="متوسط الأهمية"/>
    <n v="6.9164583333333338"/>
    <n v="48"/>
    <n v="331.99"/>
    <s v="جوي عادي"/>
    <n v="2.35"/>
    <x v="10"/>
    <x v="2"/>
    <x v="2"/>
    <x v="2"/>
    <s v="حقيبة"/>
    <x v="985"/>
  </r>
  <r>
    <n v="23782"/>
    <x v="711"/>
    <s v="قليل الأهمية"/>
    <n v="24.25"/>
    <n v="7"/>
    <n v="169.75"/>
    <s v="جوي عادي"/>
    <n v="35"/>
    <x v="4"/>
    <x v="2"/>
    <x v="2"/>
    <x v="10"/>
    <s v="صندوق كبير"/>
    <x v="840"/>
  </r>
  <r>
    <n v="45794"/>
    <x v="319"/>
    <s v="مستعجل"/>
    <n v="43.155357142857142"/>
    <n v="28"/>
    <n v="1208.3499999999999"/>
    <s v="جوي عادي"/>
    <n v="10.25"/>
    <x v="8"/>
    <x v="0"/>
    <x v="1"/>
    <x v="4"/>
    <s v="صندوق صغير"/>
    <x v="986"/>
  </r>
  <r>
    <n v="10624"/>
    <x v="614"/>
    <s v="مستعجل"/>
    <n v="47.06217391304348"/>
    <n v="23"/>
    <n v="1082.43"/>
    <s v="جوي عادي"/>
    <n v="3.61"/>
    <x v="1"/>
    <x v="2"/>
    <x v="1"/>
    <x v="4"/>
    <s v="حزمة صغيرة"/>
    <x v="622"/>
  </r>
  <r>
    <n v="56868"/>
    <x v="398"/>
    <s v="قليل الأهمية"/>
    <n v="57.277250000000002"/>
    <n v="34"/>
    <n v="1947.4265"/>
    <s v="جوي عادي"/>
    <n v="5.92"/>
    <x v="0"/>
    <x v="2"/>
    <x v="1"/>
    <x v="1"/>
    <s v="صندوق صغير"/>
    <x v="796"/>
  </r>
  <r>
    <n v="42437"/>
    <x v="357"/>
    <s v="مستعجل"/>
    <n v="22.417857142857144"/>
    <n v="14"/>
    <n v="313.85000000000002"/>
    <s v="جوي عادي"/>
    <n v="8.99"/>
    <x v="8"/>
    <x v="2"/>
    <x v="2"/>
    <x v="2"/>
    <s v="حزمة صغيرة"/>
    <x v="376"/>
  </r>
  <r>
    <n v="5828"/>
    <x v="378"/>
    <s v="قليل الأهمية"/>
    <n v="285.96238095238095"/>
    <n v="21"/>
    <n v="6005.21"/>
    <s v="بري"/>
    <n v="54.12"/>
    <x v="10"/>
    <x v="3"/>
    <x v="0"/>
    <x v="9"/>
    <s v="صندوق خشبي كبيرة"/>
    <x v="275"/>
  </r>
  <r>
    <n v="43877"/>
    <x v="930"/>
    <s v="قليل الأهمية"/>
    <n v="16.112222222222222"/>
    <n v="36"/>
    <n v="580.04"/>
    <s v="جوي سريع"/>
    <n v="6.25"/>
    <x v="4"/>
    <x v="2"/>
    <x v="2"/>
    <x v="10"/>
    <s v="صندوق صغير"/>
    <x v="71"/>
  </r>
  <r>
    <n v="44323"/>
    <x v="24"/>
    <s v="متوسط الأهمية"/>
    <n v="789.65111111111116"/>
    <n v="27"/>
    <n v="21320.58"/>
    <s v="بري"/>
    <n v="16.059999999999999"/>
    <x v="0"/>
    <x v="2"/>
    <x v="1"/>
    <x v="11"/>
    <s v="صناديق خشبية"/>
    <x v="545"/>
  </r>
  <r>
    <n v="44071"/>
    <x v="275"/>
    <s v="غير محدد الأهمية"/>
    <n v="58.156150000000004"/>
    <n v="20"/>
    <n v="1163.123"/>
    <s v="جوي عادي"/>
    <n v="8.99"/>
    <x v="2"/>
    <x v="2"/>
    <x v="1"/>
    <x v="1"/>
    <s v="صندوق صغير"/>
    <x v="866"/>
  </r>
  <r>
    <n v="1826"/>
    <x v="275"/>
    <s v="غير محدد الأهمية"/>
    <n v="5.6639999999999997"/>
    <n v="5"/>
    <n v="28.32"/>
    <s v="جوي عادي"/>
    <n v="4.75"/>
    <x v="1"/>
    <x v="2"/>
    <x v="2"/>
    <x v="5"/>
    <s v="صندوق صغير"/>
    <x v="866"/>
  </r>
  <r>
    <n v="7461"/>
    <x v="165"/>
    <s v="قليل الأهمية"/>
    <n v="9.3139285714285727"/>
    <n v="28"/>
    <n v="260.79000000000002"/>
    <s v="جوي عادي"/>
    <n v="1.39"/>
    <x v="0"/>
    <x v="3"/>
    <x v="2"/>
    <x v="12"/>
    <s v="صندوق صغير"/>
    <x v="260"/>
  </r>
  <r>
    <n v="49891"/>
    <x v="384"/>
    <s v="غير محدد الأهمية"/>
    <n v="6.4957499999999992"/>
    <n v="40"/>
    <n v="259.83"/>
    <s v="جوي عادي"/>
    <n v="1.49"/>
    <x v="9"/>
    <x v="0"/>
    <x v="2"/>
    <x v="6"/>
    <s v="صندوق صغير"/>
    <x v="520"/>
  </r>
  <r>
    <n v="36864"/>
    <x v="295"/>
    <s v="قليل الأهمية"/>
    <n v="6.1655555555555557"/>
    <n v="9"/>
    <n v="55.49"/>
    <s v="جوي عادي"/>
    <n v="0.91"/>
    <x v="4"/>
    <x v="3"/>
    <x v="2"/>
    <x v="2"/>
    <s v="حقيبة"/>
    <x v="162"/>
  </r>
  <r>
    <n v="7335"/>
    <x v="138"/>
    <s v="قليل الأهمية"/>
    <n v="85.622081395348829"/>
    <n v="43"/>
    <n v="3681.7494999999999"/>
    <s v="جوي عادي"/>
    <n v="4.9000000000000004"/>
    <x v="8"/>
    <x v="2"/>
    <x v="1"/>
    <x v="1"/>
    <s v="صندوق صغير"/>
    <x v="663"/>
  </r>
  <r>
    <n v="31392"/>
    <x v="33"/>
    <s v="قليل الأهمية"/>
    <n v="73.842954545454546"/>
    <n v="44"/>
    <n v="3249.09"/>
    <s v="جوي عادي"/>
    <n v="35"/>
    <x v="1"/>
    <x v="3"/>
    <x v="2"/>
    <x v="10"/>
    <s v="صندوق كبير"/>
    <x v="987"/>
  </r>
  <r>
    <n v="41378"/>
    <x v="837"/>
    <s v="غير محدد الأهمية"/>
    <n v="181.81700000000001"/>
    <n v="30"/>
    <n v="5454.51"/>
    <s v="بري"/>
    <n v="30"/>
    <x v="1"/>
    <x v="3"/>
    <x v="0"/>
    <x v="3"/>
    <s v="صناديق خشبية"/>
    <x v="277"/>
  </r>
  <r>
    <n v="37185"/>
    <x v="931"/>
    <s v="مهم جداً"/>
    <n v="2.8987500000000002"/>
    <n v="8"/>
    <n v="23.19"/>
    <s v="جوي عادي"/>
    <n v="2.4"/>
    <x v="7"/>
    <x v="2"/>
    <x v="2"/>
    <x v="2"/>
    <s v="حقيبة"/>
    <x v="277"/>
  </r>
  <r>
    <n v="48484"/>
    <x v="881"/>
    <s v="متوسط الأهمية"/>
    <n v="18.864390243902442"/>
    <n v="41"/>
    <n v="773.44"/>
    <s v="جوي سريع"/>
    <n v="6.67"/>
    <x v="0"/>
    <x v="1"/>
    <x v="0"/>
    <x v="0"/>
    <s v="حزمة صغيرة"/>
    <x v="778"/>
  </r>
  <r>
    <n v="8834"/>
    <x v="247"/>
    <s v="مهم جداً"/>
    <n v="148.62466666666666"/>
    <n v="45"/>
    <n v="6688.11"/>
    <s v="جوي عادي"/>
    <n v="13.99"/>
    <x v="10"/>
    <x v="0"/>
    <x v="1"/>
    <x v="11"/>
    <s v="صندوق متوسط"/>
    <x v="256"/>
  </r>
  <r>
    <n v="52290"/>
    <x v="554"/>
    <s v="قليل الأهمية"/>
    <n v="52.501767857142859"/>
    <n v="28"/>
    <n v="1470.0495000000001"/>
    <s v="جوي عادي"/>
    <n v="4.99"/>
    <x v="4"/>
    <x v="1"/>
    <x v="1"/>
    <x v="1"/>
    <s v="صندوق صغير"/>
    <x v="524"/>
  </r>
  <r>
    <n v="47942"/>
    <x v="59"/>
    <s v="متوسط الأهمية"/>
    <n v="7.5333333333333341"/>
    <n v="3"/>
    <n v="22.6"/>
    <s v="جوي سريع"/>
    <n v="3.04"/>
    <x v="6"/>
    <x v="2"/>
    <x v="2"/>
    <x v="5"/>
    <s v="حقيبة"/>
    <x v="58"/>
  </r>
  <r>
    <n v="59428"/>
    <x v="932"/>
    <s v="مهم جداً"/>
    <n v="100.05888888888889"/>
    <n v="36"/>
    <n v="3602.12"/>
    <s v="بري"/>
    <n v="45"/>
    <x v="1"/>
    <x v="0"/>
    <x v="0"/>
    <x v="3"/>
    <s v="صناديق خشبية"/>
    <x v="988"/>
  </r>
  <r>
    <n v="3655"/>
    <x v="314"/>
    <s v="مستعجل"/>
    <n v="20.846666666666668"/>
    <n v="3"/>
    <n v="62.54"/>
    <s v="جوي عادي"/>
    <n v="13.18"/>
    <x v="5"/>
    <x v="1"/>
    <x v="2"/>
    <x v="6"/>
    <s v="صندوق صغير"/>
    <x v="660"/>
  </r>
  <r>
    <n v="16967"/>
    <x v="933"/>
    <s v="قليل الأهمية"/>
    <n v="79.510000000000005"/>
    <n v="5"/>
    <n v="397.55"/>
    <s v="جوي عادي"/>
    <n v="6.13"/>
    <x v="9"/>
    <x v="2"/>
    <x v="1"/>
    <x v="4"/>
    <s v="صندوق صغير"/>
    <x v="989"/>
  </r>
  <r>
    <n v="13569"/>
    <x v="934"/>
    <s v="مستعجل"/>
    <n v="2.9656250000000002"/>
    <n v="16"/>
    <n v="47.45"/>
    <s v="جوي عادي"/>
    <n v="1.49"/>
    <x v="3"/>
    <x v="2"/>
    <x v="2"/>
    <x v="6"/>
    <s v="صندوق صغير"/>
    <x v="321"/>
  </r>
  <r>
    <n v="48772"/>
    <x v="46"/>
    <s v="متوسط الأهمية"/>
    <n v="3.5640000000000001"/>
    <n v="10"/>
    <n v="35.64"/>
    <s v="جوي عادي"/>
    <n v="1.63"/>
    <x v="8"/>
    <x v="1"/>
    <x v="2"/>
    <x v="14"/>
    <s v="حقيبة"/>
    <x v="306"/>
  </r>
  <r>
    <n v="1891"/>
    <x v="377"/>
    <s v="قليل الأهمية"/>
    <n v="100.78666666666668"/>
    <n v="3"/>
    <n v="302.36"/>
    <s v="جوي عادي"/>
    <n v="5.81"/>
    <x v="1"/>
    <x v="1"/>
    <x v="0"/>
    <x v="0"/>
    <s v="صندوق متوسط"/>
    <x v="990"/>
  </r>
  <r>
    <n v="29895"/>
    <x v="802"/>
    <s v="متوسط الأهمية"/>
    <n v="169.45697674418605"/>
    <n v="43"/>
    <n v="7286.65"/>
    <s v="بري"/>
    <n v="35.020000000000003"/>
    <x v="1"/>
    <x v="3"/>
    <x v="0"/>
    <x v="15"/>
    <s v="صندوق خشبي كبيرة"/>
    <x v="498"/>
  </r>
  <r>
    <n v="1857"/>
    <x v="814"/>
    <s v="مهم جداً"/>
    <n v="5.3989189189189188"/>
    <n v="37"/>
    <n v="199.76"/>
    <s v="جوي عادي"/>
    <n v="1.99"/>
    <x v="5"/>
    <x v="0"/>
    <x v="2"/>
    <x v="2"/>
    <s v="حقيبة"/>
    <x v="845"/>
  </r>
  <r>
    <n v="57827"/>
    <x v="197"/>
    <s v="متوسط الأهمية"/>
    <n v="5.0696551724137935"/>
    <n v="29"/>
    <n v="147.02000000000001"/>
    <s v="جوي عادي"/>
    <n v="5.49"/>
    <x v="5"/>
    <x v="3"/>
    <x v="2"/>
    <x v="5"/>
    <s v="صندوق صغير"/>
    <x v="203"/>
  </r>
  <r>
    <n v="33734"/>
    <x v="774"/>
    <s v="غير محدد الأهمية"/>
    <n v="28.610769230769229"/>
    <n v="13"/>
    <n v="371.94"/>
    <s v="جوي عادي"/>
    <n v="4.8600000000000003"/>
    <x v="2"/>
    <x v="2"/>
    <x v="2"/>
    <x v="5"/>
    <s v="حقيبة"/>
    <x v="991"/>
  </r>
  <r>
    <n v="49155"/>
    <x v="935"/>
    <s v="قليل الأهمية"/>
    <n v="170.92302272727272"/>
    <n v="22"/>
    <n v="3760.3065000000001"/>
    <s v="جوي عادي"/>
    <n v="8.99"/>
    <x v="6"/>
    <x v="1"/>
    <x v="1"/>
    <x v="1"/>
    <s v="صندوق صغير"/>
    <x v="992"/>
  </r>
  <r>
    <n v="39043"/>
    <x v="11"/>
    <s v="غير محدد الأهمية"/>
    <n v="20.294324324324325"/>
    <n v="37"/>
    <n v="750.89"/>
    <s v="جوي سريع"/>
    <n v="35"/>
    <x v="6"/>
    <x v="3"/>
    <x v="2"/>
    <x v="10"/>
    <s v="صندوق كبير"/>
    <x v="737"/>
  </r>
  <r>
    <n v="6656"/>
    <x v="838"/>
    <s v="مستعجل"/>
    <n v="36.644399999999997"/>
    <n v="50"/>
    <n v="1832.22"/>
    <s v="جوي عادي"/>
    <n v="2.99"/>
    <x v="1"/>
    <x v="1"/>
    <x v="2"/>
    <x v="6"/>
    <s v="صندوق صغير"/>
    <x v="625"/>
  </r>
  <r>
    <n v="26304"/>
    <x v="936"/>
    <s v="متوسط الأهمية"/>
    <n v="173.30551162790698"/>
    <n v="43"/>
    <n v="7452.1369999999997"/>
    <s v="جوي عادي"/>
    <n v="5.99"/>
    <x v="9"/>
    <x v="2"/>
    <x v="1"/>
    <x v="1"/>
    <s v="صندوق صغير"/>
    <x v="981"/>
  </r>
  <r>
    <n v="30149"/>
    <x v="673"/>
    <s v="متوسط الأهمية"/>
    <n v="2.0587499999999999"/>
    <n v="8"/>
    <n v="16.47"/>
    <s v="جوي عادي"/>
    <n v="1.49"/>
    <x v="0"/>
    <x v="2"/>
    <x v="2"/>
    <x v="6"/>
    <s v="صندوق صغير"/>
    <x v="756"/>
  </r>
  <r>
    <n v="34631"/>
    <x v="105"/>
    <s v="غير محدد الأهمية"/>
    <n v="4.4119999999999999"/>
    <n v="5"/>
    <n v="22.06"/>
    <s v="جوي عادي"/>
    <n v="6.27"/>
    <x v="2"/>
    <x v="2"/>
    <x v="2"/>
    <x v="6"/>
    <s v="صندوق صغير"/>
    <x v="772"/>
  </r>
  <r>
    <n v="29318"/>
    <x v="937"/>
    <s v="غير محدد الأهمية"/>
    <n v="99.273749999999993"/>
    <n v="34"/>
    <n v="3375.3074999999999"/>
    <s v="جوي عادي"/>
    <n v="8.08"/>
    <x v="1"/>
    <x v="2"/>
    <x v="1"/>
    <x v="1"/>
    <s v="صندوق صغير"/>
    <x v="335"/>
  </r>
  <r>
    <n v="20805"/>
    <x v="257"/>
    <s v="مهم جداً"/>
    <n v="5.831666666666667"/>
    <n v="12"/>
    <n v="69.98"/>
    <s v="جوي عادي"/>
    <n v="6.98"/>
    <x v="1"/>
    <x v="3"/>
    <x v="2"/>
    <x v="6"/>
    <s v="صندوق صغير"/>
    <x v="309"/>
  </r>
  <r>
    <n v="59045"/>
    <x v="480"/>
    <s v="مستعجل"/>
    <n v="4.674666666666667"/>
    <n v="30"/>
    <n v="140.24"/>
    <s v="جوي عادي"/>
    <n v="1.49"/>
    <x v="7"/>
    <x v="1"/>
    <x v="2"/>
    <x v="6"/>
    <s v="صندوق صغير"/>
    <x v="993"/>
  </r>
  <r>
    <n v="19073"/>
    <x v="302"/>
    <s v="غير محدد الأهمية"/>
    <n v="2.8752500000000003"/>
    <n v="40"/>
    <n v="115.01"/>
    <s v="جوي سريع"/>
    <n v="1.34"/>
    <x v="7"/>
    <x v="2"/>
    <x v="2"/>
    <x v="2"/>
    <s v="حقيبة"/>
    <x v="534"/>
  </r>
  <r>
    <n v="55938"/>
    <x v="297"/>
    <s v="غير محدد الأهمية"/>
    <n v="19.106190476190477"/>
    <n v="42"/>
    <n v="802.46"/>
    <s v="جوي سريع"/>
    <n v="5.97"/>
    <x v="4"/>
    <x v="1"/>
    <x v="2"/>
    <x v="5"/>
    <s v="صندوق صغير"/>
    <x v="308"/>
  </r>
  <r>
    <n v="19843"/>
    <x v="764"/>
    <s v="متوسط الأهمية"/>
    <n v="133.83790909090908"/>
    <n v="33"/>
    <n v="4416.6509999999998"/>
    <s v="جوي عادي"/>
    <n v="8.99"/>
    <x v="0"/>
    <x v="3"/>
    <x v="1"/>
    <x v="1"/>
    <s v="صندوق صغير"/>
    <x v="470"/>
  </r>
  <r>
    <n v="6596"/>
    <x v="510"/>
    <s v="قليل الأهمية"/>
    <n v="500.77972222222223"/>
    <n v="36"/>
    <n v="18028.07"/>
    <s v="بري"/>
    <n v="28.14"/>
    <x v="9"/>
    <x v="2"/>
    <x v="1"/>
    <x v="11"/>
    <s v="صناديق خشبية"/>
    <x v="328"/>
  </r>
  <r>
    <n v="19972"/>
    <x v="938"/>
    <s v="مستعجل"/>
    <n v="16.309999999999999"/>
    <n v="6"/>
    <n v="97.86"/>
    <s v="جوي عادي"/>
    <n v="8.99"/>
    <x v="0"/>
    <x v="2"/>
    <x v="0"/>
    <x v="0"/>
    <s v="حزمة صغيرة"/>
    <x v="994"/>
  </r>
  <r>
    <n v="18595"/>
    <x v="939"/>
    <s v="مستعجل"/>
    <n v="75.239999999999995"/>
    <n v="6"/>
    <n v="451.44"/>
    <s v="جوي عادي"/>
    <n v="13.99"/>
    <x v="1"/>
    <x v="3"/>
    <x v="2"/>
    <x v="16"/>
    <s v="صندوق متوسط"/>
    <x v="46"/>
  </r>
  <r>
    <n v="39652"/>
    <x v="248"/>
    <s v="قليل الأهمية"/>
    <n v="2.9219999999999997"/>
    <n v="5"/>
    <n v="14.61"/>
    <s v="جوي عادي"/>
    <n v="0.5"/>
    <x v="5"/>
    <x v="0"/>
    <x v="2"/>
    <x v="13"/>
    <s v="صندوق صغير"/>
    <x v="210"/>
  </r>
  <r>
    <n v="2848"/>
    <x v="801"/>
    <s v="مستعجل"/>
    <n v="42.182571428571428"/>
    <n v="35"/>
    <n v="1476.39"/>
    <s v="جوي سريع"/>
    <n v="15.9"/>
    <x v="0"/>
    <x v="3"/>
    <x v="0"/>
    <x v="0"/>
    <s v="صندوق متوسط"/>
    <x v="799"/>
  </r>
  <r>
    <n v="37729"/>
    <x v="251"/>
    <s v="غير محدد الأهمية"/>
    <n v="9.3310416666666658"/>
    <n v="48"/>
    <n v="447.89"/>
    <s v="جوي عادي"/>
    <n v="6.19"/>
    <x v="0"/>
    <x v="2"/>
    <x v="2"/>
    <x v="6"/>
    <s v="صندوق صغير"/>
    <x v="229"/>
  </r>
  <r>
    <n v="43844"/>
    <x v="738"/>
    <s v="مهم جداً"/>
    <n v="40.39472"/>
    <n v="25"/>
    <n v="1009.8680000000001"/>
    <s v="جوي عادي"/>
    <n v="4.99"/>
    <x v="0"/>
    <x v="1"/>
    <x v="1"/>
    <x v="1"/>
    <s v="صندوق صغير"/>
    <x v="418"/>
  </r>
  <r>
    <n v="31174"/>
    <x v="820"/>
    <s v="غير محدد الأهمية"/>
    <n v="226.03000000000003"/>
    <n v="20"/>
    <n v="4520.6000000000004"/>
    <s v="جوي عادي"/>
    <n v="11.79"/>
    <x v="10"/>
    <x v="0"/>
    <x v="2"/>
    <x v="16"/>
    <s v="صندوق متوسط"/>
    <x v="995"/>
  </r>
  <r>
    <n v="18368"/>
    <x v="584"/>
    <s v="غير محدد الأهمية"/>
    <n v="1990.8633333333335"/>
    <n v="3"/>
    <n v="5972.59"/>
    <s v="بري"/>
    <n v="14.7"/>
    <x v="5"/>
    <x v="2"/>
    <x v="1"/>
    <x v="11"/>
    <s v="صناديق خشبية"/>
    <x v="775"/>
  </r>
  <r>
    <n v="35366"/>
    <x v="229"/>
    <s v="قليل الأهمية"/>
    <n v="6.4917391304347829"/>
    <n v="23"/>
    <n v="149.31"/>
    <s v="جوي عادي"/>
    <n v="7.81"/>
    <x v="5"/>
    <x v="0"/>
    <x v="2"/>
    <x v="5"/>
    <s v="صندوق صغير"/>
    <x v="673"/>
  </r>
  <r>
    <n v="7458"/>
    <x v="909"/>
    <s v="مستعجل"/>
    <n v="14.175625"/>
    <n v="16"/>
    <n v="226.81"/>
    <s v="جوي عادي"/>
    <n v="7.17"/>
    <x v="9"/>
    <x v="2"/>
    <x v="2"/>
    <x v="6"/>
    <s v="صندوق صغير"/>
    <x v="623"/>
  </r>
  <r>
    <n v="41988"/>
    <x v="361"/>
    <s v="قليل الأهمية"/>
    <n v="33.892777777777781"/>
    <n v="18"/>
    <n v="610.07000000000005"/>
    <s v="بري"/>
    <n v="19.190000000000001"/>
    <x v="0"/>
    <x v="3"/>
    <x v="0"/>
    <x v="3"/>
    <s v="صناديق خشبية"/>
    <x v="996"/>
  </r>
  <r>
    <n v="27106"/>
    <x v="940"/>
    <s v="مهم جداً"/>
    <n v="21.205000000000002"/>
    <n v="42"/>
    <n v="890.61"/>
    <s v="جوي عادي"/>
    <n v="3.63"/>
    <x v="1"/>
    <x v="3"/>
    <x v="0"/>
    <x v="0"/>
    <s v="حزمة صغيرة"/>
    <x v="310"/>
  </r>
  <r>
    <n v="23329"/>
    <x v="97"/>
    <s v="قليل الأهمية"/>
    <n v="102.75432978723403"/>
    <n v="47"/>
    <n v="4829.4534999999996"/>
    <s v="جوي عادي"/>
    <n v="8.99"/>
    <x v="3"/>
    <x v="3"/>
    <x v="1"/>
    <x v="1"/>
    <s v="صندوق صغير"/>
    <x v="457"/>
  </r>
  <r>
    <n v="17702"/>
    <x v="181"/>
    <s v="مهم جداً"/>
    <n v="7.6872916666666669"/>
    <n v="48"/>
    <n v="368.99"/>
    <s v="جوي عادي"/>
    <n v="9.23"/>
    <x v="1"/>
    <x v="3"/>
    <x v="2"/>
    <x v="16"/>
    <s v="صندوق صغير"/>
    <x v="585"/>
  </r>
  <r>
    <n v="50081"/>
    <x v="941"/>
    <s v="غير محدد الأهمية"/>
    <n v="76.929999999999993"/>
    <n v="7"/>
    <n v="538.51"/>
    <s v="بري"/>
    <n v="26.74"/>
    <x v="8"/>
    <x v="2"/>
    <x v="0"/>
    <x v="15"/>
    <s v="صندوق خشبي كبيرة"/>
    <x v="456"/>
  </r>
  <r>
    <n v="50726"/>
    <x v="942"/>
    <s v="قليل الأهمية"/>
    <n v="4.7085714285714282"/>
    <n v="21"/>
    <n v="98.88"/>
    <s v="جوي سريع"/>
    <n v="0.99"/>
    <x v="5"/>
    <x v="2"/>
    <x v="2"/>
    <x v="13"/>
    <s v="صندوق صغير"/>
    <x v="554"/>
  </r>
  <r>
    <n v="57638"/>
    <x v="943"/>
    <s v="قليل الأهمية"/>
    <n v="11.64142857142857"/>
    <n v="49"/>
    <n v="570.42999999999995"/>
    <s v="جوي عادي"/>
    <n v="5.43"/>
    <x v="12"/>
    <x v="0"/>
    <x v="2"/>
    <x v="5"/>
    <s v="صندوق صغير"/>
    <x v="997"/>
  </r>
  <r>
    <n v="58564"/>
    <x v="944"/>
    <s v="مستعجل"/>
    <n v="2.10265306122449"/>
    <n v="49"/>
    <n v="103.03"/>
    <s v="جوي عادي"/>
    <n v="2.56"/>
    <x v="3"/>
    <x v="3"/>
    <x v="2"/>
    <x v="7"/>
    <s v="حزمة صغيرة"/>
    <x v="66"/>
  </r>
  <r>
    <n v="36130"/>
    <x v="945"/>
    <s v="مستعجل"/>
    <n v="17.165217391304349"/>
    <n v="23"/>
    <n v="394.8"/>
    <s v="جوي عادي"/>
    <n v="4"/>
    <x v="1"/>
    <x v="3"/>
    <x v="1"/>
    <x v="4"/>
    <s v="صندوق صغير"/>
    <x v="998"/>
  </r>
  <r>
    <n v="48167"/>
    <x v="762"/>
    <s v="مستعجل"/>
    <n v="326.58185185185181"/>
    <n v="27"/>
    <n v="8817.7099999999991"/>
    <s v="بري"/>
    <n v="60"/>
    <x v="8"/>
    <x v="2"/>
    <x v="0"/>
    <x v="9"/>
    <s v="صناديق خشبية"/>
    <x v="794"/>
  </r>
  <r>
    <n v="55651"/>
    <x v="495"/>
    <s v="متوسط الأهمية"/>
    <n v="20.256829268292684"/>
    <n v="41"/>
    <n v="830.53"/>
    <s v="جوي عادي"/>
    <n v="8.99"/>
    <x v="8"/>
    <x v="2"/>
    <x v="0"/>
    <x v="0"/>
    <s v="حزمة صغيرة"/>
    <x v="999"/>
  </r>
  <r>
    <n v="51558"/>
    <x v="492"/>
    <s v="غير محدد الأهمية"/>
    <n v="7.2176470588235295"/>
    <n v="34"/>
    <n v="245.4"/>
    <s v="جوي عادي"/>
    <n v="6.92"/>
    <x v="8"/>
    <x v="2"/>
    <x v="2"/>
    <x v="5"/>
    <s v="صندوق صغير"/>
    <x v="521"/>
  </r>
  <r>
    <n v="59363"/>
    <x v="946"/>
    <s v="مهم جداً"/>
    <n v="6.6212499999999999"/>
    <n v="24"/>
    <n v="158.91"/>
    <s v="جوي عادي"/>
    <n v="5.2"/>
    <x v="0"/>
    <x v="1"/>
    <x v="2"/>
    <x v="5"/>
    <s v="صندوق صغير"/>
    <x v="727"/>
  </r>
  <r>
    <n v="24162"/>
    <x v="20"/>
    <s v="غير محدد الأهمية"/>
    <n v="146.27500000000001"/>
    <n v="12"/>
    <n v="1755.3"/>
    <s v="بري"/>
    <n v="16.010000000000002"/>
    <x v="8"/>
    <x v="1"/>
    <x v="0"/>
    <x v="9"/>
    <s v="صندوق خشبي كبيرة"/>
    <x v="785"/>
  </r>
  <r>
    <n v="46115"/>
    <x v="697"/>
    <s v="مستعجل"/>
    <n v="12.94157894736842"/>
    <n v="38"/>
    <n v="491.78"/>
    <s v="جوي عادي"/>
    <n v="6.47"/>
    <x v="4"/>
    <x v="1"/>
    <x v="2"/>
    <x v="5"/>
    <s v="صندوق صغير"/>
    <x v="445"/>
  </r>
  <r>
    <n v="47522"/>
    <x v="947"/>
    <s v="مهم جداً"/>
    <n v="16.112000000000002"/>
    <n v="5"/>
    <n v="80.56"/>
    <s v="جوي عادي"/>
    <n v="1.39"/>
    <x v="0"/>
    <x v="2"/>
    <x v="2"/>
    <x v="12"/>
    <s v="صندوق صغير"/>
    <x v="144"/>
  </r>
  <r>
    <n v="40871"/>
    <x v="948"/>
    <s v="غير محدد الأهمية"/>
    <n v="9.1887500000000006"/>
    <n v="32"/>
    <n v="294.04000000000002"/>
    <s v="جوي عادي"/>
    <n v="5.6"/>
    <x v="7"/>
    <x v="2"/>
    <x v="2"/>
    <x v="6"/>
    <s v="صندوق صغير"/>
    <x v="32"/>
  </r>
  <r>
    <n v="7171"/>
    <x v="480"/>
    <s v="متوسط الأهمية"/>
    <n v="17.834500000000002"/>
    <n v="17"/>
    <n v="303.18650000000002"/>
    <s v="جوي عادي"/>
    <n v="0.99"/>
    <x v="6"/>
    <x v="0"/>
    <x v="1"/>
    <x v="1"/>
    <s v="حقيبة"/>
    <x v="993"/>
  </r>
  <r>
    <n v="35841"/>
    <x v="224"/>
    <s v="متوسط الأهمية"/>
    <n v="107.56271875"/>
    <n v="48"/>
    <n v="5163.0105000000003"/>
    <s v="جوي عادي"/>
    <n v="8.08"/>
    <x v="4"/>
    <x v="1"/>
    <x v="1"/>
    <x v="1"/>
    <s v="صندوق صغير"/>
    <x v="662"/>
  </r>
  <r>
    <n v="23745"/>
    <x v="516"/>
    <s v="قليل الأهمية"/>
    <n v="59.65"/>
    <n v="12"/>
    <n v="715.8"/>
    <s v="جوي عادي"/>
    <n v="52.2"/>
    <x v="0"/>
    <x v="2"/>
    <x v="0"/>
    <x v="0"/>
    <s v="صندوق متوسط"/>
    <x v="1000"/>
  </r>
  <r>
    <n v="11943"/>
    <x v="99"/>
    <s v="قليل الأهمية"/>
    <n v="13.427346938775511"/>
    <n v="49"/>
    <n v="657.94"/>
    <s v="جوي عادي"/>
    <n v="7.17"/>
    <x v="5"/>
    <x v="0"/>
    <x v="2"/>
    <x v="6"/>
    <s v="صندوق صغير"/>
    <x v="1001"/>
  </r>
  <r>
    <n v="8933"/>
    <x v="949"/>
    <s v="مهم جداً"/>
    <n v="22.934000000000001"/>
    <n v="30"/>
    <n v="688.02"/>
    <s v="جوي عادي"/>
    <n v="7.58"/>
    <x v="10"/>
    <x v="0"/>
    <x v="0"/>
    <x v="0"/>
    <s v="صندوق صغير"/>
    <x v="532"/>
  </r>
  <r>
    <n v="27426"/>
    <x v="856"/>
    <s v="قليل الأهمية"/>
    <n v="10.699024390243903"/>
    <n v="41"/>
    <n v="438.66"/>
    <s v="جوي عادي"/>
    <n v="4.78"/>
    <x v="6"/>
    <x v="3"/>
    <x v="2"/>
    <x v="5"/>
    <s v="صندوق صغير"/>
    <x v="603"/>
  </r>
  <r>
    <n v="19363"/>
    <x v="403"/>
    <s v="مهم جداً"/>
    <n v="6.501363636363636"/>
    <n v="44"/>
    <n v="286.06"/>
    <s v="جوي عادي"/>
    <n v="5.66"/>
    <x v="6"/>
    <x v="3"/>
    <x v="2"/>
    <x v="5"/>
    <s v="صندوق صغير"/>
    <x v="220"/>
  </r>
  <r>
    <n v="36832"/>
    <x v="115"/>
    <s v="قليل الأهمية"/>
    <n v="12.392790697674418"/>
    <n v="43"/>
    <n v="532.89"/>
    <s v="جوي عادي"/>
    <n v="1.49"/>
    <x v="0"/>
    <x v="1"/>
    <x v="2"/>
    <x v="6"/>
    <s v="صندوق صغير"/>
    <x v="1002"/>
  </r>
  <r>
    <n v="5856"/>
    <x v="950"/>
    <s v="مهم جداً"/>
    <n v="245.405"/>
    <n v="42"/>
    <n v="10307.01"/>
    <s v="بري"/>
    <n v="23.78"/>
    <x v="0"/>
    <x v="1"/>
    <x v="0"/>
    <x v="9"/>
    <s v="صندوق خشبي كبيرة"/>
    <x v="1003"/>
  </r>
  <r>
    <n v="45254"/>
    <x v="951"/>
    <s v="مهم جداً"/>
    <n v="73.951999999999998"/>
    <n v="45"/>
    <n v="3327.84"/>
    <s v="بري"/>
    <n v="89.3"/>
    <x v="0"/>
    <x v="3"/>
    <x v="0"/>
    <x v="9"/>
    <s v="صندوق خشبي كبيرة"/>
    <x v="1004"/>
  </r>
  <r>
    <n v="30336"/>
    <x v="952"/>
    <s v="متوسط الأهمية"/>
    <n v="184.10964285714286"/>
    <n v="28"/>
    <n v="5155.07"/>
    <s v="جوي عادي"/>
    <n v="19.989999999999998"/>
    <x v="4"/>
    <x v="2"/>
    <x v="2"/>
    <x v="10"/>
    <s v="صندوق صغير"/>
    <x v="1005"/>
  </r>
  <r>
    <n v="13638"/>
    <x v="785"/>
    <s v="مهم جداً"/>
    <n v="13.934081632653061"/>
    <n v="49"/>
    <n v="682.77"/>
    <s v="جوي عادي"/>
    <n v="1.99"/>
    <x v="1"/>
    <x v="0"/>
    <x v="1"/>
    <x v="4"/>
    <s v="حزمة صغيرة"/>
    <x v="827"/>
  </r>
  <r>
    <n v="30401"/>
    <x v="470"/>
    <s v="متوسط الأهمية"/>
    <n v="6.1384615384615389"/>
    <n v="39"/>
    <n v="239.4"/>
    <s v="جوي عادي"/>
    <n v="5.15"/>
    <x v="5"/>
    <x v="2"/>
    <x v="2"/>
    <x v="5"/>
    <s v="صندوق صغير"/>
    <x v="807"/>
  </r>
  <r>
    <n v="50278"/>
    <x v="858"/>
    <s v="مهم جداً"/>
    <n v="109.7775"/>
    <n v="20"/>
    <n v="2195.5500000000002"/>
    <s v="بري"/>
    <n v="60"/>
    <x v="2"/>
    <x v="2"/>
    <x v="0"/>
    <x v="9"/>
    <s v="صناديق خشبية"/>
    <x v="908"/>
  </r>
  <r>
    <n v="3586"/>
    <x v="674"/>
    <s v="مهم جداً"/>
    <n v="14.874193548387098"/>
    <n v="31"/>
    <n v="461.1"/>
    <s v="جوي عادي"/>
    <n v="5"/>
    <x v="4"/>
    <x v="3"/>
    <x v="0"/>
    <x v="0"/>
    <s v="حزمة صغيرة"/>
    <x v="103"/>
  </r>
  <r>
    <n v="15170"/>
    <x v="590"/>
    <s v="مستعجل"/>
    <n v="18.761289473684212"/>
    <n v="19"/>
    <n v="356.46449999999999"/>
    <s v="جوي عادي"/>
    <n v="4.8099999999999996"/>
    <x v="1"/>
    <x v="2"/>
    <x v="1"/>
    <x v="1"/>
    <s v="صندوق متوسط"/>
    <x v="915"/>
  </r>
  <r>
    <n v="13799"/>
    <x v="80"/>
    <s v="مستعجل"/>
    <n v="23.612000000000002"/>
    <n v="5"/>
    <n v="118.06"/>
    <s v="جوي عادي"/>
    <n v="5.08"/>
    <x v="5"/>
    <x v="1"/>
    <x v="0"/>
    <x v="0"/>
    <s v="حزمة صغيرة"/>
    <x v="1006"/>
  </r>
  <r>
    <n v="21604"/>
    <x v="158"/>
    <s v="متوسط الأهمية"/>
    <n v="413.1466666666667"/>
    <n v="6"/>
    <n v="2478.88"/>
    <s v="جوي سريع"/>
    <n v="19.989999999999998"/>
    <x v="1"/>
    <x v="3"/>
    <x v="2"/>
    <x v="6"/>
    <s v="صندوق صغير"/>
    <x v="165"/>
  </r>
  <r>
    <n v="19175"/>
    <x v="883"/>
    <s v="قليل الأهمية"/>
    <n v="59.655236842105261"/>
    <n v="19"/>
    <n v="1133.4494999999999"/>
    <s v="جوي عادي"/>
    <n v="5.31"/>
    <x v="5"/>
    <x v="0"/>
    <x v="1"/>
    <x v="1"/>
    <s v="صندوق صغير"/>
    <x v="565"/>
  </r>
  <r>
    <n v="15972"/>
    <x v="371"/>
    <s v="غير محدد الأهمية"/>
    <n v="7.1950000000000003"/>
    <n v="2"/>
    <n v="14.39"/>
    <s v="جوي عادي"/>
    <n v="3.37"/>
    <x v="1"/>
    <x v="1"/>
    <x v="2"/>
    <x v="14"/>
    <s v="حقيبة"/>
    <x v="898"/>
  </r>
  <r>
    <n v="4579"/>
    <x v="953"/>
    <s v="مهم جداً"/>
    <n v="44.126249999999999"/>
    <n v="40"/>
    <n v="1765.05"/>
    <s v="جوي عادي"/>
    <n v="2.99"/>
    <x v="9"/>
    <x v="1"/>
    <x v="2"/>
    <x v="6"/>
    <s v="صندوق صغير"/>
    <x v="1007"/>
  </r>
  <r>
    <n v="36647"/>
    <x v="750"/>
    <s v="مهم جداً"/>
    <n v="9.7011111111111106"/>
    <n v="18"/>
    <n v="174.62"/>
    <s v="جوي عادي"/>
    <n v="9.4499999999999993"/>
    <x v="0"/>
    <x v="0"/>
    <x v="2"/>
    <x v="10"/>
    <s v="صندوق صغير"/>
    <x v="203"/>
  </r>
  <r>
    <n v="4996"/>
    <x v="945"/>
    <s v="متوسط الأهمية"/>
    <n v="143.52633333333333"/>
    <n v="30"/>
    <n v="4305.79"/>
    <s v="جوي عادي"/>
    <n v="19.989999999999998"/>
    <x v="0"/>
    <x v="2"/>
    <x v="2"/>
    <x v="10"/>
    <s v="صندوق صغير"/>
    <x v="998"/>
  </r>
  <r>
    <n v="51971"/>
    <x v="261"/>
    <s v="غير محدد الأهمية"/>
    <n v="176.44954545454544"/>
    <n v="22"/>
    <n v="3881.89"/>
    <s v="جوي عادي"/>
    <n v="69"/>
    <x v="2"/>
    <x v="3"/>
    <x v="0"/>
    <x v="9"/>
    <s v="صندوق كبير"/>
    <x v="270"/>
  </r>
  <r>
    <n v="47879"/>
    <x v="827"/>
    <s v="مستعجل"/>
    <n v="9.081052631578947"/>
    <n v="19"/>
    <n v="172.54"/>
    <s v="جوي عادي"/>
    <n v="2.15"/>
    <x v="0"/>
    <x v="2"/>
    <x v="2"/>
    <x v="5"/>
    <s v="حقيبة"/>
    <x v="582"/>
  </r>
  <r>
    <n v="15780"/>
    <x v="743"/>
    <s v="مستعجل"/>
    <n v="3.7773684210526315"/>
    <n v="19"/>
    <n v="71.77"/>
    <s v="جوي عادي"/>
    <n v="0.71"/>
    <x v="1"/>
    <x v="2"/>
    <x v="2"/>
    <x v="14"/>
    <s v="حقيبة"/>
    <x v="459"/>
  </r>
  <r>
    <n v="40258"/>
    <x v="877"/>
    <s v="غير محدد الأهمية"/>
    <n v="14.499032258064517"/>
    <n v="31"/>
    <n v="449.47"/>
    <s v="جوي عادي"/>
    <n v="13.32"/>
    <x v="1"/>
    <x v="1"/>
    <x v="2"/>
    <x v="16"/>
    <s v="صندوق صغير"/>
    <x v="486"/>
  </r>
  <r>
    <n v="30279"/>
    <x v="873"/>
    <s v="مستعجل"/>
    <n v="501.02410256410252"/>
    <n v="39"/>
    <n v="19539.939999999999"/>
    <s v="بري"/>
    <n v="16.63"/>
    <x v="4"/>
    <x v="2"/>
    <x v="1"/>
    <x v="11"/>
    <s v="صندوق خشبي كبيرة"/>
    <x v="1008"/>
  </r>
  <r>
    <n v="5504"/>
    <x v="817"/>
    <s v="مهم جداً"/>
    <n v="8.2583333333333329"/>
    <n v="6"/>
    <n v="49.55"/>
    <s v="جوي سريع"/>
    <n v="7.64"/>
    <x v="0"/>
    <x v="1"/>
    <x v="2"/>
    <x v="5"/>
    <s v="صندوق صغير"/>
    <x v="816"/>
  </r>
  <r>
    <n v="22407"/>
    <x v="320"/>
    <s v="غير محدد الأهمية"/>
    <n v="33.822000000000003"/>
    <n v="20"/>
    <n v="676.44"/>
    <s v="جوي عادي"/>
    <n v="14.72"/>
    <x v="6"/>
    <x v="2"/>
    <x v="2"/>
    <x v="6"/>
    <s v="صندوق صغير"/>
    <x v="1009"/>
  </r>
  <r>
    <n v="36103"/>
    <x v="824"/>
    <s v="مستعجل"/>
    <n v="5.5819999999999999"/>
    <n v="10"/>
    <n v="55.82"/>
    <s v="جوي عادي"/>
    <n v="5.72"/>
    <x v="10"/>
    <x v="3"/>
    <x v="0"/>
    <x v="0"/>
    <s v="حزمة صغيرة"/>
    <x v="872"/>
  </r>
  <r>
    <n v="57190"/>
    <x v="954"/>
    <s v="متوسط الأهمية"/>
    <n v="17.234722222222224"/>
    <n v="36"/>
    <n v="620.45000000000005"/>
    <s v="جوي عادي"/>
    <n v="1.99"/>
    <x v="0"/>
    <x v="1"/>
    <x v="1"/>
    <x v="4"/>
    <s v="حزمة صغيرة"/>
    <x v="1010"/>
  </r>
  <r>
    <n v="30151"/>
    <x v="780"/>
    <s v="غير محدد الأهمية"/>
    <n v="25.572903225806453"/>
    <n v="31"/>
    <n v="792.76"/>
    <s v="جوي عادي"/>
    <n v="12.98"/>
    <x v="4"/>
    <x v="3"/>
    <x v="2"/>
    <x v="6"/>
    <s v="صندوق صغير"/>
    <x v="823"/>
  </r>
  <r>
    <n v="34791"/>
    <x v="631"/>
    <s v="متوسط الأهمية"/>
    <n v="112.25111111111111"/>
    <n v="9"/>
    <n v="1010.26"/>
    <s v="جوي عادي"/>
    <n v="19.989999999999998"/>
    <x v="0"/>
    <x v="3"/>
    <x v="2"/>
    <x v="5"/>
    <s v="صندوق صغير"/>
    <x v="899"/>
  </r>
  <r>
    <n v="19044"/>
    <x v="630"/>
    <s v="قليل الأهمية"/>
    <n v="9.3562068965517238"/>
    <n v="29"/>
    <n v="271.33"/>
    <s v="جوي عادي"/>
    <n v="9.4499999999999993"/>
    <x v="0"/>
    <x v="2"/>
    <x v="2"/>
    <x v="10"/>
    <s v="صندوق صغير"/>
    <x v="664"/>
  </r>
  <r>
    <n v="3687"/>
    <x v="955"/>
    <s v="مستعجل"/>
    <n v="3.1748000000000003"/>
    <n v="25"/>
    <n v="79.37"/>
    <s v="جوي عادي"/>
    <n v="1.35"/>
    <x v="0"/>
    <x v="3"/>
    <x v="2"/>
    <x v="14"/>
    <s v="حقيبة"/>
    <x v="580"/>
  </r>
  <r>
    <n v="53605"/>
    <x v="405"/>
    <s v="متوسط الأهمية"/>
    <n v="174.32666666666668"/>
    <n v="48"/>
    <n v="8367.68"/>
    <s v="بري"/>
    <n v="35.89"/>
    <x v="10"/>
    <x v="0"/>
    <x v="0"/>
    <x v="15"/>
    <s v="صندوق خشبي كبيرة"/>
    <x v="601"/>
  </r>
  <r>
    <n v="54497"/>
    <x v="956"/>
    <s v="غير محدد الأهمية"/>
    <n v="155.51"/>
    <n v="1"/>
    <n v="155.51"/>
    <s v="جوي عادي"/>
    <n v="19.989999999999998"/>
    <x v="6"/>
    <x v="3"/>
    <x v="2"/>
    <x v="10"/>
    <s v="صندوق صغير"/>
    <x v="959"/>
  </r>
  <r>
    <n v="12965"/>
    <x v="582"/>
    <s v="متوسط الأهمية"/>
    <n v="6.3914285714285715"/>
    <n v="7"/>
    <n v="44.74"/>
    <s v="جوي عادي"/>
    <n v="5.01"/>
    <x v="3"/>
    <x v="2"/>
    <x v="2"/>
    <x v="6"/>
    <s v="صندوق صغير"/>
    <x v="873"/>
  </r>
  <r>
    <n v="3014"/>
    <x v="837"/>
    <s v="غير محدد الأهمية"/>
    <n v="307.85692307692307"/>
    <n v="13"/>
    <n v="4002.14"/>
    <s v="جوي عادي"/>
    <n v="19.989999999999998"/>
    <x v="4"/>
    <x v="0"/>
    <x v="2"/>
    <x v="6"/>
    <s v="صندوق صغير"/>
    <x v="890"/>
  </r>
  <r>
    <n v="32195"/>
    <x v="230"/>
    <s v="متوسط الأهمية"/>
    <n v="12.327142857142858"/>
    <n v="7"/>
    <n v="86.29"/>
    <s v="جوي عادي"/>
    <n v="6.97"/>
    <x v="1"/>
    <x v="3"/>
    <x v="2"/>
    <x v="12"/>
    <s v="صندوق صغير"/>
    <x v="289"/>
  </r>
  <r>
    <n v="17446"/>
    <x v="957"/>
    <s v="مستعجل"/>
    <n v="9.2560000000000002"/>
    <n v="15"/>
    <n v="138.84"/>
    <s v="جوي سريع"/>
    <n v="2.64"/>
    <x v="4"/>
    <x v="3"/>
    <x v="2"/>
    <x v="7"/>
    <s v="حزمة صغيرة"/>
    <x v="329"/>
  </r>
  <r>
    <n v="6791"/>
    <x v="335"/>
    <s v="متوسط الأهمية"/>
    <n v="52.166428571428575"/>
    <n v="14"/>
    <n v="730.33"/>
    <s v="جوي سريع"/>
    <n v="10.17"/>
    <x v="5"/>
    <x v="1"/>
    <x v="1"/>
    <x v="11"/>
    <s v="صندوق متوسط"/>
    <x v="1011"/>
  </r>
  <r>
    <n v="837"/>
    <x v="49"/>
    <s v="غير محدد الأهمية"/>
    <n v="5.9727272727272727"/>
    <n v="11"/>
    <n v="65.7"/>
    <s v="جوي عادي"/>
    <n v="0.83"/>
    <x v="1"/>
    <x v="2"/>
    <x v="2"/>
    <x v="2"/>
    <s v="حقيبة"/>
    <x v="49"/>
  </r>
  <r>
    <n v="41123"/>
    <x v="958"/>
    <s v="قليل الأهمية"/>
    <n v="11.942962962962962"/>
    <n v="27"/>
    <n v="322.45999999999998"/>
    <s v="جوي عادي"/>
    <n v="5.01"/>
    <x v="5"/>
    <x v="1"/>
    <x v="2"/>
    <x v="5"/>
    <s v="صندوق صغير"/>
    <x v="1012"/>
  </r>
  <r>
    <n v="32611"/>
    <x v="713"/>
    <s v="متوسط الأهمية"/>
    <n v="54.791111111111114"/>
    <n v="18"/>
    <n v="986.24"/>
    <s v="جوي سريع"/>
    <n v="5.5"/>
    <x v="0"/>
    <x v="2"/>
    <x v="1"/>
    <x v="4"/>
    <s v="صندوق صغير"/>
    <x v="1013"/>
  </r>
  <r>
    <n v="39111"/>
    <x v="315"/>
    <s v="متوسط الأهمية"/>
    <n v="300.21750000000003"/>
    <n v="20"/>
    <n v="6004.35"/>
    <s v="جوي عادي"/>
    <n v="7.18"/>
    <x v="3"/>
    <x v="2"/>
    <x v="1"/>
    <x v="4"/>
    <s v="صندوق صغير"/>
    <x v="342"/>
  </r>
  <r>
    <n v="30532"/>
    <x v="920"/>
    <s v="مهم جداً"/>
    <n v="15.406071428571428"/>
    <n v="28"/>
    <n v="431.37"/>
    <s v="جوي عادي"/>
    <n v="9.73"/>
    <x v="1"/>
    <x v="3"/>
    <x v="2"/>
    <x v="6"/>
    <s v="صندوق صغير"/>
    <x v="1014"/>
  </r>
  <r>
    <n v="39749"/>
    <x v="784"/>
    <s v="مهم جداً"/>
    <n v="250.60111111111109"/>
    <n v="45"/>
    <n v="11277.05"/>
    <s v="بري"/>
    <n v="17.86"/>
    <x v="1"/>
    <x v="0"/>
    <x v="1"/>
    <x v="11"/>
    <s v="صناديق خشبية"/>
    <x v="842"/>
  </r>
  <r>
    <n v="17155"/>
    <x v="959"/>
    <s v="متوسط الأهمية"/>
    <n v="7.4313888888888879"/>
    <n v="36"/>
    <n v="267.52999999999997"/>
    <s v="جوي سريع"/>
    <n v="2"/>
    <x v="5"/>
    <x v="3"/>
    <x v="2"/>
    <x v="5"/>
    <s v="حقيبة"/>
    <x v="1015"/>
  </r>
  <r>
    <n v="38848"/>
    <x v="686"/>
    <s v="مهم جداً"/>
    <n v="43.25333333333333"/>
    <n v="6"/>
    <n v="259.52"/>
    <s v="جوي عادي"/>
    <n v="2.99"/>
    <x v="10"/>
    <x v="3"/>
    <x v="2"/>
    <x v="6"/>
    <s v="صندوق صغير"/>
    <x v="2"/>
  </r>
  <r>
    <n v="54528"/>
    <x v="233"/>
    <s v="متوسط الأهمية"/>
    <n v="12.187647058823529"/>
    <n v="17"/>
    <n v="207.19"/>
    <s v="جوي عادي"/>
    <n v="8.99"/>
    <x v="2"/>
    <x v="0"/>
    <x v="2"/>
    <x v="2"/>
    <s v="حزمة صغيرة"/>
    <x v="241"/>
  </r>
  <r>
    <n v="21795"/>
    <x v="505"/>
    <s v="غير محدد الأهمية"/>
    <n v="17.56607142857143"/>
    <n v="28"/>
    <n v="491.85"/>
    <s v="جوي عادي"/>
    <n v="9.0299999999999994"/>
    <x v="1"/>
    <x v="1"/>
    <x v="2"/>
    <x v="5"/>
    <s v="صندوق صغير"/>
    <x v="533"/>
  </r>
  <r>
    <n v="2978"/>
    <x v="852"/>
    <s v="مستعجل"/>
    <n v="184.24074999999999"/>
    <n v="34"/>
    <n v="6264.1854999999996"/>
    <s v="جوي عادي"/>
    <n v="19.989999999999998"/>
    <x v="3"/>
    <x v="2"/>
    <x v="1"/>
    <x v="1"/>
    <s v="صندوق صغير"/>
    <x v="123"/>
  </r>
  <r>
    <n v="21634"/>
    <x v="268"/>
    <s v="غير محدد الأهمية"/>
    <n v="1946.55"/>
    <n v="1"/>
    <n v="1946.55"/>
    <s v="جوي عادي"/>
    <n v="13.99"/>
    <x v="1"/>
    <x v="3"/>
    <x v="1"/>
    <x v="11"/>
    <s v="صندوق متوسط"/>
    <x v="890"/>
  </r>
  <r>
    <n v="16992"/>
    <x v="673"/>
    <s v="مهم جداً"/>
    <n v="8.4493333333333336"/>
    <n v="15"/>
    <n v="126.74"/>
    <s v="جوي عادي"/>
    <n v="3.5"/>
    <x v="3"/>
    <x v="1"/>
    <x v="2"/>
    <x v="16"/>
    <s v="صندوق صغير"/>
    <x v="756"/>
  </r>
  <r>
    <n v="5760"/>
    <x v="434"/>
    <s v="غير محدد الأهمية"/>
    <n v="154.75676470588235"/>
    <n v="34"/>
    <n v="5261.73"/>
    <s v="بري"/>
    <n v="43.71"/>
    <x v="1"/>
    <x v="3"/>
    <x v="0"/>
    <x v="3"/>
    <s v="صناديق خشبية"/>
    <x v="446"/>
  </r>
  <r>
    <n v="52870"/>
    <x v="806"/>
    <s v="غير محدد الأهمية"/>
    <n v="5.6433333333333335"/>
    <n v="21"/>
    <n v="118.51"/>
    <s v="جوي عادي"/>
    <n v="49"/>
    <x v="5"/>
    <x v="2"/>
    <x v="2"/>
    <x v="16"/>
    <s v="صندوق كبير"/>
    <x v="857"/>
  </r>
  <r>
    <n v="39268"/>
    <x v="463"/>
    <s v="غير محدد الأهمية"/>
    <n v="3.4877777777777776"/>
    <n v="45"/>
    <n v="156.94999999999999"/>
    <s v="جوي عادي"/>
    <n v="0.94"/>
    <x v="1"/>
    <x v="2"/>
    <x v="2"/>
    <x v="14"/>
    <s v="حقيبة"/>
    <x v="738"/>
  </r>
  <r>
    <n v="59170"/>
    <x v="960"/>
    <s v="مهم جداً"/>
    <n v="60.777000000000001"/>
    <n v="10"/>
    <n v="607.77"/>
    <s v="جوي عادي"/>
    <n v="10.84"/>
    <x v="5"/>
    <x v="0"/>
    <x v="0"/>
    <x v="0"/>
    <s v="صندوق متوسط"/>
    <x v="1016"/>
  </r>
  <r>
    <n v="20132"/>
    <x v="444"/>
    <s v="قليل الأهمية"/>
    <n v="290.65633333333335"/>
    <n v="30"/>
    <n v="8719.69"/>
    <s v="بري"/>
    <n v="28.06"/>
    <x v="3"/>
    <x v="0"/>
    <x v="1"/>
    <x v="11"/>
    <s v="صناديق خشبية"/>
    <x v="449"/>
  </r>
  <r>
    <n v="31619"/>
    <x v="588"/>
    <s v="قليل الأهمية"/>
    <n v="42.581111111111113"/>
    <n v="9"/>
    <n v="383.23"/>
    <s v="جوي عادي"/>
    <n v="9.1999999999999993"/>
    <x v="0"/>
    <x v="2"/>
    <x v="0"/>
    <x v="0"/>
    <s v="حقيبة"/>
    <x v="413"/>
  </r>
  <r>
    <n v="37440"/>
    <x v="881"/>
    <s v="غير محدد الأهمية"/>
    <n v="215.56615384615384"/>
    <n v="39"/>
    <n v="8407.08"/>
    <s v="بري"/>
    <n v="68.02"/>
    <x v="5"/>
    <x v="2"/>
    <x v="2"/>
    <x v="16"/>
    <s v="صناديق خشبية"/>
    <x v="778"/>
  </r>
  <r>
    <n v="26726"/>
    <x v="220"/>
    <s v="مهم جداً"/>
    <n v="4.6786486486486494"/>
    <n v="37"/>
    <n v="173.11"/>
    <s v="جوي عادي"/>
    <n v="5.15"/>
    <x v="9"/>
    <x v="1"/>
    <x v="2"/>
    <x v="16"/>
    <s v="صندوق صغير"/>
    <x v="683"/>
  </r>
  <r>
    <n v="32069"/>
    <x v="147"/>
    <s v="غير محدد الأهمية"/>
    <n v="137.5"/>
    <n v="8"/>
    <n v="1100"/>
    <s v="بري"/>
    <n v="17.850000000000001"/>
    <x v="4"/>
    <x v="0"/>
    <x v="1"/>
    <x v="11"/>
    <s v="صناديق خشبية"/>
    <x v="946"/>
  </r>
  <r>
    <n v="21188"/>
    <x v="961"/>
    <s v="مستعجل"/>
    <n v="725.7496551724139"/>
    <n v="29"/>
    <n v="21046.74"/>
    <s v="جوي عادي"/>
    <n v="24.49"/>
    <x v="5"/>
    <x v="1"/>
    <x v="1"/>
    <x v="8"/>
    <s v="صندوق كبير"/>
    <x v="645"/>
  </r>
  <r>
    <n v="23078"/>
    <x v="464"/>
    <s v="متوسط الأهمية"/>
    <n v="42.783749999999998"/>
    <n v="8"/>
    <n v="342.27"/>
    <s v="جوي عادي"/>
    <n v="19.989999999999998"/>
    <x v="9"/>
    <x v="0"/>
    <x v="2"/>
    <x v="5"/>
    <s v="صندوق صغير"/>
    <x v="485"/>
  </r>
  <r>
    <n v="2535"/>
    <x v="962"/>
    <s v="قليل الأهمية"/>
    <n v="13.786666666666667"/>
    <n v="6"/>
    <n v="82.72"/>
    <s v="جوي عادي"/>
    <n v="1.99"/>
    <x v="3"/>
    <x v="2"/>
    <x v="1"/>
    <x v="4"/>
    <s v="حزمة صغيرة"/>
    <x v="1017"/>
  </r>
  <r>
    <n v="8259"/>
    <x v="923"/>
    <s v="متوسط الأهمية"/>
    <n v="85.208799999999997"/>
    <n v="25"/>
    <n v="2130.2199999999998"/>
    <s v="بري"/>
    <n v="42"/>
    <x v="6"/>
    <x v="0"/>
    <x v="0"/>
    <x v="3"/>
    <s v="صناديق خشبية"/>
    <x v="55"/>
  </r>
  <r>
    <n v="6112"/>
    <x v="13"/>
    <s v="متوسط الأهمية"/>
    <n v="56.579290322580647"/>
    <n v="31"/>
    <n v="1753.9580000000001"/>
    <s v="جوي عادي"/>
    <n v="5.92"/>
    <x v="6"/>
    <x v="2"/>
    <x v="1"/>
    <x v="1"/>
    <s v="صندوق صغير"/>
    <x v="20"/>
  </r>
  <r>
    <n v="28614"/>
    <x v="273"/>
    <s v="مستعجل"/>
    <n v="156.55020000000002"/>
    <n v="50"/>
    <n v="7827.51"/>
    <s v="جوي عادي"/>
    <n v="5.5"/>
    <x v="8"/>
    <x v="0"/>
    <x v="1"/>
    <x v="4"/>
    <s v="صندوق صغير"/>
    <x v="282"/>
  </r>
  <r>
    <n v="5059"/>
    <x v="963"/>
    <s v="مهم جداً"/>
    <n v="8.2360000000000007"/>
    <n v="5"/>
    <n v="41.18"/>
    <s v="جوي سريع"/>
    <n v="7.46"/>
    <x v="6"/>
    <x v="1"/>
    <x v="2"/>
    <x v="6"/>
    <s v="صندوق صغير"/>
    <x v="1018"/>
  </r>
  <r>
    <n v="2149"/>
    <x v="964"/>
    <s v="قليل الأهمية"/>
    <n v="10.89"/>
    <n v="4"/>
    <n v="43.56"/>
    <s v="جوي عادي"/>
    <n v="4.93"/>
    <x v="10"/>
    <x v="0"/>
    <x v="0"/>
    <x v="0"/>
    <s v="صندوق صغير"/>
    <x v="957"/>
  </r>
  <r>
    <n v="27745"/>
    <x v="328"/>
    <s v="قليل الأهمية"/>
    <n v="149.43731707317073"/>
    <n v="41"/>
    <n v="6126.93"/>
    <s v="بري"/>
    <n v="80.2"/>
    <x v="3"/>
    <x v="3"/>
    <x v="0"/>
    <x v="9"/>
    <s v="صندوق خشبي كبيرة"/>
    <x v="339"/>
  </r>
  <r>
    <n v="38598"/>
    <x v="157"/>
    <s v="قليل الأهمية"/>
    <n v="862.65588235294115"/>
    <n v="17"/>
    <n v="14665.15"/>
    <s v="بري"/>
    <n v="44.55"/>
    <x v="5"/>
    <x v="0"/>
    <x v="0"/>
    <x v="15"/>
    <s v="صندوق خشبي كبيرة"/>
    <x v="1019"/>
  </r>
  <r>
    <n v="38726"/>
    <x v="386"/>
    <s v="متوسط الأهمية"/>
    <n v="2.1104545454545454"/>
    <n v="44"/>
    <n v="92.86"/>
    <s v="جوي عادي"/>
    <n v="1.49"/>
    <x v="1"/>
    <x v="3"/>
    <x v="2"/>
    <x v="6"/>
    <s v="صندوق صغير"/>
    <x v="1020"/>
  </r>
  <r>
    <n v="900"/>
    <x v="965"/>
    <s v="غير محدد الأهمية"/>
    <n v="41.160344827586208"/>
    <n v="29"/>
    <n v="1193.6500000000001"/>
    <s v="جوي عادي"/>
    <n v="2.99"/>
    <x v="9"/>
    <x v="3"/>
    <x v="2"/>
    <x v="6"/>
    <s v="صندوق صغير"/>
    <x v="940"/>
  </r>
  <r>
    <n v="14375"/>
    <x v="552"/>
    <s v="متوسط الأهمية"/>
    <n v="77.447600000000008"/>
    <n v="50"/>
    <n v="3872.38"/>
    <s v="جوي عادي"/>
    <n v="19.989999999999998"/>
    <x v="9"/>
    <x v="2"/>
    <x v="2"/>
    <x v="12"/>
    <s v="صندوق صغير"/>
    <x v="626"/>
  </r>
  <r>
    <n v="18145"/>
    <x v="683"/>
    <s v="متوسط الأهمية"/>
    <n v="17.237142857142857"/>
    <n v="21"/>
    <n v="361.98"/>
    <s v="جوي عادي"/>
    <n v="9.4"/>
    <x v="0"/>
    <x v="2"/>
    <x v="1"/>
    <x v="11"/>
    <s v="صندوق صغير"/>
    <x v="919"/>
  </r>
  <r>
    <n v="33222"/>
    <x v="727"/>
    <s v="متوسط الأهمية"/>
    <n v="3.0345833333333334"/>
    <n v="48"/>
    <n v="145.66"/>
    <s v="جوي عادي"/>
    <n v="0.7"/>
    <x v="0"/>
    <x v="3"/>
    <x v="2"/>
    <x v="2"/>
    <s v="حقيبة"/>
    <x v="972"/>
  </r>
  <r>
    <n v="37315"/>
    <x v="966"/>
    <s v="قليل الأهمية"/>
    <n v="3.9723255813953489"/>
    <n v="43"/>
    <n v="170.81"/>
    <s v="جوي عادي"/>
    <n v="5.17"/>
    <x v="0"/>
    <x v="2"/>
    <x v="2"/>
    <x v="5"/>
    <s v="صندوق صغير"/>
    <x v="1021"/>
  </r>
  <r>
    <n v="56580"/>
    <x v="967"/>
    <s v="غير محدد الأهمية"/>
    <n v="8.1166666666666671"/>
    <n v="9"/>
    <n v="73.05"/>
    <s v="جوي عادي"/>
    <n v="4.82"/>
    <x v="1"/>
    <x v="0"/>
    <x v="2"/>
    <x v="5"/>
    <s v="صندوق صغير"/>
    <x v="544"/>
  </r>
  <r>
    <n v="19232"/>
    <x v="902"/>
    <s v="قليل الأهمية"/>
    <n v="255.61285714285714"/>
    <n v="28"/>
    <n v="7157.16"/>
    <s v="بري"/>
    <n v="41.91"/>
    <x v="6"/>
    <x v="1"/>
    <x v="0"/>
    <x v="15"/>
    <s v="صندوق خشبي كبيرة"/>
    <x v="636"/>
  </r>
  <r>
    <n v="36835"/>
    <x v="120"/>
    <s v="مستعجل"/>
    <n v="65.307222222222222"/>
    <n v="18"/>
    <n v="1175.53"/>
    <s v="جوي عادي"/>
    <n v="14.48"/>
    <x v="6"/>
    <x v="3"/>
    <x v="0"/>
    <x v="0"/>
    <s v="صندوق صغير"/>
    <x v="282"/>
  </r>
  <r>
    <n v="22626"/>
    <x v="732"/>
    <s v="مستعجل"/>
    <n v="5.3488235294117654"/>
    <n v="17"/>
    <n v="90.93"/>
    <s v="جوي عادي"/>
    <n v="2.04"/>
    <x v="1"/>
    <x v="1"/>
    <x v="2"/>
    <x v="5"/>
    <s v="حقيبة"/>
    <x v="1022"/>
  </r>
  <r>
    <n v="32193"/>
    <x v="802"/>
    <s v="قليل الأهمية"/>
    <n v="4.1962962962962962"/>
    <n v="27"/>
    <n v="113.3"/>
    <s v="جوي عادي"/>
    <n v="0.99"/>
    <x v="2"/>
    <x v="1"/>
    <x v="2"/>
    <x v="14"/>
    <s v="حقيبة"/>
    <x v="68"/>
  </r>
  <r>
    <n v="613"/>
    <x v="968"/>
    <s v="مهم جداً"/>
    <n v="41.14"/>
    <n v="22"/>
    <n v="905.08"/>
    <s v="جوي عادي"/>
    <n v="6.22"/>
    <x v="11"/>
    <x v="2"/>
    <x v="2"/>
    <x v="10"/>
    <s v="صندوق صغير"/>
    <x v="1023"/>
  </r>
  <r>
    <n v="41186"/>
    <x v="577"/>
    <s v="مهم جداً"/>
    <n v="16.767924242424243"/>
    <n v="33"/>
    <n v="553.3415"/>
    <s v="جوي عادي"/>
    <n v="0.99"/>
    <x v="6"/>
    <x v="2"/>
    <x v="1"/>
    <x v="1"/>
    <s v="حزمة صغيرة"/>
    <x v="754"/>
  </r>
  <r>
    <n v="59271"/>
    <x v="218"/>
    <s v="غير محدد الأهمية"/>
    <n v="6.2621739130434779"/>
    <n v="23"/>
    <n v="144.03"/>
    <s v="جوي عادي"/>
    <n v="5.2"/>
    <x v="10"/>
    <x v="2"/>
    <x v="2"/>
    <x v="5"/>
    <s v="صندوق صغير"/>
    <x v="1024"/>
  </r>
  <r>
    <n v="42469"/>
    <x v="222"/>
    <s v="غير محدد الأهمية"/>
    <n v="118.37888888888889"/>
    <n v="18"/>
    <n v="2130.8200000000002"/>
    <s v="جوي عادي"/>
    <n v="9.07"/>
    <x v="9"/>
    <x v="0"/>
    <x v="2"/>
    <x v="6"/>
    <s v="صندوق صغير"/>
    <x v="1025"/>
  </r>
  <r>
    <n v="48230"/>
    <x v="969"/>
    <s v="غير محدد الأهمية"/>
    <n v="29.237435897435898"/>
    <n v="39"/>
    <n v="1140.26"/>
    <s v="جوي سريع"/>
    <n v="8.5500000000000007"/>
    <x v="8"/>
    <x v="2"/>
    <x v="0"/>
    <x v="0"/>
    <s v="صندوق صغير"/>
    <x v="9"/>
  </r>
  <r>
    <n v="12452"/>
    <x v="414"/>
    <s v="متوسط الأهمية"/>
    <n v="6.6388235294117646"/>
    <n v="17"/>
    <n v="112.86"/>
    <s v="جوي عادي"/>
    <n v="4.07"/>
    <x v="1"/>
    <x v="2"/>
    <x v="1"/>
    <x v="4"/>
    <s v="حزمة صغيرة"/>
    <x v="425"/>
  </r>
  <r>
    <n v="27236"/>
    <x v="701"/>
    <s v="مهم جداً"/>
    <n v="19.665500000000002"/>
    <n v="20"/>
    <n v="393.31"/>
    <s v="جوي عادي"/>
    <n v="5.86"/>
    <x v="1"/>
    <x v="1"/>
    <x v="2"/>
    <x v="5"/>
    <s v="صندوق صغير"/>
    <x v="732"/>
  </r>
  <r>
    <n v="775"/>
    <x v="15"/>
    <s v="مستعجل"/>
    <n v="1.2448571428571429"/>
    <n v="35"/>
    <n v="43.57"/>
    <s v="جوي عادي"/>
    <n v="0.7"/>
    <x v="9"/>
    <x v="1"/>
    <x v="2"/>
    <x v="14"/>
    <s v="حقيبة"/>
    <x v="454"/>
  </r>
  <r>
    <n v="51072"/>
    <x v="766"/>
    <s v="مستعجل"/>
    <n v="163.63046511627905"/>
    <n v="43"/>
    <n v="7036.11"/>
    <s v="جوي عادي"/>
    <n v="19.989999999999998"/>
    <x v="0"/>
    <x v="1"/>
    <x v="2"/>
    <x v="10"/>
    <s v="صندوق صغير"/>
    <x v="797"/>
  </r>
  <r>
    <n v="47078"/>
    <x v="970"/>
    <s v="متوسط الأهمية"/>
    <n v="6.5076744186046511"/>
    <n v="43"/>
    <n v="279.83"/>
    <s v="جوي عادي"/>
    <n v="2.14"/>
    <x v="10"/>
    <x v="0"/>
    <x v="2"/>
    <x v="5"/>
    <s v="حقيبة"/>
    <x v="805"/>
  </r>
  <r>
    <n v="29218"/>
    <x v="496"/>
    <s v="قليل الأهمية"/>
    <n v="173.30584615384618"/>
    <n v="13"/>
    <n v="2252.9760000000001"/>
    <s v="جوي عادي"/>
    <n v="8.99"/>
    <x v="5"/>
    <x v="3"/>
    <x v="1"/>
    <x v="1"/>
    <s v="صندوق صغير"/>
    <x v="1026"/>
  </r>
  <r>
    <n v="48486"/>
    <x v="971"/>
    <s v="مهم جداً"/>
    <n v="6.4557142857142855"/>
    <n v="42"/>
    <n v="271.14"/>
    <s v="جوي عادي"/>
    <n v="7.91"/>
    <x v="5"/>
    <x v="2"/>
    <x v="2"/>
    <x v="5"/>
    <s v="صندوق صغير"/>
    <x v="1027"/>
  </r>
  <r>
    <n v="19522"/>
    <x v="120"/>
    <s v="متوسط الأهمية"/>
    <n v="3.6772727272727277"/>
    <n v="44"/>
    <n v="161.80000000000001"/>
    <s v="جوي عادي"/>
    <n v="1.49"/>
    <x v="4"/>
    <x v="0"/>
    <x v="2"/>
    <x v="6"/>
    <s v="صندوق صغير"/>
    <x v="282"/>
  </r>
  <r>
    <n v="23169"/>
    <x v="573"/>
    <s v="مستعجل"/>
    <n v="76.525909090909082"/>
    <n v="22"/>
    <n v="1683.57"/>
    <s v="جوي عادي"/>
    <n v="7.18"/>
    <x v="1"/>
    <x v="3"/>
    <x v="1"/>
    <x v="4"/>
    <s v="صندوق صغير"/>
    <x v="596"/>
  </r>
  <r>
    <n v="49602"/>
    <x v="972"/>
    <s v="غير محدد الأهمية"/>
    <n v="157.37548387096774"/>
    <n v="31"/>
    <n v="4878.6400000000003"/>
    <s v="بري"/>
    <n v="66.27"/>
    <x v="5"/>
    <x v="3"/>
    <x v="0"/>
    <x v="15"/>
    <s v="صندوق خشبي كبيرة"/>
    <x v="176"/>
  </r>
  <r>
    <n v="16641"/>
    <x v="658"/>
    <s v="مهم جداً"/>
    <n v="36.641454545454543"/>
    <n v="33"/>
    <n v="1209.1679999999999"/>
    <s v="بري"/>
    <n v="46.59"/>
    <x v="3"/>
    <x v="3"/>
    <x v="0"/>
    <x v="9"/>
    <s v="صندوق خشبي كبيرة"/>
    <x v="592"/>
  </r>
  <r>
    <n v="47749"/>
    <x v="973"/>
    <s v="متوسط الأهمية"/>
    <n v="8.6865217391304341"/>
    <n v="46"/>
    <n v="399.58"/>
    <s v="جوي عادي"/>
    <n v="7.77"/>
    <x v="2"/>
    <x v="1"/>
    <x v="2"/>
    <x v="7"/>
    <s v="حزمة صغيرة"/>
    <x v="957"/>
  </r>
  <r>
    <n v="5989"/>
    <x v="974"/>
    <s v="متوسط الأهمية"/>
    <n v="25.91333333333333"/>
    <n v="6"/>
    <n v="155.47999999999999"/>
    <s v="جوي عادي"/>
    <n v="5.37"/>
    <x v="3"/>
    <x v="2"/>
    <x v="2"/>
    <x v="16"/>
    <s v="صندوق متوسط"/>
    <x v="129"/>
  </r>
  <r>
    <n v="41728"/>
    <x v="965"/>
    <s v="مهم جداً"/>
    <n v="254.958"/>
    <n v="10"/>
    <n v="2549.58"/>
    <s v="بري"/>
    <n v="62.94"/>
    <x v="1"/>
    <x v="2"/>
    <x v="0"/>
    <x v="3"/>
    <s v="صناديق خشبية"/>
    <x v="940"/>
  </r>
  <r>
    <n v="59779"/>
    <x v="975"/>
    <s v="قليل الأهمية"/>
    <n v="119.17433333333334"/>
    <n v="30"/>
    <n v="3575.23"/>
    <s v="بري"/>
    <n v="30"/>
    <x v="6"/>
    <x v="2"/>
    <x v="0"/>
    <x v="3"/>
    <s v="صناديق خشبية"/>
    <x v="967"/>
  </r>
  <r>
    <n v="6050"/>
    <x v="168"/>
    <s v="قليل الأهمية"/>
    <n v="203.71957446808511"/>
    <n v="47"/>
    <n v="9574.82"/>
    <s v="جوي عادي"/>
    <n v="69"/>
    <x v="4"/>
    <x v="1"/>
    <x v="0"/>
    <x v="9"/>
    <s v="صندوق كبير"/>
    <x v="707"/>
  </r>
  <r>
    <n v="13607"/>
    <x v="645"/>
    <s v="مستعجل"/>
    <n v="2.9702702702702704"/>
    <n v="37"/>
    <n v="109.9"/>
    <s v="جوي سريع"/>
    <n v="0.5"/>
    <x v="5"/>
    <x v="1"/>
    <x v="2"/>
    <x v="13"/>
    <s v="صندوق صغير"/>
    <x v="1028"/>
  </r>
  <r>
    <n v="47974"/>
    <x v="976"/>
    <s v="متوسط الأهمية"/>
    <n v="3.0033333333333334"/>
    <n v="6"/>
    <n v="18.02"/>
    <s v="جوي عادي"/>
    <n v="1.34"/>
    <x v="5"/>
    <x v="2"/>
    <x v="2"/>
    <x v="2"/>
    <s v="حقيبة"/>
    <x v="1029"/>
  </r>
  <r>
    <n v="17862"/>
    <x v="179"/>
    <s v="غير محدد الأهمية"/>
    <n v="2.1896774193548385"/>
    <n v="31"/>
    <n v="67.88"/>
    <s v="جوي سريع"/>
    <n v="0.7"/>
    <x v="6"/>
    <x v="2"/>
    <x v="2"/>
    <x v="2"/>
    <s v="حقيبة"/>
    <x v="185"/>
  </r>
  <r>
    <n v="1444"/>
    <x v="327"/>
    <s v="متوسط الأهمية"/>
    <n v="17.349999999999998"/>
    <n v="24"/>
    <n v="416.4"/>
    <s v="جوي عادي"/>
    <n v="4.96"/>
    <x v="4"/>
    <x v="3"/>
    <x v="2"/>
    <x v="10"/>
    <s v="صندوق صغير"/>
    <x v="763"/>
  </r>
  <r>
    <n v="53573"/>
    <x v="977"/>
    <s v="غير محدد الأهمية"/>
    <n v="15.621666666666668"/>
    <n v="6"/>
    <n v="93.73"/>
    <s v="جوي عادي"/>
    <n v="5.3"/>
    <x v="5"/>
    <x v="3"/>
    <x v="0"/>
    <x v="0"/>
    <s v="حقيبة"/>
    <x v="1030"/>
  </r>
  <r>
    <n v="97"/>
    <x v="978"/>
    <s v="متوسط الأهمية"/>
    <n v="2.9065384615384611"/>
    <n v="26"/>
    <n v="75.569999999999993"/>
    <s v="جوي عادي"/>
    <n v="0.5"/>
    <x v="3"/>
    <x v="0"/>
    <x v="2"/>
    <x v="13"/>
    <s v="صندوق صغير"/>
    <x v="1031"/>
  </r>
  <r>
    <n v="11495"/>
    <x v="487"/>
    <s v="مهم جداً"/>
    <n v="160.94833333333335"/>
    <n v="6"/>
    <n v="965.69"/>
    <s v="بري"/>
    <n v="43.75"/>
    <x v="2"/>
    <x v="2"/>
    <x v="0"/>
    <x v="9"/>
    <s v="صندوق خشبي كبيرة"/>
    <x v="917"/>
  </r>
  <r>
    <n v="4422"/>
    <x v="526"/>
    <s v="متوسط الأهمية"/>
    <n v="22.947647058823531"/>
    <n v="17"/>
    <n v="390.11"/>
    <s v="جوي عادي"/>
    <n v="8.99"/>
    <x v="0"/>
    <x v="0"/>
    <x v="2"/>
    <x v="2"/>
    <s v="حزمة صغيرة"/>
    <x v="198"/>
  </r>
  <r>
    <n v="13346"/>
    <x v="107"/>
    <s v="قليل الأهمية"/>
    <n v="6.0986363636363627"/>
    <n v="44"/>
    <n v="268.33999999999997"/>
    <s v="جوي عادي"/>
    <n v="8.8800000000000008"/>
    <x v="2"/>
    <x v="2"/>
    <x v="2"/>
    <x v="5"/>
    <s v="صندوق صغير"/>
    <x v="1032"/>
  </r>
  <r>
    <n v="28769"/>
    <x v="389"/>
    <s v="قليل الأهمية"/>
    <n v="32.625"/>
    <n v="6"/>
    <n v="195.75"/>
    <s v="جوي عادي"/>
    <n v="1.99"/>
    <x v="8"/>
    <x v="0"/>
    <x v="1"/>
    <x v="4"/>
    <s v="حزمة صغيرة"/>
    <x v="96"/>
  </r>
  <r>
    <n v="4516"/>
    <x v="979"/>
    <s v="متوسط الأهمية"/>
    <n v="7.0185714285714278"/>
    <n v="42"/>
    <n v="294.77999999999997"/>
    <s v="جوي عادي"/>
    <n v="6.93"/>
    <x v="8"/>
    <x v="1"/>
    <x v="2"/>
    <x v="5"/>
    <s v="صندوق صغير"/>
    <x v="471"/>
  </r>
  <r>
    <n v="17218"/>
    <x v="500"/>
    <s v="مستعجل"/>
    <n v="4.9328124999999998"/>
    <n v="32"/>
    <n v="157.85"/>
    <s v="جوي عادي"/>
    <n v="2.04"/>
    <x v="4"/>
    <x v="0"/>
    <x v="2"/>
    <x v="5"/>
    <s v="حقيبة"/>
    <x v="569"/>
  </r>
  <r>
    <n v="31492"/>
    <x v="397"/>
    <s v="مستعجل"/>
    <n v="12.372307692307693"/>
    <n v="26"/>
    <n v="321.68"/>
    <s v="جوي عادي"/>
    <n v="4.9800000000000004"/>
    <x v="2"/>
    <x v="1"/>
    <x v="2"/>
    <x v="16"/>
    <s v="صندوق صغير"/>
    <x v="410"/>
  </r>
  <r>
    <n v="37319"/>
    <x v="216"/>
    <s v="مستعجل"/>
    <n v="10.51081081081081"/>
    <n v="37"/>
    <n v="388.9"/>
    <s v="جوي عادي"/>
    <n v="4.5"/>
    <x v="5"/>
    <x v="1"/>
    <x v="2"/>
    <x v="16"/>
    <s v="صندوق صغير"/>
    <x v="298"/>
  </r>
  <r>
    <n v="24039"/>
    <x v="788"/>
    <s v="غير محدد الأهمية"/>
    <n v="39.832000000000001"/>
    <n v="5"/>
    <n v="199.16"/>
    <s v="جوي عادي"/>
    <n v="1.99"/>
    <x v="9"/>
    <x v="2"/>
    <x v="1"/>
    <x v="4"/>
    <s v="حزمة صغيرة"/>
    <x v="634"/>
  </r>
  <r>
    <n v="25348"/>
    <x v="387"/>
    <s v="مستعجل"/>
    <n v="57.226666666666667"/>
    <n v="6"/>
    <n v="343.36"/>
    <s v="جوي عادي"/>
    <n v="13.22"/>
    <x v="8"/>
    <x v="1"/>
    <x v="2"/>
    <x v="16"/>
    <s v="صندوق صغير"/>
    <x v="848"/>
  </r>
  <r>
    <n v="20134"/>
    <x v="914"/>
    <s v="قليل الأهمية"/>
    <n v="22.444615384615382"/>
    <n v="26"/>
    <n v="583.55999999999995"/>
    <s v="جوي عادي"/>
    <n v="6.5"/>
    <x v="1"/>
    <x v="2"/>
    <x v="1"/>
    <x v="4"/>
    <s v="صندوق صغير"/>
    <x v="424"/>
  </r>
  <r>
    <n v="51365"/>
    <x v="24"/>
    <s v="مهم جداً"/>
    <n v="5.5779999999999994"/>
    <n v="35"/>
    <n v="195.23"/>
    <s v="جوي عادي"/>
    <n v="5.57"/>
    <x v="8"/>
    <x v="2"/>
    <x v="0"/>
    <x v="0"/>
    <s v="صندوق صغير"/>
    <x v="545"/>
  </r>
  <r>
    <n v="23847"/>
    <x v="42"/>
    <s v="غير محدد الأهمية"/>
    <n v="182.66378571428572"/>
    <n v="7"/>
    <n v="1278.6465000000001"/>
    <s v="جوي عادي"/>
    <n v="4.2"/>
    <x v="1"/>
    <x v="3"/>
    <x v="1"/>
    <x v="1"/>
    <s v="صندوق صغير"/>
    <x v="243"/>
  </r>
  <r>
    <n v="43104"/>
    <x v="268"/>
    <s v="مهم جداً"/>
    <n v="92.970400000000012"/>
    <n v="50"/>
    <n v="4648.5200000000004"/>
    <s v="بري"/>
    <n v="14"/>
    <x v="5"/>
    <x v="1"/>
    <x v="1"/>
    <x v="11"/>
    <s v="صناديق خشبية"/>
    <x v="890"/>
  </r>
  <r>
    <n v="54886"/>
    <x v="680"/>
    <s v="مستعجل"/>
    <n v="10.767948717948718"/>
    <n v="39"/>
    <n v="419.95"/>
    <s v="جوي عادي"/>
    <n v="5.16"/>
    <x v="0"/>
    <x v="1"/>
    <x v="0"/>
    <x v="0"/>
    <s v="صندوق صغير"/>
    <x v="442"/>
  </r>
  <r>
    <n v="29158"/>
    <x v="60"/>
    <s v="مهم جداً"/>
    <n v="188.89166666666665"/>
    <n v="12"/>
    <n v="2266.6999999999998"/>
    <s v="بري"/>
    <n v="23.76"/>
    <x v="0"/>
    <x v="3"/>
    <x v="0"/>
    <x v="3"/>
    <s v="صناديق خشبية"/>
    <x v="303"/>
  </r>
  <r>
    <n v="15075"/>
    <x v="745"/>
    <s v="متوسط الأهمية"/>
    <n v="5.484"/>
    <n v="10"/>
    <n v="54.84"/>
    <s v="جوي عادي"/>
    <n v="5.14"/>
    <x v="8"/>
    <x v="0"/>
    <x v="1"/>
    <x v="4"/>
    <s v="حزمة صغيرة"/>
    <x v="905"/>
  </r>
  <r>
    <n v="7169"/>
    <x v="980"/>
    <s v="متوسط الأهمية"/>
    <n v="52.686683333333335"/>
    <n v="30"/>
    <n v="1580.6005"/>
    <s v="جوي عادي"/>
    <n v="2.79"/>
    <x v="0"/>
    <x v="2"/>
    <x v="1"/>
    <x v="1"/>
    <s v="صندوق صغير"/>
    <x v="825"/>
  </r>
  <r>
    <n v="4706"/>
    <x v="981"/>
    <s v="غير محدد الأهمية"/>
    <n v="70.556666666666658"/>
    <n v="30"/>
    <n v="2116.6999999999998"/>
    <s v="جوي عادي"/>
    <n v="19.989999999999998"/>
    <x v="3"/>
    <x v="1"/>
    <x v="2"/>
    <x v="6"/>
    <s v="صندوق صغير"/>
    <x v="680"/>
  </r>
  <r>
    <n v="48609"/>
    <x v="703"/>
    <s v="مهم جداً"/>
    <n v="37.299999999999997"/>
    <n v="5"/>
    <n v="186.5"/>
    <s v="جوي سريع"/>
    <n v="4.2699999999999996"/>
    <x v="10"/>
    <x v="2"/>
    <x v="2"/>
    <x v="2"/>
    <s v="حقيبة"/>
    <x v="603"/>
  </r>
  <r>
    <n v="53894"/>
    <x v="262"/>
    <s v="مستعجل"/>
    <n v="14.713191489361702"/>
    <n v="47"/>
    <n v="691.52"/>
    <s v="جوي عادي"/>
    <n v="5.3"/>
    <x v="9"/>
    <x v="0"/>
    <x v="0"/>
    <x v="0"/>
    <s v="حقيبة"/>
    <x v="692"/>
  </r>
  <r>
    <n v="51777"/>
    <x v="982"/>
    <s v="متوسط الأهمية"/>
    <n v="866.49249999999995"/>
    <n v="4"/>
    <n v="3465.97"/>
    <s v="جوي عادي"/>
    <n v="19.989999999999998"/>
    <x v="8"/>
    <x v="1"/>
    <x v="2"/>
    <x v="6"/>
    <s v="صندوق صغير"/>
    <x v="1033"/>
  </r>
  <r>
    <n v="483"/>
    <x v="54"/>
    <s v="مهم جداً"/>
    <n v="165.52531666666667"/>
    <n v="30"/>
    <n v="4965.7595000000001"/>
    <s v="جوي عادي"/>
    <n v="3.99"/>
    <x v="11"/>
    <x v="2"/>
    <x v="1"/>
    <x v="1"/>
    <s v="صندوق صغير"/>
    <x v="54"/>
  </r>
  <r>
    <n v="43045"/>
    <x v="983"/>
    <s v="متوسط الأهمية"/>
    <n v="34.869999999999997"/>
    <n v="12"/>
    <n v="418.44"/>
    <s v="بري"/>
    <n v="45.51"/>
    <x v="6"/>
    <x v="2"/>
    <x v="0"/>
    <x v="9"/>
    <s v="صندوق خشبي كبيرة"/>
    <x v="192"/>
  </r>
  <r>
    <n v="34976"/>
    <x v="125"/>
    <s v="متوسط الأهمية"/>
    <n v="99.444444444444443"/>
    <n v="45"/>
    <n v="4475"/>
    <s v="بري"/>
    <n v="74.349999999999994"/>
    <x v="5"/>
    <x v="3"/>
    <x v="0"/>
    <x v="3"/>
    <s v="صناديق خشبية"/>
    <x v="717"/>
  </r>
  <r>
    <n v="21222"/>
    <x v="571"/>
    <s v="غير محدد الأهمية"/>
    <n v="5.0386111111111109"/>
    <n v="36"/>
    <n v="181.39"/>
    <s v="جوي عادي"/>
    <n v="3.63"/>
    <x v="0"/>
    <x v="3"/>
    <x v="0"/>
    <x v="0"/>
    <s v="حقيبة"/>
    <x v="594"/>
  </r>
  <r>
    <n v="34657"/>
    <x v="308"/>
    <s v="قليل الأهمية"/>
    <n v="30.364130434782609"/>
    <n v="46"/>
    <n v="1396.75"/>
    <s v="جوي سريع"/>
    <n v="19.510000000000002"/>
    <x v="4"/>
    <x v="2"/>
    <x v="2"/>
    <x v="12"/>
    <s v="صندوق صغير"/>
    <x v="414"/>
  </r>
  <r>
    <n v="42529"/>
    <x v="565"/>
    <s v="قليل الأهمية"/>
    <n v="62.436041666666661"/>
    <n v="48"/>
    <n v="2996.93"/>
    <s v="جوي عادي"/>
    <n v="3.5"/>
    <x v="4"/>
    <x v="1"/>
    <x v="2"/>
    <x v="16"/>
    <s v="صندوق صغير"/>
    <x v="820"/>
  </r>
  <r>
    <n v="1985"/>
    <x v="924"/>
    <s v="غير محدد الأهمية"/>
    <n v="11.35"/>
    <n v="1"/>
    <n v="11.35"/>
    <s v="جوي عادي"/>
    <n v="5.67"/>
    <x v="4"/>
    <x v="3"/>
    <x v="2"/>
    <x v="5"/>
    <s v="صندوق صغير"/>
    <x v="979"/>
  </r>
  <r>
    <n v="20261"/>
    <x v="530"/>
    <s v="متوسط الأهمية"/>
    <n v="59.973976190476193"/>
    <n v="21"/>
    <n v="1259.4535000000001"/>
    <s v="جوي سريع"/>
    <n v="8.99"/>
    <x v="1"/>
    <x v="1"/>
    <x v="1"/>
    <x v="1"/>
    <s v="صندوق صغير"/>
    <x v="142"/>
  </r>
  <r>
    <n v="29127"/>
    <x v="984"/>
    <s v="مستعجل"/>
    <n v="1.7294444444444443"/>
    <n v="18"/>
    <n v="31.13"/>
    <s v="جوي عادي"/>
    <n v="1"/>
    <x v="8"/>
    <x v="0"/>
    <x v="2"/>
    <x v="2"/>
    <s v="حقيبة"/>
    <x v="304"/>
  </r>
  <r>
    <n v="10567"/>
    <x v="985"/>
    <s v="مهم جداً"/>
    <n v="111.10080000000001"/>
    <n v="10"/>
    <n v="1111.008"/>
    <s v="بري"/>
    <n v="43.75"/>
    <x v="6"/>
    <x v="3"/>
    <x v="0"/>
    <x v="9"/>
    <s v="صندوق خشبي كبيرة"/>
    <x v="76"/>
  </r>
  <r>
    <n v="7427"/>
    <x v="2"/>
    <s v="غير محدد الأهمية"/>
    <n v="340.47425531914894"/>
    <n v="47"/>
    <n v="16002.29"/>
    <s v="جوي عادي"/>
    <n v="19.989999999999998"/>
    <x v="0"/>
    <x v="2"/>
    <x v="2"/>
    <x v="16"/>
    <s v="صندوق صغير"/>
    <x v="1034"/>
  </r>
  <r>
    <n v="53477"/>
    <x v="140"/>
    <s v="مهم جداً"/>
    <n v="302.29370370370373"/>
    <n v="27"/>
    <n v="8161.93"/>
    <s v="بري"/>
    <n v="64.73"/>
    <x v="8"/>
    <x v="2"/>
    <x v="0"/>
    <x v="3"/>
    <s v="صناديق خشبية"/>
    <x v="210"/>
  </r>
  <r>
    <n v="5830"/>
    <x v="986"/>
    <s v="متوسط الأهمية"/>
    <n v="41.064081632653064"/>
    <n v="49"/>
    <n v="2012.14"/>
    <s v="جوي عادي"/>
    <n v="14.45"/>
    <x v="9"/>
    <x v="2"/>
    <x v="0"/>
    <x v="0"/>
    <s v="صندوق كبير"/>
    <x v="1035"/>
  </r>
  <r>
    <n v="10981"/>
    <x v="435"/>
    <s v="مهم جداً"/>
    <n v="1.7892682926829269"/>
    <n v="41"/>
    <n v="73.36"/>
    <s v="جوي عادي"/>
    <n v="2.58"/>
    <x v="5"/>
    <x v="3"/>
    <x v="2"/>
    <x v="14"/>
    <s v="حقيبة"/>
    <x v="447"/>
  </r>
  <r>
    <n v="14983"/>
    <x v="987"/>
    <s v="مهم جداً"/>
    <n v="167.52744444444446"/>
    <n v="18"/>
    <n v="3015.4940000000001"/>
    <s v="جوي عادي"/>
    <n v="8.99"/>
    <x v="6"/>
    <x v="0"/>
    <x v="1"/>
    <x v="1"/>
    <s v="صندوق صغير"/>
    <x v="818"/>
  </r>
  <r>
    <n v="43170"/>
    <x v="400"/>
    <s v="قليل الأهمية"/>
    <n v="32.646249999999995"/>
    <n v="40"/>
    <n v="1305.8499999999999"/>
    <s v="جوي عادي"/>
    <n v="17.079999999999998"/>
    <x v="0"/>
    <x v="1"/>
    <x v="2"/>
    <x v="5"/>
    <s v="صندوق صغير"/>
    <x v="416"/>
  </r>
  <r>
    <n v="48709"/>
    <x v="988"/>
    <s v="مهم جداً"/>
    <n v="2.7717647058823527"/>
    <n v="17"/>
    <n v="47.12"/>
    <s v="جوي عادي"/>
    <n v="4.28"/>
    <x v="0"/>
    <x v="2"/>
    <x v="2"/>
    <x v="2"/>
    <s v="حقيبة"/>
    <x v="1036"/>
  </r>
  <r>
    <n v="31040"/>
    <x v="629"/>
    <s v="غير محدد الأهمية"/>
    <n v="37.955217391304352"/>
    <n v="23"/>
    <n v="872.97"/>
    <s v="جوي عادي"/>
    <n v="4"/>
    <x v="4"/>
    <x v="2"/>
    <x v="1"/>
    <x v="4"/>
    <s v="صندوق صغير"/>
    <x v="682"/>
  </r>
  <r>
    <n v="20384"/>
    <x v="804"/>
    <s v="قليل الأهمية"/>
    <n v="215.70343750000001"/>
    <n v="32"/>
    <n v="6902.51"/>
    <s v="بري"/>
    <n v="110.2"/>
    <x v="4"/>
    <x v="2"/>
    <x v="0"/>
    <x v="9"/>
    <s v="صندوق خشبي كبيرة"/>
    <x v="965"/>
  </r>
  <r>
    <n v="15106"/>
    <x v="736"/>
    <s v="غير محدد الأهمية"/>
    <n v="138.54794871794871"/>
    <n v="39"/>
    <n v="5403.37"/>
    <s v="بري"/>
    <n v="17.850000000000001"/>
    <x v="2"/>
    <x v="3"/>
    <x v="1"/>
    <x v="11"/>
    <s v="صناديق خشبية"/>
    <x v="1037"/>
  </r>
  <r>
    <n v="16932"/>
    <x v="75"/>
    <s v="مستعجل"/>
    <n v="6.3579999999999997"/>
    <n v="20"/>
    <n v="127.16"/>
    <s v="جوي عادي"/>
    <n v="1.56"/>
    <x v="2"/>
    <x v="0"/>
    <x v="2"/>
    <x v="2"/>
    <s v="حقيبة"/>
    <x v="841"/>
  </r>
  <r>
    <n v="12451"/>
    <x v="970"/>
    <s v="قليل الأهمية"/>
    <n v="140.85230769230768"/>
    <n v="26"/>
    <n v="3662.16"/>
    <s v="بري"/>
    <n v="54.74"/>
    <x v="8"/>
    <x v="1"/>
    <x v="0"/>
    <x v="15"/>
    <s v="صندوق خشبي كبيرة"/>
    <x v="30"/>
  </r>
  <r>
    <n v="28259"/>
    <x v="440"/>
    <s v="مهم جداً"/>
    <n v="11.32909090909091"/>
    <n v="22"/>
    <n v="249.24"/>
    <s v="جوي عادي"/>
    <n v="6.5"/>
    <x v="8"/>
    <x v="0"/>
    <x v="1"/>
    <x v="4"/>
    <s v="صندوق صغير"/>
    <x v="635"/>
  </r>
  <r>
    <n v="52576"/>
    <x v="979"/>
    <s v="قليل الأهمية"/>
    <n v="95.817999999999998"/>
    <n v="10"/>
    <n v="958.18"/>
    <s v="بري"/>
    <n v="14"/>
    <x v="10"/>
    <x v="3"/>
    <x v="1"/>
    <x v="11"/>
    <s v="صناديق خشبية"/>
    <x v="701"/>
  </r>
  <r>
    <n v="52195"/>
    <x v="539"/>
    <s v="غير محدد الأهمية"/>
    <n v="14.052631578947368"/>
    <n v="19"/>
    <n v="267"/>
    <s v="جوي عادي"/>
    <n v="7.17"/>
    <x v="9"/>
    <x v="1"/>
    <x v="2"/>
    <x v="6"/>
    <s v="صندوق صغير"/>
    <x v="567"/>
  </r>
  <r>
    <n v="48416"/>
    <x v="989"/>
    <s v="غير محدد الأهمية"/>
    <n v="7.2895652173913046"/>
    <n v="23"/>
    <n v="167.66"/>
    <s v="جوي عادي"/>
    <n v="4.91"/>
    <x v="5"/>
    <x v="1"/>
    <x v="2"/>
    <x v="5"/>
    <s v="صندوق صغير"/>
    <x v="692"/>
  </r>
  <r>
    <n v="48164"/>
    <x v="903"/>
    <s v="مهم جداً"/>
    <n v="2.8603030303030303"/>
    <n v="33"/>
    <n v="94.39"/>
    <s v="جوي عادي"/>
    <n v="0.7"/>
    <x v="1"/>
    <x v="1"/>
    <x v="2"/>
    <x v="2"/>
    <s v="حقيبة"/>
    <x v="554"/>
  </r>
  <r>
    <n v="23232"/>
    <x v="771"/>
    <s v="مهم جداً"/>
    <n v="7.0155000000000003"/>
    <n v="20"/>
    <n v="140.31"/>
    <s v="جوي عادي"/>
    <n v="8.74"/>
    <x v="8"/>
    <x v="3"/>
    <x v="2"/>
    <x v="5"/>
    <s v="صندوق صغير"/>
    <x v="1038"/>
  </r>
  <r>
    <n v="6272"/>
    <x v="59"/>
    <s v="مهم جداً"/>
    <n v="104.28"/>
    <n v="31"/>
    <n v="3232.68"/>
    <s v="جوي عادي"/>
    <n v="13.99"/>
    <x v="6"/>
    <x v="2"/>
    <x v="0"/>
    <x v="0"/>
    <s v="صندوق متوسط"/>
    <x v="58"/>
  </r>
  <r>
    <n v="4199"/>
    <x v="665"/>
    <s v="مستعجل"/>
    <n v="14.876976744186047"/>
    <n v="43"/>
    <n v="639.71"/>
    <s v="جوي سريع"/>
    <n v="5.3"/>
    <x v="5"/>
    <x v="2"/>
    <x v="0"/>
    <x v="0"/>
    <s v="حقيبة"/>
    <x v="716"/>
  </r>
  <r>
    <n v="46307"/>
    <x v="12"/>
    <s v="متوسط الأهمية"/>
    <n v="45.102592592592593"/>
    <n v="27"/>
    <n v="1217.77"/>
    <s v="جوي عادي"/>
    <n v="6.22"/>
    <x v="1"/>
    <x v="0"/>
    <x v="2"/>
    <x v="10"/>
    <s v="صندوق صغير"/>
    <x v="1039"/>
  </r>
  <r>
    <n v="50945"/>
    <x v="576"/>
    <s v="مستعجل"/>
    <n v="30.891203703703702"/>
    <n v="27"/>
    <n v="834.0625"/>
    <s v="جوي عادي"/>
    <n v="1.25"/>
    <x v="9"/>
    <x v="3"/>
    <x v="1"/>
    <x v="1"/>
    <s v="حزمة صغيرة"/>
    <x v="801"/>
  </r>
  <r>
    <n v="995"/>
    <x v="990"/>
    <s v="متوسط الأهمية"/>
    <n v="39.467173913043482"/>
    <n v="46"/>
    <n v="1815.49"/>
    <s v="جوي عادي"/>
    <n v="3.04"/>
    <x v="11"/>
    <x v="3"/>
    <x v="0"/>
    <x v="0"/>
    <s v="حقيبة"/>
    <x v="205"/>
  </r>
  <r>
    <n v="47168"/>
    <x v="668"/>
    <s v="غير محدد الأهمية"/>
    <n v="121.70125"/>
    <n v="24"/>
    <n v="2920.83"/>
    <s v="بري"/>
    <n v="14"/>
    <x v="1"/>
    <x v="2"/>
    <x v="1"/>
    <x v="11"/>
    <s v="صناديق خشبية"/>
    <x v="913"/>
  </r>
  <r>
    <n v="43875"/>
    <x v="873"/>
    <s v="مستعجل"/>
    <n v="174.68774999999999"/>
    <n v="16"/>
    <n v="2795.0039999999999"/>
    <s v="جوي عادي"/>
    <n v="8.99"/>
    <x v="1"/>
    <x v="2"/>
    <x v="1"/>
    <x v="1"/>
    <s v="صندوق صغير"/>
    <x v="1008"/>
  </r>
  <r>
    <n v="21539"/>
    <x v="707"/>
    <s v="متوسط الأهمية"/>
    <n v="21.562777777777779"/>
    <n v="18"/>
    <n v="388.13"/>
    <s v="جوي عادي"/>
    <n v="8.32"/>
    <x v="3"/>
    <x v="0"/>
    <x v="2"/>
    <x v="5"/>
    <s v="حقيبة"/>
    <x v="1040"/>
  </r>
  <r>
    <n v="1542"/>
    <x v="629"/>
    <s v="متوسط الأهمية"/>
    <n v="34.46153846153846"/>
    <n v="13"/>
    <n v="448"/>
    <s v="جوي عادي"/>
    <n v="6.31"/>
    <x v="8"/>
    <x v="0"/>
    <x v="2"/>
    <x v="10"/>
    <s v="صندوق صغير"/>
    <x v="682"/>
  </r>
  <r>
    <n v="17152"/>
    <x v="200"/>
    <s v="مهم جداً"/>
    <n v="7.3890624999999996"/>
    <n v="32"/>
    <n v="236.45"/>
    <s v="جوي عادي"/>
    <n v="9.69"/>
    <x v="1"/>
    <x v="3"/>
    <x v="2"/>
    <x v="10"/>
    <s v="صندوق صغير"/>
    <x v="26"/>
  </r>
  <r>
    <n v="49990"/>
    <x v="455"/>
    <s v="غير محدد الأهمية"/>
    <n v="468.66818181818184"/>
    <n v="11"/>
    <n v="5155.3500000000004"/>
    <s v="بري"/>
    <n v="14.7"/>
    <x v="8"/>
    <x v="2"/>
    <x v="1"/>
    <x v="11"/>
    <s v="صناديق خشبية"/>
    <x v="575"/>
  </r>
  <r>
    <n v="14115"/>
    <x v="50"/>
    <s v="غير محدد الأهمية"/>
    <n v="6.6158333333333337"/>
    <n v="24"/>
    <n v="158.78"/>
    <s v="جوي عادي"/>
    <n v="5.41"/>
    <x v="1"/>
    <x v="0"/>
    <x v="0"/>
    <x v="0"/>
    <s v="صندوق صغير"/>
    <x v="50"/>
  </r>
  <r>
    <n v="14114"/>
    <x v="679"/>
    <s v="مستعجل"/>
    <n v="5.9"/>
    <n v="41"/>
    <n v="241.9"/>
    <s v="جوي عادي"/>
    <n v="5.92"/>
    <x v="4"/>
    <x v="1"/>
    <x v="0"/>
    <x v="0"/>
    <s v="صندوق متوسط"/>
    <x v="714"/>
  </r>
  <r>
    <n v="58851"/>
    <x v="176"/>
    <s v="قليل الأهمية"/>
    <n v="144.82499999999999"/>
    <n v="14"/>
    <n v="2027.55"/>
    <s v="جوي عادي"/>
    <n v="13.99"/>
    <x v="1"/>
    <x v="2"/>
    <x v="1"/>
    <x v="11"/>
    <s v="صندوق متوسط"/>
    <x v="774"/>
  </r>
  <r>
    <n v="49767"/>
    <x v="247"/>
    <s v="مستعجل"/>
    <n v="7.21"/>
    <n v="7"/>
    <n v="50.47"/>
    <s v="جوي عادي"/>
    <n v="7.49"/>
    <x v="5"/>
    <x v="1"/>
    <x v="2"/>
    <x v="5"/>
    <s v="صندوق صغير"/>
    <x v="1041"/>
  </r>
  <r>
    <n v="18244"/>
    <x v="879"/>
    <s v="مستعجل"/>
    <n v="172.34"/>
    <n v="1"/>
    <n v="172.34"/>
    <s v="جوي عادي"/>
    <n v="24.49"/>
    <x v="1"/>
    <x v="3"/>
    <x v="0"/>
    <x v="3"/>
    <s v="صندوق كبير"/>
    <x v="1042"/>
  </r>
  <r>
    <n v="23584"/>
    <x v="200"/>
    <s v="مستعجل"/>
    <n v="190.80071428571429"/>
    <n v="14"/>
    <n v="2671.21"/>
    <s v="بري"/>
    <n v="15.59"/>
    <x v="2"/>
    <x v="2"/>
    <x v="1"/>
    <x v="11"/>
    <s v="صناديق خشبية"/>
    <x v="206"/>
  </r>
  <r>
    <n v="6978"/>
    <x v="991"/>
    <s v="مهم جداً"/>
    <n v="7.9138297872340422"/>
    <n v="47"/>
    <n v="371.95"/>
    <s v="جوي عادي"/>
    <n v="2.83"/>
    <x v="0"/>
    <x v="3"/>
    <x v="1"/>
    <x v="4"/>
    <s v="حزمة صغيرة"/>
    <x v="1043"/>
  </r>
  <r>
    <n v="31846"/>
    <x v="992"/>
    <s v="مستعجل"/>
    <n v="37.31"/>
    <n v="7"/>
    <n v="261.17"/>
    <s v="بري"/>
    <n v="19.190000000000001"/>
    <x v="4"/>
    <x v="3"/>
    <x v="0"/>
    <x v="3"/>
    <s v="صناديق خشبية"/>
    <x v="1044"/>
  </r>
  <r>
    <n v="41825"/>
    <x v="20"/>
    <s v="مستعجل"/>
    <n v="156.34899999999999"/>
    <n v="50"/>
    <n v="7817.45"/>
    <s v="بري"/>
    <n v="60.2"/>
    <x v="9"/>
    <x v="0"/>
    <x v="0"/>
    <x v="3"/>
    <s v="صناديق خشبية"/>
    <x v="1045"/>
  </r>
  <r>
    <n v="1824"/>
    <x v="256"/>
    <s v="مستعجل"/>
    <n v="8.5299999999999994"/>
    <n v="2"/>
    <n v="17.059999999999999"/>
    <s v="جوي عادي"/>
    <n v="5.29"/>
    <x v="5"/>
    <x v="2"/>
    <x v="0"/>
    <x v="0"/>
    <s v="صندوق صغير"/>
    <x v="770"/>
  </r>
  <r>
    <n v="48165"/>
    <x v="993"/>
    <s v="مهم جداً"/>
    <n v="7.140714285714286"/>
    <n v="28"/>
    <n v="199.94"/>
    <s v="جوي عادي"/>
    <n v="9.5399999999999991"/>
    <x v="0"/>
    <x v="1"/>
    <x v="2"/>
    <x v="5"/>
    <s v="صندوق صغير"/>
    <x v="1046"/>
  </r>
  <r>
    <n v="22663"/>
    <x v="827"/>
    <s v="قليل الأهمية"/>
    <n v="479.33733333333333"/>
    <n v="15"/>
    <n v="7190.06"/>
    <s v="بري"/>
    <n v="28.14"/>
    <x v="8"/>
    <x v="2"/>
    <x v="1"/>
    <x v="11"/>
    <s v="صناديق خشبية"/>
    <x v="1047"/>
  </r>
  <r>
    <n v="23556"/>
    <x v="636"/>
    <s v="متوسط الأهمية"/>
    <n v="345.52852941176468"/>
    <n v="34"/>
    <n v="11747.97"/>
    <s v="جوي سريع"/>
    <n v="19.989999999999998"/>
    <x v="10"/>
    <x v="0"/>
    <x v="2"/>
    <x v="16"/>
    <s v="صندوق صغير"/>
    <x v="549"/>
  </r>
  <r>
    <n v="38532"/>
    <x v="788"/>
    <s v="مهم جداً"/>
    <n v="2.9140909090909091"/>
    <n v="44"/>
    <n v="128.22"/>
    <s v="جوي عادي"/>
    <n v="0.7"/>
    <x v="1"/>
    <x v="2"/>
    <x v="2"/>
    <x v="2"/>
    <s v="حقيبة"/>
    <x v="634"/>
  </r>
  <r>
    <n v="15751"/>
    <x v="157"/>
    <s v="مستعجل"/>
    <n v="18.93961904761905"/>
    <n v="21"/>
    <n v="397.73200000000003"/>
    <s v="جوي عادي"/>
    <n v="0.99"/>
    <x v="6"/>
    <x v="2"/>
    <x v="1"/>
    <x v="1"/>
    <s v="حزمة صغيرة"/>
    <x v="50"/>
  </r>
  <r>
    <n v="59392"/>
    <x v="994"/>
    <s v="متوسط الأهمية"/>
    <n v="2.0747368421052634"/>
    <n v="19"/>
    <n v="39.42"/>
    <s v="جوي عادي"/>
    <n v="1.99"/>
    <x v="1"/>
    <x v="2"/>
    <x v="1"/>
    <x v="4"/>
    <s v="حزمة صغيرة"/>
    <x v="608"/>
  </r>
  <r>
    <n v="21634"/>
    <x v="268"/>
    <s v="غير محدد الأهمية"/>
    <n v="201.46625"/>
    <n v="8"/>
    <n v="1611.73"/>
    <s v="بري"/>
    <n v="68.02"/>
    <x v="1"/>
    <x v="3"/>
    <x v="2"/>
    <x v="16"/>
    <s v="صناديق خشبية"/>
    <x v="1048"/>
  </r>
  <r>
    <n v="30532"/>
    <x v="920"/>
    <s v="مهم جداً"/>
    <n v="11.404782608695653"/>
    <n v="23"/>
    <n v="262.31"/>
    <s v="جوي سريع"/>
    <n v="5.25"/>
    <x v="1"/>
    <x v="3"/>
    <x v="2"/>
    <x v="12"/>
    <s v="صندوق صغير"/>
    <x v="1014"/>
  </r>
  <r>
    <n v="3648"/>
    <x v="995"/>
    <s v="قليل الأهمية"/>
    <n v="161.42724999999999"/>
    <n v="34"/>
    <n v="5488.5264999999999"/>
    <s v="جوي عادي"/>
    <n v="4.2"/>
    <x v="1"/>
    <x v="3"/>
    <x v="1"/>
    <x v="1"/>
    <s v="صندوق صغير"/>
    <x v="1049"/>
  </r>
  <r>
    <n v="12481"/>
    <x v="54"/>
    <s v="مستعجل"/>
    <n v="20.108108108108109"/>
    <n v="37"/>
    <n v="744"/>
    <s v="جوي عادي"/>
    <n v="1.99"/>
    <x v="5"/>
    <x v="2"/>
    <x v="1"/>
    <x v="4"/>
    <s v="حزمة صغيرة"/>
    <x v="54"/>
  </r>
  <r>
    <n v="19104"/>
    <x v="875"/>
    <s v="مهم جداً"/>
    <n v="105.95639583333333"/>
    <n v="48"/>
    <n v="5085.9070000000002"/>
    <s v="جوي عادي"/>
    <n v="8.08"/>
    <x v="3"/>
    <x v="1"/>
    <x v="1"/>
    <x v="1"/>
    <s v="صندوق صغير"/>
    <x v="1050"/>
  </r>
  <r>
    <n v="36999"/>
    <x v="146"/>
    <s v="متوسط الأهمية"/>
    <n v="102.20683333333334"/>
    <n v="3"/>
    <n v="306.62049999999999"/>
    <s v="جوي سريع"/>
    <n v="5.99"/>
    <x v="1"/>
    <x v="2"/>
    <x v="1"/>
    <x v="1"/>
    <s v="صندوق صغير"/>
    <x v="525"/>
  </r>
  <r>
    <n v="39111"/>
    <x v="315"/>
    <s v="متوسط الأهمية"/>
    <n v="182.4"/>
    <n v="1"/>
    <n v="182.4"/>
    <s v="جوي عادي"/>
    <n v="19.989999999999998"/>
    <x v="3"/>
    <x v="2"/>
    <x v="2"/>
    <x v="10"/>
    <s v="صندوق صغير"/>
    <x v="131"/>
  </r>
  <r>
    <n v="48195"/>
    <x v="568"/>
    <s v="غير محدد الأهمية"/>
    <n v="95.357614285714291"/>
    <n v="35"/>
    <n v="3337.5165000000002"/>
    <s v="جوي عادي"/>
    <n v="2.5"/>
    <x v="1"/>
    <x v="2"/>
    <x v="1"/>
    <x v="1"/>
    <s v="صندوق صغير"/>
    <x v="1051"/>
  </r>
  <r>
    <n v="50471"/>
    <x v="277"/>
    <s v="قليل الأهمية"/>
    <n v="234.37"/>
    <n v="25"/>
    <n v="5859.25"/>
    <s v="بري"/>
    <n v="28.16"/>
    <x v="9"/>
    <x v="2"/>
    <x v="0"/>
    <x v="3"/>
    <s v="صناديق خشبية"/>
    <x v="338"/>
  </r>
  <r>
    <n v="34087"/>
    <x v="675"/>
    <s v="قليل الأهمية"/>
    <n v="99.281645161290328"/>
    <n v="31"/>
    <n v="3077.7310000000002"/>
    <s v="جوي عادي"/>
    <n v="5.26"/>
    <x v="1"/>
    <x v="2"/>
    <x v="1"/>
    <x v="1"/>
    <s v="صندوق صغير"/>
    <x v="197"/>
  </r>
  <r>
    <n v="21729"/>
    <x v="996"/>
    <s v="قليل الأهمية"/>
    <n v="77.332857142857151"/>
    <n v="14"/>
    <n v="1082.6600000000001"/>
    <s v="جوي عادي"/>
    <n v="48.2"/>
    <x v="1"/>
    <x v="2"/>
    <x v="0"/>
    <x v="0"/>
    <s v="صندوق متوسط"/>
    <x v="427"/>
  </r>
  <r>
    <n v="40354"/>
    <x v="997"/>
    <s v="مهم جداً"/>
    <n v="174.5"/>
    <n v="4"/>
    <n v="698"/>
    <s v="بري"/>
    <n v="52.2"/>
    <x v="10"/>
    <x v="3"/>
    <x v="0"/>
    <x v="9"/>
    <s v="صندوق خشبي كبيرة"/>
    <x v="550"/>
  </r>
  <r>
    <n v="20036"/>
    <x v="102"/>
    <s v="غير محدد الأهمية"/>
    <n v="83.100857142857137"/>
    <n v="21"/>
    <n v="1745.1179999999999"/>
    <s v="جوي عادي"/>
    <n v="4.9000000000000004"/>
    <x v="8"/>
    <x v="2"/>
    <x v="1"/>
    <x v="1"/>
    <s v="صندوق صغير"/>
    <x v="463"/>
  </r>
  <r>
    <n v="29893"/>
    <x v="938"/>
    <s v="متوسط الأهمية"/>
    <n v="227.20416666666665"/>
    <n v="24"/>
    <n v="5452.9"/>
    <s v="بري"/>
    <n v="28.66"/>
    <x v="9"/>
    <x v="1"/>
    <x v="2"/>
    <x v="10"/>
    <s v="صناديق خشبية"/>
    <x v="1052"/>
  </r>
  <r>
    <n v="20903"/>
    <x v="530"/>
    <s v="مهم جداً"/>
    <n v="110.7475"/>
    <n v="4"/>
    <n v="442.99"/>
    <s v="بري"/>
    <n v="35.840000000000003"/>
    <x v="4"/>
    <x v="0"/>
    <x v="0"/>
    <x v="15"/>
    <s v="صندوق خشبي كبيرة"/>
    <x v="142"/>
  </r>
  <r>
    <n v="31523"/>
    <x v="972"/>
    <s v="قليل الأهمية"/>
    <n v="9.438421052631579"/>
    <n v="19"/>
    <n v="179.33"/>
    <s v="جوي عادي"/>
    <n v="8.2899999999999991"/>
    <x v="1"/>
    <x v="3"/>
    <x v="2"/>
    <x v="12"/>
    <s v="صندوق صغير"/>
    <x v="26"/>
  </r>
  <r>
    <n v="21314"/>
    <x v="618"/>
    <s v="قليل الأهمية"/>
    <n v="9.3699999999999992"/>
    <n v="6"/>
    <n v="56.22"/>
    <s v="جوي عادي"/>
    <n v="6.19"/>
    <x v="10"/>
    <x v="3"/>
    <x v="2"/>
    <x v="6"/>
    <s v="صندوق صغير"/>
    <x v="456"/>
  </r>
  <r>
    <n v="25377"/>
    <x v="391"/>
    <s v="قليل الأهمية"/>
    <n v="1447.8366666666668"/>
    <n v="3"/>
    <n v="4343.51"/>
    <s v="بري"/>
    <n v="29.7"/>
    <x v="2"/>
    <x v="2"/>
    <x v="1"/>
    <x v="11"/>
    <s v="صناديق خشبية"/>
    <x v="951"/>
  </r>
  <r>
    <n v="36896"/>
    <x v="941"/>
    <s v="مستعجل"/>
    <n v="24.608536585365854"/>
    <n v="41"/>
    <n v="1008.95"/>
    <s v="جوي سريع"/>
    <n v="8.99"/>
    <x v="1"/>
    <x v="2"/>
    <x v="0"/>
    <x v="0"/>
    <s v="حزمة صغيرة"/>
    <x v="635"/>
  </r>
  <r>
    <n v="31270"/>
    <x v="998"/>
    <s v="متوسط الأهمية"/>
    <n v="297.20333333333332"/>
    <n v="3"/>
    <n v="891.61"/>
    <s v="بري"/>
    <n v="48.8"/>
    <x v="2"/>
    <x v="2"/>
    <x v="0"/>
    <x v="3"/>
    <s v="صناديق خشبية"/>
    <x v="128"/>
  </r>
  <r>
    <n v="13920"/>
    <x v="999"/>
    <s v="مستعجل"/>
    <n v="8.6337500000000009"/>
    <n v="24"/>
    <n v="207.21"/>
    <s v="جوي عادي"/>
    <n v="6.14"/>
    <x v="10"/>
    <x v="3"/>
    <x v="2"/>
    <x v="7"/>
    <s v="حزمة صغيرة"/>
    <x v="1053"/>
  </r>
  <r>
    <n v="19555"/>
    <x v="1000"/>
    <s v="قليل الأهمية"/>
    <n v="9.8337500000000002"/>
    <n v="8"/>
    <n v="78.67"/>
    <s v="جوي عادي"/>
    <n v="2.15"/>
    <x v="0"/>
    <x v="1"/>
    <x v="2"/>
    <x v="5"/>
    <s v="حقيبة"/>
    <x v="1054"/>
  </r>
  <r>
    <n v="20549"/>
    <x v="165"/>
    <s v="غير محدد الأهمية"/>
    <n v="25.752249999999997"/>
    <n v="40"/>
    <n v="1030.0899999999999"/>
    <s v="جوي عادي"/>
    <n v="19.989999999999998"/>
    <x v="6"/>
    <x v="2"/>
    <x v="2"/>
    <x v="10"/>
    <s v="صندوق صغير"/>
    <x v="1055"/>
  </r>
  <r>
    <n v="28963"/>
    <x v="842"/>
    <s v="غير محدد الأهمية"/>
    <n v="164.11317567567568"/>
    <n v="37"/>
    <n v="6072.1875"/>
    <s v="جوي عادي"/>
    <n v="2.5"/>
    <x v="6"/>
    <x v="3"/>
    <x v="1"/>
    <x v="1"/>
    <s v="صندوق صغير"/>
    <x v="136"/>
  </r>
  <r>
    <n v="25507"/>
    <x v="289"/>
    <s v="غير محدد الأهمية"/>
    <n v="69.400000000000006"/>
    <n v="8"/>
    <n v="555.20000000000005"/>
    <s v="جوي عادي"/>
    <n v="35"/>
    <x v="3"/>
    <x v="3"/>
    <x v="2"/>
    <x v="10"/>
    <s v="صندوق كبير"/>
    <x v="298"/>
  </r>
  <r>
    <n v="55392"/>
    <x v="1001"/>
    <s v="مستعجل"/>
    <n v="6.4650000000000007"/>
    <n v="20"/>
    <n v="129.30000000000001"/>
    <s v="جوي عادي"/>
    <n v="1.22"/>
    <x v="1"/>
    <x v="0"/>
    <x v="2"/>
    <x v="2"/>
    <s v="حقيبة"/>
    <x v="295"/>
  </r>
  <r>
    <n v="34785"/>
    <x v="1002"/>
    <s v="مستعجل"/>
    <n v="343.73813333333334"/>
    <n v="45"/>
    <n v="15468.216"/>
    <s v="بري"/>
    <n v="42.52"/>
    <x v="1"/>
    <x v="2"/>
    <x v="0"/>
    <x v="9"/>
    <s v="صندوق خشبي كبيرة"/>
    <x v="1056"/>
  </r>
  <r>
    <n v="58247"/>
    <x v="1003"/>
    <s v="غير محدد الأهمية"/>
    <n v="132.35249999999999"/>
    <n v="8"/>
    <n v="1058.82"/>
    <s v="جوي عادي"/>
    <n v="0.99"/>
    <x v="0"/>
    <x v="3"/>
    <x v="2"/>
    <x v="16"/>
    <s v="صندوق صغير"/>
    <x v="645"/>
  </r>
  <r>
    <n v="12900"/>
    <x v="1004"/>
    <s v="مهم جداً"/>
    <n v="227.56722222222223"/>
    <n v="18"/>
    <n v="4096.21"/>
    <s v="بري"/>
    <n v="26.53"/>
    <x v="10"/>
    <x v="2"/>
    <x v="1"/>
    <x v="11"/>
    <s v="صناديق خشبية"/>
    <x v="1057"/>
  </r>
  <r>
    <n v="26464"/>
    <x v="741"/>
    <s v="مهم جداً"/>
    <n v="10.7432"/>
    <n v="25"/>
    <n v="268.58"/>
    <s v="جوي عادي"/>
    <n v="4.5"/>
    <x v="3"/>
    <x v="2"/>
    <x v="2"/>
    <x v="16"/>
    <s v="صندوق صغير"/>
    <x v="546"/>
  </r>
  <r>
    <n v="30023"/>
    <x v="397"/>
    <s v="قليل الأهمية"/>
    <n v="476.26941176470586"/>
    <n v="34"/>
    <n v="16193.16"/>
    <s v="بري"/>
    <n v="49"/>
    <x v="4"/>
    <x v="0"/>
    <x v="1"/>
    <x v="8"/>
    <s v="صناديق خشبية"/>
    <x v="1058"/>
  </r>
  <r>
    <n v="47109"/>
    <x v="296"/>
    <s v="مهم جداً"/>
    <n v="130.45829787234044"/>
    <n v="47"/>
    <n v="6131.54"/>
    <s v="جوي عادي"/>
    <n v="12.65"/>
    <x v="4"/>
    <x v="1"/>
    <x v="0"/>
    <x v="3"/>
    <s v="صندوق متوسط"/>
    <x v="307"/>
  </r>
  <r>
    <n v="23395"/>
    <x v="627"/>
    <s v="متوسط الأهمية"/>
    <n v="41.821290322580644"/>
    <n v="31"/>
    <n v="1296.46"/>
    <s v="جوي عادي"/>
    <n v="1.99"/>
    <x v="3"/>
    <x v="2"/>
    <x v="1"/>
    <x v="4"/>
    <s v="حزمة صغيرة"/>
    <x v="1048"/>
  </r>
  <r>
    <n v="10470"/>
    <x v="248"/>
    <s v="قليل الأهمية"/>
    <n v="17.157499999999999"/>
    <n v="8"/>
    <n v="137.26"/>
    <s v="جوي عادي"/>
    <n v="13.18"/>
    <x v="1"/>
    <x v="2"/>
    <x v="2"/>
    <x v="6"/>
    <s v="صندوق صغير"/>
    <x v="848"/>
  </r>
  <r>
    <n v="59108"/>
    <x v="1005"/>
    <s v="قليل الأهمية"/>
    <n v="108.09820512820512"/>
    <n v="39"/>
    <n v="4215.83"/>
    <s v="جوي عادي"/>
    <n v="8.99"/>
    <x v="1"/>
    <x v="2"/>
    <x v="1"/>
    <x v="1"/>
    <s v="صندوق صغير"/>
    <x v="129"/>
  </r>
  <r>
    <n v="928"/>
    <x v="0"/>
    <s v="قليل الأهمية"/>
    <n v="58.222857142857144"/>
    <n v="21"/>
    <n v="1222.68"/>
    <s v="جوي سريع"/>
    <n v="3.99"/>
    <x v="0"/>
    <x v="0"/>
    <x v="2"/>
    <x v="16"/>
    <s v="صندوق صغير"/>
    <x v="301"/>
  </r>
  <r>
    <n v="54912"/>
    <x v="510"/>
    <s v="قليل الأهمية"/>
    <n v="6.9017647058823526"/>
    <n v="17"/>
    <n v="117.33"/>
    <s v="جوي عادي"/>
    <n v="3.1"/>
    <x v="1"/>
    <x v="1"/>
    <x v="2"/>
    <x v="5"/>
    <s v="حقيبة"/>
    <x v="131"/>
  </r>
  <r>
    <n v="355"/>
    <x v="1006"/>
    <s v="قليل الأهمية"/>
    <n v="77.476968749999997"/>
    <n v="16"/>
    <n v="1239.6315"/>
    <s v="جوي عادي"/>
    <n v="0.99"/>
    <x v="1"/>
    <x v="1"/>
    <x v="1"/>
    <x v="1"/>
    <s v="حقيبة"/>
    <x v="1059"/>
  </r>
  <r>
    <n v="32165"/>
    <x v="300"/>
    <s v="غير محدد الأهمية"/>
    <n v="72.63170212765958"/>
    <n v="47"/>
    <n v="3413.69"/>
    <s v="جوي عادي"/>
    <n v="14.52"/>
    <x v="5"/>
    <x v="1"/>
    <x v="1"/>
    <x v="4"/>
    <s v="صندوق صغير"/>
    <x v="184"/>
  </r>
  <r>
    <n v="13347"/>
    <x v="1007"/>
    <s v="غير محدد الأهمية"/>
    <n v="4.3704166666666664"/>
    <n v="24"/>
    <n v="104.89"/>
    <s v="جوي سريع"/>
    <n v="1.49"/>
    <x v="4"/>
    <x v="0"/>
    <x v="2"/>
    <x v="6"/>
    <s v="صندوق صغير"/>
    <x v="216"/>
  </r>
  <r>
    <n v="42083"/>
    <x v="741"/>
    <s v="مستعجل"/>
    <n v="2.0733333333333333"/>
    <n v="33"/>
    <n v="68.42"/>
    <s v="جوي عادي"/>
    <n v="2.56"/>
    <x v="5"/>
    <x v="0"/>
    <x v="2"/>
    <x v="7"/>
    <s v="حزمة صغيرة"/>
    <x v="546"/>
  </r>
  <r>
    <n v="17632"/>
    <x v="888"/>
    <s v="متوسط الأهمية"/>
    <n v="1.8715789473684212"/>
    <n v="38"/>
    <n v="71.12"/>
    <s v="جوي عادي"/>
    <n v="0.7"/>
    <x v="8"/>
    <x v="2"/>
    <x v="2"/>
    <x v="14"/>
    <s v="حقيبة"/>
    <x v="765"/>
  </r>
  <r>
    <n v="41607"/>
    <x v="1008"/>
    <s v="متوسط الأهمية"/>
    <n v="114.3261111111111"/>
    <n v="36"/>
    <n v="4115.74"/>
    <s v="جوي عادي"/>
    <n v="9.07"/>
    <x v="12"/>
    <x v="2"/>
    <x v="2"/>
    <x v="6"/>
    <s v="صندوق صغير"/>
    <x v="655"/>
  </r>
  <r>
    <n v="22561"/>
    <x v="1009"/>
    <s v="مستعجل"/>
    <n v="18.374285714285715"/>
    <n v="7"/>
    <n v="128.62"/>
    <s v="جوي عادي"/>
    <n v="8.99"/>
    <x v="9"/>
    <x v="0"/>
    <x v="0"/>
    <x v="0"/>
    <s v="حزمة صغيرة"/>
    <x v="781"/>
  </r>
  <r>
    <n v="36608"/>
    <x v="1010"/>
    <s v="قليل الأهمية"/>
    <n v="87.223469387755102"/>
    <n v="49"/>
    <n v="4273.95"/>
    <s v="جوي عادي"/>
    <n v="19.989999999999998"/>
    <x v="5"/>
    <x v="1"/>
    <x v="2"/>
    <x v="12"/>
    <s v="صندوق صغير"/>
    <x v="270"/>
  </r>
  <r>
    <n v="27077"/>
    <x v="930"/>
    <s v="مستعجل"/>
    <n v="146.63"/>
    <n v="11"/>
    <n v="1612.93"/>
    <s v="جوي عادي"/>
    <n v="13.99"/>
    <x v="1"/>
    <x v="1"/>
    <x v="1"/>
    <x v="11"/>
    <s v="صندوق متوسط"/>
    <x v="1060"/>
  </r>
  <r>
    <n v="59392"/>
    <x v="994"/>
    <s v="متوسط الأهمية"/>
    <n v="29.006888888888888"/>
    <n v="45"/>
    <n v="1305.31"/>
    <s v="جوي عادي"/>
    <n v="1.99"/>
    <x v="1"/>
    <x v="2"/>
    <x v="1"/>
    <x v="4"/>
    <s v="حزمة صغيرة"/>
    <x v="826"/>
  </r>
  <r>
    <n v="35522"/>
    <x v="1011"/>
    <s v="قليل الأهمية"/>
    <n v="95.370740740740743"/>
    <n v="27"/>
    <n v="2575.0100000000002"/>
    <s v="جوي عادي"/>
    <n v="19.989999999999998"/>
    <x v="0"/>
    <x v="3"/>
    <x v="1"/>
    <x v="4"/>
    <s v="صندوق صغير"/>
    <x v="836"/>
  </r>
  <r>
    <n v="49189"/>
    <x v="1012"/>
    <s v="مستعجل"/>
    <n v="7.7996875000000001"/>
    <n v="32"/>
    <n v="249.59"/>
    <s v="جوي عادي"/>
    <n v="1.39"/>
    <x v="1"/>
    <x v="3"/>
    <x v="2"/>
    <x v="12"/>
    <s v="صندوق صغير"/>
    <x v="1061"/>
  </r>
  <r>
    <n v="38758"/>
    <x v="319"/>
    <s v="غير محدد الأهمية"/>
    <n v="71.028571428571425"/>
    <n v="7"/>
    <n v="497.2"/>
    <s v="جوي عادي"/>
    <n v="49"/>
    <x v="0"/>
    <x v="0"/>
    <x v="2"/>
    <x v="16"/>
    <s v="صندوق كبير"/>
    <x v="986"/>
  </r>
  <r>
    <n v="25828"/>
    <x v="1013"/>
    <s v="غير محدد الأهمية"/>
    <n v="6.8980000000000006"/>
    <n v="35"/>
    <n v="241.43"/>
    <s v="جوي عادي"/>
    <n v="4.42"/>
    <x v="8"/>
    <x v="1"/>
    <x v="2"/>
    <x v="7"/>
    <s v="حزمة صغيرة"/>
    <x v="34"/>
  </r>
  <r>
    <n v="35043"/>
    <x v="734"/>
    <s v="غير محدد الأهمية"/>
    <n v="102.67905555555555"/>
    <n v="9"/>
    <n v="924.11149999999998"/>
    <s v="جوي عادي"/>
    <n v="8.08"/>
    <x v="6"/>
    <x v="3"/>
    <x v="1"/>
    <x v="1"/>
    <s v="صندوق صغير"/>
    <x v="793"/>
  </r>
  <r>
    <n v="15906"/>
    <x v="1014"/>
    <s v="قليل الأهمية"/>
    <n v="271.87"/>
    <n v="8"/>
    <n v="2174.96"/>
    <s v="بري"/>
    <n v="17.86"/>
    <x v="8"/>
    <x v="2"/>
    <x v="1"/>
    <x v="11"/>
    <s v="صناديق خشبية"/>
    <x v="1062"/>
  </r>
  <r>
    <n v="21731"/>
    <x v="920"/>
    <s v="قليل الأهمية"/>
    <n v="60.791153846153847"/>
    <n v="26"/>
    <n v="1580.57"/>
    <s v="جوي عادي"/>
    <n v="49"/>
    <x v="10"/>
    <x v="2"/>
    <x v="2"/>
    <x v="16"/>
    <s v="صندوق كبير"/>
    <x v="639"/>
  </r>
  <r>
    <n v="28130"/>
    <x v="151"/>
    <s v="قليل الأهمية"/>
    <n v="17.575652173913046"/>
    <n v="23"/>
    <n v="404.24"/>
    <s v="جوي سريع"/>
    <n v="13.18"/>
    <x v="1"/>
    <x v="2"/>
    <x v="2"/>
    <x v="6"/>
    <s v="صندوق صغير"/>
    <x v="563"/>
  </r>
  <r>
    <n v="14727"/>
    <x v="423"/>
    <s v="متوسط الأهمية"/>
    <n v="68.77"/>
    <n v="33"/>
    <n v="2269.41"/>
    <s v="جوي عادي"/>
    <n v="3.5"/>
    <x v="9"/>
    <x v="1"/>
    <x v="2"/>
    <x v="16"/>
    <s v="صندوق صغير"/>
    <x v="433"/>
  </r>
  <r>
    <n v="45059"/>
    <x v="1015"/>
    <s v="غير محدد الأهمية"/>
    <n v="87.225641025641025"/>
    <n v="39"/>
    <n v="3401.8"/>
    <s v="جوي سريع"/>
    <n v="19.989999999999998"/>
    <x v="9"/>
    <x v="0"/>
    <x v="2"/>
    <x v="10"/>
    <s v="صندوق صغير"/>
    <x v="1063"/>
  </r>
  <r>
    <n v="9222"/>
    <x v="1016"/>
    <s v="مهم جداً"/>
    <n v="11.552926829268293"/>
    <n v="41"/>
    <n v="473.67"/>
    <s v="جوي عادي"/>
    <n v="5.01"/>
    <x v="10"/>
    <x v="3"/>
    <x v="2"/>
    <x v="5"/>
    <s v="صندوق صغير"/>
    <x v="1064"/>
  </r>
  <r>
    <n v="27557"/>
    <x v="723"/>
    <s v="قليل الأهمية"/>
    <n v="3.1183333333333336"/>
    <n v="18"/>
    <n v="56.13"/>
    <s v="جوي عادي"/>
    <n v="5.33"/>
    <x v="1"/>
    <x v="2"/>
    <x v="2"/>
    <x v="13"/>
    <s v="صندوق صغير"/>
    <x v="716"/>
  </r>
  <r>
    <n v="16352"/>
    <x v="155"/>
    <s v="متوسط الأهمية"/>
    <n v="7.078125"/>
    <n v="16"/>
    <n v="113.25"/>
    <s v="جوي عادي"/>
    <n v="6.65"/>
    <x v="4"/>
    <x v="2"/>
    <x v="2"/>
    <x v="5"/>
    <s v="صندوق صغير"/>
    <x v="265"/>
  </r>
  <r>
    <n v="49255"/>
    <x v="1017"/>
    <s v="مهم جداً"/>
    <n v="67.872"/>
    <n v="20"/>
    <n v="1357.44"/>
    <s v="بري"/>
    <n v="26.85"/>
    <x v="1"/>
    <x v="2"/>
    <x v="0"/>
    <x v="15"/>
    <s v="صندوق خشبي كبيرة"/>
    <x v="518"/>
  </r>
  <r>
    <n v="29120"/>
    <x v="352"/>
    <s v="قليل الأهمية"/>
    <n v="39.006279069767444"/>
    <n v="43"/>
    <n v="1677.27"/>
    <s v="جوي عادي"/>
    <n v="7.47"/>
    <x v="10"/>
    <x v="0"/>
    <x v="2"/>
    <x v="6"/>
    <s v="صندوق صغير"/>
    <x v="414"/>
  </r>
  <r>
    <n v="31556"/>
    <x v="433"/>
    <s v="مستعجل"/>
    <n v="7.6957142857142866"/>
    <n v="35"/>
    <n v="269.35000000000002"/>
    <s v="جوي عادي"/>
    <n v="3.68"/>
    <x v="6"/>
    <x v="0"/>
    <x v="0"/>
    <x v="0"/>
    <s v="حقيبة"/>
    <x v="131"/>
  </r>
  <r>
    <n v="224"/>
    <x v="1018"/>
    <s v="غير محدد الأهمية"/>
    <n v="6.0875000000000004"/>
    <n v="44"/>
    <n v="267.85000000000002"/>
    <s v="جوي عادي"/>
    <n v="5.15"/>
    <x v="3"/>
    <x v="2"/>
    <x v="2"/>
    <x v="5"/>
    <s v="صندوق صغير"/>
    <x v="1059"/>
  </r>
  <r>
    <n v="25095"/>
    <x v="1019"/>
    <s v="قليل الأهمية"/>
    <n v="109.1470731707317"/>
    <n v="41"/>
    <n v="4475.03"/>
    <s v="بري"/>
    <n v="56.14"/>
    <x v="1"/>
    <x v="0"/>
    <x v="1"/>
    <x v="11"/>
    <s v="صناديق خشبية"/>
    <x v="394"/>
  </r>
  <r>
    <n v="38438"/>
    <x v="735"/>
    <s v="مستعجل"/>
    <n v="7.1229411764705883"/>
    <n v="17"/>
    <n v="121.09"/>
    <s v="جوي عادي"/>
    <n v="5.66"/>
    <x v="5"/>
    <x v="3"/>
    <x v="2"/>
    <x v="5"/>
    <s v="صندوق صغير"/>
    <x v="1065"/>
  </r>
  <r>
    <n v="31043"/>
    <x v="93"/>
    <s v="مهم جداً"/>
    <n v="15.763673469387754"/>
    <n v="49"/>
    <n v="772.42"/>
    <s v="جوي عادي"/>
    <n v="1.99"/>
    <x v="5"/>
    <x v="2"/>
    <x v="1"/>
    <x v="4"/>
    <s v="حزمة صغيرة"/>
    <x v="288"/>
  </r>
  <r>
    <n v="11968"/>
    <x v="1020"/>
    <s v="قليل الأهمية"/>
    <n v="3.5319354838709676"/>
    <n v="31"/>
    <n v="109.49"/>
    <s v="جوي عادي"/>
    <n v="0.85"/>
    <x v="7"/>
    <x v="2"/>
    <x v="2"/>
    <x v="2"/>
    <s v="حقيبة"/>
    <x v="424"/>
  </r>
  <r>
    <n v="70"/>
    <x v="28"/>
    <s v="قليل الأهمية"/>
    <n v="169.66369565217391"/>
    <n v="46"/>
    <n v="7804.53"/>
    <s v="جوي عادي"/>
    <n v="5.99"/>
    <x v="4"/>
    <x v="3"/>
    <x v="1"/>
    <x v="1"/>
    <s v="صندوق صغير"/>
    <x v="1066"/>
  </r>
  <r>
    <n v="47872"/>
    <x v="637"/>
    <s v="مستعجل"/>
    <n v="46.217631578947369"/>
    <n v="38"/>
    <n v="1756.27"/>
    <s v="جوي عادي"/>
    <n v="5.0999999999999996"/>
    <x v="0"/>
    <x v="3"/>
    <x v="2"/>
    <x v="16"/>
    <s v="صندوق متوسط"/>
    <x v="428"/>
  </r>
  <r>
    <n v="2209"/>
    <x v="40"/>
    <s v="مهم جداً"/>
    <n v="4.1569047619047623"/>
    <n v="42"/>
    <n v="174.59"/>
    <s v="جوي عادي"/>
    <n v="0.94"/>
    <x v="1"/>
    <x v="0"/>
    <x v="2"/>
    <x v="2"/>
    <s v="حقيبة"/>
    <x v="506"/>
  </r>
  <r>
    <n v="29478"/>
    <x v="777"/>
    <s v="مهم جداً"/>
    <n v="18.192833333333333"/>
    <n v="15"/>
    <n v="272.89249999999998"/>
    <s v="جوي عادي"/>
    <n v="0.99"/>
    <x v="8"/>
    <x v="0"/>
    <x v="1"/>
    <x v="1"/>
    <s v="حقيبة"/>
    <x v="199"/>
  </r>
  <r>
    <n v="21253"/>
    <x v="633"/>
    <s v="متوسط الأهمية"/>
    <n v="91.015999999999991"/>
    <n v="5"/>
    <n v="455.08"/>
    <s v="جوي عادي"/>
    <n v="19.989999999999998"/>
    <x v="5"/>
    <x v="1"/>
    <x v="2"/>
    <x v="12"/>
    <s v="صندوق صغير"/>
    <x v="664"/>
  </r>
  <r>
    <n v="20513"/>
    <x v="262"/>
    <s v="مهم جداً"/>
    <n v="3.2515384615384617"/>
    <n v="13"/>
    <n v="42.27"/>
    <s v="جوي سريع"/>
    <n v="0.93"/>
    <x v="5"/>
    <x v="2"/>
    <x v="2"/>
    <x v="2"/>
    <s v="حقيبة"/>
    <x v="692"/>
  </r>
  <r>
    <n v="35299"/>
    <x v="511"/>
    <s v="غير محدد الأهمية"/>
    <n v="106.3170731707317"/>
    <n v="41"/>
    <n v="4359"/>
    <s v="جوي عادي"/>
    <n v="19.989999999999998"/>
    <x v="6"/>
    <x v="2"/>
    <x v="1"/>
    <x v="4"/>
    <s v="صندوق صغير"/>
    <x v="632"/>
  </r>
  <r>
    <n v="55847"/>
    <x v="872"/>
    <s v="غير محدد الأهمية"/>
    <n v="3.0380000000000003"/>
    <n v="45"/>
    <n v="136.71"/>
    <s v="جوي عادي"/>
    <n v="0.99"/>
    <x v="6"/>
    <x v="0"/>
    <x v="2"/>
    <x v="13"/>
    <s v="صندوق صغير"/>
    <x v="1067"/>
  </r>
  <r>
    <n v="22688"/>
    <x v="633"/>
    <s v="متوسط الأهمية"/>
    <n v="51.106887499999999"/>
    <n v="40"/>
    <n v="2044.2755"/>
    <s v="جوي عادي"/>
    <n v="5.63"/>
    <x v="1"/>
    <x v="2"/>
    <x v="1"/>
    <x v="1"/>
    <s v="صندوق صغير"/>
    <x v="664"/>
  </r>
  <r>
    <n v="35649"/>
    <x v="226"/>
    <s v="متوسط الأهمية"/>
    <n v="6.9611999999999998"/>
    <n v="25"/>
    <n v="174.03"/>
    <s v="جوي عادي"/>
    <n v="5.74"/>
    <x v="0"/>
    <x v="0"/>
    <x v="2"/>
    <x v="5"/>
    <s v="صندوق صغير"/>
    <x v="1068"/>
  </r>
  <r>
    <n v="17061"/>
    <x v="89"/>
    <s v="مستعجل"/>
    <n v="2.8760714285714286"/>
    <n v="28"/>
    <n v="80.53"/>
    <s v="جوي عادي"/>
    <n v="0.7"/>
    <x v="1"/>
    <x v="0"/>
    <x v="2"/>
    <x v="2"/>
    <s v="حقيبة"/>
    <x v="277"/>
  </r>
  <r>
    <n v="56293"/>
    <x v="817"/>
    <s v="غير محدد الأهمية"/>
    <n v="20.670294117647057"/>
    <n v="34"/>
    <n v="702.79"/>
    <s v="جوي عادي"/>
    <n v="11.17"/>
    <x v="0"/>
    <x v="3"/>
    <x v="0"/>
    <x v="0"/>
    <s v="صندوق كبير"/>
    <x v="1069"/>
  </r>
  <r>
    <n v="39555"/>
    <x v="578"/>
    <s v="قليل الأهمية"/>
    <n v="29.277368421052632"/>
    <n v="38"/>
    <n v="1112.54"/>
    <s v="جوي عادي"/>
    <n v="8.23"/>
    <x v="1"/>
    <x v="2"/>
    <x v="2"/>
    <x v="12"/>
    <s v="صندوق صغير"/>
    <x v="279"/>
  </r>
  <r>
    <n v="5543"/>
    <x v="383"/>
    <s v="متوسط الأهمية"/>
    <n v="46.902666666666661"/>
    <n v="15"/>
    <n v="703.54"/>
    <s v="جوي عادي"/>
    <n v="3.99"/>
    <x v="4"/>
    <x v="2"/>
    <x v="2"/>
    <x v="16"/>
    <s v="صندوق صغير"/>
    <x v="363"/>
  </r>
  <r>
    <n v="40708"/>
    <x v="134"/>
    <s v="غير محدد الأهمية"/>
    <n v="6.9033333333333333"/>
    <n v="15"/>
    <n v="103.55"/>
    <s v="جوي عادي"/>
    <n v="1.5"/>
    <x v="8"/>
    <x v="2"/>
    <x v="2"/>
    <x v="2"/>
    <s v="حقيبة"/>
    <x v="1070"/>
  </r>
  <r>
    <n v="33702"/>
    <x v="133"/>
    <s v="غير محدد الأهمية"/>
    <n v="4.0185714285714287"/>
    <n v="14"/>
    <n v="56.26"/>
    <s v="جوي سريع"/>
    <n v="0.5"/>
    <x v="0"/>
    <x v="2"/>
    <x v="2"/>
    <x v="13"/>
    <s v="صندوق صغير"/>
    <x v="51"/>
  </r>
  <r>
    <n v="12262"/>
    <x v="517"/>
    <s v="قليل الأهمية"/>
    <n v="26.953955555555559"/>
    <n v="45"/>
    <n v="1212.9280000000001"/>
    <s v="بري"/>
    <n v="45.51"/>
    <x v="3"/>
    <x v="3"/>
    <x v="0"/>
    <x v="9"/>
    <s v="صندوق خشبي كبيرة"/>
    <x v="1071"/>
  </r>
  <r>
    <n v="52482"/>
    <x v="1021"/>
    <s v="مستعجل"/>
    <n v="40.390476190476193"/>
    <n v="21"/>
    <n v="848.2"/>
    <s v="جوي سريع"/>
    <n v="5.33"/>
    <x v="8"/>
    <x v="2"/>
    <x v="2"/>
    <x v="16"/>
    <s v="صندوق صغير"/>
    <x v="823"/>
  </r>
  <r>
    <n v="38944"/>
    <x v="1022"/>
    <s v="متوسط الأهمية"/>
    <n v="110.197"/>
    <n v="17"/>
    <n v="1873.3489999999999"/>
    <s v="جوي عادي"/>
    <n v="8.08"/>
    <x v="5"/>
    <x v="1"/>
    <x v="1"/>
    <x v="1"/>
    <s v="صندوق صغير"/>
    <x v="30"/>
  </r>
  <r>
    <n v="13313"/>
    <x v="1023"/>
    <s v="غير محدد الأهمية"/>
    <n v="21.715106382978725"/>
    <n v="47"/>
    <n v="1020.61"/>
    <s v="جوي عادي"/>
    <n v="13.99"/>
    <x v="2"/>
    <x v="3"/>
    <x v="2"/>
    <x v="16"/>
    <s v="صندوق متوسط"/>
    <x v="93"/>
  </r>
  <r>
    <n v="39075"/>
    <x v="581"/>
    <s v="غير محدد الأهمية"/>
    <n v="10.246600000000001"/>
    <n v="50"/>
    <n v="512.33000000000004"/>
    <s v="جوي عادي"/>
    <n v="0.99"/>
    <x v="5"/>
    <x v="2"/>
    <x v="2"/>
    <x v="13"/>
    <s v="صندوق صغير"/>
    <x v="1072"/>
  </r>
  <r>
    <n v="54145"/>
    <x v="475"/>
    <s v="قليل الأهمية"/>
    <n v="2.0661764705882355"/>
    <n v="34"/>
    <n v="70.25"/>
    <s v="جوي عادي"/>
    <n v="5.33"/>
    <x v="1"/>
    <x v="3"/>
    <x v="0"/>
    <x v="0"/>
    <s v="صندوق صغير"/>
    <x v="1073"/>
  </r>
  <r>
    <n v="47844"/>
    <x v="673"/>
    <s v="مستعجل"/>
    <n v="142.04902439024391"/>
    <n v="41"/>
    <n v="5824.01"/>
    <s v="بري"/>
    <n v="30"/>
    <x v="8"/>
    <x v="0"/>
    <x v="0"/>
    <x v="3"/>
    <s v="صناديق خشبية"/>
    <x v="548"/>
  </r>
  <r>
    <n v="32451"/>
    <x v="274"/>
    <s v="غير محدد الأهمية"/>
    <n v="13.822857142857142"/>
    <n v="42"/>
    <n v="580.55999999999995"/>
    <s v="جوي عادي"/>
    <n v="2.99"/>
    <x v="1"/>
    <x v="3"/>
    <x v="2"/>
    <x v="6"/>
    <s v="صندوق صغير"/>
    <x v="18"/>
  </r>
  <r>
    <n v="20805"/>
    <x v="257"/>
    <s v="مهم جداً"/>
    <n v="3.8008333333333333"/>
    <n v="12"/>
    <n v="45.61"/>
    <s v="جوي عادي"/>
    <n v="0.7"/>
    <x v="1"/>
    <x v="3"/>
    <x v="2"/>
    <x v="2"/>
    <s v="حقيبة"/>
    <x v="667"/>
  </r>
  <r>
    <n v="1856"/>
    <x v="1024"/>
    <s v="غير محدد الأهمية"/>
    <n v="97.346249999999998"/>
    <n v="44"/>
    <n v="4283.2349999999997"/>
    <s v="جوي عادي"/>
    <n v="8.8000000000000007"/>
    <x v="0"/>
    <x v="3"/>
    <x v="1"/>
    <x v="1"/>
    <s v="صندوق صغير"/>
    <x v="299"/>
  </r>
  <r>
    <n v="834"/>
    <x v="905"/>
    <s v="متوسط الأهمية"/>
    <n v="120.86933333333333"/>
    <n v="15"/>
    <n v="1813.04"/>
    <s v="بري"/>
    <n v="56.14"/>
    <x v="0"/>
    <x v="3"/>
    <x v="1"/>
    <x v="11"/>
    <s v="صناديق خشبية"/>
    <x v="1020"/>
  </r>
  <r>
    <n v="4864"/>
    <x v="36"/>
    <s v="قليل الأهمية"/>
    <n v="306.37437499999999"/>
    <n v="16"/>
    <n v="4901.99"/>
    <s v="جوي عادي"/>
    <n v="19.989999999999998"/>
    <x v="0"/>
    <x v="2"/>
    <x v="2"/>
    <x v="6"/>
    <s v="صندوق صغير"/>
    <x v="1074"/>
  </r>
  <r>
    <n v="33729"/>
    <x v="524"/>
    <s v="غير محدد الأهمية"/>
    <n v="269.06"/>
    <n v="26"/>
    <n v="6995.56"/>
    <s v="جوي عادي"/>
    <n v="35"/>
    <x v="0"/>
    <x v="1"/>
    <x v="2"/>
    <x v="10"/>
    <s v="صندوق كبير"/>
    <x v="258"/>
  </r>
  <r>
    <n v="27936"/>
    <x v="1025"/>
    <s v="مهم جداً"/>
    <n v="3057.44"/>
    <n v="3"/>
    <n v="9172.32"/>
    <s v="بري"/>
    <n v="8.73"/>
    <x v="3"/>
    <x v="0"/>
    <x v="1"/>
    <x v="11"/>
    <s v="صندوق خشبي كبيرة"/>
    <x v="1075"/>
  </r>
  <r>
    <n v="59174"/>
    <x v="1026"/>
    <s v="متوسط الأهمية"/>
    <n v="198.85"/>
    <n v="6"/>
    <n v="1193.0999999999999"/>
    <s v="جوي سريع"/>
    <n v="13.99"/>
    <x v="8"/>
    <x v="0"/>
    <x v="1"/>
    <x v="11"/>
    <s v="صندوق متوسط"/>
    <x v="651"/>
  </r>
  <r>
    <n v="28387"/>
    <x v="488"/>
    <s v="غير محدد الأهمية"/>
    <n v="86.83702702702702"/>
    <n v="37"/>
    <n v="3212.97"/>
    <s v="جوي عادي"/>
    <n v="19.989999999999998"/>
    <x v="3"/>
    <x v="0"/>
    <x v="2"/>
    <x v="12"/>
    <s v="صندوق صغير"/>
    <x v="1076"/>
  </r>
  <r>
    <n v="5957"/>
    <x v="97"/>
    <s v="مهم جداً"/>
    <n v="17.038065217391303"/>
    <n v="23"/>
    <n v="391.87549999999999"/>
    <s v="جوي عادي"/>
    <n v="4.8099999999999996"/>
    <x v="10"/>
    <x v="1"/>
    <x v="1"/>
    <x v="1"/>
    <s v="صندوق متوسط"/>
    <x v="1077"/>
  </r>
  <r>
    <n v="33505"/>
    <x v="345"/>
    <s v="قليل الأهمية"/>
    <n v="70.378299999999996"/>
    <n v="35"/>
    <n v="2463.2404999999999"/>
    <s v="جوي سريع"/>
    <n v="10.78"/>
    <x v="1"/>
    <x v="0"/>
    <x v="1"/>
    <x v="1"/>
    <s v="صندوق صغير"/>
    <x v="398"/>
  </r>
  <r>
    <n v="51494"/>
    <x v="64"/>
    <s v="مستعجل"/>
    <n v="11.751428571428571"/>
    <n v="42"/>
    <n v="493.56"/>
    <s v="جوي عادي"/>
    <n v="5.99"/>
    <x v="9"/>
    <x v="0"/>
    <x v="1"/>
    <x v="11"/>
    <s v="صندوق متوسط"/>
    <x v="1078"/>
  </r>
  <r>
    <n v="32164"/>
    <x v="955"/>
    <s v="غير محدد الأهمية"/>
    <n v="3.2891176470588235"/>
    <n v="34"/>
    <n v="111.83"/>
    <s v="جوي عادي"/>
    <n v="3.97"/>
    <x v="5"/>
    <x v="1"/>
    <x v="2"/>
    <x v="2"/>
    <s v="حقيبة"/>
    <x v="811"/>
  </r>
  <r>
    <n v="9024"/>
    <x v="61"/>
    <s v="متوسط الأهمية"/>
    <n v="37.881333333333338"/>
    <n v="30"/>
    <n v="1136.44"/>
    <s v="جوي عادي"/>
    <n v="6.5"/>
    <x v="4"/>
    <x v="3"/>
    <x v="1"/>
    <x v="4"/>
    <s v="صندوق صغير"/>
    <x v="60"/>
  </r>
  <r>
    <n v="36867"/>
    <x v="455"/>
    <s v="مهم جداً"/>
    <n v="261.05619047619047"/>
    <n v="21"/>
    <n v="5482.18"/>
    <s v="جوي سريع"/>
    <n v="24.49"/>
    <x v="0"/>
    <x v="2"/>
    <x v="0"/>
    <x v="3"/>
    <s v="صندوق كبير"/>
    <x v="794"/>
  </r>
  <r>
    <n v="18375"/>
    <x v="507"/>
    <s v="قليل الأهمية"/>
    <n v="3.8445"/>
    <n v="20"/>
    <n v="76.89"/>
    <s v="جوي عادي"/>
    <n v="0.5"/>
    <x v="4"/>
    <x v="1"/>
    <x v="2"/>
    <x v="13"/>
    <s v="صندوق صغير"/>
    <x v="986"/>
  </r>
  <r>
    <n v="45762"/>
    <x v="468"/>
    <s v="قليل الأهمية"/>
    <n v="37.80238095238095"/>
    <n v="21"/>
    <n v="793.85"/>
    <s v="جوي عادي"/>
    <n v="5.08"/>
    <x v="0"/>
    <x v="2"/>
    <x v="2"/>
    <x v="5"/>
    <s v="حقيبة"/>
    <x v="467"/>
  </r>
  <r>
    <n v="45763"/>
    <x v="369"/>
    <s v="مهم جداً"/>
    <n v="2.698"/>
    <n v="25"/>
    <n v="67.45"/>
    <s v="جوي عادي"/>
    <n v="0.5"/>
    <x v="0"/>
    <x v="2"/>
    <x v="2"/>
    <x v="13"/>
    <s v="صندوق صغير"/>
    <x v="1079"/>
  </r>
  <r>
    <n v="29351"/>
    <x v="261"/>
    <s v="متوسط الأهمية"/>
    <n v="301.33"/>
    <n v="17"/>
    <n v="5122.6099999999997"/>
    <s v="جوي عادي"/>
    <n v="19.989999999999998"/>
    <x v="4"/>
    <x v="0"/>
    <x v="2"/>
    <x v="6"/>
    <s v="صندوق صغير"/>
    <x v="270"/>
  </r>
  <r>
    <n v="47750"/>
    <x v="1027"/>
    <s v="قليل الأهمية"/>
    <n v="195.04"/>
    <n v="1"/>
    <n v="195.04"/>
    <s v="جوي عادي"/>
    <n v="35"/>
    <x v="9"/>
    <x v="2"/>
    <x v="2"/>
    <x v="10"/>
    <s v="صندوق كبير"/>
    <x v="533"/>
  </r>
  <r>
    <n v="51619"/>
    <x v="1028"/>
    <s v="غير محدد الأهمية"/>
    <n v="363.29161290322583"/>
    <n v="31"/>
    <n v="11262.04"/>
    <s v="بري"/>
    <n v="58.92"/>
    <x v="1"/>
    <x v="0"/>
    <x v="0"/>
    <x v="3"/>
    <s v="صناديق خشبية"/>
    <x v="979"/>
  </r>
  <r>
    <n v="55744"/>
    <x v="60"/>
    <s v="مستعجل"/>
    <n v="18.045869565217391"/>
    <n v="23"/>
    <n v="415.05500000000001"/>
    <s v="جوي عادي"/>
    <n v="0.99"/>
    <x v="4"/>
    <x v="0"/>
    <x v="1"/>
    <x v="1"/>
    <s v="حزمة صغيرة"/>
    <x v="303"/>
  </r>
  <r>
    <n v="54560"/>
    <x v="1023"/>
    <s v="مستعجل"/>
    <n v="27.471818181818183"/>
    <n v="22"/>
    <n v="604.38"/>
    <s v="جوي عادي"/>
    <n v="1.99"/>
    <x v="0"/>
    <x v="1"/>
    <x v="1"/>
    <x v="4"/>
    <s v="حزمة صغيرة"/>
    <x v="636"/>
  </r>
  <r>
    <n v="25824"/>
    <x v="546"/>
    <s v="متوسط الأهمية"/>
    <n v="389.48054054054057"/>
    <n v="37"/>
    <n v="14410.78"/>
    <s v="جوي عادي"/>
    <n v="19.989999999999998"/>
    <x v="5"/>
    <x v="2"/>
    <x v="2"/>
    <x v="6"/>
    <s v="صندوق صغير"/>
    <x v="575"/>
  </r>
  <r>
    <n v="55715"/>
    <x v="215"/>
    <s v="مستعجل"/>
    <n v="6.0203571428571427"/>
    <n v="28"/>
    <n v="168.57"/>
    <s v="جوي سريع"/>
    <n v="2.99"/>
    <x v="2"/>
    <x v="2"/>
    <x v="2"/>
    <x v="6"/>
    <s v="صندوق صغير"/>
    <x v="223"/>
  </r>
  <r>
    <n v="25060"/>
    <x v="872"/>
    <s v="غير محدد الأهمية"/>
    <n v="1893.93"/>
    <n v="1"/>
    <n v="1893.93"/>
    <s v="بري"/>
    <n v="14.7"/>
    <x v="6"/>
    <x v="0"/>
    <x v="1"/>
    <x v="11"/>
    <s v="صناديق خشبية"/>
    <x v="274"/>
  </r>
  <r>
    <n v="57216"/>
    <x v="764"/>
    <s v="مهم جداً"/>
    <n v="2.2870833333333334"/>
    <n v="48"/>
    <n v="109.78"/>
    <s v="جوي عادي"/>
    <n v="1.2"/>
    <x v="5"/>
    <x v="2"/>
    <x v="2"/>
    <x v="2"/>
    <s v="حقيبة"/>
    <x v="1080"/>
  </r>
  <r>
    <n v="33893"/>
    <x v="710"/>
    <s v="غير محدد الأهمية"/>
    <n v="38.701666666666668"/>
    <n v="6"/>
    <n v="232.21"/>
    <s v="جوي عادي"/>
    <n v="14.72"/>
    <x v="0"/>
    <x v="0"/>
    <x v="2"/>
    <x v="12"/>
    <s v="صندوق صغير"/>
    <x v="231"/>
  </r>
  <r>
    <n v="24960"/>
    <x v="736"/>
    <s v="مهم جداً"/>
    <n v="6.9888888888888889"/>
    <n v="18"/>
    <n v="125.8"/>
    <s v="جوي عادي"/>
    <n v="5.87"/>
    <x v="1"/>
    <x v="1"/>
    <x v="2"/>
    <x v="5"/>
    <s v="صندوق صغير"/>
    <x v="766"/>
  </r>
  <r>
    <n v="24583"/>
    <x v="371"/>
    <s v="مستعجل"/>
    <n v="2.4876470588235295"/>
    <n v="17"/>
    <n v="42.29"/>
    <s v="جوي عادي"/>
    <n v="6.05"/>
    <x v="5"/>
    <x v="2"/>
    <x v="2"/>
    <x v="6"/>
    <s v="صندوق صغير"/>
    <x v="1081"/>
  </r>
  <r>
    <n v="36933"/>
    <x v="229"/>
    <s v="مهم جداً"/>
    <n v="3.6190625000000001"/>
    <n v="32"/>
    <n v="115.81"/>
    <s v="جوي عادي"/>
    <n v="0.5"/>
    <x v="1"/>
    <x v="1"/>
    <x v="2"/>
    <x v="13"/>
    <s v="صندوق صغير"/>
    <x v="1082"/>
  </r>
  <r>
    <n v="46599"/>
    <x v="284"/>
    <s v="غير محدد الأهمية"/>
    <n v="71"/>
    <n v="4"/>
    <n v="284"/>
    <s v="جوي سريع"/>
    <n v="10.84"/>
    <x v="5"/>
    <x v="1"/>
    <x v="0"/>
    <x v="0"/>
    <s v="صندوق متوسط"/>
    <x v="962"/>
  </r>
  <r>
    <n v="33254"/>
    <x v="1029"/>
    <s v="غير محدد الأهمية"/>
    <n v="42.395454545454548"/>
    <n v="11"/>
    <n v="466.35"/>
    <s v="جوي عادي"/>
    <n v="9.1999999999999993"/>
    <x v="8"/>
    <x v="3"/>
    <x v="0"/>
    <x v="0"/>
    <s v="حقيبة"/>
    <x v="1083"/>
  </r>
  <r>
    <n v="5346"/>
    <x v="917"/>
    <s v="مستعجل"/>
    <n v="134.41882352941175"/>
    <n v="17"/>
    <n v="2285.12"/>
    <s v="بري"/>
    <n v="36.090000000000003"/>
    <x v="0"/>
    <x v="3"/>
    <x v="0"/>
    <x v="15"/>
    <s v="صندوق خشبي كبيرة"/>
    <x v="514"/>
  </r>
  <r>
    <n v="4896"/>
    <x v="880"/>
    <s v="مستعجل"/>
    <n v="108.98699999999999"/>
    <n v="10"/>
    <n v="1089.8699999999999"/>
    <s v="جوي سريع"/>
    <n v="5.99"/>
    <x v="9"/>
    <x v="1"/>
    <x v="1"/>
    <x v="1"/>
    <s v="صندوق صغير"/>
    <x v="345"/>
  </r>
  <r>
    <n v="42467"/>
    <x v="1030"/>
    <s v="مهم جداً"/>
    <n v="23.887999999999998"/>
    <n v="10"/>
    <n v="238.88"/>
    <s v="جوي عادي"/>
    <n v="15.1"/>
    <x v="0"/>
    <x v="3"/>
    <x v="2"/>
    <x v="6"/>
    <s v="صندوق صغير"/>
    <x v="820"/>
  </r>
  <r>
    <n v="37634"/>
    <x v="554"/>
    <s v="متوسط الأهمية"/>
    <n v="11.505625"/>
    <n v="32"/>
    <n v="368.18"/>
    <s v="جوي عادي"/>
    <n v="4.8099999999999996"/>
    <x v="2"/>
    <x v="2"/>
    <x v="2"/>
    <x v="10"/>
    <s v="صندوق صغير"/>
    <x v="581"/>
  </r>
  <r>
    <n v="21382"/>
    <x v="207"/>
    <s v="مستعجل"/>
    <n v="5.4048148148148147"/>
    <n v="27"/>
    <n v="145.93"/>
    <s v="جوي عادي"/>
    <n v="7.44"/>
    <x v="1"/>
    <x v="2"/>
    <x v="2"/>
    <x v="5"/>
    <s v="صندوق صغير"/>
    <x v="1084"/>
  </r>
  <r>
    <n v="53635"/>
    <x v="1031"/>
    <s v="غير محدد الأهمية"/>
    <n v="3.1490909090909089"/>
    <n v="33"/>
    <n v="103.92"/>
    <s v="جوي عادي"/>
    <n v="1.92"/>
    <x v="0"/>
    <x v="1"/>
    <x v="2"/>
    <x v="7"/>
    <s v="حقيبة"/>
    <x v="433"/>
  </r>
  <r>
    <n v="3525"/>
    <x v="1032"/>
    <s v="غير محدد الأهمية"/>
    <n v="3.0376315789473685"/>
    <n v="38"/>
    <n v="115.43"/>
    <s v="جوي عادي"/>
    <n v="1.34"/>
    <x v="3"/>
    <x v="3"/>
    <x v="2"/>
    <x v="2"/>
    <s v="حقيبة"/>
    <x v="696"/>
  </r>
  <r>
    <n v="36739"/>
    <x v="786"/>
    <s v="غير محدد الأهمية"/>
    <n v="12.265555555555556"/>
    <n v="27"/>
    <n v="331.17"/>
    <s v="جوي عادي"/>
    <n v="2.85"/>
    <x v="4"/>
    <x v="0"/>
    <x v="0"/>
    <x v="0"/>
    <s v="حزمة صغيرة"/>
    <x v="327"/>
  </r>
  <r>
    <n v="49767"/>
    <x v="247"/>
    <s v="مستعجل"/>
    <n v="133.235641025641"/>
    <n v="39"/>
    <n v="5196.1899999999996"/>
    <s v="جوي عادي"/>
    <n v="13.99"/>
    <x v="5"/>
    <x v="1"/>
    <x v="1"/>
    <x v="11"/>
    <s v="صندوق متوسط"/>
    <x v="256"/>
  </r>
  <r>
    <n v="55042"/>
    <x v="1033"/>
    <s v="مهم جداً"/>
    <n v="52.064065789473688"/>
    <n v="38"/>
    <n v="1978.4345000000001"/>
    <s v="جوي عادي"/>
    <n v="2.5"/>
    <x v="8"/>
    <x v="3"/>
    <x v="1"/>
    <x v="1"/>
    <s v="صندوق صغير"/>
    <x v="225"/>
  </r>
  <r>
    <n v="42753"/>
    <x v="1034"/>
    <s v="متوسط الأهمية"/>
    <n v="90.507055555555553"/>
    <n v="45"/>
    <n v="4072.8175000000001"/>
    <s v="جوي عادي"/>
    <n v="3"/>
    <x v="0"/>
    <x v="1"/>
    <x v="1"/>
    <x v="1"/>
    <s v="صندوق صغير"/>
    <x v="1085"/>
  </r>
  <r>
    <n v="39686"/>
    <x v="583"/>
    <s v="غير محدد الأهمية"/>
    <n v="369.4"/>
    <n v="2"/>
    <n v="738.8"/>
    <s v="بري"/>
    <n v="91.05"/>
    <x v="1"/>
    <x v="3"/>
    <x v="2"/>
    <x v="16"/>
    <s v="صناديق خشبية"/>
    <x v="612"/>
  </r>
  <r>
    <n v="26466"/>
    <x v="316"/>
    <s v="مستعجل"/>
    <n v="31.369689655172415"/>
    <n v="29"/>
    <n v="909.721"/>
    <s v="جوي عادي"/>
    <n v="5.99"/>
    <x v="6"/>
    <x v="2"/>
    <x v="1"/>
    <x v="1"/>
    <s v="حقيبة"/>
    <x v="691"/>
  </r>
  <r>
    <n v="27013"/>
    <x v="1035"/>
    <s v="قليل الأهمية"/>
    <n v="269.50730769230768"/>
    <n v="26"/>
    <n v="7007.19"/>
    <s v="جوي عادي"/>
    <n v="35"/>
    <x v="0"/>
    <x v="3"/>
    <x v="2"/>
    <x v="10"/>
    <s v="صندوق كبير"/>
    <x v="1086"/>
  </r>
  <r>
    <n v="51047"/>
    <x v="465"/>
    <s v="متوسط الأهمية"/>
    <n v="44.343947368421048"/>
    <n v="38"/>
    <n v="1685.07"/>
    <s v="جوي عادي"/>
    <n v="34.200000000000003"/>
    <x v="4"/>
    <x v="2"/>
    <x v="0"/>
    <x v="0"/>
    <s v="حقيبة"/>
    <x v="486"/>
  </r>
  <r>
    <n v="27780"/>
    <x v="1036"/>
    <s v="مستعجل"/>
    <n v="3.1338888888888885"/>
    <n v="18"/>
    <n v="56.41"/>
    <s v="جوي عادي"/>
    <n v="0.99"/>
    <x v="5"/>
    <x v="1"/>
    <x v="2"/>
    <x v="13"/>
    <s v="صندوق صغير"/>
    <x v="490"/>
  </r>
  <r>
    <n v="39876"/>
    <x v="181"/>
    <s v="مهم جداً"/>
    <n v="378.36790697674417"/>
    <n v="43"/>
    <n v="16269.82"/>
    <s v="جوي عادي"/>
    <n v="19.989999999999998"/>
    <x v="8"/>
    <x v="0"/>
    <x v="2"/>
    <x v="6"/>
    <s v="صندوق صغير"/>
    <x v="186"/>
  </r>
  <r>
    <n v="31873"/>
    <x v="634"/>
    <s v="قليل الأهمية"/>
    <n v="70.795000000000002"/>
    <n v="2"/>
    <n v="141.59"/>
    <s v="جوي عادي"/>
    <n v="3.5"/>
    <x v="1"/>
    <x v="3"/>
    <x v="2"/>
    <x v="16"/>
    <s v="صندوق صغير"/>
    <x v="742"/>
  </r>
  <r>
    <n v="450"/>
    <x v="291"/>
    <s v="غير محدد الأهمية"/>
    <n v="15.534857142857144"/>
    <n v="35"/>
    <n v="543.72"/>
    <s v="جوي عادي"/>
    <n v="11.25"/>
    <x v="0"/>
    <x v="0"/>
    <x v="2"/>
    <x v="10"/>
    <s v="صندوق صغير"/>
    <x v="301"/>
  </r>
  <r>
    <n v="20482"/>
    <x v="437"/>
    <s v="متوسط الأهمية"/>
    <n v="122.37026315789473"/>
    <n v="38"/>
    <n v="4650.07"/>
    <s v="بري"/>
    <n v="60.19"/>
    <x v="1"/>
    <x v="1"/>
    <x v="0"/>
    <x v="15"/>
    <s v="صندوق خشبي كبيرة"/>
    <x v="1087"/>
  </r>
  <r>
    <n v="58433"/>
    <x v="1037"/>
    <s v="مهم جداً"/>
    <n v="299.45240000000001"/>
    <n v="20"/>
    <n v="5989.0479999999998"/>
    <s v="بري"/>
    <n v="42.52"/>
    <x v="0"/>
    <x v="3"/>
    <x v="0"/>
    <x v="9"/>
    <s v="صندوق خشبي كبيرة"/>
    <x v="928"/>
  </r>
  <r>
    <n v="7462"/>
    <x v="846"/>
    <s v="مهم جداً"/>
    <n v="24.209999999999997"/>
    <n v="3"/>
    <n v="72.63"/>
    <s v="جوي سريع"/>
    <n v="5.53"/>
    <x v="1"/>
    <x v="1"/>
    <x v="2"/>
    <x v="2"/>
    <s v="حزمة صغيرة"/>
    <x v="894"/>
  </r>
  <r>
    <n v="35456"/>
    <x v="264"/>
    <s v="مستعجل"/>
    <n v="1.2532432432432432"/>
    <n v="37"/>
    <n v="46.37"/>
    <s v="جوي عادي"/>
    <n v="0.7"/>
    <x v="3"/>
    <x v="2"/>
    <x v="2"/>
    <x v="14"/>
    <s v="حقيبة"/>
    <x v="1088"/>
  </r>
  <r>
    <n v="40803"/>
    <x v="743"/>
    <s v="قليل الأهمية"/>
    <n v="3.7736363636363635"/>
    <n v="22"/>
    <n v="83.02"/>
    <s v="جوي عادي"/>
    <n v="1.49"/>
    <x v="0"/>
    <x v="1"/>
    <x v="2"/>
    <x v="6"/>
    <s v="صندوق صغير"/>
    <x v="98"/>
  </r>
  <r>
    <n v="15300"/>
    <x v="1038"/>
    <s v="مهم جداً"/>
    <n v="5.4733333333333336"/>
    <n v="42"/>
    <n v="229.88"/>
    <s v="جوي سريع"/>
    <n v="5.0599999999999996"/>
    <x v="5"/>
    <x v="3"/>
    <x v="2"/>
    <x v="5"/>
    <s v="صندوق صغير"/>
    <x v="564"/>
  </r>
  <r>
    <n v="13090"/>
    <x v="951"/>
    <s v="غير محدد الأهمية"/>
    <n v="10.013333333333332"/>
    <n v="15"/>
    <n v="150.19999999999999"/>
    <s v="جوي عادي"/>
    <n v="4.3899999999999997"/>
    <x v="3"/>
    <x v="2"/>
    <x v="2"/>
    <x v="5"/>
    <s v="حقيبة"/>
    <x v="1004"/>
  </r>
  <r>
    <n v="22951"/>
    <x v="460"/>
    <s v="متوسط الأهمية"/>
    <n v="54.334479166666661"/>
    <n v="24"/>
    <n v="1304.0274999999999"/>
    <s v="جوي عادي"/>
    <n v="8.99"/>
    <x v="1"/>
    <x v="2"/>
    <x v="1"/>
    <x v="1"/>
    <s v="صندوق صغير"/>
    <x v="1089"/>
  </r>
  <r>
    <n v="57093"/>
    <x v="201"/>
    <s v="قليل الأهمية"/>
    <n v="15.843404255319149"/>
    <n v="47"/>
    <n v="744.64"/>
    <s v="جوي عادي"/>
    <n v="5.41"/>
    <x v="5"/>
    <x v="1"/>
    <x v="2"/>
    <x v="10"/>
    <s v="صندوق صغير"/>
    <x v="185"/>
  </r>
  <r>
    <n v="48642"/>
    <x v="773"/>
    <s v="مهم جداً"/>
    <n v="3.1063888888888886"/>
    <n v="36"/>
    <n v="111.83"/>
    <s v="جوي عادي"/>
    <n v="0.7"/>
    <x v="4"/>
    <x v="3"/>
    <x v="2"/>
    <x v="2"/>
    <s v="حقيبة"/>
    <x v="626"/>
  </r>
  <r>
    <n v="33222"/>
    <x v="727"/>
    <s v="متوسط الأهمية"/>
    <n v="55.881999999999998"/>
    <n v="30"/>
    <n v="1676.46"/>
    <s v="بري"/>
    <n v="30"/>
    <x v="0"/>
    <x v="3"/>
    <x v="0"/>
    <x v="3"/>
    <s v="صناديق خشبية"/>
    <x v="758"/>
  </r>
  <r>
    <n v="58917"/>
    <x v="169"/>
    <s v="مهم جداً"/>
    <n v="20.96"/>
    <n v="3"/>
    <n v="62.88"/>
    <s v="جوي عادي"/>
    <n v="2.87"/>
    <x v="4"/>
    <x v="1"/>
    <x v="2"/>
    <x v="2"/>
    <s v="حزمة صغيرة"/>
    <x v="1090"/>
  </r>
  <r>
    <n v="1888"/>
    <x v="404"/>
    <s v="غير محدد الأهمية"/>
    <n v="33.275263157894734"/>
    <n v="38"/>
    <n v="1264.46"/>
    <s v="بري"/>
    <n v="45.51"/>
    <x v="3"/>
    <x v="2"/>
    <x v="0"/>
    <x v="9"/>
    <s v="صندوق خشبي كبيرة"/>
    <x v="462"/>
  </r>
  <r>
    <n v="29991"/>
    <x v="314"/>
    <s v="قليل الأهمية"/>
    <n v="3.0026829268292681"/>
    <n v="41"/>
    <n v="123.11"/>
    <s v="جوي عادي"/>
    <n v="0.49"/>
    <x v="8"/>
    <x v="1"/>
    <x v="2"/>
    <x v="13"/>
    <s v="صندوق صغير"/>
    <x v="1091"/>
  </r>
  <r>
    <n v="16356"/>
    <x v="1039"/>
    <s v="مستعجل"/>
    <n v="26.323333333333334"/>
    <n v="6"/>
    <n v="157.94"/>
    <s v="جوي سريع"/>
    <n v="4.5"/>
    <x v="3"/>
    <x v="2"/>
    <x v="2"/>
    <x v="16"/>
    <s v="صندوق صغير"/>
    <x v="31"/>
  </r>
  <r>
    <n v="14435"/>
    <x v="655"/>
    <s v="غير محدد الأهمية"/>
    <n v="29.543409090909094"/>
    <n v="44"/>
    <n v="1299.9100000000001"/>
    <s v="جوي عادي"/>
    <n v="5.76"/>
    <x v="4"/>
    <x v="1"/>
    <x v="2"/>
    <x v="5"/>
    <s v="صندوق صغير"/>
    <x v="510"/>
  </r>
  <r>
    <n v="15815"/>
    <x v="696"/>
    <s v="مستعجل"/>
    <n v="4.4754166666666668"/>
    <n v="24"/>
    <n v="107.41"/>
    <s v="جوي عادي"/>
    <n v="1.49"/>
    <x v="6"/>
    <x v="2"/>
    <x v="2"/>
    <x v="6"/>
    <s v="صندوق صغير"/>
    <x v="901"/>
  </r>
  <r>
    <n v="55874"/>
    <x v="1040"/>
    <s v="متوسط الأهمية"/>
    <n v="5.5682926829268293"/>
    <n v="41"/>
    <n v="228.3"/>
    <s v="جوي سريع"/>
    <n v="4.62"/>
    <x v="1"/>
    <x v="1"/>
    <x v="1"/>
    <x v="4"/>
    <s v="حزمة صغيرة"/>
    <x v="1092"/>
  </r>
  <r>
    <n v="54371"/>
    <x v="616"/>
    <s v="غير محدد الأهمية"/>
    <n v="4.1078571428571431"/>
    <n v="28"/>
    <n v="115.02"/>
    <s v="جوي عادي"/>
    <n v="0.71"/>
    <x v="8"/>
    <x v="2"/>
    <x v="2"/>
    <x v="14"/>
    <s v="حقيبة"/>
    <x v="881"/>
  </r>
  <r>
    <n v="59205"/>
    <x v="942"/>
    <s v="مستعجل"/>
    <n v="17.058285714285713"/>
    <n v="35"/>
    <n v="597.04"/>
    <s v="جوي عادي"/>
    <n v="7.04"/>
    <x v="6"/>
    <x v="3"/>
    <x v="2"/>
    <x v="10"/>
    <s v="صندوق صغير"/>
    <x v="958"/>
  </r>
  <r>
    <n v="3588"/>
    <x v="45"/>
    <s v="غير محدد الأهمية"/>
    <n v="8.9138095238095243"/>
    <n v="42"/>
    <n v="374.38"/>
    <s v="جوي عادي"/>
    <n v="3.5"/>
    <x v="10"/>
    <x v="3"/>
    <x v="2"/>
    <x v="16"/>
    <s v="صندوق صغير"/>
    <x v="15"/>
  </r>
  <r>
    <n v="868"/>
    <x v="583"/>
    <s v="غير محدد الأهمية"/>
    <n v="47.559032258064512"/>
    <n v="31"/>
    <n v="1474.33"/>
    <s v="جوي عادي"/>
    <n v="3.61"/>
    <x v="11"/>
    <x v="3"/>
    <x v="1"/>
    <x v="4"/>
    <s v="حزمة صغيرة"/>
    <x v="1093"/>
  </r>
  <r>
    <n v="34727"/>
    <x v="438"/>
    <s v="قليل الأهمية"/>
    <n v="7.9855"/>
    <n v="20"/>
    <n v="159.71"/>
    <s v="جوي سريع"/>
    <n v="8.94"/>
    <x v="4"/>
    <x v="2"/>
    <x v="2"/>
    <x v="6"/>
    <s v="صندوق صغير"/>
    <x v="528"/>
  </r>
  <r>
    <n v="15139"/>
    <x v="1041"/>
    <s v="مهم جداً"/>
    <n v="22.549090909090911"/>
    <n v="33"/>
    <n v="744.12"/>
    <s v="بري"/>
    <n v="45"/>
    <x v="7"/>
    <x v="2"/>
    <x v="2"/>
    <x v="10"/>
    <s v="صناديق خشبية"/>
    <x v="102"/>
  </r>
  <r>
    <n v="771"/>
    <x v="364"/>
    <s v="مستعجل"/>
    <n v="4.9355555555555561"/>
    <n v="18"/>
    <n v="88.84"/>
    <s v="جوي عادي"/>
    <n v="4.72"/>
    <x v="6"/>
    <x v="3"/>
    <x v="2"/>
    <x v="5"/>
    <s v="صندوق صغير"/>
    <x v="382"/>
  </r>
  <r>
    <n v="37410"/>
    <x v="769"/>
    <s v="متوسط الأهمية"/>
    <n v="417.23911111111107"/>
    <n v="45"/>
    <n v="18775.759999999998"/>
    <s v="بري"/>
    <n v="48.26"/>
    <x v="0"/>
    <x v="2"/>
    <x v="1"/>
    <x v="11"/>
    <s v="صندوق خشبي كبيرة"/>
    <x v="820"/>
  </r>
  <r>
    <n v="26240"/>
    <x v="1008"/>
    <s v="مستعجل"/>
    <n v="39.037894736842105"/>
    <n v="38"/>
    <n v="1483.44"/>
    <s v="جوي عادي"/>
    <n v="1.99"/>
    <x v="7"/>
    <x v="0"/>
    <x v="1"/>
    <x v="4"/>
    <s v="حزمة صغيرة"/>
    <x v="622"/>
  </r>
  <r>
    <n v="16804"/>
    <x v="161"/>
    <s v="مهم جداً"/>
    <n v="6.072222222222222"/>
    <n v="36"/>
    <n v="218.6"/>
    <s v="جوي سريع"/>
    <n v="4.96"/>
    <x v="1"/>
    <x v="0"/>
    <x v="2"/>
    <x v="5"/>
    <s v="صندوق صغير"/>
    <x v="799"/>
  </r>
  <r>
    <n v="42403"/>
    <x v="549"/>
    <s v="غير محدد الأهمية"/>
    <n v="2.5787234042553191"/>
    <n v="47"/>
    <n v="121.2"/>
    <s v="جوي عادي"/>
    <n v="1.25"/>
    <x v="6"/>
    <x v="1"/>
    <x v="2"/>
    <x v="2"/>
    <s v="حقيبة"/>
    <x v="579"/>
  </r>
  <r>
    <n v="2053"/>
    <x v="12"/>
    <s v="مستعجل"/>
    <n v="495.97025641025641"/>
    <n v="39"/>
    <n v="19342.84"/>
    <s v="بري"/>
    <n v="126"/>
    <x v="1"/>
    <x v="0"/>
    <x v="0"/>
    <x v="3"/>
    <s v="صناديق خشبية"/>
    <x v="111"/>
  </r>
  <r>
    <n v="52068"/>
    <x v="456"/>
    <s v="غير محدد الأهمية"/>
    <n v="25.972352941176467"/>
    <n v="17"/>
    <n v="441.53"/>
    <s v="بري"/>
    <n v="14.36"/>
    <x v="6"/>
    <x v="2"/>
    <x v="0"/>
    <x v="3"/>
    <s v="صناديق خشبية"/>
    <x v="1084"/>
  </r>
  <r>
    <n v="3395"/>
    <x v="365"/>
    <s v="غير محدد الأهمية"/>
    <n v="21.483448275862067"/>
    <n v="29"/>
    <n v="623.02"/>
    <s v="جوي عادي"/>
    <n v="11.52"/>
    <x v="0"/>
    <x v="0"/>
    <x v="2"/>
    <x v="10"/>
    <s v="صندوق صغير"/>
    <x v="648"/>
  </r>
  <r>
    <n v="52007"/>
    <x v="1042"/>
    <s v="متوسط الأهمية"/>
    <n v="2.7416"/>
    <n v="25"/>
    <n v="68.540000000000006"/>
    <s v="جوي عادي"/>
    <n v="0.5"/>
    <x v="1"/>
    <x v="0"/>
    <x v="2"/>
    <x v="13"/>
    <s v="صندوق صغير"/>
    <x v="585"/>
  </r>
  <r>
    <n v="33568"/>
    <x v="150"/>
    <s v="متوسط الأهمية"/>
    <n v="62.873000000000005"/>
    <n v="10"/>
    <n v="628.73"/>
    <s v="جوي عادي"/>
    <n v="52.2"/>
    <x v="5"/>
    <x v="1"/>
    <x v="0"/>
    <x v="0"/>
    <s v="صندوق متوسط"/>
    <x v="922"/>
  </r>
  <r>
    <n v="25028"/>
    <x v="1043"/>
    <s v="مستعجل"/>
    <n v="95.477999999999994"/>
    <n v="5"/>
    <n v="477.39"/>
    <s v="بري"/>
    <n v="55.81"/>
    <x v="5"/>
    <x v="3"/>
    <x v="0"/>
    <x v="15"/>
    <s v="صندوق خشبي كبيرة"/>
    <x v="241"/>
  </r>
  <r>
    <n v="1537"/>
    <x v="95"/>
    <s v="غير محدد الأهمية"/>
    <n v="3.3200000000000003"/>
    <n v="5"/>
    <n v="16.600000000000001"/>
    <s v="جوي عادي"/>
    <n v="6.05"/>
    <x v="4"/>
    <x v="2"/>
    <x v="2"/>
    <x v="6"/>
    <s v="صندوق صغير"/>
    <x v="202"/>
  </r>
  <r>
    <n v="23685"/>
    <x v="488"/>
    <s v="غير محدد الأهمية"/>
    <n v="172.36004347826088"/>
    <n v="46"/>
    <n v="7928.5619999999999"/>
    <s v="جوي عادي"/>
    <n v="5"/>
    <x v="0"/>
    <x v="2"/>
    <x v="1"/>
    <x v="1"/>
    <s v="صندوق صغير"/>
    <x v="1076"/>
  </r>
  <r>
    <n v="27616"/>
    <x v="155"/>
    <s v="قليل الأهمية"/>
    <n v="204.71333333333334"/>
    <n v="3"/>
    <n v="614.14"/>
    <s v="جوي عادي"/>
    <n v="24.49"/>
    <x v="6"/>
    <x v="3"/>
    <x v="1"/>
    <x v="8"/>
    <s v="صندوق كبير"/>
    <x v="265"/>
  </r>
  <r>
    <n v="8960"/>
    <x v="1044"/>
    <s v="متوسط الأهمية"/>
    <n v="94.246521739130444"/>
    <n v="46"/>
    <n v="4335.34"/>
    <s v="جوي سريع"/>
    <n v="19.989999999999998"/>
    <x v="1"/>
    <x v="1"/>
    <x v="1"/>
    <x v="4"/>
    <s v="صندوق صغير"/>
    <x v="1094"/>
  </r>
  <r>
    <n v="25155"/>
    <x v="799"/>
    <s v="قليل الأهمية"/>
    <n v="21.645624999999999"/>
    <n v="48"/>
    <n v="1038.99"/>
    <s v="جوي عادي"/>
    <n v="14.87"/>
    <x v="6"/>
    <x v="2"/>
    <x v="0"/>
    <x v="0"/>
    <s v="صندوق كبير"/>
    <x v="847"/>
  </r>
  <r>
    <n v="44935"/>
    <x v="388"/>
    <s v="مهم جداً"/>
    <n v="240.07"/>
    <n v="39"/>
    <n v="9362.73"/>
    <s v="جوي عادي"/>
    <n v="19.989999999999998"/>
    <x v="5"/>
    <x v="0"/>
    <x v="2"/>
    <x v="16"/>
    <s v="صندوق صغير"/>
    <x v="1095"/>
  </r>
  <r>
    <n v="24802"/>
    <x v="1045"/>
    <s v="متوسط الأهمية"/>
    <n v="76.844444444444449"/>
    <n v="18"/>
    <n v="1383.2"/>
    <s v="جوي عادي"/>
    <n v="12.14"/>
    <x v="5"/>
    <x v="1"/>
    <x v="1"/>
    <x v="4"/>
    <s v="صندوق صغير"/>
    <x v="1096"/>
  </r>
  <r>
    <n v="18370"/>
    <x v="1046"/>
    <s v="قليل الأهمية"/>
    <n v="31.001158536585365"/>
    <n v="41"/>
    <n v="1271.0474999999999"/>
    <s v="جوي عادي"/>
    <n v="5"/>
    <x v="6"/>
    <x v="0"/>
    <x v="1"/>
    <x v="1"/>
    <s v="صندوق صغير"/>
    <x v="14"/>
  </r>
  <r>
    <n v="45698"/>
    <x v="927"/>
    <s v="مهم جداً"/>
    <n v="7.3158333333333339"/>
    <n v="36"/>
    <n v="263.37"/>
    <s v="جوي عادي"/>
    <n v="4.2300000000000004"/>
    <x v="1"/>
    <x v="1"/>
    <x v="2"/>
    <x v="5"/>
    <s v="حقيبة"/>
    <x v="64"/>
  </r>
  <r>
    <n v="17542"/>
    <x v="116"/>
    <s v="قليل الأهمية"/>
    <n v="2.8645945945945943"/>
    <n v="37"/>
    <n v="105.99"/>
    <s v="جوي عادي"/>
    <n v="0.5"/>
    <x v="3"/>
    <x v="0"/>
    <x v="2"/>
    <x v="13"/>
    <s v="صندوق صغير"/>
    <x v="194"/>
  </r>
  <r>
    <n v="55139"/>
    <x v="864"/>
    <s v="غير محدد الأهمية"/>
    <n v="14.062926829268294"/>
    <n v="41"/>
    <n v="576.58000000000004"/>
    <s v="جوي عادي"/>
    <n v="7.59"/>
    <x v="0"/>
    <x v="1"/>
    <x v="2"/>
    <x v="7"/>
    <s v="حزمة صغيرة"/>
    <x v="916"/>
  </r>
  <r>
    <n v="26531"/>
    <x v="663"/>
    <s v="متوسط الأهمية"/>
    <n v="180.34417307692308"/>
    <n v="26"/>
    <n v="4688.9485000000004"/>
    <s v="جوي عادي"/>
    <n v="5.26"/>
    <x v="2"/>
    <x v="2"/>
    <x v="1"/>
    <x v="1"/>
    <s v="صندوق صغير"/>
    <x v="419"/>
  </r>
  <r>
    <n v="14275"/>
    <x v="505"/>
    <s v="قليل الأهمية"/>
    <n v="2.1109999999999998"/>
    <n v="20"/>
    <n v="42.22"/>
    <s v="جوي عادي"/>
    <n v="1.49"/>
    <x v="0"/>
    <x v="0"/>
    <x v="2"/>
    <x v="6"/>
    <s v="صندوق صغير"/>
    <x v="533"/>
  </r>
  <r>
    <n v="31393"/>
    <x v="118"/>
    <s v="مستعجل"/>
    <n v="3.5587096774193547"/>
    <n v="31"/>
    <n v="110.32"/>
    <s v="جوي عادي"/>
    <n v="1.32"/>
    <x v="2"/>
    <x v="2"/>
    <x v="2"/>
    <x v="7"/>
    <s v="حقيبة"/>
    <x v="21"/>
  </r>
  <r>
    <n v="39847"/>
    <x v="1047"/>
    <s v="غير محدد الأهمية"/>
    <n v="64.704489795918363"/>
    <n v="49"/>
    <n v="3170.52"/>
    <s v="جوي عادي"/>
    <n v="6.88"/>
    <x v="0"/>
    <x v="3"/>
    <x v="2"/>
    <x v="10"/>
    <s v="صندوق صغير"/>
    <x v="1097"/>
  </r>
  <r>
    <n v="30214"/>
    <x v="745"/>
    <s v="قليل الأهمية"/>
    <n v="9.8844736842105263"/>
    <n v="38"/>
    <n v="375.61"/>
    <s v="جوي سريع"/>
    <n v="5.75"/>
    <x v="8"/>
    <x v="3"/>
    <x v="2"/>
    <x v="6"/>
    <s v="صندوق صغير"/>
    <x v="1098"/>
  </r>
  <r>
    <n v="40261"/>
    <x v="440"/>
    <s v="مستعجل"/>
    <n v="9.2047222222222231"/>
    <n v="36"/>
    <n v="331.37"/>
    <s v="جوي سريع"/>
    <n v="9.86"/>
    <x v="8"/>
    <x v="2"/>
    <x v="2"/>
    <x v="5"/>
    <s v="صندوق صغير"/>
    <x v="635"/>
  </r>
  <r>
    <n v="53894"/>
    <x v="262"/>
    <s v="مستعجل"/>
    <n v="74.491081081081077"/>
    <n v="37"/>
    <n v="2756.17"/>
    <s v="جوي عادي"/>
    <n v="69"/>
    <x v="9"/>
    <x v="0"/>
    <x v="0"/>
    <x v="9"/>
    <s v="صندوق كبير"/>
    <x v="692"/>
  </r>
  <r>
    <n v="36643"/>
    <x v="747"/>
    <s v="مستعجل"/>
    <n v="14.168823529411766"/>
    <n v="17"/>
    <n v="240.87"/>
    <s v="جوي عادي"/>
    <n v="8.7799999999999994"/>
    <x v="1"/>
    <x v="2"/>
    <x v="0"/>
    <x v="0"/>
    <s v="صندوق صغير"/>
    <x v="1099"/>
  </r>
  <r>
    <n v="12096"/>
    <x v="524"/>
    <s v="متوسط الأهمية"/>
    <n v="203.89826086956521"/>
    <n v="23"/>
    <n v="4689.66"/>
    <s v="جوي عادي"/>
    <n v="11.54"/>
    <x v="2"/>
    <x v="3"/>
    <x v="0"/>
    <x v="0"/>
    <s v="صندوق كبير"/>
    <x v="752"/>
  </r>
  <r>
    <n v="37765"/>
    <x v="125"/>
    <s v="قليل الأهمية"/>
    <n v="36.421111111111117"/>
    <n v="18"/>
    <n v="655.58"/>
    <s v="جوي عادي"/>
    <n v="5.09"/>
    <x v="6"/>
    <x v="0"/>
    <x v="2"/>
    <x v="5"/>
    <s v="صندوق صغير"/>
    <x v="1100"/>
  </r>
  <r>
    <n v="20805"/>
    <x v="257"/>
    <s v="مهم جداً"/>
    <n v="11.952571428571428"/>
    <n v="35"/>
    <n v="418.34"/>
    <s v="جوي عادي"/>
    <n v="5.16"/>
    <x v="1"/>
    <x v="3"/>
    <x v="0"/>
    <x v="0"/>
    <s v="صندوق صغير"/>
    <x v="891"/>
  </r>
  <r>
    <n v="41857"/>
    <x v="724"/>
    <s v="قليل الأهمية"/>
    <n v="10.245555555555557"/>
    <n v="45"/>
    <n v="461.05"/>
    <s v="جوي سريع"/>
    <n v="6.22"/>
    <x v="6"/>
    <x v="3"/>
    <x v="0"/>
    <x v="0"/>
    <s v="صندوق صغير"/>
    <x v="170"/>
  </r>
  <r>
    <n v="12486"/>
    <x v="846"/>
    <s v="مهم جداً"/>
    <n v="40.29904761904762"/>
    <n v="42"/>
    <n v="1692.56"/>
    <s v="جوي عادي"/>
    <n v="7.2"/>
    <x v="3"/>
    <x v="2"/>
    <x v="2"/>
    <x v="16"/>
    <s v="صندوق صغير"/>
    <x v="894"/>
  </r>
  <r>
    <n v="39683"/>
    <x v="551"/>
    <s v="مهم جداً"/>
    <n v="204.56341463414634"/>
    <n v="41"/>
    <n v="8387.1"/>
    <s v="جوي عادي"/>
    <n v="18.059999999999999"/>
    <x v="2"/>
    <x v="2"/>
    <x v="0"/>
    <x v="3"/>
    <s v="صندوق كبير"/>
    <x v="668"/>
  </r>
  <r>
    <n v="44037"/>
    <x v="915"/>
    <s v="مهم جداً"/>
    <n v="47.358197368421052"/>
    <n v="38"/>
    <n v="1799.6115"/>
    <s v="جوي عادي"/>
    <n v="1.25"/>
    <x v="7"/>
    <x v="0"/>
    <x v="1"/>
    <x v="1"/>
    <s v="حزمة صغيرة"/>
    <x v="1076"/>
  </r>
  <r>
    <n v="24775"/>
    <x v="1048"/>
    <s v="مستعجل"/>
    <n v="16.035"/>
    <n v="6"/>
    <n v="96.21"/>
    <s v="جوي عادي"/>
    <n v="57.4"/>
    <x v="6"/>
    <x v="3"/>
    <x v="0"/>
    <x v="0"/>
    <s v="صندوق صغير"/>
    <x v="81"/>
  </r>
  <r>
    <n v="27047"/>
    <x v="577"/>
    <s v="مهم جداً"/>
    <n v="569.63040000000001"/>
    <n v="25"/>
    <n v="14240.76"/>
    <s v="جوي عادي"/>
    <n v="24.49"/>
    <x v="1"/>
    <x v="0"/>
    <x v="1"/>
    <x v="8"/>
    <s v="صندوق كبير"/>
    <x v="754"/>
  </r>
  <r>
    <n v="12326"/>
    <x v="1049"/>
    <s v="مستعجل"/>
    <n v="30.954999999999998"/>
    <n v="4"/>
    <n v="123.82"/>
    <s v="جوي عادي"/>
    <n v="57.87"/>
    <x v="1"/>
    <x v="1"/>
    <x v="0"/>
    <x v="0"/>
    <s v="صندوق صغير"/>
    <x v="1101"/>
  </r>
  <r>
    <n v="51815"/>
    <x v="370"/>
    <s v="قليل الأهمية"/>
    <n v="6.1486486486486482"/>
    <n v="37"/>
    <n v="227.5"/>
    <s v="جوي عادي"/>
    <n v="9.92"/>
    <x v="0"/>
    <x v="1"/>
    <x v="2"/>
    <x v="6"/>
    <s v="صندوق صغير"/>
    <x v="86"/>
  </r>
  <r>
    <n v="28069"/>
    <x v="386"/>
    <s v="قليل الأهمية"/>
    <n v="10.17"/>
    <n v="1"/>
    <n v="10.17"/>
    <s v="جوي سريع"/>
    <n v="2.04"/>
    <x v="5"/>
    <x v="1"/>
    <x v="2"/>
    <x v="5"/>
    <s v="حقيبة"/>
    <x v="629"/>
  </r>
  <r>
    <n v="27106"/>
    <x v="940"/>
    <s v="مهم جداً"/>
    <n v="10.6296"/>
    <n v="50"/>
    <n v="531.48"/>
    <s v="جوي عادي"/>
    <n v="1.39"/>
    <x v="1"/>
    <x v="3"/>
    <x v="2"/>
    <x v="12"/>
    <s v="صندوق صغير"/>
    <x v="1007"/>
  </r>
  <r>
    <n v="4642"/>
    <x v="271"/>
    <s v="مستعجل"/>
    <n v="14.743809523809524"/>
    <n v="21"/>
    <n v="309.62"/>
    <s v="جوي سريع"/>
    <n v="9.3699999999999992"/>
    <x v="0"/>
    <x v="2"/>
    <x v="2"/>
    <x v="10"/>
    <s v="صندوق صغير"/>
    <x v="280"/>
  </r>
  <r>
    <n v="58784"/>
    <x v="254"/>
    <s v="متوسط الأهمية"/>
    <n v="16.39764705882353"/>
    <n v="17"/>
    <n v="278.76"/>
    <s v="جوي عادي"/>
    <n v="17.78"/>
    <x v="6"/>
    <x v="2"/>
    <x v="2"/>
    <x v="10"/>
    <s v="صندوق صغير"/>
    <x v="761"/>
  </r>
  <r>
    <n v="56582"/>
    <x v="637"/>
    <s v="قليل الأهمية"/>
    <n v="104.51559999999999"/>
    <n v="25"/>
    <n v="2612.89"/>
    <s v="جوي عادي"/>
    <n v="10.119999999999999"/>
    <x v="5"/>
    <x v="1"/>
    <x v="0"/>
    <x v="0"/>
    <s v="صندوق كبير"/>
    <x v="49"/>
  </r>
  <r>
    <n v="30436"/>
    <x v="479"/>
    <s v="قليل الأهمية"/>
    <n v="4.0396666666666663"/>
    <n v="30"/>
    <n v="121.19"/>
    <s v="جوي سريع"/>
    <n v="7.01"/>
    <x v="1"/>
    <x v="2"/>
    <x v="2"/>
    <x v="6"/>
    <s v="صندوق صغير"/>
    <x v="153"/>
  </r>
  <r>
    <n v="43493"/>
    <x v="4"/>
    <s v="مهم جداً"/>
    <n v="5.1142857142857139"/>
    <n v="14"/>
    <n v="71.599999999999994"/>
    <s v="جوي عادي"/>
    <n v="4.7"/>
    <x v="6"/>
    <x v="2"/>
    <x v="2"/>
    <x v="5"/>
    <s v="صندوق صغير"/>
    <x v="839"/>
  </r>
  <r>
    <n v="9796"/>
    <x v="664"/>
    <s v="مستعجل"/>
    <n v="42.158275862068962"/>
    <n v="29"/>
    <n v="1222.5899999999999"/>
    <s v="جوي عادي"/>
    <n v="1.99"/>
    <x v="5"/>
    <x v="2"/>
    <x v="1"/>
    <x v="4"/>
    <s v="حزمة صغيرة"/>
    <x v="904"/>
  </r>
  <r>
    <n v="23522"/>
    <x v="535"/>
    <s v="مستعجل"/>
    <n v="22.553750000000001"/>
    <n v="8"/>
    <n v="180.43"/>
    <s v="جوي عادي"/>
    <n v="11.17"/>
    <x v="1"/>
    <x v="1"/>
    <x v="0"/>
    <x v="0"/>
    <s v="صندوق كبير"/>
    <x v="297"/>
  </r>
  <r>
    <n v="30981"/>
    <x v="428"/>
    <s v="قليل الأهمية"/>
    <n v="270.25655172413792"/>
    <n v="29"/>
    <n v="7837.44"/>
    <s v="بري"/>
    <n v="23.19"/>
    <x v="1"/>
    <x v="3"/>
    <x v="2"/>
    <x v="16"/>
    <s v="صناديق خشبية"/>
    <x v="909"/>
  </r>
  <r>
    <n v="58949"/>
    <x v="686"/>
    <s v="مستعجل"/>
    <n v="31.178850000000001"/>
    <n v="50"/>
    <n v="1558.9425000000001"/>
    <s v="جوي عادي"/>
    <n v="1.1000000000000001"/>
    <x v="5"/>
    <x v="1"/>
    <x v="1"/>
    <x v="1"/>
    <s v="صندوق صغير"/>
    <x v="2"/>
  </r>
  <r>
    <n v="5153"/>
    <x v="349"/>
    <s v="مستعجل"/>
    <n v="132.34945945945947"/>
    <n v="37"/>
    <n v="4896.93"/>
    <s v="جوي سريع"/>
    <n v="12.65"/>
    <x v="7"/>
    <x v="3"/>
    <x v="0"/>
    <x v="3"/>
    <s v="صندوق متوسط"/>
    <x v="792"/>
  </r>
  <r>
    <n v="31555"/>
    <x v="1050"/>
    <s v="مستعجل"/>
    <n v="100.1"/>
    <n v="5"/>
    <n v="500.5"/>
    <s v="بري"/>
    <n v="28"/>
    <x v="8"/>
    <x v="3"/>
    <x v="1"/>
    <x v="11"/>
    <s v="صناديق خشبية"/>
    <x v="671"/>
  </r>
  <r>
    <n v="18688"/>
    <x v="304"/>
    <s v="غير محدد الأهمية"/>
    <n v="2.6893333333333334"/>
    <n v="15"/>
    <n v="40.340000000000003"/>
    <s v="جوي عادي"/>
    <n v="0.5"/>
    <x v="5"/>
    <x v="3"/>
    <x v="2"/>
    <x v="13"/>
    <s v="صندوق صغير"/>
    <x v="1102"/>
  </r>
  <r>
    <n v="33123"/>
    <x v="34"/>
    <s v="متوسط الأهمية"/>
    <n v="147.46292682926827"/>
    <n v="41"/>
    <n v="6045.98"/>
    <s v="بري"/>
    <n v="66.27"/>
    <x v="2"/>
    <x v="2"/>
    <x v="0"/>
    <x v="15"/>
    <s v="صندوق خشبي كبيرة"/>
    <x v="163"/>
  </r>
  <r>
    <n v="1825"/>
    <x v="674"/>
    <s v="متوسط الأهمية"/>
    <n v="1.739090909090909"/>
    <n v="22"/>
    <n v="38.26"/>
    <s v="جوي عادي"/>
    <n v="0.7"/>
    <x v="4"/>
    <x v="1"/>
    <x v="2"/>
    <x v="2"/>
    <s v="حقيبة"/>
    <x v="103"/>
  </r>
  <r>
    <n v="11008"/>
    <x v="1051"/>
    <s v="مستعجل"/>
    <n v="149.75823529411764"/>
    <n v="17"/>
    <n v="2545.89"/>
    <s v="جوي عادي"/>
    <n v="35"/>
    <x v="9"/>
    <x v="1"/>
    <x v="2"/>
    <x v="10"/>
    <s v="صندوق كبير"/>
    <x v="1103"/>
  </r>
  <r>
    <n v="18919"/>
    <x v="136"/>
    <s v="قليل الأهمية"/>
    <n v="18.955897435897434"/>
    <n v="39"/>
    <n v="739.28"/>
    <s v="جوي عادي"/>
    <n v="8.17"/>
    <x v="3"/>
    <x v="3"/>
    <x v="2"/>
    <x v="16"/>
    <s v="صندوق متوسط"/>
    <x v="203"/>
  </r>
  <r>
    <n v="57314"/>
    <x v="769"/>
    <s v="قليل الأهمية"/>
    <n v="38.470454545454544"/>
    <n v="22"/>
    <n v="846.35"/>
    <s v="جوي سريع"/>
    <n v="5.08"/>
    <x v="9"/>
    <x v="3"/>
    <x v="2"/>
    <x v="5"/>
    <s v="حقيبة"/>
    <x v="366"/>
  </r>
  <r>
    <n v="10819"/>
    <x v="232"/>
    <s v="مستعجل"/>
    <n v="6.6682857142857141"/>
    <n v="35"/>
    <n v="233.39"/>
    <s v="جوي عادي"/>
    <n v="9.5399999999999991"/>
    <x v="0"/>
    <x v="1"/>
    <x v="2"/>
    <x v="5"/>
    <s v="صندوق صغير"/>
    <x v="861"/>
  </r>
  <r>
    <n v="57638"/>
    <x v="943"/>
    <s v="قليل الأهمية"/>
    <n v="2.0424489795918368"/>
    <n v="49"/>
    <n v="100.08"/>
    <s v="جوي عادي"/>
    <n v="2.56"/>
    <x v="12"/>
    <x v="0"/>
    <x v="2"/>
    <x v="7"/>
    <s v="حزمة صغيرة"/>
    <x v="997"/>
  </r>
  <r>
    <n v="26657"/>
    <x v="1052"/>
    <s v="متوسط الأهمية"/>
    <n v="39.558571428571433"/>
    <n v="28"/>
    <n v="1107.6400000000001"/>
    <s v="جوي عادي"/>
    <n v="7.47"/>
    <x v="8"/>
    <x v="3"/>
    <x v="2"/>
    <x v="6"/>
    <s v="صندوق صغير"/>
    <x v="90"/>
  </r>
  <r>
    <n v="18466"/>
    <x v="554"/>
    <s v="قليل الأهمية"/>
    <n v="10.806400000000002"/>
    <n v="25"/>
    <n v="270.16000000000003"/>
    <s v="جوي عادي"/>
    <n v="5.25"/>
    <x v="3"/>
    <x v="2"/>
    <x v="2"/>
    <x v="12"/>
    <s v="صندوق صغير"/>
    <x v="524"/>
  </r>
  <r>
    <n v="19174"/>
    <x v="286"/>
    <s v="متوسط الأهمية"/>
    <n v="151.77065714285715"/>
    <n v="35"/>
    <n v="5311.973"/>
    <s v="جوي عادي"/>
    <n v="13.99"/>
    <x v="9"/>
    <x v="1"/>
    <x v="1"/>
    <x v="1"/>
    <s v="صندوق متوسط"/>
    <x v="296"/>
  </r>
  <r>
    <n v="9826"/>
    <x v="419"/>
    <s v="متوسط الأهمية"/>
    <n v="18.801428571428573"/>
    <n v="7"/>
    <n v="131.61000000000001"/>
    <s v="جوي عادي"/>
    <n v="1.99"/>
    <x v="8"/>
    <x v="0"/>
    <x v="1"/>
    <x v="4"/>
    <s v="حزمة صغيرة"/>
    <x v="432"/>
  </r>
  <r>
    <n v="36358"/>
    <x v="648"/>
    <s v="غير محدد الأهمية"/>
    <n v="30.905357142857145"/>
    <n v="28"/>
    <n v="865.35"/>
    <s v="جوي عادي"/>
    <n v="8.65"/>
    <x v="4"/>
    <x v="2"/>
    <x v="1"/>
    <x v="4"/>
    <s v="صندوق صغير"/>
    <x v="885"/>
  </r>
  <r>
    <n v="53508"/>
    <x v="586"/>
    <s v="مهم جداً"/>
    <n v="13.714"/>
    <n v="25"/>
    <n v="342.85"/>
    <s v="جوي عادي"/>
    <n v="7.51"/>
    <x v="8"/>
    <x v="0"/>
    <x v="1"/>
    <x v="11"/>
    <s v="صندوق متوسط"/>
    <x v="615"/>
  </r>
  <r>
    <n v="32099"/>
    <x v="308"/>
    <s v="غير محدد الأهمية"/>
    <n v="12.359268292682927"/>
    <n v="41"/>
    <n v="506.73"/>
    <s v="جوي عادي"/>
    <n v="6.47"/>
    <x v="0"/>
    <x v="3"/>
    <x v="2"/>
    <x v="5"/>
    <s v="صندوق صغير"/>
    <x v="1057"/>
  </r>
  <r>
    <n v="18757"/>
    <x v="830"/>
    <s v="قليل الأهمية"/>
    <n v="7.9799999999999995"/>
    <n v="5"/>
    <n v="39.9"/>
    <s v="جوي عادي"/>
    <n v="9.92"/>
    <x v="1"/>
    <x v="0"/>
    <x v="2"/>
    <x v="6"/>
    <s v="صندوق صغير"/>
    <x v="494"/>
  </r>
  <r>
    <n v="3655"/>
    <x v="314"/>
    <s v="مستعجل"/>
    <n v="114.58779166666666"/>
    <n v="24"/>
    <n v="2750.107"/>
    <s v="جوي عادي"/>
    <n v="7.69"/>
    <x v="5"/>
    <x v="1"/>
    <x v="1"/>
    <x v="1"/>
    <s v="صندوق صغير"/>
    <x v="326"/>
  </r>
  <r>
    <n v="17956"/>
    <x v="410"/>
    <s v="مستعجل"/>
    <n v="39.187750000000001"/>
    <n v="40"/>
    <n v="1567.51"/>
    <s v="جوي سريع"/>
    <n v="5.08"/>
    <x v="1"/>
    <x v="2"/>
    <x v="2"/>
    <x v="5"/>
    <s v="حقيبة"/>
    <x v="451"/>
  </r>
  <r>
    <n v="40806"/>
    <x v="667"/>
    <s v="مستعجل"/>
    <n v="6.6425000000000001"/>
    <n v="8"/>
    <n v="53.14"/>
    <s v="جوي عادي"/>
    <n v="7.78"/>
    <x v="0"/>
    <x v="1"/>
    <x v="2"/>
    <x v="6"/>
    <s v="صندوق صغير"/>
    <x v="675"/>
  </r>
  <r>
    <n v="58693"/>
    <x v="1053"/>
    <s v="قليل الأهمية"/>
    <n v="17.532799999999998"/>
    <n v="50"/>
    <n v="876.64"/>
    <s v="جوي عادي"/>
    <n v="13.18"/>
    <x v="10"/>
    <x v="2"/>
    <x v="2"/>
    <x v="6"/>
    <s v="صندوق صغير"/>
    <x v="107"/>
  </r>
  <r>
    <n v="56645"/>
    <x v="1054"/>
    <s v="قليل الأهمية"/>
    <n v="32.249782608695654"/>
    <n v="46"/>
    <n v="1483.49"/>
    <s v="جوي عادي"/>
    <n v="17.079999999999998"/>
    <x v="8"/>
    <x v="3"/>
    <x v="2"/>
    <x v="5"/>
    <s v="صندوق صغير"/>
    <x v="1104"/>
  </r>
  <r>
    <n v="24644"/>
    <x v="41"/>
    <s v="مستعجل"/>
    <n v="63.753"/>
    <n v="40"/>
    <n v="2550.12"/>
    <s v="جوي سريع"/>
    <n v="4.5"/>
    <x v="4"/>
    <x v="2"/>
    <x v="2"/>
    <x v="16"/>
    <s v="صندوق صغير"/>
    <x v="158"/>
  </r>
  <r>
    <n v="36644"/>
    <x v="538"/>
    <s v="مهم جداً"/>
    <n v="95.763333333333335"/>
    <n v="24"/>
    <n v="2298.3200000000002"/>
    <s v="جوي عادي"/>
    <n v="19.989999999999998"/>
    <x v="2"/>
    <x v="2"/>
    <x v="1"/>
    <x v="4"/>
    <s v="صندوق صغير"/>
    <x v="566"/>
  </r>
  <r>
    <n v="33540"/>
    <x v="1055"/>
    <s v="قليل الأهمية"/>
    <n v="9.0947619047619046"/>
    <n v="21"/>
    <n v="190.99"/>
    <s v="جوي عادي"/>
    <n v="4.82"/>
    <x v="4"/>
    <x v="0"/>
    <x v="2"/>
    <x v="2"/>
    <s v="حقيبة"/>
    <x v="1105"/>
  </r>
  <r>
    <n v="22980"/>
    <x v="486"/>
    <s v="غير محدد الأهمية"/>
    <n v="13.181764705882353"/>
    <n v="17"/>
    <n v="224.09"/>
    <s v="جوي عادي"/>
    <n v="6.27"/>
    <x v="0"/>
    <x v="0"/>
    <x v="2"/>
    <x v="10"/>
    <s v="صندوق متوسط"/>
    <x v="415"/>
  </r>
  <r>
    <n v="11335"/>
    <x v="1053"/>
    <s v="مهم جداً"/>
    <n v="115.30875"/>
    <n v="8"/>
    <n v="922.47"/>
    <s v="بري"/>
    <n v="14"/>
    <x v="6"/>
    <x v="2"/>
    <x v="1"/>
    <x v="11"/>
    <s v="صناديق خشبية"/>
    <x v="1106"/>
  </r>
  <r>
    <n v="40519"/>
    <x v="1056"/>
    <s v="مستعجل"/>
    <n v="2.1823684210526317"/>
    <n v="38"/>
    <n v="82.93"/>
    <s v="جوي عادي"/>
    <n v="1.38"/>
    <x v="5"/>
    <x v="1"/>
    <x v="2"/>
    <x v="14"/>
    <s v="حقيبة"/>
    <x v="737"/>
  </r>
  <r>
    <n v="19105"/>
    <x v="894"/>
    <s v="مهم جداً"/>
    <n v="44.211612903225806"/>
    <n v="31"/>
    <n v="1370.56"/>
    <s v="جوي عادي"/>
    <n v="5.97"/>
    <x v="6"/>
    <x v="2"/>
    <x v="2"/>
    <x v="5"/>
    <s v="صندوق صغير"/>
    <x v="648"/>
  </r>
  <r>
    <n v="50403"/>
    <x v="21"/>
    <s v="غير محدد الأهمية"/>
    <n v="6.4945454545454542"/>
    <n v="22"/>
    <n v="142.88"/>
    <s v="جوي عادي"/>
    <n v="1.6"/>
    <x v="8"/>
    <x v="2"/>
    <x v="2"/>
    <x v="5"/>
    <s v="حقيبة"/>
    <x v="21"/>
  </r>
  <r>
    <n v="25895"/>
    <x v="633"/>
    <s v="متوسط الأهمية"/>
    <n v="19.186756756756758"/>
    <n v="37"/>
    <n v="709.91"/>
    <s v="جوي عادي"/>
    <n v="12.79"/>
    <x v="1"/>
    <x v="2"/>
    <x v="2"/>
    <x v="6"/>
    <s v="صندوق صغير"/>
    <x v="1107"/>
  </r>
  <r>
    <n v="34432"/>
    <x v="1057"/>
    <s v="غير محدد الأهمية"/>
    <n v="12.2195"/>
    <n v="20"/>
    <n v="244.39"/>
    <s v="جوي عادي"/>
    <n v="0.5"/>
    <x v="8"/>
    <x v="3"/>
    <x v="2"/>
    <x v="13"/>
    <s v="صندوق صغير"/>
    <x v="1108"/>
  </r>
  <r>
    <n v="58144"/>
    <x v="1058"/>
    <s v="قليل الأهمية"/>
    <n v="26.840689655172415"/>
    <n v="29"/>
    <n v="778.38"/>
    <s v="جوي عادي"/>
    <n v="5.86"/>
    <x v="7"/>
    <x v="1"/>
    <x v="2"/>
    <x v="5"/>
    <s v="صندوق صغير"/>
    <x v="37"/>
  </r>
  <r>
    <n v="4676"/>
    <x v="110"/>
    <s v="مهم جداً"/>
    <n v="16.53"/>
    <n v="3"/>
    <n v="49.59"/>
    <s v="جوي سريع"/>
    <n v="6.47"/>
    <x v="11"/>
    <x v="3"/>
    <x v="2"/>
    <x v="5"/>
    <s v="صندوق صغير"/>
    <x v="1109"/>
  </r>
  <r>
    <n v="4965"/>
    <x v="802"/>
    <s v="قليل الأهمية"/>
    <n v="76.342142857142861"/>
    <n v="14"/>
    <n v="1068.79"/>
    <s v="جوي عادي"/>
    <n v="19.95"/>
    <x v="9"/>
    <x v="2"/>
    <x v="2"/>
    <x v="16"/>
    <s v="صندوق كبير"/>
    <x v="7"/>
  </r>
  <r>
    <n v="24196"/>
    <x v="1059"/>
    <s v="مهم جداً"/>
    <n v="6.72"/>
    <n v="2"/>
    <n v="13.44"/>
    <s v="جوي عادي"/>
    <n v="5.17"/>
    <x v="1"/>
    <x v="3"/>
    <x v="2"/>
    <x v="5"/>
    <s v="صندوق صغير"/>
    <x v="1080"/>
  </r>
  <r>
    <n v="31552"/>
    <x v="67"/>
    <s v="مهم جداً"/>
    <n v="30.487916666666667"/>
    <n v="24"/>
    <n v="731.71"/>
    <s v="جوي عادي"/>
    <n v="1.99"/>
    <x v="1"/>
    <x v="2"/>
    <x v="1"/>
    <x v="4"/>
    <s v="حزمة صغيرة"/>
    <x v="36"/>
  </r>
  <r>
    <n v="41543"/>
    <x v="781"/>
    <s v="قليل الأهمية"/>
    <n v="167.74777777777777"/>
    <n v="45"/>
    <n v="7548.65"/>
    <s v="بري"/>
    <n v="30"/>
    <x v="1"/>
    <x v="2"/>
    <x v="0"/>
    <x v="3"/>
    <s v="صناديق خشبية"/>
    <x v="824"/>
  </r>
  <r>
    <n v="22626"/>
    <x v="732"/>
    <s v="مستعجل"/>
    <n v="176.31177142857143"/>
    <n v="35"/>
    <n v="6170.9120000000003"/>
    <s v="بري"/>
    <n v="69.64"/>
    <x v="1"/>
    <x v="1"/>
    <x v="0"/>
    <x v="9"/>
    <s v="صندوق خشبي كبيرة"/>
    <x v="1022"/>
  </r>
  <r>
    <n v="1317"/>
    <x v="1060"/>
    <s v="مهم جداً"/>
    <n v="11.89590909090909"/>
    <n v="44"/>
    <n v="523.41999999999996"/>
    <s v="جوي عادي"/>
    <n v="5.63"/>
    <x v="6"/>
    <x v="0"/>
    <x v="2"/>
    <x v="6"/>
    <s v="صندوق صغير"/>
    <x v="1110"/>
  </r>
  <r>
    <n v="26853"/>
    <x v="1061"/>
    <s v="قليل الأهمية"/>
    <n v="3.0685714285714285"/>
    <n v="21"/>
    <n v="64.44"/>
    <s v="جوي عادي"/>
    <n v="6.35"/>
    <x v="1"/>
    <x v="1"/>
    <x v="2"/>
    <x v="12"/>
    <s v="صندوق صغير"/>
    <x v="397"/>
  </r>
  <r>
    <n v="28069"/>
    <x v="386"/>
    <s v="قليل الأهمية"/>
    <n v="5.8949999999999996"/>
    <n v="4"/>
    <n v="23.58"/>
    <s v="جوي عادي"/>
    <n v="0.83"/>
    <x v="5"/>
    <x v="1"/>
    <x v="2"/>
    <x v="2"/>
    <s v="حقيبة"/>
    <x v="446"/>
  </r>
  <r>
    <n v="39168"/>
    <x v="129"/>
    <s v="مهم جداً"/>
    <n v="20.5532"/>
    <n v="50"/>
    <n v="1027.6600000000001"/>
    <s v="جوي عادي"/>
    <n v="8.68"/>
    <x v="1"/>
    <x v="3"/>
    <x v="2"/>
    <x v="5"/>
    <s v="صندوق صغير"/>
    <x v="133"/>
  </r>
  <r>
    <n v="15872"/>
    <x v="89"/>
    <s v="غير محدد الأهمية"/>
    <n v="8.1969565217391303"/>
    <n v="23"/>
    <n v="188.53"/>
    <s v="جوي عادي"/>
    <n v="5.96"/>
    <x v="8"/>
    <x v="2"/>
    <x v="2"/>
    <x v="5"/>
    <s v="صندوق صغير"/>
    <x v="277"/>
  </r>
  <r>
    <n v="19394"/>
    <x v="647"/>
    <s v="متوسط الأهمية"/>
    <n v="17.4579375"/>
    <n v="16"/>
    <n v="279.327"/>
    <s v="جوي عادي"/>
    <n v="0.99"/>
    <x v="1"/>
    <x v="2"/>
    <x v="1"/>
    <x v="1"/>
    <s v="حقيبة"/>
    <x v="1111"/>
  </r>
  <r>
    <n v="55492"/>
    <x v="772"/>
    <s v="مستعجل"/>
    <n v="112.42439999999999"/>
    <n v="10"/>
    <n v="1124.2439999999999"/>
    <s v="جوي سريع"/>
    <n v="7.69"/>
    <x v="4"/>
    <x v="2"/>
    <x v="1"/>
    <x v="1"/>
    <s v="صندوق صغير"/>
    <x v="806"/>
  </r>
  <r>
    <n v="52900"/>
    <x v="160"/>
    <s v="مهم جداً"/>
    <n v="6.32125"/>
    <n v="16"/>
    <n v="101.14"/>
    <s v="جوي عادي"/>
    <n v="5.46"/>
    <x v="5"/>
    <x v="3"/>
    <x v="2"/>
    <x v="5"/>
    <s v="صندوق صغير"/>
    <x v="167"/>
  </r>
  <r>
    <n v="38146"/>
    <x v="873"/>
    <s v="قليل الأهمية"/>
    <n v="7.5864444444444441"/>
    <n v="45"/>
    <n v="341.39"/>
    <s v="جوي عادي"/>
    <n v="6.16"/>
    <x v="5"/>
    <x v="1"/>
    <x v="2"/>
    <x v="6"/>
    <s v="صندوق صغير"/>
    <x v="546"/>
  </r>
  <r>
    <n v="20966"/>
    <x v="935"/>
    <s v="قليل الأهمية"/>
    <n v="54.275454545454544"/>
    <n v="22"/>
    <n v="1194.06"/>
    <s v="جوي عادي"/>
    <n v="14.83"/>
    <x v="8"/>
    <x v="0"/>
    <x v="0"/>
    <x v="0"/>
    <s v="صندوق صغير"/>
    <x v="398"/>
  </r>
  <r>
    <n v="54563"/>
    <x v="670"/>
    <s v="مستعجل"/>
    <n v="21.814999999999998"/>
    <n v="24"/>
    <n v="523.55999999999995"/>
    <s v="جوي عادي"/>
    <n v="8.99"/>
    <x v="1"/>
    <x v="3"/>
    <x v="0"/>
    <x v="0"/>
    <s v="حزمة صغيرة"/>
    <x v="726"/>
  </r>
  <r>
    <n v="54339"/>
    <x v="201"/>
    <s v="قليل الأهمية"/>
    <n v="53.890621951219515"/>
    <n v="41"/>
    <n v="2209.5155"/>
    <s v="جوي عادي"/>
    <n v="5.31"/>
    <x v="1"/>
    <x v="2"/>
    <x v="1"/>
    <x v="1"/>
    <s v="صندوق صغير"/>
    <x v="145"/>
  </r>
  <r>
    <n v="225"/>
    <x v="199"/>
    <s v="مستعجل"/>
    <n v="23.7"/>
    <n v="1"/>
    <n v="23.7"/>
    <s v="جوي عادي"/>
    <n v="4.0999999999999996"/>
    <x v="4"/>
    <x v="3"/>
    <x v="2"/>
    <x v="2"/>
    <s v="حقيبة"/>
    <x v="501"/>
  </r>
  <r>
    <n v="9606"/>
    <x v="379"/>
    <s v="غير محدد الأهمية"/>
    <n v="12.647692307692308"/>
    <n v="39"/>
    <n v="493.26"/>
    <s v="جوي عادي"/>
    <n v="0.49"/>
    <x v="1"/>
    <x v="1"/>
    <x v="2"/>
    <x v="13"/>
    <s v="صندوق صغير"/>
    <x v="1112"/>
  </r>
  <r>
    <n v="449"/>
    <x v="671"/>
    <s v="مهم جداً"/>
    <n v="7.9266666666666667"/>
    <n v="45"/>
    <n v="356.7"/>
    <s v="جوي عادي"/>
    <n v="5.21"/>
    <x v="1"/>
    <x v="2"/>
    <x v="0"/>
    <x v="0"/>
    <s v="صندوق صغير"/>
    <x v="1113"/>
  </r>
  <r>
    <n v="7553"/>
    <x v="430"/>
    <s v="متوسط الأهمية"/>
    <n v="89.932500000000005"/>
    <n v="12"/>
    <n v="1079.19"/>
    <s v="جوي عادي"/>
    <n v="39.61"/>
    <x v="5"/>
    <x v="3"/>
    <x v="0"/>
    <x v="0"/>
    <s v="صندوق متوسط"/>
    <x v="844"/>
  </r>
  <r>
    <n v="59075"/>
    <x v="393"/>
    <s v="قليل الأهمية"/>
    <n v="5.46"/>
    <n v="4"/>
    <n v="21.84"/>
    <s v="جوي عادي"/>
    <n v="2.39"/>
    <x v="9"/>
    <x v="1"/>
    <x v="1"/>
    <x v="4"/>
    <s v="حزمة صغيرة"/>
    <x v="578"/>
  </r>
  <r>
    <n v="49828"/>
    <x v="700"/>
    <s v="متوسط الأهمية"/>
    <n v="6.9843589743589742"/>
    <n v="39"/>
    <n v="272.39"/>
    <s v="جوي سريع"/>
    <n v="6.6"/>
    <x v="8"/>
    <x v="0"/>
    <x v="2"/>
    <x v="5"/>
    <s v="صندوق صغير"/>
    <x v="1114"/>
  </r>
  <r>
    <n v="56803"/>
    <x v="1062"/>
    <s v="غير محدد الأهمية"/>
    <n v="6.1473809523809519"/>
    <n v="42"/>
    <n v="258.19"/>
    <s v="جوي عادي"/>
    <n v="5.9"/>
    <x v="8"/>
    <x v="1"/>
    <x v="2"/>
    <x v="5"/>
    <s v="صندوق صغير"/>
    <x v="980"/>
  </r>
  <r>
    <n v="12199"/>
    <x v="1063"/>
    <s v="قليل الأهمية"/>
    <n v="9.5"/>
    <n v="2"/>
    <n v="19"/>
    <s v="جوي عادي"/>
    <n v="5.27"/>
    <x v="0"/>
    <x v="2"/>
    <x v="2"/>
    <x v="6"/>
    <s v="صندوق صغير"/>
    <x v="125"/>
  </r>
  <r>
    <n v="55686"/>
    <x v="863"/>
    <s v="مستعجل"/>
    <n v="28.563181818181818"/>
    <n v="22"/>
    <n v="628.39"/>
    <s v="جوي سريع"/>
    <n v="5.09"/>
    <x v="6"/>
    <x v="2"/>
    <x v="2"/>
    <x v="5"/>
    <s v="صندوق صغير"/>
    <x v="702"/>
  </r>
  <r>
    <n v="48642"/>
    <x v="773"/>
    <s v="مهم جداً"/>
    <n v="103.93800000000002"/>
    <n v="5"/>
    <n v="519.69000000000005"/>
    <s v="جوي سريع"/>
    <n v="7.18"/>
    <x v="1"/>
    <x v="3"/>
    <x v="1"/>
    <x v="4"/>
    <s v="صندوق صغير"/>
    <x v="580"/>
  </r>
  <r>
    <n v="57760"/>
    <x v="229"/>
    <s v="غير محدد الأهمية"/>
    <n v="3.0100000000000002"/>
    <n v="34"/>
    <n v="102.34"/>
    <s v="جوي عادي"/>
    <n v="2.0299999999999998"/>
    <x v="0"/>
    <x v="2"/>
    <x v="2"/>
    <x v="2"/>
    <s v="حقيبة"/>
    <x v="276"/>
  </r>
  <r>
    <n v="32037"/>
    <x v="1040"/>
    <s v="قليل الأهمية"/>
    <n v="8.4232432432432436"/>
    <n v="37"/>
    <n v="311.66000000000003"/>
    <s v="جوي عادي"/>
    <n v="6.19"/>
    <x v="1"/>
    <x v="3"/>
    <x v="2"/>
    <x v="6"/>
    <s v="صندوق صغير"/>
    <x v="777"/>
  </r>
  <r>
    <n v="38917"/>
    <x v="406"/>
    <s v="قليل الأهمية"/>
    <n v="56.199681818181823"/>
    <n v="11"/>
    <n v="618.19650000000001"/>
    <s v="جوي عادي"/>
    <n v="8.8000000000000007"/>
    <x v="1"/>
    <x v="0"/>
    <x v="1"/>
    <x v="1"/>
    <s v="صندوق صغير"/>
    <x v="1051"/>
  </r>
  <r>
    <n v="56930"/>
    <x v="720"/>
    <s v="قليل الأهمية"/>
    <n v="4.8576595744680855"/>
    <n v="47"/>
    <n v="228.31"/>
    <s v="جوي عادي"/>
    <n v="0.7"/>
    <x v="0"/>
    <x v="3"/>
    <x v="2"/>
    <x v="14"/>
    <s v="حقيبة"/>
    <x v="843"/>
  </r>
  <r>
    <n v="7488"/>
    <x v="460"/>
    <s v="مستعجل"/>
    <n v="2.8988888888888891"/>
    <n v="9"/>
    <n v="26.09"/>
    <s v="جوي عادي"/>
    <n v="0.93"/>
    <x v="5"/>
    <x v="2"/>
    <x v="2"/>
    <x v="2"/>
    <s v="حقيبة"/>
    <x v="1115"/>
  </r>
  <r>
    <n v="35079"/>
    <x v="783"/>
    <s v="مهم جداً"/>
    <n v="5.5053846153846147"/>
    <n v="13"/>
    <n v="71.569999999999993"/>
    <s v="جوي عادي"/>
    <n v="4.95"/>
    <x v="1"/>
    <x v="0"/>
    <x v="0"/>
    <x v="15"/>
    <s v="صندوق خشبي كبيرة"/>
    <x v="921"/>
  </r>
  <r>
    <n v="29409"/>
    <x v="1046"/>
    <s v="مهم جداً"/>
    <n v="1.695217391304348"/>
    <n v="23"/>
    <n v="38.99"/>
    <s v="جوي عادي"/>
    <n v="1.99"/>
    <x v="0"/>
    <x v="3"/>
    <x v="1"/>
    <x v="4"/>
    <s v="حزمة صغيرة"/>
    <x v="267"/>
  </r>
  <r>
    <n v="20642"/>
    <x v="1064"/>
    <s v="مهم جداً"/>
    <n v="22.957021276595746"/>
    <n v="47"/>
    <n v="1078.98"/>
    <s v="بري"/>
    <n v="45"/>
    <x v="5"/>
    <x v="0"/>
    <x v="2"/>
    <x v="10"/>
    <s v="صناديق خشبية"/>
    <x v="133"/>
  </r>
  <r>
    <n v="39490"/>
    <x v="269"/>
    <s v="قليل الأهمية"/>
    <n v="12.000789473684209"/>
    <n v="38"/>
    <n v="456.03"/>
    <s v="جوي عادي"/>
    <n v="5.81"/>
    <x v="3"/>
    <x v="1"/>
    <x v="2"/>
    <x v="2"/>
    <s v="حزمة صغيرة"/>
    <x v="632"/>
  </r>
  <r>
    <n v="47713"/>
    <x v="1065"/>
    <s v="مهم جداً"/>
    <n v="100.56325000000001"/>
    <n v="34"/>
    <n v="3419.1505000000002"/>
    <s v="جوي عادي"/>
    <n v="5.92"/>
    <x v="9"/>
    <x v="3"/>
    <x v="1"/>
    <x v="1"/>
    <s v="صندوق صغير"/>
    <x v="203"/>
  </r>
  <r>
    <n v="43904"/>
    <x v="1066"/>
    <s v="غير محدد الأهمية"/>
    <n v="111.32166666666667"/>
    <n v="30"/>
    <n v="3339.65"/>
    <s v="جوي عادي"/>
    <n v="7.69"/>
    <x v="8"/>
    <x v="1"/>
    <x v="1"/>
    <x v="1"/>
    <s v="صندوق صغير"/>
    <x v="464"/>
  </r>
  <r>
    <n v="32640"/>
    <x v="1067"/>
    <s v="مهم جداً"/>
    <n v="7.0383333333333331"/>
    <n v="18"/>
    <n v="126.69"/>
    <s v="جوي عادي"/>
    <n v="5.48"/>
    <x v="4"/>
    <x v="1"/>
    <x v="2"/>
    <x v="6"/>
    <s v="صندوق صغير"/>
    <x v="52"/>
  </r>
  <r>
    <n v="58369"/>
    <x v="504"/>
    <s v="مهم جداً"/>
    <n v="6.9689130434782607"/>
    <n v="46"/>
    <n v="320.57"/>
    <s v="جوي عادي"/>
    <n v="6.05"/>
    <x v="0"/>
    <x v="3"/>
    <x v="2"/>
    <x v="6"/>
    <s v="صندوق صغير"/>
    <x v="1116"/>
  </r>
  <r>
    <n v="36773"/>
    <x v="1068"/>
    <s v="غير محدد الأهمية"/>
    <n v="85.365833333333342"/>
    <n v="24"/>
    <n v="2048.7800000000002"/>
    <s v="جوي عادي"/>
    <n v="5.01"/>
    <x v="5"/>
    <x v="1"/>
    <x v="2"/>
    <x v="12"/>
    <s v="صندوق صغير"/>
    <x v="398"/>
  </r>
  <r>
    <n v="9895"/>
    <x v="1022"/>
    <s v="قليل الأهمية"/>
    <n v="6.0877777777777773"/>
    <n v="9"/>
    <n v="54.79"/>
    <s v="جوي عادي"/>
    <n v="2.27"/>
    <x v="5"/>
    <x v="1"/>
    <x v="2"/>
    <x v="2"/>
    <s v="حقيبة"/>
    <x v="216"/>
  </r>
  <r>
    <n v="11493"/>
    <x v="60"/>
    <s v="مستعجل"/>
    <n v="6.9937500000000004"/>
    <n v="16"/>
    <n v="111.9"/>
    <s v="جوي عادي"/>
    <n v="1.22"/>
    <x v="1"/>
    <x v="1"/>
    <x v="2"/>
    <x v="2"/>
    <s v="حقيبة"/>
    <x v="1117"/>
  </r>
  <r>
    <n v="22053"/>
    <x v="1069"/>
    <s v="مستعجل"/>
    <n v="17.596250000000001"/>
    <n v="32"/>
    <n v="563.08000000000004"/>
    <s v="جوي عادي"/>
    <n v="5.23"/>
    <x v="9"/>
    <x v="2"/>
    <x v="2"/>
    <x v="6"/>
    <s v="صندوق صغير"/>
    <x v="631"/>
  </r>
  <r>
    <n v="32516"/>
    <x v="810"/>
    <s v="مستعجل"/>
    <n v="2.9306666666666668"/>
    <n v="15"/>
    <n v="43.96"/>
    <s v="جوي عادي"/>
    <n v="1.49"/>
    <x v="1"/>
    <x v="2"/>
    <x v="2"/>
    <x v="6"/>
    <s v="صندوق صغير"/>
    <x v="555"/>
  </r>
  <r>
    <n v="21860"/>
    <x v="811"/>
    <s v="مستعجل"/>
    <n v="8.18888888888889"/>
    <n v="9"/>
    <n v="73.7"/>
    <s v="جوي سريع"/>
    <n v="4"/>
    <x v="6"/>
    <x v="0"/>
    <x v="0"/>
    <x v="0"/>
    <s v="حقيبة"/>
    <x v="863"/>
  </r>
  <r>
    <n v="15075"/>
    <x v="745"/>
    <s v="متوسط الأهمية"/>
    <n v="64.517916666666665"/>
    <n v="24"/>
    <n v="1548.43"/>
    <s v="جوي عادي"/>
    <n v="14.48"/>
    <x v="8"/>
    <x v="0"/>
    <x v="0"/>
    <x v="0"/>
    <s v="صندوق صغير"/>
    <x v="797"/>
  </r>
  <r>
    <n v="8995"/>
    <x v="828"/>
    <s v="مهم جداً"/>
    <n v="6.605853658536585"/>
    <n v="41"/>
    <n v="270.83999999999997"/>
    <s v="جوي سريع"/>
    <n v="5.86"/>
    <x v="2"/>
    <x v="0"/>
    <x v="2"/>
    <x v="5"/>
    <s v="صندوق صغير"/>
    <x v="1118"/>
  </r>
  <r>
    <n v="49344"/>
    <x v="867"/>
    <s v="قليل الأهمية"/>
    <n v="21.707419354838709"/>
    <n v="31"/>
    <n v="672.93"/>
    <s v="جوي عادي"/>
    <n v="4"/>
    <x v="6"/>
    <x v="3"/>
    <x v="1"/>
    <x v="4"/>
    <s v="صندوق صغير"/>
    <x v="680"/>
  </r>
  <r>
    <n v="51554"/>
    <x v="820"/>
    <s v="متوسط الأهمية"/>
    <n v="20.927931034482757"/>
    <n v="29"/>
    <n v="606.91"/>
    <s v="جوي عادي"/>
    <n v="11.52"/>
    <x v="6"/>
    <x v="3"/>
    <x v="2"/>
    <x v="10"/>
    <s v="صندوق صغير"/>
    <x v="1119"/>
  </r>
  <r>
    <n v="50147"/>
    <x v="786"/>
    <s v="متوسط الأهمية"/>
    <n v="35.809761904761906"/>
    <n v="42"/>
    <n v="1504.01"/>
    <s v="جوي عادي"/>
    <n v="14.72"/>
    <x v="6"/>
    <x v="3"/>
    <x v="2"/>
    <x v="12"/>
    <s v="صندوق صغير"/>
    <x v="159"/>
  </r>
  <r>
    <n v="16932"/>
    <x v="75"/>
    <s v="مستعجل"/>
    <n v="5.7936000000000005"/>
    <n v="25"/>
    <n v="144.84"/>
    <s v="جوي عادي"/>
    <n v="8.09"/>
    <x v="2"/>
    <x v="0"/>
    <x v="2"/>
    <x v="5"/>
    <s v="صندوق صغير"/>
    <x v="1038"/>
  </r>
  <r>
    <n v="14693"/>
    <x v="636"/>
    <s v="مستعجل"/>
    <n v="6.8958974358974361"/>
    <n v="39"/>
    <n v="268.94"/>
    <s v="جوي عادي"/>
    <n v="6.41"/>
    <x v="1"/>
    <x v="2"/>
    <x v="2"/>
    <x v="5"/>
    <s v="صندوق صغير"/>
    <x v="667"/>
  </r>
  <r>
    <n v="10981"/>
    <x v="435"/>
    <s v="مهم جداً"/>
    <n v="110.00442424242425"/>
    <n v="33"/>
    <n v="3630.1460000000002"/>
    <s v="جوي عادي"/>
    <n v="8.99"/>
    <x v="5"/>
    <x v="3"/>
    <x v="1"/>
    <x v="1"/>
    <s v="صندوق صغير"/>
    <x v="447"/>
  </r>
  <r>
    <n v="8320"/>
    <x v="173"/>
    <s v="غير محدد الأهمية"/>
    <n v="6.833636363636364"/>
    <n v="22"/>
    <n v="150.34"/>
    <s v="جوي سريع"/>
    <n v="5.14"/>
    <x v="3"/>
    <x v="3"/>
    <x v="2"/>
    <x v="5"/>
    <s v="صندوق صغير"/>
    <x v="753"/>
  </r>
  <r>
    <n v="29762"/>
    <x v="405"/>
    <s v="مستعجل"/>
    <n v="99.047272727272727"/>
    <n v="33"/>
    <n v="3268.56"/>
    <s v="بري"/>
    <n v="74.349999999999994"/>
    <x v="1"/>
    <x v="3"/>
    <x v="0"/>
    <x v="3"/>
    <s v="صناديق خشبية"/>
    <x v="1120"/>
  </r>
  <r>
    <n v="15591"/>
    <x v="1070"/>
    <s v="مستعجل"/>
    <n v="13.752903225806451"/>
    <n v="31"/>
    <n v="426.34"/>
    <s v="جوي عادي"/>
    <n v="5.16"/>
    <x v="2"/>
    <x v="1"/>
    <x v="0"/>
    <x v="0"/>
    <s v="صندوق صغير"/>
    <x v="1002"/>
  </r>
  <r>
    <n v="54467"/>
    <x v="603"/>
    <s v="قليل الأهمية"/>
    <n v="4.8906666666666663"/>
    <n v="30"/>
    <n v="146.72"/>
    <s v="جوي عادي"/>
    <n v="2.0299999999999998"/>
    <x v="0"/>
    <x v="1"/>
    <x v="0"/>
    <x v="0"/>
    <s v="حقيبة"/>
    <x v="7"/>
  </r>
  <r>
    <n v="29349"/>
    <x v="901"/>
    <s v="مهم جداً"/>
    <n v="54.924782608695651"/>
    <n v="46"/>
    <n v="2526.54"/>
    <s v="جوي عادي"/>
    <n v="2.5"/>
    <x v="9"/>
    <x v="1"/>
    <x v="1"/>
    <x v="1"/>
    <s v="صندوق صغير"/>
    <x v="1121"/>
  </r>
  <r>
    <n v="52642"/>
    <x v="206"/>
    <s v="قليل الأهمية"/>
    <n v="50.942"/>
    <n v="15"/>
    <n v="764.13"/>
    <s v="جوي عادي"/>
    <n v="4.8600000000000003"/>
    <x v="1"/>
    <x v="3"/>
    <x v="2"/>
    <x v="5"/>
    <s v="صندوق صغير"/>
    <x v="1122"/>
  </r>
  <r>
    <n v="14115"/>
    <x v="50"/>
    <s v="غير محدد الأهمية"/>
    <n v="71.653521739130426"/>
    <n v="46"/>
    <n v="3296.0619999999999"/>
    <s v="جوي عادي"/>
    <n v="10.78"/>
    <x v="1"/>
    <x v="0"/>
    <x v="1"/>
    <x v="1"/>
    <s v="صندوق صغير"/>
    <x v="50"/>
  </r>
  <r>
    <n v="56128"/>
    <x v="1059"/>
    <s v="متوسط الأهمية"/>
    <n v="34.591157894736838"/>
    <n v="19"/>
    <n v="657.23199999999997"/>
    <s v="بري"/>
    <n v="46.59"/>
    <x v="1"/>
    <x v="1"/>
    <x v="0"/>
    <x v="9"/>
    <s v="صندوق خشبي كبيرة"/>
    <x v="1080"/>
  </r>
  <r>
    <n v="47203"/>
    <x v="593"/>
    <s v="مستعجل"/>
    <n v="23.096818181818183"/>
    <n v="44"/>
    <n v="1016.26"/>
    <s v="جوي عادي"/>
    <n v="5.47"/>
    <x v="6"/>
    <x v="2"/>
    <x v="2"/>
    <x v="5"/>
    <s v="صندوق صغير"/>
    <x v="1123"/>
  </r>
  <r>
    <n v="41891"/>
    <x v="1071"/>
    <s v="مهم جداً"/>
    <n v="38.481363636363639"/>
    <n v="22"/>
    <n v="846.59"/>
    <s v="جوي عادي"/>
    <n v="18.98"/>
    <x v="1"/>
    <x v="2"/>
    <x v="0"/>
    <x v="0"/>
    <s v="صندوق صغير"/>
    <x v="886"/>
  </r>
  <r>
    <n v="36068"/>
    <x v="1072"/>
    <s v="مستعجل"/>
    <n v="266.66000000000003"/>
    <n v="23"/>
    <n v="6133.18"/>
    <s v="بري"/>
    <n v="23.19"/>
    <x v="0"/>
    <x v="1"/>
    <x v="2"/>
    <x v="16"/>
    <s v="صناديق خشبية"/>
    <x v="1124"/>
  </r>
  <r>
    <n v="27843"/>
    <x v="897"/>
    <s v="متوسط الأهمية"/>
    <n v="5.3696153846153853"/>
    <n v="26"/>
    <n v="139.61000000000001"/>
    <s v="جوي عادي"/>
    <n v="4.93"/>
    <x v="5"/>
    <x v="3"/>
    <x v="1"/>
    <x v="4"/>
    <s v="حزمة صغيرة"/>
    <x v="1125"/>
  </r>
  <r>
    <n v="51237"/>
    <x v="161"/>
    <s v="متوسط الأهمية"/>
    <n v="183.42574999999999"/>
    <n v="26"/>
    <n v="4769.0694999999996"/>
    <s v="جوي عادي"/>
    <n v="5.99"/>
    <x v="1"/>
    <x v="1"/>
    <x v="1"/>
    <x v="1"/>
    <s v="صندوق صغير"/>
    <x v="168"/>
  </r>
  <r>
    <n v="56514"/>
    <x v="681"/>
    <s v="قليل الأهمية"/>
    <n v="36.666666666666664"/>
    <n v="3"/>
    <n v="110"/>
    <s v="جوي عادي"/>
    <n v="11.63"/>
    <x v="4"/>
    <x v="2"/>
    <x v="2"/>
    <x v="6"/>
    <s v="صندوق صغير"/>
    <x v="81"/>
  </r>
  <r>
    <n v="38304"/>
    <x v="1073"/>
    <s v="مهم جداً"/>
    <n v="4.3"/>
    <n v="7"/>
    <n v="30.1"/>
    <s v="جوي عادي"/>
    <n v="5.47"/>
    <x v="6"/>
    <x v="0"/>
    <x v="2"/>
    <x v="6"/>
    <s v="صندوق صغير"/>
    <x v="547"/>
  </r>
  <r>
    <n v="46048"/>
    <x v="760"/>
    <s v="متوسط الأهمية"/>
    <n v="12.778571428571428"/>
    <n v="35"/>
    <n v="447.25"/>
    <s v="جوي عادي"/>
    <n v="4.51"/>
    <x v="5"/>
    <x v="3"/>
    <x v="2"/>
    <x v="10"/>
    <s v="صندوق صغير"/>
    <x v="427"/>
  </r>
  <r>
    <n v="48900"/>
    <x v="19"/>
    <s v="غير محدد الأهمية"/>
    <n v="12.504074074074074"/>
    <n v="27"/>
    <n v="337.61"/>
    <s v="جوي عادي"/>
    <n v="6.35"/>
    <x v="6"/>
    <x v="1"/>
    <x v="2"/>
    <x v="5"/>
    <s v="صندوق صغير"/>
    <x v="19"/>
  </r>
  <r>
    <n v="166"/>
    <x v="296"/>
    <s v="مهم جداً"/>
    <n v="56.793600000000005"/>
    <n v="10"/>
    <n v="567.93600000000004"/>
    <s v="جوي سريع"/>
    <n v="8.99"/>
    <x v="8"/>
    <x v="0"/>
    <x v="1"/>
    <x v="1"/>
    <s v="صندوق صغير"/>
    <x v="307"/>
  </r>
  <r>
    <n v="13157"/>
    <x v="681"/>
    <s v="متوسط الأهمية"/>
    <n v="19.465"/>
    <n v="2"/>
    <n v="38.93"/>
    <s v="جوي عادي"/>
    <n v="4.8099999999999996"/>
    <x v="3"/>
    <x v="2"/>
    <x v="1"/>
    <x v="1"/>
    <s v="صندوق متوسط"/>
    <x v="1126"/>
  </r>
  <r>
    <n v="25155"/>
    <x v="799"/>
    <s v="قليل الأهمية"/>
    <n v="10.123333333333333"/>
    <n v="3"/>
    <n v="30.37"/>
    <s v="جوي سريع"/>
    <n v="5.49"/>
    <x v="6"/>
    <x v="2"/>
    <x v="2"/>
    <x v="5"/>
    <s v="صندوق صغير"/>
    <x v="1127"/>
  </r>
  <r>
    <n v="39266"/>
    <x v="459"/>
    <s v="مهم جداً"/>
    <n v="2.6007142857142855"/>
    <n v="14"/>
    <n v="36.409999999999997"/>
    <s v="جوي عادي"/>
    <n v="0.5"/>
    <x v="4"/>
    <x v="1"/>
    <x v="2"/>
    <x v="13"/>
    <s v="صندوق صغير"/>
    <x v="479"/>
  </r>
  <r>
    <n v="17959"/>
    <x v="1074"/>
    <s v="متوسط الأهمية"/>
    <n v="42.917142857142856"/>
    <n v="28"/>
    <n v="1201.68"/>
    <s v="جوي عادي"/>
    <n v="19.989999999999998"/>
    <x v="4"/>
    <x v="3"/>
    <x v="2"/>
    <x v="5"/>
    <s v="صندوق صغير"/>
    <x v="978"/>
  </r>
  <r>
    <n v="8295"/>
    <x v="294"/>
    <s v="مهم جداً"/>
    <n v="27.838349999999998"/>
    <n v="30"/>
    <n v="835.15049999999997"/>
    <s v="جوي عادي"/>
    <n v="1.1000000000000001"/>
    <x v="10"/>
    <x v="0"/>
    <x v="1"/>
    <x v="1"/>
    <s v="صندوق صغير"/>
    <x v="955"/>
  </r>
  <r>
    <n v="45030"/>
    <x v="448"/>
    <s v="مهم جداً"/>
    <n v="18.16"/>
    <n v="1"/>
    <n v="18.16"/>
    <s v="جوي عادي"/>
    <n v="6.13"/>
    <x v="4"/>
    <x v="0"/>
    <x v="2"/>
    <x v="10"/>
    <s v="صندوق صغير"/>
    <x v="467"/>
  </r>
  <r>
    <n v="10371"/>
    <x v="109"/>
    <s v="مهم جداً"/>
    <n v="15.615"/>
    <n v="10"/>
    <n v="156.15"/>
    <s v="جوي سريع"/>
    <n v="7.42"/>
    <x v="1"/>
    <x v="2"/>
    <x v="2"/>
    <x v="7"/>
    <s v="حزمة صغيرة"/>
    <x v="112"/>
  </r>
  <r>
    <n v="55011"/>
    <x v="1050"/>
    <s v="مستعجل"/>
    <n v="9.4224999999999994"/>
    <n v="48"/>
    <n v="452.28"/>
    <s v="جوي عادي"/>
    <n v="4.82"/>
    <x v="5"/>
    <x v="1"/>
    <x v="2"/>
    <x v="2"/>
    <s v="حقيبة"/>
    <x v="338"/>
  </r>
  <r>
    <n v="56291"/>
    <x v="52"/>
    <s v="غير محدد الأهمية"/>
    <n v="25.5468085106383"/>
    <n v="47"/>
    <n v="1200.7"/>
    <s v="جوي عادي"/>
    <n v="8.7899999999999991"/>
    <x v="4"/>
    <x v="2"/>
    <x v="2"/>
    <x v="10"/>
    <s v="صندوق صغير"/>
    <x v="302"/>
  </r>
  <r>
    <n v="40036"/>
    <x v="176"/>
    <s v="غير محدد الأهمية"/>
    <n v="56.833550000000002"/>
    <n v="10"/>
    <n v="568.33550000000002"/>
    <s v="جوي عادي"/>
    <n v="8.99"/>
    <x v="2"/>
    <x v="3"/>
    <x v="1"/>
    <x v="1"/>
    <s v="صندوق صغير"/>
    <x v="677"/>
  </r>
  <r>
    <n v="59905"/>
    <x v="1042"/>
    <s v="مهم جداً"/>
    <n v="5.3"/>
    <n v="5"/>
    <n v="26.5"/>
    <s v="جوي سريع"/>
    <n v="1.2"/>
    <x v="0"/>
    <x v="1"/>
    <x v="2"/>
    <x v="2"/>
    <s v="حقيبة"/>
    <x v="186"/>
  </r>
  <r>
    <n v="48452"/>
    <x v="348"/>
    <s v="مهم جداً"/>
    <n v="58.0940625"/>
    <n v="32"/>
    <n v="1859.01"/>
    <s v="بري"/>
    <n v="30"/>
    <x v="9"/>
    <x v="2"/>
    <x v="0"/>
    <x v="3"/>
    <s v="صناديق خشبية"/>
    <x v="589"/>
  </r>
  <r>
    <n v="58725"/>
    <x v="1075"/>
    <s v="غير محدد الأهمية"/>
    <n v="7.4154999999999998"/>
    <n v="20"/>
    <n v="148.31"/>
    <s v="جوي عادي"/>
    <n v="2.17"/>
    <x v="1"/>
    <x v="2"/>
    <x v="2"/>
    <x v="5"/>
    <s v="حقيبة"/>
    <x v="438"/>
  </r>
  <r>
    <n v="9857"/>
    <x v="912"/>
    <s v="مهم جداً"/>
    <n v="18.311125000000001"/>
    <n v="16"/>
    <n v="292.97800000000001"/>
    <s v="جوي عادي"/>
    <n v="3.3"/>
    <x v="1"/>
    <x v="3"/>
    <x v="1"/>
    <x v="1"/>
    <s v="حزمة صغيرة"/>
    <x v="336"/>
  </r>
  <r>
    <n v="46048"/>
    <x v="760"/>
    <s v="متوسط الأهمية"/>
    <n v="13.577000000000002"/>
    <n v="10"/>
    <n v="135.77000000000001"/>
    <s v="جوي سريع"/>
    <n v="3.14"/>
    <x v="5"/>
    <x v="3"/>
    <x v="2"/>
    <x v="7"/>
    <s v="حزمة صغيرة"/>
    <x v="427"/>
  </r>
  <r>
    <n v="23136"/>
    <x v="29"/>
    <s v="غير محدد الأهمية"/>
    <n v="5.1272093023255811"/>
    <n v="43"/>
    <n v="220.47"/>
    <s v="جوي عادي"/>
    <n v="4.62"/>
    <x v="0"/>
    <x v="1"/>
    <x v="1"/>
    <x v="4"/>
    <s v="حزمة صغيرة"/>
    <x v="571"/>
  </r>
  <r>
    <n v="2752"/>
    <x v="645"/>
    <s v="مهم جداً"/>
    <n v="36.561999999999998"/>
    <n v="10"/>
    <n v="365.62"/>
    <s v="جوي عادي"/>
    <n v="8.2200000000000006"/>
    <x v="1"/>
    <x v="1"/>
    <x v="2"/>
    <x v="10"/>
    <s v="صندوق صغير"/>
    <x v="1095"/>
  </r>
  <r>
    <n v="37925"/>
    <x v="477"/>
    <s v="متوسط الأهمية"/>
    <n v="82.177391304347822"/>
    <n v="46"/>
    <n v="3780.16"/>
    <s v="بري"/>
    <n v="14"/>
    <x v="0"/>
    <x v="2"/>
    <x v="1"/>
    <x v="11"/>
    <s v="صناديق خشبية"/>
    <x v="704"/>
  </r>
  <r>
    <n v="10436"/>
    <x v="3"/>
    <s v="قليل الأهمية"/>
    <n v="5.78125"/>
    <n v="24"/>
    <n v="138.75"/>
    <s v="جوي عادي"/>
    <n v="1"/>
    <x v="4"/>
    <x v="2"/>
    <x v="2"/>
    <x v="2"/>
    <s v="حقيبة"/>
    <x v="801"/>
  </r>
  <r>
    <n v="46372"/>
    <x v="271"/>
    <s v="مهم جداً"/>
    <n v="53.652857142857144"/>
    <n v="7"/>
    <n v="375.57"/>
    <s v="جوي عادي"/>
    <n v="16.11"/>
    <x v="8"/>
    <x v="0"/>
    <x v="2"/>
    <x v="6"/>
    <s v="صندوق صغير"/>
    <x v="280"/>
  </r>
  <r>
    <n v="41539"/>
    <x v="394"/>
    <s v="مهم جداً"/>
    <n v="56.18810975609756"/>
    <n v="41"/>
    <n v="2303.7125000000001"/>
    <s v="جوي عادي"/>
    <n v="8.99"/>
    <x v="0"/>
    <x v="0"/>
    <x v="1"/>
    <x v="1"/>
    <s v="صندوق صغير"/>
    <x v="934"/>
  </r>
  <r>
    <n v="33189"/>
    <x v="92"/>
    <s v="قليل الأهمية"/>
    <n v="10.038"/>
    <n v="5"/>
    <n v="50.19"/>
    <s v="جوي عادي"/>
    <n v="2.06"/>
    <x v="5"/>
    <x v="0"/>
    <x v="2"/>
    <x v="5"/>
    <s v="حقيبة"/>
    <x v="1128"/>
  </r>
  <r>
    <n v="3749"/>
    <x v="1076"/>
    <s v="متوسط الأهمية"/>
    <n v="13.097037037037037"/>
    <n v="27"/>
    <n v="353.62"/>
    <s v="جوي عادي"/>
    <n v="1.49"/>
    <x v="8"/>
    <x v="0"/>
    <x v="2"/>
    <x v="6"/>
    <s v="صندوق صغير"/>
    <x v="1129"/>
  </r>
  <r>
    <n v="14950"/>
    <x v="477"/>
    <s v="قليل الأهمية"/>
    <n v="10.9375"/>
    <n v="48"/>
    <n v="525"/>
    <s v="جوي عادي"/>
    <n v="2.89"/>
    <x v="3"/>
    <x v="1"/>
    <x v="2"/>
    <x v="2"/>
    <s v="حزمة صغيرة"/>
    <x v="363"/>
  </r>
  <r>
    <n v="12929"/>
    <x v="276"/>
    <s v="مستعجل"/>
    <n v="278.81421052631578"/>
    <n v="19"/>
    <n v="5297.47"/>
    <s v="بري"/>
    <n v="50"/>
    <x v="2"/>
    <x v="2"/>
    <x v="0"/>
    <x v="3"/>
    <s v="صناديق خشبية"/>
    <x v="119"/>
  </r>
  <r>
    <n v="55202"/>
    <x v="1077"/>
    <s v="قليل الأهمية"/>
    <n v="93.75030303030303"/>
    <n v="33"/>
    <n v="3093.76"/>
    <s v="جوي سريع"/>
    <n v="35"/>
    <x v="4"/>
    <x v="1"/>
    <x v="2"/>
    <x v="10"/>
    <s v="صندوق كبير"/>
    <x v="367"/>
  </r>
  <r>
    <n v="23361"/>
    <x v="372"/>
    <s v="مستعجل"/>
    <n v="53.325357142857136"/>
    <n v="7"/>
    <n v="373.27749999999997"/>
    <s v="جوي عادي"/>
    <n v="5.26"/>
    <x v="3"/>
    <x v="2"/>
    <x v="1"/>
    <x v="1"/>
    <s v="صندوق صغير"/>
    <x v="1130"/>
  </r>
  <r>
    <n v="58368"/>
    <x v="40"/>
    <s v="مهم جداً"/>
    <n v="6.9761538461538457"/>
    <n v="39"/>
    <n v="272.07"/>
    <s v="جوي عادي"/>
    <n v="9.5399999999999991"/>
    <x v="7"/>
    <x v="2"/>
    <x v="2"/>
    <x v="5"/>
    <s v="صندوق صغير"/>
    <x v="320"/>
  </r>
  <r>
    <n v="2656"/>
    <x v="1004"/>
    <s v="مستعجل"/>
    <n v="174.37"/>
    <n v="3"/>
    <n v="523.11"/>
    <s v="بري"/>
    <n v="60"/>
    <x v="9"/>
    <x v="0"/>
    <x v="0"/>
    <x v="9"/>
    <s v="صناديق خشبية"/>
    <x v="1131"/>
  </r>
  <r>
    <n v="39169"/>
    <x v="1078"/>
    <s v="متوسط الأهمية"/>
    <n v="4.9820000000000002"/>
    <n v="5"/>
    <n v="24.91"/>
    <s v="جوي عادي"/>
    <n v="0.71"/>
    <x v="4"/>
    <x v="3"/>
    <x v="2"/>
    <x v="2"/>
    <s v="حقيبة"/>
    <x v="792"/>
  </r>
  <r>
    <n v="45376"/>
    <x v="299"/>
    <s v="مستعجل"/>
    <n v="349.92526315789473"/>
    <n v="19"/>
    <n v="6648.58"/>
    <s v="بري"/>
    <n v="99"/>
    <x v="4"/>
    <x v="0"/>
    <x v="2"/>
    <x v="10"/>
    <s v="صناديق خشبية"/>
    <x v="310"/>
  </r>
  <r>
    <n v="55136"/>
    <x v="348"/>
    <s v="مستعجل"/>
    <n v="4.644137931034483"/>
    <n v="29"/>
    <n v="134.68"/>
    <s v="جوي عادي"/>
    <n v="4.7"/>
    <x v="6"/>
    <x v="3"/>
    <x v="2"/>
    <x v="5"/>
    <s v="صندوق صغير"/>
    <x v="589"/>
  </r>
  <r>
    <n v="20032"/>
    <x v="252"/>
    <s v="متوسط الأهمية"/>
    <n v="17.172499999999999"/>
    <n v="8"/>
    <n v="137.38"/>
    <s v="جوي عادي"/>
    <n v="1.99"/>
    <x v="6"/>
    <x v="2"/>
    <x v="1"/>
    <x v="4"/>
    <s v="حزمة صغيرة"/>
    <x v="1132"/>
  </r>
  <r>
    <n v="38530"/>
    <x v="458"/>
    <s v="مستعجل"/>
    <n v="49.435384615384613"/>
    <n v="13"/>
    <n v="642.66"/>
    <s v="جوي عادي"/>
    <n v="19.989999999999998"/>
    <x v="1"/>
    <x v="3"/>
    <x v="2"/>
    <x v="16"/>
    <s v="صندوق صغير"/>
    <x v="1133"/>
  </r>
  <r>
    <n v="20422"/>
    <x v="259"/>
    <s v="مهم جداً"/>
    <n v="14.911"/>
    <n v="30"/>
    <n v="447.33"/>
    <s v="جوي عادي"/>
    <n v="5"/>
    <x v="0"/>
    <x v="0"/>
    <x v="0"/>
    <x v="0"/>
    <s v="حزمة صغيرة"/>
    <x v="1134"/>
  </r>
  <r>
    <n v="6179"/>
    <x v="910"/>
    <s v="غير محدد الأهمية"/>
    <n v="9.5505999999999993"/>
    <n v="50"/>
    <n v="477.53"/>
    <s v="جوي عادي"/>
    <n v="1.39"/>
    <x v="9"/>
    <x v="0"/>
    <x v="2"/>
    <x v="12"/>
    <s v="صندوق صغير"/>
    <x v="137"/>
  </r>
  <r>
    <n v="42631"/>
    <x v="38"/>
    <s v="مهم جداً"/>
    <n v="11.744444444444445"/>
    <n v="18"/>
    <n v="211.4"/>
    <s v="جوي عادي"/>
    <n v="0.5"/>
    <x v="6"/>
    <x v="2"/>
    <x v="2"/>
    <x v="13"/>
    <s v="صندوق صغير"/>
    <x v="1135"/>
  </r>
  <r>
    <n v="44133"/>
    <x v="1079"/>
    <s v="مهم جداً"/>
    <n v="5.1757142857142862"/>
    <n v="35"/>
    <n v="181.15"/>
    <s v="جوي عادي"/>
    <n v="3.96"/>
    <x v="0"/>
    <x v="1"/>
    <x v="0"/>
    <x v="0"/>
    <s v="حقيبة"/>
    <x v="816"/>
  </r>
  <r>
    <n v="41926"/>
    <x v="1080"/>
    <s v="مهم جداً"/>
    <n v="6.6217647058823523"/>
    <n v="17"/>
    <n v="112.57"/>
    <s v="جوي عادي"/>
    <n v="5.14"/>
    <x v="1"/>
    <x v="1"/>
    <x v="2"/>
    <x v="5"/>
    <s v="صندوق صغير"/>
    <x v="1136"/>
  </r>
  <r>
    <n v="59428"/>
    <x v="932"/>
    <s v="مهم جداً"/>
    <n v="27.324186046511628"/>
    <n v="43"/>
    <n v="1174.94"/>
    <s v="جوي عادي"/>
    <n v="19.46"/>
    <x v="1"/>
    <x v="0"/>
    <x v="0"/>
    <x v="0"/>
    <s v="صندوق صغير"/>
    <x v="1137"/>
  </r>
  <r>
    <n v="52833"/>
    <x v="911"/>
    <s v="متوسط الأهمية"/>
    <n v="39.727499999999999"/>
    <n v="8"/>
    <n v="317.82"/>
    <s v="جوي عادي"/>
    <n v="12.9"/>
    <x v="1"/>
    <x v="0"/>
    <x v="2"/>
    <x v="10"/>
    <s v="صندوق صغير"/>
    <x v="971"/>
  </r>
  <r>
    <n v="29730"/>
    <x v="995"/>
    <s v="مستعجل"/>
    <n v="146.32666666666668"/>
    <n v="21"/>
    <n v="3072.86"/>
    <s v="بري"/>
    <n v="39.25"/>
    <x v="1"/>
    <x v="0"/>
    <x v="0"/>
    <x v="9"/>
    <s v="صندوق خشبي كبيرة"/>
    <x v="1138"/>
  </r>
  <r>
    <n v="41826"/>
    <x v="7"/>
    <s v="متوسط الأهمية"/>
    <n v="15.9825"/>
    <n v="4"/>
    <n v="63.93"/>
    <s v="جوي سريع"/>
    <n v="6.02"/>
    <x v="9"/>
    <x v="0"/>
    <x v="0"/>
    <x v="0"/>
    <s v="صندوق متوسط"/>
    <x v="1139"/>
  </r>
  <r>
    <n v="55392"/>
    <x v="1001"/>
    <s v="مستعجل"/>
    <n v="2.6915384615384617"/>
    <n v="39"/>
    <n v="104.97"/>
    <s v="جوي عادي"/>
    <n v="0.93"/>
    <x v="9"/>
    <x v="0"/>
    <x v="2"/>
    <x v="2"/>
    <s v="حقيبة"/>
    <x v="1140"/>
  </r>
  <r>
    <n v="59270"/>
    <x v="358"/>
    <s v="مهم جداً"/>
    <n v="129.45400000000001"/>
    <n v="5"/>
    <n v="647.27"/>
    <s v="بري"/>
    <n v="70.2"/>
    <x v="4"/>
    <x v="1"/>
    <x v="0"/>
    <x v="3"/>
    <s v="صناديق خشبية"/>
    <x v="537"/>
  </r>
  <r>
    <n v="44422"/>
    <x v="181"/>
    <s v="متوسط الأهمية"/>
    <n v="18.326772727272729"/>
    <n v="11"/>
    <n v="201.59450000000001"/>
    <s v="جوي عادي"/>
    <n v="0.99"/>
    <x v="8"/>
    <x v="2"/>
    <x v="1"/>
    <x v="1"/>
    <s v="حقيبة"/>
    <x v="186"/>
  </r>
  <r>
    <n v="23559"/>
    <x v="351"/>
    <s v="قليل الأهمية"/>
    <n v="30.405000000000001"/>
    <n v="14"/>
    <n v="425.67"/>
    <s v="جوي سريع"/>
    <n v="1.49"/>
    <x v="6"/>
    <x v="3"/>
    <x v="2"/>
    <x v="6"/>
    <s v="صندوق صغير"/>
    <x v="1"/>
  </r>
  <r>
    <n v="51140"/>
    <x v="329"/>
    <s v="قليل الأهمية"/>
    <n v="4.7146428571428567"/>
    <n v="28"/>
    <n v="132.01"/>
    <s v="جوي عادي"/>
    <n v="5.15"/>
    <x v="1"/>
    <x v="2"/>
    <x v="2"/>
    <x v="16"/>
    <s v="صندوق صغير"/>
    <x v="998"/>
  </r>
  <r>
    <n v="46147"/>
    <x v="1012"/>
    <s v="مستعجل"/>
    <n v="541.87166666666667"/>
    <n v="12"/>
    <n v="6502.46"/>
    <s v="بري"/>
    <n v="64.59"/>
    <x v="8"/>
    <x v="2"/>
    <x v="0"/>
    <x v="9"/>
    <s v="صندوق خشبي كبيرة"/>
    <x v="14"/>
  </r>
  <r>
    <n v="29506"/>
    <x v="206"/>
    <s v="مستعجل"/>
    <n v="4.8071739130434779"/>
    <n v="46"/>
    <n v="221.13"/>
    <s v="جوي عادي"/>
    <n v="1.49"/>
    <x v="4"/>
    <x v="0"/>
    <x v="2"/>
    <x v="6"/>
    <s v="صندوق صغير"/>
    <x v="1141"/>
  </r>
  <r>
    <n v="29639"/>
    <x v="458"/>
    <s v="مستعجل"/>
    <n v="2.7962500000000001"/>
    <n v="8"/>
    <n v="22.37"/>
    <s v="جوي عادي"/>
    <n v="2.4"/>
    <x v="6"/>
    <x v="2"/>
    <x v="2"/>
    <x v="2"/>
    <s v="حقيبة"/>
    <x v="1142"/>
  </r>
  <r>
    <n v="57958"/>
    <x v="1081"/>
    <s v="مستعجل"/>
    <n v="30.865869565217391"/>
    <n v="46"/>
    <n v="1419.83"/>
    <s v="جوي سريع"/>
    <n v="8.74"/>
    <x v="8"/>
    <x v="0"/>
    <x v="2"/>
    <x v="5"/>
    <s v="صندوق صغير"/>
    <x v="1143"/>
  </r>
  <r>
    <n v="33605"/>
    <x v="57"/>
    <s v="مستعجل"/>
    <n v="3.6430952380952379"/>
    <n v="42"/>
    <n v="153.01"/>
    <s v="جوي عادي"/>
    <n v="6.83"/>
    <x v="8"/>
    <x v="2"/>
    <x v="2"/>
    <x v="6"/>
    <s v="صندوق صغير"/>
    <x v="970"/>
  </r>
  <r>
    <n v="2852"/>
    <x v="1082"/>
    <s v="مستعجل"/>
    <n v="7.4870000000000001"/>
    <n v="10"/>
    <n v="74.87"/>
    <s v="جوي عادي"/>
    <n v="8.19"/>
    <x v="6"/>
    <x v="3"/>
    <x v="2"/>
    <x v="5"/>
    <s v="صندوق صغير"/>
    <x v="840"/>
  </r>
  <r>
    <n v="40997"/>
    <x v="622"/>
    <s v="قليل الأهمية"/>
    <n v="31.857500000000002"/>
    <n v="12"/>
    <n v="382.29"/>
    <s v="جوي سريع"/>
    <n v="9.18"/>
    <x v="1"/>
    <x v="1"/>
    <x v="2"/>
    <x v="5"/>
    <s v="صندوق صغير"/>
    <x v="300"/>
  </r>
  <r>
    <n v="37731"/>
    <x v="440"/>
    <s v="مستعجل"/>
    <n v="3.5348000000000002"/>
    <n v="25"/>
    <n v="88.37"/>
    <s v="جوي عادي"/>
    <n v="0.5"/>
    <x v="4"/>
    <x v="3"/>
    <x v="2"/>
    <x v="13"/>
    <s v="صندوق صغير"/>
    <x v="635"/>
  </r>
  <r>
    <n v="46626"/>
    <x v="362"/>
    <s v="قليل الأهمية"/>
    <n v="103.245"/>
    <n v="8"/>
    <n v="825.96"/>
    <s v="بري"/>
    <n v="58.2"/>
    <x v="1"/>
    <x v="3"/>
    <x v="0"/>
    <x v="3"/>
    <s v="صناديق خشبية"/>
    <x v="1144"/>
  </r>
  <r>
    <n v="1382"/>
    <x v="439"/>
    <s v="قليل الأهمية"/>
    <n v="231.63967741935483"/>
    <n v="31"/>
    <n v="7180.83"/>
    <s v="بري"/>
    <n v="64.66"/>
    <x v="12"/>
    <x v="3"/>
    <x v="0"/>
    <x v="15"/>
    <s v="صندوق خشبي كبيرة"/>
    <x v="631"/>
  </r>
  <r>
    <n v="12804"/>
    <x v="312"/>
    <s v="متوسط الأهمية"/>
    <n v="1.6802000000000001"/>
    <n v="50"/>
    <n v="84.01"/>
    <s v="جوي عادي"/>
    <n v="0.75"/>
    <x v="6"/>
    <x v="3"/>
    <x v="2"/>
    <x v="14"/>
    <s v="حقيبة"/>
    <x v="494"/>
  </r>
  <r>
    <n v="12355"/>
    <x v="193"/>
    <s v="غير محدد الأهمية"/>
    <n v="5.8202777777777781"/>
    <n v="36"/>
    <n v="209.53"/>
    <s v="جوي عادي"/>
    <n v="5.67"/>
    <x v="6"/>
    <x v="2"/>
    <x v="2"/>
    <x v="5"/>
    <s v="صندوق صغير"/>
    <x v="62"/>
  </r>
  <r>
    <n v="16935"/>
    <x v="2"/>
    <s v="غير محدد الأهمية"/>
    <n v="4.9133333333333331"/>
    <n v="3"/>
    <n v="14.74"/>
    <s v="جوي عادي"/>
    <n v="1.22"/>
    <x v="6"/>
    <x v="2"/>
    <x v="2"/>
    <x v="5"/>
    <s v="حقيبة"/>
    <x v="721"/>
  </r>
  <r>
    <n v="46662"/>
    <x v="112"/>
    <s v="مستعجل"/>
    <n v="7.1524999999999999"/>
    <n v="8"/>
    <n v="57.22"/>
    <s v="جوي عادي"/>
    <n v="6.6"/>
    <x v="0"/>
    <x v="3"/>
    <x v="2"/>
    <x v="5"/>
    <s v="صندوق صغير"/>
    <x v="611"/>
  </r>
  <r>
    <n v="47527"/>
    <x v="740"/>
    <s v="متوسط الأهمية"/>
    <n v="251.51874999999998"/>
    <n v="48"/>
    <n v="12072.9"/>
    <s v="بري"/>
    <n v="43.32"/>
    <x v="9"/>
    <x v="3"/>
    <x v="0"/>
    <x v="3"/>
    <s v="صناديق خشبية"/>
    <x v="900"/>
  </r>
  <r>
    <n v="9573"/>
    <x v="187"/>
    <s v="متوسط الأهمية"/>
    <n v="6.9642857142857144"/>
    <n v="21"/>
    <n v="146.25"/>
    <s v="جوي سريع"/>
    <n v="1.02"/>
    <x v="5"/>
    <x v="3"/>
    <x v="2"/>
    <x v="5"/>
    <s v="حقيبة"/>
    <x v="192"/>
  </r>
  <r>
    <n v="17414"/>
    <x v="488"/>
    <s v="مهم جداً"/>
    <n v="10.8728125"/>
    <n v="32"/>
    <n v="347.93"/>
    <s v="جوي عادي"/>
    <n v="5.01"/>
    <x v="4"/>
    <x v="2"/>
    <x v="2"/>
    <x v="5"/>
    <s v="صندوق صغير"/>
    <x v="1144"/>
  </r>
  <r>
    <n v="2791"/>
    <x v="999"/>
    <s v="مهم جداً"/>
    <n v="4.0780851063829786"/>
    <n v="47"/>
    <n v="191.67"/>
    <s v="جوي عادي"/>
    <n v="7.01"/>
    <x v="11"/>
    <x v="2"/>
    <x v="2"/>
    <x v="6"/>
    <s v="صندوق صغير"/>
    <x v="159"/>
  </r>
  <r>
    <n v="31941"/>
    <x v="590"/>
    <s v="متوسط الأهمية"/>
    <n v="7.6499999999999995"/>
    <n v="7"/>
    <n v="53.55"/>
    <s v="جوي عادي"/>
    <n v="9.68"/>
    <x v="0"/>
    <x v="1"/>
    <x v="2"/>
    <x v="5"/>
    <s v="صندوق صغير"/>
    <x v="511"/>
  </r>
  <r>
    <n v="13028"/>
    <x v="162"/>
    <s v="مستعجل"/>
    <n v="34.808461538461536"/>
    <n v="39"/>
    <n v="1357.53"/>
    <s v="جوي عادي"/>
    <n v="5.09"/>
    <x v="4"/>
    <x v="0"/>
    <x v="2"/>
    <x v="5"/>
    <s v="صندوق صغير"/>
    <x v="1145"/>
  </r>
  <r>
    <n v="49921"/>
    <x v="859"/>
    <s v="قليل الأهمية"/>
    <n v="151.22999999999999"/>
    <n v="5"/>
    <n v="756.15"/>
    <s v="بري"/>
    <n v="17.850000000000001"/>
    <x v="2"/>
    <x v="1"/>
    <x v="1"/>
    <x v="11"/>
    <s v="صناديق خشبية"/>
    <x v="894"/>
  </r>
  <r>
    <n v="1762"/>
    <x v="883"/>
    <s v="غير محدد الأهمية"/>
    <n v="29.755930232558143"/>
    <n v="43"/>
    <n v="1279.5050000000001"/>
    <s v="جوي سريع"/>
    <n v="1.1000000000000001"/>
    <x v="5"/>
    <x v="3"/>
    <x v="1"/>
    <x v="1"/>
    <s v="صندوق صغير"/>
    <x v="27"/>
  </r>
  <r>
    <n v="6980"/>
    <x v="1083"/>
    <s v="غير محدد الأهمية"/>
    <n v="7.5716666666666663"/>
    <n v="18"/>
    <n v="136.29"/>
    <s v="جوي عادي"/>
    <n v="7.72"/>
    <x v="11"/>
    <x v="0"/>
    <x v="2"/>
    <x v="6"/>
    <s v="صندوق صغير"/>
    <x v="365"/>
  </r>
  <r>
    <n v="4069"/>
    <x v="21"/>
    <s v="متوسط الأهمية"/>
    <n v="6.80375"/>
    <n v="8"/>
    <n v="54.43"/>
    <s v="جوي عادي"/>
    <n v="6.74"/>
    <x v="5"/>
    <x v="0"/>
    <x v="2"/>
    <x v="5"/>
    <s v="صندوق صغير"/>
    <x v="566"/>
  </r>
  <r>
    <n v="16935"/>
    <x v="2"/>
    <s v="غير محدد الأهمية"/>
    <n v="2.7367441860465118"/>
    <n v="43"/>
    <n v="117.68"/>
    <s v="جوي سريع"/>
    <n v="0.7"/>
    <x v="6"/>
    <x v="2"/>
    <x v="2"/>
    <x v="2"/>
    <s v="حقيبة"/>
    <x v="2"/>
  </r>
  <r>
    <n v="43367"/>
    <x v="424"/>
    <s v="مستعجل"/>
    <n v="7.793333333333333"/>
    <n v="3"/>
    <n v="23.38"/>
    <s v="جوي عادي"/>
    <n v="5.14"/>
    <x v="1"/>
    <x v="1"/>
    <x v="2"/>
    <x v="5"/>
    <s v="صندوق صغير"/>
    <x v="613"/>
  </r>
  <r>
    <n v="30051"/>
    <x v="237"/>
    <s v="غير محدد الأهمية"/>
    <n v="5.7871428571428574"/>
    <n v="42"/>
    <n v="243.06"/>
    <s v="جوي عادي"/>
    <n v="2.27"/>
    <x v="5"/>
    <x v="3"/>
    <x v="2"/>
    <x v="2"/>
    <s v="حقيبة"/>
    <x v="1146"/>
  </r>
  <r>
    <n v="57669"/>
    <x v="1084"/>
    <s v="مستعجل"/>
    <n v="43.978536585365852"/>
    <n v="41"/>
    <n v="1803.12"/>
    <s v="جوي عادي"/>
    <n v="5.33"/>
    <x v="0"/>
    <x v="0"/>
    <x v="2"/>
    <x v="16"/>
    <s v="صندوق صغير"/>
    <x v="1147"/>
  </r>
  <r>
    <n v="22119"/>
    <x v="675"/>
    <s v="قليل الأهمية"/>
    <n v="46.969499999999996"/>
    <n v="20"/>
    <n v="939.39"/>
    <s v="جوي عادي"/>
    <n v="19.989999999999998"/>
    <x v="0"/>
    <x v="2"/>
    <x v="2"/>
    <x v="16"/>
    <s v="صندوق صغير"/>
    <x v="41"/>
  </r>
  <r>
    <n v="5984"/>
    <x v="1018"/>
    <s v="قليل الأهمية"/>
    <n v="11.062857142857142"/>
    <n v="42"/>
    <n v="464.64"/>
    <s v="جوي عادي"/>
    <n v="5.16"/>
    <x v="3"/>
    <x v="0"/>
    <x v="0"/>
    <x v="0"/>
    <s v="صندوق صغير"/>
    <x v="913"/>
  </r>
  <r>
    <n v="47942"/>
    <x v="59"/>
    <s v="متوسط الأهمية"/>
    <n v="102.08216666666667"/>
    <n v="9"/>
    <n v="918.73950000000002"/>
    <s v="جوي سريع"/>
    <n v="7.69"/>
    <x v="6"/>
    <x v="2"/>
    <x v="1"/>
    <x v="1"/>
    <s v="صندوق صغير"/>
    <x v="412"/>
  </r>
  <r>
    <n v="30787"/>
    <x v="1085"/>
    <s v="مهم جداً"/>
    <n v="150.63858139534884"/>
    <n v="43"/>
    <n v="6477.4589999999998"/>
    <s v="جوي عادي"/>
    <n v="8.99"/>
    <x v="1"/>
    <x v="3"/>
    <x v="1"/>
    <x v="1"/>
    <s v="صندوق صغير"/>
    <x v="332"/>
  </r>
  <r>
    <n v="22210"/>
    <x v="772"/>
    <s v="مستعجل"/>
    <n v="27.930810810810812"/>
    <n v="37"/>
    <n v="1033.44"/>
    <s v="جوي عادي"/>
    <n v="4.8600000000000003"/>
    <x v="10"/>
    <x v="2"/>
    <x v="2"/>
    <x v="5"/>
    <s v="حقيبة"/>
    <x v="806"/>
  </r>
  <r>
    <n v="14884"/>
    <x v="1085"/>
    <s v="مهم جداً"/>
    <n v="78.997583333333338"/>
    <n v="6"/>
    <n v="473.9855"/>
    <s v="جوي عادي"/>
    <n v="4.9000000000000004"/>
    <x v="8"/>
    <x v="2"/>
    <x v="1"/>
    <x v="1"/>
    <s v="صندوق صغير"/>
    <x v="1148"/>
  </r>
  <r>
    <n v="28643"/>
    <x v="1086"/>
    <s v="غير محدد الأهمية"/>
    <n v="41.21875"/>
    <n v="16"/>
    <n v="659.5"/>
    <s v="جوي عادي"/>
    <n v="2.99"/>
    <x v="3"/>
    <x v="0"/>
    <x v="2"/>
    <x v="6"/>
    <s v="صندوق صغير"/>
    <x v="1149"/>
  </r>
  <r>
    <n v="26851"/>
    <x v="1087"/>
    <s v="مهم جداً"/>
    <n v="1.6736363636363636"/>
    <n v="44"/>
    <n v="73.64"/>
    <s v="جوي عادي"/>
    <n v="1.99"/>
    <x v="0"/>
    <x v="2"/>
    <x v="1"/>
    <x v="4"/>
    <s v="حزمة صغيرة"/>
    <x v="328"/>
  </r>
  <r>
    <n v="22818"/>
    <x v="905"/>
    <s v="قليل الأهمية"/>
    <n v="18.96"/>
    <n v="19"/>
    <n v="360.24"/>
    <s v="جوي عادي"/>
    <n v="4"/>
    <x v="5"/>
    <x v="1"/>
    <x v="1"/>
    <x v="4"/>
    <s v="صندوق صغير"/>
    <x v="629"/>
  </r>
  <r>
    <n v="36196"/>
    <x v="698"/>
    <s v="غير محدد الأهمية"/>
    <n v="10.338333333333333"/>
    <n v="6"/>
    <n v="62.03"/>
    <s v="جوي عادي"/>
    <n v="6.02"/>
    <x v="12"/>
    <x v="0"/>
    <x v="0"/>
    <x v="0"/>
    <s v="صندوق متوسط"/>
    <x v="1150"/>
  </r>
  <r>
    <n v="48230"/>
    <x v="969"/>
    <s v="غير محدد الأهمية"/>
    <n v="85.348387096774204"/>
    <n v="31"/>
    <n v="2645.8"/>
    <s v="جوي عادي"/>
    <n v="35"/>
    <x v="8"/>
    <x v="2"/>
    <x v="2"/>
    <x v="10"/>
    <s v="صندوق كبير"/>
    <x v="9"/>
  </r>
  <r>
    <n v="22469"/>
    <x v="624"/>
    <s v="مهم جداً"/>
    <n v="6.2706818181818189"/>
    <n v="44"/>
    <n v="275.91000000000003"/>
    <s v="جوي عادي"/>
    <n v="5.03"/>
    <x v="2"/>
    <x v="2"/>
    <x v="1"/>
    <x v="1"/>
    <s v="صندوق متوسط"/>
    <x v="540"/>
  </r>
  <r>
    <n v="24647"/>
    <x v="569"/>
    <s v="غير محدد الأهمية"/>
    <n v="1009.9899999999999"/>
    <n v="3"/>
    <n v="3029.97"/>
    <s v="جوي عادي"/>
    <n v="13.99"/>
    <x v="4"/>
    <x v="2"/>
    <x v="1"/>
    <x v="11"/>
    <s v="صندوق متوسط"/>
    <x v="1151"/>
  </r>
  <r>
    <n v="5217"/>
    <x v="899"/>
    <s v="مهم جداً"/>
    <n v="42.418750000000003"/>
    <n v="8"/>
    <n v="339.35"/>
    <s v="جوي سريع"/>
    <n v="5.33"/>
    <x v="6"/>
    <x v="3"/>
    <x v="2"/>
    <x v="16"/>
    <s v="صندوق صغير"/>
    <x v="346"/>
  </r>
  <r>
    <n v="17506"/>
    <x v="190"/>
    <s v="قليل الأهمية"/>
    <n v="287.07"/>
    <n v="33"/>
    <n v="9473.31"/>
    <s v="بري"/>
    <n v="42.52"/>
    <x v="1"/>
    <x v="3"/>
    <x v="2"/>
    <x v="16"/>
    <s v="صناديق خشبية"/>
    <x v="1152"/>
  </r>
  <r>
    <n v="32741"/>
    <x v="310"/>
    <s v="قليل الأهمية"/>
    <n v="10.48"/>
    <n v="13"/>
    <n v="136.24"/>
    <s v="جوي عادي"/>
    <n v="9.4499999999999993"/>
    <x v="4"/>
    <x v="2"/>
    <x v="2"/>
    <x v="10"/>
    <s v="صندوق صغير"/>
    <x v="217"/>
  </r>
  <r>
    <n v="22242"/>
    <x v="35"/>
    <s v="غير محدد الأهمية"/>
    <n v="6.5982000000000003"/>
    <n v="50"/>
    <n v="329.91"/>
    <s v="جوي عادي"/>
    <n v="9.5399999999999991"/>
    <x v="9"/>
    <x v="3"/>
    <x v="2"/>
    <x v="5"/>
    <s v="صندوق صغير"/>
    <x v="35"/>
  </r>
  <r>
    <n v="43302"/>
    <x v="1088"/>
    <s v="قليل الأهمية"/>
    <n v="16.758441860465119"/>
    <n v="43"/>
    <n v="720.61300000000006"/>
    <s v="جوي عادي"/>
    <n v="0.99"/>
    <x v="9"/>
    <x v="2"/>
    <x v="1"/>
    <x v="1"/>
    <s v="حقيبة"/>
    <x v="113"/>
  </r>
  <r>
    <n v="41988"/>
    <x v="361"/>
    <s v="قليل الأهمية"/>
    <n v="12.963571428571429"/>
    <n v="14"/>
    <n v="181.49"/>
    <s v="جوي عادي"/>
    <n v="5.5"/>
    <x v="0"/>
    <x v="3"/>
    <x v="2"/>
    <x v="10"/>
    <s v="صندوق صغير"/>
    <x v="996"/>
  </r>
  <r>
    <n v="44064"/>
    <x v="478"/>
    <s v="متوسط الأهمية"/>
    <n v="12.35391304347826"/>
    <n v="23"/>
    <n v="284.14"/>
    <s v="جوي عادي"/>
    <n v="8.99"/>
    <x v="8"/>
    <x v="0"/>
    <x v="2"/>
    <x v="2"/>
    <s v="حزمة صغيرة"/>
    <x v="1153"/>
  </r>
  <r>
    <n v="30374"/>
    <x v="761"/>
    <s v="مستعجل"/>
    <n v="29.049523809523809"/>
    <n v="42"/>
    <n v="1220.08"/>
    <s v="جوي عادي"/>
    <n v="1.99"/>
    <x v="6"/>
    <x v="2"/>
    <x v="1"/>
    <x v="4"/>
    <s v="حزمة صغيرة"/>
    <x v="1154"/>
  </r>
  <r>
    <n v="56743"/>
    <x v="407"/>
    <s v="متوسط الأهمية"/>
    <n v="22.793478260869566"/>
    <n v="23"/>
    <n v="524.25"/>
    <s v="جوي سريع"/>
    <n v="8.99"/>
    <x v="6"/>
    <x v="2"/>
    <x v="0"/>
    <x v="0"/>
    <s v="حزمة صغيرة"/>
    <x v="596"/>
  </r>
  <r>
    <n v="11680"/>
    <x v="546"/>
    <s v="متوسط الأهمية"/>
    <n v="146.24063000000001"/>
    <n v="50"/>
    <n v="7312.0315000000001"/>
    <s v="جوي عادي"/>
    <n v="8.99"/>
    <x v="3"/>
    <x v="2"/>
    <x v="1"/>
    <x v="1"/>
    <s v="صندوق صغير"/>
    <x v="474"/>
  </r>
  <r>
    <n v="35200"/>
    <x v="1072"/>
    <s v="متوسط الأهمية"/>
    <n v="10.016"/>
    <n v="15"/>
    <n v="150.24"/>
    <s v="جوي عادي"/>
    <n v="12.52"/>
    <x v="3"/>
    <x v="2"/>
    <x v="0"/>
    <x v="0"/>
    <s v="صندوق صغير"/>
    <x v="380"/>
  </r>
  <r>
    <n v="9762"/>
    <x v="997"/>
    <s v="مهم جداً"/>
    <n v="21.896666666666665"/>
    <n v="12"/>
    <n v="262.76"/>
    <s v="جوي عادي"/>
    <n v="21.2"/>
    <x v="5"/>
    <x v="3"/>
    <x v="0"/>
    <x v="0"/>
    <s v="صندوق متوسط"/>
    <x v="550"/>
  </r>
  <r>
    <n v="3235"/>
    <x v="1089"/>
    <s v="قليل الأهمية"/>
    <n v="4.6119354838709681"/>
    <n v="31"/>
    <n v="142.97"/>
    <s v="جوي سريع"/>
    <n v="0.7"/>
    <x v="1"/>
    <x v="2"/>
    <x v="2"/>
    <x v="14"/>
    <s v="حقيبة"/>
    <x v="728"/>
  </r>
  <r>
    <n v="45861"/>
    <x v="349"/>
    <s v="متوسط الأهمية"/>
    <n v="17.457910256410258"/>
    <n v="39"/>
    <n v="680.85850000000005"/>
    <s v="جوي عادي"/>
    <n v="0.99"/>
    <x v="2"/>
    <x v="1"/>
    <x v="1"/>
    <x v="1"/>
    <s v="حقيبة"/>
    <x v="1155"/>
  </r>
  <r>
    <n v="56420"/>
    <x v="1087"/>
    <s v="قليل الأهمية"/>
    <n v="37.340000000000003"/>
    <n v="16"/>
    <n v="597.44000000000005"/>
    <s v="جوي عادي"/>
    <n v="4.5"/>
    <x v="5"/>
    <x v="0"/>
    <x v="2"/>
    <x v="16"/>
    <s v="صندوق صغير"/>
    <x v="131"/>
  </r>
  <r>
    <n v="3138"/>
    <x v="1090"/>
    <s v="غير محدد الأهمية"/>
    <n v="179.50749999999999"/>
    <n v="4"/>
    <n v="718.03"/>
    <s v="جوي سريع"/>
    <n v="19.989999999999998"/>
    <x v="4"/>
    <x v="0"/>
    <x v="1"/>
    <x v="4"/>
    <s v="صندوق صغير"/>
    <x v="996"/>
  </r>
  <r>
    <n v="54560"/>
    <x v="1023"/>
    <s v="مستعجل"/>
    <n v="53.435533333333339"/>
    <n v="45"/>
    <n v="2404.5990000000002"/>
    <s v="جوي سريع"/>
    <n v="4.99"/>
    <x v="0"/>
    <x v="1"/>
    <x v="1"/>
    <x v="1"/>
    <s v="صندوق صغير"/>
    <x v="519"/>
  </r>
  <r>
    <n v="44069"/>
    <x v="522"/>
    <s v="مستعجل"/>
    <n v="14.29767441860465"/>
    <n v="43"/>
    <n v="614.79999999999995"/>
    <s v="جوي عادي"/>
    <n v="1.97"/>
    <x v="0"/>
    <x v="0"/>
    <x v="2"/>
    <x v="5"/>
    <s v="حقيبة"/>
    <x v="731"/>
  </r>
  <r>
    <n v="52676"/>
    <x v="234"/>
    <s v="مهم جداً"/>
    <n v="21.292173913043481"/>
    <n v="46"/>
    <n v="979.44"/>
    <s v="جوي عادي"/>
    <n v="5.86"/>
    <x v="6"/>
    <x v="3"/>
    <x v="2"/>
    <x v="5"/>
    <s v="صندوق صغير"/>
    <x v="461"/>
  </r>
  <r>
    <n v="20709"/>
    <x v="340"/>
    <s v="مهم جداً"/>
    <n v="5.0200000000000005"/>
    <n v="5"/>
    <n v="25.1"/>
    <s v="جوي عادي"/>
    <n v="0.49"/>
    <x v="1"/>
    <x v="0"/>
    <x v="2"/>
    <x v="13"/>
    <s v="صندوق صغير"/>
    <x v="355"/>
  </r>
  <r>
    <n v="45766"/>
    <x v="430"/>
    <s v="مهم جداً"/>
    <n v="68.167837837837837"/>
    <n v="37"/>
    <n v="2522.21"/>
    <s v="جوي عادي"/>
    <n v="14.48"/>
    <x v="2"/>
    <x v="3"/>
    <x v="0"/>
    <x v="0"/>
    <s v="صندوق صغير"/>
    <x v="440"/>
  </r>
  <r>
    <n v="51619"/>
    <x v="1028"/>
    <s v="غير محدد الأهمية"/>
    <n v="2.1869565217391305"/>
    <n v="46"/>
    <n v="100.6"/>
    <s v="جوي عادي"/>
    <n v="1"/>
    <x v="1"/>
    <x v="0"/>
    <x v="2"/>
    <x v="2"/>
    <s v="حقيبة"/>
    <x v="979"/>
  </r>
  <r>
    <n v="55268"/>
    <x v="1091"/>
    <s v="مهم جداً"/>
    <n v="5.5872727272727269"/>
    <n v="11"/>
    <n v="61.46"/>
    <s v="جوي سريع"/>
    <n v="4.93"/>
    <x v="9"/>
    <x v="3"/>
    <x v="1"/>
    <x v="4"/>
    <s v="حزمة صغيرة"/>
    <x v="82"/>
  </r>
  <r>
    <n v="42242"/>
    <x v="294"/>
    <s v="غير محدد الأهمية"/>
    <n v="11.535217391304348"/>
    <n v="23"/>
    <n v="265.31"/>
    <s v="جوي سريع"/>
    <n v="7.19"/>
    <x v="1"/>
    <x v="2"/>
    <x v="2"/>
    <x v="6"/>
    <s v="صندوق صغير"/>
    <x v="304"/>
  </r>
  <r>
    <n v="22211"/>
    <x v="261"/>
    <s v="غير محدد الأهمية"/>
    <n v="308.37957446808508"/>
    <n v="47"/>
    <n v="14493.84"/>
    <s v="بري"/>
    <n v="85.63"/>
    <x v="6"/>
    <x v="0"/>
    <x v="0"/>
    <x v="9"/>
    <s v="صندوق خشبي كبيرة"/>
    <x v="1156"/>
  </r>
  <r>
    <n v="43875"/>
    <x v="873"/>
    <s v="مستعجل"/>
    <n v="102.5831"/>
    <n v="25"/>
    <n v="2564.5774999999999"/>
    <s v="جوي عادي"/>
    <n v="7.69"/>
    <x v="1"/>
    <x v="2"/>
    <x v="1"/>
    <x v="1"/>
    <s v="صندوق صغير"/>
    <x v="225"/>
  </r>
  <r>
    <n v="33826"/>
    <x v="556"/>
    <s v="قليل الأهمية"/>
    <n v="14.294615384615385"/>
    <n v="13"/>
    <n v="185.83"/>
    <s v="جوي عادي"/>
    <n v="5"/>
    <x v="3"/>
    <x v="1"/>
    <x v="0"/>
    <x v="0"/>
    <s v="حزمة صغيرة"/>
    <x v="737"/>
  </r>
  <r>
    <n v="2755"/>
    <x v="1092"/>
    <s v="غير محدد الأهمية"/>
    <n v="6.9211999999999998"/>
    <n v="50"/>
    <n v="346.06"/>
    <s v="جوي عادي"/>
    <n v="5.86"/>
    <x v="1"/>
    <x v="2"/>
    <x v="2"/>
    <x v="5"/>
    <s v="صندوق صغير"/>
    <x v="349"/>
  </r>
  <r>
    <n v="5894"/>
    <x v="595"/>
    <s v="مهم جداً"/>
    <n v="54.904285714285713"/>
    <n v="7"/>
    <n v="384.33"/>
    <s v="جوي عادي"/>
    <n v="1.49"/>
    <x v="11"/>
    <x v="2"/>
    <x v="2"/>
    <x v="6"/>
    <s v="صندوق صغير"/>
    <x v="355"/>
  </r>
  <r>
    <n v="9824"/>
    <x v="509"/>
    <s v="مستعجل"/>
    <n v="4.3119999999999994"/>
    <n v="5"/>
    <n v="21.56"/>
    <s v="جوي عادي"/>
    <n v="0.5"/>
    <x v="3"/>
    <x v="0"/>
    <x v="2"/>
    <x v="13"/>
    <s v="صندوق صغير"/>
    <x v="1157"/>
  </r>
  <r>
    <n v="53797"/>
    <x v="1093"/>
    <s v="مستعجل"/>
    <n v="62.371000000000002"/>
    <n v="10"/>
    <n v="623.71"/>
    <s v="بري"/>
    <n v="36.61"/>
    <x v="2"/>
    <x v="1"/>
    <x v="0"/>
    <x v="15"/>
    <s v="صندوق خشبي كبيرة"/>
    <x v="940"/>
  </r>
  <r>
    <n v="49764"/>
    <x v="1094"/>
    <s v="قليل الأهمية"/>
    <n v="10.685675675675675"/>
    <n v="37"/>
    <n v="395.37"/>
    <s v="جوي سريع"/>
    <n v="3.37"/>
    <x v="3"/>
    <x v="3"/>
    <x v="2"/>
    <x v="7"/>
    <s v="حزمة صغيرة"/>
    <x v="315"/>
  </r>
  <r>
    <n v="53767"/>
    <x v="1078"/>
    <s v="غير محدد الأهمية"/>
    <n v="32.318571428571431"/>
    <n v="35"/>
    <n v="1131.1500000000001"/>
    <s v="جوي عادي"/>
    <n v="5.76"/>
    <x v="5"/>
    <x v="1"/>
    <x v="2"/>
    <x v="5"/>
    <s v="صندوق صغير"/>
    <x v="792"/>
  </r>
  <r>
    <n v="18405"/>
    <x v="928"/>
    <s v="متوسط الأهمية"/>
    <n v="79.02"/>
    <n v="2"/>
    <n v="158.04"/>
    <s v="جوي عادي"/>
    <n v="14.52"/>
    <x v="1"/>
    <x v="0"/>
    <x v="1"/>
    <x v="4"/>
    <s v="صندوق صغير"/>
    <x v="724"/>
  </r>
  <r>
    <n v="38599"/>
    <x v="1095"/>
    <s v="مهم جداً"/>
    <n v="98.193703703703704"/>
    <n v="27"/>
    <n v="2651.23"/>
    <s v="جوي عادي"/>
    <n v="35"/>
    <x v="9"/>
    <x v="0"/>
    <x v="2"/>
    <x v="10"/>
    <s v="صندوق كبير"/>
    <x v="1158"/>
  </r>
  <r>
    <n v="23557"/>
    <x v="735"/>
    <s v="غير محدد الأهمية"/>
    <n v="144.45142857142858"/>
    <n v="7"/>
    <n v="1011.16"/>
    <s v="جوي عادي"/>
    <n v="24.49"/>
    <x v="8"/>
    <x v="3"/>
    <x v="0"/>
    <x v="0"/>
    <s v="صندوق كبير"/>
    <x v="1065"/>
  </r>
  <r>
    <n v="42528"/>
    <x v="856"/>
    <s v="متوسط الأهمية"/>
    <n v="3.506086956521739"/>
    <n v="46"/>
    <n v="161.28"/>
    <s v="جوي عادي"/>
    <n v="0.76"/>
    <x v="12"/>
    <x v="0"/>
    <x v="2"/>
    <x v="14"/>
    <s v="حقيبة"/>
    <x v="603"/>
  </r>
  <r>
    <n v="25248"/>
    <x v="940"/>
    <s v="متوسط الأهمية"/>
    <n v="8.2163636363636368"/>
    <n v="33"/>
    <n v="271.14"/>
    <s v="جوي سريع"/>
    <n v="1.99"/>
    <x v="0"/>
    <x v="1"/>
    <x v="1"/>
    <x v="4"/>
    <s v="حزمة صغيرة"/>
    <x v="310"/>
  </r>
  <r>
    <n v="35847"/>
    <x v="1096"/>
    <s v="مستعجل"/>
    <n v="15.723913043478261"/>
    <n v="23"/>
    <n v="361.65"/>
    <s v="جوي سريع"/>
    <n v="8.99"/>
    <x v="2"/>
    <x v="2"/>
    <x v="1"/>
    <x v="4"/>
    <s v="حزمة صغيرة"/>
    <x v="1159"/>
  </r>
  <r>
    <n v="41794"/>
    <x v="63"/>
    <s v="مستعجل"/>
    <n v="18.196071428571429"/>
    <n v="49"/>
    <n v="891.60749999999996"/>
    <s v="جوي عادي"/>
    <n v="4.8099999999999996"/>
    <x v="5"/>
    <x v="3"/>
    <x v="1"/>
    <x v="1"/>
    <s v="صندوق متوسط"/>
    <x v="62"/>
  </r>
  <r>
    <n v="35814"/>
    <x v="1097"/>
    <s v="مهم جداً"/>
    <n v="29.50181818181818"/>
    <n v="11"/>
    <n v="324.52"/>
    <s v="جوي عادي"/>
    <n v="8.5500000000000007"/>
    <x v="0"/>
    <x v="3"/>
    <x v="0"/>
    <x v="0"/>
    <s v="صندوق صغير"/>
    <x v="1160"/>
  </r>
  <r>
    <n v="28515"/>
    <x v="792"/>
    <s v="مهم جداً"/>
    <n v="22.753333333333334"/>
    <n v="33"/>
    <n v="750.86"/>
    <s v="جوي عادي"/>
    <n v="2.99"/>
    <x v="12"/>
    <x v="2"/>
    <x v="2"/>
    <x v="6"/>
    <s v="صندوق صغير"/>
    <x v="1022"/>
  </r>
  <r>
    <n v="47842"/>
    <x v="352"/>
    <s v="متوسط الأهمية"/>
    <n v="4.6045999999999996"/>
    <n v="50"/>
    <n v="230.23"/>
    <s v="جوي سريع"/>
    <n v="5.74"/>
    <x v="4"/>
    <x v="1"/>
    <x v="2"/>
    <x v="5"/>
    <s v="صندوق صغير"/>
    <x v="695"/>
  </r>
  <r>
    <n v="49924"/>
    <x v="476"/>
    <s v="مستعجل"/>
    <n v="4.2531249999999998"/>
    <n v="48"/>
    <n v="204.15"/>
    <s v="جوي عادي"/>
    <n v="5.41"/>
    <x v="1"/>
    <x v="3"/>
    <x v="2"/>
    <x v="6"/>
    <s v="صندوق صغير"/>
    <x v="889"/>
  </r>
  <r>
    <n v="56834"/>
    <x v="121"/>
    <s v="مهم جداً"/>
    <n v="86.385000000000005"/>
    <n v="22"/>
    <n v="1900.47"/>
    <s v="بري"/>
    <n v="30.06"/>
    <x v="5"/>
    <x v="2"/>
    <x v="1"/>
    <x v="11"/>
    <s v="صندوق خشبي كبيرة"/>
    <x v="123"/>
  </r>
  <r>
    <n v="45347"/>
    <x v="770"/>
    <s v="متوسط الأهمية"/>
    <n v="586.62170731707317"/>
    <n v="41"/>
    <n v="24051.49"/>
    <s v="جوي سريع"/>
    <n v="24.49"/>
    <x v="1"/>
    <x v="2"/>
    <x v="1"/>
    <x v="8"/>
    <s v="صندوق كبير"/>
    <x v="969"/>
  </r>
  <r>
    <n v="12228"/>
    <x v="598"/>
    <s v="غير محدد الأهمية"/>
    <n v="167.16836666666669"/>
    <n v="30"/>
    <n v="5015.0510000000004"/>
    <s v="جوي عادي"/>
    <n v="4.2"/>
    <x v="9"/>
    <x v="2"/>
    <x v="1"/>
    <x v="1"/>
    <s v="صندوق صغير"/>
    <x v="314"/>
  </r>
  <r>
    <n v="48452"/>
    <x v="348"/>
    <s v="مهم جداً"/>
    <n v="1.5592857142857142"/>
    <n v="28"/>
    <n v="43.66"/>
    <s v="جوي عادي"/>
    <n v="0.7"/>
    <x v="9"/>
    <x v="2"/>
    <x v="2"/>
    <x v="14"/>
    <s v="حقيبة"/>
    <x v="589"/>
  </r>
  <r>
    <n v="2368"/>
    <x v="907"/>
    <s v="مستعجل"/>
    <n v="14.131388888888889"/>
    <n v="36"/>
    <n v="508.73"/>
    <s v="جوي عادي"/>
    <n v="13.32"/>
    <x v="1"/>
    <x v="0"/>
    <x v="2"/>
    <x v="16"/>
    <s v="صندوق صغير"/>
    <x v="1161"/>
  </r>
  <r>
    <n v="31715"/>
    <x v="746"/>
    <s v="غير محدد الأهمية"/>
    <n v="3.2997727272727273"/>
    <n v="44"/>
    <n v="145.19"/>
    <s v="جوي عادي"/>
    <n v="3.97"/>
    <x v="0"/>
    <x v="1"/>
    <x v="2"/>
    <x v="2"/>
    <s v="حقيبة"/>
    <x v="1162"/>
  </r>
  <r>
    <n v="39232"/>
    <x v="229"/>
    <s v="قليل الأهمية"/>
    <n v="35.627272727272725"/>
    <n v="11"/>
    <n v="391.9"/>
    <s v="جوي عادي"/>
    <n v="19.989999999999998"/>
    <x v="0"/>
    <x v="2"/>
    <x v="2"/>
    <x v="5"/>
    <s v="صندوق صغير"/>
    <x v="276"/>
  </r>
  <r>
    <n v="46977"/>
    <x v="179"/>
    <s v="متوسط الأهمية"/>
    <n v="5.0419999999999998"/>
    <n v="10"/>
    <n v="50.42"/>
    <s v="جوي عادي"/>
    <n v="1.49"/>
    <x v="1"/>
    <x v="0"/>
    <x v="2"/>
    <x v="6"/>
    <s v="صندوق صغير"/>
    <x v="185"/>
  </r>
  <r>
    <n v="8293"/>
    <x v="511"/>
    <s v="قليل الأهمية"/>
    <n v="3.4104545454545456"/>
    <n v="22"/>
    <n v="75.03"/>
    <s v="جوي عادي"/>
    <n v="1.92"/>
    <x v="6"/>
    <x v="1"/>
    <x v="2"/>
    <x v="7"/>
    <s v="حقيبة"/>
    <x v="539"/>
  </r>
  <r>
    <n v="8995"/>
    <x v="828"/>
    <s v="مهم جداً"/>
    <n v="4.8319999999999999"/>
    <n v="5"/>
    <n v="24.16"/>
    <s v="جوي سريع"/>
    <n v="1.49"/>
    <x v="11"/>
    <x v="0"/>
    <x v="2"/>
    <x v="6"/>
    <s v="صندوق صغير"/>
    <x v="1118"/>
  </r>
  <r>
    <n v="4230"/>
    <x v="548"/>
    <s v="مستعجل"/>
    <n v="22.731111111111112"/>
    <n v="18"/>
    <n v="409.16"/>
    <s v="جوي عادي"/>
    <n v="8.99"/>
    <x v="3"/>
    <x v="2"/>
    <x v="0"/>
    <x v="0"/>
    <s v="حزمة صغيرة"/>
    <x v="526"/>
  </r>
  <r>
    <n v="9863"/>
    <x v="58"/>
    <s v="مستعجل"/>
    <n v="1.8866666666666667"/>
    <n v="18"/>
    <n v="33.96"/>
    <s v="جوي عادي"/>
    <n v="0.7"/>
    <x v="1"/>
    <x v="3"/>
    <x v="2"/>
    <x v="2"/>
    <s v="حقيبة"/>
    <x v="627"/>
  </r>
  <r>
    <n v="6053"/>
    <x v="1098"/>
    <s v="متوسط الأهمية"/>
    <n v="4.0199999999999996"/>
    <n v="4"/>
    <n v="16.079999999999998"/>
    <s v="جوي عادي"/>
    <n v="1.49"/>
    <x v="1"/>
    <x v="2"/>
    <x v="2"/>
    <x v="6"/>
    <s v="صندوق صغير"/>
    <x v="756"/>
  </r>
  <r>
    <n v="4672"/>
    <x v="1099"/>
    <s v="مستعجل"/>
    <n v="7.6219999999999999"/>
    <n v="20"/>
    <n v="152.44"/>
    <s v="جوي عادي"/>
    <n v="3.68"/>
    <x v="5"/>
    <x v="2"/>
    <x v="0"/>
    <x v="0"/>
    <s v="حقيبة"/>
    <x v="1163"/>
  </r>
  <r>
    <n v="22086"/>
    <x v="717"/>
    <s v="متوسط الأهمية"/>
    <n v="97.110952380952384"/>
    <n v="21"/>
    <n v="2039.33"/>
    <s v="بري"/>
    <n v="74.349999999999994"/>
    <x v="8"/>
    <x v="1"/>
    <x v="0"/>
    <x v="3"/>
    <s v="صناديق خشبية"/>
    <x v="749"/>
  </r>
  <r>
    <n v="20966"/>
    <x v="935"/>
    <s v="قليل الأهمية"/>
    <n v="3.9420000000000002"/>
    <n v="10"/>
    <n v="39.42"/>
    <s v="جوي عادي"/>
    <n v="0.7"/>
    <x v="8"/>
    <x v="0"/>
    <x v="2"/>
    <x v="2"/>
    <s v="حقيبة"/>
    <x v="343"/>
  </r>
  <r>
    <n v="15206"/>
    <x v="1100"/>
    <s v="قليل الأهمية"/>
    <n v="151.06171428571429"/>
    <n v="35"/>
    <n v="5287.16"/>
    <s v="بري"/>
    <n v="66.27"/>
    <x v="3"/>
    <x v="1"/>
    <x v="0"/>
    <x v="15"/>
    <s v="صندوق خشبي كبيرة"/>
    <x v="256"/>
  </r>
  <r>
    <n v="13380"/>
    <x v="93"/>
    <s v="مستعجل"/>
    <n v="2.7550000000000003"/>
    <n v="24"/>
    <n v="66.12"/>
    <s v="جوي عادي"/>
    <n v="0.7"/>
    <x v="0"/>
    <x v="2"/>
    <x v="2"/>
    <x v="2"/>
    <s v="حقيبة"/>
    <x v="1164"/>
  </r>
  <r>
    <n v="4069"/>
    <x v="21"/>
    <s v="متوسط الأهمية"/>
    <n v="2.6582978723404254"/>
    <n v="47"/>
    <n v="124.94"/>
    <s v="جوي سريع"/>
    <n v="1.34"/>
    <x v="5"/>
    <x v="0"/>
    <x v="2"/>
    <x v="2"/>
    <s v="حقيبة"/>
    <x v="839"/>
  </r>
  <r>
    <n v="7846"/>
    <x v="25"/>
    <s v="قليل الأهمية"/>
    <n v="27.6435"/>
    <n v="20"/>
    <n v="552.87"/>
    <s v="جوي عادي"/>
    <n v="5.89"/>
    <x v="4"/>
    <x v="2"/>
    <x v="1"/>
    <x v="4"/>
    <s v="صندوق صغير"/>
    <x v="1165"/>
  </r>
  <r>
    <n v="56484"/>
    <x v="765"/>
    <s v="غير محدد الأهمية"/>
    <n v="74.789333333333332"/>
    <n v="15"/>
    <n v="1121.8399999999999"/>
    <s v="جوي عادي"/>
    <n v="12.14"/>
    <x v="0"/>
    <x v="1"/>
    <x v="1"/>
    <x v="4"/>
    <s v="صندوق صغير"/>
    <x v="1166"/>
  </r>
  <r>
    <n v="34177"/>
    <x v="157"/>
    <s v="مهم جداً"/>
    <n v="2.6476923076923078"/>
    <n v="13"/>
    <n v="34.42"/>
    <s v="جوي عادي"/>
    <n v="0.5"/>
    <x v="2"/>
    <x v="2"/>
    <x v="2"/>
    <x v="13"/>
    <s v="صندوق صغير"/>
    <x v="659"/>
  </r>
  <r>
    <n v="30023"/>
    <x v="397"/>
    <s v="قليل الأهمية"/>
    <n v="11.237857142857143"/>
    <n v="14"/>
    <n v="157.33000000000001"/>
    <s v="جوي عادي"/>
    <n v="8.6"/>
    <x v="12"/>
    <x v="0"/>
    <x v="2"/>
    <x v="10"/>
    <s v="صندوق صغير"/>
    <x v="949"/>
  </r>
  <r>
    <n v="46469"/>
    <x v="628"/>
    <s v="مستعجل"/>
    <n v="5.181111111111111"/>
    <n v="18"/>
    <n v="93.26"/>
    <s v="جوي عادي"/>
    <n v="4.7"/>
    <x v="5"/>
    <x v="2"/>
    <x v="2"/>
    <x v="5"/>
    <s v="صندوق صغير"/>
    <x v="659"/>
  </r>
  <r>
    <n v="44706"/>
    <x v="313"/>
    <s v="قليل الأهمية"/>
    <n v="1.4387878787878787"/>
    <n v="33"/>
    <n v="47.48"/>
    <s v="جوي عادي"/>
    <n v="0.7"/>
    <x v="1"/>
    <x v="2"/>
    <x v="2"/>
    <x v="14"/>
    <s v="حقيبة"/>
    <x v="743"/>
  </r>
  <r>
    <n v="40128"/>
    <x v="1101"/>
    <s v="قليل الأهمية"/>
    <n v="239.97023255813951"/>
    <n v="43"/>
    <n v="10318.719999999999"/>
    <s v="بري"/>
    <n v="60.2"/>
    <x v="5"/>
    <x v="2"/>
    <x v="0"/>
    <x v="15"/>
    <s v="صندوق خشبي كبيرة"/>
    <x v="1167"/>
  </r>
  <r>
    <n v="59365"/>
    <x v="523"/>
    <s v="متوسط الأهمية"/>
    <n v="534.29999999999995"/>
    <n v="1"/>
    <n v="534.29999999999995"/>
    <s v="بري"/>
    <n v="14.7"/>
    <x v="8"/>
    <x v="3"/>
    <x v="1"/>
    <x v="11"/>
    <s v="صناديق خشبية"/>
    <x v="750"/>
  </r>
  <r>
    <n v="41830"/>
    <x v="1048"/>
    <s v="قليل الأهمية"/>
    <n v="127.64476190476191"/>
    <n v="42"/>
    <n v="5361.08"/>
    <s v="بري"/>
    <n v="26.3"/>
    <x v="4"/>
    <x v="3"/>
    <x v="1"/>
    <x v="11"/>
    <s v="صناديق خشبية"/>
    <x v="607"/>
  </r>
  <r>
    <n v="49953"/>
    <x v="1091"/>
    <s v="غير محدد الأهمية"/>
    <n v="6.7258333333333331"/>
    <n v="36"/>
    <n v="242.13"/>
    <s v="جوي سريع"/>
    <n v="6.6"/>
    <x v="6"/>
    <x v="3"/>
    <x v="2"/>
    <x v="5"/>
    <s v="صندوق صغير"/>
    <x v="509"/>
  </r>
  <r>
    <n v="32641"/>
    <x v="761"/>
    <s v="مهم جداً"/>
    <n v="9.3072222222222223"/>
    <n v="18"/>
    <n v="167.53"/>
    <s v="جوي عادي"/>
    <n v="5.6"/>
    <x v="0"/>
    <x v="3"/>
    <x v="2"/>
    <x v="6"/>
    <s v="صندوق صغير"/>
    <x v="1154"/>
  </r>
  <r>
    <n v="29667"/>
    <x v="675"/>
    <s v="غير محدد الأهمية"/>
    <n v="15.379285714285714"/>
    <n v="14"/>
    <n v="215.31"/>
    <s v="جوي عادي"/>
    <n v="10.91"/>
    <x v="12"/>
    <x v="2"/>
    <x v="2"/>
    <x v="6"/>
    <s v="صندوق صغير"/>
    <x v="710"/>
  </r>
  <r>
    <n v="2023"/>
    <x v="140"/>
    <s v="قليل الأهمية"/>
    <n v="4.9314"/>
    <n v="50"/>
    <n v="246.57"/>
    <s v="جوي عادي"/>
    <n v="5.49"/>
    <x v="6"/>
    <x v="3"/>
    <x v="2"/>
    <x v="5"/>
    <s v="صندوق صغير"/>
    <x v="145"/>
  </r>
  <r>
    <n v="48484"/>
    <x v="881"/>
    <s v="متوسط الأهمية"/>
    <n v="101.35145"/>
    <n v="50"/>
    <n v="5067.5725000000002"/>
    <s v="جوي عادي"/>
    <n v="8.99"/>
    <x v="0"/>
    <x v="1"/>
    <x v="1"/>
    <x v="1"/>
    <s v="صندوق صغير"/>
    <x v="70"/>
  </r>
  <r>
    <n v="23559"/>
    <x v="351"/>
    <s v="قليل الأهمية"/>
    <n v="19.271111111111111"/>
    <n v="9"/>
    <n v="173.44"/>
    <s v="جوي عادي"/>
    <n v="8.51"/>
    <x v="6"/>
    <x v="3"/>
    <x v="1"/>
    <x v="11"/>
    <s v="صندوق متوسط"/>
    <x v="237"/>
  </r>
  <r>
    <n v="33377"/>
    <x v="175"/>
    <s v="مهم جداً"/>
    <n v="17.218421052631577"/>
    <n v="19"/>
    <n v="327.14999999999998"/>
    <s v="جوي عادي"/>
    <n v="3.26"/>
    <x v="2"/>
    <x v="2"/>
    <x v="2"/>
    <x v="7"/>
    <s v="حزمة صغيرة"/>
    <x v="790"/>
  </r>
  <r>
    <n v="54243"/>
    <x v="109"/>
    <s v="قليل الأهمية"/>
    <n v="151.20666666666668"/>
    <n v="6"/>
    <n v="907.24"/>
    <s v="جوي سريع"/>
    <n v="69"/>
    <x v="1"/>
    <x v="3"/>
    <x v="0"/>
    <x v="9"/>
    <s v="صندوق كبير"/>
    <x v="164"/>
  </r>
  <r>
    <n v="52419"/>
    <x v="250"/>
    <s v="مهم جداً"/>
    <n v="109.39031249999999"/>
    <n v="32"/>
    <n v="3500.49"/>
    <s v="جوي عادي"/>
    <n v="8.64"/>
    <x v="6"/>
    <x v="2"/>
    <x v="2"/>
    <x v="10"/>
    <s v="صندوق صغير"/>
    <x v="551"/>
  </r>
  <r>
    <n v="56577"/>
    <x v="1102"/>
    <s v="مستعجل"/>
    <n v="59.694736842105264"/>
    <n v="19"/>
    <n v="1134.2"/>
    <s v="بري"/>
    <n v="36.61"/>
    <x v="5"/>
    <x v="1"/>
    <x v="0"/>
    <x v="15"/>
    <s v="صندوق خشبي كبيرة"/>
    <x v="1168"/>
  </r>
  <r>
    <n v="20967"/>
    <x v="413"/>
    <s v="مهم جداً"/>
    <n v="573.29039999999998"/>
    <n v="50"/>
    <n v="28664.52"/>
    <s v="جوي عادي"/>
    <n v="24.49"/>
    <x v="8"/>
    <x v="1"/>
    <x v="1"/>
    <x v="8"/>
    <s v="صندوق كبير"/>
    <x v="1169"/>
  </r>
  <r>
    <n v="58084"/>
    <x v="751"/>
    <s v="متوسط الأهمية"/>
    <n v="7.3933333333333344"/>
    <n v="36"/>
    <n v="266.16000000000003"/>
    <s v="جوي عادي"/>
    <n v="1.77"/>
    <x v="0"/>
    <x v="1"/>
    <x v="2"/>
    <x v="5"/>
    <s v="حقيبة"/>
    <x v="357"/>
  </r>
  <r>
    <n v="59207"/>
    <x v="159"/>
    <s v="مستعجل"/>
    <n v="226.25561904761906"/>
    <n v="42"/>
    <n v="9502.7360000000008"/>
    <s v="بري"/>
    <n v="81.98"/>
    <x v="7"/>
    <x v="2"/>
    <x v="0"/>
    <x v="9"/>
    <s v="صندوق خشبي كبيرة"/>
    <x v="166"/>
  </r>
  <r>
    <n v="24515"/>
    <x v="33"/>
    <s v="مستعجل"/>
    <n v="74.421219512195123"/>
    <n v="41"/>
    <n v="3051.27"/>
    <s v="بري"/>
    <n v="33.6"/>
    <x v="2"/>
    <x v="3"/>
    <x v="1"/>
    <x v="11"/>
    <s v="صناديق خشبية"/>
    <x v="844"/>
  </r>
  <r>
    <n v="16741"/>
    <x v="853"/>
    <s v="متوسط الأهمية"/>
    <n v="26.328333333333333"/>
    <n v="6"/>
    <n v="157.97"/>
    <s v="جوي عادي"/>
    <n v="16.87"/>
    <x v="2"/>
    <x v="1"/>
    <x v="2"/>
    <x v="5"/>
    <s v="صندوق صغير"/>
    <x v="969"/>
  </r>
  <r>
    <n v="36803"/>
    <x v="680"/>
    <s v="غير محدد الأهمية"/>
    <n v="9.51"/>
    <n v="2"/>
    <n v="19.02"/>
    <s v="جوي سريع"/>
    <n v="5.33"/>
    <x v="0"/>
    <x v="2"/>
    <x v="0"/>
    <x v="0"/>
    <s v="صندوق صغير"/>
    <x v="715"/>
  </r>
  <r>
    <n v="39842"/>
    <x v="556"/>
    <s v="متوسط الأهمية"/>
    <n v="58.886454545454541"/>
    <n v="22"/>
    <n v="1295.502"/>
    <s v="جوي سريع"/>
    <n v="3.99"/>
    <x v="9"/>
    <x v="0"/>
    <x v="1"/>
    <x v="1"/>
    <s v="صندوق صغير"/>
    <x v="1170"/>
  </r>
  <r>
    <n v="46916"/>
    <x v="261"/>
    <s v="مهم جداً"/>
    <n v="2.88775"/>
    <n v="40"/>
    <n v="115.51"/>
    <s v="جوي عادي"/>
    <n v="0.97"/>
    <x v="4"/>
    <x v="3"/>
    <x v="2"/>
    <x v="2"/>
    <s v="حقيبة"/>
    <x v="270"/>
  </r>
  <r>
    <n v="17251"/>
    <x v="418"/>
    <s v="غير محدد الأهمية"/>
    <n v="113.51684615384616"/>
    <n v="26"/>
    <n v="2951.4380000000001"/>
    <s v="جوي عادي"/>
    <n v="8.99"/>
    <x v="5"/>
    <x v="1"/>
    <x v="1"/>
    <x v="1"/>
    <s v="صندوق صغير"/>
    <x v="1171"/>
  </r>
  <r>
    <n v="41604"/>
    <x v="1016"/>
    <s v="متوسط الأهمية"/>
    <n v="6.2836363636363641"/>
    <n v="22"/>
    <n v="138.24"/>
    <s v="جوي عادي"/>
    <n v="5.19"/>
    <x v="1"/>
    <x v="2"/>
    <x v="2"/>
    <x v="6"/>
    <s v="صندوق صغير"/>
    <x v="1064"/>
  </r>
  <r>
    <n v="8195"/>
    <x v="1103"/>
    <s v="متوسط الأهمية"/>
    <n v="10.26"/>
    <n v="5"/>
    <n v="51.3"/>
    <s v="جوي سريع"/>
    <n v="11.15"/>
    <x v="4"/>
    <x v="0"/>
    <x v="2"/>
    <x v="5"/>
    <s v="صندوق صغير"/>
    <x v="1172"/>
  </r>
  <r>
    <n v="18593"/>
    <x v="507"/>
    <s v="مهم جداً"/>
    <n v="55.367999999999995"/>
    <n v="19"/>
    <n v="1051.992"/>
    <s v="بري"/>
    <n v="89.3"/>
    <x v="5"/>
    <x v="2"/>
    <x v="0"/>
    <x v="9"/>
    <s v="صندوق خشبي كبيرة"/>
    <x v="535"/>
  </r>
  <r>
    <n v="49988"/>
    <x v="1104"/>
    <s v="مهم جداً"/>
    <n v="176.80746969696969"/>
    <n v="33"/>
    <n v="5834.6464999999998"/>
    <s v="جوي عادي"/>
    <n v="2.79"/>
    <x v="4"/>
    <x v="3"/>
    <x v="1"/>
    <x v="1"/>
    <s v="صندوق صغير"/>
    <x v="737"/>
  </r>
  <r>
    <n v="39876"/>
    <x v="181"/>
    <s v="مهم جداً"/>
    <n v="121.97243902439024"/>
    <n v="41"/>
    <n v="5000.87"/>
    <s v="بري"/>
    <n v="51.94"/>
    <x v="8"/>
    <x v="0"/>
    <x v="0"/>
    <x v="9"/>
    <s v="صندوق خشبي كبيرة"/>
    <x v="186"/>
  </r>
  <r>
    <n v="51266"/>
    <x v="1105"/>
    <s v="غير محدد الأهمية"/>
    <n v="20.583666666666666"/>
    <n v="30"/>
    <n v="617.51"/>
    <s v="جوي عادي"/>
    <n v="9.0299999999999994"/>
    <x v="6"/>
    <x v="2"/>
    <x v="2"/>
    <x v="5"/>
    <s v="صندوق صغير"/>
    <x v="18"/>
  </r>
  <r>
    <n v="56516"/>
    <x v="794"/>
    <s v="متوسط الأهمية"/>
    <n v="4.6483333333333334"/>
    <n v="6"/>
    <n v="27.89"/>
    <s v="جوي عادي"/>
    <n v="5.26"/>
    <x v="6"/>
    <x v="2"/>
    <x v="2"/>
    <x v="6"/>
    <s v="صندوق صغير"/>
    <x v="1173"/>
  </r>
  <r>
    <n v="37924"/>
    <x v="367"/>
    <s v="مهم جداً"/>
    <n v="16.782857142857143"/>
    <n v="21"/>
    <n v="352.44"/>
    <s v="جوي عادي"/>
    <n v="8.65"/>
    <x v="1"/>
    <x v="3"/>
    <x v="2"/>
    <x v="2"/>
    <s v="صندوق صغير"/>
    <x v="472"/>
  </r>
  <r>
    <n v="44261"/>
    <x v="619"/>
    <s v="مهم جداً"/>
    <n v="140.34970588235296"/>
    <n v="34"/>
    <n v="4771.8900000000003"/>
    <s v="بري"/>
    <n v="36.090000000000003"/>
    <x v="0"/>
    <x v="2"/>
    <x v="0"/>
    <x v="15"/>
    <s v="صندوق خشبي كبيرة"/>
    <x v="536"/>
  </r>
  <r>
    <n v="8679"/>
    <x v="421"/>
    <s v="متوسط الأهمية"/>
    <n v="9.6969565217391303"/>
    <n v="46"/>
    <n v="446.06"/>
    <s v="جوي عادي"/>
    <n v="2.15"/>
    <x v="5"/>
    <x v="3"/>
    <x v="2"/>
    <x v="5"/>
    <s v="حقيبة"/>
    <x v="145"/>
  </r>
  <r>
    <n v="50051"/>
    <x v="745"/>
    <s v="متوسط الأهمية"/>
    <n v="6.1011764705882356"/>
    <n v="17"/>
    <n v="103.72"/>
    <s v="جوي عادي"/>
    <n v="6.98"/>
    <x v="1"/>
    <x v="2"/>
    <x v="2"/>
    <x v="6"/>
    <s v="صندوق صغير"/>
    <x v="905"/>
  </r>
  <r>
    <n v="18596"/>
    <x v="613"/>
    <s v="قليل الأهمية"/>
    <n v="117.08785714285713"/>
    <n v="42"/>
    <n v="4917.6899999999996"/>
    <s v="بري"/>
    <n v="30"/>
    <x v="5"/>
    <x v="1"/>
    <x v="0"/>
    <x v="3"/>
    <s v="صناديق خشبية"/>
    <x v="874"/>
  </r>
  <r>
    <n v="1953"/>
    <x v="652"/>
    <s v="متوسط الأهمية"/>
    <n v="10.587692307692306"/>
    <n v="13"/>
    <n v="137.63999999999999"/>
    <s v="جوي عادي"/>
    <n v="2.99"/>
    <x v="1"/>
    <x v="1"/>
    <x v="2"/>
    <x v="6"/>
    <s v="صندوق صغير"/>
    <x v="912"/>
  </r>
  <r>
    <n v="48295"/>
    <x v="1106"/>
    <s v="متوسط الأهمية"/>
    <n v="209.40666666666667"/>
    <n v="48"/>
    <n v="10051.52"/>
    <s v="جوي عادي"/>
    <n v="13.99"/>
    <x v="2"/>
    <x v="1"/>
    <x v="1"/>
    <x v="11"/>
    <s v="صندوق متوسط"/>
    <x v="1174"/>
  </r>
  <r>
    <n v="38787"/>
    <x v="850"/>
    <s v="قليل الأهمية"/>
    <n v="3.5927272727272732"/>
    <n v="22"/>
    <n v="79.040000000000006"/>
    <s v="جوي عادي"/>
    <n v="5"/>
    <x v="5"/>
    <x v="0"/>
    <x v="2"/>
    <x v="2"/>
    <s v="حقيبة"/>
    <x v="1078"/>
  </r>
  <r>
    <n v="16230"/>
    <x v="59"/>
    <s v="قليل الأهمية"/>
    <n v="125.14851851851853"/>
    <n v="27"/>
    <n v="3379.01"/>
    <s v="بري"/>
    <n v="54.74"/>
    <x v="0"/>
    <x v="2"/>
    <x v="0"/>
    <x v="15"/>
    <s v="صندوق خشبي كبيرة"/>
    <x v="58"/>
  </r>
  <r>
    <n v="32647"/>
    <x v="1107"/>
    <s v="مهم جداً"/>
    <n v="353.37185185185189"/>
    <n v="27"/>
    <n v="9541.0400000000009"/>
    <s v="بري"/>
    <n v="84.84"/>
    <x v="8"/>
    <x v="0"/>
    <x v="0"/>
    <x v="9"/>
    <s v="صندوق خشبي كبيرة"/>
    <x v="1175"/>
  </r>
  <r>
    <n v="45671"/>
    <x v="1108"/>
    <s v="قليل الأهمية"/>
    <n v="9.7446153846153845"/>
    <n v="13"/>
    <n v="126.68"/>
    <s v="جوي عادي"/>
    <n v="6.02"/>
    <x v="0"/>
    <x v="0"/>
    <x v="0"/>
    <x v="0"/>
    <s v="صندوق متوسط"/>
    <x v="654"/>
  </r>
  <r>
    <n v="10054"/>
    <x v="244"/>
    <s v="مهم جداً"/>
    <n v="98.425749999999994"/>
    <n v="2"/>
    <n v="196.85149999999999"/>
    <s v="جوي عادي"/>
    <n v="5.99"/>
    <x v="4"/>
    <x v="3"/>
    <x v="1"/>
    <x v="1"/>
    <s v="صندوق صغير"/>
    <x v="253"/>
  </r>
  <r>
    <n v="51713"/>
    <x v="936"/>
    <s v="غير محدد الأهمية"/>
    <n v="3.8019999999999996"/>
    <n v="35"/>
    <n v="133.07"/>
    <s v="جوي عادي"/>
    <n v="0.94"/>
    <x v="1"/>
    <x v="2"/>
    <x v="2"/>
    <x v="14"/>
    <s v="حقيبة"/>
    <x v="981"/>
  </r>
  <r>
    <n v="39072"/>
    <x v="1109"/>
    <s v="مهم جداً"/>
    <n v="32.667400000000001"/>
    <n v="50"/>
    <n v="1633.37"/>
    <s v="جوي عادي"/>
    <n v="7.73"/>
    <x v="5"/>
    <x v="2"/>
    <x v="2"/>
    <x v="2"/>
    <s v="صندوق صغير"/>
    <x v="777"/>
  </r>
  <r>
    <n v="26949"/>
    <x v="157"/>
    <s v="مستعجل"/>
    <n v="9.5977083333333333"/>
    <n v="48"/>
    <n v="460.69"/>
    <s v="جوي عادي"/>
    <n v="7.29"/>
    <x v="4"/>
    <x v="3"/>
    <x v="0"/>
    <x v="0"/>
    <s v="حزمة صغيرة"/>
    <x v="1176"/>
  </r>
  <r>
    <n v="57159"/>
    <x v="525"/>
    <s v="مستعجل"/>
    <n v="271.82941176470592"/>
    <n v="17"/>
    <n v="4621.1000000000004"/>
    <s v="بري"/>
    <n v="57"/>
    <x v="8"/>
    <x v="2"/>
    <x v="0"/>
    <x v="3"/>
    <s v="صناديق خشبية"/>
    <x v="1177"/>
  </r>
  <r>
    <n v="25062"/>
    <x v="404"/>
    <s v="مستعجل"/>
    <n v="436.47222222222223"/>
    <n v="9"/>
    <n v="3928.25"/>
    <s v="جوي عادي"/>
    <n v="19.989999999999998"/>
    <x v="1"/>
    <x v="0"/>
    <x v="2"/>
    <x v="6"/>
    <s v="صندوق صغير"/>
    <x v="836"/>
  </r>
  <r>
    <n v="27201"/>
    <x v="1110"/>
    <s v="مهم جداً"/>
    <n v="505.68900000000002"/>
    <n v="10"/>
    <n v="5056.8900000000003"/>
    <s v="بري"/>
    <n v="26"/>
    <x v="1"/>
    <x v="2"/>
    <x v="0"/>
    <x v="3"/>
    <s v="صناديق خشبية"/>
    <x v="569"/>
  </r>
  <r>
    <n v="8162"/>
    <x v="152"/>
    <s v="متوسط الأهمية"/>
    <n v="26.8156"/>
    <n v="25"/>
    <n v="670.39"/>
    <s v="جوي عادي"/>
    <n v="4"/>
    <x v="4"/>
    <x v="1"/>
    <x v="1"/>
    <x v="4"/>
    <s v="صندوق صغير"/>
    <x v="327"/>
  </r>
  <r>
    <n v="50181"/>
    <x v="1111"/>
    <s v="مهم جداً"/>
    <n v="144.86500000000001"/>
    <n v="2"/>
    <n v="289.73"/>
    <s v="بري"/>
    <n v="28.63"/>
    <x v="1"/>
    <x v="1"/>
    <x v="0"/>
    <x v="3"/>
    <s v="صناديق خشبية"/>
    <x v="1026"/>
  </r>
  <r>
    <n v="388"/>
    <x v="2"/>
    <s v="غير محدد الأهمية"/>
    <n v="11.259347826086955"/>
    <n v="46"/>
    <n v="517.92999999999995"/>
    <s v="جوي عادي"/>
    <n v="6.96"/>
    <x v="1"/>
    <x v="3"/>
    <x v="2"/>
    <x v="16"/>
    <s v="صندوق متوسط"/>
    <x v="789"/>
  </r>
  <r>
    <n v="46756"/>
    <x v="1112"/>
    <s v="متوسط الأهمية"/>
    <n v="11.213333333333333"/>
    <n v="3"/>
    <n v="33.64"/>
    <s v="جوي عادي"/>
    <n v="11.15"/>
    <x v="7"/>
    <x v="2"/>
    <x v="2"/>
    <x v="5"/>
    <s v="صندوق صغير"/>
    <x v="1070"/>
  </r>
  <r>
    <n v="17698"/>
    <x v="538"/>
    <s v="مهم جداً"/>
    <n v="15.234999999999999"/>
    <n v="40"/>
    <n v="609.4"/>
    <s v="جوي عادي"/>
    <n v="10.91"/>
    <x v="9"/>
    <x v="2"/>
    <x v="2"/>
    <x v="6"/>
    <s v="صندوق صغير"/>
    <x v="566"/>
  </r>
  <r>
    <n v="9671"/>
    <x v="373"/>
    <s v="مهم جداً"/>
    <n v="2.1016666666666666"/>
    <n v="6"/>
    <n v="12.61"/>
    <s v="جوي عادي"/>
    <n v="1.49"/>
    <x v="6"/>
    <x v="2"/>
    <x v="2"/>
    <x v="6"/>
    <s v="صندوق صغير"/>
    <x v="1178"/>
  </r>
  <r>
    <n v="52325"/>
    <x v="1113"/>
    <s v="غير محدد الأهمية"/>
    <n v="222.88260869565218"/>
    <n v="23"/>
    <n v="5126.3"/>
    <s v="جوي عادي"/>
    <n v="15.01"/>
    <x v="1"/>
    <x v="2"/>
    <x v="2"/>
    <x v="6"/>
    <s v="صندوق صغير"/>
    <x v="420"/>
  </r>
  <r>
    <n v="37828"/>
    <x v="88"/>
    <s v="قليل الأهمية"/>
    <n v="21.311739130434784"/>
    <n v="23"/>
    <n v="490.17"/>
    <s v="جوي عادي"/>
    <n v="4"/>
    <x v="1"/>
    <x v="2"/>
    <x v="1"/>
    <x v="4"/>
    <s v="صندوق صغير"/>
    <x v="738"/>
  </r>
  <r>
    <n v="30243"/>
    <x v="308"/>
    <s v="مستعجل"/>
    <n v="202.03619047619048"/>
    <n v="21"/>
    <n v="4242.76"/>
    <s v="جوي عادي"/>
    <n v="24.49"/>
    <x v="7"/>
    <x v="2"/>
    <x v="1"/>
    <x v="8"/>
    <s v="صندوق كبير"/>
    <x v="33"/>
  </r>
  <r>
    <n v="18247"/>
    <x v="950"/>
    <s v="غير محدد الأهمية"/>
    <n v="7.7900000000000009"/>
    <n v="20"/>
    <n v="155.80000000000001"/>
    <s v="جوي عادي"/>
    <n v="4"/>
    <x v="0"/>
    <x v="2"/>
    <x v="0"/>
    <x v="0"/>
    <s v="حقيبة"/>
    <x v="635"/>
  </r>
  <r>
    <n v="43815"/>
    <x v="187"/>
    <s v="غير محدد الأهمية"/>
    <n v="15.889750000000001"/>
    <n v="40"/>
    <n v="635.59"/>
    <s v="جوي عادي"/>
    <n v="2.99"/>
    <x v="0"/>
    <x v="3"/>
    <x v="2"/>
    <x v="6"/>
    <s v="صندوق صغير"/>
    <x v="192"/>
  </r>
  <r>
    <n v="38948"/>
    <x v="1114"/>
    <s v="غير محدد الأهمية"/>
    <n v="154.91999999999999"/>
    <n v="9"/>
    <n v="1394.28"/>
    <s v="جوي عادي"/>
    <n v="7.07"/>
    <x v="0"/>
    <x v="3"/>
    <x v="2"/>
    <x v="10"/>
    <s v="صندوق صغير"/>
    <x v="1179"/>
  </r>
  <r>
    <n v="37863"/>
    <x v="1115"/>
    <s v="مهم جداً"/>
    <n v="11.298148148148149"/>
    <n v="27"/>
    <n v="305.05"/>
    <s v="جوي عادي"/>
    <n v="3.37"/>
    <x v="1"/>
    <x v="3"/>
    <x v="2"/>
    <x v="7"/>
    <s v="حزمة صغيرة"/>
    <x v="280"/>
  </r>
  <r>
    <n v="8422"/>
    <x v="895"/>
    <s v="متوسط الأهمية"/>
    <n v="234.04177777777781"/>
    <n v="18"/>
    <n v="4212.7520000000004"/>
    <s v="بري"/>
    <n v="54.12"/>
    <x v="9"/>
    <x v="3"/>
    <x v="0"/>
    <x v="9"/>
    <s v="صندوق خشبي كبيرة"/>
    <x v="880"/>
  </r>
  <r>
    <n v="41216"/>
    <x v="625"/>
    <s v="غير محدد الأهمية"/>
    <n v="31.657499999999999"/>
    <n v="8"/>
    <n v="253.26"/>
    <s v="جوي عادي"/>
    <n v="6.27"/>
    <x v="6"/>
    <x v="3"/>
    <x v="2"/>
    <x v="6"/>
    <s v="صندوق صغير"/>
    <x v="835"/>
  </r>
  <r>
    <n v="36482"/>
    <x v="403"/>
    <s v="متوسط الأهمية"/>
    <n v="310.38893617021279"/>
    <n v="47"/>
    <n v="14588.28"/>
    <s v="بري"/>
    <n v="91.05"/>
    <x v="5"/>
    <x v="1"/>
    <x v="2"/>
    <x v="16"/>
    <s v="صناديق خشبية"/>
    <x v="220"/>
  </r>
  <r>
    <n v="45409"/>
    <x v="30"/>
    <s v="مستعجل"/>
    <n v="17.862750000000002"/>
    <n v="50"/>
    <n v="893.13750000000005"/>
    <s v="جوي عادي"/>
    <n v="1.25"/>
    <x v="0"/>
    <x v="2"/>
    <x v="1"/>
    <x v="1"/>
    <s v="حزمة صغيرة"/>
    <x v="841"/>
  </r>
  <r>
    <n v="11719"/>
    <x v="1080"/>
    <s v="غير محدد الأهمية"/>
    <n v="25.8005"/>
    <n v="17"/>
    <n v="438.60849999999999"/>
    <s v="جوي عادي"/>
    <n v="8.59"/>
    <x v="8"/>
    <x v="3"/>
    <x v="1"/>
    <x v="1"/>
    <s v="صندوق متوسط"/>
    <x v="1063"/>
  </r>
  <r>
    <n v="22402"/>
    <x v="1116"/>
    <s v="مستعجل"/>
    <n v="36.192121212121208"/>
    <n v="33"/>
    <n v="1194.3399999999999"/>
    <s v="جوي عادي"/>
    <n v="2.99"/>
    <x v="3"/>
    <x v="3"/>
    <x v="2"/>
    <x v="6"/>
    <s v="صندوق صغير"/>
    <x v="388"/>
  </r>
  <r>
    <n v="43329"/>
    <x v="580"/>
    <s v="متوسط الأهمية"/>
    <n v="58.948333333333331"/>
    <n v="42"/>
    <n v="2475.83"/>
    <s v="جوي عادي"/>
    <n v="3.99"/>
    <x v="2"/>
    <x v="2"/>
    <x v="2"/>
    <x v="16"/>
    <s v="صندوق صغير"/>
    <x v="290"/>
  </r>
  <r>
    <n v="56418"/>
    <x v="653"/>
    <s v="مستعجل"/>
    <n v="34.337021276595742"/>
    <n v="47"/>
    <n v="1613.84"/>
    <s v="جوي عادي"/>
    <n v="8.2200000000000006"/>
    <x v="1"/>
    <x v="2"/>
    <x v="2"/>
    <x v="10"/>
    <s v="صندوق صغير"/>
    <x v="686"/>
  </r>
  <r>
    <n v="15271"/>
    <x v="219"/>
    <s v="مستعجل"/>
    <n v="132.73888888888891"/>
    <n v="18"/>
    <n v="2389.3000000000002"/>
    <s v="جوي عادي"/>
    <n v="12.65"/>
    <x v="9"/>
    <x v="0"/>
    <x v="0"/>
    <x v="3"/>
    <s v="صندوق متوسط"/>
    <x v="1"/>
  </r>
  <r>
    <n v="47201"/>
    <x v="344"/>
    <s v="مستعجل"/>
    <n v="5.530555555555555"/>
    <n v="18"/>
    <n v="99.55"/>
    <s v="جوي سريع"/>
    <n v="4.62"/>
    <x v="0"/>
    <x v="2"/>
    <x v="1"/>
    <x v="4"/>
    <s v="حزمة صغيرة"/>
    <x v="497"/>
  </r>
  <r>
    <n v="25824"/>
    <x v="546"/>
    <s v="متوسط الأهمية"/>
    <n v="84.59341666666667"/>
    <n v="6"/>
    <n v="507.56049999999999"/>
    <s v="جوي عادي"/>
    <n v="4.9000000000000004"/>
    <x v="5"/>
    <x v="2"/>
    <x v="1"/>
    <x v="1"/>
    <s v="صندوق صغير"/>
    <x v="474"/>
  </r>
  <r>
    <n v="11427"/>
    <x v="34"/>
    <s v="متوسط الأهمية"/>
    <n v="2.1718518518518519"/>
    <n v="27"/>
    <n v="58.64"/>
    <s v="جوي عادي"/>
    <n v="1"/>
    <x v="10"/>
    <x v="1"/>
    <x v="2"/>
    <x v="2"/>
    <s v="حقيبة"/>
    <x v="34"/>
  </r>
  <r>
    <n v="9637"/>
    <x v="997"/>
    <s v="قليل الأهمية"/>
    <n v="578.76326530612243"/>
    <n v="49"/>
    <n v="28359.4"/>
    <s v="جوي عادي"/>
    <n v="24.49"/>
    <x v="6"/>
    <x v="2"/>
    <x v="1"/>
    <x v="11"/>
    <s v="صندوق كبير"/>
    <x v="724"/>
  </r>
  <r>
    <n v="36737"/>
    <x v="930"/>
    <s v="غير محدد الأهمية"/>
    <n v="3.569"/>
    <n v="10"/>
    <n v="35.69"/>
    <s v="جوي عادي"/>
    <n v="4.2"/>
    <x v="0"/>
    <x v="0"/>
    <x v="2"/>
    <x v="2"/>
    <s v="حقيبة"/>
    <x v="957"/>
  </r>
  <r>
    <n v="10657"/>
    <x v="345"/>
    <s v="متوسط الأهمية"/>
    <n v="6.5895454545454548"/>
    <n v="44"/>
    <n v="289.94"/>
    <s v="جوي عادي"/>
    <n v="6.22"/>
    <x v="10"/>
    <x v="0"/>
    <x v="2"/>
    <x v="5"/>
    <s v="صندوق صغير"/>
    <x v="704"/>
  </r>
  <r>
    <n v="26887"/>
    <x v="519"/>
    <s v="مستعجل"/>
    <n v="43.099473684210523"/>
    <n v="38"/>
    <n v="1637.78"/>
    <s v="جوي سريع"/>
    <n v="4.62"/>
    <x v="5"/>
    <x v="1"/>
    <x v="2"/>
    <x v="16"/>
    <s v="صندوق صغير"/>
    <x v="1180"/>
  </r>
  <r>
    <n v="17668"/>
    <x v="230"/>
    <s v="متوسط الأهمية"/>
    <n v="170.74865384615384"/>
    <n v="13"/>
    <n v="2219.7325000000001"/>
    <s v="جوي سريع"/>
    <n v="5"/>
    <x v="1"/>
    <x v="2"/>
    <x v="1"/>
    <x v="1"/>
    <s v="صندوق صغير"/>
    <x v="616"/>
  </r>
  <r>
    <n v="53476"/>
    <x v="316"/>
    <s v="غير محدد الأهمية"/>
    <n v="34.385714285714286"/>
    <n v="14"/>
    <n v="481.4"/>
    <s v="جوي عادي"/>
    <n v="5.09"/>
    <x v="1"/>
    <x v="1"/>
    <x v="2"/>
    <x v="5"/>
    <s v="صندوق صغير"/>
    <x v="329"/>
  </r>
  <r>
    <n v="6374"/>
    <x v="1117"/>
    <s v="مستعجل"/>
    <n v="2.2400000000000002"/>
    <n v="1"/>
    <n v="2.2400000000000002"/>
    <s v="جوي عادي"/>
    <n v="0.7"/>
    <x v="0"/>
    <x v="2"/>
    <x v="2"/>
    <x v="14"/>
    <s v="حقيبة"/>
    <x v="389"/>
  </r>
  <r>
    <n v="22434"/>
    <x v="604"/>
    <s v="مستعجل"/>
    <n v="3.608717948717949"/>
    <n v="39"/>
    <n v="140.74"/>
    <s v="جوي عادي"/>
    <n v="3.97"/>
    <x v="1"/>
    <x v="0"/>
    <x v="2"/>
    <x v="2"/>
    <s v="حقيبة"/>
    <x v="1116"/>
  </r>
  <r>
    <n v="55458"/>
    <x v="1118"/>
    <s v="مهم جداً"/>
    <n v="3.618125"/>
    <n v="32"/>
    <n v="115.78"/>
    <s v="جوي عادي"/>
    <n v="6.83"/>
    <x v="1"/>
    <x v="3"/>
    <x v="2"/>
    <x v="6"/>
    <s v="صندوق صغير"/>
    <x v="82"/>
  </r>
  <r>
    <n v="8832"/>
    <x v="1119"/>
    <s v="قليل الأهمية"/>
    <n v="16.61051282051282"/>
    <n v="39"/>
    <n v="647.80999999999995"/>
    <s v="جوي عادي"/>
    <n v="8.99"/>
    <x v="3"/>
    <x v="1"/>
    <x v="0"/>
    <x v="0"/>
    <s v="حزمة صغيرة"/>
    <x v="349"/>
  </r>
  <r>
    <n v="33632"/>
    <x v="1120"/>
    <s v="مستعجل"/>
    <n v="95.456062500000002"/>
    <n v="8"/>
    <n v="763.64850000000001"/>
    <s v="جوي عادي"/>
    <n v="5.26"/>
    <x v="0"/>
    <x v="3"/>
    <x v="1"/>
    <x v="1"/>
    <s v="صندوق صغير"/>
    <x v="1181"/>
  </r>
  <r>
    <n v="32546"/>
    <x v="45"/>
    <s v="مستعجل"/>
    <n v="26.015000000000001"/>
    <n v="6"/>
    <n v="156.09"/>
    <s v="جوي عادي"/>
    <n v="15.1"/>
    <x v="4"/>
    <x v="3"/>
    <x v="2"/>
    <x v="6"/>
    <s v="صندوق صغير"/>
    <x v="981"/>
  </r>
  <r>
    <n v="8801"/>
    <x v="511"/>
    <s v="قليل الأهمية"/>
    <n v="101.17584000000001"/>
    <n v="25"/>
    <n v="2529.3960000000002"/>
    <s v="جوي سريع"/>
    <n v="3"/>
    <x v="0"/>
    <x v="0"/>
    <x v="1"/>
    <x v="1"/>
    <s v="صندوق صغير"/>
    <x v="632"/>
  </r>
  <r>
    <n v="48455"/>
    <x v="910"/>
    <s v="مستعجل"/>
    <n v="10.733529411764707"/>
    <n v="17"/>
    <n v="182.47"/>
    <s v="جوي عادي"/>
    <n v="3.37"/>
    <x v="9"/>
    <x v="1"/>
    <x v="2"/>
    <x v="7"/>
    <s v="حزمة صغيرة"/>
    <x v="137"/>
  </r>
  <r>
    <n v="25735"/>
    <x v="521"/>
    <s v="غير محدد الأهمية"/>
    <n v="5.7860000000000005"/>
    <n v="45"/>
    <n v="260.37"/>
    <s v="جوي عادي"/>
    <n v="1.99"/>
    <x v="1"/>
    <x v="0"/>
    <x v="2"/>
    <x v="2"/>
    <s v="حقيبة"/>
    <x v="309"/>
  </r>
  <r>
    <n v="59777"/>
    <x v="673"/>
    <s v="مهم جداً"/>
    <n v="48.279473684210522"/>
    <n v="19"/>
    <n v="917.31"/>
    <s v="جوي سريع"/>
    <n v="19.989999999999998"/>
    <x v="6"/>
    <x v="3"/>
    <x v="1"/>
    <x v="4"/>
    <s v="صندوق صغير"/>
    <x v="756"/>
  </r>
  <r>
    <n v="13540"/>
    <x v="62"/>
    <s v="مهم جداً"/>
    <n v="13.062424242424242"/>
    <n v="33"/>
    <n v="431.06"/>
    <s v="جوي عادي"/>
    <n v="6.13"/>
    <x v="8"/>
    <x v="0"/>
    <x v="2"/>
    <x v="10"/>
    <s v="صندوق صغير"/>
    <x v="517"/>
  </r>
  <r>
    <n v="56002"/>
    <x v="117"/>
    <s v="قليل الأهمية"/>
    <n v="53.488571428571433"/>
    <n v="14"/>
    <n v="748.84"/>
    <s v="جوي عادي"/>
    <n v="4.8600000000000003"/>
    <x v="1"/>
    <x v="2"/>
    <x v="2"/>
    <x v="5"/>
    <s v="صندوق صغير"/>
    <x v="692"/>
  </r>
  <r>
    <n v="49505"/>
    <x v="375"/>
    <s v="مستعجل"/>
    <n v="8.1449999999999996"/>
    <n v="12"/>
    <n v="97.74"/>
    <s v="جوي عادي"/>
    <n v="4.71"/>
    <x v="1"/>
    <x v="3"/>
    <x v="2"/>
    <x v="6"/>
    <s v="صندوق صغير"/>
    <x v="392"/>
  </r>
  <r>
    <n v="14245"/>
    <x v="1000"/>
    <s v="مستعجل"/>
    <n v="26.711176470588235"/>
    <n v="17"/>
    <n v="454.09"/>
    <s v="جوي عادي"/>
    <n v="6.17"/>
    <x v="6"/>
    <x v="1"/>
    <x v="2"/>
    <x v="2"/>
    <s v="حزمة صغيرة"/>
    <x v="1182"/>
  </r>
  <r>
    <n v="40962"/>
    <x v="846"/>
    <s v="مستعجل"/>
    <n v="109.23321666666668"/>
    <n v="30"/>
    <n v="3276.9965000000002"/>
    <s v="جوي عادي"/>
    <n v="8.99"/>
    <x v="1"/>
    <x v="2"/>
    <x v="1"/>
    <x v="1"/>
    <s v="صندوق صغير"/>
    <x v="894"/>
  </r>
  <r>
    <n v="32"/>
    <x v="212"/>
    <s v="مهم جداً"/>
    <n v="73.391666666666666"/>
    <n v="24"/>
    <n v="1761.4"/>
    <s v="بري"/>
    <n v="89.3"/>
    <x v="5"/>
    <x v="2"/>
    <x v="0"/>
    <x v="9"/>
    <s v="صندوق خشبي كبيرة"/>
    <x v="219"/>
  </r>
  <r>
    <n v="17410"/>
    <x v="249"/>
    <s v="قليل الأهمية"/>
    <n v="56.934699999999999"/>
    <n v="5"/>
    <n v="284.67349999999999"/>
    <s v="جوي سريع"/>
    <n v="8.99"/>
    <x v="9"/>
    <x v="3"/>
    <x v="1"/>
    <x v="1"/>
    <s v="صندوق صغير"/>
    <x v="719"/>
  </r>
  <r>
    <n v="52839"/>
    <x v="677"/>
    <s v="مهم جداً"/>
    <n v="3.7712500000000002"/>
    <n v="8"/>
    <n v="30.17"/>
    <s v="جوي عادي"/>
    <n v="3.97"/>
    <x v="5"/>
    <x v="3"/>
    <x v="2"/>
    <x v="2"/>
    <s v="حقيبة"/>
    <x v="400"/>
  </r>
  <r>
    <n v="59939"/>
    <x v="249"/>
    <s v="متوسط الأهمية"/>
    <n v="3.1180952380952385"/>
    <n v="42"/>
    <n v="130.96"/>
    <s v="جوي عادي"/>
    <n v="1.92"/>
    <x v="6"/>
    <x v="1"/>
    <x v="2"/>
    <x v="7"/>
    <s v="حقيبة"/>
    <x v="285"/>
  </r>
  <r>
    <n v="5538"/>
    <x v="392"/>
    <s v="مستعجل"/>
    <n v="149.25461538461539"/>
    <n v="13"/>
    <n v="1940.31"/>
    <s v="بري"/>
    <n v="80.2"/>
    <x v="8"/>
    <x v="0"/>
    <x v="0"/>
    <x v="9"/>
    <s v="صندوق خشبي كبيرة"/>
    <x v="1183"/>
  </r>
  <r>
    <n v="35265"/>
    <x v="652"/>
    <s v="غير محدد الأهمية"/>
    <n v="36.0625"/>
    <n v="16"/>
    <n v="577"/>
    <s v="بري"/>
    <n v="19.190000000000001"/>
    <x v="8"/>
    <x v="1"/>
    <x v="0"/>
    <x v="3"/>
    <s v="صناديق خشبية"/>
    <x v="703"/>
  </r>
  <r>
    <n v="57475"/>
    <x v="670"/>
    <s v="قليل الأهمية"/>
    <n v="6.4510416666666659"/>
    <n v="48"/>
    <n v="309.64999999999998"/>
    <s v="جوي عادي"/>
    <n v="5.27"/>
    <x v="10"/>
    <x v="3"/>
    <x v="2"/>
    <x v="6"/>
    <s v="صندوق صغير"/>
    <x v="729"/>
  </r>
  <r>
    <n v="42242"/>
    <x v="294"/>
    <s v="غير محدد الأهمية"/>
    <n v="99.439130434782598"/>
    <n v="23"/>
    <n v="2287.1"/>
    <s v="جوي عادي"/>
    <n v="19.989999999999998"/>
    <x v="1"/>
    <x v="2"/>
    <x v="1"/>
    <x v="11"/>
    <s v="صندوق صغير"/>
    <x v="304"/>
  </r>
  <r>
    <n v="20225"/>
    <x v="951"/>
    <s v="قليل الأهمية"/>
    <n v="3.7812121212121212"/>
    <n v="33"/>
    <n v="124.78"/>
    <s v="جوي عادي"/>
    <n v="5.26"/>
    <x v="3"/>
    <x v="2"/>
    <x v="2"/>
    <x v="6"/>
    <s v="صندوق صغير"/>
    <x v="1184"/>
  </r>
  <r>
    <n v="14627"/>
    <x v="361"/>
    <s v="متوسط الأهمية"/>
    <n v="14.277234042553191"/>
    <n v="47"/>
    <n v="671.03"/>
    <s v="جوي عادي"/>
    <n v="6.46"/>
    <x v="0"/>
    <x v="1"/>
    <x v="2"/>
    <x v="6"/>
    <s v="صندوق صغير"/>
    <x v="594"/>
  </r>
  <r>
    <n v="48961"/>
    <x v="265"/>
    <s v="غير محدد الأهمية"/>
    <n v="21.694999999999997"/>
    <n v="24"/>
    <n v="520.67999999999995"/>
    <s v="جوي عادي"/>
    <n v="16.87"/>
    <x v="1"/>
    <x v="1"/>
    <x v="2"/>
    <x v="5"/>
    <s v="صندوق صغير"/>
    <x v="850"/>
  </r>
  <r>
    <n v="30759"/>
    <x v="1121"/>
    <s v="غير محدد الأهمية"/>
    <n v="32.395000000000003"/>
    <n v="2"/>
    <n v="64.790000000000006"/>
    <s v="جوي عادي"/>
    <n v="7.87"/>
    <x v="3"/>
    <x v="2"/>
    <x v="0"/>
    <x v="0"/>
    <s v="صندوق صغير"/>
    <x v="1135"/>
  </r>
  <r>
    <n v="38564"/>
    <x v="618"/>
    <s v="مستعجل"/>
    <n v="257.23243243243246"/>
    <n v="37"/>
    <n v="9517.6"/>
    <s v="بري"/>
    <n v="57"/>
    <x v="4"/>
    <x v="3"/>
    <x v="0"/>
    <x v="3"/>
    <s v="صناديق خشبية"/>
    <x v="858"/>
  </r>
  <r>
    <n v="54564"/>
    <x v="958"/>
    <s v="مهم جداً"/>
    <n v="57.550666666666665"/>
    <n v="27"/>
    <n v="1553.8679999999999"/>
    <s v="جوي سريع"/>
    <n v="5.92"/>
    <x v="0"/>
    <x v="2"/>
    <x v="1"/>
    <x v="1"/>
    <s v="صندوق صغير"/>
    <x v="1185"/>
  </r>
  <r>
    <n v="42951"/>
    <x v="292"/>
    <s v="مستعجل"/>
    <n v="105.24955"/>
    <n v="20"/>
    <n v="2104.991"/>
    <s v="جوي عادي"/>
    <n v="8.8000000000000007"/>
    <x v="4"/>
    <x v="3"/>
    <x v="1"/>
    <x v="1"/>
    <s v="صندوق صغير"/>
    <x v="302"/>
  </r>
  <r>
    <n v="58947"/>
    <x v="831"/>
    <s v="غير محدد الأهمية"/>
    <n v="8.5447916666666668"/>
    <n v="48"/>
    <n v="410.15"/>
    <s v="جوي عادي"/>
    <n v="2.87"/>
    <x v="8"/>
    <x v="3"/>
    <x v="2"/>
    <x v="5"/>
    <s v="حقيبة"/>
    <x v="986"/>
  </r>
  <r>
    <n v="54595"/>
    <x v="1122"/>
    <s v="متوسط الأهمية"/>
    <n v="128.26682926829267"/>
    <n v="41"/>
    <n v="5258.94"/>
    <s v="بري"/>
    <n v="30"/>
    <x v="1"/>
    <x v="1"/>
    <x v="0"/>
    <x v="3"/>
    <s v="صناديق خشبية"/>
    <x v="901"/>
  </r>
  <r>
    <n v="19584"/>
    <x v="656"/>
    <s v="مستعجل"/>
    <n v="2422.6333333333332"/>
    <n v="6"/>
    <n v="14535.8"/>
    <s v="بري"/>
    <n v="29.7"/>
    <x v="1"/>
    <x v="2"/>
    <x v="1"/>
    <x v="11"/>
    <s v="صناديق خشبية"/>
    <x v="169"/>
  </r>
  <r>
    <n v="6182"/>
    <x v="150"/>
    <s v="قليل الأهمية"/>
    <n v="7.2399999999999993"/>
    <n v="18"/>
    <n v="130.32"/>
    <s v="جوي سريع"/>
    <n v="7.86"/>
    <x v="11"/>
    <x v="2"/>
    <x v="2"/>
    <x v="5"/>
    <s v="صندوق صغير"/>
    <x v="569"/>
  </r>
  <r>
    <n v="43906"/>
    <x v="723"/>
    <s v="مهم جداً"/>
    <n v="72.0214"/>
    <n v="50"/>
    <n v="3601.07"/>
    <s v="جوي عادي"/>
    <n v="14.52"/>
    <x v="8"/>
    <x v="2"/>
    <x v="1"/>
    <x v="4"/>
    <s v="صندوق صغير"/>
    <x v="423"/>
  </r>
  <r>
    <n v="43590"/>
    <x v="893"/>
    <s v="مستعجل"/>
    <n v="129.94166666666666"/>
    <n v="24"/>
    <n v="3118.6"/>
    <s v="جوي سريع"/>
    <n v="12.65"/>
    <x v="1"/>
    <x v="3"/>
    <x v="0"/>
    <x v="3"/>
    <s v="صندوق متوسط"/>
    <x v="261"/>
  </r>
  <r>
    <n v="24546"/>
    <x v="1123"/>
    <s v="مستعجل"/>
    <n v="11.654285714285715"/>
    <n v="7"/>
    <n v="81.58"/>
    <s v="جوي عادي"/>
    <n v="3.37"/>
    <x v="1"/>
    <x v="3"/>
    <x v="2"/>
    <x v="7"/>
    <s v="حزمة صغيرة"/>
    <x v="1186"/>
  </r>
  <r>
    <n v="18753"/>
    <x v="130"/>
    <s v="متوسط الأهمية"/>
    <n v="163.46666666666667"/>
    <n v="33"/>
    <n v="5394.4"/>
    <s v="بري"/>
    <n v="30"/>
    <x v="1"/>
    <x v="2"/>
    <x v="0"/>
    <x v="3"/>
    <s v="صناديق خشبية"/>
    <x v="134"/>
  </r>
  <r>
    <n v="2817"/>
    <x v="923"/>
    <s v="متوسط الأهمية"/>
    <n v="38.996499999999997"/>
    <n v="40"/>
    <n v="1559.86"/>
    <s v="جوي عادي"/>
    <n v="3.04"/>
    <x v="6"/>
    <x v="3"/>
    <x v="0"/>
    <x v="0"/>
    <s v="حقيبة"/>
    <x v="1187"/>
  </r>
  <r>
    <n v="27780"/>
    <x v="1036"/>
    <s v="مستعجل"/>
    <n v="43.034358974358973"/>
    <n v="39"/>
    <n v="1678.34"/>
    <s v="جوي عادي"/>
    <n v="1.99"/>
    <x v="5"/>
    <x v="1"/>
    <x v="1"/>
    <x v="4"/>
    <s v="حزمة صغيرة"/>
    <x v="490"/>
  </r>
  <r>
    <n v="38050"/>
    <x v="789"/>
    <s v="غير محدد الأهمية"/>
    <n v="2.8947222222222222"/>
    <n v="36"/>
    <n v="104.21"/>
    <s v="جوي عادي"/>
    <n v="0.7"/>
    <x v="6"/>
    <x v="3"/>
    <x v="2"/>
    <x v="2"/>
    <s v="حقيبة"/>
    <x v="795"/>
  </r>
  <r>
    <n v="16711"/>
    <x v="65"/>
    <s v="غير محدد الأهمية"/>
    <n v="1.32"/>
    <n v="3"/>
    <n v="3.96"/>
    <s v="جوي عادي"/>
    <n v="0.7"/>
    <x v="4"/>
    <x v="1"/>
    <x v="2"/>
    <x v="14"/>
    <s v="حقيبة"/>
    <x v="117"/>
  </r>
  <r>
    <n v="52999"/>
    <x v="65"/>
    <s v="غير محدد الأهمية"/>
    <n v="6.3757142857142863"/>
    <n v="7"/>
    <n v="44.63"/>
    <s v="جوي عادي"/>
    <n v="5.67"/>
    <x v="1"/>
    <x v="3"/>
    <x v="2"/>
    <x v="5"/>
    <s v="صندوق صغير"/>
    <x v="893"/>
  </r>
  <r>
    <n v="35908"/>
    <x v="673"/>
    <s v="غير محدد الأهمية"/>
    <n v="6.0045000000000002"/>
    <n v="40"/>
    <n v="240.18"/>
    <s v="جوي عادي"/>
    <n v="7.64"/>
    <x v="1"/>
    <x v="1"/>
    <x v="2"/>
    <x v="5"/>
    <s v="صندوق صغير"/>
    <x v="548"/>
  </r>
  <r>
    <n v="20193"/>
    <x v="1124"/>
    <s v="متوسط الأهمية"/>
    <n v="3.5704347826086957"/>
    <n v="23"/>
    <n v="82.12"/>
    <s v="جوي عادي"/>
    <n v="6.83"/>
    <x v="5"/>
    <x v="2"/>
    <x v="2"/>
    <x v="6"/>
    <s v="صندوق صغير"/>
    <x v="256"/>
  </r>
  <r>
    <n v="2562"/>
    <x v="255"/>
    <s v="مستعجل"/>
    <n v="48.304705882352941"/>
    <n v="17"/>
    <n v="821.18"/>
    <s v="جوي سريع"/>
    <n v="5.81"/>
    <x v="3"/>
    <x v="0"/>
    <x v="2"/>
    <x v="5"/>
    <s v="صندوق صغير"/>
    <x v="265"/>
  </r>
  <r>
    <n v="30375"/>
    <x v="460"/>
    <s v="قليل الأهمية"/>
    <n v="3.5725000000000002"/>
    <n v="20"/>
    <n v="71.45"/>
    <s v="جوي عادي"/>
    <n v="6.27"/>
    <x v="6"/>
    <x v="2"/>
    <x v="2"/>
    <x v="6"/>
    <s v="صندوق صغير"/>
    <x v="145"/>
  </r>
  <r>
    <n v="38017"/>
    <x v="145"/>
    <s v="قليل الأهمية"/>
    <n v="105.42077777777777"/>
    <n v="27"/>
    <n v="2846.3609999999999"/>
    <s v="جوي عادي"/>
    <n v="7.69"/>
    <x v="0"/>
    <x v="3"/>
    <x v="1"/>
    <x v="1"/>
    <s v="صندوق صغير"/>
    <x v="1004"/>
  </r>
  <r>
    <n v="24544"/>
    <x v="259"/>
    <s v="مهم جداً"/>
    <n v="147.9774193548387"/>
    <n v="31"/>
    <n v="4587.3"/>
    <s v="جوي سريع"/>
    <n v="13.99"/>
    <x v="8"/>
    <x v="2"/>
    <x v="1"/>
    <x v="11"/>
    <s v="صندوق متوسط"/>
    <x v="1134"/>
  </r>
  <r>
    <n v="2722"/>
    <x v="162"/>
    <s v="قليل الأهمية"/>
    <n v="41.207608695652176"/>
    <n v="46"/>
    <n v="1895.55"/>
    <s v="جوي عادي"/>
    <n v="1.99"/>
    <x v="9"/>
    <x v="0"/>
    <x v="1"/>
    <x v="4"/>
    <s v="حزمة صغيرة"/>
    <x v="527"/>
  </r>
  <r>
    <n v="57477"/>
    <x v="477"/>
    <s v="مهم جداً"/>
    <n v="68.589144444444443"/>
    <n v="45"/>
    <n v="3086.5115000000001"/>
    <s v="جوي عادي"/>
    <n v="2.5"/>
    <x v="8"/>
    <x v="3"/>
    <x v="1"/>
    <x v="1"/>
    <s v="صندوق صغير"/>
    <x v="704"/>
  </r>
  <r>
    <n v="22819"/>
    <x v="36"/>
    <s v="مهم جداً"/>
    <n v="6.77"/>
    <n v="1"/>
    <n v="6.77"/>
    <s v="جوي عادي"/>
    <n v="4.28"/>
    <x v="10"/>
    <x v="3"/>
    <x v="2"/>
    <x v="2"/>
    <s v="حقيبة"/>
    <x v="36"/>
  </r>
  <r>
    <n v="56929"/>
    <x v="831"/>
    <s v="مهم جداً"/>
    <n v="9.3581818181818175"/>
    <n v="22"/>
    <n v="205.88"/>
    <s v="جوي عادي"/>
    <n v="1.99"/>
    <x v="5"/>
    <x v="3"/>
    <x v="1"/>
    <x v="4"/>
    <s v="حزمة صغيرة"/>
    <x v="332"/>
  </r>
  <r>
    <n v="8868"/>
    <x v="959"/>
    <s v="قليل الأهمية"/>
    <n v="5.2938235294117648"/>
    <n v="34"/>
    <n v="179.99"/>
    <s v="جوي عادي"/>
    <n v="5.74"/>
    <x v="3"/>
    <x v="2"/>
    <x v="2"/>
    <x v="6"/>
    <s v="صندوق صغير"/>
    <x v="788"/>
  </r>
  <r>
    <n v="10048"/>
    <x v="838"/>
    <s v="غير محدد الأهمية"/>
    <n v="3.7414285714285711"/>
    <n v="21"/>
    <n v="78.569999999999993"/>
    <s v="جوي عادي"/>
    <n v="1.32"/>
    <x v="0"/>
    <x v="2"/>
    <x v="2"/>
    <x v="7"/>
    <s v="حقيبة"/>
    <x v="541"/>
  </r>
  <r>
    <n v="56580"/>
    <x v="967"/>
    <s v="غير محدد الأهمية"/>
    <n v="21.597727272727273"/>
    <n v="44"/>
    <n v="950.3"/>
    <s v="بري"/>
    <n v="53.03"/>
    <x v="1"/>
    <x v="0"/>
    <x v="2"/>
    <x v="10"/>
    <s v="صناديق خشبية"/>
    <x v="1188"/>
  </r>
  <r>
    <n v="41286"/>
    <x v="292"/>
    <s v="متوسط الأهمية"/>
    <n v="6.5239999999999991"/>
    <n v="40"/>
    <n v="260.95999999999998"/>
    <s v="جوي عادي"/>
    <n v="6.22"/>
    <x v="0"/>
    <x v="3"/>
    <x v="2"/>
    <x v="5"/>
    <s v="صندوق صغير"/>
    <x v="52"/>
  </r>
  <r>
    <n v="59686"/>
    <x v="926"/>
    <s v="قليل الأهمية"/>
    <n v="5.9358536585365851"/>
    <n v="41"/>
    <n v="243.37"/>
    <s v="جوي عادي"/>
    <n v="5.59"/>
    <x v="5"/>
    <x v="2"/>
    <x v="2"/>
    <x v="6"/>
    <s v="صندوق صغير"/>
    <x v="1189"/>
  </r>
  <r>
    <n v="33444"/>
    <x v="561"/>
    <s v="متوسط الأهمية"/>
    <n v="2.7736363636363639"/>
    <n v="11"/>
    <n v="30.51"/>
    <s v="جوي عادي"/>
    <n v="2.4"/>
    <x v="2"/>
    <x v="2"/>
    <x v="2"/>
    <x v="2"/>
    <s v="حقيبة"/>
    <x v="1091"/>
  </r>
  <r>
    <n v="20451"/>
    <x v="312"/>
    <s v="مستعجل"/>
    <n v="54.824545454545458"/>
    <n v="33"/>
    <n v="1809.21"/>
    <s v="جوي عادي"/>
    <n v="5.08"/>
    <x v="1"/>
    <x v="2"/>
    <x v="2"/>
    <x v="10"/>
    <s v="صندوق صغير"/>
    <x v="494"/>
  </r>
  <r>
    <n v="2055"/>
    <x v="1125"/>
    <s v="مستعجل"/>
    <n v="9.4871428571428567"/>
    <n v="7"/>
    <n v="66.41"/>
    <s v="جوي عادي"/>
    <n v="8.2899999999999991"/>
    <x v="3"/>
    <x v="1"/>
    <x v="2"/>
    <x v="12"/>
    <s v="صندوق صغير"/>
    <x v="919"/>
  </r>
  <r>
    <n v="54150"/>
    <x v="407"/>
    <s v="مستعجل"/>
    <n v="167.63629166666666"/>
    <n v="12"/>
    <n v="2011.6355000000001"/>
    <s v="جوي سريع"/>
    <n v="3.99"/>
    <x v="8"/>
    <x v="2"/>
    <x v="1"/>
    <x v="1"/>
    <s v="صندوق صغير"/>
    <x v="419"/>
  </r>
  <r>
    <n v="4769"/>
    <x v="743"/>
    <s v="غير محدد الأهمية"/>
    <n v="2.8634146341463418"/>
    <n v="41"/>
    <n v="117.4"/>
    <s v="جوي عادي"/>
    <n v="0.5"/>
    <x v="4"/>
    <x v="3"/>
    <x v="2"/>
    <x v="13"/>
    <s v="صندوق صغير"/>
    <x v="513"/>
  </r>
  <r>
    <n v="52256"/>
    <x v="1100"/>
    <s v="غير محدد الأهمية"/>
    <n v="53.78060869565217"/>
    <n v="23"/>
    <n v="1236.954"/>
    <s v="جوي عادي"/>
    <n v="4.2"/>
    <x v="1"/>
    <x v="2"/>
    <x v="1"/>
    <x v="1"/>
    <s v="صندوق صغير"/>
    <x v="1190"/>
  </r>
  <r>
    <n v="48643"/>
    <x v="470"/>
    <s v="متوسط الأهمية"/>
    <n v="57.927160000000001"/>
    <n v="50"/>
    <n v="2896.3580000000002"/>
    <s v="جوي عادي"/>
    <n v="8.99"/>
    <x v="10"/>
    <x v="3"/>
    <x v="1"/>
    <x v="1"/>
    <s v="صندوق صغير"/>
    <x v="807"/>
  </r>
  <r>
    <n v="51200"/>
    <x v="1107"/>
    <s v="متوسط الأهمية"/>
    <n v="55.78896551724138"/>
    <n v="29"/>
    <n v="1617.88"/>
    <s v="جوي عادي"/>
    <n v="5.5"/>
    <x v="5"/>
    <x v="1"/>
    <x v="1"/>
    <x v="4"/>
    <s v="صندوق صغير"/>
    <x v="431"/>
  </r>
  <r>
    <n v="44647"/>
    <x v="221"/>
    <s v="قليل الأهمية"/>
    <n v="494.46723404255317"/>
    <n v="47"/>
    <n v="23239.96"/>
    <s v="بري"/>
    <n v="26"/>
    <x v="4"/>
    <x v="2"/>
    <x v="0"/>
    <x v="3"/>
    <s v="صناديق خشبية"/>
    <x v="1191"/>
  </r>
  <r>
    <n v="19430"/>
    <x v="426"/>
    <s v="مستعجل"/>
    <n v="172.88435897435897"/>
    <n v="39"/>
    <n v="6742.49"/>
    <s v="جوي عادي"/>
    <n v="35"/>
    <x v="3"/>
    <x v="2"/>
    <x v="2"/>
    <x v="10"/>
    <s v="صندوق كبير"/>
    <x v="318"/>
  </r>
  <r>
    <n v="2752"/>
    <x v="645"/>
    <s v="مهم جداً"/>
    <n v="23.182333333333336"/>
    <n v="30"/>
    <n v="695.47"/>
    <s v="جوي عادي"/>
    <n v="1.99"/>
    <x v="1"/>
    <x v="1"/>
    <x v="1"/>
    <x v="4"/>
    <s v="حزمة صغيرة"/>
    <x v="681"/>
  </r>
  <r>
    <n v="16643"/>
    <x v="677"/>
    <s v="قليل الأهمية"/>
    <n v="7.8157499999999995"/>
    <n v="40"/>
    <n v="312.63"/>
    <s v="جوي عادي"/>
    <n v="0.49"/>
    <x v="3"/>
    <x v="3"/>
    <x v="2"/>
    <x v="13"/>
    <s v="صندوق صغير"/>
    <x v="841"/>
  </r>
  <r>
    <n v="58308"/>
    <x v="429"/>
    <s v="غير محدد الأهمية"/>
    <n v="31.164499999999997"/>
    <n v="20"/>
    <n v="623.29"/>
    <s v="جوي عادي"/>
    <n v="5.5"/>
    <x v="6"/>
    <x v="2"/>
    <x v="1"/>
    <x v="4"/>
    <s v="صندوق صغير"/>
    <x v="503"/>
  </r>
  <r>
    <n v="11398"/>
    <x v="1126"/>
    <s v="مهم جداً"/>
    <n v="3.1111538461538464"/>
    <n v="26"/>
    <n v="80.89"/>
    <s v="جوي عادي"/>
    <n v="0.81"/>
    <x v="1"/>
    <x v="3"/>
    <x v="2"/>
    <x v="2"/>
    <s v="حقيبة"/>
    <x v="99"/>
  </r>
  <r>
    <n v="18754"/>
    <x v="29"/>
    <s v="غير محدد الأهمية"/>
    <n v="152.20249999999999"/>
    <n v="8"/>
    <n v="1217.6199999999999"/>
    <s v="بري"/>
    <n v="36.090000000000003"/>
    <x v="9"/>
    <x v="1"/>
    <x v="0"/>
    <x v="15"/>
    <s v="صندوق خشبي كبيرة"/>
    <x v="29"/>
  </r>
  <r>
    <n v="42308"/>
    <x v="637"/>
    <s v="متوسط الأهمية"/>
    <n v="4.9987500000000002"/>
    <n v="16"/>
    <n v="79.98"/>
    <s v="جوي عادي"/>
    <n v="7.1"/>
    <x v="1"/>
    <x v="1"/>
    <x v="0"/>
    <x v="0"/>
    <s v="صندوق صغير"/>
    <x v="1192"/>
  </r>
  <r>
    <n v="43940"/>
    <x v="888"/>
    <s v="مستعجل"/>
    <n v="161.68416666666667"/>
    <n v="12"/>
    <n v="1940.21"/>
    <s v="جوي عادي"/>
    <n v="4.2"/>
    <x v="4"/>
    <x v="0"/>
    <x v="1"/>
    <x v="1"/>
    <s v="صندوق صغير"/>
    <x v="765"/>
  </r>
  <r>
    <n v="57159"/>
    <x v="525"/>
    <s v="مستعجل"/>
    <n v="10.957142857142857"/>
    <n v="42"/>
    <n v="460.2"/>
    <s v="جوي عادي"/>
    <n v="11.59"/>
    <x v="8"/>
    <x v="2"/>
    <x v="2"/>
    <x v="5"/>
    <s v="صندوق صغير"/>
    <x v="1182"/>
  </r>
  <r>
    <n v="33350"/>
    <x v="265"/>
    <s v="غير محدد الأهمية"/>
    <n v="1786.04"/>
    <n v="1"/>
    <n v="1786.04"/>
    <s v="جوي عادي"/>
    <n v="19.989999999999998"/>
    <x v="6"/>
    <x v="3"/>
    <x v="2"/>
    <x v="6"/>
    <s v="صندوق صغير"/>
    <x v="1067"/>
  </r>
  <r>
    <n v="33793"/>
    <x v="362"/>
    <s v="مستعجل"/>
    <n v="15.739999999999998"/>
    <n v="17"/>
    <n v="267.58"/>
    <s v="جوي عادي"/>
    <n v="15.09"/>
    <x v="6"/>
    <x v="3"/>
    <x v="2"/>
    <x v="6"/>
    <s v="صندوق صغير"/>
    <x v="1193"/>
  </r>
  <r>
    <n v="7751"/>
    <x v="1127"/>
    <s v="غير محدد الأهمية"/>
    <n v="101.06444444444443"/>
    <n v="45"/>
    <n v="4547.8999999999996"/>
    <s v="بري"/>
    <n v="58.2"/>
    <x v="9"/>
    <x v="2"/>
    <x v="0"/>
    <x v="3"/>
    <s v="صناديق خشبية"/>
    <x v="953"/>
  </r>
  <r>
    <n v="23235"/>
    <x v="403"/>
    <s v="مهم جداً"/>
    <n v="2.9049999999999998"/>
    <n v="6"/>
    <n v="17.43"/>
    <s v="جوي عادي"/>
    <n v="0.5"/>
    <x v="3"/>
    <x v="3"/>
    <x v="0"/>
    <x v="9"/>
    <s v="صندوق خشبي كبيرة"/>
    <x v="417"/>
  </r>
  <r>
    <n v="3908"/>
    <x v="72"/>
    <s v="متوسط الأهمية"/>
    <n v="102.5355"/>
    <n v="8"/>
    <n v="820.28399999999999"/>
    <s v="جوي عادي"/>
    <n v="2.5"/>
    <x v="11"/>
    <x v="2"/>
    <x v="1"/>
    <x v="1"/>
    <s v="صندوق صغير"/>
    <x v="604"/>
  </r>
  <r>
    <n v="10439"/>
    <x v="287"/>
    <s v="غير محدد الأهمية"/>
    <n v="20.076341463414636"/>
    <n v="41"/>
    <n v="823.13"/>
    <s v="جوي عادي"/>
    <n v="1.49"/>
    <x v="5"/>
    <x v="0"/>
    <x v="2"/>
    <x v="6"/>
    <s v="صندوق صغير"/>
    <x v="76"/>
  </r>
  <r>
    <n v="13540"/>
    <x v="62"/>
    <s v="مهم جداً"/>
    <n v="8.3738709677419347"/>
    <n v="31"/>
    <n v="259.58999999999997"/>
    <s v="جوي عادي"/>
    <n v="1.99"/>
    <x v="8"/>
    <x v="0"/>
    <x v="1"/>
    <x v="4"/>
    <s v="حزمة صغيرة"/>
    <x v="517"/>
  </r>
  <r>
    <n v="59906"/>
    <x v="1075"/>
    <s v="مهم جداً"/>
    <n v="8.9037500000000005"/>
    <n v="32"/>
    <n v="284.92"/>
    <s v="جوي عادي"/>
    <n v="2.15"/>
    <x v="1"/>
    <x v="3"/>
    <x v="2"/>
    <x v="5"/>
    <s v="حقيبة"/>
    <x v="503"/>
  </r>
  <r>
    <n v="2688"/>
    <x v="360"/>
    <s v="مهم جداً"/>
    <n v="67.097903225806448"/>
    <n v="31"/>
    <n v="2080.0349999999999"/>
    <s v="جوي عادي"/>
    <n v="1.25"/>
    <x v="8"/>
    <x v="1"/>
    <x v="1"/>
    <x v="1"/>
    <s v="حزمة صغيرة"/>
    <x v="1191"/>
  </r>
  <r>
    <n v="57280"/>
    <x v="1128"/>
    <s v="متوسط الأهمية"/>
    <n v="6.8147727272727279"/>
    <n v="44"/>
    <n v="299.85000000000002"/>
    <s v="جوي سريع"/>
    <n v="10.050000000000001"/>
    <x v="6"/>
    <x v="2"/>
    <x v="2"/>
    <x v="5"/>
    <s v="صندوق صغير"/>
    <x v="699"/>
  </r>
  <r>
    <n v="26758"/>
    <x v="1129"/>
    <s v="غير محدد الأهمية"/>
    <n v="76.502608695652171"/>
    <n v="46"/>
    <n v="3519.12"/>
    <s v="جوي سريع"/>
    <n v="4"/>
    <x v="6"/>
    <x v="3"/>
    <x v="1"/>
    <x v="4"/>
    <s v="صندوق صغير"/>
    <x v="446"/>
  </r>
  <r>
    <n v="37893"/>
    <x v="1130"/>
    <s v="غير محدد الأهمية"/>
    <n v="31.198571428571427"/>
    <n v="14"/>
    <n v="436.78"/>
    <s v="جوي عادي"/>
    <n v="5.5"/>
    <x v="4"/>
    <x v="2"/>
    <x v="1"/>
    <x v="4"/>
    <s v="صندوق صغير"/>
    <x v="1194"/>
  </r>
  <r>
    <n v="6592"/>
    <x v="494"/>
    <s v="قليل الأهمية"/>
    <n v="49.124242424242425"/>
    <n v="33"/>
    <n v="1621.1"/>
    <s v="جوي سريع"/>
    <n v="35"/>
    <x v="1"/>
    <x v="0"/>
    <x v="2"/>
    <x v="10"/>
    <s v="صندوق كبير"/>
    <x v="523"/>
  </r>
  <r>
    <n v="34599"/>
    <x v="478"/>
    <s v="قليل الأهمية"/>
    <n v="7.3673076923076923"/>
    <n v="26"/>
    <n v="191.55"/>
    <s v="جوي عادي"/>
    <n v="3.68"/>
    <x v="0"/>
    <x v="1"/>
    <x v="0"/>
    <x v="0"/>
    <s v="حقيبة"/>
    <x v="574"/>
  </r>
  <r>
    <n v="51271"/>
    <x v="1011"/>
    <s v="مهم جداً"/>
    <n v="128.04612903225805"/>
    <n v="31"/>
    <n v="3969.43"/>
    <s v="بري"/>
    <n v="36.090000000000003"/>
    <x v="5"/>
    <x v="0"/>
    <x v="0"/>
    <x v="15"/>
    <s v="صندوق خشبي كبيرة"/>
    <x v="831"/>
  </r>
  <r>
    <n v="9637"/>
    <x v="997"/>
    <s v="قليل الأهمية"/>
    <n v="10.313333333333334"/>
    <n v="12"/>
    <n v="123.76"/>
    <s v="جوي عادي"/>
    <n v="2.27"/>
    <x v="6"/>
    <x v="2"/>
    <x v="2"/>
    <x v="5"/>
    <s v="حقيبة"/>
    <x v="1195"/>
  </r>
  <r>
    <n v="42918"/>
    <x v="1071"/>
    <s v="مهم جداً"/>
    <n v="14.092608695652174"/>
    <n v="46"/>
    <n v="648.26"/>
    <s v="جوي عادي"/>
    <n v="7.27"/>
    <x v="7"/>
    <x v="2"/>
    <x v="2"/>
    <x v="6"/>
    <s v="صندوق صغير"/>
    <x v="1196"/>
  </r>
  <r>
    <n v="19716"/>
    <x v="356"/>
    <s v="قليل الأهمية"/>
    <n v="123.22110000000001"/>
    <n v="5"/>
    <n v="616.10550000000001"/>
    <s v="جوي عادي"/>
    <n v="4.2"/>
    <x v="1"/>
    <x v="3"/>
    <x v="1"/>
    <x v="1"/>
    <s v="صندوق صغير"/>
    <x v="905"/>
  </r>
  <r>
    <n v="43745"/>
    <x v="1131"/>
    <s v="قليل الأهمية"/>
    <n v="39.075828125000001"/>
    <n v="32"/>
    <n v="1250.4265"/>
    <s v="جوي عادي"/>
    <n v="2.5"/>
    <x v="4"/>
    <x v="2"/>
    <x v="1"/>
    <x v="1"/>
    <s v="صندوق صغير"/>
    <x v="836"/>
  </r>
  <r>
    <n v="16197"/>
    <x v="843"/>
    <s v="مستعجل"/>
    <n v="5.4568421052631582"/>
    <n v="19"/>
    <n v="103.68"/>
    <s v="جوي عادي"/>
    <n v="5.85"/>
    <x v="10"/>
    <x v="0"/>
    <x v="2"/>
    <x v="5"/>
    <s v="صندوق صغير"/>
    <x v="1197"/>
  </r>
  <r>
    <n v="1253"/>
    <x v="1002"/>
    <s v="مستعجل"/>
    <n v="32.955999999999996"/>
    <n v="15"/>
    <n v="494.34"/>
    <s v="جوي عادي"/>
    <n v="6.72"/>
    <x v="8"/>
    <x v="0"/>
    <x v="2"/>
    <x v="10"/>
    <s v="صندوق صغير"/>
    <x v="1127"/>
  </r>
  <r>
    <n v="39909"/>
    <x v="1115"/>
    <s v="قليل الأهمية"/>
    <n v="155.57515999999998"/>
    <n v="50"/>
    <n v="7778.7579999999998"/>
    <s v="جوي عادي"/>
    <n v="4.99"/>
    <x v="1"/>
    <x v="3"/>
    <x v="1"/>
    <x v="1"/>
    <s v="صندوق صغير"/>
    <x v="1198"/>
  </r>
  <r>
    <n v="44037"/>
    <x v="915"/>
    <s v="مهم جداً"/>
    <n v="21.424358974358974"/>
    <n v="39"/>
    <n v="835.55"/>
    <s v="جوي عادي"/>
    <n v="5.08"/>
    <x v="7"/>
    <x v="0"/>
    <x v="0"/>
    <x v="0"/>
    <s v="حزمة صغيرة"/>
    <x v="1076"/>
  </r>
  <r>
    <n v="39876"/>
    <x v="181"/>
    <s v="مهم جداً"/>
    <n v="19.056304347826089"/>
    <n v="46"/>
    <n v="876.59"/>
    <s v="جوي عادي"/>
    <n v="5.23"/>
    <x v="8"/>
    <x v="0"/>
    <x v="2"/>
    <x v="6"/>
    <s v="صندوق صغير"/>
    <x v="186"/>
  </r>
  <r>
    <n v="9350"/>
    <x v="931"/>
    <s v="مستعجل"/>
    <n v="168.8"/>
    <n v="2"/>
    <n v="337.6"/>
    <s v="جوي عادي"/>
    <n v="19.989999999999998"/>
    <x v="1"/>
    <x v="2"/>
    <x v="0"/>
    <x v="0"/>
    <s v="صندوق متوسط"/>
    <x v="273"/>
  </r>
  <r>
    <n v="3810"/>
    <x v="292"/>
    <s v="مستعجل"/>
    <n v="5.5465"/>
    <n v="40"/>
    <n v="221.86"/>
    <s v="جوي عادي"/>
    <n v="49"/>
    <x v="8"/>
    <x v="2"/>
    <x v="2"/>
    <x v="16"/>
    <s v="صندوق كبير"/>
    <x v="302"/>
  </r>
  <r>
    <n v="38950"/>
    <x v="1132"/>
    <s v="غير محدد الأهمية"/>
    <n v="9.6150000000000002"/>
    <n v="30"/>
    <n v="288.45"/>
    <s v="جوي عادي"/>
    <n v="3.98"/>
    <x v="10"/>
    <x v="1"/>
    <x v="2"/>
    <x v="7"/>
    <s v="حزمة صغيرة"/>
    <x v="917"/>
  </r>
  <r>
    <n v="15270"/>
    <x v="939"/>
    <s v="غير محدد الأهمية"/>
    <n v="7.1641666666666675"/>
    <n v="36"/>
    <n v="257.91000000000003"/>
    <s v="جوي عادي"/>
    <n v="1.6"/>
    <x v="8"/>
    <x v="2"/>
    <x v="2"/>
    <x v="5"/>
    <s v="حقيبة"/>
    <x v="46"/>
  </r>
  <r>
    <n v="11969"/>
    <x v="87"/>
    <s v="غير محدد الأهمية"/>
    <n v="105.31"/>
    <n v="16"/>
    <n v="1684.96"/>
    <s v="جوي عادي"/>
    <n v="35"/>
    <x v="9"/>
    <x v="0"/>
    <x v="2"/>
    <x v="10"/>
    <s v="صندوق كبير"/>
    <x v="1085"/>
  </r>
  <r>
    <n v="18465"/>
    <x v="75"/>
    <s v="مهم جداً"/>
    <n v="68.019166666666663"/>
    <n v="12"/>
    <n v="816.23"/>
    <s v="جوي عادي"/>
    <n v="35"/>
    <x v="1"/>
    <x v="1"/>
    <x v="2"/>
    <x v="10"/>
    <s v="صندوق كبير"/>
    <x v="570"/>
  </r>
  <r>
    <n v="35300"/>
    <x v="701"/>
    <s v="متوسط الأهمية"/>
    <n v="9.1561538461538454"/>
    <n v="13"/>
    <n v="119.03"/>
    <s v="جوي عادي"/>
    <n v="2.0099999999999998"/>
    <x v="7"/>
    <x v="2"/>
    <x v="2"/>
    <x v="5"/>
    <s v="حقيبة"/>
    <x v="732"/>
  </r>
  <r>
    <n v="24865"/>
    <x v="1024"/>
    <s v="مهم جداً"/>
    <n v="3.8093478260869564"/>
    <n v="46"/>
    <n v="175.23"/>
    <s v="جوي عادي"/>
    <n v="2.5"/>
    <x v="8"/>
    <x v="0"/>
    <x v="2"/>
    <x v="12"/>
    <s v="صندوق صغير"/>
    <x v="299"/>
  </r>
  <r>
    <n v="15399"/>
    <x v="538"/>
    <s v="مستعجل"/>
    <n v="54.6633152173913"/>
    <n v="46"/>
    <n v="2514.5124999999998"/>
    <s v="جوي سريع"/>
    <n v="4.99"/>
    <x v="9"/>
    <x v="1"/>
    <x v="1"/>
    <x v="1"/>
    <s v="صندوق صغير"/>
    <x v="566"/>
  </r>
  <r>
    <n v="36484"/>
    <x v="835"/>
    <s v="مستعجل"/>
    <n v="58.062670731707321"/>
    <n v="41"/>
    <n v="2380.5695000000001"/>
    <s v="جوي سريع"/>
    <n v="3.9"/>
    <x v="1"/>
    <x v="2"/>
    <x v="1"/>
    <x v="1"/>
    <s v="صندوق صغير"/>
    <x v="230"/>
  </r>
  <r>
    <n v="18085"/>
    <x v="1133"/>
    <s v="مهم جداً"/>
    <n v="162.21013636363637"/>
    <n v="33"/>
    <n v="5352.9345000000003"/>
    <s v="جوي عادي"/>
    <n v="4.2"/>
    <x v="1"/>
    <x v="2"/>
    <x v="1"/>
    <x v="1"/>
    <s v="صندوق صغير"/>
    <x v="986"/>
  </r>
  <r>
    <n v="36803"/>
    <x v="680"/>
    <s v="غير محدد الأهمية"/>
    <n v="51.552500000000002"/>
    <n v="2"/>
    <n v="103.105"/>
    <s v="جوي عادي"/>
    <n v="2.5"/>
    <x v="0"/>
    <x v="2"/>
    <x v="1"/>
    <x v="1"/>
    <s v="صندوق صغير"/>
    <x v="715"/>
  </r>
  <r>
    <n v="29218"/>
    <x v="496"/>
    <s v="قليل الأهمية"/>
    <n v="95.948421052631574"/>
    <n v="19"/>
    <n v="1823.02"/>
    <s v="جوي سريع"/>
    <n v="39.61"/>
    <x v="5"/>
    <x v="3"/>
    <x v="0"/>
    <x v="0"/>
    <s v="صندوق متوسط"/>
    <x v="352"/>
  </r>
  <r>
    <n v="24003"/>
    <x v="321"/>
    <s v="مستعجل"/>
    <n v="1.3211111111111111"/>
    <n v="9"/>
    <n v="11.89"/>
    <s v="جوي عادي"/>
    <n v="0.7"/>
    <x v="3"/>
    <x v="2"/>
    <x v="2"/>
    <x v="14"/>
    <s v="حقيبة"/>
    <x v="383"/>
  </r>
  <r>
    <n v="5921"/>
    <x v="679"/>
    <s v="قليل الأهمية"/>
    <n v="14.249629629629631"/>
    <n v="27"/>
    <n v="384.74"/>
    <s v="جوي سريع"/>
    <n v="5.5"/>
    <x v="8"/>
    <x v="2"/>
    <x v="2"/>
    <x v="10"/>
    <s v="صندوق صغير"/>
    <x v="1199"/>
  </r>
  <r>
    <n v="17216"/>
    <x v="395"/>
    <s v="متوسط الأهمية"/>
    <n v="319.45142857142855"/>
    <n v="7"/>
    <n v="2236.16"/>
    <s v="بري"/>
    <n v="58.95"/>
    <x v="4"/>
    <x v="1"/>
    <x v="0"/>
    <x v="3"/>
    <s v="صناديق خشبية"/>
    <x v="214"/>
  </r>
  <r>
    <n v="41026"/>
    <x v="91"/>
    <s v="متوسط الأهمية"/>
    <n v="3.1452631578947368"/>
    <n v="19"/>
    <n v="59.76"/>
    <s v="جوي سريع"/>
    <n v="1.92"/>
    <x v="1"/>
    <x v="3"/>
    <x v="2"/>
    <x v="7"/>
    <s v="حقيبة"/>
    <x v="1142"/>
  </r>
  <r>
    <n v="14981"/>
    <x v="789"/>
    <s v="متوسط الأهمية"/>
    <n v="34.971249999999998"/>
    <n v="8"/>
    <n v="279.77"/>
    <s v="جوي عادي"/>
    <n v="8.2200000000000006"/>
    <x v="3"/>
    <x v="3"/>
    <x v="2"/>
    <x v="10"/>
    <s v="صندوق صغير"/>
    <x v="831"/>
  </r>
  <r>
    <n v="21639"/>
    <x v="1049"/>
    <s v="غير محدد الأهمية"/>
    <n v="43.833333333333336"/>
    <n v="3"/>
    <n v="131.5"/>
    <s v="جوي عادي"/>
    <n v="9.1999999999999993"/>
    <x v="3"/>
    <x v="3"/>
    <x v="0"/>
    <x v="0"/>
    <s v="حقيبة"/>
    <x v="1011"/>
  </r>
  <r>
    <n v="5028"/>
    <x v="1134"/>
    <s v="مهم جداً"/>
    <n v="7.9680000000000009"/>
    <n v="10"/>
    <n v="79.680000000000007"/>
    <s v="جوي عادي"/>
    <n v="3.68"/>
    <x v="0"/>
    <x v="2"/>
    <x v="0"/>
    <x v="0"/>
    <s v="حقيبة"/>
    <x v="664"/>
  </r>
  <r>
    <n v="9922"/>
    <x v="503"/>
    <s v="غير محدد الأهمية"/>
    <n v="41.38115384615385"/>
    <n v="26"/>
    <n v="1075.9100000000001"/>
    <s v="جوي عادي"/>
    <n v="7.12"/>
    <x v="6"/>
    <x v="0"/>
    <x v="1"/>
    <x v="4"/>
    <s v="صندوق صغير"/>
    <x v="223"/>
  </r>
  <r>
    <n v="35239"/>
    <x v="1135"/>
    <s v="مستعجل"/>
    <n v="59.417894736842108"/>
    <n v="38"/>
    <n v="2257.88"/>
    <s v="جوي عادي"/>
    <n v="9.7100000000000009"/>
    <x v="0"/>
    <x v="1"/>
    <x v="2"/>
    <x v="10"/>
    <s v="صندوق صغير"/>
    <x v="6"/>
  </r>
  <r>
    <n v="35104"/>
    <x v="943"/>
    <s v="مهم جداً"/>
    <n v="36.31"/>
    <n v="1"/>
    <n v="36.31"/>
    <s v="جوي عادي"/>
    <n v="5.5"/>
    <x v="1"/>
    <x v="1"/>
    <x v="1"/>
    <x v="4"/>
    <s v="صندوق صغير"/>
    <x v="893"/>
  </r>
  <r>
    <n v="24544"/>
    <x v="259"/>
    <s v="مهم جداً"/>
    <n v="26.913999999999998"/>
    <n v="15"/>
    <n v="403.71"/>
    <s v="بري"/>
    <n v="14.36"/>
    <x v="8"/>
    <x v="2"/>
    <x v="0"/>
    <x v="3"/>
    <s v="صناديق خشبية"/>
    <x v="1134"/>
  </r>
  <r>
    <n v="46499"/>
    <x v="285"/>
    <s v="مستعجل"/>
    <n v="4.0890909090909089"/>
    <n v="22"/>
    <n v="89.96"/>
    <s v="جوي عادي"/>
    <n v="6.89"/>
    <x v="0"/>
    <x v="3"/>
    <x v="2"/>
    <x v="16"/>
    <s v="صندوق صغير"/>
    <x v="897"/>
  </r>
  <r>
    <n v="51462"/>
    <x v="407"/>
    <s v="متوسط الأهمية"/>
    <n v="27.858666666666668"/>
    <n v="15"/>
    <n v="417.88"/>
    <s v="جوي سريع"/>
    <n v="8.99"/>
    <x v="9"/>
    <x v="1"/>
    <x v="2"/>
    <x v="2"/>
    <s v="حزمة صغيرة"/>
    <x v="1200"/>
  </r>
  <r>
    <n v="26336"/>
    <x v="208"/>
    <s v="مهم جداً"/>
    <n v="61.170666666666662"/>
    <n v="45"/>
    <n v="2752.68"/>
    <s v="جوي عادي"/>
    <n v="12.78"/>
    <x v="3"/>
    <x v="3"/>
    <x v="2"/>
    <x v="10"/>
    <s v="صندوق صغير"/>
    <x v="494"/>
  </r>
  <r>
    <n v="10982"/>
    <x v="550"/>
    <s v="غير محدد الأهمية"/>
    <n v="18.561034482758622"/>
    <n v="29"/>
    <n v="538.27"/>
    <s v="جوي عادي"/>
    <n v="1.49"/>
    <x v="5"/>
    <x v="3"/>
    <x v="2"/>
    <x v="6"/>
    <s v="صندوق صغير"/>
    <x v="562"/>
  </r>
  <r>
    <n v="51906"/>
    <x v="1136"/>
    <s v="مهم جداً"/>
    <n v="8.5975000000000001"/>
    <n v="24"/>
    <n v="206.34"/>
    <s v="جوي عادي"/>
    <n v="3.62"/>
    <x v="0"/>
    <x v="3"/>
    <x v="1"/>
    <x v="4"/>
    <s v="حزمة صغيرة"/>
    <x v="1109"/>
  </r>
  <r>
    <n v="13959"/>
    <x v="1137"/>
    <s v="متوسط الأهمية"/>
    <n v="4.860851063829787"/>
    <n v="47"/>
    <n v="228.46"/>
    <s v="جوي عادي"/>
    <n v="0.5"/>
    <x v="5"/>
    <x v="3"/>
    <x v="2"/>
    <x v="13"/>
    <s v="صندوق صغير"/>
    <x v="714"/>
  </r>
  <r>
    <n v="8802"/>
    <x v="1021"/>
    <s v="متوسط الأهمية"/>
    <n v="124.40799999999999"/>
    <n v="15"/>
    <n v="1866.12"/>
    <s v="جوي عادي"/>
    <n v="24.49"/>
    <x v="6"/>
    <x v="1"/>
    <x v="2"/>
    <x v="16"/>
    <s v="صندوق كبير"/>
    <x v="350"/>
  </r>
  <r>
    <n v="27456"/>
    <x v="465"/>
    <s v="غير محدد الأهمية"/>
    <n v="327.34206896551723"/>
    <n v="29"/>
    <n v="9492.92"/>
    <s v="بري"/>
    <n v="91.05"/>
    <x v="1"/>
    <x v="3"/>
    <x v="2"/>
    <x v="16"/>
    <s v="صناديق خشبية"/>
    <x v="486"/>
  </r>
  <r>
    <n v="18340"/>
    <x v="968"/>
    <s v="متوسط الأهمية"/>
    <n v="7.0789285714285715"/>
    <n v="28"/>
    <n v="198.21"/>
    <s v="جوي سريع"/>
    <n v="10.050000000000001"/>
    <x v="6"/>
    <x v="0"/>
    <x v="2"/>
    <x v="5"/>
    <s v="صندوق صغير"/>
    <x v="1023"/>
  </r>
  <r>
    <n v="38915"/>
    <x v="588"/>
    <s v="متوسط الأهمية"/>
    <n v="7.4588235294117649"/>
    <n v="34"/>
    <n v="253.6"/>
    <s v="جوي عادي"/>
    <n v="4"/>
    <x v="1"/>
    <x v="2"/>
    <x v="0"/>
    <x v="0"/>
    <s v="حقيبة"/>
    <x v="413"/>
  </r>
  <r>
    <n v="33184"/>
    <x v="196"/>
    <s v="غير محدد الأهمية"/>
    <n v="1754.29"/>
    <n v="1"/>
    <n v="1754.29"/>
    <s v="جوي عادي"/>
    <n v="19.989999999999998"/>
    <x v="6"/>
    <x v="1"/>
    <x v="2"/>
    <x v="6"/>
    <s v="صندوق صغير"/>
    <x v="881"/>
  </r>
  <r>
    <n v="27712"/>
    <x v="1138"/>
    <s v="قليل الأهمية"/>
    <n v="12.3315"/>
    <n v="20"/>
    <n v="246.63"/>
    <s v="جوي عادي"/>
    <n v="4.8600000000000003"/>
    <x v="3"/>
    <x v="2"/>
    <x v="2"/>
    <x v="5"/>
    <s v="صندوق صغير"/>
    <x v="937"/>
  </r>
  <r>
    <n v="26306"/>
    <x v="89"/>
    <s v="قليل الأهمية"/>
    <n v="198.09384615384616"/>
    <n v="39"/>
    <n v="7725.66"/>
    <s v="بري"/>
    <n v="55.96"/>
    <x v="3"/>
    <x v="2"/>
    <x v="0"/>
    <x v="15"/>
    <s v="صندوق خشبي كبيرة"/>
    <x v="1088"/>
  </r>
  <r>
    <n v="38690"/>
    <x v="1139"/>
    <s v="قليل الأهمية"/>
    <n v="24.910714285714285"/>
    <n v="28"/>
    <n v="697.5"/>
    <s v="جوي عادي"/>
    <n v="6.3"/>
    <x v="0"/>
    <x v="2"/>
    <x v="1"/>
    <x v="11"/>
    <s v="صندوق متوسط"/>
    <x v="1191"/>
  </r>
  <r>
    <n v="59845"/>
    <x v="37"/>
    <s v="قليل الأهمية"/>
    <n v="4.3050000000000006"/>
    <n v="28"/>
    <n v="120.54"/>
    <s v="جوي عادي"/>
    <n v="2.2599999999999998"/>
    <x v="1"/>
    <x v="0"/>
    <x v="2"/>
    <x v="5"/>
    <s v="حقيبة"/>
    <x v="875"/>
  </r>
  <r>
    <n v="26631"/>
    <x v="1131"/>
    <s v="مستعجل"/>
    <n v="6.2608108108108107"/>
    <n v="37"/>
    <n v="231.65"/>
    <s v="جوي عادي"/>
    <n v="10.39"/>
    <x v="3"/>
    <x v="2"/>
    <x v="2"/>
    <x v="5"/>
    <s v="صندوق صغير"/>
    <x v="836"/>
  </r>
  <r>
    <n v="48385"/>
    <x v="689"/>
    <s v="متوسط الأهمية"/>
    <n v="5.5149999999999997"/>
    <n v="16"/>
    <n v="88.24"/>
    <s v="جوي عادي"/>
    <n v="4.62"/>
    <x v="5"/>
    <x v="1"/>
    <x v="1"/>
    <x v="4"/>
    <s v="حزمة صغيرة"/>
    <x v="179"/>
  </r>
  <r>
    <n v="57059"/>
    <x v="754"/>
    <s v="متوسط الأهمية"/>
    <n v="98.221599999999995"/>
    <n v="25"/>
    <n v="2455.54"/>
    <s v="جوي عادي"/>
    <n v="0.49"/>
    <x v="10"/>
    <x v="2"/>
    <x v="2"/>
    <x v="13"/>
    <s v="صندوق صغير"/>
    <x v="609"/>
  </r>
  <r>
    <n v="9253"/>
    <x v="662"/>
    <s v="مستعجل"/>
    <n v="45.672777777777782"/>
    <n v="36"/>
    <n v="1644.22"/>
    <s v="جوي عادي"/>
    <n v="6.77"/>
    <x v="4"/>
    <x v="1"/>
    <x v="0"/>
    <x v="0"/>
    <s v="صندوق صغير"/>
    <x v="699"/>
  </r>
  <r>
    <n v="52837"/>
    <x v="1034"/>
    <s v="مستعجل"/>
    <n v="185.44968750000001"/>
    <n v="32"/>
    <n v="5934.39"/>
    <s v="جوي عادي"/>
    <n v="19.989999999999998"/>
    <x v="4"/>
    <x v="2"/>
    <x v="2"/>
    <x v="10"/>
    <s v="صندوق صغير"/>
    <x v="1085"/>
  </r>
  <r>
    <n v="1444"/>
    <x v="327"/>
    <s v="متوسط الأهمية"/>
    <n v="678.66750000000002"/>
    <n v="32"/>
    <n v="21717.360000000001"/>
    <s v="جوي سريع"/>
    <n v="24.49"/>
    <x v="9"/>
    <x v="3"/>
    <x v="1"/>
    <x v="8"/>
    <s v="صندوق كبير"/>
    <x v="763"/>
  </r>
  <r>
    <n v="10823"/>
    <x v="1061"/>
    <s v="قليل الأهمية"/>
    <n v="44.633333333333333"/>
    <n v="3"/>
    <n v="133.9"/>
    <s v="جوي عادي"/>
    <n v="2.99"/>
    <x v="4"/>
    <x v="3"/>
    <x v="2"/>
    <x v="6"/>
    <s v="صندوق صغير"/>
    <x v="1021"/>
  </r>
  <r>
    <n v="50337"/>
    <x v="656"/>
    <s v="غير محدد الأهمية"/>
    <n v="3.324054054054054"/>
    <n v="37"/>
    <n v="122.99"/>
    <s v="جوي سريع"/>
    <n v="1.49"/>
    <x v="0"/>
    <x v="0"/>
    <x v="2"/>
    <x v="6"/>
    <s v="صندوق صغير"/>
    <x v="169"/>
  </r>
  <r>
    <n v="32135"/>
    <x v="572"/>
    <s v="مهم جداً"/>
    <n v="11.73625"/>
    <n v="16"/>
    <n v="187.78"/>
    <s v="جوي عادي"/>
    <n v="5.99"/>
    <x v="1"/>
    <x v="3"/>
    <x v="1"/>
    <x v="11"/>
    <s v="صندوق متوسط"/>
    <x v="595"/>
  </r>
  <r>
    <n v="29411"/>
    <x v="447"/>
    <s v="مهم جداً"/>
    <n v="24.091555555555551"/>
    <n v="45"/>
    <n v="1084.1199999999999"/>
    <s v="جوي عادي"/>
    <n v="6.3"/>
    <x v="1"/>
    <x v="2"/>
    <x v="1"/>
    <x v="11"/>
    <s v="صندوق متوسط"/>
    <x v="623"/>
  </r>
  <r>
    <n v="18208"/>
    <x v="158"/>
    <s v="غير محدد الأهمية"/>
    <n v="2.3050000000000002"/>
    <n v="36"/>
    <n v="82.98"/>
    <s v="جوي عادي"/>
    <n v="5.2"/>
    <x v="6"/>
    <x v="2"/>
    <x v="2"/>
    <x v="2"/>
    <s v="حقيبة"/>
    <x v="165"/>
  </r>
  <r>
    <n v="21574"/>
    <x v="1082"/>
    <s v="مستعجل"/>
    <n v="2.35"/>
    <n v="33"/>
    <n v="77.55"/>
    <s v="جوي عادي"/>
    <n v="1.99"/>
    <x v="9"/>
    <x v="1"/>
    <x v="1"/>
    <x v="4"/>
    <s v="حزمة صغيرة"/>
    <x v="1201"/>
  </r>
  <r>
    <n v="11972"/>
    <x v="997"/>
    <s v="غير محدد الأهمية"/>
    <n v="224.1225"/>
    <n v="4"/>
    <n v="896.49"/>
    <s v="بري"/>
    <n v="14.7"/>
    <x v="5"/>
    <x v="2"/>
    <x v="1"/>
    <x v="11"/>
    <s v="صناديق خشبية"/>
    <x v="1202"/>
  </r>
  <r>
    <n v="13313"/>
    <x v="1023"/>
    <s v="غير محدد الأهمية"/>
    <n v="34.345454545454544"/>
    <n v="22"/>
    <n v="755.6"/>
    <s v="جوي عادي"/>
    <n v="7.5"/>
    <x v="1"/>
    <x v="3"/>
    <x v="2"/>
    <x v="5"/>
    <s v="صندوق صغير"/>
    <x v="519"/>
  </r>
  <r>
    <n v="45731"/>
    <x v="1140"/>
    <s v="مستعجل"/>
    <n v="71.607642857142849"/>
    <n v="35"/>
    <n v="2506.2674999999999"/>
    <s v="جوي عادي"/>
    <n v="3.3"/>
    <x v="9"/>
    <x v="0"/>
    <x v="1"/>
    <x v="1"/>
    <s v="حزمة صغيرة"/>
    <x v="1203"/>
  </r>
  <r>
    <n v="14597"/>
    <x v="276"/>
    <s v="مستعجل"/>
    <n v="7.6182857142857143"/>
    <n v="35"/>
    <n v="266.64"/>
    <s v="جوي عادي"/>
    <n v="4.95"/>
    <x v="5"/>
    <x v="2"/>
    <x v="0"/>
    <x v="0"/>
    <s v="صندوق صغير"/>
    <x v="119"/>
  </r>
  <r>
    <n v="56672"/>
    <x v="21"/>
    <s v="مهم جداً"/>
    <n v="54.185988888888886"/>
    <n v="45"/>
    <n v="2438.3694999999998"/>
    <s v="جوي عادي"/>
    <n v="8.99"/>
    <x v="4"/>
    <x v="0"/>
    <x v="1"/>
    <x v="1"/>
    <s v="صندوق صغير"/>
    <x v="566"/>
  </r>
  <r>
    <n v="5702"/>
    <x v="1141"/>
    <s v="غير محدد الأهمية"/>
    <n v="101.96950000000001"/>
    <n v="20"/>
    <n v="2039.39"/>
    <s v="جوي عادي"/>
    <n v="19.989999999999998"/>
    <x v="3"/>
    <x v="2"/>
    <x v="1"/>
    <x v="4"/>
    <s v="صندوق صغير"/>
    <x v="48"/>
  </r>
  <r>
    <n v="33699"/>
    <x v="191"/>
    <s v="قليل الأهمية"/>
    <n v="124.5776923076923"/>
    <n v="13"/>
    <n v="1619.51"/>
    <s v="بري"/>
    <n v="70.2"/>
    <x v="4"/>
    <x v="1"/>
    <x v="0"/>
    <x v="3"/>
    <s v="صناديق خشبية"/>
    <x v="158"/>
  </r>
  <r>
    <n v="54176"/>
    <x v="913"/>
    <s v="غير محدد الأهمية"/>
    <n v="75.544545454545442"/>
    <n v="33"/>
    <n v="2492.9699999999998"/>
    <s v="جوي عادي"/>
    <n v="14.52"/>
    <x v="6"/>
    <x v="0"/>
    <x v="1"/>
    <x v="4"/>
    <s v="صندوق صغير"/>
    <x v="1204"/>
  </r>
  <r>
    <n v="13569"/>
    <x v="934"/>
    <s v="مستعجل"/>
    <n v="43.321538461538459"/>
    <n v="13"/>
    <n v="563.17999999999995"/>
    <s v="جوي سريع"/>
    <n v="7.2"/>
    <x v="3"/>
    <x v="2"/>
    <x v="2"/>
    <x v="16"/>
    <s v="صندوق صغير"/>
    <x v="297"/>
  </r>
  <r>
    <n v="14023"/>
    <x v="263"/>
    <s v="غير محدد الأهمية"/>
    <n v="10.378333333333334"/>
    <n v="48"/>
    <n v="498.16"/>
    <s v="جوي عادي"/>
    <n v="5.12"/>
    <x v="1"/>
    <x v="2"/>
    <x v="2"/>
    <x v="5"/>
    <s v="صندوق صغير"/>
    <x v="1205"/>
  </r>
  <r>
    <n v="37188"/>
    <x v="702"/>
    <s v="مستعجل"/>
    <n v="5.5008333333333335"/>
    <n v="24"/>
    <n v="132.02000000000001"/>
    <s v="جوي سريع"/>
    <n v="8.33"/>
    <x v="4"/>
    <x v="3"/>
    <x v="2"/>
    <x v="5"/>
    <s v="صندوق صغير"/>
    <x v="578"/>
  </r>
  <r>
    <n v="24102"/>
    <x v="639"/>
    <s v="مستعجل"/>
    <n v="36.885199999999998"/>
    <n v="50"/>
    <n v="1844.26"/>
    <s v="جوي عادي"/>
    <n v="12.9"/>
    <x v="9"/>
    <x v="1"/>
    <x v="2"/>
    <x v="10"/>
    <s v="صندوق صغير"/>
    <x v="672"/>
  </r>
  <r>
    <n v="14116"/>
    <x v="226"/>
    <s v="مهم جداً"/>
    <n v="40.1"/>
    <n v="1"/>
    <n v="40.1"/>
    <s v="جوي عادي"/>
    <n v="11.63"/>
    <x v="2"/>
    <x v="1"/>
    <x v="2"/>
    <x v="6"/>
    <s v="صندوق صغير"/>
    <x v="1068"/>
  </r>
  <r>
    <n v="17862"/>
    <x v="179"/>
    <s v="غير محدد الأهمية"/>
    <n v="28.73"/>
    <n v="1"/>
    <n v="28.73"/>
    <s v="جوي عادي"/>
    <n v="6.5"/>
    <x v="6"/>
    <x v="2"/>
    <x v="1"/>
    <x v="4"/>
    <s v="صندوق صغير"/>
    <x v="257"/>
  </r>
  <r>
    <n v="21378"/>
    <x v="1117"/>
    <s v="متوسط الأهمية"/>
    <n v="95.096470588235306"/>
    <n v="17"/>
    <n v="1616.64"/>
    <s v="جوي عادي"/>
    <n v="19.989999999999998"/>
    <x v="7"/>
    <x v="2"/>
    <x v="1"/>
    <x v="4"/>
    <s v="صندوق صغير"/>
    <x v="898"/>
  </r>
  <r>
    <n v="18368"/>
    <x v="584"/>
    <s v="غير محدد الأهمية"/>
    <n v="36.445999999999998"/>
    <n v="35"/>
    <n v="1275.6099999999999"/>
    <s v="جوي عادي"/>
    <n v="5.08"/>
    <x v="5"/>
    <x v="2"/>
    <x v="2"/>
    <x v="5"/>
    <s v="حقيبة"/>
    <x v="510"/>
  </r>
  <r>
    <n v="28357"/>
    <x v="429"/>
    <s v="غير محدد الأهمية"/>
    <n v="2.6379069767441861"/>
    <n v="43"/>
    <n v="113.43"/>
    <s v="جوي عادي"/>
    <n v="1.02"/>
    <x v="5"/>
    <x v="3"/>
    <x v="2"/>
    <x v="14"/>
    <s v="حقيبة"/>
    <x v="503"/>
  </r>
  <r>
    <n v="23268"/>
    <x v="651"/>
    <s v="مهم جداً"/>
    <n v="51.061999999999998"/>
    <n v="5"/>
    <n v="255.31"/>
    <s v="جوي عادي"/>
    <n v="5.79"/>
    <x v="9"/>
    <x v="3"/>
    <x v="2"/>
    <x v="5"/>
    <s v="صندوق صغير"/>
    <x v="685"/>
  </r>
  <r>
    <n v="4675"/>
    <x v="34"/>
    <s v="غير محدد الأهمية"/>
    <n v="4.4725000000000001"/>
    <n v="4"/>
    <n v="17.89"/>
    <s v="جوي عادي"/>
    <n v="0.7"/>
    <x v="6"/>
    <x v="0"/>
    <x v="2"/>
    <x v="2"/>
    <s v="حقيبة"/>
    <x v="163"/>
  </r>
  <r>
    <n v="14241"/>
    <x v="983"/>
    <s v="مستعجل"/>
    <n v="11.983181818181817"/>
    <n v="22"/>
    <n v="263.63"/>
    <s v="جوي عادي"/>
    <n v="2.36"/>
    <x v="6"/>
    <x v="3"/>
    <x v="2"/>
    <x v="2"/>
    <s v="حقيبة"/>
    <x v="1206"/>
  </r>
  <r>
    <n v="31973"/>
    <x v="971"/>
    <s v="غير محدد الأهمية"/>
    <n v="26.969333333333335"/>
    <n v="15"/>
    <n v="404.54"/>
    <s v="جوي عادي"/>
    <n v="5.3"/>
    <x v="10"/>
    <x v="1"/>
    <x v="0"/>
    <x v="3"/>
    <s v="صندوق متوسط"/>
    <x v="1207"/>
  </r>
  <r>
    <n v="29218"/>
    <x v="496"/>
    <s v="قليل الأهمية"/>
    <n v="2.8469230769230767"/>
    <n v="26"/>
    <n v="74.02"/>
    <s v="جوي عادي"/>
    <n v="0.7"/>
    <x v="5"/>
    <x v="3"/>
    <x v="2"/>
    <x v="2"/>
    <s v="حقيبة"/>
    <x v="352"/>
  </r>
  <r>
    <n v="2658"/>
    <x v="507"/>
    <s v="متوسط الأهمية"/>
    <n v="14.78125"/>
    <n v="32"/>
    <n v="473"/>
    <s v="جوي سريع"/>
    <n v="10.68"/>
    <x v="3"/>
    <x v="1"/>
    <x v="2"/>
    <x v="10"/>
    <s v="صندوق صغير"/>
    <x v="1208"/>
  </r>
  <r>
    <n v="44422"/>
    <x v="181"/>
    <s v="متوسط الأهمية"/>
    <n v="8.7174999999999994"/>
    <n v="36"/>
    <n v="313.83"/>
    <s v="جوي عادي"/>
    <n v="2.99"/>
    <x v="8"/>
    <x v="2"/>
    <x v="2"/>
    <x v="6"/>
    <s v="صندوق صغير"/>
    <x v="186"/>
  </r>
  <r>
    <n v="29894"/>
    <x v="1142"/>
    <s v="قليل الأهمية"/>
    <n v="6.2837500000000004"/>
    <n v="48"/>
    <n v="301.62"/>
    <s v="جوي عادي"/>
    <n v="6.92"/>
    <x v="1"/>
    <x v="2"/>
    <x v="2"/>
    <x v="5"/>
    <s v="صندوق صغير"/>
    <x v="682"/>
  </r>
  <r>
    <n v="31392"/>
    <x v="33"/>
    <s v="قليل الأهمية"/>
    <n v="6.1361904761904764"/>
    <n v="21"/>
    <n v="128.86000000000001"/>
    <s v="جوي عادي"/>
    <n v="5.16"/>
    <x v="9"/>
    <x v="3"/>
    <x v="2"/>
    <x v="5"/>
    <s v="صندوق صغير"/>
    <x v="336"/>
  </r>
  <r>
    <n v="39617"/>
    <x v="925"/>
    <s v="غير محدد الأهمية"/>
    <n v="6.052142857142857"/>
    <n v="28"/>
    <n v="169.46"/>
    <s v="جوي عادي"/>
    <n v="1.2"/>
    <x v="0"/>
    <x v="1"/>
    <x v="2"/>
    <x v="2"/>
    <s v="حقيبة"/>
    <x v="125"/>
  </r>
  <r>
    <n v="53953"/>
    <x v="453"/>
    <s v="غير محدد الأهمية"/>
    <n v="8.5458333333333325"/>
    <n v="36"/>
    <n v="307.64999999999998"/>
    <s v="جوي عادي"/>
    <n v="2.0099999999999998"/>
    <x v="9"/>
    <x v="2"/>
    <x v="2"/>
    <x v="5"/>
    <s v="حقيبة"/>
    <x v="701"/>
  </r>
  <r>
    <n v="43815"/>
    <x v="187"/>
    <s v="غير محدد الأهمية"/>
    <n v="56.881818181818183"/>
    <n v="22"/>
    <n v="1251.4000000000001"/>
    <s v="جوي عادي"/>
    <n v="6.79"/>
    <x v="0"/>
    <x v="3"/>
    <x v="2"/>
    <x v="5"/>
    <s v="صندوق صغير"/>
    <x v="192"/>
  </r>
  <r>
    <n v="13920"/>
    <x v="999"/>
    <s v="مستعجل"/>
    <n v="36.052800000000005"/>
    <n v="25"/>
    <n v="901.32"/>
    <s v="جوي سريع"/>
    <n v="5.08"/>
    <x v="10"/>
    <x v="3"/>
    <x v="2"/>
    <x v="5"/>
    <s v="حقيبة"/>
    <x v="1098"/>
  </r>
  <r>
    <n v="30659"/>
    <x v="948"/>
    <s v="مستعجل"/>
    <n v="69.26158888888888"/>
    <n v="45"/>
    <n v="3116.7714999999998"/>
    <s v="جوي عادي"/>
    <n v="0.99"/>
    <x v="0"/>
    <x v="2"/>
    <x v="1"/>
    <x v="1"/>
    <s v="حقيبة"/>
    <x v="32"/>
  </r>
  <r>
    <n v="3266"/>
    <x v="1020"/>
    <s v="قليل الأهمية"/>
    <n v="4.28"/>
    <n v="4"/>
    <n v="17.12"/>
    <s v="جوي عادي"/>
    <n v="1.49"/>
    <x v="1"/>
    <x v="2"/>
    <x v="2"/>
    <x v="6"/>
    <s v="صندوق صغير"/>
    <x v="981"/>
  </r>
  <r>
    <n v="59684"/>
    <x v="14"/>
    <s v="متوسط الأهمية"/>
    <n v="6.7355999999999998"/>
    <n v="25"/>
    <n v="168.39"/>
    <s v="جوي عادي"/>
    <n v="9.68"/>
    <x v="8"/>
    <x v="2"/>
    <x v="2"/>
    <x v="5"/>
    <s v="صندوق صغير"/>
    <x v="457"/>
  </r>
  <r>
    <n v="6018"/>
    <x v="148"/>
    <s v="قليل الأهمية"/>
    <n v="5.2843589743589741"/>
    <n v="39"/>
    <n v="206.09"/>
    <s v="جوي عادي"/>
    <n v="2.0299999999999998"/>
    <x v="6"/>
    <x v="3"/>
    <x v="0"/>
    <x v="0"/>
    <s v="حقيبة"/>
    <x v="155"/>
  </r>
  <r>
    <n v="59491"/>
    <x v="508"/>
    <s v="مهم جداً"/>
    <n v="402.26806451612902"/>
    <n v="31"/>
    <n v="12470.31"/>
    <s v="جوي عادي"/>
    <n v="19.989999999999998"/>
    <x v="1"/>
    <x v="3"/>
    <x v="2"/>
    <x v="6"/>
    <s v="صندوق صغير"/>
    <x v="1186"/>
  </r>
  <r>
    <n v="29317"/>
    <x v="1143"/>
    <s v="غير محدد الأهمية"/>
    <n v="4.5383870967741933"/>
    <n v="31"/>
    <n v="140.69"/>
    <s v="جوي عادي"/>
    <n v="0.7"/>
    <x v="5"/>
    <x v="2"/>
    <x v="2"/>
    <x v="14"/>
    <s v="حقيبة"/>
    <x v="827"/>
  </r>
  <r>
    <n v="58368"/>
    <x v="40"/>
    <s v="مهم جداً"/>
    <n v="65.085999999999999"/>
    <n v="5"/>
    <n v="325.43"/>
    <s v="جوي سريع"/>
    <n v="6.88"/>
    <x v="7"/>
    <x v="2"/>
    <x v="2"/>
    <x v="10"/>
    <s v="صندوق صغير"/>
    <x v="506"/>
  </r>
  <r>
    <n v="57380"/>
    <x v="60"/>
    <s v="قليل الأهمية"/>
    <n v="181.96"/>
    <n v="3"/>
    <n v="545.88"/>
    <s v="بري"/>
    <n v="52.2"/>
    <x v="5"/>
    <x v="0"/>
    <x v="0"/>
    <x v="9"/>
    <s v="صندوق خشبي كبيرة"/>
    <x v="1209"/>
  </r>
  <r>
    <n v="21414"/>
    <x v="870"/>
    <s v="مستعجل"/>
    <n v="79.230434782608697"/>
    <n v="46"/>
    <n v="3644.6"/>
    <s v="جوي عادي"/>
    <n v="35"/>
    <x v="1"/>
    <x v="0"/>
    <x v="2"/>
    <x v="10"/>
    <s v="صندوق كبير"/>
    <x v="228"/>
  </r>
  <r>
    <n v="9152"/>
    <x v="731"/>
    <s v="غير محدد الأهمية"/>
    <n v="6.809488372093023"/>
    <n v="43"/>
    <n v="292.80799999999999"/>
    <s v="جوي عادي"/>
    <n v="5.03"/>
    <x v="8"/>
    <x v="3"/>
    <x v="1"/>
    <x v="1"/>
    <s v="صندوق متوسط"/>
    <x v="455"/>
  </r>
  <r>
    <n v="14528"/>
    <x v="35"/>
    <s v="مستعجل"/>
    <n v="5.6028571428571423"/>
    <n v="14"/>
    <n v="78.44"/>
    <s v="جوي عادي"/>
    <n v="1.49"/>
    <x v="9"/>
    <x v="3"/>
    <x v="2"/>
    <x v="6"/>
    <s v="صندوق صغير"/>
    <x v="35"/>
  </r>
  <r>
    <n v="29860"/>
    <x v="491"/>
    <s v="مستعجل"/>
    <n v="172.81854166666668"/>
    <n v="48"/>
    <n v="8295.2900000000009"/>
    <s v="جوي عادي"/>
    <n v="19.989999999999998"/>
    <x v="1"/>
    <x v="3"/>
    <x v="2"/>
    <x v="10"/>
    <s v="صندوق صغير"/>
    <x v="164"/>
  </r>
  <r>
    <n v="46336"/>
    <x v="1144"/>
    <s v="مهم جداً"/>
    <n v="4.6403225806451607"/>
    <n v="31"/>
    <n v="143.85"/>
    <s v="جوي عادي"/>
    <n v="0.71"/>
    <x v="5"/>
    <x v="0"/>
    <x v="2"/>
    <x v="2"/>
    <s v="حقيبة"/>
    <x v="1210"/>
  </r>
  <r>
    <n v="10944"/>
    <x v="1135"/>
    <s v="مهم جداً"/>
    <n v="20.184444444444445"/>
    <n v="9"/>
    <n v="181.66"/>
    <s v="جوي عادي"/>
    <n v="8.51"/>
    <x v="0"/>
    <x v="1"/>
    <x v="1"/>
    <x v="11"/>
    <s v="صندوق متوسط"/>
    <x v="6"/>
  </r>
  <r>
    <n v="14242"/>
    <x v="224"/>
    <s v="مهم جداً"/>
    <n v="30.816571428571425"/>
    <n v="35"/>
    <n v="1078.58"/>
    <s v="جوي عادي"/>
    <n v="4"/>
    <x v="6"/>
    <x v="2"/>
    <x v="1"/>
    <x v="4"/>
    <s v="صندوق صغير"/>
    <x v="1211"/>
  </r>
  <r>
    <n v="2885"/>
    <x v="250"/>
    <s v="غير محدد الأهمية"/>
    <n v="15.482173913043477"/>
    <n v="46"/>
    <n v="712.18"/>
    <s v="جوي عادي"/>
    <n v="5.41"/>
    <x v="10"/>
    <x v="3"/>
    <x v="2"/>
    <x v="10"/>
    <s v="صندوق صغير"/>
    <x v="258"/>
  </r>
  <r>
    <n v="49797"/>
    <x v="926"/>
    <s v="غير محدد الأهمية"/>
    <n v="6.6030769230769231"/>
    <n v="26"/>
    <n v="171.68"/>
    <s v="جوي سريع"/>
    <n v="8.19"/>
    <x v="1"/>
    <x v="1"/>
    <x v="2"/>
    <x v="5"/>
    <s v="صندوق صغير"/>
    <x v="384"/>
  </r>
  <r>
    <n v="51553"/>
    <x v="1145"/>
    <s v="غير محدد الأهمية"/>
    <n v="5.6899999999999995"/>
    <n v="13"/>
    <n v="73.97"/>
    <s v="جوي عادي"/>
    <n v="5.67"/>
    <x v="5"/>
    <x v="1"/>
    <x v="2"/>
    <x v="5"/>
    <s v="صندوق صغير"/>
    <x v="1212"/>
  </r>
  <r>
    <n v="28992"/>
    <x v="772"/>
    <s v="مستعجل"/>
    <n v="167.41341463414633"/>
    <n v="41"/>
    <n v="6863.95"/>
    <s v="جوي سريع"/>
    <n v="19.989999999999998"/>
    <x v="4"/>
    <x v="0"/>
    <x v="2"/>
    <x v="10"/>
    <s v="صندوق صغير"/>
    <x v="1213"/>
  </r>
  <r>
    <n v="42528"/>
    <x v="856"/>
    <s v="متوسط الأهمية"/>
    <n v="6.9206896551724135"/>
    <n v="29"/>
    <n v="200.7"/>
    <s v="جوي عادي"/>
    <n v="9.17"/>
    <x v="4"/>
    <x v="0"/>
    <x v="2"/>
    <x v="5"/>
    <s v="صندوق صغير"/>
    <x v="209"/>
  </r>
  <r>
    <n v="48643"/>
    <x v="470"/>
    <s v="متوسط الأهمية"/>
    <n v="655.12214285714276"/>
    <n v="14"/>
    <n v="9171.7099999999991"/>
    <s v="بري"/>
    <n v="55.3"/>
    <x v="10"/>
    <x v="3"/>
    <x v="1"/>
    <x v="11"/>
    <s v="صناديق خشبية"/>
    <x v="807"/>
  </r>
  <r>
    <n v="35139"/>
    <x v="904"/>
    <s v="مهم جداً"/>
    <n v="3460.1133333333332"/>
    <n v="3"/>
    <n v="10380.34"/>
    <s v="بري"/>
    <n v="8.73"/>
    <x v="0"/>
    <x v="3"/>
    <x v="1"/>
    <x v="11"/>
    <s v="صندوق خشبي كبيرة"/>
    <x v="966"/>
  </r>
  <r>
    <n v="4545"/>
    <x v="779"/>
    <s v="غير محدد الأهمية"/>
    <n v="3.8296969696969696"/>
    <n v="33"/>
    <n v="126.38"/>
    <s v="جوي عادي"/>
    <n v="1.3"/>
    <x v="1"/>
    <x v="1"/>
    <x v="2"/>
    <x v="5"/>
    <s v="حقيبة"/>
    <x v="916"/>
  </r>
  <r>
    <n v="49798"/>
    <x v="194"/>
    <s v="مستعجل"/>
    <n v="11.086206896551724"/>
    <n v="29"/>
    <n v="321.5"/>
    <s v="جوي عادي"/>
    <n v="3.37"/>
    <x v="5"/>
    <x v="3"/>
    <x v="2"/>
    <x v="7"/>
    <s v="حزمة صغيرة"/>
    <x v="254"/>
  </r>
  <r>
    <n v="42343"/>
    <x v="50"/>
    <s v="مستعجل"/>
    <n v="74.175652173913036"/>
    <n v="46"/>
    <n v="3412.08"/>
    <s v="بري"/>
    <n v="26.85"/>
    <x v="0"/>
    <x v="2"/>
    <x v="0"/>
    <x v="15"/>
    <s v="صندوق خشبي كبيرة"/>
    <x v="50"/>
  </r>
  <r>
    <n v="13476"/>
    <x v="7"/>
    <s v="غير محدد الأهمية"/>
    <n v="57.776666666666671"/>
    <n v="3"/>
    <n v="173.33"/>
    <s v="جوي عادي"/>
    <n v="19.989999999999998"/>
    <x v="9"/>
    <x v="3"/>
    <x v="2"/>
    <x v="10"/>
    <s v="صندوق صغير"/>
    <x v="410"/>
  </r>
  <r>
    <n v="20674"/>
    <x v="1146"/>
    <s v="مهم جداً"/>
    <n v="478.84702702702702"/>
    <n v="37"/>
    <n v="17717.34"/>
    <s v="بري"/>
    <n v="69.3"/>
    <x v="1"/>
    <x v="2"/>
    <x v="1"/>
    <x v="11"/>
    <s v="صناديق خشبية"/>
    <x v="425"/>
  </r>
  <r>
    <n v="45410"/>
    <x v="883"/>
    <s v="قليل الأهمية"/>
    <n v="52.176842105263155"/>
    <n v="19"/>
    <n v="991.36"/>
    <s v="جوي عادي"/>
    <n v="19.989999999999998"/>
    <x v="6"/>
    <x v="2"/>
    <x v="2"/>
    <x v="10"/>
    <s v="صندوق صغير"/>
    <x v="20"/>
  </r>
  <r>
    <n v="6823"/>
    <x v="265"/>
    <s v="غير محدد الأهمية"/>
    <n v="25.2544"/>
    <n v="50"/>
    <n v="1262.72"/>
    <s v="جوي عادي"/>
    <n v="2.99"/>
    <x v="1"/>
    <x v="1"/>
    <x v="2"/>
    <x v="6"/>
    <s v="صندوق صغير"/>
    <x v="274"/>
  </r>
  <r>
    <n v="28033"/>
    <x v="629"/>
    <s v="مهم جداً"/>
    <n v="176.68125000000001"/>
    <n v="16"/>
    <n v="2826.9"/>
    <s v="بري"/>
    <n v="26.2"/>
    <x v="1"/>
    <x v="2"/>
    <x v="0"/>
    <x v="3"/>
    <s v="صناديق خشبية"/>
    <x v="682"/>
  </r>
  <r>
    <n v="12934"/>
    <x v="378"/>
    <s v="غير محدد الأهمية"/>
    <n v="3.592222222222222"/>
    <n v="27"/>
    <n v="96.99"/>
    <s v="جوي سريع"/>
    <n v="3.97"/>
    <x v="7"/>
    <x v="2"/>
    <x v="2"/>
    <x v="2"/>
    <s v="حقيبة"/>
    <x v="495"/>
  </r>
  <r>
    <n v="39143"/>
    <x v="447"/>
    <s v="غير محدد الأهمية"/>
    <n v="146.30586956521739"/>
    <n v="46"/>
    <n v="6730.07"/>
    <s v="بري"/>
    <n v="66.27"/>
    <x v="6"/>
    <x v="0"/>
    <x v="0"/>
    <x v="15"/>
    <s v="صندوق خشبي كبيرة"/>
    <x v="623"/>
  </r>
  <r>
    <n v="59361"/>
    <x v="604"/>
    <s v="مهم جداً"/>
    <n v="22.407555555555557"/>
    <n v="45"/>
    <n v="1008.34"/>
    <s v="جوي عادي"/>
    <n v="6.3"/>
    <x v="8"/>
    <x v="0"/>
    <x v="1"/>
    <x v="11"/>
    <s v="صندوق متوسط"/>
    <x v="1116"/>
  </r>
  <r>
    <n v="44772"/>
    <x v="984"/>
    <s v="غير محدد الأهمية"/>
    <n v="54.076999999999998"/>
    <n v="1"/>
    <n v="54.076999999999998"/>
    <s v="جوي سريع"/>
    <n v="5"/>
    <x v="2"/>
    <x v="2"/>
    <x v="1"/>
    <x v="1"/>
    <s v="حزمة صغيرة"/>
    <x v="304"/>
  </r>
  <r>
    <n v="31590"/>
    <x v="1044"/>
    <s v="مستعجل"/>
    <n v="8.6980000000000004"/>
    <n v="5"/>
    <n v="43.49"/>
    <s v="جوي عادي"/>
    <n v="1.99"/>
    <x v="3"/>
    <x v="2"/>
    <x v="1"/>
    <x v="4"/>
    <s v="حزمة صغيرة"/>
    <x v="1214"/>
  </r>
  <r>
    <n v="2503"/>
    <x v="242"/>
    <s v="متوسط الأهمية"/>
    <n v="18.017166666666668"/>
    <n v="9"/>
    <n v="162.15450000000001"/>
    <s v="جوي عادي"/>
    <n v="4.8099999999999996"/>
    <x v="5"/>
    <x v="2"/>
    <x v="1"/>
    <x v="1"/>
    <s v="صندوق متوسط"/>
    <x v="779"/>
  </r>
  <r>
    <n v="57734"/>
    <x v="109"/>
    <s v="مهم جداً"/>
    <n v="16.810740740740741"/>
    <n v="27"/>
    <n v="453.89"/>
    <s v="جوي عادي"/>
    <n v="12.39"/>
    <x v="0"/>
    <x v="1"/>
    <x v="2"/>
    <x v="12"/>
    <s v="صندوق صغير"/>
    <x v="112"/>
  </r>
  <r>
    <n v="52230"/>
    <x v="504"/>
    <s v="مستعجل"/>
    <n v="93.130344827586214"/>
    <n v="29"/>
    <n v="2700.78"/>
    <s v="بري"/>
    <n v="58.2"/>
    <x v="5"/>
    <x v="0"/>
    <x v="0"/>
    <x v="3"/>
    <s v="صناديق خشبية"/>
    <x v="637"/>
  </r>
  <r>
    <n v="23301"/>
    <x v="1147"/>
    <s v="مهم جداً"/>
    <n v="7.8133333333333335"/>
    <n v="3"/>
    <n v="23.44"/>
    <s v="جوي عادي"/>
    <n v="5.2"/>
    <x v="3"/>
    <x v="2"/>
    <x v="2"/>
    <x v="5"/>
    <s v="صندوق صغير"/>
    <x v="91"/>
  </r>
  <r>
    <n v="56581"/>
    <x v="1090"/>
    <s v="مهم جداً"/>
    <n v="101.3005"/>
    <n v="20"/>
    <n v="2026.01"/>
    <s v="جوي سريع"/>
    <n v="13.99"/>
    <x v="5"/>
    <x v="0"/>
    <x v="0"/>
    <x v="0"/>
    <s v="صندوق متوسط"/>
    <x v="1064"/>
  </r>
  <r>
    <n v="59234"/>
    <x v="295"/>
    <s v="قليل الأهمية"/>
    <n v="49.827500000000001"/>
    <n v="16"/>
    <n v="797.24"/>
    <s v="بري"/>
    <n v="14.19"/>
    <x v="7"/>
    <x v="2"/>
    <x v="0"/>
    <x v="3"/>
    <s v="صناديق خشبية"/>
    <x v="1215"/>
  </r>
  <r>
    <n v="24162"/>
    <x v="20"/>
    <s v="غير محدد الأهمية"/>
    <n v="10.94"/>
    <n v="1"/>
    <n v="10.94"/>
    <s v="جوي عادي"/>
    <n v="2.0299999999999998"/>
    <x v="8"/>
    <x v="1"/>
    <x v="2"/>
    <x v="5"/>
    <s v="حقيبة"/>
    <x v="20"/>
  </r>
  <r>
    <n v="1444"/>
    <x v="327"/>
    <s v="متوسط الأهمية"/>
    <n v="1217.1746153846154"/>
    <n v="13"/>
    <n v="15823.27"/>
    <s v="بري"/>
    <n v="14.7"/>
    <x v="1"/>
    <x v="3"/>
    <x v="1"/>
    <x v="11"/>
    <s v="صناديق خشبية"/>
    <x v="597"/>
  </r>
  <r>
    <n v="44422"/>
    <x v="181"/>
    <s v="متوسط الأهمية"/>
    <n v="15.72"/>
    <n v="1"/>
    <n v="15.72"/>
    <s v="جوي عادي"/>
    <n v="4.5"/>
    <x v="8"/>
    <x v="2"/>
    <x v="2"/>
    <x v="16"/>
    <s v="صندوق صغير"/>
    <x v="186"/>
  </r>
  <r>
    <n v="34788"/>
    <x v="1148"/>
    <s v="مهم جداً"/>
    <n v="7.6174999999999997"/>
    <n v="4"/>
    <n v="30.47"/>
    <s v="جوي عادي"/>
    <n v="5.15"/>
    <x v="1"/>
    <x v="2"/>
    <x v="2"/>
    <x v="5"/>
    <s v="صندوق صغير"/>
    <x v="983"/>
  </r>
  <r>
    <n v="28064"/>
    <x v="1149"/>
    <s v="متوسط الأهمية"/>
    <n v="19.917441860465118"/>
    <n v="43"/>
    <n v="856.45"/>
    <s v="جوي عادي"/>
    <n v="4.0999999999999996"/>
    <x v="1"/>
    <x v="3"/>
    <x v="2"/>
    <x v="2"/>
    <s v="حقيبة"/>
    <x v="194"/>
  </r>
  <r>
    <n v="25315"/>
    <x v="241"/>
    <s v="قليل الأهمية"/>
    <n v="2.940952380952381"/>
    <n v="21"/>
    <n v="61.76"/>
    <s v="جوي عادي"/>
    <n v="0.93"/>
    <x v="7"/>
    <x v="0"/>
    <x v="2"/>
    <x v="2"/>
    <s v="حقيبة"/>
    <x v="80"/>
  </r>
  <r>
    <n v="17253"/>
    <x v="281"/>
    <s v="مستعجل"/>
    <n v="3.8607692307692307"/>
    <n v="13"/>
    <n v="50.19"/>
    <s v="جوي عادي"/>
    <n v="6.83"/>
    <x v="5"/>
    <x v="2"/>
    <x v="2"/>
    <x v="6"/>
    <s v="صندوق صغير"/>
    <x v="215"/>
  </r>
  <r>
    <n v="19232"/>
    <x v="902"/>
    <s v="قليل الأهمية"/>
    <n v="6.1716279069767443"/>
    <n v="43"/>
    <n v="265.38"/>
    <s v="جوي عادي"/>
    <n v="5.22"/>
    <x v="6"/>
    <x v="1"/>
    <x v="0"/>
    <x v="0"/>
    <s v="صندوق صغير"/>
    <x v="93"/>
  </r>
  <r>
    <n v="41991"/>
    <x v="123"/>
    <s v="قليل الأهمية"/>
    <n v="45.216666666666669"/>
    <n v="18"/>
    <n v="813.9"/>
    <s v="جوي عادي"/>
    <n v="4.8"/>
    <x v="7"/>
    <x v="2"/>
    <x v="0"/>
    <x v="0"/>
    <s v="حقيبة"/>
    <x v="354"/>
  </r>
  <r>
    <n v="38598"/>
    <x v="157"/>
    <s v="قليل الأهمية"/>
    <n v="16.722962962962963"/>
    <n v="27"/>
    <n v="451.52"/>
    <s v="جوي عادي"/>
    <n v="11.28"/>
    <x v="5"/>
    <x v="0"/>
    <x v="1"/>
    <x v="11"/>
    <s v="صندوق متوسط"/>
    <x v="1045"/>
  </r>
  <r>
    <n v="24228"/>
    <x v="490"/>
    <s v="قليل الأهمية"/>
    <n v="1.9561290322580644"/>
    <n v="31"/>
    <n v="60.64"/>
    <s v="جوي عادي"/>
    <n v="2.58"/>
    <x v="4"/>
    <x v="3"/>
    <x v="2"/>
    <x v="14"/>
    <s v="حقيبة"/>
    <x v="1067"/>
  </r>
  <r>
    <n v="27879"/>
    <x v="399"/>
    <s v="متوسط الأهمية"/>
    <n v="15.204772727272728"/>
    <n v="44"/>
    <n v="669.01"/>
    <s v="جوي عادي"/>
    <n v="1.39"/>
    <x v="10"/>
    <x v="1"/>
    <x v="2"/>
    <x v="12"/>
    <s v="صندوق صغير"/>
    <x v="939"/>
  </r>
  <r>
    <n v="5221"/>
    <x v="409"/>
    <s v="غير محدد الأهمية"/>
    <n v="28.075625000000002"/>
    <n v="48"/>
    <n v="1347.63"/>
    <s v="جوي عادي"/>
    <n v="1.99"/>
    <x v="6"/>
    <x v="2"/>
    <x v="1"/>
    <x v="4"/>
    <s v="حزمة صغيرة"/>
    <x v="1105"/>
  </r>
  <r>
    <n v="24227"/>
    <x v="439"/>
    <s v="متوسط الأهمية"/>
    <n v="76.702229166666669"/>
    <n v="24"/>
    <n v="1840.8534999999999"/>
    <s v="جوي عادي"/>
    <n v="2.79"/>
    <x v="10"/>
    <x v="0"/>
    <x v="1"/>
    <x v="1"/>
    <s v="صندوق صغير"/>
    <x v="1216"/>
  </r>
  <r>
    <n v="17764"/>
    <x v="109"/>
    <s v="قليل الأهمية"/>
    <n v="23.866666666666667"/>
    <n v="27"/>
    <n v="644.4"/>
    <s v="جوي عادي"/>
    <n v="16.87"/>
    <x v="2"/>
    <x v="3"/>
    <x v="2"/>
    <x v="5"/>
    <s v="صندوق صغير"/>
    <x v="164"/>
  </r>
  <r>
    <n v="22182"/>
    <x v="270"/>
    <s v="متوسط الأهمية"/>
    <n v="13.9925"/>
    <n v="4"/>
    <n v="55.97"/>
    <s v="جوي عادي"/>
    <n v="7.17"/>
    <x v="6"/>
    <x v="1"/>
    <x v="2"/>
    <x v="6"/>
    <s v="صندوق صغير"/>
    <x v="960"/>
  </r>
  <r>
    <n v="47938"/>
    <x v="302"/>
    <s v="قليل الأهمية"/>
    <n v="16.685500000000001"/>
    <n v="17"/>
    <n v="283.65350000000001"/>
    <s v="جوي عادي"/>
    <n v="2.5"/>
    <x v="8"/>
    <x v="2"/>
    <x v="1"/>
    <x v="1"/>
    <s v="حقيبة"/>
    <x v="347"/>
  </r>
  <r>
    <n v="32513"/>
    <x v="1119"/>
    <s v="قليل الأهمية"/>
    <n v="173.13956521739129"/>
    <n v="23"/>
    <n v="3982.21"/>
    <s v="جوي عادي"/>
    <n v="19.989999999999998"/>
    <x v="0"/>
    <x v="2"/>
    <x v="2"/>
    <x v="6"/>
    <s v="صندوق صغير"/>
    <x v="786"/>
  </r>
  <r>
    <n v="40134"/>
    <x v="226"/>
    <s v="قليل الأهمية"/>
    <n v="9.75"/>
    <n v="1"/>
    <n v="9.75"/>
    <s v="جوي عادي"/>
    <n v="4.72"/>
    <x v="0"/>
    <x v="1"/>
    <x v="2"/>
    <x v="5"/>
    <s v="صندوق صغير"/>
    <x v="610"/>
  </r>
  <r>
    <n v="25475"/>
    <x v="1137"/>
    <s v="مستعجل"/>
    <n v="6.244081632653061"/>
    <n v="49"/>
    <n v="305.95999999999998"/>
    <s v="جوي عادي"/>
    <n v="7.49"/>
    <x v="0"/>
    <x v="3"/>
    <x v="2"/>
    <x v="5"/>
    <s v="صندوق صغير"/>
    <x v="1217"/>
  </r>
  <r>
    <n v="24705"/>
    <x v="464"/>
    <s v="مستعجل"/>
    <n v="31.085333333333331"/>
    <n v="15"/>
    <n v="466.28"/>
    <s v="جوي عادي"/>
    <n v="1.99"/>
    <x v="5"/>
    <x v="0"/>
    <x v="1"/>
    <x v="4"/>
    <s v="حزمة صغيرة"/>
    <x v="485"/>
  </r>
  <r>
    <n v="47714"/>
    <x v="592"/>
    <s v="متوسط الأهمية"/>
    <n v="101.58793103448276"/>
    <n v="29"/>
    <n v="2946.05"/>
    <s v="بري"/>
    <n v="41.64"/>
    <x v="1"/>
    <x v="2"/>
    <x v="0"/>
    <x v="9"/>
    <s v="صندوق خشبي كبيرة"/>
    <x v="621"/>
  </r>
  <r>
    <n v="26948"/>
    <x v="180"/>
    <s v="مهم جداً"/>
    <n v="7.2076315789473684"/>
    <n v="38"/>
    <n v="273.89"/>
    <s v="جوي عادي"/>
    <n v="7.72"/>
    <x v="6"/>
    <x v="3"/>
    <x v="2"/>
    <x v="6"/>
    <s v="صندوق صغير"/>
    <x v="448"/>
  </r>
  <r>
    <n v="55431"/>
    <x v="583"/>
    <s v="غير محدد الأهمية"/>
    <n v="286.46076923076919"/>
    <n v="13"/>
    <n v="3723.99"/>
    <s v="جوي عادي"/>
    <n v="19.989999999999998"/>
    <x v="1"/>
    <x v="2"/>
    <x v="2"/>
    <x v="16"/>
    <s v="صندوق صغير"/>
    <x v="612"/>
  </r>
  <r>
    <n v="3942"/>
    <x v="784"/>
    <s v="غير محدد الأهمية"/>
    <n v="70.898886363636365"/>
    <n v="22"/>
    <n v="1559.7755"/>
    <s v="جوي عادي"/>
    <n v="0.99"/>
    <x v="12"/>
    <x v="1"/>
    <x v="1"/>
    <x v="1"/>
    <s v="حقيبة"/>
    <x v="826"/>
  </r>
  <r>
    <n v="30981"/>
    <x v="428"/>
    <s v="قليل الأهمية"/>
    <n v="166.05545454545452"/>
    <n v="22"/>
    <n v="3653.22"/>
    <s v="بري"/>
    <n v="30"/>
    <x v="1"/>
    <x v="3"/>
    <x v="0"/>
    <x v="3"/>
    <s v="صناديق خشبية"/>
    <x v="437"/>
  </r>
  <r>
    <n v="2532"/>
    <x v="331"/>
    <s v="مهم جداً"/>
    <n v="7.2325641025641021"/>
    <n v="39"/>
    <n v="282.07"/>
    <s v="جوي عادي"/>
    <n v="0.49"/>
    <x v="11"/>
    <x v="2"/>
    <x v="2"/>
    <x v="13"/>
    <s v="صندوق صغير"/>
    <x v="1068"/>
  </r>
  <r>
    <n v="37541"/>
    <x v="399"/>
    <s v="متوسط الأهمية"/>
    <n v="76.283888888888882"/>
    <n v="18"/>
    <n v="1373.11"/>
    <s v="جوي عادي"/>
    <n v="35"/>
    <x v="2"/>
    <x v="1"/>
    <x v="2"/>
    <x v="10"/>
    <s v="صندوق كبير"/>
    <x v="412"/>
  </r>
  <r>
    <n v="19586"/>
    <x v="264"/>
    <s v="غير محدد الأهمية"/>
    <n v="1.9619444444444443"/>
    <n v="36"/>
    <n v="70.63"/>
    <s v="جوي عادي"/>
    <n v="2.56"/>
    <x v="8"/>
    <x v="3"/>
    <x v="2"/>
    <x v="7"/>
    <s v="حزمة صغيرة"/>
    <x v="1088"/>
  </r>
  <r>
    <n v="56484"/>
    <x v="765"/>
    <s v="غير محدد الأهمية"/>
    <n v="29.430000000000003"/>
    <n v="6"/>
    <n v="176.58"/>
    <s v="جوي عادي"/>
    <n v="2.99"/>
    <x v="0"/>
    <x v="1"/>
    <x v="2"/>
    <x v="6"/>
    <s v="صندوق صغير"/>
    <x v="1166"/>
  </r>
  <r>
    <n v="40065"/>
    <x v="1048"/>
    <s v="مهم جداً"/>
    <n v="19.216374999999999"/>
    <n v="4"/>
    <n v="76.865499999999997"/>
    <s v="جوي سريع"/>
    <n v="0.99"/>
    <x v="5"/>
    <x v="0"/>
    <x v="1"/>
    <x v="1"/>
    <s v="حقيبة"/>
    <x v="81"/>
  </r>
  <r>
    <n v="42564"/>
    <x v="506"/>
    <s v="قليل الأهمية"/>
    <n v="213.39599999999999"/>
    <n v="35"/>
    <n v="7468.86"/>
    <s v="بري"/>
    <n v="23.76"/>
    <x v="2"/>
    <x v="1"/>
    <x v="0"/>
    <x v="3"/>
    <s v="صناديق خشبية"/>
    <x v="551"/>
  </r>
  <r>
    <n v="52261"/>
    <x v="807"/>
    <s v="غير محدد الأهمية"/>
    <n v="209.41326530612244"/>
    <n v="49"/>
    <n v="10261.25"/>
    <s v="بري"/>
    <n v="52.2"/>
    <x v="3"/>
    <x v="3"/>
    <x v="0"/>
    <x v="9"/>
    <s v="صندوق خشبي كبيرة"/>
    <x v="341"/>
  </r>
  <r>
    <n v="13795"/>
    <x v="934"/>
    <s v="غير محدد الأهمية"/>
    <n v="35.215945945945947"/>
    <n v="37"/>
    <n v="1302.99"/>
    <s v="جوي عادي"/>
    <n v="5.09"/>
    <x v="2"/>
    <x v="1"/>
    <x v="2"/>
    <x v="5"/>
    <s v="صندوق صغير"/>
    <x v="321"/>
  </r>
  <r>
    <n v="38498"/>
    <x v="114"/>
    <s v="مستعجل"/>
    <n v="43.9"/>
    <n v="1"/>
    <n v="43.9"/>
    <s v="جوي عادي"/>
    <n v="4.2699999999999996"/>
    <x v="1"/>
    <x v="2"/>
    <x v="2"/>
    <x v="2"/>
    <s v="حقيبة"/>
    <x v="1218"/>
  </r>
  <r>
    <n v="59553"/>
    <x v="1150"/>
    <s v="غير محدد الأهمية"/>
    <n v="11.437999999999999"/>
    <n v="15"/>
    <n v="171.57"/>
    <s v="جوي عادي"/>
    <n v="5.01"/>
    <x v="0"/>
    <x v="1"/>
    <x v="2"/>
    <x v="5"/>
    <s v="صندوق صغير"/>
    <x v="1219"/>
  </r>
  <r>
    <n v="32323"/>
    <x v="1"/>
    <s v="مهم جداً"/>
    <n v="9.5833333333333339"/>
    <n v="3"/>
    <n v="28.75"/>
    <s v="جوي عادي"/>
    <n v="3.62"/>
    <x v="1"/>
    <x v="1"/>
    <x v="1"/>
    <x v="4"/>
    <s v="حزمة صغيرة"/>
    <x v="812"/>
  </r>
  <r>
    <n v="58658"/>
    <x v="855"/>
    <s v="متوسط الأهمية"/>
    <n v="16.539152173913045"/>
    <n v="46"/>
    <n v="760.80100000000004"/>
    <s v="جوي عادي"/>
    <n v="0.99"/>
    <x v="5"/>
    <x v="0"/>
    <x v="1"/>
    <x v="1"/>
    <s v="حقيبة"/>
    <x v="1220"/>
  </r>
  <r>
    <n v="3750"/>
    <x v="113"/>
    <s v="متوسط الأهمية"/>
    <n v="6.3466666666666667"/>
    <n v="12"/>
    <n v="76.16"/>
    <s v="جوي عادي"/>
    <n v="5.2"/>
    <x v="4"/>
    <x v="1"/>
    <x v="2"/>
    <x v="5"/>
    <s v="صندوق صغير"/>
    <x v="116"/>
  </r>
  <r>
    <n v="41413"/>
    <x v="514"/>
    <s v="قليل الأهمية"/>
    <n v="596.15"/>
    <n v="17"/>
    <n v="10134.549999999999"/>
    <s v="جوي عادي"/>
    <n v="24.49"/>
    <x v="0"/>
    <x v="2"/>
    <x v="1"/>
    <x v="8"/>
    <s v="صندوق كبير"/>
    <x v="448"/>
  </r>
  <r>
    <n v="38372"/>
    <x v="402"/>
    <s v="مهم جداً"/>
    <n v="9.4239393939393938"/>
    <n v="33"/>
    <n v="310.99"/>
    <s v="جوي عادي"/>
    <n v="2.0299999999999998"/>
    <x v="12"/>
    <x v="0"/>
    <x v="2"/>
    <x v="5"/>
    <s v="حقيبة"/>
    <x v="447"/>
  </r>
  <r>
    <n v="4321"/>
    <x v="490"/>
    <s v="متوسط الأهمية"/>
    <n v="32.033404255319148"/>
    <n v="47"/>
    <n v="1505.57"/>
    <s v="جوي سريع"/>
    <n v="19.989999999999998"/>
    <x v="1"/>
    <x v="2"/>
    <x v="2"/>
    <x v="13"/>
    <s v="صندوق صغير"/>
    <x v="636"/>
  </r>
  <r>
    <n v="20933"/>
    <x v="1151"/>
    <s v="مهم جداً"/>
    <n v="46.210533333333338"/>
    <n v="45"/>
    <n v="2079.4740000000002"/>
    <s v="جوي عادي"/>
    <n v="5"/>
    <x v="10"/>
    <x v="2"/>
    <x v="1"/>
    <x v="1"/>
    <s v="حزمة صغيرة"/>
    <x v="242"/>
  </r>
  <r>
    <n v="1575"/>
    <x v="373"/>
    <s v="متوسط الأهمية"/>
    <n v="5.1403846153846153"/>
    <n v="26"/>
    <n v="133.65"/>
    <s v="جوي عادي"/>
    <n v="0.8"/>
    <x v="3"/>
    <x v="1"/>
    <x v="2"/>
    <x v="5"/>
    <s v="حقيبة"/>
    <x v="1178"/>
  </r>
  <r>
    <n v="55686"/>
    <x v="863"/>
    <s v="مستعجل"/>
    <n v="81.245000000000005"/>
    <n v="2"/>
    <n v="162.49"/>
    <s v="جوي عادي"/>
    <n v="0.99"/>
    <x v="6"/>
    <x v="2"/>
    <x v="2"/>
    <x v="16"/>
    <s v="صندوق صغير"/>
    <x v="515"/>
  </r>
  <r>
    <n v="16229"/>
    <x v="555"/>
    <s v="مهم جداً"/>
    <n v="29.933868421052633"/>
    <n v="19"/>
    <n v="568.74350000000004"/>
    <s v="جوي عادي"/>
    <n v="3.3"/>
    <x v="9"/>
    <x v="1"/>
    <x v="1"/>
    <x v="1"/>
    <s v="حزمة صغيرة"/>
    <x v="583"/>
  </r>
  <r>
    <n v="46241"/>
    <x v="1152"/>
    <s v="غير محدد الأهمية"/>
    <n v="56.840588235294113"/>
    <n v="34"/>
    <n v="1932.58"/>
    <s v="جوي عادي"/>
    <n v="10.84"/>
    <x v="8"/>
    <x v="0"/>
    <x v="0"/>
    <x v="0"/>
    <s v="صندوق متوسط"/>
    <x v="1221"/>
  </r>
  <r>
    <n v="54501"/>
    <x v="1153"/>
    <s v="مستعجل"/>
    <n v="56.64116666666667"/>
    <n v="36"/>
    <n v="2039.0820000000001"/>
    <s v="جوي عادي"/>
    <n v="4.99"/>
    <x v="8"/>
    <x v="2"/>
    <x v="1"/>
    <x v="1"/>
    <s v="صندوق صغير"/>
    <x v="1222"/>
  </r>
  <r>
    <n v="10081"/>
    <x v="1154"/>
    <s v="غير محدد الأهمية"/>
    <n v="21.60061224489796"/>
    <n v="49"/>
    <n v="1058.43"/>
    <s v="جوي عادي"/>
    <n v="6.68"/>
    <x v="8"/>
    <x v="3"/>
    <x v="0"/>
    <x v="0"/>
    <s v="صندوق صغير"/>
    <x v="451"/>
  </r>
  <r>
    <n v="48515"/>
    <x v="282"/>
    <s v="مستعجل"/>
    <n v="15.442553191489361"/>
    <n v="47"/>
    <n v="725.8"/>
    <s v="جوي سريع"/>
    <n v="1.97"/>
    <x v="4"/>
    <x v="0"/>
    <x v="2"/>
    <x v="5"/>
    <s v="حقيبة"/>
    <x v="821"/>
  </r>
  <r>
    <n v="14785"/>
    <x v="999"/>
    <s v="مهم جداً"/>
    <n v="29.764800000000001"/>
    <n v="25"/>
    <n v="744.12"/>
    <s v="جوي عادي"/>
    <n v="6.17"/>
    <x v="8"/>
    <x v="0"/>
    <x v="2"/>
    <x v="2"/>
    <s v="حزمة صغيرة"/>
    <x v="1053"/>
  </r>
  <r>
    <n v="40065"/>
    <x v="1048"/>
    <s v="مهم جداً"/>
    <n v="431.45040816326531"/>
    <n v="49"/>
    <n v="21141.07"/>
    <s v="جوي عادي"/>
    <n v="24.49"/>
    <x v="5"/>
    <x v="0"/>
    <x v="1"/>
    <x v="8"/>
    <s v="صندوق كبير"/>
    <x v="81"/>
  </r>
  <r>
    <n v="5155"/>
    <x v="316"/>
    <s v="مهم جداً"/>
    <n v="40.657857142857146"/>
    <n v="14"/>
    <n v="569.21"/>
    <s v="جوي عادي"/>
    <n v="4"/>
    <x v="4"/>
    <x v="2"/>
    <x v="1"/>
    <x v="4"/>
    <s v="صندوق صغير"/>
    <x v="691"/>
  </r>
  <r>
    <n v="26305"/>
    <x v="241"/>
    <s v="متوسط الأهمية"/>
    <n v="22.3642"/>
    <n v="50"/>
    <n v="1118.21"/>
    <s v="جوي عادي"/>
    <n v="15.1"/>
    <x v="1"/>
    <x v="3"/>
    <x v="2"/>
    <x v="6"/>
    <s v="صندوق صغير"/>
    <x v="250"/>
  </r>
  <r>
    <n v="36800"/>
    <x v="664"/>
    <s v="مهم جداً"/>
    <n v="14.61"/>
    <n v="4"/>
    <n v="58.44"/>
    <s v="جوي سريع"/>
    <n v="4.5"/>
    <x v="9"/>
    <x v="2"/>
    <x v="2"/>
    <x v="16"/>
    <s v="صندوق صغير"/>
    <x v="904"/>
  </r>
  <r>
    <n v="4932"/>
    <x v="318"/>
    <s v="مستعجل"/>
    <n v="9.9427272727272733"/>
    <n v="11"/>
    <n v="109.37"/>
    <s v="جوي عادي"/>
    <n v="1.79"/>
    <x v="1"/>
    <x v="2"/>
    <x v="2"/>
    <x v="5"/>
    <s v="حقيبة"/>
    <x v="331"/>
  </r>
  <r>
    <n v="54274"/>
    <x v="1013"/>
    <s v="غير محدد الأهمية"/>
    <n v="79.152999999999992"/>
    <n v="20"/>
    <n v="1583.06"/>
    <s v="جوي عادي"/>
    <n v="13.99"/>
    <x v="2"/>
    <x v="2"/>
    <x v="2"/>
    <x v="16"/>
    <s v="صندوق متوسط"/>
    <x v="34"/>
  </r>
  <r>
    <n v="16582"/>
    <x v="1155"/>
    <s v="مستعجل"/>
    <n v="260.26369230769228"/>
    <n v="26"/>
    <n v="6766.8559999999998"/>
    <s v="بري"/>
    <n v="43.57"/>
    <x v="4"/>
    <x v="3"/>
    <x v="0"/>
    <x v="9"/>
    <s v="صندوق خشبي كبيرة"/>
    <x v="368"/>
  </r>
  <r>
    <n v="52512"/>
    <x v="1025"/>
    <s v="مهم جداً"/>
    <n v="6.1715625000000003"/>
    <n v="32"/>
    <n v="197.49"/>
    <s v="جوي سريع"/>
    <n v="5.01"/>
    <x v="1"/>
    <x v="0"/>
    <x v="2"/>
    <x v="6"/>
    <s v="صندوق صغير"/>
    <x v="1075"/>
  </r>
  <r>
    <n v="11585"/>
    <x v="977"/>
    <s v="متوسط الأهمية"/>
    <n v="100.37649999999999"/>
    <n v="2"/>
    <n v="200.75299999999999"/>
    <s v="جوي عادي"/>
    <n v="8.99"/>
    <x v="12"/>
    <x v="0"/>
    <x v="1"/>
    <x v="1"/>
    <s v="صندوق صغير"/>
    <x v="1221"/>
  </r>
  <r>
    <n v="40068"/>
    <x v="1022"/>
    <s v="قليل الأهمية"/>
    <n v="279.90766666666667"/>
    <n v="24"/>
    <n v="6717.7839999999997"/>
    <s v="بري"/>
    <n v="40.19"/>
    <x v="0"/>
    <x v="3"/>
    <x v="0"/>
    <x v="9"/>
    <s v="صندوق خشبي كبيرة"/>
    <x v="805"/>
  </r>
  <r>
    <n v="21442"/>
    <x v="1156"/>
    <s v="قليل الأهمية"/>
    <n v="16.311041666666664"/>
    <n v="48"/>
    <n v="782.93"/>
    <s v="جوي عادي"/>
    <n v="1.39"/>
    <x v="8"/>
    <x v="0"/>
    <x v="2"/>
    <x v="12"/>
    <s v="صندوق صغير"/>
    <x v="814"/>
  </r>
  <r>
    <n v="37825"/>
    <x v="716"/>
    <s v="قليل الأهمية"/>
    <n v="6.9939024390243905"/>
    <n v="41"/>
    <n v="286.75"/>
    <s v="جوي عادي"/>
    <n v="1.6"/>
    <x v="6"/>
    <x v="3"/>
    <x v="2"/>
    <x v="5"/>
    <s v="حقيبة"/>
    <x v="41"/>
  </r>
  <r>
    <n v="18918"/>
    <x v="627"/>
    <s v="غير محدد الأهمية"/>
    <n v="908.99142857142851"/>
    <n v="7"/>
    <n v="6362.94"/>
    <s v="جوي عادي"/>
    <n v="13.99"/>
    <x v="3"/>
    <x v="2"/>
    <x v="1"/>
    <x v="11"/>
    <s v="صندوق متوسط"/>
    <x v="658"/>
  </r>
  <r>
    <n v="21024"/>
    <x v="441"/>
    <s v="متوسط الأهمية"/>
    <n v="5.7497058823529414"/>
    <n v="34"/>
    <n v="195.49"/>
    <s v="جوي عادي"/>
    <n v="1.2"/>
    <x v="0"/>
    <x v="2"/>
    <x v="2"/>
    <x v="2"/>
    <s v="حقيبة"/>
    <x v="457"/>
  </r>
  <r>
    <n v="48263"/>
    <x v="424"/>
    <s v="متوسط الأهمية"/>
    <n v="5.8650000000000002"/>
    <n v="28"/>
    <n v="164.22"/>
    <s v="جوي عادي"/>
    <n v="7.5"/>
    <x v="9"/>
    <x v="0"/>
    <x v="2"/>
    <x v="5"/>
    <s v="صندوق صغير"/>
    <x v="290"/>
  </r>
  <r>
    <n v="55490"/>
    <x v="101"/>
    <s v="متوسط الأهمية"/>
    <n v="82.066666666666663"/>
    <n v="3"/>
    <n v="246.2"/>
    <s v="بري"/>
    <n v="89.3"/>
    <x v="5"/>
    <x v="2"/>
    <x v="0"/>
    <x v="9"/>
    <s v="صندوق خشبي كبيرة"/>
    <x v="552"/>
  </r>
  <r>
    <n v="55525"/>
    <x v="1121"/>
    <s v="قليل الأهمية"/>
    <n v="291.39999999999998"/>
    <n v="1"/>
    <n v="291.39999999999998"/>
    <s v="جوي عادي"/>
    <n v="7.18"/>
    <x v="10"/>
    <x v="2"/>
    <x v="1"/>
    <x v="4"/>
    <s v="صندوق صغير"/>
    <x v="429"/>
  </r>
  <r>
    <n v="54407"/>
    <x v="995"/>
    <s v="متوسط الأهمية"/>
    <n v="391.51125000000002"/>
    <n v="24"/>
    <n v="9396.27"/>
    <s v="جوي عادي"/>
    <n v="19.989999999999998"/>
    <x v="1"/>
    <x v="2"/>
    <x v="2"/>
    <x v="6"/>
    <s v="صندوق صغير"/>
    <x v="1223"/>
  </r>
  <r>
    <n v="16519"/>
    <x v="726"/>
    <s v="متوسط الأهمية"/>
    <n v="4.0761538461538462"/>
    <n v="39"/>
    <n v="158.97"/>
    <s v="جوي عادي"/>
    <n v="2.99"/>
    <x v="1"/>
    <x v="1"/>
    <x v="2"/>
    <x v="6"/>
    <s v="صندوق صغير"/>
    <x v="718"/>
  </r>
  <r>
    <n v="25831"/>
    <x v="1157"/>
    <s v="متوسط الأهمية"/>
    <n v="41.729333333333336"/>
    <n v="6"/>
    <n v="250.376"/>
    <s v="جوي عادي"/>
    <n v="4.99"/>
    <x v="6"/>
    <x v="3"/>
    <x v="1"/>
    <x v="1"/>
    <s v="صندوق صغير"/>
    <x v="164"/>
  </r>
  <r>
    <n v="25860"/>
    <x v="475"/>
    <s v="قليل الأهمية"/>
    <n v="82.244444444444454"/>
    <n v="9"/>
    <n v="740.2"/>
    <s v="جوي سريع"/>
    <n v="5.01"/>
    <x v="9"/>
    <x v="0"/>
    <x v="2"/>
    <x v="12"/>
    <s v="صندوق صغير"/>
    <x v="499"/>
  </r>
  <r>
    <n v="38212"/>
    <x v="1158"/>
    <s v="متوسط الأهمية"/>
    <n v="5.15625"/>
    <n v="24"/>
    <n v="123.75"/>
    <s v="جوي سريع"/>
    <n v="0.49"/>
    <x v="0"/>
    <x v="3"/>
    <x v="2"/>
    <x v="13"/>
    <s v="صندوق صغير"/>
    <x v="1224"/>
  </r>
  <r>
    <n v="22208"/>
    <x v="253"/>
    <s v="مهم جداً"/>
    <n v="30.76837837837838"/>
    <n v="37"/>
    <n v="1138.43"/>
    <s v="جوي عادي"/>
    <n v="4"/>
    <x v="1"/>
    <x v="3"/>
    <x v="1"/>
    <x v="4"/>
    <s v="صندوق صغير"/>
    <x v="263"/>
  </r>
  <r>
    <n v="36772"/>
    <x v="402"/>
    <s v="متوسط الأهمية"/>
    <n v="2.8562500000000002"/>
    <n v="8"/>
    <n v="22.85"/>
    <s v="جوي عادي"/>
    <n v="0.99"/>
    <x v="5"/>
    <x v="3"/>
    <x v="2"/>
    <x v="13"/>
    <s v="صندوق صغير"/>
    <x v="935"/>
  </r>
  <r>
    <n v="14086"/>
    <x v="802"/>
    <s v="قليل الأهمية"/>
    <n v="4.7667999999999999"/>
    <n v="50"/>
    <n v="238.34"/>
    <s v="جوي عادي"/>
    <n v="3.01"/>
    <x v="4"/>
    <x v="0"/>
    <x v="2"/>
    <x v="5"/>
    <s v="حقيبة"/>
    <x v="831"/>
  </r>
  <r>
    <n v="43972"/>
    <x v="973"/>
    <s v="قليل الأهمية"/>
    <n v="59.532583333333328"/>
    <n v="12"/>
    <n v="714.39099999999996"/>
    <s v="جوي عادي"/>
    <n v="8.99"/>
    <x v="12"/>
    <x v="0"/>
    <x v="1"/>
    <x v="1"/>
    <s v="صندوق صغير"/>
    <x v="434"/>
  </r>
  <r>
    <n v="41988"/>
    <x v="361"/>
    <s v="قليل الأهمية"/>
    <n v="139.70757575757577"/>
    <n v="33"/>
    <n v="4610.3500000000004"/>
    <s v="بري"/>
    <n v="17.850000000000001"/>
    <x v="0"/>
    <x v="3"/>
    <x v="1"/>
    <x v="11"/>
    <s v="صناديق خشبية"/>
    <x v="1225"/>
  </r>
  <r>
    <n v="10884"/>
    <x v="230"/>
    <s v="قليل الأهمية"/>
    <n v="105.24947916666667"/>
    <n v="24"/>
    <n v="2525.9875000000002"/>
    <s v="جوي عادي"/>
    <n v="8.99"/>
    <x v="3"/>
    <x v="0"/>
    <x v="1"/>
    <x v="1"/>
    <s v="صندوق صغير"/>
    <x v="10"/>
  </r>
  <r>
    <n v="57572"/>
    <x v="229"/>
    <s v="متوسط الأهمية"/>
    <n v="8.3644444444444446"/>
    <n v="9"/>
    <n v="75.28"/>
    <s v="جوي عادي"/>
    <n v="5.83"/>
    <x v="5"/>
    <x v="3"/>
    <x v="2"/>
    <x v="5"/>
    <s v="حقيبة"/>
    <x v="1082"/>
  </r>
  <r>
    <n v="43745"/>
    <x v="1131"/>
    <s v="قليل الأهمية"/>
    <n v="4.97"/>
    <n v="1"/>
    <n v="4.97"/>
    <s v="جوي عادي"/>
    <n v="1.43"/>
    <x v="10"/>
    <x v="2"/>
    <x v="2"/>
    <x v="14"/>
    <s v="حقيبة"/>
    <x v="741"/>
  </r>
  <r>
    <n v="18113"/>
    <x v="234"/>
    <s v="غير محدد الأهمية"/>
    <n v="122.81777777777778"/>
    <n v="27"/>
    <n v="3316.08"/>
    <s v="بري"/>
    <n v="30"/>
    <x v="2"/>
    <x v="0"/>
    <x v="0"/>
    <x v="3"/>
    <s v="صناديق خشبية"/>
    <x v="461"/>
  </r>
  <r>
    <n v="33122"/>
    <x v="242"/>
    <s v="قليل الأهمية"/>
    <n v="403.26809523809521"/>
    <n v="21"/>
    <n v="8468.6299999999992"/>
    <s v="بري"/>
    <n v="48.26"/>
    <x v="0"/>
    <x v="1"/>
    <x v="1"/>
    <x v="11"/>
    <s v="صندوق خشبي كبيرة"/>
    <x v="873"/>
  </r>
  <r>
    <n v="46855"/>
    <x v="450"/>
    <s v="مهم جداً"/>
    <n v="1.6668750000000001"/>
    <n v="32"/>
    <n v="53.34"/>
    <s v="جوي عادي"/>
    <n v="0.7"/>
    <x v="1"/>
    <x v="2"/>
    <x v="0"/>
    <x v="0"/>
    <s v="حقيبة"/>
    <x v="1153"/>
  </r>
  <r>
    <n v="28225"/>
    <x v="164"/>
    <s v="مستعجل"/>
    <n v="22.893333333333331"/>
    <n v="9"/>
    <n v="206.04"/>
    <s v="جوي عادي"/>
    <n v="14.39"/>
    <x v="0"/>
    <x v="2"/>
    <x v="0"/>
    <x v="0"/>
    <s v="صندوق صغير"/>
    <x v="628"/>
  </r>
  <r>
    <n v="31495"/>
    <x v="198"/>
    <s v="قليل الأهمية"/>
    <n v="9.5715000000000003"/>
    <n v="20"/>
    <n v="191.43"/>
    <s v="جوي سريع"/>
    <n v="2.99"/>
    <x v="1"/>
    <x v="0"/>
    <x v="2"/>
    <x v="6"/>
    <s v="صندوق صغير"/>
    <x v="451"/>
  </r>
  <r>
    <n v="2305"/>
    <x v="1002"/>
    <s v="مهم جداً"/>
    <n v="12.41"/>
    <n v="1"/>
    <n v="12.41"/>
    <s v="جوي عادي"/>
    <n v="5.66"/>
    <x v="0"/>
    <x v="3"/>
    <x v="2"/>
    <x v="5"/>
    <s v="صندوق صغير"/>
    <x v="598"/>
  </r>
  <r>
    <n v="24135"/>
    <x v="660"/>
    <s v="قليل الأهمية"/>
    <n v="28.765833333333333"/>
    <n v="12"/>
    <n v="345.19"/>
    <s v="جوي عادي"/>
    <n v="1.49"/>
    <x v="1"/>
    <x v="0"/>
    <x v="2"/>
    <x v="6"/>
    <s v="صندوق صغير"/>
    <x v="882"/>
  </r>
  <r>
    <n v="37603"/>
    <x v="34"/>
    <s v="متوسط الأهمية"/>
    <n v="43.834347826086962"/>
    <n v="23"/>
    <n v="1008.19"/>
    <s v="جوي عادي"/>
    <n v="1.99"/>
    <x v="6"/>
    <x v="0"/>
    <x v="1"/>
    <x v="4"/>
    <s v="حزمة صغيرة"/>
    <x v="163"/>
  </r>
  <r>
    <n v="50118"/>
    <x v="1159"/>
    <s v="غير محدد الأهمية"/>
    <n v="17.756842105263157"/>
    <n v="19"/>
    <n v="337.38"/>
    <s v="بري"/>
    <n v="27.75"/>
    <x v="3"/>
    <x v="2"/>
    <x v="0"/>
    <x v="9"/>
    <s v="صندوق خشبي كبيرة"/>
    <x v="1226"/>
  </r>
  <r>
    <n v="10245"/>
    <x v="480"/>
    <s v="متوسط الأهمية"/>
    <n v="5.5291304347826085"/>
    <n v="23"/>
    <n v="127.17"/>
    <s v="جوي عادي"/>
    <n v="6.98"/>
    <x v="9"/>
    <x v="2"/>
    <x v="2"/>
    <x v="6"/>
    <s v="صندوق صغير"/>
    <x v="993"/>
  </r>
  <r>
    <n v="48615"/>
    <x v="245"/>
    <s v="قليل الأهمية"/>
    <n v="4.2275"/>
    <n v="4"/>
    <n v="16.91"/>
    <s v="جوي عادي"/>
    <n v="0.5"/>
    <x v="1"/>
    <x v="2"/>
    <x v="2"/>
    <x v="13"/>
    <s v="صندوق صغير"/>
    <x v="828"/>
  </r>
  <r>
    <n v="52578"/>
    <x v="366"/>
    <s v="مستعجل"/>
    <n v="173.977"/>
    <n v="8"/>
    <n v="1391.816"/>
    <s v="جوي عادي"/>
    <n v="69"/>
    <x v="5"/>
    <x v="0"/>
    <x v="0"/>
    <x v="9"/>
    <s v="صندوق كبير"/>
    <x v="1227"/>
  </r>
  <r>
    <n v="7297"/>
    <x v="1157"/>
    <s v="مهم جداً"/>
    <n v="405.23500000000001"/>
    <n v="4"/>
    <n v="1620.94"/>
    <s v="بري"/>
    <n v="76.37"/>
    <x v="9"/>
    <x v="1"/>
    <x v="0"/>
    <x v="9"/>
    <s v="صندوق خشبي كبيرة"/>
    <x v="1228"/>
  </r>
  <r>
    <n v="15044"/>
    <x v="1160"/>
    <s v="قليل الأهمية"/>
    <n v="40.038095238095238"/>
    <n v="42"/>
    <n v="1681.6"/>
    <s v="جوي عادي"/>
    <n v="10.25"/>
    <x v="7"/>
    <x v="2"/>
    <x v="1"/>
    <x v="4"/>
    <s v="صندوق صغير"/>
    <x v="999"/>
  </r>
  <r>
    <n v="46147"/>
    <x v="1012"/>
    <s v="مستعجل"/>
    <n v="25.02162162162162"/>
    <n v="37"/>
    <n v="925.8"/>
    <s v="جوي عادي"/>
    <n v="12.98"/>
    <x v="8"/>
    <x v="2"/>
    <x v="2"/>
    <x v="6"/>
    <s v="صندوق صغير"/>
    <x v="14"/>
  </r>
  <r>
    <n v="9221"/>
    <x v="834"/>
    <s v="قليل الأهمية"/>
    <n v="8.8488888888888884"/>
    <n v="9"/>
    <n v="79.64"/>
    <s v="جوي عادي"/>
    <n v="49"/>
    <x v="5"/>
    <x v="0"/>
    <x v="2"/>
    <x v="16"/>
    <s v="صندوق كبير"/>
    <x v="1172"/>
  </r>
  <r>
    <n v="36196"/>
    <x v="698"/>
    <s v="غير محدد الأهمية"/>
    <n v="5.572857142857143"/>
    <n v="7"/>
    <n v="39.01"/>
    <s v="جوي عادي"/>
    <n v="4.32"/>
    <x v="0"/>
    <x v="0"/>
    <x v="1"/>
    <x v="4"/>
    <s v="حزمة صغيرة"/>
    <x v="63"/>
  </r>
  <r>
    <n v="54437"/>
    <x v="556"/>
    <s v="مهم جداً"/>
    <n v="43.5914"/>
    <n v="15"/>
    <n v="653.87099999999998"/>
    <s v="جوي عادي"/>
    <n v="5"/>
    <x v="8"/>
    <x v="2"/>
    <x v="1"/>
    <x v="1"/>
    <s v="حزمة صغيرة"/>
    <x v="28"/>
  </r>
  <r>
    <n v="29831"/>
    <x v="985"/>
    <s v="مستعجل"/>
    <n v="75.007586206896548"/>
    <n v="29"/>
    <n v="2175.2199999999998"/>
    <s v="بري"/>
    <n v="60"/>
    <x v="3"/>
    <x v="1"/>
    <x v="2"/>
    <x v="16"/>
    <s v="صناديق خشبية"/>
    <x v="76"/>
  </r>
  <r>
    <n v="35300"/>
    <x v="701"/>
    <s v="متوسط الأهمية"/>
    <n v="41.302857142857142"/>
    <n v="35"/>
    <n v="1445.6"/>
    <s v="جوي عادي"/>
    <n v="8.66"/>
    <x v="7"/>
    <x v="2"/>
    <x v="0"/>
    <x v="0"/>
    <s v="صندوق متوسط"/>
    <x v="469"/>
  </r>
  <r>
    <n v="31650"/>
    <x v="1161"/>
    <s v="غير محدد الأهمية"/>
    <n v="79.20894736842105"/>
    <n v="19"/>
    <n v="1504.97"/>
    <s v="جوي عادي"/>
    <n v="4"/>
    <x v="4"/>
    <x v="0"/>
    <x v="1"/>
    <x v="4"/>
    <s v="صندوق صغير"/>
    <x v="1050"/>
  </r>
  <r>
    <n v="12261"/>
    <x v="69"/>
    <s v="قليل الأهمية"/>
    <n v="5.1475"/>
    <n v="4"/>
    <n v="20.59"/>
    <s v="جوي سريع"/>
    <n v="0.83"/>
    <x v="1"/>
    <x v="2"/>
    <x v="2"/>
    <x v="2"/>
    <s v="حقيبة"/>
    <x v="831"/>
  </r>
  <r>
    <n v="26055"/>
    <x v="819"/>
    <s v="غير محدد الأهمية"/>
    <n v="146.38086956521741"/>
    <n v="46"/>
    <n v="6733.52"/>
    <s v="جوي عادي"/>
    <n v="4"/>
    <x v="3"/>
    <x v="3"/>
    <x v="1"/>
    <x v="4"/>
    <s v="صندوق صغير"/>
    <x v="717"/>
  </r>
  <r>
    <n v="4103"/>
    <x v="297"/>
    <s v="قليل الأهمية"/>
    <n v="14.166666666666666"/>
    <n v="3"/>
    <n v="42.5"/>
    <s v="جوي عادي"/>
    <n v="8.99"/>
    <x v="4"/>
    <x v="3"/>
    <x v="2"/>
    <x v="2"/>
    <s v="حزمة صغيرة"/>
    <x v="1229"/>
  </r>
  <r>
    <n v="32"/>
    <x v="212"/>
    <s v="مهم جداً"/>
    <n v="108.00307692307692"/>
    <n v="26"/>
    <n v="2808.08"/>
    <s v="جوي عادي"/>
    <n v="5.81"/>
    <x v="5"/>
    <x v="2"/>
    <x v="0"/>
    <x v="0"/>
    <s v="صندوق متوسط"/>
    <x v="236"/>
  </r>
  <r>
    <n v="5092"/>
    <x v="903"/>
    <s v="قليل الأهمية"/>
    <n v="39.150799999999997"/>
    <n v="25"/>
    <n v="978.77"/>
    <s v="جوي عادي"/>
    <n v="13.26"/>
    <x v="9"/>
    <x v="0"/>
    <x v="2"/>
    <x v="5"/>
    <s v="صندوق صغير"/>
    <x v="813"/>
  </r>
  <r>
    <n v="56672"/>
    <x v="21"/>
    <s v="مهم جداً"/>
    <n v="74.204999999999998"/>
    <n v="8"/>
    <n v="593.64"/>
    <s v="بري"/>
    <n v="60"/>
    <x v="4"/>
    <x v="0"/>
    <x v="0"/>
    <x v="9"/>
    <s v="صناديق خشبية"/>
    <x v="566"/>
  </r>
  <r>
    <n v="46980"/>
    <x v="1162"/>
    <s v="مستعجل"/>
    <n v="6.3617647058823534"/>
    <n v="34"/>
    <n v="216.3"/>
    <s v="جوي عادي"/>
    <n v="0.5"/>
    <x v="2"/>
    <x v="2"/>
    <x v="2"/>
    <x v="13"/>
    <s v="صندوق صغير"/>
    <x v="14"/>
  </r>
  <r>
    <n v="6241"/>
    <x v="666"/>
    <s v="قليل الأهمية"/>
    <n v="187.34791379310346"/>
    <n v="29"/>
    <n v="5433.0895"/>
    <s v="جوي عادي"/>
    <n v="8.99"/>
    <x v="8"/>
    <x v="1"/>
    <x v="1"/>
    <x v="1"/>
    <s v="صندوق صغير"/>
    <x v="1073"/>
  </r>
  <r>
    <n v="17669"/>
    <x v="1163"/>
    <s v="مهم جداً"/>
    <n v="34.875937499999999"/>
    <n v="32"/>
    <n v="1116.03"/>
    <s v="جوي عادي"/>
    <n v="5.49"/>
    <x v="3"/>
    <x v="1"/>
    <x v="2"/>
    <x v="10"/>
    <s v="صندوق صغير"/>
    <x v="1230"/>
  </r>
  <r>
    <n v="16897"/>
    <x v="382"/>
    <s v="غير محدد الأهمية"/>
    <n v="379.8"/>
    <n v="1"/>
    <n v="379.8"/>
    <s v="بري"/>
    <n v="58.95"/>
    <x v="1"/>
    <x v="0"/>
    <x v="0"/>
    <x v="3"/>
    <s v="صناديق خشبية"/>
    <x v="1052"/>
  </r>
  <r>
    <n v="29795"/>
    <x v="1164"/>
    <s v="مهم جداً"/>
    <n v="174.58791666666664"/>
    <n v="48"/>
    <n v="8380.2199999999993"/>
    <s v="بري"/>
    <n v="35.020000000000003"/>
    <x v="2"/>
    <x v="1"/>
    <x v="0"/>
    <x v="15"/>
    <s v="صندوق خشبي كبيرة"/>
    <x v="639"/>
  </r>
  <r>
    <n v="2563"/>
    <x v="645"/>
    <s v="غير محدد الأهمية"/>
    <n v="6.3045454545454547"/>
    <n v="33"/>
    <n v="208.05"/>
    <s v="جوي عادي"/>
    <n v="0.96"/>
    <x v="6"/>
    <x v="1"/>
    <x v="2"/>
    <x v="2"/>
    <s v="حقيبة"/>
    <x v="1028"/>
  </r>
  <r>
    <n v="42852"/>
    <x v="614"/>
    <s v="غير محدد الأهمية"/>
    <n v="9.9923076923076923"/>
    <n v="13"/>
    <n v="129.9"/>
    <s v="جوي عادي"/>
    <n v="9.86"/>
    <x v="5"/>
    <x v="0"/>
    <x v="2"/>
    <x v="5"/>
    <s v="صندوق صغير"/>
    <x v="622"/>
  </r>
  <r>
    <n v="30593"/>
    <x v="315"/>
    <s v="مستعجل"/>
    <n v="34.34975609756097"/>
    <n v="41"/>
    <n v="1408.34"/>
    <s v="جوي عادي"/>
    <n v="8.99"/>
    <x v="1"/>
    <x v="1"/>
    <x v="2"/>
    <x v="2"/>
    <s v="حزمة صغيرة"/>
    <x v="131"/>
  </r>
  <r>
    <n v="6912"/>
    <x v="517"/>
    <s v="غير محدد الأهمية"/>
    <n v="21.037142857142857"/>
    <n v="14"/>
    <n v="294.52"/>
    <s v="جوي عادي"/>
    <n v="5.94"/>
    <x v="4"/>
    <x v="1"/>
    <x v="2"/>
    <x v="16"/>
    <s v="صندوق متوسط"/>
    <x v="411"/>
  </r>
  <r>
    <n v="3361"/>
    <x v="330"/>
    <s v="غير محدد الأهمية"/>
    <n v="4.3614285714285712"/>
    <n v="49"/>
    <n v="213.71"/>
    <s v="جوي عادي"/>
    <n v="6.72"/>
    <x v="9"/>
    <x v="2"/>
    <x v="2"/>
    <x v="5"/>
    <s v="صندوق صغير"/>
    <x v="734"/>
  </r>
  <r>
    <n v="55716"/>
    <x v="139"/>
    <s v="مهم جداً"/>
    <n v="1629.5055555555555"/>
    <n v="9"/>
    <n v="14665.55"/>
    <s v="جوي عادي"/>
    <n v="24.49"/>
    <x v="1"/>
    <x v="3"/>
    <x v="2"/>
    <x v="7"/>
    <s v="صندوق متوسط"/>
    <x v="1231"/>
  </r>
  <r>
    <n v="17093"/>
    <x v="681"/>
    <s v="غير محدد الأهمية"/>
    <n v="91.001200000000011"/>
    <n v="50"/>
    <n v="4550.0600000000004"/>
    <s v="بري"/>
    <n v="58.2"/>
    <x v="3"/>
    <x v="2"/>
    <x v="0"/>
    <x v="3"/>
    <s v="صناديق خشبية"/>
    <x v="716"/>
  </r>
  <r>
    <n v="13542"/>
    <x v="529"/>
    <s v="قليل الأهمية"/>
    <n v="324.71272727272731"/>
    <n v="11"/>
    <n v="3571.84"/>
    <s v="بري"/>
    <n v="64.73"/>
    <x v="6"/>
    <x v="0"/>
    <x v="0"/>
    <x v="3"/>
    <s v="صناديق خشبية"/>
    <x v="1232"/>
  </r>
  <r>
    <n v="37794"/>
    <x v="274"/>
    <s v="قليل الأهمية"/>
    <n v="193.6209375"/>
    <n v="32"/>
    <n v="6195.87"/>
    <s v="جوي عادي"/>
    <n v="19.989999999999998"/>
    <x v="8"/>
    <x v="1"/>
    <x v="2"/>
    <x v="10"/>
    <s v="صندوق صغير"/>
    <x v="701"/>
  </r>
  <r>
    <n v="28641"/>
    <x v="899"/>
    <s v="غير محدد الأهمية"/>
    <n v="8.4439393939393934"/>
    <n v="33"/>
    <n v="278.64999999999998"/>
    <s v="جوي سريع"/>
    <n v="2.38"/>
    <x v="6"/>
    <x v="3"/>
    <x v="1"/>
    <x v="4"/>
    <s v="حزمة صغيرة"/>
    <x v="804"/>
  </r>
  <r>
    <n v="36229"/>
    <x v="355"/>
    <s v="غير محدد الأهمية"/>
    <n v="149.59708333333333"/>
    <n v="24"/>
    <n v="3590.33"/>
    <s v="بري"/>
    <n v="43.75"/>
    <x v="1"/>
    <x v="3"/>
    <x v="0"/>
    <x v="9"/>
    <s v="صندوق خشبي كبيرة"/>
    <x v="375"/>
  </r>
  <r>
    <n v="34086"/>
    <x v="824"/>
    <s v="مهم جداً"/>
    <n v="54.924719512195125"/>
    <n v="41"/>
    <n v="2251.9135000000001"/>
    <s v="جوي عادي"/>
    <n v="2.5"/>
    <x v="1"/>
    <x v="0"/>
    <x v="1"/>
    <x v="1"/>
    <s v="صندوق صغير"/>
    <x v="872"/>
  </r>
  <r>
    <n v="33255"/>
    <x v="71"/>
    <s v="مستعجل"/>
    <n v="5.6952631578947361"/>
    <n v="19"/>
    <n v="108.21"/>
    <s v="جوي سريع"/>
    <n v="5.66"/>
    <x v="1"/>
    <x v="3"/>
    <x v="2"/>
    <x v="5"/>
    <s v="صندوق صغير"/>
    <x v="70"/>
  </r>
  <r>
    <n v="45125"/>
    <x v="337"/>
    <s v="مستعجل"/>
    <n v="162.58333333333334"/>
    <n v="6"/>
    <n v="975.5"/>
    <s v="بري"/>
    <n v="35.020000000000003"/>
    <x v="1"/>
    <x v="3"/>
    <x v="0"/>
    <x v="15"/>
    <s v="صندوق خشبي كبيرة"/>
    <x v="352"/>
  </r>
  <r>
    <n v="8323"/>
    <x v="667"/>
    <s v="مهم جداً"/>
    <n v="17.043633333333332"/>
    <n v="45"/>
    <n v="766.96349999999995"/>
    <s v="جوي سريع"/>
    <n v="2.5"/>
    <x v="1"/>
    <x v="3"/>
    <x v="1"/>
    <x v="1"/>
    <s v="حقيبة"/>
    <x v="675"/>
  </r>
  <r>
    <n v="30467"/>
    <x v="157"/>
    <s v="مستعجل"/>
    <n v="403.93"/>
    <n v="5"/>
    <n v="2019.65"/>
    <s v="جوي عادي"/>
    <n v="19.989999999999998"/>
    <x v="0"/>
    <x v="0"/>
    <x v="2"/>
    <x v="6"/>
    <s v="صندوق صغير"/>
    <x v="50"/>
  </r>
  <r>
    <n v="27264"/>
    <x v="1165"/>
    <s v="قليل الأهمية"/>
    <n v="24.683333333333334"/>
    <n v="3"/>
    <n v="74.05"/>
    <s v="جوي عادي"/>
    <n v="11.17"/>
    <x v="2"/>
    <x v="1"/>
    <x v="0"/>
    <x v="0"/>
    <s v="صندوق كبير"/>
    <x v="1179"/>
  </r>
  <r>
    <n v="34082"/>
    <x v="449"/>
    <s v="غير محدد الأهمية"/>
    <n v="133.48315789473682"/>
    <n v="19"/>
    <n v="2536.1799999999998"/>
    <s v="جوي عادي"/>
    <n v="19.989999999999998"/>
    <x v="1"/>
    <x v="2"/>
    <x v="2"/>
    <x v="10"/>
    <s v="صندوق صغير"/>
    <x v="965"/>
  </r>
  <r>
    <n v="17831"/>
    <x v="840"/>
    <s v="مستعجل"/>
    <n v="7.0382352941176478"/>
    <n v="34"/>
    <n v="239.3"/>
    <s v="جوي عادي"/>
    <n v="2.83"/>
    <x v="0"/>
    <x v="2"/>
    <x v="0"/>
    <x v="0"/>
    <s v="حزمة صغيرة"/>
    <x v="856"/>
  </r>
  <r>
    <n v="39808"/>
    <x v="133"/>
    <s v="قليل الأهمية"/>
    <n v="40.528400000000005"/>
    <n v="50"/>
    <n v="2026.42"/>
    <s v="جوي عادي"/>
    <n v="9.83"/>
    <x v="0"/>
    <x v="2"/>
    <x v="2"/>
    <x v="12"/>
    <s v="صندوق صغير"/>
    <x v="279"/>
  </r>
  <r>
    <n v="47270"/>
    <x v="1166"/>
    <s v="مستعجل"/>
    <n v="187.34805263157895"/>
    <n v="19"/>
    <n v="3559.6129999999998"/>
    <s v="جوي عادي"/>
    <n v="3"/>
    <x v="6"/>
    <x v="3"/>
    <x v="1"/>
    <x v="1"/>
    <s v="صندوق صغير"/>
    <x v="1120"/>
  </r>
  <r>
    <n v="27750"/>
    <x v="718"/>
    <s v="قليل الأهمية"/>
    <n v="64.097499999999997"/>
    <n v="12"/>
    <n v="769.17"/>
    <s v="بري"/>
    <n v="36.61"/>
    <x v="5"/>
    <x v="1"/>
    <x v="0"/>
    <x v="15"/>
    <s v="صندوق خشبي كبيرة"/>
    <x v="1231"/>
  </r>
  <r>
    <n v="29221"/>
    <x v="496"/>
    <s v="مهم جداً"/>
    <n v="7.9348780487804875"/>
    <n v="41"/>
    <n v="325.33"/>
    <s v="جوي عادي"/>
    <n v="5.83"/>
    <x v="3"/>
    <x v="0"/>
    <x v="2"/>
    <x v="5"/>
    <s v="حقيبة"/>
    <x v="1233"/>
  </r>
  <r>
    <n v="2947"/>
    <x v="218"/>
    <s v="مستعجل"/>
    <n v="7.13"/>
    <n v="8"/>
    <n v="57.04"/>
    <s v="جوي عادي"/>
    <n v="6.81"/>
    <x v="1"/>
    <x v="0"/>
    <x v="2"/>
    <x v="5"/>
    <s v="صندوق صغير"/>
    <x v="1024"/>
  </r>
  <r>
    <n v="33797"/>
    <x v="513"/>
    <s v="غير محدد الأهمية"/>
    <n v="13.056818181818182"/>
    <n v="44"/>
    <n v="574.5"/>
    <s v="جوي عادي"/>
    <n v="14.37"/>
    <x v="9"/>
    <x v="1"/>
    <x v="0"/>
    <x v="0"/>
    <s v="صندوق كبير"/>
    <x v="542"/>
  </r>
  <r>
    <n v="41667"/>
    <x v="489"/>
    <s v="مهم جداً"/>
    <n v="59.01219444444444"/>
    <n v="18"/>
    <n v="1062.2194999999999"/>
    <s v="جوي عادي"/>
    <n v="5.31"/>
    <x v="10"/>
    <x v="1"/>
    <x v="1"/>
    <x v="1"/>
    <s v="صندوق صغير"/>
    <x v="518"/>
  </r>
  <r>
    <n v="51584"/>
    <x v="1167"/>
    <s v="مستعجل"/>
    <n v="117.08749999999999"/>
    <n v="48"/>
    <n v="5620.2"/>
    <s v="بري"/>
    <n v="30"/>
    <x v="0"/>
    <x v="2"/>
    <x v="0"/>
    <x v="3"/>
    <s v="صناديق خشبية"/>
    <x v="1139"/>
  </r>
  <r>
    <n v="17410"/>
    <x v="249"/>
    <s v="قليل الأهمية"/>
    <n v="8.2668888888888894"/>
    <n v="45"/>
    <n v="372.01"/>
    <s v="جوي عادي"/>
    <n v="7.77"/>
    <x v="1"/>
    <x v="3"/>
    <x v="2"/>
    <x v="7"/>
    <s v="حزمة صغيرة"/>
    <x v="719"/>
  </r>
  <r>
    <n v="48929"/>
    <x v="1168"/>
    <s v="مهم جداً"/>
    <n v="46.593333333333327"/>
    <n v="45"/>
    <n v="2096.6999999999998"/>
    <s v="جوي عادي"/>
    <n v="5.86"/>
    <x v="9"/>
    <x v="1"/>
    <x v="2"/>
    <x v="5"/>
    <s v="صندوق صغير"/>
    <x v="107"/>
  </r>
  <r>
    <n v="21414"/>
    <x v="870"/>
    <s v="مستعجل"/>
    <n v="3.4679411764705881"/>
    <n v="34"/>
    <n v="117.91"/>
    <s v="جوي عادي"/>
    <n v="1.0900000000000001"/>
    <x v="1"/>
    <x v="0"/>
    <x v="2"/>
    <x v="5"/>
    <s v="حقيبة"/>
    <x v="228"/>
  </r>
  <r>
    <n v="50914"/>
    <x v="1169"/>
    <s v="مستعجل"/>
    <n v="174.52130612244898"/>
    <n v="49"/>
    <n v="8551.5439999999999"/>
    <s v="جوي عادي"/>
    <n v="8.99"/>
    <x v="2"/>
    <x v="2"/>
    <x v="1"/>
    <x v="1"/>
    <s v="صندوق صغير"/>
    <x v="308"/>
  </r>
  <r>
    <n v="33505"/>
    <x v="345"/>
    <s v="قليل الأهمية"/>
    <n v="3.680625"/>
    <n v="32"/>
    <n v="117.78"/>
    <s v="جوي عادي"/>
    <n v="1.3"/>
    <x v="1"/>
    <x v="0"/>
    <x v="2"/>
    <x v="5"/>
    <s v="حقيبة"/>
    <x v="1062"/>
  </r>
  <r>
    <n v="39460"/>
    <x v="946"/>
    <s v="غير محدد الأهمية"/>
    <n v="6.8967999999999998"/>
    <n v="25"/>
    <n v="172.42"/>
    <s v="جوي عادي"/>
    <n v="6.05"/>
    <x v="1"/>
    <x v="0"/>
    <x v="2"/>
    <x v="6"/>
    <s v="صندوق صغير"/>
    <x v="770"/>
  </r>
  <r>
    <n v="34595"/>
    <x v="423"/>
    <s v="متوسط الأهمية"/>
    <n v="40.720833333333331"/>
    <n v="12"/>
    <n v="488.65"/>
    <s v="جوي عادي"/>
    <n v="17.48"/>
    <x v="4"/>
    <x v="1"/>
    <x v="2"/>
    <x v="5"/>
    <s v="صندوق صغير"/>
    <x v="433"/>
  </r>
  <r>
    <n v="48931"/>
    <x v="1018"/>
    <s v="قليل الأهمية"/>
    <n v="51.175476190476189"/>
    <n v="42"/>
    <n v="2149.37"/>
    <s v="جوي عادي"/>
    <n v="19.989999999999998"/>
    <x v="8"/>
    <x v="2"/>
    <x v="0"/>
    <x v="0"/>
    <s v="صندوق صغير"/>
    <x v="913"/>
  </r>
  <r>
    <n v="25986"/>
    <x v="1017"/>
    <s v="متوسط الأهمية"/>
    <n v="5.7931249999999999"/>
    <n v="48"/>
    <n v="278.07"/>
    <s v="جوي عادي"/>
    <n v="4.96"/>
    <x v="3"/>
    <x v="0"/>
    <x v="2"/>
    <x v="5"/>
    <s v="صندوق صغير"/>
    <x v="518"/>
  </r>
  <r>
    <n v="28454"/>
    <x v="1126"/>
    <s v="متوسط الأهمية"/>
    <n v="6.2960000000000003"/>
    <n v="25"/>
    <n v="157.4"/>
    <s v="جوي عادي"/>
    <n v="6.74"/>
    <x v="1"/>
    <x v="2"/>
    <x v="2"/>
    <x v="5"/>
    <s v="صندوق صغير"/>
    <x v="104"/>
  </r>
  <r>
    <n v="46528"/>
    <x v="574"/>
    <s v="متوسط الأهمية"/>
    <n v="20.697391304347828"/>
    <n v="23"/>
    <n v="476.04"/>
    <s v="جوي عادي"/>
    <n v="9.5399999999999991"/>
    <x v="1"/>
    <x v="3"/>
    <x v="2"/>
    <x v="5"/>
    <s v="صندوق صغير"/>
    <x v="750"/>
  </r>
  <r>
    <n v="34275"/>
    <x v="625"/>
    <s v="قليل الأهمية"/>
    <n v="4.5725925925925921"/>
    <n v="27"/>
    <n v="123.46"/>
    <s v="جوي عادي"/>
    <n v="0.71"/>
    <x v="7"/>
    <x v="1"/>
    <x v="2"/>
    <x v="2"/>
    <s v="حقيبة"/>
    <x v="203"/>
  </r>
  <r>
    <n v="6564"/>
    <x v="1170"/>
    <s v="قليل الأهمية"/>
    <n v="17.239615384615384"/>
    <n v="26"/>
    <n v="448.23"/>
    <s v="جوي عادي"/>
    <n v="4"/>
    <x v="3"/>
    <x v="0"/>
    <x v="1"/>
    <x v="4"/>
    <s v="صندوق صغير"/>
    <x v="1234"/>
  </r>
  <r>
    <n v="10470"/>
    <x v="248"/>
    <s v="قليل الأهمية"/>
    <n v="145.657275"/>
    <n v="20"/>
    <n v="2913.1455000000001"/>
    <s v="جوي عادي"/>
    <n v="4.99"/>
    <x v="1"/>
    <x v="2"/>
    <x v="1"/>
    <x v="1"/>
    <s v="صندوق صغير"/>
    <x v="210"/>
  </r>
  <r>
    <n v="10338"/>
    <x v="267"/>
    <s v="غير محدد الأهمية"/>
    <n v="88.88666666666667"/>
    <n v="9"/>
    <n v="799.98"/>
    <s v="بري"/>
    <n v="14"/>
    <x v="12"/>
    <x v="2"/>
    <x v="1"/>
    <x v="11"/>
    <s v="صناديق خشبية"/>
    <x v="219"/>
  </r>
  <r>
    <n v="35782"/>
    <x v="850"/>
    <s v="قليل الأهمية"/>
    <n v="153.02809523809523"/>
    <n v="42"/>
    <n v="6427.18"/>
    <s v="جوي عادي"/>
    <n v="19.989999999999998"/>
    <x v="8"/>
    <x v="2"/>
    <x v="2"/>
    <x v="6"/>
    <s v="صندوق صغير"/>
    <x v="1081"/>
  </r>
  <r>
    <n v="20453"/>
    <x v="592"/>
    <s v="متوسط الأهمية"/>
    <n v="19.582173913043476"/>
    <n v="23"/>
    <n v="450.39"/>
    <s v="جوي عادي"/>
    <n v="6.15"/>
    <x v="1"/>
    <x v="3"/>
    <x v="0"/>
    <x v="0"/>
    <s v="حزمة صغيرة"/>
    <x v="1235"/>
  </r>
  <r>
    <n v="1154"/>
    <x v="95"/>
    <s v="مستعجل"/>
    <n v="60.344000000000001"/>
    <n v="11"/>
    <n v="663.78399999999999"/>
    <s v="جوي عادي"/>
    <n v="69"/>
    <x v="11"/>
    <x v="3"/>
    <x v="0"/>
    <x v="9"/>
    <s v="صندوق كبير"/>
    <x v="95"/>
  </r>
  <r>
    <n v="53060"/>
    <x v="591"/>
    <s v="مستعجل"/>
    <n v="20.529722222222222"/>
    <n v="36"/>
    <n v="739.07"/>
    <s v="جوي عادي"/>
    <n v="5.99"/>
    <x v="0"/>
    <x v="0"/>
    <x v="1"/>
    <x v="4"/>
    <s v="صندوق صغير"/>
    <x v="619"/>
  </r>
  <r>
    <n v="42657"/>
    <x v="261"/>
    <s v="قليل الأهمية"/>
    <n v="19.69875"/>
    <n v="48"/>
    <n v="945.54"/>
    <s v="جوي عادي"/>
    <n v="5.97"/>
    <x v="1"/>
    <x v="0"/>
    <x v="2"/>
    <x v="5"/>
    <s v="صندوق صغير"/>
    <x v="270"/>
  </r>
  <r>
    <n v="35046"/>
    <x v="448"/>
    <s v="متوسط الأهمية"/>
    <n v="110.03022222222222"/>
    <n v="45"/>
    <n v="4951.3599999999997"/>
    <s v="جوي سريع"/>
    <n v="5.81"/>
    <x v="5"/>
    <x v="2"/>
    <x v="0"/>
    <x v="0"/>
    <s v="صندوق متوسط"/>
    <x v="1"/>
  </r>
  <r>
    <n v="12352"/>
    <x v="619"/>
    <s v="متوسط الأهمية"/>
    <n v="7.3719999999999999"/>
    <n v="5"/>
    <n v="36.86"/>
    <s v="جوي عادي"/>
    <n v="8.49"/>
    <x v="2"/>
    <x v="2"/>
    <x v="2"/>
    <x v="6"/>
    <s v="صندوق صغير"/>
    <x v="432"/>
  </r>
  <r>
    <n v="52896"/>
    <x v="768"/>
    <s v="مهم جداً"/>
    <n v="371.67"/>
    <n v="24"/>
    <n v="8920.08"/>
    <s v="جوي عادي"/>
    <n v="19.989999999999998"/>
    <x v="1"/>
    <x v="3"/>
    <x v="2"/>
    <x v="6"/>
    <s v="صندوق صغير"/>
    <x v="68"/>
  </r>
  <r>
    <n v="52160"/>
    <x v="213"/>
    <s v="مستعجل"/>
    <n v="105.24983333333334"/>
    <n v="6"/>
    <n v="631.49900000000002"/>
    <s v="جوي عادي"/>
    <n v="8.08"/>
    <x v="8"/>
    <x v="2"/>
    <x v="1"/>
    <x v="1"/>
    <s v="صندوق صغير"/>
    <x v="917"/>
  </r>
  <r>
    <n v="16518"/>
    <x v="1052"/>
    <s v="مستعجل"/>
    <n v="73.025625000000005"/>
    <n v="36"/>
    <n v="2628.9225000000001"/>
    <s v="جوي عادي"/>
    <n v="0.99"/>
    <x v="5"/>
    <x v="2"/>
    <x v="1"/>
    <x v="1"/>
    <s v="حقيبة"/>
    <x v="415"/>
  </r>
  <r>
    <n v="38372"/>
    <x v="402"/>
    <s v="مهم جداً"/>
    <n v="22.909565217391304"/>
    <n v="46"/>
    <n v="1053.8399999999999"/>
    <s v="جوي عادي"/>
    <n v="21.2"/>
    <x v="4"/>
    <x v="0"/>
    <x v="0"/>
    <x v="0"/>
    <s v="صندوق متوسط"/>
    <x v="935"/>
  </r>
  <r>
    <n v="49987"/>
    <x v="752"/>
    <s v="مهم جداً"/>
    <n v="17.306000000000001"/>
    <n v="14"/>
    <n v="242.28399999999999"/>
    <s v="جوي عادي"/>
    <n v="0.99"/>
    <x v="8"/>
    <x v="0"/>
    <x v="1"/>
    <x v="1"/>
    <s v="حقيبة"/>
    <x v="1234"/>
  </r>
  <r>
    <n v="11875"/>
    <x v="342"/>
    <s v="متوسط الأهمية"/>
    <n v="12.77"/>
    <n v="19"/>
    <n v="242.63"/>
    <s v="جوي عادي"/>
    <n v="6.27"/>
    <x v="0"/>
    <x v="1"/>
    <x v="2"/>
    <x v="10"/>
    <s v="صندوق متوسط"/>
    <x v="357"/>
  </r>
  <r>
    <n v="15109"/>
    <x v="520"/>
    <s v="غير محدد الأهمية"/>
    <n v="11.425217391304347"/>
    <n v="23"/>
    <n v="262.77999999999997"/>
    <s v="جوي عادي"/>
    <n v="3.37"/>
    <x v="8"/>
    <x v="3"/>
    <x v="2"/>
    <x v="7"/>
    <s v="حزمة صغيرة"/>
    <x v="188"/>
  </r>
  <r>
    <n v="42918"/>
    <x v="1071"/>
    <s v="مهم جداً"/>
    <n v="12.340789473684211"/>
    <n v="38"/>
    <n v="468.95"/>
    <s v="جوي سريع"/>
    <n v="7.19"/>
    <x v="4"/>
    <x v="2"/>
    <x v="2"/>
    <x v="6"/>
    <s v="صندوق صغير"/>
    <x v="1196"/>
  </r>
  <r>
    <n v="55908"/>
    <x v="1129"/>
    <s v="مهم جداً"/>
    <n v="41.931136363636362"/>
    <n v="44"/>
    <n v="1844.97"/>
    <s v="جوي عادي"/>
    <n v="2.99"/>
    <x v="4"/>
    <x v="2"/>
    <x v="2"/>
    <x v="6"/>
    <s v="صندوق صغير"/>
    <x v="967"/>
  </r>
  <r>
    <n v="6179"/>
    <x v="910"/>
    <s v="غير محدد الأهمية"/>
    <n v="179.38343333333333"/>
    <n v="15"/>
    <n v="2690.7514999999999"/>
    <s v="جوي عادي"/>
    <n v="8.08"/>
    <x v="9"/>
    <x v="0"/>
    <x v="1"/>
    <x v="1"/>
    <s v="صندوق صغير"/>
    <x v="1236"/>
  </r>
  <r>
    <n v="2530"/>
    <x v="1171"/>
    <s v="متوسط الأهمية"/>
    <n v="2.6066666666666669"/>
    <n v="9"/>
    <n v="23.46"/>
    <s v="جوي عادي"/>
    <n v="0.5"/>
    <x v="0"/>
    <x v="2"/>
    <x v="2"/>
    <x v="13"/>
    <s v="صندوق صغير"/>
    <x v="712"/>
  </r>
  <r>
    <n v="9124"/>
    <x v="126"/>
    <s v="قليل الأهمية"/>
    <n v="5.4275862068965521"/>
    <n v="29"/>
    <n v="157.4"/>
    <s v="جوي عادي"/>
    <n v="7.28"/>
    <x v="8"/>
    <x v="1"/>
    <x v="2"/>
    <x v="5"/>
    <s v="صندوق صغير"/>
    <x v="303"/>
  </r>
  <r>
    <n v="33862"/>
    <x v="1172"/>
    <s v="غير محدد الأهمية"/>
    <n v="5.7077272727272721"/>
    <n v="22"/>
    <n v="125.57"/>
    <s v="جوي عادي"/>
    <n v="5.3"/>
    <x v="4"/>
    <x v="0"/>
    <x v="2"/>
    <x v="12"/>
    <s v="صندوق صغير"/>
    <x v="1049"/>
  </r>
  <r>
    <n v="48032"/>
    <x v="96"/>
    <s v="مهم جداً"/>
    <n v="7.361190476190477"/>
    <n v="42"/>
    <n v="309.17"/>
    <s v="جوي عادي"/>
    <n v="9.23"/>
    <x v="8"/>
    <x v="2"/>
    <x v="2"/>
    <x v="16"/>
    <s v="صندوق صغير"/>
    <x v="505"/>
  </r>
  <r>
    <n v="57700"/>
    <x v="1135"/>
    <s v="متوسط الأهمية"/>
    <n v="47.537631578947369"/>
    <n v="38"/>
    <n v="1806.43"/>
    <s v="جوي عادي"/>
    <n v="3.61"/>
    <x v="9"/>
    <x v="2"/>
    <x v="1"/>
    <x v="4"/>
    <s v="حزمة صغيرة"/>
    <x v="1237"/>
  </r>
  <r>
    <n v="37891"/>
    <x v="60"/>
    <s v="مهم جداً"/>
    <n v="2.0990476190476191"/>
    <n v="21"/>
    <n v="44.08"/>
    <s v="جوي سريع"/>
    <n v="0.7"/>
    <x v="1"/>
    <x v="1"/>
    <x v="2"/>
    <x v="14"/>
    <s v="حقيبة"/>
    <x v="1117"/>
  </r>
  <r>
    <n v="8994"/>
    <x v="1057"/>
    <s v="قليل الأهمية"/>
    <n v="39.537499999999994"/>
    <n v="36"/>
    <n v="1423.35"/>
    <s v="جوي عادي"/>
    <n v="19.989999999999998"/>
    <x v="7"/>
    <x v="2"/>
    <x v="1"/>
    <x v="4"/>
    <s v="صندوق صغير"/>
    <x v="1145"/>
  </r>
  <r>
    <n v="12869"/>
    <x v="1173"/>
    <s v="غير محدد الأهمية"/>
    <n v="102.16546666666666"/>
    <n v="15"/>
    <n v="1532.482"/>
    <s v="جوي عادي"/>
    <n v="8.99"/>
    <x v="6"/>
    <x v="0"/>
    <x v="1"/>
    <x v="1"/>
    <s v="صندوق صغير"/>
    <x v="269"/>
  </r>
  <r>
    <n v="18688"/>
    <x v="304"/>
    <s v="غير محدد الأهمية"/>
    <n v="96.382329268292679"/>
    <n v="41"/>
    <n v="3951.6754999999998"/>
    <s v="جوي عادي"/>
    <n v="4.2"/>
    <x v="5"/>
    <x v="3"/>
    <x v="1"/>
    <x v="1"/>
    <s v="صندوق صغير"/>
    <x v="301"/>
  </r>
  <r>
    <n v="6211"/>
    <x v="1106"/>
    <s v="مستعجل"/>
    <n v="2.4185714285714286"/>
    <n v="28"/>
    <n v="67.72"/>
    <s v="جوي عادي"/>
    <n v="6.05"/>
    <x v="6"/>
    <x v="2"/>
    <x v="2"/>
    <x v="6"/>
    <s v="صندوق صغير"/>
    <x v="1174"/>
  </r>
  <r>
    <n v="10053"/>
    <x v="1174"/>
    <s v="مهم جداً"/>
    <n v="154.89159090909089"/>
    <n v="44"/>
    <n v="6815.23"/>
    <s v="بري"/>
    <n v="39.25"/>
    <x v="6"/>
    <x v="1"/>
    <x v="0"/>
    <x v="9"/>
    <s v="صندوق خشبي كبيرة"/>
    <x v="582"/>
  </r>
  <r>
    <n v="49824"/>
    <x v="1073"/>
    <s v="مهم جداً"/>
    <n v="57.582606060606061"/>
    <n v="33"/>
    <n v="1900.2260000000001"/>
    <s v="جوي سريع"/>
    <n v="5.31"/>
    <x v="4"/>
    <x v="1"/>
    <x v="1"/>
    <x v="1"/>
    <s v="صندوق صغير"/>
    <x v="1238"/>
  </r>
  <r>
    <n v="45317"/>
    <x v="1175"/>
    <s v="قليل الأهمية"/>
    <n v="39.887500000000003"/>
    <n v="36"/>
    <n v="1435.95"/>
    <s v="جوي عادي"/>
    <n v="1.99"/>
    <x v="9"/>
    <x v="1"/>
    <x v="1"/>
    <x v="4"/>
    <s v="حزمة صغيرة"/>
    <x v="1239"/>
  </r>
  <r>
    <n v="6757"/>
    <x v="124"/>
    <s v="متوسط الأهمية"/>
    <n v="32.21407407407407"/>
    <n v="27"/>
    <n v="869.78"/>
    <s v="جوي عادي"/>
    <n v="8.2200000000000006"/>
    <x v="5"/>
    <x v="1"/>
    <x v="2"/>
    <x v="10"/>
    <s v="صندوق صغير"/>
    <x v="478"/>
  </r>
  <r>
    <n v="29889"/>
    <x v="501"/>
    <s v="غير محدد الأهمية"/>
    <n v="5.5340909090909092"/>
    <n v="44"/>
    <n v="243.5"/>
    <s v="جوي عادي"/>
    <n v="1.67"/>
    <x v="1"/>
    <x v="1"/>
    <x v="2"/>
    <x v="2"/>
    <s v="حقيبة"/>
    <x v="763"/>
  </r>
  <r>
    <n v="56003"/>
    <x v="1176"/>
    <s v="مستعجل"/>
    <n v="141.19"/>
    <n v="13"/>
    <n v="1835.47"/>
    <s v="بري"/>
    <n v="16.010000000000002"/>
    <x v="1"/>
    <x v="0"/>
    <x v="0"/>
    <x v="9"/>
    <s v="صندوق خشبي كبيرة"/>
    <x v="974"/>
  </r>
  <r>
    <n v="47909"/>
    <x v="424"/>
    <s v="متوسط الأهمية"/>
    <n v="10.011818181818182"/>
    <n v="22"/>
    <n v="220.26"/>
    <s v="جوي عادي"/>
    <n v="4.68"/>
    <x v="10"/>
    <x v="3"/>
    <x v="2"/>
    <x v="7"/>
    <s v="حزمة صغيرة"/>
    <x v="290"/>
  </r>
  <r>
    <n v="17698"/>
    <x v="538"/>
    <s v="مهم جداً"/>
    <n v="50.829613636363639"/>
    <n v="22"/>
    <n v="1118.2515000000001"/>
    <s v="جوي عادي"/>
    <n v="8.99"/>
    <x v="9"/>
    <x v="2"/>
    <x v="1"/>
    <x v="1"/>
    <s v="صندوق صغير"/>
    <x v="148"/>
  </r>
  <r>
    <n v="7078"/>
    <x v="677"/>
    <s v="مهم جداً"/>
    <n v="12.457777777777778"/>
    <n v="9"/>
    <n v="112.12"/>
    <s v="جوي عادي"/>
    <n v="6.12"/>
    <x v="5"/>
    <x v="2"/>
    <x v="2"/>
    <x v="16"/>
    <s v="صندوق متوسط"/>
    <x v="1240"/>
  </r>
  <r>
    <n v="49988"/>
    <x v="1104"/>
    <s v="مهم جداً"/>
    <n v="179.79279069767443"/>
    <n v="43"/>
    <n v="7731.09"/>
    <s v="جوي عادي"/>
    <n v="35"/>
    <x v="4"/>
    <x v="3"/>
    <x v="2"/>
    <x v="10"/>
    <s v="صندوق كبير"/>
    <x v="737"/>
  </r>
  <r>
    <n v="29766"/>
    <x v="543"/>
    <s v="متوسط الأهمية"/>
    <n v="165.91659999999999"/>
    <n v="40"/>
    <n v="6636.6639999999998"/>
    <s v="جوي عادي"/>
    <n v="8.99"/>
    <x v="10"/>
    <x v="0"/>
    <x v="1"/>
    <x v="1"/>
    <s v="صندوق صغير"/>
    <x v="1241"/>
  </r>
  <r>
    <n v="36160"/>
    <x v="682"/>
    <s v="قليل الأهمية"/>
    <n v="184.90758333333335"/>
    <n v="12"/>
    <n v="2218.8910000000001"/>
    <s v="جوي سريع"/>
    <n v="8.99"/>
    <x v="0"/>
    <x v="3"/>
    <x v="1"/>
    <x v="1"/>
    <s v="صندوق صغير"/>
    <x v="851"/>
  </r>
  <r>
    <n v="57478"/>
    <x v="1094"/>
    <s v="مستعجل"/>
    <n v="1.7647222222222223"/>
    <n v="36"/>
    <n v="63.53"/>
    <s v="جوي عادي"/>
    <n v="0.79"/>
    <x v="6"/>
    <x v="3"/>
    <x v="2"/>
    <x v="14"/>
    <s v="حقيبة"/>
    <x v="729"/>
  </r>
  <r>
    <n v="14406"/>
    <x v="72"/>
    <s v="متوسط الأهمية"/>
    <n v="66.561314285714289"/>
    <n v="35"/>
    <n v="2329.6460000000002"/>
    <s v="جوي سريع"/>
    <n v="0.99"/>
    <x v="9"/>
    <x v="2"/>
    <x v="1"/>
    <x v="1"/>
    <s v="حقيبة"/>
    <x v="290"/>
  </r>
  <r>
    <n v="57029"/>
    <x v="926"/>
    <s v="مستعجل"/>
    <n v="4.367647058823529"/>
    <n v="17"/>
    <n v="74.25"/>
    <s v="جوي عادي"/>
    <n v="5.26"/>
    <x v="4"/>
    <x v="0"/>
    <x v="2"/>
    <x v="6"/>
    <s v="صندوق صغير"/>
    <x v="384"/>
  </r>
  <r>
    <n v="52258"/>
    <x v="1016"/>
    <s v="قليل الأهمية"/>
    <n v="12.77"/>
    <n v="5"/>
    <n v="63.85"/>
    <s v="جوي عادي"/>
    <n v="2.85"/>
    <x v="8"/>
    <x v="1"/>
    <x v="0"/>
    <x v="0"/>
    <s v="حزمة صغيرة"/>
    <x v="322"/>
  </r>
  <r>
    <n v="39267"/>
    <x v="904"/>
    <s v="مهم جداً"/>
    <n v="16.551153846153845"/>
    <n v="26"/>
    <n v="430.33"/>
    <s v="جوي عادي"/>
    <n v="5.03"/>
    <x v="6"/>
    <x v="3"/>
    <x v="0"/>
    <x v="0"/>
    <s v="صندوق صغير"/>
    <x v="1242"/>
  </r>
  <r>
    <n v="22085"/>
    <x v="801"/>
    <s v="قليل الأهمية"/>
    <n v="6.4782926829268295"/>
    <n v="41"/>
    <n v="265.61"/>
    <s v="جوي عادي"/>
    <n v="7.37"/>
    <x v="8"/>
    <x v="3"/>
    <x v="2"/>
    <x v="5"/>
    <s v="صندوق صغير"/>
    <x v="799"/>
  </r>
  <r>
    <n v="2631"/>
    <x v="1068"/>
    <s v="قليل الأهمية"/>
    <n v="39.944074074074074"/>
    <n v="27"/>
    <n v="1078.49"/>
    <s v="جوي عادي"/>
    <n v="1.99"/>
    <x v="11"/>
    <x v="2"/>
    <x v="1"/>
    <x v="4"/>
    <s v="حزمة صغيرة"/>
    <x v="398"/>
  </r>
  <r>
    <n v="31681"/>
    <x v="1177"/>
    <s v="غير محدد الأهمية"/>
    <n v="5.5821052631578949"/>
    <n v="38"/>
    <n v="212.12"/>
    <s v="جوي عادي"/>
    <n v="5.66"/>
    <x v="8"/>
    <x v="2"/>
    <x v="2"/>
    <x v="5"/>
    <s v="صندوق صغير"/>
    <x v="466"/>
  </r>
  <r>
    <n v="56515"/>
    <x v="63"/>
    <s v="متوسط الأهمية"/>
    <n v="7.0344444444444445"/>
    <n v="18"/>
    <n v="126.62"/>
    <s v="جوي سريع"/>
    <n v="0.5"/>
    <x v="9"/>
    <x v="1"/>
    <x v="2"/>
    <x v="13"/>
    <s v="صندوق صغير"/>
    <x v="200"/>
  </r>
  <r>
    <n v="31493"/>
    <x v="1178"/>
    <s v="مهم جداً"/>
    <n v="14.05875"/>
    <n v="8"/>
    <n v="112.47"/>
    <s v="جوي سريع"/>
    <n v="6.02"/>
    <x v="8"/>
    <x v="3"/>
    <x v="0"/>
    <x v="0"/>
    <s v="حزمة صغيرة"/>
    <x v="1243"/>
  </r>
  <r>
    <n v="41413"/>
    <x v="514"/>
    <s v="قليل الأهمية"/>
    <n v="38.383478260869566"/>
    <n v="46"/>
    <n v="1765.64"/>
    <s v="جوي عادي"/>
    <n v="14.45"/>
    <x v="0"/>
    <x v="2"/>
    <x v="0"/>
    <x v="0"/>
    <s v="صندوق كبير"/>
    <x v="543"/>
  </r>
  <r>
    <n v="33570"/>
    <x v="686"/>
    <s v="غير محدد الأهمية"/>
    <n v="1500.82"/>
    <n v="1"/>
    <n v="1500.82"/>
    <s v="بري"/>
    <n v="29.7"/>
    <x v="0"/>
    <x v="2"/>
    <x v="1"/>
    <x v="11"/>
    <s v="صناديق خشبية"/>
    <x v="789"/>
  </r>
  <r>
    <n v="58818"/>
    <x v="56"/>
    <s v="مستعجل"/>
    <n v="217.65100000000001"/>
    <n v="20"/>
    <n v="4353.0200000000004"/>
    <s v="بري"/>
    <n v="28.16"/>
    <x v="10"/>
    <x v="0"/>
    <x v="0"/>
    <x v="3"/>
    <s v="صناديق خشبية"/>
    <x v="169"/>
  </r>
  <r>
    <n v="58496"/>
    <x v="906"/>
    <s v="غير محدد الأهمية"/>
    <n v="6.8985000000000003"/>
    <n v="20"/>
    <n v="137.97"/>
    <s v="جوي عادي"/>
    <n v="10.050000000000001"/>
    <x v="4"/>
    <x v="1"/>
    <x v="2"/>
    <x v="5"/>
    <s v="صندوق صغير"/>
    <x v="1244"/>
  </r>
  <r>
    <n v="25828"/>
    <x v="1013"/>
    <s v="غير محدد الأهمية"/>
    <n v="291.65354838709681"/>
    <n v="31"/>
    <n v="9041.26"/>
    <s v="بري"/>
    <n v="61.76"/>
    <x v="6"/>
    <x v="1"/>
    <x v="0"/>
    <x v="9"/>
    <s v="صندوق خشبي كبيرة"/>
    <x v="754"/>
  </r>
  <r>
    <n v="37572"/>
    <x v="405"/>
    <s v="مهم جداً"/>
    <n v="5.6340909090909088"/>
    <n v="22"/>
    <n v="123.95"/>
    <s v="جوي عادي"/>
    <n v="2.99"/>
    <x v="1"/>
    <x v="2"/>
    <x v="2"/>
    <x v="6"/>
    <s v="صندوق صغير"/>
    <x v="601"/>
  </r>
  <r>
    <n v="16481"/>
    <x v="1179"/>
    <s v="قليل الأهمية"/>
    <n v="431.17489361702133"/>
    <n v="47"/>
    <n v="20265.22"/>
    <s v="بري"/>
    <n v="14.7"/>
    <x v="3"/>
    <x v="2"/>
    <x v="1"/>
    <x v="11"/>
    <s v="صناديق خشبية"/>
    <x v="1245"/>
  </r>
  <r>
    <n v="12641"/>
    <x v="1180"/>
    <s v="قليل الأهمية"/>
    <n v="27.049600000000002"/>
    <n v="25"/>
    <n v="676.24"/>
    <s v="جوي عادي"/>
    <n v="5.86"/>
    <x v="5"/>
    <x v="3"/>
    <x v="2"/>
    <x v="5"/>
    <s v="صندوق صغير"/>
    <x v="280"/>
  </r>
  <r>
    <n v="9537"/>
    <x v="480"/>
    <s v="غير محدد الأهمية"/>
    <n v="151.00333333333333"/>
    <n v="6"/>
    <n v="906.02"/>
    <s v="بري"/>
    <n v="66.27"/>
    <x v="7"/>
    <x v="1"/>
    <x v="0"/>
    <x v="15"/>
    <s v="صندوق خشبي كبيرة"/>
    <x v="993"/>
  </r>
  <r>
    <n v="36640"/>
    <x v="1107"/>
    <s v="غير محدد الأهمية"/>
    <n v="23.132777777777775"/>
    <n v="18"/>
    <n v="416.39"/>
    <s v="جوي سريع"/>
    <n v="1.99"/>
    <x v="3"/>
    <x v="2"/>
    <x v="1"/>
    <x v="4"/>
    <s v="حزمة صغيرة"/>
    <x v="1175"/>
  </r>
  <r>
    <n v="52516"/>
    <x v="83"/>
    <s v="مهم جداً"/>
    <n v="99.241"/>
    <n v="50"/>
    <n v="4962.05"/>
    <s v="بري"/>
    <n v="56.14"/>
    <x v="1"/>
    <x v="2"/>
    <x v="1"/>
    <x v="11"/>
    <s v="صندوق خشبي كبيرة"/>
    <x v="338"/>
  </r>
  <r>
    <n v="19361"/>
    <x v="1181"/>
    <s v="قليل الأهمية"/>
    <n v="25.503333333333337"/>
    <n v="21"/>
    <n v="535.57000000000005"/>
    <s v="جوي عادي"/>
    <n v="8.99"/>
    <x v="6"/>
    <x v="0"/>
    <x v="0"/>
    <x v="0"/>
    <s v="حزمة صغيرة"/>
    <x v="1246"/>
  </r>
  <r>
    <n v="47877"/>
    <x v="808"/>
    <s v="متوسط الأهمية"/>
    <n v="164.46857142857144"/>
    <n v="49"/>
    <n v="8058.96"/>
    <s v="جوي عادي"/>
    <n v="69"/>
    <x v="0"/>
    <x v="3"/>
    <x v="0"/>
    <x v="9"/>
    <s v="صندوق كبير"/>
    <x v="860"/>
  </r>
  <r>
    <n v="5538"/>
    <x v="392"/>
    <s v="مستعجل"/>
    <n v="29.79720930232558"/>
    <n v="43"/>
    <n v="1281.28"/>
    <s v="جوي عادي"/>
    <n v="6.27"/>
    <x v="8"/>
    <x v="0"/>
    <x v="2"/>
    <x v="6"/>
    <s v="صندوق صغير"/>
    <x v="406"/>
  </r>
  <r>
    <n v="19559"/>
    <x v="75"/>
    <s v="مهم جداً"/>
    <n v="8.4119354838709679"/>
    <n v="31"/>
    <n v="260.77"/>
    <s v="جوي عادي"/>
    <n v="4.82"/>
    <x v="5"/>
    <x v="1"/>
    <x v="2"/>
    <x v="5"/>
    <s v="صندوق صغير"/>
    <x v="570"/>
  </r>
  <r>
    <n v="30048"/>
    <x v="1182"/>
    <s v="متوسط الأهمية"/>
    <n v="176.48022727272726"/>
    <n v="44"/>
    <n v="7765.13"/>
    <s v="بري"/>
    <n v="55.24"/>
    <x v="7"/>
    <x v="3"/>
    <x v="2"/>
    <x v="16"/>
    <s v="صناديق خشبية"/>
    <x v="920"/>
  </r>
  <r>
    <n v="23844"/>
    <x v="989"/>
    <s v="غير محدد الأهمية"/>
    <n v="46.533999999999999"/>
    <n v="40"/>
    <n v="1861.36"/>
    <s v="جوي عادي"/>
    <n v="4.62"/>
    <x v="9"/>
    <x v="3"/>
    <x v="2"/>
    <x v="16"/>
    <s v="صندوق صغير"/>
    <x v="692"/>
  </r>
  <r>
    <n v="9761"/>
    <x v="1183"/>
    <s v="غير محدد الأهمية"/>
    <n v="5.8126086956521741"/>
    <n v="23"/>
    <n v="133.69"/>
    <s v="جوي عادي"/>
    <n v="7.15"/>
    <x v="1"/>
    <x v="1"/>
    <x v="2"/>
    <x v="5"/>
    <s v="صندوق صغير"/>
    <x v="1191"/>
  </r>
  <r>
    <n v="37443"/>
    <x v="75"/>
    <s v="غير محدد الأهمية"/>
    <n v="103.46200000000002"/>
    <n v="21"/>
    <n v="2172.7020000000002"/>
    <s v="جوي عادي"/>
    <n v="2.5"/>
    <x v="4"/>
    <x v="1"/>
    <x v="1"/>
    <x v="1"/>
    <s v="صندوق صغير"/>
    <x v="570"/>
  </r>
  <r>
    <n v="52320"/>
    <x v="306"/>
    <s v="قليل الأهمية"/>
    <n v="2.7463414634146339"/>
    <n v="41"/>
    <n v="112.6"/>
    <s v="جوي عادي"/>
    <n v="1.01"/>
    <x v="5"/>
    <x v="3"/>
    <x v="2"/>
    <x v="2"/>
    <s v="حقيبة"/>
    <x v="1247"/>
  </r>
  <r>
    <n v="38944"/>
    <x v="1022"/>
    <s v="متوسط الأهمية"/>
    <n v="535.64782608695646"/>
    <n v="46"/>
    <n v="24639.8"/>
    <s v="بري"/>
    <n v="26"/>
    <x v="5"/>
    <x v="1"/>
    <x v="0"/>
    <x v="3"/>
    <s v="صناديق خشبية"/>
    <x v="30"/>
  </r>
  <r>
    <n v="15616"/>
    <x v="619"/>
    <s v="مستعجل"/>
    <n v="3.9429411764705882"/>
    <n v="34"/>
    <n v="134.06"/>
    <s v="جوي عادي"/>
    <n v="1.17"/>
    <x v="3"/>
    <x v="2"/>
    <x v="2"/>
    <x v="2"/>
    <s v="حقيبة"/>
    <x v="536"/>
  </r>
  <r>
    <n v="43010"/>
    <x v="283"/>
    <s v="مستعجل"/>
    <n v="10.230416666666667"/>
    <n v="24"/>
    <n v="245.53"/>
    <s v="جوي عادي"/>
    <n v="2.27"/>
    <x v="0"/>
    <x v="3"/>
    <x v="2"/>
    <x v="5"/>
    <s v="حقيبة"/>
    <x v="838"/>
  </r>
  <r>
    <n v="23777"/>
    <x v="391"/>
    <s v="غير محدد الأهمية"/>
    <n v="30.481249999999999"/>
    <n v="16"/>
    <n v="487.7"/>
    <s v="جوي عادي"/>
    <n v="6.72"/>
    <x v="10"/>
    <x v="0"/>
    <x v="2"/>
    <x v="10"/>
    <s v="صندوق صغير"/>
    <x v="405"/>
  </r>
  <r>
    <n v="9472"/>
    <x v="364"/>
    <s v="مستعجل"/>
    <n v="3.171176470588235"/>
    <n v="17"/>
    <n v="53.91"/>
    <s v="جوي عادي"/>
    <n v="0.49"/>
    <x v="4"/>
    <x v="3"/>
    <x v="2"/>
    <x v="13"/>
    <s v="صندوق صغير"/>
    <x v="654"/>
  </r>
  <r>
    <n v="2848"/>
    <x v="801"/>
    <s v="مستعجل"/>
    <n v="107.947875"/>
    <n v="8"/>
    <n v="863.58299999999997"/>
    <s v="جوي عادي"/>
    <n v="8.99"/>
    <x v="0"/>
    <x v="3"/>
    <x v="1"/>
    <x v="1"/>
    <s v="صندوق صغير"/>
    <x v="799"/>
  </r>
  <r>
    <n v="52929"/>
    <x v="1184"/>
    <s v="مهم جداً"/>
    <n v="3.8994999999999997"/>
    <n v="20"/>
    <n v="77.989999999999995"/>
    <s v="جوي عادي"/>
    <n v="0.99"/>
    <x v="2"/>
    <x v="1"/>
    <x v="2"/>
    <x v="14"/>
    <s v="حقيبة"/>
    <x v="1248"/>
  </r>
  <r>
    <n v="12579"/>
    <x v="364"/>
    <s v="غير محدد الأهمية"/>
    <n v="14.065999999999999"/>
    <n v="5"/>
    <n v="70.33"/>
    <s v="جوي عادي"/>
    <n v="1.97"/>
    <x v="0"/>
    <x v="3"/>
    <x v="2"/>
    <x v="5"/>
    <s v="حقيبة"/>
    <x v="1141"/>
  </r>
  <r>
    <n v="612"/>
    <x v="1036"/>
    <s v="متوسط الأهمية"/>
    <n v="58.862500000000004"/>
    <n v="43"/>
    <n v="2531.0875000000001"/>
    <s v="جوي عادي"/>
    <n v="2.5"/>
    <x v="8"/>
    <x v="2"/>
    <x v="1"/>
    <x v="1"/>
    <s v="صندوق صغير"/>
    <x v="1249"/>
  </r>
  <r>
    <n v="640"/>
    <x v="660"/>
    <s v="مهم جداً"/>
    <n v="19.365416666666665"/>
    <n v="24"/>
    <n v="464.77"/>
    <s v="جوي عادي"/>
    <n v="9.5399999999999991"/>
    <x v="1"/>
    <x v="0"/>
    <x v="2"/>
    <x v="5"/>
    <s v="صندوق صغير"/>
    <x v="697"/>
  </r>
  <r>
    <n v="2883"/>
    <x v="509"/>
    <s v="قليل الأهمية"/>
    <n v="63.362941176470592"/>
    <n v="34"/>
    <n v="2154.34"/>
    <s v="جوي عادي"/>
    <n v="6.88"/>
    <x v="0"/>
    <x v="0"/>
    <x v="2"/>
    <x v="10"/>
    <s v="صندوق صغير"/>
    <x v="1157"/>
  </r>
  <r>
    <n v="10212"/>
    <x v="62"/>
    <s v="قليل الأهمية"/>
    <n v="58.007727272727273"/>
    <n v="22"/>
    <n v="1276.17"/>
    <s v="جوي عادي"/>
    <n v="6.79"/>
    <x v="5"/>
    <x v="0"/>
    <x v="2"/>
    <x v="5"/>
    <s v="صندوق صغير"/>
    <x v="908"/>
  </r>
  <r>
    <n v="47621"/>
    <x v="1185"/>
    <s v="مستعجل"/>
    <n v="14.421250000000001"/>
    <n v="16"/>
    <n v="230.74"/>
    <s v="جوي سريع"/>
    <n v="5.3"/>
    <x v="4"/>
    <x v="3"/>
    <x v="0"/>
    <x v="0"/>
    <s v="حقيبة"/>
    <x v="822"/>
  </r>
  <r>
    <n v="21827"/>
    <x v="42"/>
    <s v="غير محدد الأهمية"/>
    <n v="74.331428571428575"/>
    <n v="21"/>
    <n v="1560.96"/>
    <s v="جوي سريع"/>
    <n v="4"/>
    <x v="3"/>
    <x v="2"/>
    <x v="1"/>
    <x v="4"/>
    <s v="صندوق صغير"/>
    <x v="42"/>
  </r>
  <r>
    <n v="6117"/>
    <x v="122"/>
    <s v="مستعجل"/>
    <n v="22.432857142857141"/>
    <n v="7"/>
    <n v="157.03"/>
    <s v="جوي عادي"/>
    <n v="5.08"/>
    <x v="5"/>
    <x v="3"/>
    <x v="0"/>
    <x v="0"/>
    <s v="حزمة صغيرة"/>
    <x v="124"/>
  </r>
  <r>
    <n v="21890"/>
    <x v="380"/>
    <s v="غير محدد الأهمية"/>
    <n v="3.0333333333333337"/>
    <n v="27"/>
    <n v="81.900000000000006"/>
    <s v="جوي عادي"/>
    <n v="0.96"/>
    <x v="12"/>
    <x v="1"/>
    <x v="2"/>
    <x v="2"/>
    <s v="حقيبة"/>
    <x v="954"/>
  </r>
  <r>
    <n v="7072"/>
    <x v="1186"/>
    <s v="مستعجل"/>
    <n v="8.9175862068965515"/>
    <n v="29"/>
    <n v="258.61"/>
    <s v="جوي عادي"/>
    <n v="5.6"/>
    <x v="1"/>
    <x v="2"/>
    <x v="2"/>
    <x v="6"/>
    <s v="صندوق صغير"/>
    <x v="1250"/>
  </r>
  <r>
    <n v="35046"/>
    <x v="448"/>
    <s v="متوسط الأهمية"/>
    <n v="275.68230769230769"/>
    <n v="13"/>
    <n v="3583.87"/>
    <s v="بري"/>
    <n v="69.55"/>
    <x v="5"/>
    <x v="2"/>
    <x v="0"/>
    <x v="3"/>
    <s v="صناديق خشبية"/>
    <x v="1"/>
  </r>
  <r>
    <n v="21703"/>
    <x v="1187"/>
    <s v="غير محدد الأهمية"/>
    <n v="4.003333333333333"/>
    <n v="3"/>
    <n v="12.01"/>
    <s v="جوي عادي"/>
    <n v="0.5"/>
    <x v="10"/>
    <x v="1"/>
    <x v="2"/>
    <x v="13"/>
    <s v="صندوق صغير"/>
    <x v="1251"/>
  </r>
  <r>
    <n v="35364"/>
    <x v="146"/>
    <s v="مستعجل"/>
    <n v="429.64891891891892"/>
    <n v="37"/>
    <n v="15897.01"/>
    <s v="بري"/>
    <n v="110.2"/>
    <x v="0"/>
    <x v="2"/>
    <x v="0"/>
    <x v="9"/>
    <s v="صندوق خشبي كبيرة"/>
    <x v="525"/>
  </r>
  <r>
    <n v="27744"/>
    <x v="405"/>
    <s v="مستعجل"/>
    <n v="4.8495454545454546"/>
    <n v="22"/>
    <n v="106.69"/>
    <s v="جوي عادي"/>
    <n v="5.83"/>
    <x v="3"/>
    <x v="2"/>
    <x v="2"/>
    <x v="6"/>
    <s v="صندوق صغير"/>
    <x v="1120"/>
  </r>
  <r>
    <n v="30243"/>
    <x v="308"/>
    <s v="مستعجل"/>
    <n v="55.348181818181821"/>
    <n v="44"/>
    <n v="2435.3200000000002"/>
    <s v="جوي عادي"/>
    <n v="3.5"/>
    <x v="7"/>
    <x v="2"/>
    <x v="2"/>
    <x v="16"/>
    <s v="صندوق صغير"/>
    <x v="33"/>
  </r>
  <r>
    <n v="6368"/>
    <x v="1109"/>
    <s v="غير محدد الأهمية"/>
    <n v="477.51125000000002"/>
    <n v="40"/>
    <n v="19100.45"/>
    <s v="بري"/>
    <n v="14.7"/>
    <x v="0"/>
    <x v="2"/>
    <x v="1"/>
    <x v="11"/>
    <s v="صناديق خشبية"/>
    <x v="217"/>
  </r>
  <r>
    <n v="45380"/>
    <x v="1188"/>
    <s v="مستعجل"/>
    <n v="56.264250000000004"/>
    <n v="34"/>
    <n v="1912.9845"/>
    <s v="جوي سريع"/>
    <n v="8.8000000000000007"/>
    <x v="0"/>
    <x v="0"/>
    <x v="1"/>
    <x v="1"/>
    <s v="صندوق صغير"/>
    <x v="901"/>
  </r>
  <r>
    <n v="13383"/>
    <x v="382"/>
    <s v="غير محدد الأهمية"/>
    <n v="21.42942857142857"/>
    <n v="35"/>
    <n v="750.03"/>
    <s v="جوي عادي"/>
    <n v="35"/>
    <x v="1"/>
    <x v="0"/>
    <x v="2"/>
    <x v="10"/>
    <s v="صندوق كبير"/>
    <x v="1052"/>
  </r>
  <r>
    <n v="40965"/>
    <x v="92"/>
    <s v="متوسط الأهمية"/>
    <n v="47.081717948717944"/>
    <n v="39"/>
    <n v="1836.1869999999999"/>
    <s v="جوي عادي"/>
    <n v="5"/>
    <x v="1"/>
    <x v="2"/>
    <x v="1"/>
    <x v="1"/>
    <s v="حزمة صغيرة"/>
    <x v="1252"/>
  </r>
  <r>
    <n v="28550"/>
    <x v="1189"/>
    <s v="غير محدد الأهمية"/>
    <n v="489.3695454545454"/>
    <n v="44"/>
    <n v="21532.26"/>
    <s v="بري"/>
    <n v="69.3"/>
    <x v="6"/>
    <x v="2"/>
    <x v="1"/>
    <x v="11"/>
    <s v="صناديق خشبية"/>
    <x v="1238"/>
  </r>
  <r>
    <n v="46503"/>
    <x v="1099"/>
    <s v="غير محدد الأهمية"/>
    <n v="46.030442307692311"/>
    <n v="26"/>
    <n v="1196.7915"/>
    <s v="جوي عادي"/>
    <n v="1.25"/>
    <x v="1"/>
    <x v="1"/>
    <x v="1"/>
    <x v="1"/>
    <s v="حزمة صغيرة"/>
    <x v="399"/>
  </r>
  <r>
    <n v="56640"/>
    <x v="349"/>
    <s v="مهم جداً"/>
    <n v="14.654999999999999"/>
    <n v="2"/>
    <n v="29.31"/>
    <s v="جوي عادي"/>
    <n v="5.43"/>
    <x v="0"/>
    <x v="2"/>
    <x v="2"/>
    <x v="5"/>
    <s v="صندوق صغير"/>
    <x v="367"/>
  </r>
  <r>
    <n v="21477"/>
    <x v="526"/>
    <s v="قليل الأهمية"/>
    <n v="6.9700000000000006"/>
    <n v="40"/>
    <n v="278.8"/>
    <s v="جوي عادي"/>
    <n v="2"/>
    <x v="6"/>
    <x v="3"/>
    <x v="2"/>
    <x v="5"/>
    <s v="حقيبة"/>
    <x v="886"/>
  </r>
  <r>
    <n v="14913"/>
    <x v="1190"/>
    <s v="مهم جداً"/>
    <n v="21.349574468085105"/>
    <n v="47"/>
    <n v="1003.43"/>
    <s v="جوي عادي"/>
    <n v="8.68"/>
    <x v="6"/>
    <x v="0"/>
    <x v="2"/>
    <x v="5"/>
    <s v="صندوق صغير"/>
    <x v="1253"/>
  </r>
  <r>
    <n v="53605"/>
    <x v="405"/>
    <s v="متوسط الأهمية"/>
    <n v="26.657368421052631"/>
    <n v="19"/>
    <n v="506.49"/>
    <s v="جوي عادي"/>
    <n v="5.37"/>
    <x v="10"/>
    <x v="0"/>
    <x v="2"/>
    <x v="16"/>
    <s v="صندوق متوسط"/>
    <x v="601"/>
  </r>
  <r>
    <n v="16864"/>
    <x v="837"/>
    <s v="غير محدد الأهمية"/>
    <n v="305.64547619047619"/>
    <n v="42"/>
    <n v="12837.11"/>
    <s v="بري"/>
    <n v="43.57"/>
    <x v="3"/>
    <x v="0"/>
    <x v="0"/>
    <x v="9"/>
    <s v="صندوق خشبي كبيرة"/>
    <x v="1048"/>
  </r>
  <r>
    <n v="53891"/>
    <x v="164"/>
    <s v="مهم جداً"/>
    <n v="102.83776"/>
    <n v="25"/>
    <n v="2570.944"/>
    <s v="جوي سريع"/>
    <n v="5.92"/>
    <x v="10"/>
    <x v="3"/>
    <x v="1"/>
    <x v="1"/>
    <s v="صندوق صغير"/>
    <x v="392"/>
  </r>
  <r>
    <n v="32389"/>
    <x v="738"/>
    <s v="متوسط الأهمية"/>
    <n v="40.611739130434785"/>
    <n v="23"/>
    <n v="934.07"/>
    <s v="جوي عادي"/>
    <n v="10.25"/>
    <x v="9"/>
    <x v="1"/>
    <x v="1"/>
    <x v="4"/>
    <s v="صندوق صغير"/>
    <x v="768"/>
  </r>
  <r>
    <n v="47554"/>
    <x v="1120"/>
    <s v="قليل الأهمية"/>
    <n v="7.7495744680851066"/>
    <n v="47"/>
    <n v="364.23"/>
    <s v="جوي عادي"/>
    <n v="4"/>
    <x v="6"/>
    <x v="2"/>
    <x v="0"/>
    <x v="0"/>
    <s v="حقيبة"/>
    <x v="618"/>
  </r>
  <r>
    <n v="16579"/>
    <x v="673"/>
    <s v="غير محدد الأهمية"/>
    <n v="7.7056521739130428"/>
    <n v="23"/>
    <n v="177.23"/>
    <s v="جوي عادي"/>
    <n v="3.12"/>
    <x v="6"/>
    <x v="0"/>
    <x v="2"/>
    <x v="2"/>
    <s v="حقيبة"/>
    <x v="756"/>
  </r>
  <r>
    <n v="53026"/>
    <x v="393"/>
    <s v="قليل الأهمية"/>
    <n v="9.2234285714285704"/>
    <n v="35"/>
    <n v="322.82"/>
    <s v="جوي عادي"/>
    <n v="3.98"/>
    <x v="5"/>
    <x v="0"/>
    <x v="2"/>
    <x v="7"/>
    <s v="حزمة صغيرة"/>
    <x v="439"/>
  </r>
  <r>
    <n v="44294"/>
    <x v="243"/>
    <s v="قليل الأهمية"/>
    <n v="55.880062500000001"/>
    <n v="8"/>
    <n v="447.04050000000001"/>
    <s v="جوي عادي"/>
    <n v="8.99"/>
    <x v="5"/>
    <x v="0"/>
    <x v="1"/>
    <x v="1"/>
    <s v="صندوق صغير"/>
    <x v="252"/>
  </r>
  <r>
    <n v="47270"/>
    <x v="1166"/>
    <s v="مستعجل"/>
    <n v="6.7777777777777777"/>
    <n v="9"/>
    <n v="61"/>
    <s v="جوي عادي"/>
    <n v="6.81"/>
    <x v="6"/>
    <x v="3"/>
    <x v="2"/>
    <x v="5"/>
    <s v="صندوق صغير"/>
    <x v="1120"/>
  </r>
  <r>
    <n v="52964"/>
    <x v="672"/>
    <s v="مستعجل"/>
    <n v="130.35886363636362"/>
    <n v="44"/>
    <n v="5735.79"/>
    <s v="جوي عادي"/>
    <n v="24.49"/>
    <x v="2"/>
    <x v="2"/>
    <x v="0"/>
    <x v="0"/>
    <s v="صندوق كبير"/>
    <x v="325"/>
  </r>
  <r>
    <n v="10752"/>
    <x v="841"/>
    <s v="مستعجل"/>
    <n v="19.076000000000001"/>
    <n v="5"/>
    <n v="95.38"/>
    <s v="جوي عادي"/>
    <n v="13.18"/>
    <x v="4"/>
    <x v="1"/>
    <x v="2"/>
    <x v="6"/>
    <s v="صندوق صغير"/>
    <x v="1254"/>
  </r>
  <r>
    <n v="19745"/>
    <x v="1191"/>
    <s v="مهم جداً"/>
    <n v="16.66"/>
    <n v="50"/>
    <n v="833"/>
    <s v="جوي عادي"/>
    <n v="1.39"/>
    <x v="5"/>
    <x v="1"/>
    <x v="2"/>
    <x v="12"/>
    <s v="صندوق صغير"/>
    <x v="1255"/>
  </r>
  <r>
    <n v="7812"/>
    <x v="88"/>
    <s v="قليل الأهمية"/>
    <n v="27.994117647058822"/>
    <n v="17"/>
    <n v="475.9"/>
    <s v="جوي عادي"/>
    <n v="19.46"/>
    <x v="3"/>
    <x v="2"/>
    <x v="0"/>
    <x v="0"/>
    <s v="صندوق صغير"/>
    <x v="1024"/>
  </r>
  <r>
    <n v="55874"/>
    <x v="1040"/>
    <s v="متوسط الأهمية"/>
    <n v="5.3970833333333337"/>
    <n v="24"/>
    <n v="129.53"/>
    <s v="جوي عادي"/>
    <n v="1.39"/>
    <x v="5"/>
    <x v="1"/>
    <x v="2"/>
    <x v="12"/>
    <s v="صندوق صغير"/>
    <x v="1167"/>
  </r>
  <r>
    <n v="48672"/>
    <x v="1192"/>
    <s v="مهم جداً"/>
    <n v="5.9465116279069763"/>
    <n v="43"/>
    <n v="255.7"/>
    <s v="جوي عادي"/>
    <n v="3.37"/>
    <x v="0"/>
    <x v="1"/>
    <x v="2"/>
    <x v="14"/>
    <s v="حقيبة"/>
    <x v="1111"/>
  </r>
  <r>
    <n v="23911"/>
    <x v="115"/>
    <s v="مستعجل"/>
    <n v="50.287368421052633"/>
    <n v="19"/>
    <n v="955.46"/>
    <s v="جوي عادي"/>
    <n v="6.5"/>
    <x v="5"/>
    <x v="3"/>
    <x v="1"/>
    <x v="4"/>
    <s v="صندوق صغير"/>
    <x v="118"/>
  </r>
  <r>
    <n v="36707"/>
    <x v="367"/>
    <s v="متوسط الأهمية"/>
    <n v="3.8676595744680853"/>
    <n v="47"/>
    <n v="181.78"/>
    <s v="جوي عادي"/>
    <n v="0.71"/>
    <x v="2"/>
    <x v="3"/>
    <x v="2"/>
    <x v="14"/>
    <s v="حقيبة"/>
    <x v="837"/>
  </r>
  <r>
    <n v="47461"/>
    <x v="1193"/>
    <s v="مهم جداً"/>
    <n v="8.5155882352941177"/>
    <n v="34"/>
    <n v="289.52999999999997"/>
    <s v="جوي سريع"/>
    <n v="2.99"/>
    <x v="0"/>
    <x v="1"/>
    <x v="2"/>
    <x v="6"/>
    <s v="صندوق صغير"/>
    <x v="1256"/>
  </r>
  <r>
    <n v="18023"/>
    <x v="1115"/>
    <s v="متوسط الأهمية"/>
    <n v="118.48052631578948"/>
    <n v="38"/>
    <n v="4502.26"/>
    <s v="بري"/>
    <n v="26.3"/>
    <x v="4"/>
    <x v="3"/>
    <x v="1"/>
    <x v="11"/>
    <s v="صناديق خشبية"/>
    <x v="1129"/>
  </r>
  <r>
    <n v="36005"/>
    <x v="740"/>
    <s v="قليل الأهمية"/>
    <n v="29.65"/>
    <n v="1"/>
    <n v="29.65"/>
    <s v="جوي سريع"/>
    <n v="7.69"/>
    <x v="12"/>
    <x v="1"/>
    <x v="2"/>
    <x v="10"/>
    <s v="صندوق صغير"/>
    <x v="105"/>
  </r>
  <r>
    <n v="39878"/>
    <x v="304"/>
    <s v="غير محدد الأهمية"/>
    <n v="153.2748"/>
    <n v="50"/>
    <n v="7663.74"/>
    <s v="بري"/>
    <n v="39.25"/>
    <x v="4"/>
    <x v="2"/>
    <x v="0"/>
    <x v="9"/>
    <s v="صندوق خشبي كبيرة"/>
    <x v="1102"/>
  </r>
  <r>
    <n v="14081"/>
    <x v="303"/>
    <s v="مهم جداً"/>
    <n v="47.61677419354838"/>
    <n v="31"/>
    <n v="1476.12"/>
    <s v="بري"/>
    <n v="46.59"/>
    <x v="4"/>
    <x v="3"/>
    <x v="0"/>
    <x v="9"/>
    <s v="صندوق خشبي كبيرة"/>
    <x v="315"/>
  </r>
  <r>
    <n v="48452"/>
    <x v="348"/>
    <s v="مهم جداً"/>
    <n v="4.2118181818181819"/>
    <n v="44"/>
    <n v="185.32"/>
    <s v="جوي عادي"/>
    <n v="6.92"/>
    <x v="9"/>
    <x v="2"/>
    <x v="0"/>
    <x v="0"/>
    <s v="صندوق صغير"/>
    <x v="868"/>
  </r>
  <r>
    <n v="10982"/>
    <x v="550"/>
    <s v="غير محدد الأهمية"/>
    <n v="122.18033333333332"/>
    <n v="30"/>
    <n v="3665.41"/>
    <s v="جوي عادي"/>
    <n v="19.989999999999998"/>
    <x v="5"/>
    <x v="3"/>
    <x v="2"/>
    <x v="6"/>
    <s v="صندوق صغير"/>
    <x v="1257"/>
  </r>
  <r>
    <n v="3845"/>
    <x v="65"/>
    <s v="مستعجل"/>
    <n v="21.623636363636365"/>
    <n v="22"/>
    <n v="475.72"/>
    <s v="جوي عادي"/>
    <n v="10.49"/>
    <x v="5"/>
    <x v="0"/>
    <x v="0"/>
    <x v="0"/>
    <s v="صندوق صغير"/>
    <x v="117"/>
  </r>
  <r>
    <n v="57409"/>
    <x v="92"/>
    <s v="غير محدد الأهمية"/>
    <n v="90.88"/>
    <n v="1"/>
    <n v="90.88"/>
    <s v="جوي عادي"/>
    <n v="7.18"/>
    <x v="1"/>
    <x v="1"/>
    <x v="1"/>
    <x v="4"/>
    <s v="صندوق صغير"/>
    <x v="92"/>
  </r>
  <r>
    <n v="41059"/>
    <x v="629"/>
    <s v="متوسط الأهمية"/>
    <n v="397.43399999999997"/>
    <n v="45"/>
    <n v="17884.53"/>
    <s v="بري"/>
    <n v="42.52"/>
    <x v="1"/>
    <x v="2"/>
    <x v="0"/>
    <x v="9"/>
    <s v="صندوق خشبي كبيرة"/>
    <x v="294"/>
  </r>
  <r>
    <n v="44992"/>
    <x v="1194"/>
    <s v="مستعجل"/>
    <n v="52.297812499999999"/>
    <n v="32"/>
    <n v="1673.53"/>
    <s v="جوي عادي"/>
    <n v="10.17"/>
    <x v="1"/>
    <x v="2"/>
    <x v="1"/>
    <x v="11"/>
    <s v="صندوق متوسط"/>
    <x v="1111"/>
  </r>
  <r>
    <n v="58371"/>
    <x v="912"/>
    <s v="متوسط الأهمية"/>
    <n v="6.8879545454545452"/>
    <n v="44"/>
    <n v="303.07"/>
    <s v="جوي عادي"/>
    <n v="9.68"/>
    <x v="0"/>
    <x v="0"/>
    <x v="2"/>
    <x v="5"/>
    <s v="صندوق صغير"/>
    <x v="695"/>
  </r>
  <r>
    <n v="52448"/>
    <x v="664"/>
    <s v="غير محدد الأهمية"/>
    <n v="307.61045454545456"/>
    <n v="22"/>
    <n v="6767.43"/>
    <s v="بري"/>
    <n v="58.95"/>
    <x v="0"/>
    <x v="2"/>
    <x v="0"/>
    <x v="3"/>
    <s v="صناديق خشبية"/>
    <x v="904"/>
  </r>
  <r>
    <n v="231"/>
    <x v="432"/>
    <s v="مهم جداً"/>
    <n v="344.87"/>
    <n v="2"/>
    <n v="689.74"/>
    <s v="جوي عادي"/>
    <n v="19.989999999999998"/>
    <x v="8"/>
    <x v="1"/>
    <x v="2"/>
    <x v="16"/>
    <s v="صندوق صغير"/>
    <x v="443"/>
  </r>
  <r>
    <n v="52416"/>
    <x v="939"/>
    <s v="غير محدد الأهمية"/>
    <n v="8.3016666666666676"/>
    <n v="6"/>
    <n v="49.81"/>
    <s v="جوي عادي"/>
    <n v="5.83"/>
    <x v="1"/>
    <x v="2"/>
    <x v="2"/>
    <x v="5"/>
    <s v="حقيبة"/>
    <x v="46"/>
  </r>
  <r>
    <n v="59681"/>
    <x v="316"/>
    <s v="مستعجل"/>
    <n v="9.7539130434782617"/>
    <n v="23"/>
    <n v="224.34"/>
    <s v="جوي سريع"/>
    <n v="6.19"/>
    <x v="0"/>
    <x v="1"/>
    <x v="2"/>
    <x v="6"/>
    <s v="صندوق صغير"/>
    <x v="819"/>
  </r>
  <r>
    <n v="25318"/>
    <x v="147"/>
    <s v="مستعجل"/>
    <n v="20.041818181818183"/>
    <n v="22"/>
    <n v="440.92"/>
    <s v="جوي سريع"/>
    <n v="10.49"/>
    <x v="2"/>
    <x v="1"/>
    <x v="0"/>
    <x v="0"/>
    <s v="صندوق صغير"/>
    <x v="431"/>
  </r>
  <r>
    <n v="8933"/>
    <x v="949"/>
    <s v="مهم جداً"/>
    <n v="41.088108108108109"/>
    <n v="37"/>
    <n v="1520.26"/>
    <s v="جوي عادي"/>
    <n v="2.99"/>
    <x v="10"/>
    <x v="0"/>
    <x v="2"/>
    <x v="6"/>
    <s v="صندوق صغير"/>
    <x v="1258"/>
  </r>
  <r>
    <n v="9665"/>
    <x v="661"/>
    <s v="قليل الأهمية"/>
    <n v="195.50244897959186"/>
    <n v="49"/>
    <n v="9579.6200000000008"/>
    <s v="بري"/>
    <n v="110.2"/>
    <x v="1"/>
    <x v="3"/>
    <x v="0"/>
    <x v="9"/>
    <s v="صندوق خشبي كبيرة"/>
    <x v="492"/>
  </r>
  <r>
    <n v="40997"/>
    <x v="622"/>
    <s v="قليل الأهمية"/>
    <n v="23.83081081081081"/>
    <n v="37"/>
    <n v="881.74"/>
    <s v="جوي عادي"/>
    <n v="8.99"/>
    <x v="1"/>
    <x v="1"/>
    <x v="2"/>
    <x v="2"/>
    <s v="حزمة صغيرة"/>
    <x v="283"/>
  </r>
  <r>
    <n v="48192"/>
    <x v="1058"/>
    <s v="مستعجل"/>
    <n v="151.84466666666668"/>
    <n v="15"/>
    <n v="2277.67"/>
    <s v="بري"/>
    <n v="36.090000000000003"/>
    <x v="0"/>
    <x v="0"/>
    <x v="0"/>
    <x v="15"/>
    <s v="صندوق خشبي كبيرة"/>
    <x v="1259"/>
  </r>
  <r>
    <n v="43460"/>
    <x v="855"/>
    <s v="متوسط الأهمية"/>
    <n v="12.545"/>
    <n v="2"/>
    <n v="25.09"/>
    <s v="جوي عادي"/>
    <n v="8.94"/>
    <x v="12"/>
    <x v="2"/>
    <x v="2"/>
    <x v="6"/>
    <s v="صندوق صغير"/>
    <x v="1021"/>
  </r>
  <r>
    <n v="36448"/>
    <x v="664"/>
    <s v="متوسط الأهمية"/>
    <n v="6.1083333333333334"/>
    <n v="6"/>
    <n v="36.65"/>
    <s v="جوي عادي"/>
    <n v="0.91"/>
    <x v="1"/>
    <x v="0"/>
    <x v="2"/>
    <x v="2"/>
    <s v="حقيبة"/>
    <x v="988"/>
  </r>
  <r>
    <n v="4389"/>
    <x v="256"/>
    <s v="متوسط الأهمية"/>
    <n v="58.458952380952375"/>
    <n v="42"/>
    <n v="2455.2759999999998"/>
    <s v="جوي سريع"/>
    <n v="5.63"/>
    <x v="5"/>
    <x v="2"/>
    <x v="1"/>
    <x v="1"/>
    <s v="صندوق صغير"/>
    <x v="770"/>
  </r>
  <r>
    <n v="25447"/>
    <x v="498"/>
    <s v="غير محدد الأهمية"/>
    <n v="21.448400000000003"/>
    <n v="25"/>
    <n v="536.21"/>
    <s v="جوي عادي"/>
    <n v="8.99"/>
    <x v="6"/>
    <x v="2"/>
    <x v="0"/>
    <x v="0"/>
    <s v="حزمة صغيرة"/>
    <x v="883"/>
  </r>
  <r>
    <n v="51333"/>
    <x v="322"/>
    <s v="غير محدد الأهمية"/>
    <n v="9.4944000000000006"/>
    <n v="25"/>
    <n v="237.36"/>
    <s v="جوي عادي"/>
    <n v="9.86"/>
    <x v="8"/>
    <x v="2"/>
    <x v="2"/>
    <x v="5"/>
    <s v="صندوق صغير"/>
    <x v="326"/>
  </r>
  <r>
    <n v="31492"/>
    <x v="397"/>
    <s v="مستعجل"/>
    <n v="93.436086956521748"/>
    <n v="23"/>
    <n v="2149.0300000000002"/>
    <s v="جوي عادي"/>
    <n v="19.989999999999998"/>
    <x v="2"/>
    <x v="1"/>
    <x v="2"/>
    <x v="10"/>
    <s v="صندوق صغير"/>
    <x v="366"/>
  </r>
  <r>
    <n v="23877"/>
    <x v="902"/>
    <s v="غير محدد الأهمية"/>
    <n v="10.896000000000001"/>
    <n v="35"/>
    <n v="381.36"/>
    <s v="جوي سريع"/>
    <n v="1.99"/>
    <x v="3"/>
    <x v="3"/>
    <x v="1"/>
    <x v="4"/>
    <s v="حزمة صغيرة"/>
    <x v="1260"/>
  </r>
  <r>
    <n v="8642"/>
    <x v="779"/>
    <s v="مهم جداً"/>
    <n v="10.233846153846153"/>
    <n v="13"/>
    <n v="133.04"/>
    <s v="جوي عادي"/>
    <n v="0.99"/>
    <x v="6"/>
    <x v="2"/>
    <x v="2"/>
    <x v="13"/>
    <s v="صندوق صغير"/>
    <x v="817"/>
  </r>
  <r>
    <n v="50242"/>
    <x v="734"/>
    <s v="غير محدد الأهمية"/>
    <n v="173.9705625"/>
    <n v="8"/>
    <n v="1391.7645"/>
    <s v="جوي عادي"/>
    <n v="8.99"/>
    <x v="8"/>
    <x v="2"/>
    <x v="1"/>
    <x v="1"/>
    <s v="صندوق صغير"/>
    <x v="150"/>
  </r>
  <r>
    <n v="14119"/>
    <x v="560"/>
    <s v="قليل الأهمية"/>
    <n v="45.687742857142858"/>
    <n v="35"/>
    <n v="1599.0709999999999"/>
    <s v="جوي عادي"/>
    <n v="3.3"/>
    <x v="1"/>
    <x v="3"/>
    <x v="1"/>
    <x v="1"/>
    <s v="حزمة صغيرة"/>
    <x v="348"/>
  </r>
  <r>
    <n v="34880"/>
    <x v="109"/>
    <s v="مهم جداً"/>
    <n v="6.4631818181818179"/>
    <n v="44"/>
    <n v="284.38"/>
    <s v="جوي عادي"/>
    <n v="5.19"/>
    <x v="7"/>
    <x v="3"/>
    <x v="2"/>
    <x v="5"/>
    <s v="صندوق صغير"/>
    <x v="617"/>
  </r>
  <r>
    <n v="35110"/>
    <x v="411"/>
    <s v="مهم جداً"/>
    <n v="29.292244897959183"/>
    <n v="49"/>
    <n v="1435.32"/>
    <s v="جوي عادي"/>
    <n v="1.99"/>
    <x v="1"/>
    <x v="2"/>
    <x v="1"/>
    <x v="4"/>
    <s v="حزمة صغيرة"/>
    <x v="59"/>
  </r>
  <r>
    <n v="15109"/>
    <x v="520"/>
    <s v="غير محدد الأهمية"/>
    <n v="14.215"/>
    <n v="10"/>
    <n v="142.15"/>
    <s v="جوي عادي"/>
    <n v="9.3699999999999992"/>
    <x v="8"/>
    <x v="3"/>
    <x v="2"/>
    <x v="10"/>
    <s v="صندوق صغير"/>
    <x v="679"/>
  </r>
  <r>
    <n v="50663"/>
    <x v="963"/>
    <s v="مستعجل"/>
    <n v="62.109230769230763"/>
    <n v="26"/>
    <n v="1614.84"/>
    <s v="جوي سريع"/>
    <n v="49"/>
    <x v="1"/>
    <x v="0"/>
    <x v="2"/>
    <x v="16"/>
    <s v="صندوق كبير"/>
    <x v="1041"/>
  </r>
  <r>
    <n v="48642"/>
    <x v="773"/>
    <s v="مهم جداً"/>
    <n v="83.19256"/>
    <n v="50"/>
    <n v="4159.6279999999997"/>
    <s v="جوي سريع"/>
    <n v="4.9000000000000004"/>
    <x v="4"/>
    <x v="3"/>
    <x v="1"/>
    <x v="1"/>
    <s v="صندوق صغير"/>
    <x v="626"/>
  </r>
  <r>
    <n v="41606"/>
    <x v="650"/>
    <s v="مهم جداً"/>
    <n v="196.29826086956521"/>
    <n v="23"/>
    <n v="4514.8599999999997"/>
    <s v="بري"/>
    <n v="55.96"/>
    <x v="1"/>
    <x v="1"/>
    <x v="0"/>
    <x v="15"/>
    <s v="صندوق خشبي كبيرة"/>
    <x v="39"/>
  </r>
  <r>
    <n v="30499"/>
    <x v="89"/>
    <s v="مهم جداً"/>
    <n v="5.7537500000000001"/>
    <n v="16"/>
    <n v="92.06"/>
    <s v="جوي عادي"/>
    <n v="2.5"/>
    <x v="7"/>
    <x v="0"/>
    <x v="2"/>
    <x v="12"/>
    <s v="صندوق صغير"/>
    <x v="277"/>
  </r>
  <r>
    <n v="57253"/>
    <x v="719"/>
    <s v="مستعجل"/>
    <n v="22.535862068965518"/>
    <n v="29"/>
    <n v="653.54"/>
    <s v="بري"/>
    <n v="53.03"/>
    <x v="1"/>
    <x v="0"/>
    <x v="0"/>
    <x v="3"/>
    <s v="صناديق خشبية"/>
    <x v="1195"/>
  </r>
  <r>
    <n v="30853"/>
    <x v="433"/>
    <s v="متوسط الأهمية"/>
    <n v="6.3505000000000003"/>
    <n v="40"/>
    <n v="254.02"/>
    <s v="جوي عادي"/>
    <n v="0.5"/>
    <x v="6"/>
    <x v="1"/>
    <x v="2"/>
    <x v="13"/>
    <s v="صندوق صغير"/>
    <x v="1261"/>
  </r>
  <r>
    <n v="4931"/>
    <x v="101"/>
    <s v="مستعجل"/>
    <n v="95.171666666666681"/>
    <n v="45"/>
    <n v="4282.7250000000004"/>
    <s v="جوي عادي"/>
    <n v="2.5"/>
    <x v="3"/>
    <x v="2"/>
    <x v="1"/>
    <x v="1"/>
    <s v="صندوق صغير"/>
    <x v="1009"/>
  </r>
  <r>
    <n v="10243"/>
    <x v="911"/>
    <s v="مهم جداً"/>
    <n v="2.3675000000000002"/>
    <n v="12"/>
    <n v="28.41"/>
    <s v="جوي عادي"/>
    <n v="4.7699999999999996"/>
    <x v="10"/>
    <x v="0"/>
    <x v="2"/>
    <x v="6"/>
    <s v="صندوق صغير"/>
    <x v="971"/>
  </r>
  <r>
    <n v="52673"/>
    <x v="871"/>
    <s v="متوسط الأهمية"/>
    <n v="6.6025"/>
    <n v="4"/>
    <n v="26.41"/>
    <s v="جوي عادي"/>
    <n v="5.74"/>
    <x v="5"/>
    <x v="2"/>
    <x v="2"/>
    <x v="6"/>
    <s v="صندوق صغير"/>
    <x v="4"/>
  </r>
  <r>
    <n v="21479"/>
    <x v="808"/>
    <s v="متوسط الأهمية"/>
    <n v="7.1014634146341473"/>
    <n v="41"/>
    <n v="291.16000000000003"/>
    <s v="جوي سريع"/>
    <n v="6.57"/>
    <x v="1"/>
    <x v="3"/>
    <x v="2"/>
    <x v="5"/>
    <s v="صندوق صغير"/>
    <x v="643"/>
  </r>
  <r>
    <n v="55300"/>
    <x v="202"/>
    <s v="مهم جداً"/>
    <n v="4.3213513513513506"/>
    <n v="37"/>
    <n v="159.88999999999999"/>
    <s v="جوي عادي"/>
    <n v="6.89"/>
    <x v="1"/>
    <x v="0"/>
    <x v="2"/>
    <x v="16"/>
    <s v="صندوق صغير"/>
    <x v="217"/>
  </r>
  <r>
    <n v="31495"/>
    <x v="198"/>
    <s v="قليل الأهمية"/>
    <n v="36.319117647058818"/>
    <n v="34"/>
    <n v="1234.8499999999999"/>
    <s v="جوي عادي"/>
    <n v="8.2200000000000006"/>
    <x v="1"/>
    <x v="0"/>
    <x v="2"/>
    <x v="10"/>
    <s v="صندوق صغير"/>
    <x v="331"/>
  </r>
  <r>
    <n v="19492"/>
    <x v="673"/>
    <s v="مهم جداً"/>
    <n v="21.627272727272729"/>
    <n v="33"/>
    <n v="713.7"/>
    <s v="جوي عادي"/>
    <n v="2.87"/>
    <x v="8"/>
    <x v="1"/>
    <x v="2"/>
    <x v="2"/>
    <s v="حزمة صغيرة"/>
    <x v="756"/>
  </r>
  <r>
    <n v="36772"/>
    <x v="402"/>
    <s v="متوسط الأهمية"/>
    <n v="5.9670212765957444"/>
    <n v="47"/>
    <n v="280.45"/>
    <s v="جوي عادي"/>
    <n v="6.35"/>
    <x v="5"/>
    <x v="3"/>
    <x v="2"/>
    <x v="5"/>
    <s v="صندوق صغير"/>
    <x v="935"/>
  </r>
  <r>
    <n v="49381"/>
    <x v="1195"/>
    <s v="غير محدد الأهمية"/>
    <n v="73.214285714285708"/>
    <n v="21"/>
    <n v="1537.5"/>
    <s v="جوي عادي"/>
    <n v="35"/>
    <x v="4"/>
    <x v="0"/>
    <x v="2"/>
    <x v="10"/>
    <s v="صندوق كبير"/>
    <x v="1262"/>
  </r>
  <r>
    <n v="46117"/>
    <x v="1071"/>
    <s v="قليل الأهمية"/>
    <n v="53.103636363636362"/>
    <n v="22"/>
    <n v="1168.28"/>
    <s v="بري"/>
    <n v="14.19"/>
    <x v="1"/>
    <x v="3"/>
    <x v="0"/>
    <x v="3"/>
    <s v="صناديق خشبية"/>
    <x v="501"/>
  </r>
  <r>
    <n v="55651"/>
    <x v="495"/>
    <s v="متوسط الأهمية"/>
    <n v="90.520363636363641"/>
    <n v="11"/>
    <n v="995.72400000000005"/>
    <s v="جوي عادي"/>
    <n v="2.5"/>
    <x v="0"/>
    <x v="2"/>
    <x v="1"/>
    <x v="1"/>
    <s v="صندوق صغير"/>
    <x v="1239"/>
  </r>
  <r>
    <n v="32871"/>
    <x v="843"/>
    <s v="مهم جداً"/>
    <n v="11.991111111111111"/>
    <n v="9"/>
    <n v="107.92"/>
    <s v="جوي عادي"/>
    <n v="6.5"/>
    <x v="1"/>
    <x v="1"/>
    <x v="1"/>
    <x v="4"/>
    <s v="صندوق صغير"/>
    <x v="658"/>
  </r>
  <r>
    <n v="10209"/>
    <x v="652"/>
    <s v="متوسط الأهمية"/>
    <n v="32.967857142857142"/>
    <n v="14"/>
    <n v="461.55"/>
    <s v="جوي عادي"/>
    <n v="19.989999999999998"/>
    <x v="12"/>
    <x v="2"/>
    <x v="0"/>
    <x v="0"/>
    <s v="صندوق صغير"/>
    <x v="912"/>
  </r>
  <r>
    <n v="12323"/>
    <x v="215"/>
    <s v="غير محدد الأهمية"/>
    <n v="9.1999999999999993"/>
    <n v="4"/>
    <n v="36.799999999999997"/>
    <s v="جوي عادي"/>
    <n v="5.21"/>
    <x v="1"/>
    <x v="2"/>
    <x v="0"/>
    <x v="0"/>
    <s v="صندوق صغير"/>
    <x v="223"/>
  </r>
  <r>
    <n v="2593"/>
    <x v="1125"/>
    <s v="مهم جداً"/>
    <n v="400.82399999999996"/>
    <n v="5"/>
    <n v="2004.12"/>
    <s v="جوي سريع"/>
    <n v="19.989999999999998"/>
    <x v="6"/>
    <x v="2"/>
    <x v="2"/>
    <x v="6"/>
    <s v="صندوق صغير"/>
    <x v="919"/>
  </r>
  <r>
    <n v="27201"/>
    <x v="1110"/>
    <s v="مهم جداً"/>
    <n v="77.78"/>
    <n v="45"/>
    <n v="3500.1"/>
    <s v="بري"/>
    <n v="89.3"/>
    <x v="1"/>
    <x v="2"/>
    <x v="0"/>
    <x v="9"/>
    <s v="صندوق خشبي كبيرة"/>
    <x v="569"/>
  </r>
  <r>
    <n v="56740"/>
    <x v="532"/>
    <s v="مستعجل"/>
    <n v="20.066969696969696"/>
    <n v="33"/>
    <n v="662.21"/>
    <s v="جوي عادي"/>
    <n v="3.62"/>
    <x v="9"/>
    <x v="0"/>
    <x v="0"/>
    <x v="0"/>
    <s v="حقيبة"/>
    <x v="1231"/>
  </r>
  <r>
    <n v="27463"/>
    <x v="1196"/>
    <s v="متوسط الأهمية"/>
    <n v="5.452"/>
    <n v="10"/>
    <n v="54.52"/>
    <s v="جوي عادي"/>
    <n v="4.72"/>
    <x v="5"/>
    <x v="0"/>
    <x v="2"/>
    <x v="5"/>
    <s v="صندوق صغير"/>
    <x v="1263"/>
  </r>
  <r>
    <n v="358"/>
    <x v="104"/>
    <s v="مهم جداً"/>
    <n v="49.724242424242426"/>
    <n v="33"/>
    <n v="1640.9"/>
    <s v="بري"/>
    <n v="54.11"/>
    <x v="5"/>
    <x v="2"/>
    <x v="0"/>
    <x v="15"/>
    <s v="صندوق خشبي كبيرة"/>
    <x v="105"/>
  </r>
  <r>
    <n v="44737"/>
    <x v="1197"/>
    <s v="متوسط الأهمية"/>
    <n v="70.34"/>
    <n v="11"/>
    <n v="773.74"/>
    <s v="جوي عادي"/>
    <n v="35"/>
    <x v="1"/>
    <x v="3"/>
    <x v="2"/>
    <x v="10"/>
    <s v="صندوق كبير"/>
    <x v="1032"/>
  </r>
  <r>
    <n v="33284"/>
    <x v="227"/>
    <s v="قليل الأهمية"/>
    <n v="22.875714285714285"/>
    <n v="21"/>
    <n v="480.39"/>
    <s v="جوي عادي"/>
    <n v="8.99"/>
    <x v="0"/>
    <x v="2"/>
    <x v="0"/>
    <x v="0"/>
    <s v="حزمة صغيرة"/>
    <x v="234"/>
  </r>
  <r>
    <n v="49153"/>
    <x v="596"/>
    <s v="متوسط الأهمية"/>
    <n v="72.444516129032266"/>
    <n v="31"/>
    <n v="2245.7800000000002"/>
    <s v="بري"/>
    <n v="30"/>
    <x v="0"/>
    <x v="1"/>
    <x v="0"/>
    <x v="3"/>
    <s v="صناديق خشبية"/>
    <x v="1264"/>
  </r>
  <r>
    <n v="10310"/>
    <x v="1072"/>
    <s v="قليل الأهمية"/>
    <n v="2.9137500000000003"/>
    <n v="48"/>
    <n v="139.86000000000001"/>
    <s v="جوي عادي"/>
    <n v="1.01"/>
    <x v="0"/>
    <x v="1"/>
    <x v="2"/>
    <x v="2"/>
    <s v="حقيبة"/>
    <x v="605"/>
  </r>
  <r>
    <n v="39654"/>
    <x v="90"/>
    <s v="متوسط الأهمية"/>
    <n v="21.952564102564104"/>
    <n v="39"/>
    <n v="856.15"/>
    <s v="جوي سريع"/>
    <n v="2.99"/>
    <x v="0"/>
    <x v="2"/>
    <x v="2"/>
    <x v="6"/>
    <s v="صندوق صغير"/>
    <x v="90"/>
  </r>
  <r>
    <n v="27969"/>
    <x v="359"/>
    <s v="قليل الأهمية"/>
    <n v="81.413333333333341"/>
    <n v="9"/>
    <n v="732.72"/>
    <s v="جوي عادي"/>
    <n v="6.13"/>
    <x v="3"/>
    <x v="3"/>
    <x v="1"/>
    <x v="4"/>
    <s v="صندوق صغير"/>
    <x v="1121"/>
  </r>
  <r>
    <n v="18307"/>
    <x v="955"/>
    <s v="قليل الأهمية"/>
    <n v="7.2114705882352936"/>
    <n v="34"/>
    <n v="245.19"/>
    <s v="جوي عادي"/>
    <n v="2.35"/>
    <x v="6"/>
    <x v="2"/>
    <x v="2"/>
    <x v="2"/>
    <s v="حقيبة"/>
    <x v="580"/>
  </r>
  <r>
    <n v="41063"/>
    <x v="1198"/>
    <s v="قليل الأهمية"/>
    <n v="30.836300000000001"/>
    <n v="10"/>
    <n v="308.363"/>
    <s v="جوي عادي"/>
    <n v="0.99"/>
    <x v="2"/>
    <x v="3"/>
    <x v="1"/>
    <x v="1"/>
    <s v="حزمة صغيرة"/>
    <x v="1100"/>
  </r>
  <r>
    <n v="54369"/>
    <x v="1187"/>
    <s v="غير محدد الأهمية"/>
    <n v="8.9591489361702124"/>
    <n v="47"/>
    <n v="421.08"/>
    <s v="جوي سريع"/>
    <n v="1.99"/>
    <x v="1"/>
    <x v="0"/>
    <x v="1"/>
    <x v="4"/>
    <s v="حزمة صغيرة"/>
    <x v="1251"/>
  </r>
  <r>
    <n v="13282"/>
    <x v="387"/>
    <s v="قليل الأهمية"/>
    <n v="34.720454545454544"/>
    <n v="22"/>
    <n v="763.85"/>
    <s v="جوي عادي"/>
    <n v="7.53"/>
    <x v="5"/>
    <x v="2"/>
    <x v="1"/>
    <x v="4"/>
    <s v="صندوق صغير"/>
    <x v="566"/>
  </r>
  <r>
    <n v="47329"/>
    <x v="854"/>
    <s v="قليل الأهمية"/>
    <n v="13.32"/>
    <n v="2"/>
    <n v="26.64"/>
    <s v="جوي سريع"/>
    <n v="2.36"/>
    <x v="0"/>
    <x v="3"/>
    <x v="2"/>
    <x v="2"/>
    <s v="حقيبة"/>
    <x v="902"/>
  </r>
  <r>
    <n v="48199"/>
    <x v="254"/>
    <s v="غير محدد الأهمية"/>
    <n v="14.307659574468087"/>
    <n v="47"/>
    <n v="672.46"/>
    <s v="جوي عادي"/>
    <n v="1.39"/>
    <x v="7"/>
    <x v="2"/>
    <x v="2"/>
    <x v="12"/>
    <s v="صندوق صغير"/>
    <x v="1265"/>
  </r>
  <r>
    <n v="11846"/>
    <x v="1022"/>
    <s v="قليل الأهمية"/>
    <n v="25.265714285714289"/>
    <n v="28"/>
    <n v="707.44"/>
    <s v="جوي سريع"/>
    <n v="8.7899999999999991"/>
    <x v="5"/>
    <x v="2"/>
    <x v="2"/>
    <x v="10"/>
    <s v="صندوق صغير"/>
    <x v="1266"/>
  </r>
  <r>
    <n v="54528"/>
    <x v="233"/>
    <s v="متوسط الأهمية"/>
    <n v="6.1353333333333335"/>
    <n v="15"/>
    <n v="92.03"/>
    <s v="جوي عادي"/>
    <n v="0.91"/>
    <x v="4"/>
    <x v="0"/>
    <x v="2"/>
    <x v="2"/>
    <s v="حقيبة"/>
    <x v="591"/>
  </r>
  <r>
    <n v="59047"/>
    <x v="803"/>
    <s v="غير محدد الأهمية"/>
    <n v="4.3788461538461538"/>
    <n v="26"/>
    <n v="113.85"/>
    <s v="جوي عادي"/>
    <n v="6.6"/>
    <x v="7"/>
    <x v="2"/>
    <x v="0"/>
    <x v="0"/>
    <s v="صندوق صغير"/>
    <x v="1267"/>
  </r>
  <r>
    <n v="34660"/>
    <x v="239"/>
    <s v="غير محدد الأهمية"/>
    <n v="6.1924999999999999"/>
    <n v="4"/>
    <n v="24.77"/>
    <s v="جوي عادي"/>
    <n v="5.68"/>
    <x v="6"/>
    <x v="3"/>
    <x v="2"/>
    <x v="6"/>
    <s v="صندوق صغير"/>
    <x v="910"/>
  </r>
  <r>
    <n v="58658"/>
    <x v="855"/>
    <s v="متوسط الأهمية"/>
    <n v="126.17571428571429"/>
    <n v="7"/>
    <n v="883.23"/>
    <s v="بري"/>
    <n v="58.64"/>
    <x v="5"/>
    <x v="0"/>
    <x v="0"/>
    <x v="15"/>
    <s v="صندوق خشبي كبيرة"/>
    <x v="1021"/>
  </r>
  <r>
    <n v="6115"/>
    <x v="1199"/>
    <s v="متوسط الأهمية"/>
    <n v="16.363199999999999"/>
    <n v="25"/>
    <n v="409.08"/>
    <s v="جوي عادي"/>
    <n v="5.03"/>
    <x v="0"/>
    <x v="0"/>
    <x v="0"/>
    <x v="0"/>
    <s v="صندوق صغير"/>
    <x v="522"/>
  </r>
  <r>
    <n v="12452"/>
    <x v="414"/>
    <s v="متوسط الأهمية"/>
    <n v="54.300526315789476"/>
    <n v="38"/>
    <n v="2063.42"/>
    <s v="جوي عادي"/>
    <n v="5.15"/>
    <x v="1"/>
    <x v="2"/>
    <x v="2"/>
    <x v="5"/>
    <s v="صندوق صغير"/>
    <x v="425"/>
  </r>
  <r>
    <n v="20103"/>
    <x v="1000"/>
    <s v="متوسط الأهمية"/>
    <n v="29.072800000000001"/>
    <n v="25"/>
    <n v="726.82"/>
    <s v="جوي سريع"/>
    <n v="8.65"/>
    <x v="8"/>
    <x v="1"/>
    <x v="1"/>
    <x v="4"/>
    <s v="صندوق صغير"/>
    <x v="1177"/>
  </r>
  <r>
    <n v="34660"/>
    <x v="239"/>
    <s v="غير محدد الأهمية"/>
    <n v="106.45472222222222"/>
    <n v="36"/>
    <n v="3832.37"/>
    <s v="جوي عادي"/>
    <n v="5.81"/>
    <x v="6"/>
    <x v="3"/>
    <x v="0"/>
    <x v="0"/>
    <s v="صندوق متوسط"/>
    <x v="57"/>
  </r>
  <r>
    <n v="29223"/>
    <x v="1139"/>
    <s v="مهم جداً"/>
    <n v="514.60666666666668"/>
    <n v="48"/>
    <n v="24701.119999999999"/>
    <s v="بري"/>
    <n v="26"/>
    <x v="4"/>
    <x v="3"/>
    <x v="0"/>
    <x v="3"/>
    <s v="صناديق خشبية"/>
    <x v="1268"/>
  </r>
  <r>
    <n v="50017"/>
    <x v="336"/>
    <s v="قليل الأهمية"/>
    <n v="83.922083333333333"/>
    <n v="24"/>
    <n v="2014.13"/>
    <s v="جوي عادي"/>
    <n v="35"/>
    <x v="1"/>
    <x v="3"/>
    <x v="2"/>
    <x v="10"/>
    <s v="صندوق كبير"/>
    <x v="1032"/>
  </r>
  <r>
    <n v="46631"/>
    <x v="26"/>
    <s v="غير محدد الأهمية"/>
    <n v="23.867692307692309"/>
    <n v="39"/>
    <n v="930.84"/>
    <s v="جوي عادي"/>
    <n v="16.920000000000002"/>
    <x v="0"/>
    <x v="2"/>
    <x v="2"/>
    <x v="5"/>
    <s v="صندوق صغير"/>
    <x v="26"/>
  </r>
  <r>
    <n v="36737"/>
    <x v="930"/>
    <s v="غير محدد الأهمية"/>
    <n v="99.989000000000004"/>
    <n v="10"/>
    <n v="999.89"/>
    <s v="جوي عادي"/>
    <n v="19.989999999999998"/>
    <x v="0"/>
    <x v="0"/>
    <x v="1"/>
    <x v="4"/>
    <s v="صندوق صغير"/>
    <x v="957"/>
  </r>
  <r>
    <n v="11174"/>
    <x v="877"/>
    <s v="متوسط الأهمية"/>
    <n v="106.56676666666667"/>
    <n v="30"/>
    <n v="3197.0030000000002"/>
    <s v="جوي عادي"/>
    <n v="7.69"/>
    <x v="3"/>
    <x v="2"/>
    <x v="1"/>
    <x v="1"/>
    <s v="صندوق صغير"/>
    <x v="1269"/>
  </r>
  <r>
    <n v="19457"/>
    <x v="902"/>
    <s v="مهم جداً"/>
    <n v="170.87266666666665"/>
    <n v="33"/>
    <n v="5638.7979999999998"/>
    <s v="جوي سريع"/>
    <n v="3"/>
    <x v="5"/>
    <x v="2"/>
    <x v="1"/>
    <x v="1"/>
    <s v="صندوق صغير"/>
    <x v="1260"/>
  </r>
  <r>
    <n v="4004"/>
    <x v="33"/>
    <s v="متوسط الأهمية"/>
    <n v="4.5371428571428574"/>
    <n v="14"/>
    <n v="63.52"/>
    <s v="جوي عادي"/>
    <n v="0.71"/>
    <x v="4"/>
    <x v="2"/>
    <x v="2"/>
    <x v="2"/>
    <s v="حقيبة"/>
    <x v="440"/>
  </r>
  <r>
    <n v="58626"/>
    <x v="763"/>
    <s v="مهم جداً"/>
    <n v="46.419444444444444"/>
    <n v="18"/>
    <n v="835.55"/>
    <s v="جوي عادي"/>
    <n v="1.99"/>
    <x v="7"/>
    <x v="1"/>
    <x v="1"/>
    <x v="4"/>
    <s v="حزمة صغيرة"/>
    <x v="611"/>
  </r>
  <r>
    <n v="56804"/>
    <x v="812"/>
    <s v="مستعجل"/>
    <n v="3.3280487804878045"/>
    <n v="41"/>
    <n v="136.44999999999999"/>
    <s v="جوي عادي"/>
    <n v="6.27"/>
    <x v="6"/>
    <x v="3"/>
    <x v="2"/>
    <x v="6"/>
    <s v="صندوق صغير"/>
    <x v="1270"/>
  </r>
  <r>
    <n v="41671"/>
    <x v="245"/>
    <s v="مستعجل"/>
    <n v="13.038979591836734"/>
    <n v="49"/>
    <n v="638.91"/>
    <s v="جوي عادي"/>
    <n v="3.14"/>
    <x v="0"/>
    <x v="2"/>
    <x v="2"/>
    <x v="7"/>
    <s v="حزمة صغيرة"/>
    <x v="1000"/>
  </r>
  <r>
    <n v="37798"/>
    <x v="887"/>
    <s v="مهم جداً"/>
    <n v="272.90565217391304"/>
    <n v="23"/>
    <n v="6276.83"/>
    <s v="بري"/>
    <n v="48.8"/>
    <x v="0"/>
    <x v="0"/>
    <x v="0"/>
    <x v="3"/>
    <s v="صناديق خشبية"/>
    <x v="773"/>
  </r>
  <r>
    <n v="49668"/>
    <x v="10"/>
    <s v="قليل الأهمية"/>
    <n v="3.7288000000000001"/>
    <n v="25"/>
    <n v="93.22"/>
    <s v="جوي عادي"/>
    <n v="0.94"/>
    <x v="1"/>
    <x v="3"/>
    <x v="2"/>
    <x v="14"/>
    <s v="حقيبة"/>
    <x v="750"/>
  </r>
  <r>
    <n v="58658"/>
    <x v="855"/>
    <s v="متوسط الأهمية"/>
    <n v="22.371951219512194"/>
    <n v="41"/>
    <n v="917.25"/>
    <s v="جوي عادي"/>
    <n v="6.5"/>
    <x v="5"/>
    <x v="0"/>
    <x v="1"/>
    <x v="4"/>
    <s v="صندوق صغير"/>
    <x v="1021"/>
  </r>
  <r>
    <n v="59173"/>
    <x v="1104"/>
    <s v="مهم جداً"/>
    <n v="107.29592592592591"/>
    <n v="27"/>
    <n v="2896.99"/>
    <s v="بري"/>
    <n v="35.840000000000003"/>
    <x v="0"/>
    <x v="3"/>
    <x v="0"/>
    <x v="15"/>
    <s v="صندوق خشبي كبيرة"/>
    <x v="1271"/>
  </r>
  <r>
    <n v="22117"/>
    <x v="1200"/>
    <s v="مستعجل"/>
    <n v="3.8340000000000005"/>
    <n v="5"/>
    <n v="19.170000000000002"/>
    <s v="جوي عادي"/>
    <n v="3.97"/>
    <x v="6"/>
    <x v="3"/>
    <x v="2"/>
    <x v="2"/>
    <s v="حقيبة"/>
    <x v="313"/>
  </r>
  <r>
    <n v="32902"/>
    <x v="548"/>
    <s v="مهم جداً"/>
    <n v="8.0124999999999993"/>
    <n v="8"/>
    <n v="64.099999999999994"/>
    <s v="جوي عادي"/>
    <n v="8.3699999999999992"/>
    <x v="0"/>
    <x v="3"/>
    <x v="2"/>
    <x v="7"/>
    <s v="حزمة صغيرة"/>
    <x v="578"/>
  </r>
  <r>
    <n v="23844"/>
    <x v="989"/>
    <s v="غير محدد الأهمية"/>
    <n v="3.0018181818181819"/>
    <n v="11"/>
    <n v="33.020000000000003"/>
    <s v="جوي عادي"/>
    <n v="0.5"/>
    <x v="9"/>
    <x v="3"/>
    <x v="2"/>
    <x v="13"/>
    <s v="صندوق صغير"/>
    <x v="1272"/>
  </r>
  <r>
    <n v="710"/>
    <x v="1026"/>
    <s v="قليل الأهمية"/>
    <n v="3.851666666666667"/>
    <n v="42"/>
    <n v="161.77000000000001"/>
    <s v="جوي عادي"/>
    <n v="5.47"/>
    <x v="8"/>
    <x v="2"/>
    <x v="2"/>
    <x v="6"/>
    <s v="صندوق صغير"/>
    <x v="1069"/>
  </r>
  <r>
    <n v="5860"/>
    <x v="581"/>
    <s v="غير محدد الأهمية"/>
    <n v="4.7275"/>
    <n v="12"/>
    <n v="56.73"/>
    <s v="جوي عادي"/>
    <n v="0.71"/>
    <x v="5"/>
    <x v="0"/>
    <x v="2"/>
    <x v="2"/>
    <s v="حقيبة"/>
    <x v="783"/>
  </r>
  <r>
    <n v="58310"/>
    <x v="747"/>
    <s v="مستعجل"/>
    <n v="37.94590909090909"/>
    <n v="22"/>
    <n v="834.81"/>
    <s v="جوي عادي"/>
    <n v="12.9"/>
    <x v="8"/>
    <x v="3"/>
    <x v="2"/>
    <x v="10"/>
    <s v="صندوق صغير"/>
    <x v="1273"/>
  </r>
  <r>
    <n v="2914"/>
    <x v="701"/>
    <s v="متوسط الأهمية"/>
    <n v="20.96"/>
    <n v="3"/>
    <n v="62.88"/>
    <s v="جوي عادي"/>
    <n v="9.5399999999999991"/>
    <x v="3"/>
    <x v="0"/>
    <x v="2"/>
    <x v="5"/>
    <s v="صندوق صغير"/>
    <x v="732"/>
  </r>
  <r>
    <n v="8545"/>
    <x v="1018"/>
    <s v="قليل الأهمية"/>
    <n v="4.55"/>
    <n v="25"/>
    <n v="113.75"/>
    <s v="جوي عادي"/>
    <n v="5.34"/>
    <x v="0"/>
    <x v="1"/>
    <x v="2"/>
    <x v="6"/>
    <s v="صندوق صغير"/>
    <x v="579"/>
  </r>
  <r>
    <n v="33889"/>
    <x v="564"/>
    <s v="قليل الأهمية"/>
    <n v="196.65934782608696"/>
    <n v="46"/>
    <n v="9046.33"/>
    <s v="بري"/>
    <n v="55.24"/>
    <x v="1"/>
    <x v="1"/>
    <x v="2"/>
    <x v="16"/>
    <s v="صناديق خشبية"/>
    <x v="1018"/>
  </r>
  <r>
    <n v="48003"/>
    <x v="1201"/>
    <s v="متوسط الأهمية"/>
    <n v="7.3383333333333338"/>
    <n v="12"/>
    <n v="88.06"/>
    <s v="جوي عادي"/>
    <n v="9.68"/>
    <x v="1"/>
    <x v="0"/>
    <x v="0"/>
    <x v="0"/>
    <s v="حزمة صغيرة"/>
    <x v="287"/>
  </r>
  <r>
    <n v="31266"/>
    <x v="705"/>
    <s v="مهم جداً"/>
    <n v="410.859375"/>
    <n v="16"/>
    <n v="6573.75"/>
    <s v="بري"/>
    <n v="12.06"/>
    <x v="1"/>
    <x v="2"/>
    <x v="1"/>
    <x v="11"/>
    <s v="صندوق خشبي كبيرة"/>
    <x v="874"/>
  </r>
  <r>
    <n v="48261"/>
    <x v="45"/>
    <s v="متوسط الأهمية"/>
    <n v="142.04399999999998"/>
    <n v="15"/>
    <n v="2130.66"/>
    <s v="بري"/>
    <n v="30"/>
    <x v="1"/>
    <x v="3"/>
    <x v="0"/>
    <x v="3"/>
    <s v="صناديق خشبية"/>
    <x v="15"/>
  </r>
  <r>
    <n v="40801"/>
    <x v="1202"/>
    <s v="غير محدد الأهمية"/>
    <n v="6.4580000000000002"/>
    <n v="20"/>
    <n v="129.16"/>
    <s v="جوي عادي"/>
    <n v="6.22"/>
    <x v="0"/>
    <x v="2"/>
    <x v="2"/>
    <x v="5"/>
    <s v="صندوق صغير"/>
    <x v="1144"/>
  </r>
  <r>
    <n v="1127"/>
    <x v="1203"/>
    <s v="غير محدد الأهمية"/>
    <n v="111.26041666666667"/>
    <n v="48"/>
    <n v="5340.5"/>
    <s v="جوي عادي"/>
    <n v="13.99"/>
    <x v="1"/>
    <x v="0"/>
    <x v="0"/>
    <x v="0"/>
    <s v="صندوق متوسط"/>
    <x v="391"/>
  </r>
  <r>
    <n v="28934"/>
    <x v="483"/>
    <s v="متوسط الأهمية"/>
    <n v="153.85961538461538"/>
    <n v="26"/>
    <n v="4000.35"/>
    <s v="بري"/>
    <n v="30"/>
    <x v="5"/>
    <x v="0"/>
    <x v="0"/>
    <x v="3"/>
    <s v="صناديق خشبية"/>
    <x v="1222"/>
  </r>
  <r>
    <n v="41760"/>
    <x v="278"/>
    <s v="قليل الأهمية"/>
    <n v="318.50761904761902"/>
    <n v="21"/>
    <n v="6688.66"/>
    <s v="جوي عادي"/>
    <n v="19.989999999999998"/>
    <x v="5"/>
    <x v="1"/>
    <x v="2"/>
    <x v="6"/>
    <s v="صندوق صغير"/>
    <x v="699"/>
  </r>
  <r>
    <n v="8995"/>
    <x v="828"/>
    <s v="مهم جداً"/>
    <n v="6.3419047619047619"/>
    <n v="42"/>
    <n v="266.36"/>
    <s v="جوي عادي"/>
    <n v="8.19"/>
    <x v="2"/>
    <x v="0"/>
    <x v="2"/>
    <x v="5"/>
    <s v="صندوق صغير"/>
    <x v="1118"/>
  </r>
  <r>
    <n v="38145"/>
    <x v="384"/>
    <s v="غير محدد الأهمية"/>
    <n v="1.8460606060606062"/>
    <n v="33"/>
    <n v="60.92"/>
    <s v="جوي عادي"/>
    <n v="1.49"/>
    <x v="1"/>
    <x v="1"/>
    <x v="2"/>
    <x v="6"/>
    <s v="صندوق صغير"/>
    <x v="520"/>
  </r>
  <r>
    <n v="8704"/>
    <x v="937"/>
    <s v="متوسط الأهمية"/>
    <n v="2.1002631578947368"/>
    <n v="38"/>
    <n v="79.81"/>
    <s v="جوي عادي"/>
    <n v="1"/>
    <x v="10"/>
    <x v="3"/>
    <x v="2"/>
    <x v="2"/>
    <s v="حقيبة"/>
    <x v="335"/>
  </r>
  <r>
    <n v="13156"/>
    <x v="644"/>
    <s v="قليل الأهمية"/>
    <n v="41.834166666666668"/>
    <n v="12"/>
    <n v="502.01"/>
    <s v="جوي عادي"/>
    <n v="9.1999999999999993"/>
    <x v="4"/>
    <x v="2"/>
    <x v="0"/>
    <x v="0"/>
    <s v="حقيبة"/>
    <x v="587"/>
  </r>
  <r>
    <n v="24448"/>
    <x v="1092"/>
    <s v="مهم جداً"/>
    <n v="239.91652173913045"/>
    <n v="46"/>
    <n v="11036.16"/>
    <s v="بري"/>
    <n v="59.24"/>
    <x v="8"/>
    <x v="2"/>
    <x v="0"/>
    <x v="9"/>
    <s v="صندوق خشبي كبيرة"/>
    <x v="755"/>
  </r>
  <r>
    <n v="999"/>
    <x v="683"/>
    <s v="قليل الأهمية"/>
    <n v="97.273333333333326"/>
    <n v="6"/>
    <n v="583.64"/>
    <s v="جوي عادي"/>
    <n v="19.989999999999998"/>
    <x v="1"/>
    <x v="3"/>
    <x v="2"/>
    <x v="10"/>
    <s v="صندوق صغير"/>
    <x v="904"/>
  </r>
  <r>
    <n v="58720"/>
    <x v="580"/>
    <s v="غير محدد الأهمية"/>
    <n v="33.770000000000003"/>
    <n v="6"/>
    <n v="202.62"/>
    <s v="جوي سريع"/>
    <n v="8.74"/>
    <x v="1"/>
    <x v="3"/>
    <x v="2"/>
    <x v="5"/>
    <s v="صندوق صغير"/>
    <x v="604"/>
  </r>
  <r>
    <n v="22950"/>
    <x v="1032"/>
    <s v="قليل الأهمية"/>
    <n v="60.555517241379306"/>
    <n v="29"/>
    <n v="1756.11"/>
    <s v="جوي عادي"/>
    <n v="35"/>
    <x v="1"/>
    <x v="2"/>
    <x v="2"/>
    <x v="10"/>
    <s v="صندوق كبير"/>
    <x v="1274"/>
  </r>
  <r>
    <n v="50849"/>
    <x v="322"/>
    <s v="قليل الأهمية"/>
    <n v="6.5397872340425529"/>
    <n v="47"/>
    <n v="307.37"/>
    <s v="جوي سريع"/>
    <n v="9.17"/>
    <x v="5"/>
    <x v="3"/>
    <x v="2"/>
    <x v="5"/>
    <s v="صندوق صغير"/>
    <x v="1275"/>
  </r>
  <r>
    <n v="32611"/>
    <x v="713"/>
    <s v="متوسط الأهمية"/>
    <n v="2.11"/>
    <n v="16"/>
    <n v="33.76"/>
    <s v="جوي عادي"/>
    <n v="1.49"/>
    <x v="0"/>
    <x v="2"/>
    <x v="2"/>
    <x v="6"/>
    <s v="صندوق صغير"/>
    <x v="643"/>
  </r>
  <r>
    <n v="30625"/>
    <x v="185"/>
    <s v="مستعجل"/>
    <n v="12.944324324324324"/>
    <n v="37"/>
    <n v="478.94"/>
    <s v="جوي عادي"/>
    <n v="7.17"/>
    <x v="10"/>
    <x v="2"/>
    <x v="2"/>
    <x v="6"/>
    <s v="صندوق صغير"/>
    <x v="358"/>
  </r>
  <r>
    <n v="34148"/>
    <x v="880"/>
    <s v="مستعجل"/>
    <n v="4.1451515151515146"/>
    <n v="33"/>
    <n v="136.79"/>
    <s v="جوي عادي"/>
    <n v="0.99"/>
    <x v="4"/>
    <x v="1"/>
    <x v="2"/>
    <x v="13"/>
    <s v="صندوق صغير"/>
    <x v="734"/>
  </r>
  <r>
    <n v="36643"/>
    <x v="747"/>
    <s v="مستعجل"/>
    <n v="34.167333333333332"/>
    <n v="30"/>
    <n v="1025.02"/>
    <s v="جوي عادي"/>
    <n v="8.74"/>
    <x v="1"/>
    <x v="2"/>
    <x v="2"/>
    <x v="10"/>
    <s v="صندوق صغير"/>
    <x v="1273"/>
  </r>
  <r>
    <n v="18340"/>
    <x v="968"/>
    <s v="متوسط الأهمية"/>
    <n v="7.4325000000000001"/>
    <n v="20"/>
    <n v="148.65"/>
    <s v="جوي سريع"/>
    <n v="11.15"/>
    <x v="6"/>
    <x v="0"/>
    <x v="2"/>
    <x v="5"/>
    <s v="صندوق صغير"/>
    <x v="1023"/>
  </r>
  <r>
    <n v="29095"/>
    <x v="926"/>
    <s v="غير محدد الأهمية"/>
    <n v="7.2917500000000004"/>
    <n v="40"/>
    <n v="291.67"/>
    <s v="جوي عادي"/>
    <n v="2.99"/>
    <x v="2"/>
    <x v="1"/>
    <x v="2"/>
    <x v="6"/>
    <s v="صندوق صغير"/>
    <x v="384"/>
  </r>
  <r>
    <n v="33573"/>
    <x v="670"/>
    <s v="مستعجل"/>
    <n v="151.50399999999999"/>
    <n v="15"/>
    <n v="2272.56"/>
    <s v="بري"/>
    <n v="16.010000000000002"/>
    <x v="1"/>
    <x v="2"/>
    <x v="0"/>
    <x v="9"/>
    <s v="صندوق خشبي كبيرة"/>
    <x v="729"/>
  </r>
  <r>
    <n v="31845"/>
    <x v="139"/>
    <s v="قليل الأهمية"/>
    <n v="10.413636363636364"/>
    <n v="11"/>
    <n v="114.55"/>
    <s v="جوي عادي"/>
    <n v="2.06"/>
    <x v="12"/>
    <x v="2"/>
    <x v="2"/>
    <x v="5"/>
    <s v="حقيبة"/>
    <x v="1048"/>
  </r>
  <r>
    <n v="32007"/>
    <x v="1080"/>
    <s v="قليل الأهمية"/>
    <n v="425.57926829268291"/>
    <n v="41"/>
    <n v="17448.75"/>
    <s v="بري"/>
    <n v="75.23"/>
    <x v="5"/>
    <x v="0"/>
    <x v="0"/>
    <x v="9"/>
    <s v="صندوق خشبي كبيرة"/>
    <x v="1039"/>
  </r>
  <r>
    <n v="29862"/>
    <x v="623"/>
    <s v="متوسط الأهمية"/>
    <n v="6.3129411764705878"/>
    <n v="34"/>
    <n v="214.64"/>
    <s v="جوي عادي"/>
    <n v="5.86"/>
    <x v="1"/>
    <x v="2"/>
    <x v="2"/>
    <x v="5"/>
    <s v="صندوق صغير"/>
    <x v="1122"/>
  </r>
  <r>
    <n v="14596"/>
    <x v="553"/>
    <s v="مستعجل"/>
    <n v="8.2966666666666669"/>
    <n v="24"/>
    <n v="199.12"/>
    <s v="جوي عادي"/>
    <n v="0.96"/>
    <x v="1"/>
    <x v="2"/>
    <x v="0"/>
    <x v="0"/>
    <s v="حقيبة"/>
    <x v="542"/>
  </r>
  <r>
    <n v="32292"/>
    <x v="616"/>
    <s v="قليل الأهمية"/>
    <n v="102.21961224489797"/>
    <n v="49"/>
    <n v="5008.7610000000004"/>
    <s v="جوي عادي"/>
    <n v="5.99"/>
    <x v="4"/>
    <x v="2"/>
    <x v="1"/>
    <x v="1"/>
    <s v="صندوق صغير"/>
    <x v="1276"/>
  </r>
  <r>
    <n v="45958"/>
    <x v="476"/>
    <s v="متوسط الأهمية"/>
    <n v="628.54964285714289"/>
    <n v="28"/>
    <n v="17599.39"/>
    <s v="جوي عادي"/>
    <n v="24.49"/>
    <x v="3"/>
    <x v="1"/>
    <x v="1"/>
    <x v="8"/>
    <s v="صندوق كبير"/>
    <x v="501"/>
  </r>
  <r>
    <n v="9923"/>
    <x v="469"/>
    <s v="مهم جداً"/>
    <n v="2.3596296296296297"/>
    <n v="27"/>
    <n v="63.71"/>
    <s v="جوي عادي"/>
    <n v="5.33"/>
    <x v="9"/>
    <x v="2"/>
    <x v="0"/>
    <x v="0"/>
    <s v="صندوق صغير"/>
    <x v="853"/>
  </r>
  <r>
    <n v="19431"/>
    <x v="1129"/>
    <s v="غير محدد الأهمية"/>
    <n v="4.2050000000000001"/>
    <n v="4"/>
    <n v="16.82"/>
    <s v="جوي عادي"/>
    <n v="1.17"/>
    <x v="1"/>
    <x v="3"/>
    <x v="2"/>
    <x v="2"/>
    <s v="حقيبة"/>
    <x v="446"/>
  </r>
  <r>
    <n v="548"/>
    <x v="721"/>
    <s v="مستعجل"/>
    <n v="105.89201923076924"/>
    <n v="26"/>
    <n v="2753.1925000000001"/>
    <s v="جوي عادي"/>
    <n v="4.2"/>
    <x v="6"/>
    <x v="3"/>
    <x v="1"/>
    <x v="1"/>
    <s v="صندوق صغير"/>
    <x v="504"/>
  </r>
  <r>
    <n v="34374"/>
    <x v="750"/>
    <s v="قليل الأهمية"/>
    <n v="8.2040476190476195"/>
    <n v="42"/>
    <n v="344.57"/>
    <s v="جوي عادي"/>
    <n v="1.99"/>
    <x v="5"/>
    <x v="1"/>
    <x v="1"/>
    <x v="4"/>
    <s v="حزمة صغيرة"/>
    <x v="1272"/>
  </r>
  <r>
    <n v="41760"/>
    <x v="278"/>
    <s v="قليل الأهمية"/>
    <n v="80.803337499999998"/>
    <n v="40"/>
    <n v="3232.1334999999999"/>
    <s v="جوي عادي"/>
    <n v="8.99"/>
    <x v="5"/>
    <x v="1"/>
    <x v="1"/>
    <x v="1"/>
    <s v="صندوق صغير"/>
    <x v="699"/>
  </r>
  <r>
    <n v="55140"/>
    <x v="1204"/>
    <s v="مستعجل"/>
    <n v="11.251282051282052"/>
    <n v="39"/>
    <n v="438.8"/>
    <s v="جوي عادي"/>
    <n v="6.96"/>
    <x v="1"/>
    <x v="2"/>
    <x v="2"/>
    <x v="16"/>
    <s v="صندوق متوسط"/>
    <x v="870"/>
  </r>
  <r>
    <n v="59491"/>
    <x v="508"/>
    <s v="مهم جداً"/>
    <n v="12.23804347826087"/>
    <n v="46"/>
    <n v="562.95000000000005"/>
    <s v="جوي عادي"/>
    <n v="2.85"/>
    <x v="6"/>
    <x v="3"/>
    <x v="0"/>
    <x v="0"/>
    <s v="حزمة صغيرة"/>
    <x v="593"/>
  </r>
  <r>
    <n v="44452"/>
    <x v="217"/>
    <s v="غير محدد الأهمية"/>
    <n v="6.6053999999999995"/>
    <n v="50"/>
    <n v="330.27"/>
    <s v="جوي عادي"/>
    <n v="7.86"/>
    <x v="6"/>
    <x v="3"/>
    <x v="2"/>
    <x v="5"/>
    <s v="صندوق صغير"/>
    <x v="546"/>
  </r>
  <r>
    <n v="32800"/>
    <x v="375"/>
    <s v="غير محدد الأهمية"/>
    <n v="18.638421052631578"/>
    <n v="19"/>
    <n v="354.13"/>
    <s v="جوي عادي"/>
    <n v="8.68"/>
    <x v="5"/>
    <x v="3"/>
    <x v="2"/>
    <x v="5"/>
    <s v="صندوق صغير"/>
    <x v="628"/>
  </r>
  <r>
    <n v="33253"/>
    <x v="953"/>
    <s v="غير محدد الأهمية"/>
    <n v="30.835999999999999"/>
    <n v="17"/>
    <n v="524.21199999999999"/>
    <s v="جوي عادي"/>
    <n v="3.3"/>
    <x v="9"/>
    <x v="3"/>
    <x v="1"/>
    <x v="1"/>
    <s v="حزمة صغيرة"/>
    <x v="1277"/>
  </r>
  <r>
    <n v="34822"/>
    <x v="408"/>
    <s v="غير محدد الأهمية"/>
    <n v="43.065217391304351"/>
    <n v="23"/>
    <n v="990.5"/>
    <s v="جوي عادي"/>
    <n v="1.99"/>
    <x v="0"/>
    <x v="0"/>
    <x v="1"/>
    <x v="4"/>
    <s v="حزمة صغيرة"/>
    <x v="40"/>
  </r>
  <r>
    <n v="44867"/>
    <x v="191"/>
    <s v="مهم جداً"/>
    <n v="535.64774999999997"/>
    <n v="40"/>
    <n v="21425.91"/>
    <s v="بري"/>
    <n v="26"/>
    <x v="1"/>
    <x v="3"/>
    <x v="0"/>
    <x v="3"/>
    <s v="صناديق خشبية"/>
    <x v="197"/>
  </r>
  <r>
    <n v="39079"/>
    <x v="1205"/>
    <s v="مهم جداً"/>
    <n v="1.6434782608695651"/>
    <n v="46"/>
    <n v="75.599999999999994"/>
    <s v="جوي عادي"/>
    <n v="5.28"/>
    <x v="4"/>
    <x v="1"/>
    <x v="2"/>
    <x v="6"/>
    <s v="صندوق صغير"/>
    <x v="675"/>
  </r>
  <r>
    <n v="14406"/>
    <x v="72"/>
    <s v="متوسط الأهمية"/>
    <n v="151.64432432432432"/>
    <n v="37"/>
    <n v="5610.84"/>
    <s v="جوي عادي"/>
    <n v="13.99"/>
    <x v="9"/>
    <x v="2"/>
    <x v="1"/>
    <x v="11"/>
    <s v="صندوق متوسط"/>
    <x v="290"/>
  </r>
  <r>
    <n v="42691"/>
    <x v="962"/>
    <s v="قليل الأهمية"/>
    <n v="152.80571428571429"/>
    <n v="7"/>
    <n v="1069.6400000000001"/>
    <s v="جوي عادي"/>
    <n v="19.989999999999998"/>
    <x v="0"/>
    <x v="3"/>
    <x v="2"/>
    <x v="10"/>
    <s v="صندوق صغير"/>
    <x v="895"/>
  </r>
  <r>
    <n v="43553"/>
    <x v="137"/>
    <s v="غير محدد الأهمية"/>
    <n v="4.9410344827586208"/>
    <n v="29"/>
    <n v="143.29"/>
    <s v="جوي عادي"/>
    <n v="4.72"/>
    <x v="4"/>
    <x v="2"/>
    <x v="2"/>
    <x v="5"/>
    <s v="صندوق صغير"/>
    <x v="885"/>
  </r>
  <r>
    <n v="48455"/>
    <x v="910"/>
    <s v="مستعجل"/>
    <n v="24.044999999999998"/>
    <n v="34"/>
    <n v="817.53"/>
    <s v="جوي عادي"/>
    <n v="11.54"/>
    <x v="12"/>
    <x v="1"/>
    <x v="2"/>
    <x v="5"/>
    <s v="صندوق صغير"/>
    <x v="137"/>
  </r>
  <r>
    <n v="47203"/>
    <x v="593"/>
    <s v="مستعجل"/>
    <n v="16.147500000000001"/>
    <n v="8"/>
    <n v="129.18"/>
    <s v="جوي عادي"/>
    <n v="4"/>
    <x v="6"/>
    <x v="2"/>
    <x v="1"/>
    <x v="4"/>
    <s v="صندوق صغير"/>
    <x v="982"/>
  </r>
  <r>
    <n v="11841"/>
    <x v="1022"/>
    <s v="متوسط الأهمية"/>
    <n v="11.592391304347826"/>
    <n v="46"/>
    <n v="533.25"/>
    <s v="جوي عادي"/>
    <n v="5.81"/>
    <x v="1"/>
    <x v="2"/>
    <x v="2"/>
    <x v="2"/>
    <s v="حزمة صغيرة"/>
    <x v="805"/>
  </r>
  <r>
    <n v="5445"/>
    <x v="219"/>
    <s v="قليل الأهمية"/>
    <n v="7.3550000000000004"/>
    <n v="4"/>
    <n v="29.42"/>
    <s v="جوي سريع"/>
    <n v="0.5"/>
    <x v="1"/>
    <x v="3"/>
    <x v="2"/>
    <x v="13"/>
    <s v="صندوق صغير"/>
    <x v="403"/>
  </r>
  <r>
    <n v="16548"/>
    <x v="334"/>
    <s v="غير محدد الأهمية"/>
    <n v="75.721500000000006"/>
    <n v="40"/>
    <n v="3028.86"/>
    <s v="جوي عادي"/>
    <n v="69"/>
    <x v="9"/>
    <x v="0"/>
    <x v="0"/>
    <x v="9"/>
    <s v="صندوق كبير"/>
    <x v="786"/>
  </r>
  <r>
    <n v="22118"/>
    <x v="254"/>
    <s v="مهم جداً"/>
    <n v="56.8508"/>
    <n v="50"/>
    <n v="2842.54"/>
    <s v="جوي عادي"/>
    <n v="1.49"/>
    <x v="8"/>
    <x v="2"/>
    <x v="2"/>
    <x v="6"/>
    <s v="صندوق صغير"/>
    <x v="964"/>
  </r>
  <r>
    <n v="41474"/>
    <x v="733"/>
    <s v="غير محدد الأهمية"/>
    <n v="104.02371428571428"/>
    <n v="35"/>
    <n v="3640.83"/>
    <s v="بري"/>
    <n v="35.840000000000003"/>
    <x v="1"/>
    <x v="2"/>
    <x v="0"/>
    <x v="15"/>
    <s v="صندوق خشبي كبيرة"/>
    <x v="764"/>
  </r>
  <r>
    <n v="25861"/>
    <x v="24"/>
    <s v="مهم جداً"/>
    <n v="540.35363636363638"/>
    <n v="44"/>
    <n v="23775.56"/>
    <s v="بري"/>
    <n v="14.7"/>
    <x v="5"/>
    <x v="1"/>
    <x v="1"/>
    <x v="11"/>
    <s v="صناديق خشبية"/>
    <x v="99"/>
  </r>
  <r>
    <n v="38915"/>
    <x v="588"/>
    <s v="متوسط الأهمية"/>
    <n v="8.0608333333333331"/>
    <n v="12"/>
    <n v="96.73"/>
    <s v="جوي عادي"/>
    <n v="9.23"/>
    <x v="1"/>
    <x v="2"/>
    <x v="2"/>
    <x v="16"/>
    <s v="صندوق صغير"/>
    <x v="112"/>
  </r>
  <r>
    <n v="50533"/>
    <x v="735"/>
    <s v="غير محدد الأهمية"/>
    <n v="61.708125000000003"/>
    <n v="32"/>
    <n v="1974.66"/>
    <s v="جوي سريع"/>
    <n v="35"/>
    <x v="1"/>
    <x v="1"/>
    <x v="2"/>
    <x v="10"/>
    <s v="صندوق كبير"/>
    <x v="590"/>
  </r>
  <r>
    <n v="41383"/>
    <x v="352"/>
    <s v="قليل الأهمية"/>
    <n v="40.262500000000003"/>
    <n v="36"/>
    <n v="1449.45"/>
    <s v="جوي عادي"/>
    <n v="2.99"/>
    <x v="9"/>
    <x v="1"/>
    <x v="2"/>
    <x v="6"/>
    <s v="صندوق صغير"/>
    <x v="460"/>
  </r>
  <r>
    <n v="23297"/>
    <x v="297"/>
    <s v="مستعجل"/>
    <n v="24.934000000000001"/>
    <n v="20"/>
    <n v="498.68"/>
    <s v="جوي عادي"/>
    <n v="5.37"/>
    <x v="3"/>
    <x v="2"/>
    <x v="2"/>
    <x v="16"/>
    <s v="صندوق متوسط"/>
    <x v="1278"/>
  </r>
  <r>
    <n v="57476"/>
    <x v="862"/>
    <s v="مهم جداً"/>
    <n v="21.053529411764707"/>
    <n v="17"/>
    <n v="357.91"/>
    <s v="جوي عادي"/>
    <n v="8.99"/>
    <x v="0"/>
    <x v="1"/>
    <x v="2"/>
    <x v="2"/>
    <s v="حزمة صغيرة"/>
    <x v="915"/>
  </r>
  <r>
    <n v="38498"/>
    <x v="114"/>
    <s v="مستعجل"/>
    <n v="109.83833333333334"/>
    <n v="30"/>
    <n v="3295.15"/>
    <s v="جوي عادي"/>
    <n v="1.99"/>
    <x v="1"/>
    <x v="2"/>
    <x v="1"/>
    <x v="4"/>
    <s v="حزمة صغيرة"/>
    <x v="863"/>
  </r>
  <r>
    <n v="17858"/>
    <x v="345"/>
    <s v="متوسط الأهمية"/>
    <n v="32.141666666666666"/>
    <n v="12"/>
    <n v="385.7"/>
    <s v="جوي عادي"/>
    <n v="6.5"/>
    <x v="1"/>
    <x v="0"/>
    <x v="1"/>
    <x v="4"/>
    <s v="صندوق صغير"/>
    <x v="363"/>
  </r>
  <r>
    <n v="22243"/>
    <x v="251"/>
    <s v="مستعجل"/>
    <n v="2.7511111111111113"/>
    <n v="9"/>
    <n v="24.76"/>
    <s v="جوي عادي"/>
    <n v="0.7"/>
    <x v="6"/>
    <x v="0"/>
    <x v="2"/>
    <x v="2"/>
    <s v="حقيبة"/>
    <x v="260"/>
  </r>
  <r>
    <n v="40647"/>
    <x v="1206"/>
    <s v="مهم جداً"/>
    <n v="42.173617021276598"/>
    <n v="47"/>
    <n v="1982.16"/>
    <s v="جوي عادي"/>
    <n v="19.989999999999998"/>
    <x v="1"/>
    <x v="2"/>
    <x v="2"/>
    <x v="5"/>
    <s v="صندوق صغير"/>
    <x v="659"/>
  </r>
  <r>
    <n v="56710"/>
    <x v="912"/>
    <s v="غير محدد الأهمية"/>
    <n v="52.120406250000002"/>
    <n v="16"/>
    <n v="833.92650000000003"/>
    <s v="جوي عادي"/>
    <n v="3.99"/>
    <x v="1"/>
    <x v="0"/>
    <x v="1"/>
    <x v="1"/>
    <s v="صندوق صغير"/>
    <x v="695"/>
  </r>
  <r>
    <n v="19361"/>
    <x v="1181"/>
    <s v="قليل الأهمية"/>
    <n v="8.4788372093023252"/>
    <n v="43"/>
    <n v="364.59"/>
    <s v="جوي عادي"/>
    <n v="5.16"/>
    <x v="8"/>
    <x v="0"/>
    <x v="2"/>
    <x v="5"/>
    <s v="حقيبة"/>
    <x v="925"/>
  </r>
  <r>
    <n v="50016"/>
    <x v="74"/>
    <s v="مهم جداً"/>
    <n v="72.90903333333334"/>
    <n v="15"/>
    <n v="1093.6355000000001"/>
    <s v="جوي عادي"/>
    <n v="0.99"/>
    <x v="6"/>
    <x v="0"/>
    <x v="1"/>
    <x v="1"/>
    <s v="حقيبة"/>
    <x v="73"/>
  </r>
  <r>
    <n v="26758"/>
    <x v="1129"/>
    <s v="غير محدد الأهمية"/>
    <n v="2.9278378378378376"/>
    <n v="37"/>
    <n v="108.33"/>
    <s v="جوي عادي"/>
    <n v="0.7"/>
    <x v="6"/>
    <x v="3"/>
    <x v="2"/>
    <x v="2"/>
    <s v="حقيبة"/>
    <x v="446"/>
  </r>
  <r>
    <n v="5217"/>
    <x v="899"/>
    <s v="مهم جداً"/>
    <n v="3.060909090909091"/>
    <n v="11"/>
    <n v="33.67"/>
    <s v="جوي عادي"/>
    <n v="0.99"/>
    <x v="6"/>
    <x v="3"/>
    <x v="2"/>
    <x v="13"/>
    <s v="صندوق صغير"/>
    <x v="610"/>
  </r>
  <r>
    <n v="38496"/>
    <x v="263"/>
    <s v="مستعجل"/>
    <n v="5.0682608695652167"/>
    <n v="23"/>
    <n v="116.57"/>
    <s v="جوي عادي"/>
    <n v="4.72"/>
    <x v="1"/>
    <x v="2"/>
    <x v="2"/>
    <x v="5"/>
    <s v="صندوق صغير"/>
    <x v="765"/>
  </r>
  <r>
    <n v="50692"/>
    <x v="740"/>
    <s v="مهم جداً"/>
    <n v="11.7125"/>
    <n v="28"/>
    <n v="327.95"/>
    <s v="جوي عادي"/>
    <n v="5.14"/>
    <x v="4"/>
    <x v="2"/>
    <x v="2"/>
    <x v="6"/>
    <s v="صندوق صغير"/>
    <x v="1279"/>
  </r>
  <r>
    <n v="54307"/>
    <x v="615"/>
    <s v="مهم جداً"/>
    <n v="4.8363414634146338"/>
    <n v="41"/>
    <n v="198.29"/>
    <s v="جوي عادي"/>
    <n v="5.68"/>
    <x v="0"/>
    <x v="2"/>
    <x v="2"/>
    <x v="6"/>
    <s v="صندوق صغير"/>
    <x v="739"/>
  </r>
  <r>
    <n v="2882"/>
    <x v="195"/>
    <s v="مهم جداً"/>
    <n v="39.635555555555555"/>
    <n v="9"/>
    <n v="356.72"/>
    <s v="جوي عادي"/>
    <n v="1.99"/>
    <x v="5"/>
    <x v="0"/>
    <x v="1"/>
    <x v="4"/>
    <s v="حزمة صغيرة"/>
    <x v="8"/>
  </r>
  <r>
    <n v="13540"/>
    <x v="62"/>
    <s v="مهم جداً"/>
    <n v="2.183125"/>
    <n v="16"/>
    <n v="34.93"/>
    <s v="جوي عادي"/>
    <n v="0.78"/>
    <x v="8"/>
    <x v="0"/>
    <x v="2"/>
    <x v="14"/>
    <s v="حقيبة"/>
    <x v="517"/>
  </r>
  <r>
    <n v="835"/>
    <x v="1005"/>
    <s v="غير محدد الأهمية"/>
    <n v="6.9533333333333331"/>
    <n v="18"/>
    <n v="125.16"/>
    <s v="جوي عادي"/>
    <n v="5.14"/>
    <x v="1"/>
    <x v="1"/>
    <x v="2"/>
    <x v="5"/>
    <s v="صندوق صغير"/>
    <x v="1280"/>
  </r>
  <r>
    <n v="14176"/>
    <x v="816"/>
    <s v="قليل الأهمية"/>
    <n v="31.627628205128204"/>
    <n v="39"/>
    <n v="1233.4775"/>
    <s v="جوي عادي"/>
    <n v="5.99"/>
    <x v="5"/>
    <x v="1"/>
    <x v="1"/>
    <x v="1"/>
    <s v="حقيبة"/>
    <x v="337"/>
  </r>
  <r>
    <n v="42758"/>
    <x v="36"/>
    <s v="مستعجل"/>
    <n v="15.192142857142859"/>
    <n v="42"/>
    <n v="638.07000000000005"/>
    <s v="جوي عادي"/>
    <n v="1.97"/>
    <x v="4"/>
    <x v="3"/>
    <x v="2"/>
    <x v="5"/>
    <s v="حقيبة"/>
    <x v="243"/>
  </r>
  <r>
    <n v="16897"/>
    <x v="382"/>
    <s v="غير محدد الأهمية"/>
    <n v="2.2437499999999999"/>
    <n v="48"/>
    <n v="107.7"/>
    <s v="جوي عادي"/>
    <n v="1"/>
    <x v="1"/>
    <x v="0"/>
    <x v="2"/>
    <x v="2"/>
    <s v="حقيبة"/>
    <x v="1052"/>
  </r>
  <r>
    <n v="49889"/>
    <x v="422"/>
    <s v="مستعجل"/>
    <n v="2.9495238095238094"/>
    <n v="21"/>
    <n v="61.94"/>
    <s v="جوي سريع"/>
    <n v="2.0299999999999998"/>
    <x v="1"/>
    <x v="3"/>
    <x v="2"/>
    <x v="2"/>
    <s v="حقيبة"/>
    <x v="1262"/>
  </r>
  <r>
    <n v="58470"/>
    <x v="409"/>
    <s v="مهم جداً"/>
    <n v="18.980888888888888"/>
    <n v="45"/>
    <n v="854.14"/>
    <s v="جوي عادي"/>
    <n v="9.0299999999999994"/>
    <x v="0"/>
    <x v="1"/>
    <x v="2"/>
    <x v="5"/>
    <s v="صندوق صغير"/>
    <x v="1105"/>
  </r>
  <r>
    <n v="8133"/>
    <x v="271"/>
    <s v="متوسط الأهمية"/>
    <n v="36.866363636363637"/>
    <n v="11"/>
    <n v="405.53"/>
    <s v="جوي عادي"/>
    <n v="5.09"/>
    <x v="6"/>
    <x v="2"/>
    <x v="2"/>
    <x v="5"/>
    <s v="صندوق صغير"/>
    <x v="690"/>
  </r>
  <r>
    <n v="12389"/>
    <x v="216"/>
    <s v="متوسط الأهمية"/>
    <n v="11.815"/>
    <n v="16"/>
    <n v="189.04"/>
    <s v="جوي عادي"/>
    <n v="8.6"/>
    <x v="9"/>
    <x v="2"/>
    <x v="2"/>
    <x v="10"/>
    <s v="صندوق صغير"/>
    <x v="174"/>
  </r>
  <r>
    <n v="69"/>
    <x v="243"/>
    <s v="غير محدد الأهمية"/>
    <n v="1.8403571428571428"/>
    <n v="28"/>
    <n v="51.53"/>
    <s v="جوي سريع"/>
    <n v="0.7"/>
    <x v="6"/>
    <x v="2"/>
    <x v="2"/>
    <x v="2"/>
    <s v="حقيبة"/>
    <x v="252"/>
  </r>
  <r>
    <n v="29988"/>
    <x v="637"/>
    <s v="مهم جداً"/>
    <n v="431.45"/>
    <n v="12"/>
    <n v="5177.3999999999996"/>
    <s v="بري"/>
    <n v="49"/>
    <x v="5"/>
    <x v="2"/>
    <x v="1"/>
    <x v="8"/>
    <s v="صناديق خشبية"/>
    <x v="428"/>
  </r>
  <r>
    <n v="2497"/>
    <x v="1151"/>
    <s v="مستعجل"/>
    <n v="172.81511904761905"/>
    <n v="21"/>
    <n v="3629.1174999999998"/>
    <s v="جوي عادي"/>
    <n v="5.26"/>
    <x v="8"/>
    <x v="2"/>
    <x v="1"/>
    <x v="1"/>
    <s v="صندوق صغير"/>
    <x v="242"/>
  </r>
  <r>
    <n v="22849"/>
    <x v="471"/>
    <s v="غير محدد الأهمية"/>
    <n v="11.295555555555556"/>
    <n v="27"/>
    <n v="304.98"/>
    <s v="جوي عادي"/>
    <n v="5.63"/>
    <x v="1"/>
    <x v="2"/>
    <x v="2"/>
    <x v="6"/>
    <s v="صندوق صغير"/>
    <x v="993"/>
  </r>
  <r>
    <n v="29826"/>
    <x v="481"/>
    <s v="مستعجل"/>
    <n v="17.514444444444443"/>
    <n v="9"/>
    <n v="157.63"/>
    <s v="جوي عادي"/>
    <n v="4"/>
    <x v="0"/>
    <x v="0"/>
    <x v="1"/>
    <x v="4"/>
    <s v="صندوق صغير"/>
    <x v="730"/>
  </r>
  <r>
    <n v="56646"/>
    <x v="225"/>
    <s v="مستعجل"/>
    <n v="103.836"/>
    <n v="41"/>
    <n v="4257.2759999999998"/>
    <s v="جوي عادي"/>
    <n v="2.5"/>
    <x v="1"/>
    <x v="3"/>
    <x v="1"/>
    <x v="1"/>
    <s v="صندوق صغير"/>
    <x v="233"/>
  </r>
  <r>
    <n v="13635"/>
    <x v="696"/>
    <s v="مستعجل"/>
    <n v="6.8222448979591839"/>
    <n v="49"/>
    <n v="334.29"/>
    <s v="جوي عادي"/>
    <n v="7.37"/>
    <x v="6"/>
    <x v="3"/>
    <x v="2"/>
    <x v="5"/>
    <s v="صندوق صغير"/>
    <x v="1281"/>
  </r>
  <r>
    <n v="58853"/>
    <x v="538"/>
    <s v="مستعجل"/>
    <n v="196.57407407407408"/>
    <n v="27"/>
    <n v="5307.5"/>
    <s v="بري"/>
    <n v="23.76"/>
    <x v="1"/>
    <x v="3"/>
    <x v="0"/>
    <x v="3"/>
    <s v="صناديق خشبية"/>
    <x v="566"/>
  </r>
  <r>
    <n v="54051"/>
    <x v="1207"/>
    <s v="متوسط الأهمية"/>
    <n v="143.53608695652173"/>
    <n v="23"/>
    <n v="3301.33"/>
    <s v="بري"/>
    <n v="36.090000000000003"/>
    <x v="5"/>
    <x v="2"/>
    <x v="0"/>
    <x v="15"/>
    <s v="صندوق خشبي كبيرة"/>
    <x v="221"/>
  </r>
  <r>
    <n v="26439"/>
    <x v="464"/>
    <s v="متوسط الأهمية"/>
    <n v="32.390263157894736"/>
    <n v="38"/>
    <n v="1230.83"/>
    <s v="جوي عادي"/>
    <n v="6.5"/>
    <x v="6"/>
    <x v="2"/>
    <x v="1"/>
    <x v="4"/>
    <s v="صندوق صغير"/>
    <x v="560"/>
  </r>
  <r>
    <n v="5347"/>
    <x v="1208"/>
    <s v="متوسط الأهمية"/>
    <n v="75.079285714285703"/>
    <n v="7"/>
    <n v="525.55499999999995"/>
    <s v="جوي عادي"/>
    <n v="1.25"/>
    <x v="5"/>
    <x v="2"/>
    <x v="1"/>
    <x v="1"/>
    <s v="حزمة صغيرة"/>
    <x v="1245"/>
  </r>
  <r>
    <n v="19841"/>
    <x v="97"/>
    <s v="قليل الأهمية"/>
    <n v="12.532941176470588"/>
    <n v="17"/>
    <n v="213.06"/>
    <s v="جوي عادي"/>
    <n v="5.81"/>
    <x v="4"/>
    <x v="2"/>
    <x v="2"/>
    <x v="2"/>
    <s v="حزمة صغيرة"/>
    <x v="781"/>
  </r>
  <r>
    <n v="28161"/>
    <x v="35"/>
    <s v="غير محدد الأهمية"/>
    <n v="335.22066666666672"/>
    <n v="15"/>
    <n v="5028.3100000000004"/>
    <s v="بري"/>
    <n v="30"/>
    <x v="4"/>
    <x v="0"/>
    <x v="0"/>
    <x v="3"/>
    <s v="صناديق خشبية"/>
    <x v="35"/>
  </r>
  <r>
    <n v="2309"/>
    <x v="239"/>
    <s v="قليل الأهمية"/>
    <n v="3.858571428571429"/>
    <n v="7"/>
    <n v="27.01"/>
    <s v="جوي عادي"/>
    <n v="1.49"/>
    <x v="3"/>
    <x v="0"/>
    <x v="2"/>
    <x v="6"/>
    <s v="صندوق صغير"/>
    <x v="57"/>
  </r>
  <r>
    <n v="20451"/>
    <x v="312"/>
    <s v="مستعجل"/>
    <n v="8.9533333333333331"/>
    <n v="6"/>
    <n v="53.72"/>
    <s v="جوي عادي"/>
    <n v="2.0099999999999998"/>
    <x v="1"/>
    <x v="2"/>
    <x v="2"/>
    <x v="5"/>
    <s v="حقيبة"/>
    <x v="494"/>
  </r>
  <r>
    <n v="22663"/>
    <x v="827"/>
    <s v="قليل الأهمية"/>
    <n v="281.2317142857143"/>
    <n v="35"/>
    <n v="9843.11"/>
    <s v="بري"/>
    <n v="57"/>
    <x v="8"/>
    <x v="2"/>
    <x v="0"/>
    <x v="3"/>
    <s v="صناديق خشبية"/>
    <x v="929"/>
  </r>
  <r>
    <n v="21927"/>
    <x v="517"/>
    <s v="مهم جداً"/>
    <n v="357.61913043478262"/>
    <n v="23"/>
    <n v="8225.24"/>
    <s v="بري"/>
    <n v="30"/>
    <x v="3"/>
    <x v="3"/>
    <x v="0"/>
    <x v="3"/>
    <s v="صناديق خشبية"/>
    <x v="546"/>
  </r>
  <r>
    <n v="53283"/>
    <x v="449"/>
    <s v="مهم جداً"/>
    <n v="12.535"/>
    <n v="2"/>
    <n v="25.07"/>
    <s v="جوي عادي"/>
    <n v="5.76"/>
    <x v="0"/>
    <x v="3"/>
    <x v="1"/>
    <x v="11"/>
    <s v="صندوق متوسط"/>
    <x v="965"/>
  </r>
  <r>
    <n v="18593"/>
    <x v="507"/>
    <s v="مهم جداً"/>
    <n v="285.74086956521739"/>
    <n v="23"/>
    <n v="6572.04"/>
    <s v="جوي عادي"/>
    <n v="7.18"/>
    <x v="5"/>
    <x v="2"/>
    <x v="1"/>
    <x v="4"/>
    <s v="صندوق صغير"/>
    <x v="645"/>
  </r>
  <r>
    <n v="41765"/>
    <x v="1209"/>
    <s v="متوسط الأهمية"/>
    <n v="4.9997560975609758"/>
    <n v="41"/>
    <n v="204.99"/>
    <s v="جوي عادي"/>
    <n v="4.95"/>
    <x v="1"/>
    <x v="3"/>
    <x v="2"/>
    <x v="6"/>
    <s v="صندوق صغير"/>
    <x v="1282"/>
  </r>
  <r>
    <n v="44613"/>
    <x v="276"/>
    <s v="مهم جداً"/>
    <n v="7.1030000000000006"/>
    <n v="17"/>
    <n v="120.751"/>
    <s v="جوي عادي"/>
    <n v="5.03"/>
    <x v="6"/>
    <x v="1"/>
    <x v="1"/>
    <x v="1"/>
    <s v="صندوق متوسط"/>
    <x v="119"/>
  </r>
  <r>
    <n v="36708"/>
    <x v="772"/>
    <s v="غير محدد الأهمية"/>
    <n v="104.57482"/>
    <n v="25"/>
    <n v="2614.3705"/>
    <s v="جوي عادي"/>
    <n v="7.69"/>
    <x v="6"/>
    <x v="2"/>
    <x v="1"/>
    <x v="1"/>
    <s v="صندوق صغير"/>
    <x v="806"/>
  </r>
  <r>
    <n v="41888"/>
    <x v="1081"/>
    <s v="قليل الأهمية"/>
    <n v="109.97055555555556"/>
    <n v="18"/>
    <n v="1979.47"/>
    <s v="جوي عادي"/>
    <n v="9.07"/>
    <x v="0"/>
    <x v="2"/>
    <x v="2"/>
    <x v="6"/>
    <s v="صندوق صغير"/>
    <x v="1283"/>
  </r>
  <r>
    <n v="31111"/>
    <x v="537"/>
    <s v="غير محدد الأهمية"/>
    <n v="8.0714814814814826"/>
    <n v="27"/>
    <n v="217.93"/>
    <s v="جوي عادي"/>
    <n v="5.83"/>
    <x v="2"/>
    <x v="2"/>
    <x v="2"/>
    <x v="5"/>
    <s v="حقيبة"/>
    <x v="565"/>
  </r>
  <r>
    <n v="38976"/>
    <x v="917"/>
    <s v="مستعجل"/>
    <n v="20.538260869565217"/>
    <n v="46"/>
    <n v="944.76"/>
    <s v="جوي عادي"/>
    <n v="8.68"/>
    <x v="4"/>
    <x v="2"/>
    <x v="2"/>
    <x v="5"/>
    <s v="صندوق صغير"/>
    <x v="514"/>
  </r>
  <r>
    <n v="17735"/>
    <x v="643"/>
    <s v="قليل الأهمية"/>
    <n v="6.9255555555555555"/>
    <n v="45"/>
    <n v="311.64999999999998"/>
    <s v="جوي عادي"/>
    <n v="5.48"/>
    <x v="1"/>
    <x v="0"/>
    <x v="2"/>
    <x v="6"/>
    <s v="صندوق صغير"/>
    <x v="512"/>
  </r>
  <r>
    <n v="10535"/>
    <x v="63"/>
    <s v="قليل الأهمية"/>
    <n v="34.1952"/>
    <n v="25"/>
    <n v="854.88"/>
    <s v="جوي عادي"/>
    <n v="19.989999999999998"/>
    <x v="2"/>
    <x v="2"/>
    <x v="0"/>
    <x v="0"/>
    <s v="صندوق صغير"/>
    <x v="62"/>
  </r>
  <r>
    <n v="26145"/>
    <x v="487"/>
    <s v="قليل الأهمية"/>
    <n v="27.225555555555555"/>
    <n v="27"/>
    <n v="735.09"/>
    <s v="جوي عادي"/>
    <n v="7.87"/>
    <x v="1"/>
    <x v="2"/>
    <x v="0"/>
    <x v="0"/>
    <s v="صندوق صغير"/>
    <x v="220"/>
  </r>
  <r>
    <n v="48576"/>
    <x v="655"/>
    <s v="غير محدد الأهمية"/>
    <n v="6.7378723404255316"/>
    <n v="47"/>
    <n v="316.68"/>
    <s v="جوي عادي"/>
    <n v="7.49"/>
    <x v="1"/>
    <x v="3"/>
    <x v="2"/>
    <x v="5"/>
    <s v="صندوق صغير"/>
    <x v="951"/>
  </r>
  <r>
    <n v="43013"/>
    <x v="463"/>
    <s v="قليل الأهمية"/>
    <n v="33.449534883720929"/>
    <n v="43"/>
    <n v="1438.33"/>
    <s v="جوي عادي"/>
    <n v="8.2200000000000006"/>
    <x v="0"/>
    <x v="3"/>
    <x v="2"/>
    <x v="10"/>
    <s v="صندوق صغير"/>
    <x v="1024"/>
  </r>
  <r>
    <n v="11682"/>
    <x v="1204"/>
    <s v="قليل الأهمية"/>
    <n v="20.436"/>
    <n v="5"/>
    <n v="102.18"/>
    <s v="جوي عادي"/>
    <n v="4"/>
    <x v="3"/>
    <x v="3"/>
    <x v="1"/>
    <x v="4"/>
    <s v="صندوق صغير"/>
    <x v="736"/>
  </r>
  <r>
    <n v="39749"/>
    <x v="784"/>
    <s v="مهم جداً"/>
    <n v="8.9507142857142856"/>
    <n v="14"/>
    <n v="125.31"/>
    <s v="جوي عادي"/>
    <n v="4.95"/>
    <x v="1"/>
    <x v="0"/>
    <x v="0"/>
    <x v="0"/>
    <s v="صندوق صغير"/>
    <x v="842"/>
  </r>
  <r>
    <n v="56900"/>
    <x v="920"/>
    <s v="غير محدد الأهمية"/>
    <n v="3.395"/>
    <n v="16"/>
    <n v="54.32"/>
    <s v="جوي عادي"/>
    <n v="0.7"/>
    <x v="9"/>
    <x v="1"/>
    <x v="2"/>
    <x v="14"/>
    <s v="حقيبة"/>
    <x v="976"/>
  </r>
  <r>
    <n v="20518"/>
    <x v="469"/>
    <s v="مستعجل"/>
    <n v="168.41553061224491"/>
    <n v="49"/>
    <n v="8252.3610000000008"/>
    <s v="جوي عادي"/>
    <n v="4.2"/>
    <x v="4"/>
    <x v="2"/>
    <x v="1"/>
    <x v="1"/>
    <s v="صندوق صغير"/>
    <x v="905"/>
  </r>
  <r>
    <n v="21602"/>
    <x v="625"/>
    <s v="مستعجل"/>
    <n v="361.76833333333337"/>
    <n v="6"/>
    <n v="2170.61"/>
    <s v="بري"/>
    <n v="40.19"/>
    <x v="6"/>
    <x v="1"/>
    <x v="0"/>
    <x v="9"/>
    <s v="صندوق خشبي كبيرة"/>
    <x v="669"/>
  </r>
  <r>
    <n v="39367"/>
    <x v="684"/>
    <s v="مستعجل"/>
    <n v="4.6530000000000005"/>
    <n v="30"/>
    <n v="139.59"/>
    <s v="جوي عادي"/>
    <n v="2.5"/>
    <x v="0"/>
    <x v="1"/>
    <x v="2"/>
    <x v="12"/>
    <s v="صندوق صغير"/>
    <x v="947"/>
  </r>
  <r>
    <n v="32835"/>
    <x v="479"/>
    <s v="متوسط الأهمية"/>
    <n v="38.162166666666664"/>
    <n v="15"/>
    <n v="572.4325"/>
    <s v="جوي عادي"/>
    <n v="4.99"/>
    <x v="7"/>
    <x v="2"/>
    <x v="1"/>
    <x v="1"/>
    <s v="صندوق صغير"/>
    <x v="506"/>
  </r>
  <r>
    <n v="54020"/>
    <x v="1128"/>
    <s v="قليل الأهمية"/>
    <n v="6.2920930232558137"/>
    <n v="43"/>
    <n v="270.56"/>
    <s v="جوي عادي"/>
    <n v="6.86"/>
    <x v="4"/>
    <x v="2"/>
    <x v="2"/>
    <x v="5"/>
    <s v="صندوق صغير"/>
    <x v="1284"/>
  </r>
  <r>
    <n v="58884"/>
    <x v="188"/>
    <s v="قليل الأهمية"/>
    <n v="3.0234482758620693"/>
    <n v="29"/>
    <n v="87.68"/>
    <s v="جوي عادي"/>
    <n v="0.99"/>
    <x v="9"/>
    <x v="2"/>
    <x v="2"/>
    <x v="13"/>
    <s v="صندوق صغير"/>
    <x v="193"/>
  </r>
  <r>
    <n v="12258"/>
    <x v="350"/>
    <s v="قليل الأهمية"/>
    <n v="4.2"/>
    <n v="27"/>
    <n v="113.4"/>
    <s v="جوي سريع"/>
    <n v="2"/>
    <x v="1"/>
    <x v="3"/>
    <x v="2"/>
    <x v="14"/>
    <s v="حقيبة"/>
    <x v="763"/>
  </r>
  <r>
    <n v="12224"/>
    <x v="146"/>
    <s v="مهم جداً"/>
    <n v="29.055637931034486"/>
    <n v="29"/>
    <n v="842.61350000000004"/>
    <s v="جوي عادي"/>
    <n v="5"/>
    <x v="1"/>
    <x v="0"/>
    <x v="1"/>
    <x v="1"/>
    <s v="حقيبة"/>
    <x v="370"/>
  </r>
  <r>
    <n v="32129"/>
    <x v="1132"/>
    <s v="مستعجل"/>
    <n v="2116.92"/>
    <n v="4"/>
    <n v="8467.68"/>
    <s v="بري"/>
    <n v="14.7"/>
    <x v="0"/>
    <x v="0"/>
    <x v="1"/>
    <x v="11"/>
    <s v="صناديق خشبية"/>
    <x v="933"/>
  </r>
  <r>
    <n v="16320"/>
    <x v="60"/>
    <s v="غير محدد الأهمية"/>
    <n v="109.23349999999999"/>
    <n v="17"/>
    <n v="1856.9694999999999"/>
    <s v="جوي عادي"/>
    <n v="8.08"/>
    <x v="7"/>
    <x v="1"/>
    <x v="1"/>
    <x v="1"/>
    <s v="صندوق صغير"/>
    <x v="1117"/>
  </r>
  <r>
    <n v="5858"/>
    <x v="1210"/>
    <s v="غير محدد الأهمية"/>
    <n v="52.742916666666666"/>
    <n v="48"/>
    <n v="2531.66"/>
    <s v="جوي عادي"/>
    <n v="13.66"/>
    <x v="5"/>
    <x v="1"/>
    <x v="2"/>
    <x v="16"/>
    <s v="صندوق صغير"/>
    <x v="1285"/>
  </r>
  <r>
    <n v="26310"/>
    <x v="295"/>
    <s v="غير محدد الأهمية"/>
    <n v="15.481999999999999"/>
    <n v="5"/>
    <n v="77.41"/>
    <s v="جوي عادي"/>
    <n v="1.39"/>
    <x v="6"/>
    <x v="2"/>
    <x v="2"/>
    <x v="12"/>
    <s v="صندوق صغير"/>
    <x v="162"/>
  </r>
  <r>
    <n v="29185"/>
    <x v="799"/>
    <s v="مهم جداً"/>
    <n v="58.561250000000001"/>
    <n v="8"/>
    <n v="468.49"/>
    <s v="جوي عادي"/>
    <n v="13.22"/>
    <x v="0"/>
    <x v="2"/>
    <x v="2"/>
    <x v="16"/>
    <s v="صندوق صغير"/>
    <x v="1286"/>
  </r>
  <r>
    <n v="12258"/>
    <x v="350"/>
    <s v="قليل الأهمية"/>
    <n v="187.21666666666667"/>
    <n v="3"/>
    <n v="561.65"/>
    <s v="بري"/>
    <n v="30"/>
    <x v="1"/>
    <x v="3"/>
    <x v="0"/>
    <x v="3"/>
    <s v="صناديق خشبية"/>
    <x v="837"/>
  </r>
  <r>
    <n v="17959"/>
    <x v="1074"/>
    <s v="متوسط الأهمية"/>
    <n v="132.59857142857143"/>
    <n v="21"/>
    <n v="2784.57"/>
    <s v="جوي عادي"/>
    <n v="24.49"/>
    <x v="4"/>
    <x v="3"/>
    <x v="0"/>
    <x v="0"/>
    <s v="صندوق كبير"/>
    <x v="978"/>
  </r>
  <r>
    <n v="33764"/>
    <x v="1211"/>
    <s v="مستعجل"/>
    <n v="7.2951612903225804"/>
    <n v="31"/>
    <n v="226.15"/>
    <s v="جوي عادي"/>
    <n v="2.35"/>
    <x v="4"/>
    <x v="1"/>
    <x v="2"/>
    <x v="2"/>
    <s v="حقيبة"/>
    <x v="1287"/>
  </r>
  <r>
    <n v="2181"/>
    <x v="373"/>
    <s v="متوسط الأهمية"/>
    <n v="2.5640000000000001"/>
    <n v="40"/>
    <n v="102.56"/>
    <s v="جوي عادي"/>
    <n v="0.5"/>
    <x v="1"/>
    <x v="3"/>
    <x v="2"/>
    <x v="13"/>
    <s v="صندوق صغير"/>
    <x v="1288"/>
  </r>
  <r>
    <n v="53411"/>
    <x v="1212"/>
    <s v="مستعجل"/>
    <n v="26.7056"/>
    <n v="25"/>
    <n v="667.64"/>
    <s v="جوي عادي"/>
    <n v="4"/>
    <x v="4"/>
    <x v="1"/>
    <x v="1"/>
    <x v="4"/>
    <s v="صندوق صغير"/>
    <x v="1212"/>
  </r>
  <r>
    <n v="2279"/>
    <x v="205"/>
    <s v="متوسط الأهمية"/>
    <n v="93.411836734693878"/>
    <n v="49"/>
    <n v="4577.18"/>
    <s v="بري"/>
    <n v="30"/>
    <x v="0"/>
    <x v="2"/>
    <x v="0"/>
    <x v="3"/>
    <s v="صناديق خشبية"/>
    <x v="938"/>
  </r>
  <r>
    <n v="17539"/>
    <x v="464"/>
    <s v="غير محدد الأهمية"/>
    <n v="152.93115"/>
    <n v="10"/>
    <n v="1529.3115"/>
    <s v="جوي عادي"/>
    <n v="8.99"/>
    <x v="5"/>
    <x v="0"/>
    <x v="1"/>
    <x v="1"/>
    <s v="صندوق صغير"/>
    <x v="560"/>
  </r>
  <r>
    <n v="38021"/>
    <x v="375"/>
    <s v="متوسط الأهمية"/>
    <n v="275.43937499999998"/>
    <n v="16"/>
    <n v="4407.03"/>
    <s v="بري"/>
    <n v="23.19"/>
    <x v="1"/>
    <x v="2"/>
    <x v="2"/>
    <x v="16"/>
    <s v="صناديق خشبية"/>
    <x v="628"/>
  </r>
  <r>
    <n v="23140"/>
    <x v="723"/>
    <s v="مهم جداً"/>
    <n v="95.211111111111109"/>
    <n v="18"/>
    <n v="1713.8"/>
    <s v="جوي عادي"/>
    <n v="8.99"/>
    <x v="6"/>
    <x v="3"/>
    <x v="0"/>
    <x v="0"/>
    <s v="حزمة صغيرة"/>
    <x v="771"/>
  </r>
  <r>
    <n v="43140"/>
    <x v="590"/>
    <s v="مستعجل"/>
    <n v="5.6591304347826084"/>
    <n v="23"/>
    <n v="130.16"/>
    <s v="جوي عادي"/>
    <n v="5.14"/>
    <x v="0"/>
    <x v="3"/>
    <x v="2"/>
    <x v="5"/>
    <s v="صندوق صغير"/>
    <x v="511"/>
  </r>
  <r>
    <n v="8195"/>
    <x v="1103"/>
    <s v="متوسط الأهمية"/>
    <n v="3.3661538461538458"/>
    <n v="26"/>
    <n v="87.52"/>
    <s v="جوي عادي"/>
    <n v="3.97"/>
    <x v="4"/>
    <x v="0"/>
    <x v="2"/>
    <x v="2"/>
    <s v="حقيبة"/>
    <x v="1172"/>
  </r>
  <r>
    <n v="59459"/>
    <x v="361"/>
    <s v="متوسط الأهمية"/>
    <n v="1.7414999999999998"/>
    <n v="40"/>
    <n v="69.66"/>
    <s v="جوي عادي"/>
    <n v="1.99"/>
    <x v="1"/>
    <x v="1"/>
    <x v="1"/>
    <x v="4"/>
    <s v="حزمة صغيرة"/>
    <x v="594"/>
  </r>
  <r>
    <n v="3042"/>
    <x v="92"/>
    <s v="متوسط الأهمية"/>
    <n v="3.9950000000000001"/>
    <n v="26"/>
    <n v="103.87"/>
    <s v="جوي عادي"/>
    <n v="1.2"/>
    <x v="3"/>
    <x v="0"/>
    <x v="2"/>
    <x v="2"/>
    <s v="حقيبة"/>
    <x v="92"/>
  </r>
  <r>
    <n v="48483"/>
    <x v="1062"/>
    <s v="مستعجل"/>
    <n v="2.6416666666666666"/>
    <n v="18"/>
    <n v="47.55"/>
    <s v="جوي سريع"/>
    <n v="1"/>
    <x v="1"/>
    <x v="1"/>
    <x v="2"/>
    <x v="2"/>
    <s v="حقيبة"/>
    <x v="1282"/>
  </r>
  <r>
    <n v="11014"/>
    <x v="1142"/>
    <s v="مهم جداً"/>
    <n v="7.3541025641025639"/>
    <n v="39"/>
    <n v="286.81"/>
    <s v="جوي عادي"/>
    <n v="1.39"/>
    <x v="5"/>
    <x v="2"/>
    <x v="2"/>
    <x v="12"/>
    <s v="صندوق صغير"/>
    <x v="48"/>
  </r>
  <r>
    <n v="18179"/>
    <x v="167"/>
    <s v="غير محدد الأهمية"/>
    <n v="3.0570833333333334"/>
    <n v="24"/>
    <n v="73.37"/>
    <s v="جوي عادي"/>
    <n v="0.99"/>
    <x v="0"/>
    <x v="2"/>
    <x v="2"/>
    <x v="13"/>
    <s v="صندوق صغير"/>
    <x v="134"/>
  </r>
  <r>
    <n v="49216"/>
    <x v="325"/>
    <s v="مهم جداً"/>
    <n v="3.453928571428571"/>
    <n v="28"/>
    <n v="96.71"/>
    <s v="جوي عادي"/>
    <n v="3.97"/>
    <x v="1"/>
    <x v="3"/>
    <x v="2"/>
    <x v="2"/>
    <s v="حقيبة"/>
    <x v="337"/>
  </r>
  <r>
    <n v="30658"/>
    <x v="485"/>
    <s v="متوسط الأهمية"/>
    <n v="496.79"/>
    <n v="35"/>
    <n v="17387.650000000001"/>
    <s v="جوي عادي"/>
    <n v="24.49"/>
    <x v="2"/>
    <x v="2"/>
    <x v="1"/>
    <x v="8"/>
    <s v="صندوق كبير"/>
    <x v="702"/>
  </r>
  <r>
    <n v="45025"/>
    <x v="535"/>
    <s v="مهم جداً"/>
    <n v="2.839230769230769"/>
    <n v="26"/>
    <n v="73.819999999999993"/>
    <s v="جوي عادي"/>
    <n v="1.49"/>
    <x v="8"/>
    <x v="2"/>
    <x v="2"/>
    <x v="6"/>
    <s v="صندوق صغير"/>
    <x v="513"/>
  </r>
  <r>
    <n v="36676"/>
    <x v="349"/>
    <s v="غير محدد الأهمية"/>
    <n v="95.187812500000007"/>
    <n v="32"/>
    <n v="3046.01"/>
    <s v="بري"/>
    <n v="14"/>
    <x v="6"/>
    <x v="2"/>
    <x v="1"/>
    <x v="11"/>
    <s v="صناديق خشبية"/>
    <x v="792"/>
  </r>
  <r>
    <n v="3526"/>
    <x v="413"/>
    <s v="قليل الأهمية"/>
    <n v="12.303000000000001"/>
    <n v="20"/>
    <n v="246.06"/>
    <s v="جوي عادي"/>
    <n v="6.2"/>
    <x v="3"/>
    <x v="1"/>
    <x v="0"/>
    <x v="0"/>
    <s v="حقيبة"/>
    <x v="528"/>
  </r>
  <r>
    <n v="1796"/>
    <x v="336"/>
    <s v="مهم جداً"/>
    <n v="4.2653488372093022"/>
    <n v="43"/>
    <n v="183.41"/>
    <s v="جوي عادي"/>
    <n v="5.04"/>
    <x v="10"/>
    <x v="2"/>
    <x v="2"/>
    <x v="6"/>
    <s v="صندوق صغير"/>
    <x v="1032"/>
  </r>
  <r>
    <n v="29249"/>
    <x v="1182"/>
    <s v="قليل الأهمية"/>
    <n v="263.05"/>
    <n v="12"/>
    <n v="3156.6"/>
    <s v="جوي عادي"/>
    <n v="24.49"/>
    <x v="8"/>
    <x v="2"/>
    <x v="0"/>
    <x v="3"/>
    <s v="صندوق كبير"/>
    <x v="382"/>
  </r>
  <r>
    <n v="46662"/>
    <x v="112"/>
    <s v="مستعجل"/>
    <n v="71.044947916666658"/>
    <n v="48"/>
    <n v="3410.1574999999998"/>
    <s v="جوي عادي"/>
    <n v="0.99"/>
    <x v="0"/>
    <x v="3"/>
    <x v="1"/>
    <x v="1"/>
    <s v="حقيبة"/>
    <x v="611"/>
  </r>
  <r>
    <n v="24672"/>
    <x v="1091"/>
    <s v="متوسط الأهمية"/>
    <n v="8.8339999999999996"/>
    <n v="5"/>
    <n v="44.17"/>
    <s v="جوي عادي"/>
    <n v="4"/>
    <x v="4"/>
    <x v="0"/>
    <x v="0"/>
    <x v="0"/>
    <s v="حقيبة"/>
    <x v="299"/>
  </r>
  <r>
    <n v="24387"/>
    <x v="551"/>
    <s v="مستعجل"/>
    <n v="355.77529411764709"/>
    <n v="17"/>
    <n v="6048.18"/>
    <s v="بري"/>
    <n v="60"/>
    <x v="2"/>
    <x v="1"/>
    <x v="0"/>
    <x v="9"/>
    <s v="صناديق خشبية"/>
    <x v="898"/>
  </r>
  <r>
    <n v="39650"/>
    <x v="1059"/>
    <s v="غير محدد الأهمية"/>
    <n v="100.489"/>
    <n v="10"/>
    <n v="1004.89"/>
    <s v="بري"/>
    <n v="42"/>
    <x v="1"/>
    <x v="1"/>
    <x v="0"/>
    <x v="3"/>
    <s v="صناديق خشبية"/>
    <x v="1184"/>
  </r>
  <r>
    <n v="11777"/>
    <x v="1156"/>
    <s v="قليل الأهمية"/>
    <n v="16.703846153846154"/>
    <n v="39"/>
    <n v="651.45000000000005"/>
    <s v="جوي عادي"/>
    <n v="9.4700000000000006"/>
    <x v="6"/>
    <x v="0"/>
    <x v="2"/>
    <x v="10"/>
    <s v="صندوق صغير"/>
    <x v="814"/>
  </r>
  <r>
    <n v="47872"/>
    <x v="637"/>
    <s v="مستعجل"/>
    <n v="6.9116"/>
    <n v="50"/>
    <n v="345.58"/>
    <s v="جوي عادي"/>
    <n v="4.95"/>
    <x v="0"/>
    <x v="3"/>
    <x v="0"/>
    <x v="0"/>
    <s v="حزمة صغيرة"/>
    <x v="819"/>
  </r>
  <r>
    <n v="1317"/>
    <x v="1060"/>
    <s v="مهم جداً"/>
    <n v="4.8134999999999994"/>
    <n v="40"/>
    <n v="192.54"/>
    <s v="جوي عادي"/>
    <n v="7.44"/>
    <x v="6"/>
    <x v="0"/>
    <x v="2"/>
    <x v="5"/>
    <s v="صندوق صغير"/>
    <x v="1289"/>
  </r>
  <r>
    <n v="15618"/>
    <x v="198"/>
    <s v="متوسط الأهمية"/>
    <n v="5.6588888888888889"/>
    <n v="9"/>
    <n v="50.93"/>
    <s v="جوي عادي"/>
    <n v="6.26"/>
    <x v="7"/>
    <x v="0"/>
    <x v="2"/>
    <x v="5"/>
    <s v="صندوق صغير"/>
    <x v="1290"/>
  </r>
  <r>
    <n v="18849"/>
    <x v="103"/>
    <s v="مهم جداً"/>
    <n v="10.973720930232558"/>
    <n v="43"/>
    <n v="471.87"/>
    <s v="جوي عادي"/>
    <n v="5.25"/>
    <x v="3"/>
    <x v="2"/>
    <x v="2"/>
    <x v="12"/>
    <s v="صندوق صغير"/>
    <x v="442"/>
  </r>
  <r>
    <n v="40608"/>
    <x v="751"/>
    <s v="غير محدد الأهمية"/>
    <n v="5.7382051282051281"/>
    <n v="39"/>
    <n v="223.79"/>
    <s v="جوي عادي"/>
    <n v="5.66"/>
    <x v="0"/>
    <x v="2"/>
    <x v="2"/>
    <x v="5"/>
    <s v="صندوق صغير"/>
    <x v="155"/>
  </r>
  <r>
    <n v="5696"/>
    <x v="394"/>
    <s v="مستعجل"/>
    <n v="5.6748387096774193"/>
    <n v="31"/>
    <n v="175.92"/>
    <s v="جوي عادي"/>
    <n v="3.85"/>
    <x v="8"/>
    <x v="0"/>
    <x v="1"/>
    <x v="4"/>
    <s v="حزمة صغيرة"/>
    <x v="409"/>
  </r>
  <r>
    <n v="22913"/>
    <x v="582"/>
    <s v="مستعجل"/>
    <n v="5.5240625000000003"/>
    <n v="32"/>
    <n v="176.77"/>
    <s v="جوي سريع"/>
    <n v="4.72"/>
    <x v="3"/>
    <x v="2"/>
    <x v="2"/>
    <x v="5"/>
    <s v="صندوق صغير"/>
    <x v="873"/>
  </r>
  <r>
    <n v="49412"/>
    <x v="1213"/>
    <s v="مستعجل"/>
    <n v="470.90699999999998"/>
    <n v="20"/>
    <n v="9418.14"/>
    <s v="بري"/>
    <n v="16.63"/>
    <x v="0"/>
    <x v="1"/>
    <x v="1"/>
    <x v="11"/>
    <s v="صندوق خشبي كبيرة"/>
    <x v="453"/>
  </r>
  <r>
    <n v="12293"/>
    <x v="1214"/>
    <s v="مهم جداً"/>
    <n v="9.1345161290322583"/>
    <n v="31"/>
    <n v="283.17"/>
    <s v="جوي عادي"/>
    <n v="1.39"/>
    <x v="7"/>
    <x v="3"/>
    <x v="2"/>
    <x v="12"/>
    <s v="صندوق صغير"/>
    <x v="654"/>
  </r>
  <r>
    <n v="19040"/>
    <x v="1215"/>
    <s v="مهم جداً"/>
    <n v="21.196999999999999"/>
    <n v="10"/>
    <n v="211.97"/>
    <s v="جوي عادي"/>
    <n v="8.99"/>
    <x v="3"/>
    <x v="2"/>
    <x v="2"/>
    <x v="2"/>
    <s v="حزمة صغيرة"/>
    <x v="821"/>
  </r>
  <r>
    <n v="30785"/>
    <x v="1065"/>
    <s v="مهم جداً"/>
    <n v="9.8176315789473687"/>
    <n v="38"/>
    <n v="373.07"/>
    <s v="جوي عادي"/>
    <n v="1.0900000000000001"/>
    <x v="0"/>
    <x v="3"/>
    <x v="2"/>
    <x v="2"/>
    <s v="حقيبة"/>
    <x v="120"/>
  </r>
  <r>
    <n v="28453"/>
    <x v="981"/>
    <s v="مستعجل"/>
    <n v="21.539615384615384"/>
    <n v="26"/>
    <n v="560.03"/>
    <s v="جوي عادي"/>
    <n v="13.99"/>
    <x v="6"/>
    <x v="3"/>
    <x v="2"/>
    <x v="16"/>
    <s v="صندوق متوسط"/>
    <x v="227"/>
  </r>
  <r>
    <n v="2752"/>
    <x v="645"/>
    <s v="مهم جداً"/>
    <n v="57.556899999999999"/>
    <n v="10"/>
    <n v="575.56899999999996"/>
    <s v="جوي عادي"/>
    <n v="5.63"/>
    <x v="1"/>
    <x v="1"/>
    <x v="1"/>
    <x v="1"/>
    <s v="صندوق صغير"/>
    <x v="681"/>
  </r>
  <r>
    <n v="20642"/>
    <x v="1064"/>
    <s v="مهم جداً"/>
    <n v="4.2249999999999996"/>
    <n v="32"/>
    <n v="135.19999999999999"/>
    <s v="جوي عادي"/>
    <n v="0.5"/>
    <x v="9"/>
    <x v="0"/>
    <x v="2"/>
    <x v="13"/>
    <s v="صندوق صغير"/>
    <x v="132"/>
  </r>
  <r>
    <n v="36355"/>
    <x v="10"/>
    <s v="متوسط الأهمية"/>
    <n v="6.8255555555555558"/>
    <n v="9"/>
    <n v="61.43"/>
    <s v="جوي سريع"/>
    <n v="7.78"/>
    <x v="4"/>
    <x v="3"/>
    <x v="2"/>
    <x v="6"/>
    <s v="صندوق صغير"/>
    <x v="10"/>
  </r>
  <r>
    <n v="40998"/>
    <x v="946"/>
    <s v="متوسط الأهمية"/>
    <n v="28.67953488372093"/>
    <n v="43"/>
    <n v="1233.22"/>
    <s v="جوي عادي"/>
    <n v="1.99"/>
    <x v="0"/>
    <x v="1"/>
    <x v="1"/>
    <x v="4"/>
    <s v="حزمة صغيرة"/>
    <x v="1281"/>
  </r>
  <r>
    <n v="27426"/>
    <x v="856"/>
    <s v="قليل الأهمية"/>
    <n v="13.0309375"/>
    <n v="32"/>
    <n v="416.99"/>
    <s v="جوي سريع"/>
    <n v="4.59"/>
    <x v="6"/>
    <x v="3"/>
    <x v="2"/>
    <x v="7"/>
    <s v="حقيبة"/>
    <x v="195"/>
  </r>
  <r>
    <n v="20967"/>
    <x v="413"/>
    <s v="مهم جداً"/>
    <n v="105.95675"/>
    <n v="6"/>
    <n v="635.7405"/>
    <s v="جوي عادي"/>
    <n v="8.08"/>
    <x v="8"/>
    <x v="1"/>
    <x v="1"/>
    <x v="1"/>
    <s v="صندوق صغير"/>
    <x v="424"/>
  </r>
  <r>
    <n v="35812"/>
    <x v="660"/>
    <s v="مستعجل"/>
    <n v="44.816842105263156"/>
    <n v="19"/>
    <n v="851.52"/>
    <s v="جوي عادي"/>
    <n v="5.86"/>
    <x v="0"/>
    <x v="1"/>
    <x v="2"/>
    <x v="5"/>
    <s v="صندوق صغير"/>
    <x v="882"/>
  </r>
  <r>
    <n v="28064"/>
    <x v="1149"/>
    <s v="متوسط الأهمية"/>
    <n v="6.75"/>
    <n v="1"/>
    <n v="6.75"/>
    <s v="جوي عادي"/>
    <n v="1"/>
    <x v="1"/>
    <x v="3"/>
    <x v="2"/>
    <x v="2"/>
    <s v="حقيبة"/>
    <x v="194"/>
  </r>
  <r>
    <n v="53798"/>
    <x v="290"/>
    <s v="قليل الأهمية"/>
    <n v="79.918965517241389"/>
    <n v="29"/>
    <n v="2317.65"/>
    <s v="جوي عادي"/>
    <n v="13.99"/>
    <x v="5"/>
    <x v="2"/>
    <x v="2"/>
    <x v="16"/>
    <s v="صندوق متوسط"/>
    <x v="477"/>
  </r>
  <r>
    <n v="30016"/>
    <x v="997"/>
    <s v="مستعجل"/>
    <n v="5.7039999999999997"/>
    <n v="15"/>
    <n v="85.56"/>
    <s v="جوي عادي"/>
    <n v="5.66"/>
    <x v="1"/>
    <x v="2"/>
    <x v="2"/>
    <x v="5"/>
    <s v="صندوق صغير"/>
    <x v="1202"/>
  </r>
  <r>
    <n v="43875"/>
    <x v="873"/>
    <s v="مستعجل"/>
    <n v="15.924583333333333"/>
    <n v="24"/>
    <n v="382.19"/>
    <s v="جوي سريع"/>
    <n v="6.75"/>
    <x v="1"/>
    <x v="2"/>
    <x v="2"/>
    <x v="16"/>
    <s v="صندوق متوسط"/>
    <x v="796"/>
  </r>
  <r>
    <n v="59047"/>
    <x v="803"/>
    <s v="غير محدد الأهمية"/>
    <n v="26.693999999999999"/>
    <n v="10"/>
    <n v="266.94"/>
    <s v="جوي عادي"/>
    <n v="1.99"/>
    <x v="7"/>
    <x v="2"/>
    <x v="1"/>
    <x v="4"/>
    <s v="حزمة صغيرة"/>
    <x v="945"/>
  </r>
  <r>
    <n v="3108"/>
    <x v="198"/>
    <s v="مستعجل"/>
    <n v="1.8163888888888888"/>
    <n v="36"/>
    <n v="65.39"/>
    <s v="جوي عادي"/>
    <n v="1"/>
    <x v="8"/>
    <x v="2"/>
    <x v="2"/>
    <x v="2"/>
    <s v="حقيبة"/>
    <x v="601"/>
  </r>
  <r>
    <n v="26372"/>
    <x v="902"/>
    <s v="قليل الأهمية"/>
    <n v="31.96"/>
    <n v="1"/>
    <n v="31.96"/>
    <s v="جوي عادي"/>
    <n v="1.99"/>
    <x v="0"/>
    <x v="2"/>
    <x v="1"/>
    <x v="4"/>
    <s v="حزمة صغيرة"/>
    <x v="288"/>
  </r>
  <r>
    <n v="46885"/>
    <x v="5"/>
    <s v="قليل الأهمية"/>
    <n v="1.8949999999999998"/>
    <n v="48"/>
    <n v="90.96"/>
    <s v="جوي عادي"/>
    <n v="1.56"/>
    <x v="8"/>
    <x v="2"/>
    <x v="2"/>
    <x v="14"/>
    <s v="حقيبة"/>
    <x v="386"/>
  </r>
  <r>
    <n v="14368"/>
    <x v="841"/>
    <s v="مهم جداً"/>
    <n v="32.921081081081077"/>
    <n v="37"/>
    <n v="1218.08"/>
    <s v="جوي عادي"/>
    <n v="8.99"/>
    <x v="1"/>
    <x v="0"/>
    <x v="2"/>
    <x v="2"/>
    <s v="حزمة صغيرة"/>
    <x v="1288"/>
  </r>
  <r>
    <n v="56420"/>
    <x v="1087"/>
    <s v="قليل الأهمية"/>
    <n v="107.04864583333334"/>
    <n v="48"/>
    <n v="5138.335"/>
    <s v="جوي عادي"/>
    <n v="8.08"/>
    <x v="5"/>
    <x v="0"/>
    <x v="1"/>
    <x v="1"/>
    <s v="صندوق صغير"/>
    <x v="328"/>
  </r>
  <r>
    <n v="16134"/>
    <x v="1197"/>
    <s v="مهم جداً"/>
    <n v="509.79720930232554"/>
    <n v="43"/>
    <n v="21921.279999999999"/>
    <s v="بري"/>
    <n v="28.14"/>
    <x v="10"/>
    <x v="3"/>
    <x v="1"/>
    <x v="11"/>
    <s v="صناديق خشبية"/>
    <x v="1291"/>
  </r>
  <r>
    <n v="32806"/>
    <x v="1216"/>
    <s v="مهم جداً"/>
    <n v="3.6664583333333334"/>
    <n v="48"/>
    <n v="175.99"/>
    <s v="جوي سريع"/>
    <n v="0.5"/>
    <x v="6"/>
    <x v="3"/>
    <x v="2"/>
    <x v="13"/>
    <s v="صندوق صغير"/>
    <x v="419"/>
  </r>
  <r>
    <n v="46212"/>
    <x v="506"/>
    <s v="غير محدد الأهمية"/>
    <n v="7.4993023255813958"/>
    <n v="43"/>
    <n v="322.47000000000003"/>
    <s v="جوي سريع"/>
    <n v="2.5"/>
    <x v="5"/>
    <x v="0"/>
    <x v="2"/>
    <x v="12"/>
    <s v="صندوق صغير"/>
    <x v="998"/>
  </r>
  <r>
    <n v="33797"/>
    <x v="513"/>
    <s v="غير محدد الأهمية"/>
    <n v="226.56700000000001"/>
    <n v="20"/>
    <n v="4531.34"/>
    <s v="بري"/>
    <n v="14.7"/>
    <x v="9"/>
    <x v="1"/>
    <x v="1"/>
    <x v="11"/>
    <s v="صناديق خشبية"/>
    <x v="705"/>
  </r>
  <r>
    <n v="41185"/>
    <x v="574"/>
    <s v="مستعجل"/>
    <n v="9.4049999999999994"/>
    <n v="2"/>
    <n v="18.809999999999999"/>
    <s v="جوي عادي"/>
    <n v="7.96"/>
    <x v="1"/>
    <x v="2"/>
    <x v="2"/>
    <x v="5"/>
    <s v="صندوق صغير"/>
    <x v="763"/>
  </r>
  <r>
    <n v="46053"/>
    <x v="945"/>
    <s v="مهم جداً"/>
    <n v="58.353199999999994"/>
    <n v="25"/>
    <n v="1458.83"/>
    <s v="جوي عادي"/>
    <n v="3.5"/>
    <x v="5"/>
    <x v="0"/>
    <x v="2"/>
    <x v="16"/>
    <s v="صندوق صغير"/>
    <x v="998"/>
  </r>
  <r>
    <n v="25536"/>
    <x v="602"/>
    <s v="قليل الأهمية"/>
    <n v="10.171052631578947"/>
    <n v="19"/>
    <n v="193.25"/>
    <s v="جوي عادي"/>
    <n v="1.0900000000000001"/>
    <x v="1"/>
    <x v="1"/>
    <x v="2"/>
    <x v="2"/>
    <s v="حقيبة"/>
    <x v="121"/>
  </r>
  <r>
    <n v="52930"/>
    <x v="669"/>
    <s v="قليل الأهمية"/>
    <n v="5.773589743589743"/>
    <n v="39"/>
    <n v="225.17"/>
    <s v="جوي عادي"/>
    <n v="8.09"/>
    <x v="1"/>
    <x v="2"/>
    <x v="2"/>
    <x v="5"/>
    <s v="صندوق صغير"/>
    <x v="114"/>
  </r>
  <r>
    <n v="26146"/>
    <x v="1112"/>
    <s v="قليل الأهمية"/>
    <n v="103.98153846153846"/>
    <n v="13"/>
    <n v="1351.76"/>
    <s v="جوي عادي"/>
    <n v="18.93"/>
    <x v="6"/>
    <x v="2"/>
    <x v="2"/>
    <x v="16"/>
    <s v="صندوق صغير"/>
    <x v="1243"/>
  </r>
  <r>
    <n v="42374"/>
    <x v="788"/>
    <s v="مستعجل"/>
    <n v="63.106363636363632"/>
    <n v="11"/>
    <n v="694.17"/>
    <s v="جوي عادي"/>
    <n v="10.29"/>
    <x v="6"/>
    <x v="2"/>
    <x v="2"/>
    <x v="6"/>
    <s v="صندوق صغير"/>
    <x v="634"/>
  </r>
  <r>
    <n v="49510"/>
    <x v="237"/>
    <s v="مستعجل"/>
    <n v="2.7562500000000001"/>
    <n v="16"/>
    <n v="44.1"/>
    <s v="جوي عادي"/>
    <n v="1.3"/>
    <x v="0"/>
    <x v="2"/>
    <x v="2"/>
    <x v="2"/>
    <s v="حقيبة"/>
    <x v="1146"/>
  </r>
  <r>
    <n v="24613"/>
    <x v="166"/>
    <s v="قليل الأهمية"/>
    <n v="19.943076923076923"/>
    <n v="39"/>
    <n v="777.78"/>
    <s v="جوي عادي"/>
    <n v="4.0999999999999996"/>
    <x v="4"/>
    <x v="3"/>
    <x v="2"/>
    <x v="2"/>
    <s v="حقيبة"/>
    <x v="569"/>
  </r>
  <r>
    <n v="20482"/>
    <x v="437"/>
    <s v="متوسط الأهمية"/>
    <n v="12.756923076923076"/>
    <n v="39"/>
    <n v="497.52"/>
    <s v="جوي عادي"/>
    <n v="5.09"/>
    <x v="1"/>
    <x v="1"/>
    <x v="2"/>
    <x v="5"/>
    <s v="صندوق صغير"/>
    <x v="452"/>
  </r>
  <r>
    <n v="38979"/>
    <x v="399"/>
    <s v="قليل الأهمية"/>
    <n v="2.1164516129032256"/>
    <n v="31"/>
    <n v="65.61"/>
    <s v="جوي عادي"/>
    <n v="1.63"/>
    <x v="8"/>
    <x v="2"/>
    <x v="2"/>
    <x v="2"/>
    <s v="حقيبة"/>
    <x v="732"/>
  </r>
  <r>
    <n v="51619"/>
    <x v="1028"/>
    <s v="غير محدد الأهمية"/>
    <n v="7.375"/>
    <n v="2"/>
    <n v="14.75"/>
    <s v="جوي عادي"/>
    <n v="7.01"/>
    <x v="1"/>
    <x v="0"/>
    <x v="2"/>
    <x v="6"/>
    <s v="صندوق صغير"/>
    <x v="849"/>
  </r>
  <r>
    <n v="38369"/>
    <x v="814"/>
    <s v="غير محدد الأهمية"/>
    <n v="74.914666666666662"/>
    <n v="3"/>
    <n v="224.744"/>
    <s v="جوي عادي"/>
    <n v="69"/>
    <x v="1"/>
    <x v="0"/>
    <x v="0"/>
    <x v="9"/>
    <s v="صندوق كبير"/>
    <x v="845"/>
  </r>
  <r>
    <n v="32355"/>
    <x v="530"/>
    <s v="غير محدد الأهمية"/>
    <n v="6.2311764705882355"/>
    <n v="34"/>
    <n v="211.86"/>
    <s v="جوي عادي"/>
    <n v="9.92"/>
    <x v="5"/>
    <x v="3"/>
    <x v="2"/>
    <x v="6"/>
    <s v="صندوق صغير"/>
    <x v="1020"/>
  </r>
  <r>
    <n v="6337"/>
    <x v="110"/>
    <s v="غير محدد الأهمية"/>
    <n v="70.785833333333329"/>
    <n v="48"/>
    <n v="3397.72"/>
    <s v="جوي عادي"/>
    <n v="37.58"/>
    <x v="0"/>
    <x v="2"/>
    <x v="0"/>
    <x v="0"/>
    <s v="حقيبة"/>
    <x v="1109"/>
  </r>
  <r>
    <n v="43814"/>
    <x v="636"/>
    <s v="متوسط الأهمية"/>
    <n v="4.9275000000000002"/>
    <n v="40"/>
    <n v="197.1"/>
    <s v="جوي عادي"/>
    <n v="2.99"/>
    <x v="0"/>
    <x v="2"/>
    <x v="2"/>
    <x v="6"/>
    <s v="صندوق صغير"/>
    <x v="549"/>
  </r>
  <r>
    <n v="2086"/>
    <x v="891"/>
    <s v="مستعجل"/>
    <n v="138.52000000000001"/>
    <n v="9"/>
    <n v="1246.68"/>
    <s v="جوي عادي"/>
    <n v="12.65"/>
    <x v="6"/>
    <x v="2"/>
    <x v="0"/>
    <x v="3"/>
    <s v="صندوق متوسط"/>
    <x v="282"/>
  </r>
  <r>
    <n v="26439"/>
    <x v="464"/>
    <s v="متوسط الأهمية"/>
    <n v="4.5927027027027032"/>
    <n v="37"/>
    <n v="169.93"/>
    <s v="جوي عادي"/>
    <n v="5.74"/>
    <x v="6"/>
    <x v="2"/>
    <x v="2"/>
    <x v="5"/>
    <s v="صندوق صغير"/>
    <x v="32"/>
  </r>
  <r>
    <n v="53920"/>
    <x v="590"/>
    <s v="مستعجل"/>
    <n v="24.072777777777777"/>
    <n v="18"/>
    <n v="433.31"/>
    <s v="بري"/>
    <n v="53.03"/>
    <x v="3"/>
    <x v="3"/>
    <x v="2"/>
    <x v="10"/>
    <s v="صناديق خشبية"/>
    <x v="511"/>
  </r>
  <r>
    <n v="43360"/>
    <x v="253"/>
    <s v="قليل الأهمية"/>
    <n v="2.3366666666666664"/>
    <n v="48"/>
    <n v="112.16"/>
    <s v="جوي عادي"/>
    <n v="5.33"/>
    <x v="1"/>
    <x v="3"/>
    <x v="0"/>
    <x v="0"/>
    <s v="صندوق صغير"/>
    <x v="800"/>
  </r>
  <r>
    <n v="12641"/>
    <x v="1180"/>
    <s v="قليل الأهمية"/>
    <n v="152.85833333333332"/>
    <n v="24"/>
    <n v="3668.6"/>
    <s v="جوي عادي"/>
    <n v="7.07"/>
    <x v="5"/>
    <x v="3"/>
    <x v="2"/>
    <x v="10"/>
    <s v="صندوق صغير"/>
    <x v="280"/>
  </r>
  <r>
    <n v="22978"/>
    <x v="1217"/>
    <s v="متوسط الأهمية"/>
    <n v="64.355357142857144"/>
    <n v="28"/>
    <n v="1801.95"/>
    <s v="بري"/>
    <n v="32.409999999999997"/>
    <x v="6"/>
    <x v="1"/>
    <x v="0"/>
    <x v="3"/>
    <s v="صناديق خشبية"/>
    <x v="955"/>
  </r>
  <r>
    <n v="2209"/>
    <x v="40"/>
    <s v="مهم جداً"/>
    <n v="5.68"/>
    <n v="1"/>
    <n v="5.68"/>
    <s v="جوي عادي"/>
    <n v="0.88"/>
    <x v="1"/>
    <x v="0"/>
    <x v="2"/>
    <x v="5"/>
    <s v="حقيبة"/>
    <x v="320"/>
  </r>
  <r>
    <n v="38050"/>
    <x v="789"/>
    <s v="غير محدد الأهمية"/>
    <n v="95.087428571428561"/>
    <n v="14"/>
    <n v="1331.2239999999999"/>
    <s v="جوي عادي"/>
    <n v="69"/>
    <x v="6"/>
    <x v="3"/>
    <x v="0"/>
    <x v="9"/>
    <s v="صندوق كبير"/>
    <x v="795"/>
  </r>
  <r>
    <n v="32869"/>
    <x v="453"/>
    <s v="متوسط الأهمية"/>
    <n v="7.8543902439024382"/>
    <n v="41"/>
    <n v="322.02999999999997"/>
    <s v="جوي عادي"/>
    <n v="2.83"/>
    <x v="7"/>
    <x v="2"/>
    <x v="1"/>
    <x v="4"/>
    <s v="حزمة صغيرة"/>
    <x v="701"/>
  </r>
  <r>
    <n v="23649"/>
    <x v="270"/>
    <s v="غير محدد الأهمية"/>
    <n v="108.14104761904761"/>
    <n v="42"/>
    <n v="4541.924"/>
    <s v="جوي عادي"/>
    <n v="8.08"/>
    <x v="1"/>
    <x v="2"/>
    <x v="1"/>
    <x v="1"/>
    <s v="صندوق صغير"/>
    <x v="960"/>
  </r>
  <r>
    <n v="36135"/>
    <x v="990"/>
    <s v="غير محدد الأهمية"/>
    <n v="30.279575757575756"/>
    <n v="33"/>
    <n v="999.226"/>
    <s v="جوي عادي"/>
    <n v="3.3"/>
    <x v="2"/>
    <x v="0"/>
    <x v="1"/>
    <x v="1"/>
    <s v="حزمة صغيرة"/>
    <x v="205"/>
  </r>
  <r>
    <n v="6304"/>
    <x v="1207"/>
    <s v="مهم جداً"/>
    <n v="6.6370000000000005"/>
    <n v="30"/>
    <n v="199.11"/>
    <s v="جوي عادي"/>
    <n v="6.65"/>
    <x v="5"/>
    <x v="2"/>
    <x v="2"/>
    <x v="5"/>
    <s v="صندوق صغير"/>
    <x v="221"/>
  </r>
  <r>
    <n v="4515"/>
    <x v="1118"/>
    <s v="مستعجل"/>
    <n v="126.84857142857143"/>
    <n v="7"/>
    <n v="887.94"/>
    <s v="جوي عادي"/>
    <n v="7.11"/>
    <x v="4"/>
    <x v="0"/>
    <x v="1"/>
    <x v="11"/>
    <s v="صندوق متوسط"/>
    <x v="509"/>
  </r>
  <r>
    <n v="20519"/>
    <x v="465"/>
    <s v="مهم جداً"/>
    <n v="17.741428571428571"/>
    <n v="7"/>
    <n v="124.19"/>
    <s v="جوي عادي"/>
    <n v="11.28"/>
    <x v="3"/>
    <x v="3"/>
    <x v="1"/>
    <x v="11"/>
    <s v="صندوق متوسط"/>
    <x v="486"/>
  </r>
  <r>
    <n v="7744"/>
    <x v="320"/>
    <s v="قليل الأهمية"/>
    <n v="164.86730769230769"/>
    <n v="26"/>
    <n v="4286.55"/>
    <s v="جوي عادي"/>
    <n v="19.989999999999998"/>
    <x v="1"/>
    <x v="2"/>
    <x v="2"/>
    <x v="6"/>
    <s v="صندوق صغير"/>
    <x v="552"/>
  </r>
  <r>
    <n v="3328"/>
    <x v="1218"/>
    <s v="قليل الأهمية"/>
    <n v="144.70083333333335"/>
    <n v="12"/>
    <n v="1736.41"/>
    <s v="بري"/>
    <n v="80.2"/>
    <x v="3"/>
    <x v="2"/>
    <x v="0"/>
    <x v="9"/>
    <s v="صندوق خشبي كبيرة"/>
    <x v="128"/>
  </r>
  <r>
    <n v="13895"/>
    <x v="135"/>
    <s v="مهم جداً"/>
    <n v="13.962272727272728"/>
    <n v="44"/>
    <n v="614.34"/>
    <s v="جوي عادي"/>
    <n v="9.3699999999999992"/>
    <x v="1"/>
    <x v="1"/>
    <x v="2"/>
    <x v="10"/>
    <s v="صندوق صغير"/>
    <x v="681"/>
  </r>
  <r>
    <n v="38274"/>
    <x v="726"/>
    <s v="مهم جداً"/>
    <n v="48.421949999999995"/>
    <n v="10"/>
    <n v="484.21949999999998"/>
    <s v="جوي سريع"/>
    <n v="1.25"/>
    <x v="1"/>
    <x v="0"/>
    <x v="1"/>
    <x v="1"/>
    <s v="حزمة صغيرة"/>
    <x v="386"/>
  </r>
  <r>
    <n v="44935"/>
    <x v="388"/>
    <s v="مهم جداً"/>
    <n v="3.3872972972972972"/>
    <n v="37"/>
    <n v="125.33"/>
    <s v="جوي سريع"/>
    <n v="0.5"/>
    <x v="5"/>
    <x v="0"/>
    <x v="2"/>
    <x v="13"/>
    <s v="صندوق صغير"/>
    <x v="1095"/>
  </r>
  <r>
    <n v="11335"/>
    <x v="1053"/>
    <s v="مهم جداً"/>
    <n v="4.9466666666666663"/>
    <n v="3"/>
    <n v="14.84"/>
    <s v="جوي عادي"/>
    <n v="0.49"/>
    <x v="6"/>
    <x v="2"/>
    <x v="2"/>
    <x v="13"/>
    <s v="صندوق صغير"/>
    <x v="122"/>
  </r>
  <r>
    <n v="59905"/>
    <x v="1042"/>
    <s v="مهم جداً"/>
    <n v="8.3810526315789478"/>
    <n v="19"/>
    <n v="159.24"/>
    <s v="جوي عادي"/>
    <n v="1.99"/>
    <x v="0"/>
    <x v="1"/>
    <x v="1"/>
    <x v="4"/>
    <s v="حزمة صغيرة"/>
    <x v="866"/>
  </r>
  <r>
    <n v="7107"/>
    <x v="1050"/>
    <s v="غير محدد الأهمية"/>
    <n v="57.346666666666664"/>
    <n v="3"/>
    <n v="172.04"/>
    <s v="جوي عادي"/>
    <n v="11.1"/>
    <x v="8"/>
    <x v="2"/>
    <x v="0"/>
    <x v="0"/>
    <s v="صندوق متوسط"/>
    <x v="286"/>
  </r>
  <r>
    <n v="48837"/>
    <x v="437"/>
    <s v="غير محدد الأهمية"/>
    <n v="123.07149999999999"/>
    <n v="39"/>
    <n v="4799.7884999999997"/>
    <s v="جوي عادي"/>
    <n v="3.9"/>
    <x v="8"/>
    <x v="2"/>
    <x v="1"/>
    <x v="1"/>
    <s v="صندوق صغير"/>
    <x v="452"/>
  </r>
  <r>
    <n v="41059"/>
    <x v="629"/>
    <s v="متوسط الأهمية"/>
    <n v="13.967692307692309"/>
    <n v="26"/>
    <n v="363.16"/>
    <s v="جوي سريع"/>
    <n v="7.27"/>
    <x v="1"/>
    <x v="2"/>
    <x v="2"/>
    <x v="6"/>
    <s v="صندوق صغير"/>
    <x v="962"/>
  </r>
  <r>
    <n v="10310"/>
    <x v="1072"/>
    <s v="قليل الأهمية"/>
    <n v="154.43083333333334"/>
    <n v="6"/>
    <n v="926.58500000000004"/>
    <s v="جوي عادي"/>
    <n v="3.99"/>
    <x v="0"/>
    <x v="1"/>
    <x v="1"/>
    <x v="1"/>
    <s v="صندوق صغير"/>
    <x v="818"/>
  </r>
  <r>
    <n v="49223"/>
    <x v="1143"/>
    <s v="متوسط الأهمية"/>
    <n v="9.9270833333333339"/>
    <n v="24"/>
    <n v="238.25"/>
    <s v="جوي عادي"/>
    <n v="7.28"/>
    <x v="9"/>
    <x v="2"/>
    <x v="2"/>
    <x v="10"/>
    <s v="صندوق صغير"/>
    <x v="827"/>
  </r>
  <r>
    <n v="6948"/>
    <x v="991"/>
    <s v="غير محدد الأهمية"/>
    <n v="76.25866666666667"/>
    <n v="15"/>
    <n v="1143.8800000000001"/>
    <s v="جوي عادي"/>
    <n v="4"/>
    <x v="1"/>
    <x v="2"/>
    <x v="1"/>
    <x v="4"/>
    <s v="صندوق صغير"/>
    <x v="1043"/>
  </r>
  <r>
    <n v="32356"/>
    <x v="1219"/>
    <s v="غير محدد الأهمية"/>
    <n v="111.45089361702128"/>
    <n v="47"/>
    <n v="5238.192"/>
    <s v="بري"/>
    <n v="46.2"/>
    <x v="6"/>
    <x v="3"/>
    <x v="0"/>
    <x v="9"/>
    <s v="صندوق خشبي كبيرة"/>
    <x v="1292"/>
  </r>
  <r>
    <n v="31590"/>
    <x v="1044"/>
    <s v="مستعجل"/>
    <n v="105.73185185185186"/>
    <n v="27"/>
    <n v="2854.76"/>
    <s v="جوي عادي"/>
    <n v="8.64"/>
    <x v="3"/>
    <x v="2"/>
    <x v="2"/>
    <x v="10"/>
    <s v="صندوق صغير"/>
    <x v="1094"/>
  </r>
  <r>
    <n v="16674"/>
    <x v="113"/>
    <s v="قليل الأهمية"/>
    <n v="360.83692307692309"/>
    <n v="39"/>
    <n v="14072.64"/>
    <s v="بري"/>
    <n v="58.92"/>
    <x v="9"/>
    <x v="1"/>
    <x v="0"/>
    <x v="3"/>
    <s v="صناديق خشبية"/>
    <x v="232"/>
  </r>
  <r>
    <n v="29637"/>
    <x v="693"/>
    <s v="مهم جداً"/>
    <n v="17.593823529411765"/>
    <n v="34"/>
    <n v="598.19000000000005"/>
    <s v="جوي عادي"/>
    <n v="8.51"/>
    <x v="3"/>
    <x v="3"/>
    <x v="1"/>
    <x v="11"/>
    <s v="صندوق متوسط"/>
    <x v="508"/>
  </r>
  <r>
    <n v="54819"/>
    <x v="606"/>
    <s v="قليل الأهمية"/>
    <n v="5.3319999999999999"/>
    <n v="10"/>
    <n v="53.32"/>
    <s v="جوي عادي"/>
    <n v="5.71"/>
    <x v="8"/>
    <x v="1"/>
    <x v="0"/>
    <x v="0"/>
    <s v="صندوق متوسط"/>
    <x v="263"/>
  </r>
  <r>
    <n v="14693"/>
    <x v="636"/>
    <s v="مستعجل"/>
    <n v="22.311052631578949"/>
    <n v="38"/>
    <n v="847.82"/>
    <s v="بري"/>
    <n v="45"/>
    <x v="1"/>
    <x v="2"/>
    <x v="2"/>
    <x v="10"/>
    <s v="صناديق خشبية"/>
    <x v="667"/>
  </r>
  <r>
    <n v="27974"/>
    <x v="949"/>
    <s v="مهم جداً"/>
    <n v="25.640571428571427"/>
    <n v="35"/>
    <n v="897.42"/>
    <s v="جوي عادي"/>
    <n v="5.3"/>
    <x v="1"/>
    <x v="3"/>
    <x v="0"/>
    <x v="3"/>
    <s v="صندوق متوسط"/>
    <x v="1258"/>
  </r>
  <r>
    <n v="47750"/>
    <x v="1027"/>
    <s v="قليل الأهمية"/>
    <n v="25.525581395348834"/>
    <n v="43"/>
    <n v="1097.5999999999999"/>
    <s v="جوي عادي"/>
    <n v="8.99"/>
    <x v="0"/>
    <x v="2"/>
    <x v="0"/>
    <x v="0"/>
    <s v="حزمة صغيرة"/>
    <x v="251"/>
  </r>
  <r>
    <n v="49862"/>
    <x v="506"/>
    <s v="غير محدد الأهمية"/>
    <n v="3.155416666666667"/>
    <n v="24"/>
    <n v="75.73"/>
    <s v="جوي عادي"/>
    <n v="0.5"/>
    <x v="10"/>
    <x v="1"/>
    <x v="2"/>
    <x v="13"/>
    <s v="صندوق صغير"/>
    <x v="998"/>
  </r>
  <r>
    <n v="32000"/>
    <x v="945"/>
    <s v="قليل الأهمية"/>
    <n v="583.41615384615386"/>
    <n v="26"/>
    <n v="15168.82"/>
    <s v="بري"/>
    <n v="147.12"/>
    <x v="1"/>
    <x v="3"/>
    <x v="0"/>
    <x v="9"/>
    <s v="صندوق خشبي كبيرة"/>
    <x v="258"/>
  </r>
  <r>
    <n v="26567"/>
    <x v="546"/>
    <s v="مستعجل"/>
    <n v="15.387272727272727"/>
    <n v="22"/>
    <n v="338.52"/>
    <s v="جوي عادي"/>
    <n v="8.99"/>
    <x v="2"/>
    <x v="2"/>
    <x v="0"/>
    <x v="0"/>
    <s v="حزمة صغيرة"/>
    <x v="575"/>
  </r>
  <r>
    <n v="6720"/>
    <x v="932"/>
    <s v="غير محدد الأهمية"/>
    <n v="5.3103225806451615"/>
    <n v="31"/>
    <n v="164.62"/>
    <s v="جوي عادي"/>
    <n v="5.74"/>
    <x v="10"/>
    <x v="3"/>
    <x v="2"/>
    <x v="6"/>
    <s v="صندوق صغير"/>
    <x v="988"/>
  </r>
  <r>
    <n v="23968"/>
    <x v="291"/>
    <s v="مستعجل"/>
    <n v="6.7094736842105265"/>
    <n v="19"/>
    <n v="127.48"/>
    <s v="جوي عادي"/>
    <n v="5.84"/>
    <x v="4"/>
    <x v="2"/>
    <x v="2"/>
    <x v="5"/>
    <s v="صندوق صغير"/>
    <x v="1102"/>
  </r>
  <r>
    <n v="18688"/>
    <x v="304"/>
    <s v="غير محدد الأهمية"/>
    <n v="292.79040816326528"/>
    <n v="49"/>
    <n v="14346.73"/>
    <s v="جوي عادي"/>
    <n v="19.989999999999998"/>
    <x v="5"/>
    <x v="3"/>
    <x v="2"/>
    <x v="6"/>
    <s v="صندوق صغير"/>
    <x v="1102"/>
  </r>
  <r>
    <n v="47686"/>
    <x v="921"/>
    <s v="غير محدد الأهمية"/>
    <n v="3.7427083333333333"/>
    <n v="48"/>
    <n v="179.65"/>
    <s v="جوي عادي"/>
    <n v="1.23"/>
    <x v="1"/>
    <x v="3"/>
    <x v="2"/>
    <x v="2"/>
    <s v="حقيبة"/>
    <x v="977"/>
  </r>
  <r>
    <n v="27780"/>
    <x v="1036"/>
    <s v="مستعجل"/>
    <n v="3.7874358974358975"/>
    <n v="39"/>
    <n v="147.71"/>
    <s v="جوي عادي"/>
    <n v="1.32"/>
    <x v="5"/>
    <x v="1"/>
    <x v="2"/>
    <x v="7"/>
    <s v="حقيبة"/>
    <x v="807"/>
  </r>
  <r>
    <n v="10183"/>
    <x v="1220"/>
    <s v="مستعجل"/>
    <n v="25.208749999999998"/>
    <n v="48"/>
    <n v="1210.02"/>
    <s v="بري"/>
    <n v="14.36"/>
    <x v="1"/>
    <x v="2"/>
    <x v="0"/>
    <x v="3"/>
    <s v="صناديق خشبية"/>
    <x v="1174"/>
  </r>
  <r>
    <n v="48772"/>
    <x v="46"/>
    <s v="متوسط الأهمية"/>
    <n v="72.778409090909093"/>
    <n v="44"/>
    <n v="3202.25"/>
    <s v="جوي عادي"/>
    <n v="19.989999999999998"/>
    <x v="8"/>
    <x v="1"/>
    <x v="0"/>
    <x v="0"/>
    <s v="صندوق صغير"/>
    <x v="45"/>
  </r>
  <r>
    <n v="54183"/>
    <x v="275"/>
    <s v="مستعجل"/>
    <n v="86.678437500000001"/>
    <n v="32"/>
    <n v="2773.71"/>
    <s v="جوي سريع"/>
    <n v="5.5"/>
    <x v="1"/>
    <x v="2"/>
    <x v="1"/>
    <x v="4"/>
    <s v="صندوق صغير"/>
    <x v="1293"/>
  </r>
  <r>
    <n v="29504"/>
    <x v="1068"/>
    <s v="غير محدد الأهمية"/>
    <n v="35.62294117647059"/>
    <n v="34"/>
    <n v="1211.18"/>
    <s v="جوي عادي"/>
    <n v="13.26"/>
    <x v="10"/>
    <x v="1"/>
    <x v="2"/>
    <x v="5"/>
    <s v="صندوق صغير"/>
    <x v="992"/>
  </r>
  <r>
    <n v="43488"/>
    <x v="1221"/>
    <s v="مستعجل"/>
    <n v="46.004347826086949"/>
    <n v="46"/>
    <n v="2116.1999999999998"/>
    <s v="جوي عادي"/>
    <n v="4.5"/>
    <x v="4"/>
    <x v="3"/>
    <x v="2"/>
    <x v="16"/>
    <s v="صندوق صغير"/>
    <x v="323"/>
  </r>
  <r>
    <n v="23333"/>
    <x v="289"/>
    <s v="متوسط الأهمية"/>
    <n v="55.430624999999999"/>
    <n v="16"/>
    <n v="886.89"/>
    <s v="جوي عادي"/>
    <n v="8.99"/>
    <x v="1"/>
    <x v="3"/>
    <x v="1"/>
    <x v="1"/>
    <s v="صندوق صغير"/>
    <x v="298"/>
  </r>
  <r>
    <n v="59139"/>
    <x v="780"/>
    <s v="مستعجل"/>
    <n v="4.9865789473684217"/>
    <n v="38"/>
    <n v="189.49"/>
    <s v="جوي عادي"/>
    <n v="2.99"/>
    <x v="5"/>
    <x v="3"/>
    <x v="2"/>
    <x v="6"/>
    <s v="صندوق صغير"/>
    <x v="1267"/>
  </r>
  <r>
    <n v="52290"/>
    <x v="554"/>
    <s v="قليل الأهمية"/>
    <n v="162.00714285714284"/>
    <n v="7"/>
    <n v="1134.05"/>
    <s v="جوي عادي"/>
    <n v="19.989999999999998"/>
    <x v="4"/>
    <x v="1"/>
    <x v="2"/>
    <x v="6"/>
    <s v="صندوق صغير"/>
    <x v="324"/>
  </r>
  <r>
    <n v="7938"/>
    <x v="1120"/>
    <s v="متوسط الأهمية"/>
    <n v="9.842941176470589"/>
    <n v="34"/>
    <n v="334.66"/>
    <s v="جوي عادي"/>
    <n v="1.0900000000000001"/>
    <x v="12"/>
    <x v="2"/>
    <x v="2"/>
    <x v="2"/>
    <s v="حقيبة"/>
    <x v="1181"/>
  </r>
  <r>
    <n v="34082"/>
    <x v="449"/>
    <s v="غير محدد الأهمية"/>
    <n v="21.837714285714288"/>
    <n v="35"/>
    <n v="764.32"/>
    <s v="جوي عادي"/>
    <n v="8.99"/>
    <x v="1"/>
    <x v="2"/>
    <x v="2"/>
    <x v="2"/>
    <s v="حزمة صغيرة"/>
    <x v="468"/>
  </r>
  <r>
    <n v="45988"/>
    <x v="924"/>
    <s v="مستعجل"/>
    <n v="89.121860465116271"/>
    <n v="43"/>
    <n v="3832.24"/>
    <s v="جوي سريع"/>
    <n v="56.2"/>
    <x v="9"/>
    <x v="3"/>
    <x v="0"/>
    <x v="0"/>
    <s v="صندوق متوسط"/>
    <x v="1029"/>
  </r>
  <r>
    <n v="57959"/>
    <x v="763"/>
    <s v="متوسط الأهمية"/>
    <n v="5.9965000000000002"/>
    <n v="40"/>
    <n v="239.86"/>
    <s v="جوي عادي"/>
    <n v="3.37"/>
    <x v="0"/>
    <x v="0"/>
    <x v="2"/>
    <x v="14"/>
    <s v="حقيبة"/>
    <x v="611"/>
  </r>
  <r>
    <n v="9857"/>
    <x v="912"/>
    <s v="مهم جداً"/>
    <n v="147.88624999999999"/>
    <n v="16"/>
    <n v="2366.1799999999998"/>
    <s v="جوي عادي"/>
    <n v="19.989999999999998"/>
    <x v="1"/>
    <x v="3"/>
    <x v="2"/>
    <x v="12"/>
    <s v="صندوق صغير"/>
    <x v="336"/>
  </r>
  <r>
    <n v="16450"/>
    <x v="519"/>
    <s v="متوسط الأهمية"/>
    <n v="6.125"/>
    <n v="12"/>
    <n v="73.5"/>
    <s v="جوي عادي"/>
    <n v="2.5"/>
    <x v="1"/>
    <x v="1"/>
    <x v="2"/>
    <x v="12"/>
    <s v="صندوق صغير"/>
    <x v="130"/>
  </r>
  <r>
    <n v="24740"/>
    <x v="711"/>
    <s v="متوسط الأهمية"/>
    <n v="99.224545454545463"/>
    <n v="11"/>
    <n v="1091.47"/>
    <s v="جوي عادي"/>
    <n v="39.61"/>
    <x v="4"/>
    <x v="2"/>
    <x v="0"/>
    <x v="0"/>
    <s v="صندوق متوسط"/>
    <x v="537"/>
  </r>
  <r>
    <n v="41349"/>
    <x v="925"/>
    <s v="مستعجل"/>
    <n v="21.49"/>
    <n v="4"/>
    <n v="85.96"/>
    <s v="جوي سريع"/>
    <n v="8.99"/>
    <x v="0"/>
    <x v="3"/>
    <x v="0"/>
    <x v="0"/>
    <s v="حزمة صغيرة"/>
    <x v="125"/>
  </r>
  <r>
    <n v="15619"/>
    <x v="865"/>
    <s v="قليل الأهمية"/>
    <n v="3.4202777777777778"/>
    <n v="36"/>
    <n v="123.13"/>
    <s v="جوي سريع"/>
    <n v="1.35"/>
    <x v="9"/>
    <x v="2"/>
    <x v="2"/>
    <x v="14"/>
    <s v="حقيبة"/>
    <x v="1165"/>
  </r>
  <r>
    <n v="46562"/>
    <x v="1222"/>
    <s v="غير محدد الأهمية"/>
    <n v="154.51142857142855"/>
    <n v="35"/>
    <n v="5407.9"/>
    <s v="بري"/>
    <n v="46.2"/>
    <x v="4"/>
    <x v="3"/>
    <x v="0"/>
    <x v="9"/>
    <s v="صندوق خشبي كبيرة"/>
    <x v="507"/>
  </r>
  <r>
    <n v="59232"/>
    <x v="719"/>
    <s v="مهم جداً"/>
    <n v="31.540434782608692"/>
    <n v="23"/>
    <n v="725.43"/>
    <s v="جوي عادي"/>
    <n v="5.76"/>
    <x v="6"/>
    <x v="3"/>
    <x v="2"/>
    <x v="5"/>
    <s v="صندوق صغير"/>
    <x v="1195"/>
  </r>
  <r>
    <n v="56002"/>
    <x v="117"/>
    <s v="قليل الأهمية"/>
    <n v="166.43666666666667"/>
    <n v="9"/>
    <n v="1497.93"/>
    <s v="جوي عادي"/>
    <n v="19.989999999999998"/>
    <x v="1"/>
    <x v="2"/>
    <x v="2"/>
    <x v="10"/>
    <s v="صندوق صغير"/>
    <x v="787"/>
  </r>
  <r>
    <n v="44007"/>
    <x v="990"/>
    <s v="متوسط الأهمية"/>
    <n v="5.6361999999999997"/>
    <n v="50"/>
    <n v="281.81"/>
    <s v="جوي عادي"/>
    <n v="0.96"/>
    <x v="0"/>
    <x v="0"/>
    <x v="2"/>
    <x v="2"/>
    <s v="حقيبة"/>
    <x v="676"/>
  </r>
  <r>
    <n v="33029"/>
    <x v="790"/>
    <s v="مهم جداً"/>
    <n v="92.281312499999999"/>
    <n v="8"/>
    <n v="738.25049999999999"/>
    <s v="جوي عادي"/>
    <n v="2.5"/>
    <x v="4"/>
    <x v="0"/>
    <x v="1"/>
    <x v="1"/>
    <s v="صندوق صغير"/>
    <x v="1233"/>
  </r>
  <r>
    <n v="44549"/>
    <x v="1183"/>
    <s v="متوسط الأهمية"/>
    <n v="2.25"/>
    <n v="5"/>
    <n v="11.25"/>
    <s v="جوي عادي"/>
    <n v="1.49"/>
    <x v="0"/>
    <x v="1"/>
    <x v="2"/>
    <x v="6"/>
    <s v="صندوق صغير"/>
    <x v="1294"/>
  </r>
  <r>
    <n v="57570"/>
    <x v="1223"/>
    <s v="مهم جداً"/>
    <n v="45.015333333333338"/>
    <n v="15"/>
    <n v="675.23"/>
    <s v="جوي عادي"/>
    <n v="7.23"/>
    <x v="1"/>
    <x v="2"/>
    <x v="2"/>
    <x v="5"/>
    <s v="صندوق صغير"/>
    <x v="925"/>
  </r>
  <r>
    <n v="34241"/>
    <x v="1224"/>
    <s v="قليل الأهمية"/>
    <n v="51.887500000000003"/>
    <n v="4"/>
    <n v="207.55"/>
    <s v="جوي عادي"/>
    <n v="2.5"/>
    <x v="0"/>
    <x v="3"/>
    <x v="2"/>
    <x v="12"/>
    <s v="صندوق صغير"/>
    <x v="356"/>
  </r>
  <r>
    <n v="27974"/>
    <x v="949"/>
    <s v="مهم جداً"/>
    <n v="11.334074074074074"/>
    <n v="27"/>
    <n v="306.02"/>
    <s v="جوي عادي"/>
    <n v="6.2"/>
    <x v="1"/>
    <x v="3"/>
    <x v="0"/>
    <x v="0"/>
    <s v="حقيبة"/>
    <x v="1258"/>
  </r>
  <r>
    <n v="31872"/>
    <x v="1141"/>
    <s v="قليل الأهمية"/>
    <n v="148.42166666666665"/>
    <n v="30"/>
    <n v="4452.6499999999996"/>
    <s v="بري"/>
    <n v="60"/>
    <x v="0"/>
    <x v="3"/>
    <x v="0"/>
    <x v="9"/>
    <s v="صناديق خشبية"/>
    <x v="988"/>
  </r>
  <r>
    <n v="44516"/>
    <x v="323"/>
    <s v="مستعجل"/>
    <n v="3.4094117647058826"/>
    <n v="17"/>
    <n v="57.96"/>
    <s v="جوي عادي"/>
    <n v="3.97"/>
    <x v="5"/>
    <x v="1"/>
    <x v="2"/>
    <x v="2"/>
    <s v="حقيبة"/>
    <x v="968"/>
  </r>
  <r>
    <n v="51205"/>
    <x v="550"/>
    <s v="مهم جداً"/>
    <n v="13.706470588235293"/>
    <n v="17"/>
    <n v="233.01"/>
    <s v="جوي سريع"/>
    <n v="1.49"/>
    <x v="1"/>
    <x v="3"/>
    <x v="2"/>
    <x v="6"/>
    <s v="صندوق صغير"/>
    <x v="562"/>
  </r>
  <r>
    <n v="53762"/>
    <x v="115"/>
    <s v="مستعجل"/>
    <n v="4.862857142857143"/>
    <n v="28"/>
    <n v="136.16"/>
    <s v="جوي عادي"/>
    <n v="0.49"/>
    <x v="0"/>
    <x v="0"/>
    <x v="2"/>
    <x v="13"/>
    <s v="صندوق صغير"/>
    <x v="118"/>
  </r>
  <r>
    <n v="2211"/>
    <x v="332"/>
    <s v="مهم جداً"/>
    <n v="6.8492857142857142"/>
    <n v="14"/>
    <n v="95.89"/>
    <s v="جوي عادي"/>
    <n v="7.15"/>
    <x v="4"/>
    <x v="3"/>
    <x v="2"/>
    <x v="5"/>
    <s v="صندوق صغير"/>
    <x v="347"/>
  </r>
  <r>
    <n v="3361"/>
    <x v="330"/>
    <s v="غير محدد الأهمية"/>
    <n v="5.8113043478260868"/>
    <n v="23"/>
    <n v="133.66"/>
    <s v="جوي عادي"/>
    <n v="2.27"/>
    <x v="9"/>
    <x v="2"/>
    <x v="2"/>
    <x v="2"/>
    <s v="حقيبة"/>
    <x v="345"/>
  </r>
  <r>
    <n v="23719"/>
    <x v="219"/>
    <s v="مستعجل"/>
    <n v="7.22"/>
    <n v="17"/>
    <n v="122.74"/>
    <s v="جوي عادي"/>
    <n v="5.47"/>
    <x v="3"/>
    <x v="0"/>
    <x v="2"/>
    <x v="5"/>
    <s v="صندوق صغير"/>
    <x v="1004"/>
  </r>
  <r>
    <n v="25828"/>
    <x v="1013"/>
    <s v="غير محدد الأهمية"/>
    <n v="5.6220689655172409"/>
    <n v="29"/>
    <n v="163.04"/>
    <s v="جوي عادي"/>
    <n v="1"/>
    <x v="6"/>
    <x v="1"/>
    <x v="2"/>
    <x v="2"/>
    <s v="حقيبة"/>
    <x v="1295"/>
  </r>
  <r>
    <n v="48198"/>
    <x v="92"/>
    <s v="مستعجل"/>
    <n v="59.617777777777782"/>
    <n v="45"/>
    <n v="2682.8"/>
    <s v="جوي عادي"/>
    <n v="3.5"/>
    <x v="1"/>
    <x v="3"/>
    <x v="2"/>
    <x v="16"/>
    <s v="صندوق صغير"/>
    <x v="1252"/>
  </r>
  <r>
    <n v="44487"/>
    <x v="246"/>
    <s v="مستعجل"/>
    <n v="7.0374999999999996"/>
    <n v="4"/>
    <n v="28.15"/>
    <s v="جوي عادي"/>
    <n v="5.29"/>
    <x v="4"/>
    <x v="2"/>
    <x v="0"/>
    <x v="0"/>
    <s v="صندوق صغير"/>
    <x v="261"/>
  </r>
  <r>
    <n v="5382"/>
    <x v="207"/>
    <s v="قليل الأهمية"/>
    <n v="8.6706666666666674"/>
    <n v="30"/>
    <n v="260.12"/>
    <s v="جوي عادي"/>
    <n v="4.1900000000000004"/>
    <x v="4"/>
    <x v="0"/>
    <x v="0"/>
    <x v="0"/>
    <s v="حزمة صغيرة"/>
    <x v="694"/>
  </r>
  <r>
    <n v="52416"/>
    <x v="939"/>
    <s v="غير محدد الأهمية"/>
    <n v="228.541"/>
    <n v="40"/>
    <n v="9141.64"/>
    <s v="بري"/>
    <n v="69.64"/>
    <x v="1"/>
    <x v="2"/>
    <x v="0"/>
    <x v="9"/>
    <s v="صندوق خشبي كبيرة"/>
    <x v="788"/>
  </r>
  <r>
    <n v="33794"/>
    <x v="1180"/>
    <s v="مستعجل"/>
    <n v="5.153888888888889"/>
    <n v="18"/>
    <n v="92.77"/>
    <s v="جوي عادي"/>
    <n v="3.05"/>
    <x v="8"/>
    <x v="1"/>
    <x v="0"/>
    <x v="0"/>
    <s v="حزمة صغيرة"/>
    <x v="1296"/>
  </r>
  <r>
    <n v="45635"/>
    <x v="1225"/>
    <s v="قليل الأهمية"/>
    <n v="40.373600000000003"/>
    <n v="50"/>
    <n v="2018.68"/>
    <s v="جوي عادي"/>
    <n v="1.99"/>
    <x v="1"/>
    <x v="2"/>
    <x v="1"/>
    <x v="4"/>
    <s v="حزمة صغيرة"/>
    <x v="866"/>
  </r>
  <r>
    <n v="24801"/>
    <x v="107"/>
    <s v="مهم جداً"/>
    <n v="102.4165"/>
    <n v="10"/>
    <n v="1024.165"/>
    <s v="جوي عادي"/>
    <n v="5.99"/>
    <x v="5"/>
    <x v="3"/>
    <x v="1"/>
    <x v="1"/>
    <s v="صندوق صغير"/>
    <x v="1297"/>
  </r>
  <r>
    <n v="14402"/>
    <x v="1030"/>
    <s v="متوسط الأهمية"/>
    <n v="184.46"/>
    <n v="1"/>
    <n v="184.46"/>
    <s v="بري"/>
    <n v="30"/>
    <x v="1"/>
    <x v="1"/>
    <x v="0"/>
    <x v="3"/>
    <s v="صناديق خشبية"/>
    <x v="366"/>
  </r>
  <r>
    <n v="27746"/>
    <x v="674"/>
    <s v="مستعجل"/>
    <n v="513.59"/>
    <n v="3"/>
    <n v="1540.77"/>
    <s v="جوي عادي"/>
    <n v="24.49"/>
    <x v="1"/>
    <x v="0"/>
    <x v="1"/>
    <x v="8"/>
    <s v="صندوق كبير"/>
    <x v="250"/>
  </r>
  <r>
    <n v="11362"/>
    <x v="1226"/>
    <s v="قليل الأهمية"/>
    <n v="101.4290625"/>
    <n v="32"/>
    <n v="3245.73"/>
    <s v="جوي عادي"/>
    <n v="13.99"/>
    <x v="7"/>
    <x v="2"/>
    <x v="0"/>
    <x v="0"/>
    <s v="صندوق متوسط"/>
    <x v="978"/>
  </r>
  <r>
    <n v="40164"/>
    <x v="1227"/>
    <s v="غير محدد الأهمية"/>
    <n v="23.008749999999999"/>
    <n v="8"/>
    <n v="184.07"/>
    <s v="جوي عادي"/>
    <n v="7.58"/>
    <x v="0"/>
    <x v="2"/>
    <x v="0"/>
    <x v="0"/>
    <s v="صندوق صغير"/>
    <x v="199"/>
  </r>
  <r>
    <n v="46119"/>
    <x v="310"/>
    <s v="مستعجل"/>
    <n v="4.0456521739130435"/>
    <n v="23"/>
    <n v="93.05"/>
    <s v="جوي عادي"/>
    <n v="1.49"/>
    <x v="7"/>
    <x v="0"/>
    <x v="2"/>
    <x v="6"/>
    <s v="صندوق صغير"/>
    <x v="322"/>
  </r>
  <r>
    <n v="58914"/>
    <x v="877"/>
    <s v="قليل الأهمية"/>
    <n v="2.172608695652174"/>
    <n v="46"/>
    <n v="99.94"/>
    <s v="جوي عادي"/>
    <n v="1.99"/>
    <x v="5"/>
    <x v="3"/>
    <x v="1"/>
    <x v="4"/>
    <s v="حزمة صغيرة"/>
    <x v="486"/>
  </r>
  <r>
    <n v="16036"/>
    <x v="83"/>
    <s v="متوسط الأهمية"/>
    <n v="131.94210000000001"/>
    <n v="10"/>
    <n v="1319.421"/>
    <s v="جوي عادي"/>
    <n v="8.08"/>
    <x v="4"/>
    <x v="2"/>
    <x v="1"/>
    <x v="1"/>
    <s v="صندوق صغير"/>
    <x v="1104"/>
  </r>
  <r>
    <n v="14497"/>
    <x v="558"/>
    <s v="متوسط الأهمية"/>
    <n v="6.2949999999999999"/>
    <n v="34"/>
    <n v="214.03"/>
    <s v="جوي عادي"/>
    <n v="7.96"/>
    <x v="5"/>
    <x v="1"/>
    <x v="2"/>
    <x v="5"/>
    <s v="صندوق صغير"/>
    <x v="1298"/>
  </r>
  <r>
    <n v="50370"/>
    <x v="305"/>
    <s v="مستعجل"/>
    <n v="4.8819999999999997"/>
    <n v="25"/>
    <n v="122.05"/>
    <s v="جوي سريع"/>
    <n v="5.41"/>
    <x v="8"/>
    <x v="2"/>
    <x v="2"/>
    <x v="6"/>
    <s v="صندوق صغير"/>
    <x v="1132"/>
  </r>
  <r>
    <n v="44199"/>
    <x v="702"/>
    <s v="قليل الأهمية"/>
    <n v="4.2241666666666662"/>
    <n v="12"/>
    <n v="50.69"/>
    <s v="جوي عادي"/>
    <n v="2"/>
    <x v="0"/>
    <x v="3"/>
    <x v="2"/>
    <x v="14"/>
    <s v="حقيبة"/>
    <x v="1239"/>
  </r>
  <r>
    <n v="56550"/>
    <x v="1184"/>
    <s v="غير محدد الأهمية"/>
    <n v="19.629393939393939"/>
    <n v="33"/>
    <n v="647.77"/>
    <s v="جوي عادي"/>
    <n v="5.77"/>
    <x v="1"/>
    <x v="3"/>
    <x v="2"/>
    <x v="5"/>
    <s v="صندوق صغير"/>
    <x v="321"/>
  </r>
  <r>
    <n v="29795"/>
    <x v="1164"/>
    <s v="مهم جداً"/>
    <n v="394.39183673469387"/>
    <n v="49"/>
    <n v="19325.2"/>
    <s v="جوي عادي"/>
    <n v="19.989999999999998"/>
    <x v="2"/>
    <x v="1"/>
    <x v="2"/>
    <x v="6"/>
    <s v="صندوق صغير"/>
    <x v="639"/>
  </r>
  <r>
    <n v="54342"/>
    <x v="1228"/>
    <s v="قليل الأهمية"/>
    <n v="98.26828571428571"/>
    <n v="35"/>
    <n v="3439.39"/>
    <s v="جوي سريع"/>
    <n v="7.18"/>
    <x v="5"/>
    <x v="0"/>
    <x v="1"/>
    <x v="4"/>
    <s v="صندوق صغير"/>
    <x v="1140"/>
  </r>
  <r>
    <n v="2817"/>
    <x v="923"/>
    <s v="متوسط الأهمية"/>
    <n v="273.58142857142855"/>
    <n v="14"/>
    <n v="3830.14"/>
    <s v="جوي عادي"/>
    <n v="7.18"/>
    <x v="6"/>
    <x v="3"/>
    <x v="1"/>
    <x v="4"/>
    <s v="صندوق صغير"/>
    <x v="942"/>
  </r>
  <r>
    <n v="22849"/>
    <x v="471"/>
    <s v="غير محدد الأهمية"/>
    <n v="7.3381481481481483"/>
    <n v="27"/>
    <n v="198.13"/>
    <s v="جوي عادي"/>
    <n v="9.69"/>
    <x v="1"/>
    <x v="2"/>
    <x v="2"/>
    <x v="10"/>
    <s v="صندوق صغير"/>
    <x v="491"/>
  </r>
  <r>
    <n v="32"/>
    <x v="212"/>
    <s v="مهم جداً"/>
    <n v="6.9666739130434783"/>
    <n v="23"/>
    <n v="160.23349999999999"/>
    <s v="جوي عادي"/>
    <n v="5.03"/>
    <x v="5"/>
    <x v="2"/>
    <x v="1"/>
    <x v="1"/>
    <s v="صندوق متوسط"/>
    <x v="236"/>
  </r>
  <r>
    <n v="47876"/>
    <x v="1156"/>
    <s v="مهم جداً"/>
    <n v="45.652500000000003"/>
    <n v="8"/>
    <n v="365.22"/>
    <s v="جوي عادي"/>
    <n v="5.0999999999999996"/>
    <x v="7"/>
    <x v="1"/>
    <x v="2"/>
    <x v="16"/>
    <s v="صندوق متوسط"/>
    <x v="875"/>
  </r>
  <r>
    <n v="13762"/>
    <x v="821"/>
    <s v="متوسط الأهمية"/>
    <n v="6.875"/>
    <n v="8"/>
    <n v="55"/>
    <s v="جوي عادي"/>
    <n v="5.36"/>
    <x v="8"/>
    <x v="2"/>
    <x v="2"/>
    <x v="6"/>
    <s v="صندوق صغير"/>
    <x v="778"/>
  </r>
  <r>
    <n v="32230"/>
    <x v="751"/>
    <s v="مهم جداً"/>
    <n v="38.125"/>
    <n v="46"/>
    <n v="1753.75"/>
    <s v="جوي عادي"/>
    <n v="9.1999999999999993"/>
    <x v="1"/>
    <x v="0"/>
    <x v="0"/>
    <x v="0"/>
    <s v="حقيبة"/>
    <x v="155"/>
  </r>
  <r>
    <n v="27778"/>
    <x v="1229"/>
    <s v="مستعجل"/>
    <n v="232.67"/>
    <n v="1"/>
    <n v="232.67"/>
    <s v="جوي عادي"/>
    <n v="15.01"/>
    <x v="2"/>
    <x v="2"/>
    <x v="2"/>
    <x v="6"/>
    <s v="صندوق صغير"/>
    <x v="910"/>
  </r>
  <r>
    <n v="51557"/>
    <x v="942"/>
    <s v="مهم جداً"/>
    <n v="48.585277777777776"/>
    <n v="36"/>
    <n v="1749.07"/>
    <s v="جوي عادي"/>
    <n v="5.79"/>
    <x v="5"/>
    <x v="2"/>
    <x v="2"/>
    <x v="5"/>
    <s v="صندوق صغير"/>
    <x v="958"/>
  </r>
  <r>
    <n v="19457"/>
    <x v="902"/>
    <s v="مهم جداً"/>
    <n v="5.9850000000000003"/>
    <n v="34"/>
    <n v="203.49"/>
    <s v="جوي عادي"/>
    <n v="0.5"/>
    <x v="5"/>
    <x v="2"/>
    <x v="2"/>
    <x v="13"/>
    <s v="صندوق صغير"/>
    <x v="822"/>
  </r>
  <r>
    <n v="56002"/>
    <x v="117"/>
    <s v="قليل الأهمية"/>
    <n v="275.54000000000002"/>
    <n v="14"/>
    <n v="3857.56"/>
    <s v="جوي عادي"/>
    <n v="69"/>
    <x v="1"/>
    <x v="2"/>
    <x v="0"/>
    <x v="9"/>
    <s v="صندوق كبير"/>
    <x v="120"/>
  </r>
  <r>
    <n v="7297"/>
    <x v="1157"/>
    <s v="مهم جداً"/>
    <n v="36.036538461538463"/>
    <n v="26"/>
    <n v="936.95"/>
    <s v="جوي عادي"/>
    <n v="19.989999999999998"/>
    <x v="1"/>
    <x v="1"/>
    <x v="0"/>
    <x v="0"/>
    <s v="صندوق صغير"/>
    <x v="1228"/>
  </r>
  <r>
    <n v="57921"/>
    <x v="889"/>
    <s v="متوسط الأهمية"/>
    <n v="21.150000000000002"/>
    <n v="7"/>
    <n v="148.05000000000001"/>
    <s v="جوي عادي"/>
    <n v="8.99"/>
    <x v="8"/>
    <x v="0"/>
    <x v="2"/>
    <x v="2"/>
    <s v="حزمة صغيرة"/>
    <x v="455"/>
  </r>
  <r>
    <n v="4512"/>
    <x v="1230"/>
    <s v="قليل الأهمية"/>
    <n v="141.32813953488372"/>
    <n v="43"/>
    <n v="6077.11"/>
    <s v="بري"/>
    <n v="43.75"/>
    <x v="1"/>
    <x v="3"/>
    <x v="0"/>
    <x v="9"/>
    <s v="صندوق خشبي كبيرة"/>
    <x v="965"/>
  </r>
  <r>
    <n v="1345"/>
    <x v="627"/>
    <s v="قليل الأهمية"/>
    <n v="101.82708333333333"/>
    <n v="24"/>
    <n v="2443.85"/>
    <s v="بري"/>
    <n v="35.840000000000003"/>
    <x v="1"/>
    <x v="2"/>
    <x v="0"/>
    <x v="15"/>
    <s v="صندوق خشبي كبيرة"/>
    <x v="890"/>
  </r>
  <r>
    <n v="42342"/>
    <x v="546"/>
    <s v="غير محدد الأهمية"/>
    <n v="220.96799999999999"/>
    <n v="43"/>
    <n v="9501.6239999999998"/>
    <s v="بري"/>
    <n v="61.76"/>
    <x v="6"/>
    <x v="2"/>
    <x v="0"/>
    <x v="9"/>
    <s v="صندوق خشبي كبيرة"/>
    <x v="474"/>
  </r>
  <r>
    <n v="16771"/>
    <x v="432"/>
    <s v="مهم جداً"/>
    <n v="41.35857142857143"/>
    <n v="42"/>
    <n v="1737.06"/>
    <s v="جوي عادي"/>
    <n v="9.1999999999999993"/>
    <x v="1"/>
    <x v="2"/>
    <x v="0"/>
    <x v="0"/>
    <s v="حقيبة"/>
    <x v="443"/>
  </r>
  <r>
    <n v="36455"/>
    <x v="1231"/>
    <s v="مهم جداً"/>
    <n v="38.295625000000001"/>
    <n v="48"/>
    <n v="1838.19"/>
    <s v="جوي عادي"/>
    <n v="1.99"/>
    <x v="5"/>
    <x v="0"/>
    <x v="1"/>
    <x v="4"/>
    <s v="حزمة صغيرة"/>
    <x v="183"/>
  </r>
  <r>
    <n v="42949"/>
    <x v="386"/>
    <s v="غير محدد الأهمية"/>
    <n v="5.0527500000000005"/>
    <n v="40"/>
    <n v="202.11"/>
    <s v="جوي عادي"/>
    <n v="3.39"/>
    <x v="5"/>
    <x v="1"/>
    <x v="2"/>
    <x v="14"/>
    <s v="حقيبة"/>
    <x v="557"/>
  </r>
  <r>
    <n v="21639"/>
    <x v="1049"/>
    <s v="غير محدد الأهمية"/>
    <n v="6.9126086956521746"/>
    <n v="23"/>
    <n v="158.99"/>
    <s v="جوي عادي"/>
    <n v="9.69"/>
    <x v="3"/>
    <x v="3"/>
    <x v="2"/>
    <x v="10"/>
    <s v="صندوق صغير"/>
    <x v="350"/>
  </r>
  <r>
    <n v="57253"/>
    <x v="719"/>
    <s v="مستعجل"/>
    <n v="110.00427999999999"/>
    <n v="25"/>
    <n v="2750.107"/>
    <s v="جوي عادي"/>
    <n v="5.26"/>
    <x v="1"/>
    <x v="0"/>
    <x v="1"/>
    <x v="1"/>
    <s v="صندوق صغير"/>
    <x v="1202"/>
  </r>
  <r>
    <n v="27491"/>
    <x v="877"/>
    <s v="غير محدد الأهمية"/>
    <n v="37.615000000000002"/>
    <n v="2"/>
    <n v="75.23"/>
    <s v="جوي عادي"/>
    <n v="7.73"/>
    <x v="6"/>
    <x v="2"/>
    <x v="2"/>
    <x v="2"/>
    <s v="صندوق صغير"/>
    <x v="486"/>
  </r>
  <r>
    <n v="41571"/>
    <x v="1055"/>
    <s v="قليل الأهمية"/>
    <n v="21.573095238095238"/>
    <n v="42"/>
    <n v="906.07"/>
    <s v="جوي عادي"/>
    <n v="8.99"/>
    <x v="1"/>
    <x v="2"/>
    <x v="2"/>
    <x v="2"/>
    <s v="حزمة صغيرة"/>
    <x v="920"/>
  </r>
  <r>
    <n v="55300"/>
    <x v="202"/>
    <s v="مهم جداً"/>
    <n v="3.76"/>
    <n v="48"/>
    <n v="180.48"/>
    <s v="جوي عادي"/>
    <n v="0.5"/>
    <x v="1"/>
    <x v="0"/>
    <x v="2"/>
    <x v="13"/>
    <s v="صندوق صغير"/>
    <x v="183"/>
  </r>
  <r>
    <n v="16548"/>
    <x v="334"/>
    <s v="غير محدد الأهمية"/>
    <n v="3.4177272727272725"/>
    <n v="22"/>
    <n v="75.19"/>
    <s v="جوي عادي"/>
    <n v="3.97"/>
    <x v="1"/>
    <x v="0"/>
    <x v="0"/>
    <x v="0"/>
    <s v="صندوق كبير"/>
    <x v="786"/>
  </r>
  <r>
    <n v="31106"/>
    <x v="601"/>
    <s v="قليل الأهمية"/>
    <n v="26.761428571428574"/>
    <n v="7"/>
    <n v="187.33"/>
    <s v="جوي عادي"/>
    <n v="9.8699999999999992"/>
    <x v="6"/>
    <x v="2"/>
    <x v="0"/>
    <x v="0"/>
    <s v="صندوق صغير"/>
    <x v="783"/>
  </r>
  <r>
    <n v="13986"/>
    <x v="753"/>
    <s v="مهم جداً"/>
    <n v="41.430217391304346"/>
    <n v="46"/>
    <n v="1905.79"/>
    <s v="جوي عادي"/>
    <n v="1.99"/>
    <x v="0"/>
    <x v="0"/>
    <x v="1"/>
    <x v="4"/>
    <s v="حزمة صغيرة"/>
    <x v="610"/>
  </r>
  <r>
    <n v="3271"/>
    <x v="85"/>
    <s v="مستعجل"/>
    <n v="8.1166666666666671"/>
    <n v="18"/>
    <n v="146.1"/>
    <s v="جوي سريع"/>
    <n v="1.43"/>
    <x v="1"/>
    <x v="3"/>
    <x v="2"/>
    <x v="5"/>
    <s v="حقيبة"/>
    <x v="224"/>
  </r>
  <r>
    <n v="16359"/>
    <x v="826"/>
    <s v="مستعجل"/>
    <n v="34.45128205128205"/>
    <n v="39"/>
    <n v="1343.6"/>
    <s v="جوي عادي"/>
    <n v="14.72"/>
    <x v="1"/>
    <x v="0"/>
    <x v="2"/>
    <x v="12"/>
    <s v="صندوق صغير"/>
    <x v="148"/>
  </r>
  <r>
    <n v="32198"/>
    <x v="6"/>
    <s v="متوسط الأهمية"/>
    <n v="7.7622580645161285"/>
    <n v="31"/>
    <n v="240.63"/>
    <s v="جوي عادي"/>
    <n v="5.53"/>
    <x v="1"/>
    <x v="0"/>
    <x v="1"/>
    <x v="4"/>
    <s v="حزمة صغيرة"/>
    <x v="399"/>
  </r>
  <r>
    <n v="49600"/>
    <x v="366"/>
    <s v="قليل الأهمية"/>
    <n v="51.273636363636363"/>
    <n v="33"/>
    <n v="1692.03"/>
    <s v="جوي عادي"/>
    <n v="10.75"/>
    <x v="8"/>
    <x v="3"/>
    <x v="2"/>
    <x v="5"/>
    <s v="صندوق صغير"/>
    <x v="1235"/>
  </r>
  <r>
    <n v="25638"/>
    <x v="684"/>
    <s v="مهم جداً"/>
    <n v="9.6208333333333336"/>
    <n v="12"/>
    <n v="115.45"/>
    <s v="جوي عادي"/>
    <n v="2.06"/>
    <x v="8"/>
    <x v="2"/>
    <x v="2"/>
    <x v="5"/>
    <s v="حقيبة"/>
    <x v="620"/>
  </r>
  <r>
    <n v="13632"/>
    <x v="266"/>
    <s v="متوسط الأهمية"/>
    <n v="101.48833333333333"/>
    <n v="6"/>
    <n v="608.92999999999995"/>
    <s v="جوي سريع"/>
    <n v="19.989999999999998"/>
    <x v="10"/>
    <x v="3"/>
    <x v="1"/>
    <x v="11"/>
    <s v="صندوق صغير"/>
    <x v="275"/>
  </r>
  <r>
    <n v="20832"/>
    <x v="1059"/>
    <s v="غير محدد الأهمية"/>
    <n v="1.8872340425531915"/>
    <n v="47"/>
    <n v="88.7"/>
    <s v="جوي عادي"/>
    <n v="1.49"/>
    <x v="6"/>
    <x v="3"/>
    <x v="2"/>
    <x v="6"/>
    <s v="صندوق صغير"/>
    <x v="403"/>
  </r>
  <r>
    <n v="11362"/>
    <x v="1226"/>
    <s v="قليل الأهمية"/>
    <n v="96.307720000000003"/>
    <n v="25"/>
    <n v="2407.6930000000002"/>
    <s v="جوي عادي"/>
    <n v="8.99"/>
    <x v="7"/>
    <x v="2"/>
    <x v="1"/>
    <x v="1"/>
    <s v="صندوق صغير"/>
    <x v="998"/>
  </r>
  <r>
    <n v="43269"/>
    <x v="465"/>
    <s v="مستعجل"/>
    <n v="165.75083333333333"/>
    <n v="24"/>
    <n v="3978.02"/>
    <s v="جوي عادي"/>
    <n v="19.989999999999998"/>
    <x v="1"/>
    <x v="2"/>
    <x v="2"/>
    <x v="6"/>
    <s v="صندوق صغير"/>
    <x v="527"/>
  </r>
  <r>
    <n v="46721"/>
    <x v="491"/>
    <s v="متوسط الأهمية"/>
    <n v="8.408235294117647"/>
    <n v="17"/>
    <n v="142.94"/>
    <s v="جوي عادي"/>
    <n v="11.51"/>
    <x v="8"/>
    <x v="2"/>
    <x v="2"/>
    <x v="6"/>
    <s v="صندوق صغير"/>
    <x v="520"/>
  </r>
  <r>
    <n v="50566"/>
    <x v="1205"/>
    <s v="غير محدد الأهمية"/>
    <n v="8.11"/>
    <n v="48"/>
    <n v="389.28"/>
    <s v="جوي عادي"/>
    <n v="3.5"/>
    <x v="1"/>
    <x v="2"/>
    <x v="2"/>
    <x v="16"/>
    <s v="صندوق صغير"/>
    <x v="725"/>
  </r>
  <r>
    <n v="45190"/>
    <x v="1232"/>
    <s v="مهم جداً"/>
    <n v="160.38153846153847"/>
    <n v="13"/>
    <n v="2084.96"/>
    <s v="بري"/>
    <n v="43.71"/>
    <x v="1"/>
    <x v="1"/>
    <x v="0"/>
    <x v="3"/>
    <s v="صناديق خشبية"/>
    <x v="1028"/>
  </r>
  <r>
    <n v="10147"/>
    <x v="348"/>
    <s v="مهم جداً"/>
    <n v="4.3977272727272725"/>
    <n v="22"/>
    <n v="96.75"/>
    <s v="جوي عادي"/>
    <n v="5.41"/>
    <x v="1"/>
    <x v="3"/>
    <x v="2"/>
    <x v="6"/>
    <s v="صندوق صغير"/>
    <x v="868"/>
  </r>
  <r>
    <n v="47108"/>
    <x v="742"/>
    <s v="غير محدد الأهمية"/>
    <n v="9.9273076923076928"/>
    <n v="26"/>
    <n v="258.11"/>
    <s v="جوي سريع"/>
    <n v="4.78"/>
    <x v="9"/>
    <x v="0"/>
    <x v="2"/>
    <x v="5"/>
    <s v="صندوق صغير"/>
    <x v="1243"/>
  </r>
  <r>
    <n v="26274"/>
    <x v="1061"/>
    <s v="غير محدد الأهمية"/>
    <n v="9.2153658536585361"/>
    <n v="41"/>
    <n v="377.83"/>
    <s v="جوي عادي"/>
    <n v="2.15"/>
    <x v="3"/>
    <x v="2"/>
    <x v="2"/>
    <x v="5"/>
    <s v="حقيبة"/>
    <x v="1220"/>
  </r>
  <r>
    <n v="10661"/>
    <x v="1045"/>
    <s v="غير محدد الأهمية"/>
    <n v="31.25357142857143"/>
    <n v="42"/>
    <n v="1312.65"/>
    <s v="جوي عادي"/>
    <n v="5.76"/>
    <x v="10"/>
    <x v="0"/>
    <x v="2"/>
    <x v="5"/>
    <s v="صندوق صغير"/>
    <x v="1096"/>
  </r>
  <r>
    <n v="25635"/>
    <x v="496"/>
    <s v="مستعجل"/>
    <n v="45.220000000000006"/>
    <n v="14"/>
    <n v="633.08000000000004"/>
    <s v="جوي سريع"/>
    <n v="4.62"/>
    <x v="0"/>
    <x v="2"/>
    <x v="2"/>
    <x v="16"/>
    <s v="صندوق صغير"/>
    <x v="524"/>
  </r>
  <r>
    <n v="802"/>
    <x v="233"/>
    <s v="مستعجل"/>
    <n v="19.25"/>
    <n v="2"/>
    <n v="38.5"/>
    <s v="جوي عادي"/>
    <n v="9.4"/>
    <x v="1"/>
    <x v="2"/>
    <x v="1"/>
    <x v="11"/>
    <s v="صندوق صغير"/>
    <x v="3"/>
  </r>
  <r>
    <n v="50404"/>
    <x v="485"/>
    <s v="مهم جداً"/>
    <n v="210.02388888888888"/>
    <n v="18"/>
    <n v="3780.43"/>
    <s v="جوي عادي"/>
    <n v="9.99"/>
    <x v="8"/>
    <x v="2"/>
    <x v="2"/>
    <x v="10"/>
    <s v="صندوق صغير"/>
    <x v="702"/>
  </r>
  <r>
    <n v="20325"/>
    <x v="372"/>
    <s v="مستعجل"/>
    <n v="36.270000000000003"/>
    <n v="24"/>
    <n v="870.48"/>
    <s v="جوي عادي"/>
    <n v="13.89"/>
    <x v="3"/>
    <x v="1"/>
    <x v="2"/>
    <x v="2"/>
    <s v="حقيبة"/>
    <x v="870"/>
  </r>
  <r>
    <n v="10919"/>
    <x v="782"/>
    <s v="مهم جداً"/>
    <n v="48.594047619047622"/>
    <n v="42"/>
    <n v="2040.95"/>
    <s v="جوي عادي"/>
    <n v="35"/>
    <x v="4"/>
    <x v="2"/>
    <x v="2"/>
    <x v="10"/>
    <s v="صندوق كبير"/>
    <x v="69"/>
  </r>
  <r>
    <n v="45317"/>
    <x v="1175"/>
    <s v="قليل الأهمية"/>
    <n v="34.323571428571427"/>
    <n v="28"/>
    <n v="961.06"/>
    <s v="جوي عادي"/>
    <n v="5.0199999999999996"/>
    <x v="9"/>
    <x v="1"/>
    <x v="0"/>
    <x v="0"/>
    <s v="صندوق صغير"/>
    <x v="1239"/>
  </r>
  <r>
    <n v="18080"/>
    <x v="39"/>
    <s v="مهم جداً"/>
    <n v="173.14000000000001"/>
    <n v="7"/>
    <n v="1211.98"/>
    <s v="بري"/>
    <n v="26.2"/>
    <x v="2"/>
    <x v="2"/>
    <x v="0"/>
    <x v="3"/>
    <s v="صناديق خشبية"/>
    <x v="1299"/>
  </r>
  <r>
    <n v="39906"/>
    <x v="1233"/>
    <s v="متوسط الأهمية"/>
    <n v="3.2883999999999998"/>
    <n v="25"/>
    <n v="82.21"/>
    <s v="جوي عادي"/>
    <n v="1.0900000000000001"/>
    <x v="1"/>
    <x v="3"/>
    <x v="2"/>
    <x v="5"/>
    <s v="حقيبة"/>
    <x v="337"/>
  </r>
  <r>
    <n v="57157"/>
    <x v="393"/>
    <s v="مستعجل"/>
    <n v="11.309444444444445"/>
    <n v="18"/>
    <n v="203.57"/>
    <s v="جوي عادي"/>
    <n v="3.99"/>
    <x v="6"/>
    <x v="2"/>
    <x v="2"/>
    <x v="16"/>
    <s v="صندوق صغير"/>
    <x v="249"/>
  </r>
  <r>
    <n v="47941"/>
    <x v="1234"/>
    <s v="مهم جداً"/>
    <n v="79.143499999999989"/>
    <n v="15"/>
    <n v="1187.1524999999999"/>
    <s v="جوي عادي"/>
    <n v="4.9000000000000004"/>
    <x v="8"/>
    <x v="2"/>
    <x v="1"/>
    <x v="1"/>
    <s v="صندوق صغير"/>
    <x v="947"/>
  </r>
  <r>
    <n v="50145"/>
    <x v="271"/>
    <s v="مهم جداً"/>
    <n v="18.087777777777777"/>
    <n v="18"/>
    <n v="325.58"/>
    <s v="جوي عادي"/>
    <n v="3.62"/>
    <x v="6"/>
    <x v="2"/>
    <x v="0"/>
    <x v="0"/>
    <s v="حقيبة"/>
    <x v="690"/>
  </r>
  <r>
    <n v="36679"/>
    <x v="700"/>
    <s v="مستعجل"/>
    <n v="53.279517857142856"/>
    <n v="28"/>
    <n v="1491.8264999999999"/>
    <s v="جوي عادي"/>
    <n v="8.99"/>
    <x v="1"/>
    <x v="2"/>
    <x v="1"/>
    <x v="1"/>
    <s v="صندوق صغير"/>
    <x v="1109"/>
  </r>
  <r>
    <n v="22432"/>
    <x v="483"/>
    <s v="غير محدد الأهمية"/>
    <n v="60.631555555555558"/>
    <n v="45"/>
    <n v="2728.42"/>
    <s v="جوي عادي"/>
    <n v="19.989999999999998"/>
    <x v="10"/>
    <x v="1"/>
    <x v="2"/>
    <x v="12"/>
    <s v="صندوق صغير"/>
    <x v="851"/>
  </r>
  <r>
    <n v="38721"/>
    <x v="274"/>
    <s v="مستعجل"/>
    <n v="6.3270588235294118"/>
    <n v="17"/>
    <n v="107.56"/>
    <s v="جوي عادي"/>
    <n v="54.95"/>
    <x v="9"/>
    <x v="1"/>
    <x v="0"/>
    <x v="0"/>
    <s v="حزمة صغيرة"/>
    <x v="995"/>
  </r>
  <r>
    <n v="26978"/>
    <x v="582"/>
    <s v="متوسط الأهمية"/>
    <n v="41.437551020408165"/>
    <n v="49"/>
    <n v="2030.44"/>
    <s v="جوي عادي"/>
    <n v="5.86"/>
    <x v="0"/>
    <x v="3"/>
    <x v="2"/>
    <x v="5"/>
    <s v="صندوق صغير"/>
    <x v="608"/>
  </r>
  <r>
    <n v="12130"/>
    <x v="217"/>
    <s v="غير محدد الأهمية"/>
    <n v="30.345607142857141"/>
    <n v="42"/>
    <n v="1274.5155"/>
    <s v="جوي عادي"/>
    <n v="5.99"/>
    <x v="1"/>
    <x v="0"/>
    <x v="1"/>
    <x v="1"/>
    <s v="حقيبة"/>
    <x v="411"/>
  </r>
  <r>
    <n v="26342"/>
    <x v="891"/>
    <s v="قليل الأهمية"/>
    <n v="11.05625"/>
    <n v="24"/>
    <n v="265.35000000000002"/>
    <s v="جوي عادي"/>
    <n v="11.59"/>
    <x v="0"/>
    <x v="3"/>
    <x v="2"/>
    <x v="5"/>
    <s v="صندوق صغير"/>
    <x v="1158"/>
  </r>
  <r>
    <n v="10722"/>
    <x v="752"/>
    <s v="غير محدد الأهمية"/>
    <n v="5.0324999999999998"/>
    <n v="8"/>
    <n v="40.26"/>
    <s v="جوي عادي"/>
    <n v="5.68"/>
    <x v="4"/>
    <x v="3"/>
    <x v="2"/>
    <x v="5"/>
    <s v="صندوق صغير"/>
    <x v="1234"/>
  </r>
  <r>
    <n v="34279"/>
    <x v="287"/>
    <s v="غير محدد الأهمية"/>
    <n v="280.18400000000003"/>
    <n v="3"/>
    <n v="840.55200000000002"/>
    <s v="بري"/>
    <n v="60"/>
    <x v="0"/>
    <x v="0"/>
    <x v="0"/>
    <x v="9"/>
    <s v="صناديق خشبية"/>
    <x v="76"/>
  </r>
  <r>
    <n v="25378"/>
    <x v="123"/>
    <s v="غير محدد الأهمية"/>
    <n v="77.354427083333334"/>
    <n v="48"/>
    <n v="3713.0124999999998"/>
    <s v="جوي عادي"/>
    <n v="7.69"/>
    <x v="3"/>
    <x v="2"/>
    <x v="1"/>
    <x v="1"/>
    <s v="صندوق صغير"/>
    <x v="821"/>
  </r>
  <r>
    <n v="8132"/>
    <x v="137"/>
    <s v="قليل الأهمية"/>
    <n v="4.9858695652173912"/>
    <n v="46"/>
    <n v="229.35"/>
    <s v="جوي سريع"/>
    <n v="4.93"/>
    <x v="3"/>
    <x v="3"/>
    <x v="1"/>
    <x v="4"/>
    <s v="حزمة صغيرة"/>
    <x v="45"/>
  </r>
  <r>
    <n v="11011"/>
    <x v="538"/>
    <s v="مهم جداً"/>
    <n v="6.9736111111111114"/>
    <n v="36"/>
    <n v="251.05"/>
    <s v="جوي عادي"/>
    <n v="0.49"/>
    <x v="4"/>
    <x v="1"/>
    <x v="2"/>
    <x v="13"/>
    <s v="صندوق صغير"/>
    <x v="566"/>
  </r>
  <r>
    <n v="35361"/>
    <x v="679"/>
    <s v="متوسط الأهمية"/>
    <n v="18.673249999999999"/>
    <n v="40"/>
    <n v="746.93"/>
    <s v="جوي سريع"/>
    <n v="9.0299999999999994"/>
    <x v="0"/>
    <x v="3"/>
    <x v="2"/>
    <x v="5"/>
    <s v="صندوق صغير"/>
    <x v="73"/>
  </r>
  <r>
    <n v="36992"/>
    <x v="523"/>
    <s v="متوسط الأهمية"/>
    <n v="13.50235294117647"/>
    <n v="34"/>
    <n v="459.08"/>
    <s v="جوي سريع"/>
    <n v="3.14"/>
    <x v="6"/>
    <x v="2"/>
    <x v="2"/>
    <x v="7"/>
    <s v="حزمة صغيرة"/>
    <x v="750"/>
  </r>
  <r>
    <n v="5990"/>
    <x v="99"/>
    <s v="مستعجل"/>
    <n v="7.1011111111111109"/>
    <n v="9"/>
    <n v="63.91"/>
    <s v="جوي عادي"/>
    <n v="6.35"/>
    <x v="3"/>
    <x v="3"/>
    <x v="2"/>
    <x v="5"/>
    <s v="صندوق صغير"/>
    <x v="600"/>
  </r>
  <r>
    <n v="37252"/>
    <x v="147"/>
    <s v="قليل الأهمية"/>
    <n v="863.09617647058826"/>
    <n v="34"/>
    <n v="29345.27"/>
    <s v="بري"/>
    <n v="44.55"/>
    <x v="8"/>
    <x v="2"/>
    <x v="0"/>
    <x v="15"/>
    <s v="صندوق خشبي كبيرة"/>
    <x v="154"/>
  </r>
  <r>
    <n v="53536"/>
    <x v="89"/>
    <s v="مهم جداً"/>
    <n v="21.105428571428572"/>
    <n v="35"/>
    <n v="738.69"/>
    <s v="جوي عادي"/>
    <n v="7.58"/>
    <x v="0"/>
    <x v="3"/>
    <x v="0"/>
    <x v="0"/>
    <s v="صندوق صغير"/>
    <x v="277"/>
  </r>
  <r>
    <n v="49442"/>
    <x v="451"/>
    <s v="مهم جداً"/>
    <n v="11.92"/>
    <n v="11"/>
    <n v="131.12"/>
    <s v="جوي عادي"/>
    <n v="7.19"/>
    <x v="5"/>
    <x v="2"/>
    <x v="2"/>
    <x v="6"/>
    <s v="صندوق صغير"/>
    <x v="545"/>
  </r>
  <r>
    <n v="51619"/>
    <x v="1028"/>
    <s v="غير محدد الأهمية"/>
    <n v="159.67666666666665"/>
    <n v="6"/>
    <n v="958.06"/>
    <s v="جوي عادي"/>
    <n v="19.989999999999998"/>
    <x v="1"/>
    <x v="0"/>
    <x v="2"/>
    <x v="10"/>
    <s v="صندوق صغير"/>
    <x v="979"/>
  </r>
  <r>
    <n v="18532"/>
    <x v="60"/>
    <s v="غير محدد الأهمية"/>
    <n v="7.9575862068965524"/>
    <n v="29"/>
    <n v="230.77"/>
    <s v="جوي عادي"/>
    <n v="7.77"/>
    <x v="4"/>
    <x v="3"/>
    <x v="2"/>
    <x v="7"/>
    <s v="حزمة صغيرة"/>
    <x v="303"/>
  </r>
  <r>
    <n v="57856"/>
    <x v="177"/>
    <s v="متوسط الأهمية"/>
    <n v="7.4970588235294118"/>
    <n v="17"/>
    <n v="127.45"/>
    <s v="جوي عادي"/>
    <n v="6.05"/>
    <x v="1"/>
    <x v="3"/>
    <x v="2"/>
    <x v="6"/>
    <s v="صندوق صغير"/>
    <x v="1300"/>
  </r>
  <r>
    <n v="44033"/>
    <x v="1174"/>
    <s v="مستعجل"/>
    <n v="129.15488888888891"/>
    <n v="45"/>
    <n v="5811.97"/>
    <s v="بري"/>
    <n v="51.94"/>
    <x v="4"/>
    <x v="2"/>
    <x v="0"/>
    <x v="9"/>
    <s v="صندوق خشبي كبيرة"/>
    <x v="582"/>
  </r>
  <r>
    <n v="40803"/>
    <x v="743"/>
    <s v="قليل الأهمية"/>
    <n v="293.67971428571428"/>
    <n v="35"/>
    <n v="10278.790000000001"/>
    <s v="بري"/>
    <n v="64.73"/>
    <x v="0"/>
    <x v="1"/>
    <x v="0"/>
    <x v="3"/>
    <s v="صناديق خشبية"/>
    <x v="459"/>
  </r>
  <r>
    <n v="38912"/>
    <x v="268"/>
    <s v="قليل الأهمية"/>
    <n v="150.95521739130433"/>
    <n v="46"/>
    <n v="6943.94"/>
    <s v="جوي عادي"/>
    <n v="4"/>
    <x v="4"/>
    <x v="2"/>
    <x v="1"/>
    <x v="4"/>
    <s v="صندوق صغير"/>
    <x v="89"/>
  </r>
  <r>
    <n v="12704"/>
    <x v="1235"/>
    <s v="قليل الأهمية"/>
    <n v="23.893571428571427"/>
    <n v="28"/>
    <n v="669.02"/>
    <s v="بري"/>
    <n v="53.03"/>
    <x v="2"/>
    <x v="1"/>
    <x v="2"/>
    <x v="10"/>
    <s v="صناديق خشبية"/>
    <x v="1301"/>
  </r>
  <r>
    <n v="35139"/>
    <x v="904"/>
    <s v="مهم جداً"/>
    <n v="12.186875000000001"/>
    <n v="32"/>
    <n v="389.98"/>
    <s v="جوي عادي"/>
    <n v="4.8099999999999996"/>
    <x v="0"/>
    <x v="3"/>
    <x v="2"/>
    <x v="10"/>
    <s v="صندوق صغير"/>
    <x v="1242"/>
  </r>
  <r>
    <n v="3653"/>
    <x v="820"/>
    <s v="مستعجل"/>
    <n v="6.6124390243902447"/>
    <n v="41"/>
    <n v="271.11"/>
    <s v="جوي عادي"/>
    <n v="1.5"/>
    <x v="10"/>
    <x v="2"/>
    <x v="2"/>
    <x v="2"/>
    <s v="حقيبة"/>
    <x v="701"/>
  </r>
  <r>
    <n v="20389"/>
    <x v="340"/>
    <s v="مهم جداً"/>
    <n v="241.21870967741935"/>
    <n v="31"/>
    <n v="7477.78"/>
    <s v="بري"/>
    <n v="41.91"/>
    <x v="0"/>
    <x v="2"/>
    <x v="0"/>
    <x v="15"/>
    <s v="صندوق خشبي كبيرة"/>
    <x v="355"/>
  </r>
  <r>
    <n v="6950"/>
    <x v="1123"/>
    <s v="قليل الأهمية"/>
    <n v="46.849874999999997"/>
    <n v="4"/>
    <n v="187.39949999999999"/>
    <s v="جوي عادي"/>
    <n v="3.3"/>
    <x v="4"/>
    <x v="3"/>
    <x v="1"/>
    <x v="1"/>
    <s v="حزمة صغيرة"/>
    <x v="1160"/>
  </r>
  <r>
    <n v="48896"/>
    <x v="894"/>
    <s v="مستعجل"/>
    <n v="19.927906976744186"/>
    <n v="43"/>
    <n v="856.9"/>
    <s v="جوي عادي"/>
    <n v="9.5399999999999991"/>
    <x v="10"/>
    <x v="3"/>
    <x v="2"/>
    <x v="5"/>
    <s v="صندوق صغير"/>
    <x v="648"/>
  </r>
  <r>
    <n v="26373"/>
    <x v="749"/>
    <s v="متوسط الأهمية"/>
    <n v="40.725714285714282"/>
    <n v="7"/>
    <n v="285.08"/>
    <s v="جوي عادي"/>
    <n v="5.33"/>
    <x v="0"/>
    <x v="1"/>
    <x v="2"/>
    <x v="16"/>
    <s v="صندوق صغير"/>
    <x v="1"/>
  </r>
  <r>
    <n v="51489"/>
    <x v="548"/>
    <s v="مستعجل"/>
    <n v="115.39714285714287"/>
    <n v="42"/>
    <n v="4846.68"/>
    <s v="جوي عادي"/>
    <n v="13.99"/>
    <x v="0"/>
    <x v="2"/>
    <x v="0"/>
    <x v="0"/>
    <s v="صندوق متوسط"/>
    <x v="578"/>
  </r>
  <r>
    <n v="19204"/>
    <x v="689"/>
    <s v="متوسط الأهمية"/>
    <n v="58.644642857142856"/>
    <n v="28"/>
    <n v="1642.05"/>
    <s v="جوي عادي"/>
    <n v="4.8600000000000003"/>
    <x v="1"/>
    <x v="2"/>
    <x v="2"/>
    <x v="5"/>
    <s v="صندوق صغير"/>
    <x v="179"/>
  </r>
  <r>
    <n v="47909"/>
    <x v="424"/>
    <s v="متوسط الأهمية"/>
    <n v="17.563124999999999"/>
    <n v="48"/>
    <n v="843.03"/>
    <s v="جوي عادي"/>
    <n v="0.99"/>
    <x v="10"/>
    <x v="3"/>
    <x v="1"/>
    <x v="1"/>
    <s v="حقيبة"/>
    <x v="937"/>
  </r>
  <r>
    <n v="35938"/>
    <x v="1236"/>
    <s v="غير محدد الأهمية"/>
    <n v="13.090208333333335"/>
    <n v="48"/>
    <n v="628.33000000000004"/>
    <s v="جوي عادي"/>
    <n v="9.3699999999999992"/>
    <x v="0"/>
    <x v="2"/>
    <x v="2"/>
    <x v="10"/>
    <s v="صندوق صغير"/>
    <x v="1302"/>
  </r>
  <r>
    <n v="55330"/>
    <x v="595"/>
    <s v="متوسط الأهمية"/>
    <n v="12.936938775510203"/>
    <n v="49"/>
    <n v="633.91"/>
    <s v="جوي عادي"/>
    <n v="5.16"/>
    <x v="0"/>
    <x v="2"/>
    <x v="0"/>
    <x v="0"/>
    <s v="صندوق صغير"/>
    <x v="1203"/>
  </r>
  <r>
    <n v="34567"/>
    <x v="1237"/>
    <s v="قليل الأهمية"/>
    <n v="185.7838888888889"/>
    <n v="18"/>
    <n v="3344.11"/>
    <s v="بري"/>
    <n v="26.2"/>
    <x v="1"/>
    <x v="0"/>
    <x v="0"/>
    <x v="3"/>
    <s v="صناديق خشبية"/>
    <x v="1230"/>
  </r>
  <r>
    <n v="23396"/>
    <x v="1238"/>
    <s v="قليل الأهمية"/>
    <n v="382.70100000000002"/>
    <n v="30"/>
    <n v="11481.03"/>
    <s v="بري"/>
    <n v="12.06"/>
    <x v="3"/>
    <x v="3"/>
    <x v="1"/>
    <x v="11"/>
    <s v="صندوق خشبي كبيرة"/>
    <x v="251"/>
  </r>
  <r>
    <n v="26342"/>
    <x v="891"/>
    <s v="قليل الأهمية"/>
    <n v="8.2433333333333341"/>
    <n v="3"/>
    <n v="24.73"/>
    <s v="جوي عادي"/>
    <n v="4.91"/>
    <x v="0"/>
    <x v="3"/>
    <x v="2"/>
    <x v="5"/>
    <s v="صندوق صغير"/>
    <x v="107"/>
  </r>
  <r>
    <n v="28871"/>
    <x v="275"/>
    <s v="مهم جداً"/>
    <n v="5.5020000000000007"/>
    <n v="10"/>
    <n v="55.02"/>
    <s v="جوي عادي"/>
    <n v="5.14"/>
    <x v="2"/>
    <x v="1"/>
    <x v="1"/>
    <x v="4"/>
    <s v="حزمة صغيرة"/>
    <x v="186"/>
  </r>
  <r>
    <n v="20160"/>
    <x v="204"/>
    <s v="قليل الأهمية"/>
    <n v="10.362857142857143"/>
    <n v="42"/>
    <n v="435.24"/>
    <s v="جوي سريع"/>
    <n v="1.79"/>
    <x v="2"/>
    <x v="1"/>
    <x v="2"/>
    <x v="5"/>
    <s v="حقيبة"/>
    <x v="1209"/>
  </r>
  <r>
    <n v="48096"/>
    <x v="637"/>
    <s v="مهم جداً"/>
    <n v="11.409999999999998"/>
    <n v="3"/>
    <n v="34.229999999999997"/>
    <s v="جوي سريع"/>
    <n v="7.86"/>
    <x v="6"/>
    <x v="3"/>
    <x v="2"/>
    <x v="5"/>
    <s v="صندوق صغير"/>
    <x v="819"/>
  </r>
  <r>
    <n v="59684"/>
    <x v="14"/>
    <s v="متوسط الأهمية"/>
    <n v="181.19799999999998"/>
    <n v="50"/>
    <n v="9059.9"/>
    <s v="بري"/>
    <n v="55.24"/>
    <x v="8"/>
    <x v="2"/>
    <x v="2"/>
    <x v="16"/>
    <s v="صناديق خشبية"/>
    <x v="267"/>
  </r>
  <r>
    <n v="46055"/>
    <x v="61"/>
    <s v="متوسط الأهمية"/>
    <n v="51.648000000000003"/>
    <n v="25"/>
    <n v="1291.2"/>
    <s v="جوي عادي"/>
    <n v="6.5"/>
    <x v="8"/>
    <x v="0"/>
    <x v="1"/>
    <x v="4"/>
    <s v="صندوق صغير"/>
    <x v="60"/>
  </r>
  <r>
    <n v="27460"/>
    <x v="46"/>
    <s v="غير محدد الأهمية"/>
    <n v="122.14714285714285"/>
    <n v="7"/>
    <n v="855.03"/>
    <s v="جوي عادي"/>
    <n v="12.65"/>
    <x v="8"/>
    <x v="2"/>
    <x v="0"/>
    <x v="3"/>
    <s v="صندوق متوسط"/>
    <x v="306"/>
  </r>
  <r>
    <n v="24160"/>
    <x v="335"/>
    <s v="متوسط الأهمية"/>
    <n v="82.831727272727278"/>
    <n v="44"/>
    <n v="3644.596"/>
    <s v="جوي عادي"/>
    <n v="4.9000000000000004"/>
    <x v="6"/>
    <x v="3"/>
    <x v="1"/>
    <x v="1"/>
    <s v="صندوق صغير"/>
    <x v="350"/>
  </r>
  <r>
    <n v="22151"/>
    <x v="1239"/>
    <s v="مهم جداً"/>
    <n v="9.5067346938775508"/>
    <n v="49"/>
    <n v="465.83"/>
    <s v="جوي عادي"/>
    <n v="6.22"/>
    <x v="2"/>
    <x v="2"/>
    <x v="0"/>
    <x v="0"/>
    <s v="صندوق صغير"/>
    <x v="1080"/>
  </r>
  <r>
    <n v="52615"/>
    <x v="273"/>
    <s v="قليل الأهمية"/>
    <n v="16.805"/>
    <n v="4"/>
    <n v="67.22"/>
    <s v="جوي عادي"/>
    <n v="49"/>
    <x v="6"/>
    <x v="2"/>
    <x v="2"/>
    <x v="16"/>
    <s v="صندوق كبير"/>
    <x v="1106"/>
  </r>
  <r>
    <n v="4871"/>
    <x v="906"/>
    <s v="مستعجل"/>
    <n v="9.1669230769230765"/>
    <n v="26"/>
    <n v="238.34"/>
    <s v="جوي عادي"/>
    <n v="3.98"/>
    <x v="6"/>
    <x v="0"/>
    <x v="2"/>
    <x v="7"/>
    <s v="حزمة صغيرة"/>
    <x v="211"/>
  </r>
  <r>
    <n v="9829"/>
    <x v="1033"/>
    <s v="مستعجل"/>
    <n v="4.6150000000000002"/>
    <n v="4"/>
    <n v="18.46"/>
    <s v="جوي عادي"/>
    <n v="0.5"/>
    <x v="6"/>
    <x v="0"/>
    <x v="2"/>
    <x v="13"/>
    <s v="صندوق صغير"/>
    <x v="796"/>
  </r>
  <r>
    <n v="29767"/>
    <x v="1080"/>
    <s v="مهم جداً"/>
    <n v="86.522083333333342"/>
    <n v="48"/>
    <n v="4153.0600000000004"/>
    <s v="جوي عادي"/>
    <n v="0.99"/>
    <x v="0"/>
    <x v="3"/>
    <x v="2"/>
    <x v="16"/>
    <s v="صندوق صغير"/>
    <x v="1136"/>
  </r>
  <r>
    <n v="11108"/>
    <x v="1240"/>
    <s v="غير محدد الأهمية"/>
    <n v="6.5855000000000006"/>
    <n v="20"/>
    <n v="131.71"/>
    <s v="جوي عادي"/>
    <n v="5.74"/>
    <x v="6"/>
    <x v="1"/>
    <x v="2"/>
    <x v="5"/>
    <s v="صندوق صغير"/>
    <x v="395"/>
  </r>
  <r>
    <n v="23680"/>
    <x v="564"/>
    <s v="غير محدد الأهمية"/>
    <n v="253.68700000000001"/>
    <n v="8"/>
    <n v="2029.4960000000001"/>
    <s v="بري"/>
    <n v="43.57"/>
    <x v="3"/>
    <x v="0"/>
    <x v="0"/>
    <x v="9"/>
    <s v="صندوق خشبي كبيرة"/>
    <x v="1046"/>
  </r>
  <r>
    <n v="19462"/>
    <x v="1241"/>
    <s v="متوسط الأهمية"/>
    <n v="103.34"/>
    <n v="2"/>
    <n v="206.68"/>
    <s v="جوي عادي"/>
    <n v="35"/>
    <x v="0"/>
    <x v="3"/>
    <x v="2"/>
    <x v="10"/>
    <s v="صندوق كبير"/>
    <x v="806"/>
  </r>
  <r>
    <n v="37281"/>
    <x v="808"/>
    <s v="متوسط الأهمية"/>
    <n v="18.129819999999999"/>
    <n v="25"/>
    <n v="453.24549999999999"/>
    <s v="جوي عادي"/>
    <n v="4.8099999999999996"/>
    <x v="0"/>
    <x v="2"/>
    <x v="1"/>
    <x v="1"/>
    <s v="صندوق متوسط"/>
    <x v="643"/>
  </r>
  <r>
    <n v="25472"/>
    <x v="386"/>
    <s v="مهم جداً"/>
    <n v="4.8505000000000003"/>
    <n v="40"/>
    <n v="194.02"/>
    <s v="جوي عادي"/>
    <n v="0.8"/>
    <x v="4"/>
    <x v="1"/>
    <x v="2"/>
    <x v="5"/>
    <s v="حقيبة"/>
    <x v="557"/>
  </r>
  <r>
    <n v="612"/>
    <x v="1036"/>
    <s v="متوسط الأهمية"/>
    <n v="5.2574000000000005"/>
    <n v="50"/>
    <n v="262.87"/>
    <s v="جوي عادي"/>
    <n v="6.26"/>
    <x v="8"/>
    <x v="2"/>
    <x v="2"/>
    <x v="5"/>
    <s v="صندوق صغير"/>
    <x v="1249"/>
  </r>
  <r>
    <n v="12743"/>
    <x v="881"/>
    <s v="مهم جداً"/>
    <n v="17.372256410256412"/>
    <n v="39"/>
    <n v="677.51800000000003"/>
    <s v="جوي عادي"/>
    <n v="0.99"/>
    <x v="0"/>
    <x v="2"/>
    <x v="1"/>
    <x v="1"/>
    <s v="حقيبة"/>
    <x v="70"/>
  </r>
  <r>
    <n v="24869"/>
    <x v="1242"/>
    <s v="غير محدد الأهمية"/>
    <n v="9.48"/>
    <n v="14"/>
    <n v="132.72"/>
    <s v="جوي عادي"/>
    <n v="5.6"/>
    <x v="1"/>
    <x v="0"/>
    <x v="2"/>
    <x v="6"/>
    <s v="صندوق صغير"/>
    <x v="329"/>
  </r>
  <r>
    <n v="47367"/>
    <x v="98"/>
    <s v="متوسط الأهمية"/>
    <n v="3.5116666666666667"/>
    <n v="6"/>
    <n v="21.07"/>
    <s v="جوي عادي"/>
    <n v="0.5"/>
    <x v="0"/>
    <x v="2"/>
    <x v="2"/>
    <x v="13"/>
    <s v="صندوق صغير"/>
    <x v="1133"/>
  </r>
  <r>
    <n v="26529"/>
    <x v="803"/>
    <s v="قليل الأهمية"/>
    <n v="295.73512195121953"/>
    <n v="41"/>
    <n v="12125.14"/>
    <s v="بري"/>
    <n v="14.7"/>
    <x v="6"/>
    <x v="0"/>
    <x v="1"/>
    <x v="11"/>
    <s v="صناديق خشبية"/>
    <x v="854"/>
  </r>
  <r>
    <n v="20545"/>
    <x v="348"/>
    <s v="غير محدد الأهمية"/>
    <n v="41.162580645161292"/>
    <n v="31"/>
    <n v="1276.04"/>
    <s v="جوي عادي"/>
    <n v="5.86"/>
    <x v="1"/>
    <x v="1"/>
    <x v="2"/>
    <x v="5"/>
    <s v="صندوق صغير"/>
    <x v="589"/>
  </r>
  <r>
    <n v="43043"/>
    <x v="1042"/>
    <s v="مستعجل"/>
    <n v="226.03"/>
    <n v="4"/>
    <n v="904.12"/>
    <s v="جوي عادي"/>
    <n v="11.79"/>
    <x v="0"/>
    <x v="2"/>
    <x v="2"/>
    <x v="16"/>
    <s v="صندوق متوسط"/>
    <x v="866"/>
  </r>
  <r>
    <n v="33537"/>
    <x v="154"/>
    <s v="متوسط الأهمية"/>
    <n v="18.145611111111108"/>
    <n v="9"/>
    <n v="163.31049999999999"/>
    <s v="جوي عادي"/>
    <n v="3.3"/>
    <x v="8"/>
    <x v="2"/>
    <x v="1"/>
    <x v="1"/>
    <s v="حزمة صغيرة"/>
    <x v="161"/>
  </r>
  <r>
    <n v="21824"/>
    <x v="536"/>
    <s v="قليل الأهمية"/>
    <n v="90.582432432432441"/>
    <n v="37"/>
    <n v="3351.55"/>
    <s v="جوي سريع"/>
    <n v="56.2"/>
    <x v="1"/>
    <x v="3"/>
    <x v="0"/>
    <x v="0"/>
    <s v="صندوق متوسط"/>
    <x v="507"/>
  </r>
  <r>
    <n v="58433"/>
    <x v="1037"/>
    <s v="مهم جداً"/>
    <n v="51.115333333333332"/>
    <n v="30"/>
    <n v="1533.46"/>
    <s v="جوي عادي"/>
    <n v="5.79"/>
    <x v="0"/>
    <x v="3"/>
    <x v="2"/>
    <x v="5"/>
    <s v="صندوق صغير"/>
    <x v="928"/>
  </r>
  <r>
    <n v="21319"/>
    <x v="172"/>
    <s v="متوسط الأهمية"/>
    <n v="15.23"/>
    <n v="11"/>
    <n v="167.53"/>
    <s v="جوي عادي"/>
    <n v="7.69"/>
    <x v="9"/>
    <x v="0"/>
    <x v="2"/>
    <x v="10"/>
    <s v="صندوق صغير"/>
    <x v="464"/>
  </r>
  <r>
    <n v="11585"/>
    <x v="977"/>
    <s v="متوسط الأهمية"/>
    <n v="16.578823529411764"/>
    <n v="17"/>
    <n v="281.83999999999997"/>
    <s v="جوي عادي"/>
    <n v="4"/>
    <x v="9"/>
    <x v="0"/>
    <x v="1"/>
    <x v="4"/>
    <s v="صندوق صغير"/>
    <x v="1221"/>
  </r>
  <r>
    <n v="59685"/>
    <x v="550"/>
    <s v="مستعجل"/>
    <n v="12.237173913043478"/>
    <n v="46"/>
    <n v="562.91"/>
    <s v="جوي عادي"/>
    <n v="14.37"/>
    <x v="1"/>
    <x v="0"/>
    <x v="0"/>
    <x v="0"/>
    <s v="صندوق كبير"/>
    <x v="562"/>
  </r>
  <r>
    <n v="39652"/>
    <x v="248"/>
    <s v="قليل الأهمية"/>
    <n v="166.44062500000001"/>
    <n v="4"/>
    <n v="665.76250000000005"/>
    <s v="جوي عادي"/>
    <n v="8.99"/>
    <x v="5"/>
    <x v="0"/>
    <x v="1"/>
    <x v="1"/>
    <s v="صندوق صغير"/>
    <x v="185"/>
  </r>
  <r>
    <n v="998"/>
    <x v="230"/>
    <s v="غير محدد الأهمية"/>
    <n v="15.516249999999999"/>
    <n v="16"/>
    <n v="248.26"/>
    <s v="جوي عادي"/>
    <n v="1.39"/>
    <x v="11"/>
    <x v="1"/>
    <x v="2"/>
    <x v="12"/>
    <s v="صندوق صغير"/>
    <x v="616"/>
  </r>
  <r>
    <n v="44229"/>
    <x v="435"/>
    <s v="متوسط الأهمية"/>
    <n v="4.7612820512820511"/>
    <n v="39"/>
    <n v="185.69"/>
    <s v="جوي عادي"/>
    <n v="0.71"/>
    <x v="1"/>
    <x v="3"/>
    <x v="2"/>
    <x v="2"/>
    <s v="حقيبة"/>
    <x v="414"/>
  </r>
  <r>
    <n v="3783"/>
    <x v="102"/>
    <s v="غير محدد الأهمية"/>
    <n v="8.3763636363636369"/>
    <n v="11"/>
    <n v="92.14"/>
    <s v="جوي عادي"/>
    <n v="2.83"/>
    <x v="6"/>
    <x v="2"/>
    <x v="1"/>
    <x v="4"/>
    <s v="حزمة صغيرة"/>
    <x v="709"/>
  </r>
  <r>
    <n v="55172"/>
    <x v="1243"/>
    <s v="غير محدد الأهمية"/>
    <n v="37.89"/>
    <n v="1"/>
    <n v="37.89"/>
    <s v="جوي عادي"/>
    <n v="1.99"/>
    <x v="1"/>
    <x v="2"/>
    <x v="1"/>
    <x v="4"/>
    <s v="حزمة صغيرة"/>
    <x v="250"/>
  </r>
  <r>
    <n v="20804"/>
    <x v="920"/>
    <s v="قليل الأهمية"/>
    <n v="337.98076923076923"/>
    <n v="13"/>
    <n v="4393.75"/>
    <s v="بري"/>
    <n v="14.7"/>
    <x v="1"/>
    <x v="1"/>
    <x v="1"/>
    <x v="11"/>
    <s v="صناديق خشبية"/>
    <x v="310"/>
  </r>
  <r>
    <n v="35012"/>
    <x v="583"/>
    <s v="متوسط الأهمية"/>
    <n v="12.679"/>
    <n v="10"/>
    <n v="126.79"/>
    <s v="جوي عادي"/>
    <n v="4.9800000000000004"/>
    <x v="1"/>
    <x v="2"/>
    <x v="2"/>
    <x v="16"/>
    <s v="صندوق صغير"/>
    <x v="1002"/>
  </r>
  <r>
    <n v="31552"/>
    <x v="67"/>
    <s v="مهم جداً"/>
    <n v="22.24"/>
    <n v="17"/>
    <n v="378.08"/>
    <s v="جوي عادي"/>
    <n v="1.99"/>
    <x v="1"/>
    <x v="2"/>
    <x v="1"/>
    <x v="4"/>
    <s v="حزمة صغيرة"/>
    <x v="1074"/>
  </r>
  <r>
    <n v="12160"/>
    <x v="673"/>
    <s v="قليل الأهمية"/>
    <n v="215.44729166666664"/>
    <n v="48"/>
    <n v="10341.469999999999"/>
    <s v="بري"/>
    <n v="68.02"/>
    <x v="1"/>
    <x v="2"/>
    <x v="0"/>
    <x v="3"/>
    <s v="صناديق خشبية"/>
    <x v="556"/>
  </r>
  <r>
    <n v="2595"/>
    <x v="1244"/>
    <s v="غير محدد الأهمية"/>
    <n v="7.1886206896551723"/>
    <n v="29"/>
    <n v="208.47"/>
    <s v="جوي سريع"/>
    <n v="8.74"/>
    <x v="0"/>
    <x v="2"/>
    <x v="2"/>
    <x v="5"/>
    <s v="صندوق صغير"/>
    <x v="1071"/>
  </r>
  <r>
    <n v="31780"/>
    <x v="952"/>
    <s v="متوسط الأهمية"/>
    <n v="43.191176470588232"/>
    <n v="17"/>
    <n v="734.25"/>
    <s v="جوي سريع"/>
    <n v="4.62"/>
    <x v="6"/>
    <x v="2"/>
    <x v="2"/>
    <x v="16"/>
    <s v="صندوق صغير"/>
    <x v="1005"/>
  </r>
  <r>
    <n v="36737"/>
    <x v="930"/>
    <s v="غير محدد الأهمية"/>
    <n v="56.236980769230769"/>
    <n v="26"/>
    <n v="1462.1614999999999"/>
    <s v="جوي عادي"/>
    <n v="5.99"/>
    <x v="12"/>
    <x v="0"/>
    <x v="1"/>
    <x v="1"/>
    <s v="صندوق صغير"/>
    <x v="957"/>
  </r>
  <r>
    <n v="36454"/>
    <x v="1179"/>
    <s v="مستعجل"/>
    <n v="8.6962499999999991"/>
    <n v="8"/>
    <n v="69.569999999999993"/>
    <s v="جوي عادي"/>
    <n v="6.5"/>
    <x v="9"/>
    <x v="1"/>
    <x v="2"/>
    <x v="10"/>
    <s v="صندوق متوسط"/>
    <x v="894"/>
  </r>
  <r>
    <n v="23207"/>
    <x v="768"/>
    <s v="مستعجل"/>
    <n v="30.628181818181819"/>
    <n v="11"/>
    <n v="336.91"/>
    <s v="جوي عادي"/>
    <n v="8.74"/>
    <x v="0"/>
    <x v="2"/>
    <x v="2"/>
    <x v="5"/>
    <s v="صندوق صغير"/>
    <x v="700"/>
  </r>
  <r>
    <n v="26912"/>
    <x v="114"/>
    <s v="قليل الأهمية"/>
    <n v="174.23347222222222"/>
    <n v="18"/>
    <n v="3136.2024999999999"/>
    <s v="جوي عادي"/>
    <n v="5.26"/>
    <x v="4"/>
    <x v="3"/>
    <x v="1"/>
    <x v="1"/>
    <s v="صندوق صغير"/>
    <x v="872"/>
  </r>
  <r>
    <n v="42214"/>
    <x v="199"/>
    <s v="قليل الأهمية"/>
    <n v="6.5589285714285719"/>
    <n v="28"/>
    <n v="183.65"/>
    <s v="جوي عادي"/>
    <n v="5.84"/>
    <x v="6"/>
    <x v="3"/>
    <x v="2"/>
    <x v="5"/>
    <s v="صندوق صغير"/>
    <x v="205"/>
  </r>
  <r>
    <n v="38212"/>
    <x v="1158"/>
    <s v="متوسط الأهمية"/>
    <n v="76.825434782608696"/>
    <n v="46"/>
    <n v="3533.97"/>
    <s v="جوي عادي"/>
    <n v="35"/>
    <x v="0"/>
    <x v="3"/>
    <x v="2"/>
    <x v="10"/>
    <s v="صندوق كبير"/>
    <x v="1303"/>
  </r>
  <r>
    <n v="52196"/>
    <x v="597"/>
    <s v="غير محدد الأهمية"/>
    <n v="54.700049999999997"/>
    <n v="10"/>
    <n v="547.00049999999999"/>
    <s v="جوي عادي"/>
    <n v="3.9"/>
    <x v="0"/>
    <x v="2"/>
    <x v="1"/>
    <x v="1"/>
    <s v="صندوق صغير"/>
    <x v="626"/>
  </r>
  <r>
    <n v="48931"/>
    <x v="1018"/>
    <s v="قليل الأهمية"/>
    <n v="22.747272727272726"/>
    <n v="33"/>
    <n v="750.66"/>
    <s v="جوي عادي"/>
    <n v="4"/>
    <x v="8"/>
    <x v="2"/>
    <x v="1"/>
    <x v="4"/>
    <s v="صندوق صغير"/>
    <x v="39"/>
  </r>
  <r>
    <n v="19174"/>
    <x v="286"/>
    <s v="متوسط الأهمية"/>
    <n v="33.979999999999997"/>
    <n v="48"/>
    <n v="1631.04"/>
    <s v="جوي عادي"/>
    <n v="1.99"/>
    <x v="9"/>
    <x v="1"/>
    <x v="1"/>
    <x v="4"/>
    <s v="حزمة صغيرة"/>
    <x v="296"/>
  </r>
  <r>
    <n v="34663"/>
    <x v="929"/>
    <s v="غير محدد الأهمية"/>
    <n v="768.0655263157895"/>
    <n v="38"/>
    <n v="29186.49"/>
    <s v="بري"/>
    <n v="55.3"/>
    <x v="6"/>
    <x v="2"/>
    <x v="1"/>
    <x v="11"/>
    <s v="صناديق خشبية"/>
    <x v="985"/>
  </r>
  <r>
    <n v="26947"/>
    <x v="890"/>
    <s v="مهم جداً"/>
    <n v="116.78749999999999"/>
    <n v="4"/>
    <n v="467.15"/>
    <s v="بري"/>
    <n v="60"/>
    <x v="5"/>
    <x v="2"/>
    <x v="0"/>
    <x v="9"/>
    <s v="صناديق خشبية"/>
    <x v="1094"/>
  </r>
  <r>
    <n v="24132"/>
    <x v="989"/>
    <s v="قليل الأهمية"/>
    <n v="21.28"/>
    <n v="3"/>
    <n v="63.84"/>
    <s v="جوي عادي"/>
    <n v="17.78"/>
    <x v="0"/>
    <x v="2"/>
    <x v="2"/>
    <x v="10"/>
    <s v="صندوق صغير"/>
    <x v="822"/>
  </r>
  <r>
    <n v="18503"/>
    <x v="1245"/>
    <s v="غير محدد الأهمية"/>
    <n v="71.454269230769228"/>
    <n v="13"/>
    <n v="928.90549999999996"/>
    <s v="جوي عادي"/>
    <n v="2.79"/>
    <x v="5"/>
    <x v="0"/>
    <x v="1"/>
    <x v="1"/>
    <s v="صندوق صغير"/>
    <x v="899"/>
  </r>
  <r>
    <n v="18178"/>
    <x v="618"/>
    <s v="قليل الأهمية"/>
    <n v="5.4672093023255819"/>
    <n v="43"/>
    <n v="235.09"/>
    <s v="جوي عادي"/>
    <n v="49"/>
    <x v="1"/>
    <x v="1"/>
    <x v="2"/>
    <x v="16"/>
    <s v="صندوق كبير"/>
    <x v="333"/>
  </r>
  <r>
    <n v="38117"/>
    <x v="1022"/>
    <s v="قليل الأهمية"/>
    <n v="17.188214285714285"/>
    <n v="28"/>
    <n v="481.27"/>
    <s v="جوي عادي"/>
    <n v="11.25"/>
    <x v="1"/>
    <x v="3"/>
    <x v="2"/>
    <x v="10"/>
    <s v="صندوق صغير"/>
    <x v="1304"/>
  </r>
  <r>
    <n v="22914"/>
    <x v="456"/>
    <s v="مستعجل"/>
    <n v="11.221666666666666"/>
    <n v="30"/>
    <n v="336.65"/>
    <s v="جوي عادي"/>
    <n v="6.96"/>
    <x v="3"/>
    <x v="2"/>
    <x v="2"/>
    <x v="16"/>
    <s v="صندوق متوسط"/>
    <x v="475"/>
  </r>
  <r>
    <n v="36387"/>
    <x v="385"/>
    <s v="مهم جداً"/>
    <n v="19.2621875"/>
    <n v="32"/>
    <n v="616.39"/>
    <s v="جوي عادي"/>
    <n v="1.99"/>
    <x v="5"/>
    <x v="2"/>
    <x v="1"/>
    <x v="4"/>
    <s v="حزمة صغيرة"/>
    <x v="1305"/>
  </r>
  <r>
    <n v="46341"/>
    <x v="1246"/>
    <s v="مهم جداً"/>
    <n v="1.701304347826087"/>
    <n v="23"/>
    <n v="39.130000000000003"/>
    <s v="جوي عادي"/>
    <n v="1.57"/>
    <x v="4"/>
    <x v="2"/>
    <x v="2"/>
    <x v="2"/>
    <s v="حقيبة"/>
    <x v="1306"/>
  </r>
  <r>
    <n v="12837"/>
    <x v="744"/>
    <s v="متوسط الأهمية"/>
    <n v="3.0086363636363633"/>
    <n v="22"/>
    <n v="66.19"/>
    <s v="جوي عادي"/>
    <n v="0.99"/>
    <x v="1"/>
    <x v="3"/>
    <x v="2"/>
    <x v="13"/>
    <s v="صندوق صغير"/>
    <x v="951"/>
  </r>
  <r>
    <n v="29666"/>
    <x v="763"/>
    <s v="غير محدد الأهمية"/>
    <n v="8.2443181818181817"/>
    <n v="44"/>
    <n v="362.75"/>
    <s v="جوي عادي"/>
    <n v="2.38"/>
    <x v="1"/>
    <x v="1"/>
    <x v="1"/>
    <x v="4"/>
    <s v="حزمة صغيرة"/>
    <x v="224"/>
  </r>
  <r>
    <n v="43109"/>
    <x v="122"/>
    <s v="مستعجل"/>
    <n v="14.833684210526314"/>
    <n v="19"/>
    <n v="281.83999999999997"/>
    <s v="جوي عادي"/>
    <n v="8.4"/>
    <x v="2"/>
    <x v="2"/>
    <x v="2"/>
    <x v="6"/>
    <s v="صندوق صغير"/>
    <x v="124"/>
  </r>
  <r>
    <n v="56645"/>
    <x v="1054"/>
    <s v="قليل الأهمية"/>
    <n v="350.69904761904763"/>
    <n v="42"/>
    <n v="14729.36"/>
    <s v="بري"/>
    <n v="40.19"/>
    <x v="8"/>
    <x v="3"/>
    <x v="0"/>
    <x v="9"/>
    <s v="صندوق خشبي كبيرة"/>
    <x v="43"/>
  </r>
  <r>
    <n v="1317"/>
    <x v="1060"/>
    <s v="مهم جداً"/>
    <n v="5.4034482758620683"/>
    <n v="29"/>
    <n v="156.69999999999999"/>
    <s v="جوي عادي"/>
    <n v="5.57"/>
    <x v="6"/>
    <x v="0"/>
    <x v="2"/>
    <x v="5"/>
    <s v="صندوق صغير"/>
    <x v="1110"/>
  </r>
  <r>
    <n v="45414"/>
    <x v="987"/>
    <s v="مستعجل"/>
    <n v="58.984117647058824"/>
    <n v="17"/>
    <n v="1002.73"/>
    <s v="جوي عادي"/>
    <n v="49"/>
    <x v="1"/>
    <x v="0"/>
    <x v="2"/>
    <x v="16"/>
    <s v="صندوق كبير"/>
    <x v="818"/>
  </r>
  <r>
    <n v="47554"/>
    <x v="1120"/>
    <s v="قليل الأهمية"/>
    <n v="48.477777777777781"/>
    <n v="9"/>
    <n v="436.3"/>
    <s v="بري"/>
    <n v="14.19"/>
    <x v="6"/>
    <x v="2"/>
    <x v="0"/>
    <x v="3"/>
    <s v="صناديق خشبية"/>
    <x v="1307"/>
  </r>
  <r>
    <n v="46528"/>
    <x v="574"/>
    <s v="متوسط الأهمية"/>
    <n v="69.305813953488368"/>
    <n v="43"/>
    <n v="2980.15"/>
    <s v="جوي سريع"/>
    <n v="37.58"/>
    <x v="1"/>
    <x v="3"/>
    <x v="0"/>
    <x v="0"/>
    <s v="حقيبة"/>
    <x v="597"/>
  </r>
  <r>
    <n v="43653"/>
    <x v="89"/>
    <s v="مهم جداً"/>
    <n v="17.087179487179487"/>
    <n v="39"/>
    <n v="666.4"/>
    <s v="جوي سريع"/>
    <n v="7.42"/>
    <x v="6"/>
    <x v="1"/>
    <x v="2"/>
    <x v="7"/>
    <s v="حزمة صغيرة"/>
    <x v="890"/>
  </r>
  <r>
    <n v="53314"/>
    <x v="104"/>
    <s v="مهم جداً"/>
    <n v="80.846060606060604"/>
    <n v="33"/>
    <n v="2667.92"/>
    <s v="جوي عادي"/>
    <n v="19.989999999999998"/>
    <x v="1"/>
    <x v="3"/>
    <x v="0"/>
    <x v="0"/>
    <s v="صندوق صغير"/>
    <x v="1279"/>
  </r>
  <r>
    <n v="26432"/>
    <x v="787"/>
    <s v="قليل الأهمية"/>
    <n v="579.59041666666667"/>
    <n v="48"/>
    <n v="27820.34"/>
    <s v="جوي عادي"/>
    <n v="24.49"/>
    <x v="4"/>
    <x v="2"/>
    <x v="1"/>
    <x v="8"/>
    <s v="صندوق كبير"/>
    <x v="108"/>
  </r>
  <r>
    <n v="40102"/>
    <x v="1015"/>
    <s v="متوسط الأهمية"/>
    <n v="8.9645652173913053"/>
    <n v="46"/>
    <n v="412.37"/>
    <s v="جوي سريع"/>
    <n v="3.5"/>
    <x v="5"/>
    <x v="2"/>
    <x v="2"/>
    <x v="16"/>
    <s v="صندوق صغير"/>
    <x v="1063"/>
  </r>
  <r>
    <n v="50466"/>
    <x v="915"/>
    <s v="مستعجل"/>
    <n v="215.37718749999999"/>
    <n v="32"/>
    <n v="6892.07"/>
    <s v="جوي سريع"/>
    <n v="15.01"/>
    <x v="6"/>
    <x v="3"/>
    <x v="2"/>
    <x v="6"/>
    <s v="صندوق صغير"/>
    <x v="1076"/>
  </r>
  <r>
    <n v="25473"/>
    <x v="300"/>
    <s v="مهم جداً"/>
    <n v="39.716000000000001"/>
    <n v="20"/>
    <n v="794.32"/>
    <s v="جوي عادي"/>
    <n v="17.48"/>
    <x v="8"/>
    <x v="2"/>
    <x v="2"/>
    <x v="5"/>
    <s v="صندوق صغير"/>
    <x v="693"/>
  </r>
  <r>
    <n v="40225"/>
    <x v="636"/>
    <s v="قليل الأهمية"/>
    <n v="125.41088888888888"/>
    <n v="45"/>
    <n v="5643.49"/>
    <s v="بري"/>
    <n v="70.2"/>
    <x v="6"/>
    <x v="1"/>
    <x v="0"/>
    <x v="3"/>
    <s v="صناديق خشبية"/>
    <x v="667"/>
  </r>
  <r>
    <n v="57281"/>
    <x v="1022"/>
    <s v="مهم جداً"/>
    <n v="97.453684210526305"/>
    <n v="19"/>
    <n v="1851.62"/>
    <s v="بري"/>
    <n v="35.840000000000003"/>
    <x v="5"/>
    <x v="2"/>
    <x v="0"/>
    <x v="15"/>
    <s v="صندوق خشبي كبيرة"/>
    <x v="1308"/>
  </r>
  <r>
    <n v="5473"/>
    <x v="508"/>
    <s v="غير محدد الأهمية"/>
    <n v="8.468809523809524"/>
    <n v="42"/>
    <n v="355.69"/>
    <s v="جوي عادي"/>
    <n v="8.2899999999999991"/>
    <x v="0"/>
    <x v="1"/>
    <x v="2"/>
    <x v="12"/>
    <s v="صندوق صغير"/>
    <x v="593"/>
  </r>
  <r>
    <n v="38630"/>
    <x v="1247"/>
    <s v="متوسط الأهمية"/>
    <n v="167.32446153846152"/>
    <n v="13"/>
    <n v="2175.2179999999998"/>
    <s v="جوي عادي"/>
    <n v="3.99"/>
    <x v="4"/>
    <x v="3"/>
    <x v="1"/>
    <x v="1"/>
    <s v="صندوق صغير"/>
    <x v="74"/>
  </r>
  <r>
    <n v="14662"/>
    <x v="514"/>
    <s v="مهم جداً"/>
    <n v="5.369791666666667"/>
    <n v="48"/>
    <n v="257.75"/>
    <s v="جوي عادي"/>
    <n v="4.75"/>
    <x v="9"/>
    <x v="2"/>
    <x v="2"/>
    <x v="5"/>
    <s v="صندوق صغير"/>
    <x v="614"/>
  </r>
  <r>
    <n v="44231"/>
    <x v="941"/>
    <s v="غير محدد الأهمية"/>
    <n v="18.249302325581397"/>
    <n v="43"/>
    <n v="784.72"/>
    <s v="جوي عادي"/>
    <n v="4"/>
    <x v="0"/>
    <x v="3"/>
    <x v="1"/>
    <x v="4"/>
    <s v="صندوق صغير"/>
    <x v="858"/>
  </r>
  <r>
    <n v="41186"/>
    <x v="577"/>
    <s v="مهم جداً"/>
    <n v="10.932307692307692"/>
    <n v="13"/>
    <n v="142.12"/>
    <s v="جوي سريع"/>
    <n v="1.39"/>
    <x v="10"/>
    <x v="2"/>
    <x v="2"/>
    <x v="12"/>
    <s v="صندوق صغير"/>
    <x v="1295"/>
  </r>
  <r>
    <n v="12261"/>
    <x v="69"/>
    <s v="قليل الأهمية"/>
    <n v="9.4499999999999993"/>
    <n v="23"/>
    <n v="217.35"/>
    <s v="جوي عادي"/>
    <n v="8.2899999999999991"/>
    <x v="1"/>
    <x v="2"/>
    <x v="2"/>
    <x v="12"/>
    <s v="صندوق صغير"/>
    <x v="462"/>
  </r>
  <r>
    <n v="20322"/>
    <x v="136"/>
    <s v="مستعجل"/>
    <n v="3.484130434782609"/>
    <n v="46"/>
    <n v="160.27000000000001"/>
    <s v="جوي عادي"/>
    <n v="5.47"/>
    <x v="0"/>
    <x v="3"/>
    <x v="2"/>
    <x v="6"/>
    <s v="صندوق صغير"/>
    <x v="684"/>
  </r>
  <r>
    <n v="11428"/>
    <x v="1248"/>
    <s v="متوسط الأهمية"/>
    <n v="97.158124999999998"/>
    <n v="16"/>
    <n v="1554.53"/>
    <s v="جوي عادي"/>
    <n v="19.989999999999998"/>
    <x v="1"/>
    <x v="1"/>
    <x v="2"/>
    <x v="12"/>
    <s v="صندوق صغير"/>
    <x v="87"/>
  </r>
  <r>
    <n v="18336"/>
    <x v="472"/>
    <s v="غير محدد الأهمية"/>
    <n v="7.96"/>
    <n v="1"/>
    <n v="7.96"/>
    <s v="جوي سريع"/>
    <n v="0.7"/>
    <x v="3"/>
    <x v="0"/>
    <x v="2"/>
    <x v="2"/>
    <s v="حقيبة"/>
    <x v="698"/>
  </r>
  <r>
    <n v="15205"/>
    <x v="15"/>
    <s v="مستعجل"/>
    <n v="41.750238095238096"/>
    <n v="42"/>
    <n v="1753.51"/>
    <s v="جوي عادي"/>
    <n v="9.1999999999999993"/>
    <x v="2"/>
    <x v="2"/>
    <x v="0"/>
    <x v="0"/>
    <s v="حقيبة"/>
    <x v="454"/>
  </r>
  <r>
    <n v="19394"/>
    <x v="647"/>
    <s v="متوسط الأهمية"/>
    <n v="107.8412"/>
    <n v="5"/>
    <n v="539.20600000000002"/>
    <s v="جوي عادي"/>
    <n v="8.8000000000000007"/>
    <x v="1"/>
    <x v="2"/>
    <x v="1"/>
    <x v="1"/>
    <s v="صندوق صغير"/>
    <x v="227"/>
  </r>
  <r>
    <n v="12642"/>
    <x v="108"/>
    <s v="مستعجل"/>
    <n v="40.880714285714291"/>
    <n v="14"/>
    <n v="572.33000000000004"/>
    <s v="جوي عادي"/>
    <n v="7.12"/>
    <x v="6"/>
    <x v="3"/>
    <x v="1"/>
    <x v="4"/>
    <s v="صندوق صغير"/>
    <x v="110"/>
  </r>
  <r>
    <n v="3168"/>
    <x v="1249"/>
    <s v="قليل الأهمية"/>
    <n v="5.7571428571428571"/>
    <n v="14"/>
    <n v="80.599999999999994"/>
    <s v="جوي عادي"/>
    <n v="3.96"/>
    <x v="4"/>
    <x v="3"/>
    <x v="0"/>
    <x v="0"/>
    <s v="حقيبة"/>
    <x v="478"/>
  </r>
  <r>
    <n v="28321"/>
    <x v="1250"/>
    <s v="متوسط الأهمية"/>
    <n v="3.2321428571428572"/>
    <n v="28"/>
    <n v="90.5"/>
    <s v="جوي عادي"/>
    <n v="0.99"/>
    <x v="1"/>
    <x v="0"/>
    <x v="2"/>
    <x v="13"/>
    <s v="صندوق صغير"/>
    <x v="1309"/>
  </r>
  <r>
    <n v="44834"/>
    <x v="733"/>
    <s v="متوسط الأهمية"/>
    <n v="255.44302325581393"/>
    <n v="43"/>
    <n v="10984.05"/>
    <s v="بري"/>
    <n v="66.67"/>
    <x v="0"/>
    <x v="1"/>
    <x v="0"/>
    <x v="9"/>
    <s v="صندوق خشبي كبيرة"/>
    <x v="300"/>
  </r>
  <r>
    <n v="37250"/>
    <x v="795"/>
    <s v="مهم جداً"/>
    <n v="36.42"/>
    <n v="13"/>
    <n v="473.46"/>
    <s v="جوي عادي"/>
    <n v="6.66"/>
    <x v="0"/>
    <x v="2"/>
    <x v="2"/>
    <x v="12"/>
    <s v="صندوق صغير"/>
    <x v="840"/>
  </r>
  <r>
    <n v="25248"/>
    <x v="940"/>
    <s v="متوسط الأهمية"/>
    <n v="44.242307692307691"/>
    <n v="26"/>
    <n v="1150.3"/>
    <s v="جوي عادي"/>
    <n v="5.81"/>
    <x v="0"/>
    <x v="1"/>
    <x v="2"/>
    <x v="5"/>
    <s v="صندوق صغير"/>
    <x v="1277"/>
  </r>
  <r>
    <n v="42628"/>
    <x v="1245"/>
    <s v="غير محدد الأهمية"/>
    <n v="299.834"/>
    <n v="4"/>
    <n v="1199.336"/>
    <s v="بري"/>
    <n v="60"/>
    <x v="0"/>
    <x v="0"/>
    <x v="0"/>
    <x v="9"/>
    <s v="صناديق خشبية"/>
    <x v="899"/>
  </r>
  <r>
    <n v="46177"/>
    <x v="102"/>
    <s v="قليل الأهمية"/>
    <n v="859.22692307692319"/>
    <n v="13"/>
    <n v="11169.95"/>
    <s v="جوي عادي"/>
    <n v="19.989999999999998"/>
    <x v="4"/>
    <x v="2"/>
    <x v="2"/>
    <x v="6"/>
    <s v="صندوق صغير"/>
    <x v="709"/>
  </r>
  <r>
    <n v="52098"/>
    <x v="884"/>
    <s v="متوسط الأهمية"/>
    <n v="42.739999999999995"/>
    <n v="19"/>
    <n v="812.06"/>
    <s v="جوي عادي"/>
    <n v="10.55"/>
    <x v="1"/>
    <x v="2"/>
    <x v="0"/>
    <x v="3"/>
    <s v="صناديق خشبية"/>
    <x v="290"/>
  </r>
  <r>
    <n v="1344"/>
    <x v="275"/>
    <s v="قليل الأهمية"/>
    <n v="55.660266666666665"/>
    <n v="15"/>
    <n v="834.904"/>
    <s v="جوي عادي"/>
    <n v="5.26"/>
    <x v="11"/>
    <x v="2"/>
    <x v="1"/>
    <x v="1"/>
    <s v="صندوق صغير"/>
    <x v="435"/>
  </r>
  <r>
    <n v="11686"/>
    <x v="1251"/>
    <s v="غير محدد الأهمية"/>
    <n v="161.0841710526316"/>
    <n v="38"/>
    <n v="6121.1985000000004"/>
    <s v="جوي عادي"/>
    <n v="2.5"/>
    <x v="1"/>
    <x v="3"/>
    <x v="1"/>
    <x v="1"/>
    <s v="صندوق صغير"/>
    <x v="269"/>
  </r>
  <r>
    <n v="14791"/>
    <x v="1252"/>
    <s v="متوسط الأهمية"/>
    <n v="54.35251724137931"/>
    <n v="29"/>
    <n v="1576.223"/>
    <s v="جوي عادي"/>
    <n v="3.99"/>
    <x v="1"/>
    <x v="0"/>
    <x v="1"/>
    <x v="1"/>
    <s v="صندوق صغير"/>
    <x v="902"/>
  </r>
  <r>
    <n v="16193"/>
    <x v="559"/>
    <s v="غير محدد الأهمية"/>
    <n v="37.524999999999999"/>
    <n v="8"/>
    <n v="300.2"/>
    <s v="جوي عادي"/>
    <n v="8.2200000000000006"/>
    <x v="2"/>
    <x v="2"/>
    <x v="2"/>
    <x v="10"/>
    <s v="صندوق صغير"/>
    <x v="833"/>
  </r>
  <r>
    <n v="58435"/>
    <x v="179"/>
    <s v="قليل الأهمية"/>
    <n v="24.858181818181819"/>
    <n v="11"/>
    <n v="273.44"/>
    <s v="جوي عادي"/>
    <n v="15.1"/>
    <x v="1"/>
    <x v="3"/>
    <x v="2"/>
    <x v="6"/>
    <s v="صندوق صغير"/>
    <x v="185"/>
  </r>
  <r>
    <n v="39682"/>
    <x v="963"/>
    <s v="متوسط الأهمية"/>
    <n v="54.369534883720924"/>
    <n v="43"/>
    <n v="2337.89"/>
    <s v="جوي سريع"/>
    <n v="14.3"/>
    <x v="5"/>
    <x v="2"/>
    <x v="2"/>
    <x v="5"/>
    <s v="صندوق صغير"/>
    <x v="1018"/>
  </r>
  <r>
    <n v="16036"/>
    <x v="83"/>
    <s v="متوسط الأهمية"/>
    <n v="16.694848484848482"/>
    <n v="33"/>
    <n v="550.92999999999995"/>
    <s v="جوي عادي"/>
    <n v="9.4700000000000006"/>
    <x v="4"/>
    <x v="2"/>
    <x v="2"/>
    <x v="10"/>
    <s v="صندوق صغير"/>
    <x v="1104"/>
  </r>
  <r>
    <n v="1058"/>
    <x v="1193"/>
    <s v="متوسط الأهمية"/>
    <n v="156.47933333333333"/>
    <n v="3"/>
    <n v="469.43799999999999"/>
    <s v="جوي عادي"/>
    <n v="8.99"/>
    <x v="10"/>
    <x v="1"/>
    <x v="1"/>
    <x v="1"/>
    <s v="صندوق صغير"/>
    <x v="1256"/>
  </r>
  <r>
    <n v="8257"/>
    <x v="19"/>
    <s v="قليل الأهمية"/>
    <n v="1497.2180000000001"/>
    <n v="5"/>
    <n v="7486.09"/>
    <s v="بري"/>
    <n v="29.7"/>
    <x v="9"/>
    <x v="0"/>
    <x v="1"/>
    <x v="11"/>
    <s v="صناديق خشبية"/>
    <x v="712"/>
  </r>
  <r>
    <n v="6148"/>
    <x v="911"/>
    <s v="متوسط الأهمية"/>
    <n v="21.64"/>
    <n v="18"/>
    <n v="389.52"/>
    <s v="جوي سريع"/>
    <n v="6.68"/>
    <x v="4"/>
    <x v="1"/>
    <x v="0"/>
    <x v="0"/>
    <s v="صندوق صغير"/>
    <x v="971"/>
  </r>
  <r>
    <n v="6788"/>
    <x v="53"/>
    <s v="غير محدد الأهمية"/>
    <n v="1.8583333333333334"/>
    <n v="6"/>
    <n v="11.15"/>
    <s v="جوي عادي"/>
    <n v="0.75"/>
    <x v="3"/>
    <x v="1"/>
    <x v="2"/>
    <x v="14"/>
    <s v="حقيبة"/>
    <x v="1078"/>
  </r>
  <r>
    <n v="38656"/>
    <x v="511"/>
    <s v="قليل الأهمية"/>
    <n v="3.9636585365853656"/>
    <n v="41"/>
    <n v="162.51"/>
    <s v="جوي عادي"/>
    <n v="5.34"/>
    <x v="1"/>
    <x v="0"/>
    <x v="2"/>
    <x v="6"/>
    <s v="صندوق صغير"/>
    <x v="278"/>
  </r>
  <r>
    <n v="15303"/>
    <x v="284"/>
    <s v="مستعجل"/>
    <n v="29.247222222222224"/>
    <n v="18"/>
    <n v="526.45000000000005"/>
    <s v="جوي عادي"/>
    <n v="8.99"/>
    <x v="0"/>
    <x v="3"/>
    <x v="1"/>
    <x v="4"/>
    <s v="حزمة صغيرة"/>
    <x v="294"/>
  </r>
  <r>
    <n v="52194"/>
    <x v="1098"/>
    <s v="مستعجل"/>
    <n v="129.27833333333334"/>
    <n v="12"/>
    <n v="1551.34"/>
    <s v="بري"/>
    <n v="78.64"/>
    <x v="4"/>
    <x v="3"/>
    <x v="0"/>
    <x v="15"/>
    <s v="صندوق خشبي كبيرة"/>
    <x v="708"/>
  </r>
  <r>
    <n v="47877"/>
    <x v="808"/>
    <s v="متوسط الأهمية"/>
    <n v="17.085000000000001"/>
    <n v="16"/>
    <n v="273.36"/>
    <s v="جوي عادي"/>
    <n v="3.26"/>
    <x v="0"/>
    <x v="3"/>
    <x v="2"/>
    <x v="7"/>
    <s v="حزمة صغيرة"/>
    <x v="744"/>
  </r>
  <r>
    <n v="46050"/>
    <x v="778"/>
    <s v="مهم جداً"/>
    <n v="100.28479166666666"/>
    <n v="48"/>
    <n v="4813.67"/>
    <s v="جوي سريع"/>
    <n v="19.989999999999998"/>
    <x v="1"/>
    <x v="3"/>
    <x v="2"/>
    <x v="10"/>
    <s v="صندوق صغير"/>
    <x v="816"/>
  </r>
  <r>
    <n v="59809"/>
    <x v="926"/>
    <s v="غير محدد الأهمية"/>
    <n v="31.677499999999998"/>
    <n v="16"/>
    <n v="506.84"/>
    <s v="جوي عادي"/>
    <n v="6.5"/>
    <x v="6"/>
    <x v="3"/>
    <x v="1"/>
    <x v="4"/>
    <s v="صندوق صغير"/>
    <x v="384"/>
  </r>
  <r>
    <n v="34211"/>
    <x v="196"/>
    <s v="غير محدد الأهمية"/>
    <n v="9.0993333333333339"/>
    <n v="15"/>
    <n v="136.49"/>
    <s v="جوي عادي"/>
    <n v="1.0900000000000001"/>
    <x v="1"/>
    <x v="1"/>
    <x v="2"/>
    <x v="2"/>
    <s v="حقيبة"/>
    <x v="95"/>
  </r>
  <r>
    <n v="55360"/>
    <x v="164"/>
    <s v="متوسط الأهمية"/>
    <n v="227.31025641025641"/>
    <n v="39"/>
    <n v="8865.1"/>
    <s v="بري"/>
    <n v="29.1"/>
    <x v="8"/>
    <x v="1"/>
    <x v="0"/>
    <x v="9"/>
    <s v="صندوق خشبي كبيرة"/>
    <x v="392"/>
  </r>
  <r>
    <n v="19042"/>
    <x v="427"/>
    <s v="مستعجل"/>
    <n v="40.951250000000002"/>
    <n v="8"/>
    <n v="327.61"/>
    <s v="جوي عادي"/>
    <n v="7.47"/>
    <x v="7"/>
    <x v="2"/>
    <x v="2"/>
    <x v="6"/>
    <s v="صندوق صغير"/>
    <x v="1310"/>
  </r>
  <r>
    <n v="24899"/>
    <x v="8"/>
    <s v="غير محدد الأهمية"/>
    <n v="6.837567567567568"/>
    <n v="37"/>
    <n v="252.99"/>
    <s v="جوي عادي"/>
    <n v="2.35"/>
    <x v="8"/>
    <x v="3"/>
    <x v="2"/>
    <x v="2"/>
    <s v="حقيبة"/>
    <x v="8"/>
  </r>
  <r>
    <n v="9092"/>
    <x v="675"/>
    <s v="غير محدد الأهمية"/>
    <n v="74.900937499999998"/>
    <n v="8"/>
    <n v="599.20749999999998"/>
    <s v="جوي عادي"/>
    <n v="4.9000000000000004"/>
    <x v="3"/>
    <x v="2"/>
    <x v="1"/>
    <x v="1"/>
    <s v="صندوق صغير"/>
    <x v="710"/>
  </r>
  <r>
    <n v="5984"/>
    <x v="1018"/>
    <s v="قليل الأهمية"/>
    <n v="8.7890909090909091"/>
    <n v="11"/>
    <n v="96.68"/>
    <s v="جوي عادي"/>
    <n v="4.95"/>
    <x v="3"/>
    <x v="0"/>
    <x v="0"/>
    <x v="0"/>
    <s v="صندوق صغير"/>
    <x v="829"/>
  </r>
  <r>
    <n v="28033"/>
    <x v="629"/>
    <s v="مهم جداً"/>
    <n v="211.75054054054056"/>
    <n v="37"/>
    <n v="7834.77"/>
    <s v="بري"/>
    <n v="64.2"/>
    <x v="1"/>
    <x v="2"/>
    <x v="0"/>
    <x v="3"/>
    <s v="صناديق خشبية"/>
    <x v="682"/>
  </r>
  <r>
    <n v="44834"/>
    <x v="733"/>
    <s v="متوسط الأهمية"/>
    <n v="19.135384615384616"/>
    <n v="13"/>
    <n v="248.76"/>
    <s v="جوي سريع"/>
    <n v="5.77"/>
    <x v="0"/>
    <x v="1"/>
    <x v="2"/>
    <x v="5"/>
    <s v="صندوق صغير"/>
    <x v="1187"/>
  </r>
  <r>
    <n v="6406"/>
    <x v="50"/>
    <s v="مستعجل"/>
    <n v="2.1541860465116276"/>
    <n v="43"/>
    <n v="92.63"/>
    <s v="جوي عادي"/>
    <n v="2.56"/>
    <x v="8"/>
    <x v="3"/>
    <x v="2"/>
    <x v="7"/>
    <s v="حزمة صغيرة"/>
    <x v="50"/>
  </r>
  <r>
    <n v="24326"/>
    <x v="1253"/>
    <s v="مستعجل"/>
    <n v="43.158378378378373"/>
    <n v="37"/>
    <n v="1596.86"/>
    <s v="جوي عادي"/>
    <n v="3.5"/>
    <x v="6"/>
    <x v="2"/>
    <x v="2"/>
    <x v="16"/>
    <s v="صندوق صغير"/>
    <x v="1311"/>
  </r>
  <r>
    <n v="23616"/>
    <x v="234"/>
    <s v="غير محدد الأهمية"/>
    <n v="197.07127659574468"/>
    <n v="47"/>
    <n v="9262.35"/>
    <s v="جوي عادي"/>
    <n v="24.49"/>
    <x v="1"/>
    <x v="3"/>
    <x v="1"/>
    <x v="8"/>
    <s v="صندوق كبير"/>
    <x v="242"/>
  </r>
  <r>
    <n v="56834"/>
    <x v="121"/>
    <s v="مهم جداً"/>
    <n v="6.2278787878787885"/>
    <n v="33"/>
    <n v="205.52"/>
    <s v="جوي عادي"/>
    <n v="7.03"/>
    <x v="5"/>
    <x v="2"/>
    <x v="2"/>
    <x v="5"/>
    <s v="صندوق صغير"/>
    <x v="1312"/>
  </r>
  <r>
    <n v="57507"/>
    <x v="1254"/>
    <s v="مستعجل"/>
    <n v="15.544999999999998"/>
    <n v="10"/>
    <n v="155.44999999999999"/>
    <s v="جوي عادي"/>
    <n v="8.4"/>
    <x v="8"/>
    <x v="2"/>
    <x v="2"/>
    <x v="6"/>
    <s v="صندوق صغير"/>
    <x v="1313"/>
  </r>
  <r>
    <n v="26341"/>
    <x v="1255"/>
    <s v="مستعجل"/>
    <n v="136.90875"/>
    <n v="8"/>
    <n v="1095.27"/>
    <s v="بري"/>
    <n v="51.94"/>
    <x v="4"/>
    <x v="2"/>
    <x v="0"/>
    <x v="9"/>
    <s v="صندوق خشبي كبيرة"/>
    <x v="403"/>
  </r>
  <r>
    <n v="17858"/>
    <x v="345"/>
    <s v="متوسط الأهمية"/>
    <n v="8.911428571428571"/>
    <n v="21"/>
    <n v="187.14"/>
    <s v="جوي عادي"/>
    <n v="1.99"/>
    <x v="1"/>
    <x v="0"/>
    <x v="1"/>
    <x v="4"/>
    <s v="حزمة صغيرة"/>
    <x v="704"/>
  </r>
  <r>
    <n v="49989"/>
    <x v="1256"/>
    <s v="غير محدد الأهمية"/>
    <n v="309.15666666666669"/>
    <n v="6"/>
    <n v="1854.94"/>
    <s v="جوي عادي"/>
    <n v="7.18"/>
    <x v="1"/>
    <x v="1"/>
    <x v="1"/>
    <x v="4"/>
    <s v="صندوق صغير"/>
    <x v="1266"/>
  </r>
  <r>
    <n v="38789"/>
    <x v="307"/>
    <s v="مهم جداً"/>
    <n v="10.724444444444444"/>
    <n v="9"/>
    <n v="96.52"/>
    <s v="جوي عادي"/>
    <n v="5.16"/>
    <x v="4"/>
    <x v="1"/>
    <x v="0"/>
    <x v="0"/>
    <s v="صندوق صغير"/>
    <x v="318"/>
  </r>
  <r>
    <n v="15109"/>
    <x v="520"/>
    <s v="غير محدد الأهمية"/>
    <n v="6.5215555555555564"/>
    <n v="45"/>
    <n v="293.47000000000003"/>
    <s v="جوي عادي"/>
    <n v="8.4"/>
    <x v="8"/>
    <x v="3"/>
    <x v="2"/>
    <x v="5"/>
    <s v="صندوق صغير"/>
    <x v="679"/>
  </r>
  <r>
    <n v="47078"/>
    <x v="970"/>
    <s v="متوسط الأهمية"/>
    <n v="4.9284999999999997"/>
    <n v="20"/>
    <n v="98.57"/>
    <s v="جوي عادي"/>
    <n v="5.0199999999999996"/>
    <x v="10"/>
    <x v="0"/>
    <x v="2"/>
    <x v="5"/>
    <s v="صندوق صغير"/>
    <x v="805"/>
  </r>
  <r>
    <n v="24128"/>
    <x v="1013"/>
    <s v="مهم جداً"/>
    <n v="20.817692307692308"/>
    <n v="13"/>
    <n v="270.63"/>
    <s v="جوي عادي"/>
    <n v="8.32"/>
    <x v="2"/>
    <x v="2"/>
    <x v="2"/>
    <x v="5"/>
    <s v="حقيبة"/>
    <x v="34"/>
  </r>
  <r>
    <n v="8515"/>
    <x v="1056"/>
    <s v="مستعجل"/>
    <n v="22.118787878787877"/>
    <n v="33"/>
    <n v="729.92"/>
    <s v="جوي عادي"/>
    <n v="4"/>
    <x v="0"/>
    <x v="1"/>
    <x v="1"/>
    <x v="4"/>
    <s v="صندوق صغير"/>
    <x v="1066"/>
  </r>
  <r>
    <n v="52130"/>
    <x v="270"/>
    <s v="قليل الأهمية"/>
    <n v="39.904166666666669"/>
    <n v="36"/>
    <n v="1436.55"/>
    <s v="جوي عادي"/>
    <n v="18.98"/>
    <x v="8"/>
    <x v="0"/>
    <x v="0"/>
    <x v="0"/>
    <s v="صندوق صغير"/>
    <x v="650"/>
  </r>
  <r>
    <n v="33510"/>
    <x v="299"/>
    <s v="مهم جداً"/>
    <n v="40.89"/>
    <n v="11"/>
    <n v="449.79"/>
    <s v="جوي عادي"/>
    <n v="17.48"/>
    <x v="1"/>
    <x v="2"/>
    <x v="2"/>
    <x v="5"/>
    <s v="صندوق صغير"/>
    <x v="1277"/>
  </r>
  <r>
    <n v="39139"/>
    <x v="426"/>
    <s v="غير محدد الأهمية"/>
    <n v="104.57549999999999"/>
    <n v="6"/>
    <n v="627.45299999999997"/>
    <s v="جوي عادي"/>
    <n v="8.08"/>
    <x v="3"/>
    <x v="3"/>
    <x v="1"/>
    <x v="1"/>
    <s v="صندوق صغير"/>
    <x v="1219"/>
  </r>
  <r>
    <n v="18432"/>
    <x v="914"/>
    <s v="مهم جداً"/>
    <n v="274.93400000000003"/>
    <n v="5"/>
    <n v="1374.67"/>
    <s v="بري"/>
    <n v="23.19"/>
    <x v="9"/>
    <x v="2"/>
    <x v="2"/>
    <x v="16"/>
    <s v="صناديق خشبية"/>
    <x v="396"/>
  </r>
  <r>
    <n v="50626"/>
    <x v="120"/>
    <s v="متوسط الأهمية"/>
    <n v="181.52277777777778"/>
    <n v="18"/>
    <n v="3267.41"/>
    <s v="بري"/>
    <n v="35.89"/>
    <x v="10"/>
    <x v="0"/>
    <x v="0"/>
    <x v="15"/>
    <s v="صندوق خشبي كبيرة"/>
    <x v="282"/>
  </r>
  <r>
    <n v="27141"/>
    <x v="23"/>
    <s v="غير محدد الأهمية"/>
    <n v="58.768214285714286"/>
    <n v="28"/>
    <n v="1645.51"/>
    <s v="جوي عادي"/>
    <n v="9.7100000000000009"/>
    <x v="6"/>
    <x v="2"/>
    <x v="2"/>
    <x v="10"/>
    <s v="صندوق صغير"/>
    <x v="23"/>
  </r>
  <r>
    <n v="21541"/>
    <x v="786"/>
    <s v="غير محدد الأهمية"/>
    <n v="70.806976744186045"/>
    <n v="43"/>
    <n v="3044.7"/>
    <s v="بري"/>
    <n v="26.74"/>
    <x v="3"/>
    <x v="2"/>
    <x v="0"/>
    <x v="15"/>
    <s v="صندوق خشبي كبيرة"/>
    <x v="1053"/>
  </r>
  <r>
    <n v="35302"/>
    <x v="176"/>
    <s v="متوسط الأهمية"/>
    <n v="31.406666666666666"/>
    <n v="6"/>
    <n v="188.44"/>
    <s v="جوي عادي"/>
    <n v="5.76"/>
    <x v="4"/>
    <x v="1"/>
    <x v="2"/>
    <x v="5"/>
    <s v="صندوق صغير"/>
    <x v="1094"/>
  </r>
  <r>
    <n v="54950"/>
    <x v="102"/>
    <s v="مهم جداً"/>
    <n v="6.7146153846153851"/>
    <n v="26"/>
    <n v="174.58"/>
    <s v="جوي عادي"/>
    <n v="4.42"/>
    <x v="1"/>
    <x v="0"/>
    <x v="2"/>
    <x v="7"/>
    <s v="حزمة صغيرة"/>
    <x v="103"/>
  </r>
  <r>
    <n v="29761"/>
    <x v="1169"/>
    <s v="متوسط الأهمية"/>
    <n v="30.481354166666666"/>
    <n v="48"/>
    <n v="1463.105"/>
    <s v="جوي عادي"/>
    <n v="1.25"/>
    <x v="5"/>
    <x v="2"/>
    <x v="1"/>
    <x v="1"/>
    <s v="حزمة صغيرة"/>
    <x v="1278"/>
  </r>
  <r>
    <n v="28772"/>
    <x v="781"/>
    <s v="مهم جداً"/>
    <n v="59.404000000000003"/>
    <n v="16"/>
    <n v="950.46400000000006"/>
    <s v="جوي عادي"/>
    <n v="69"/>
    <x v="6"/>
    <x v="1"/>
    <x v="0"/>
    <x v="9"/>
    <s v="صندوق كبير"/>
    <x v="380"/>
  </r>
  <r>
    <n v="52071"/>
    <x v="1145"/>
    <s v="غير محدد الأهمية"/>
    <n v="9.7750000000000004"/>
    <n v="14"/>
    <n v="136.85"/>
    <s v="جوي عادي"/>
    <n v="5.6"/>
    <x v="1"/>
    <x v="0"/>
    <x v="2"/>
    <x v="6"/>
    <s v="صندوق صغير"/>
    <x v="1314"/>
  </r>
  <r>
    <n v="2790"/>
    <x v="27"/>
    <s v="مهم جداً"/>
    <n v="34.71"/>
    <n v="15"/>
    <n v="520.65"/>
    <s v="جوي عادي"/>
    <n v="8.2200000000000006"/>
    <x v="0"/>
    <x v="3"/>
    <x v="2"/>
    <x v="10"/>
    <s v="صندوق صغير"/>
    <x v="27"/>
  </r>
  <r>
    <n v="49953"/>
    <x v="1091"/>
    <s v="غير محدد الأهمية"/>
    <n v="15.75"/>
    <n v="18"/>
    <n v="283.5"/>
    <s v="جوي عادي"/>
    <n v="6.5"/>
    <x v="6"/>
    <x v="3"/>
    <x v="1"/>
    <x v="4"/>
    <s v="صندوق صغير"/>
    <x v="82"/>
  </r>
  <r>
    <n v="56099"/>
    <x v="1257"/>
    <s v="قليل الأهمية"/>
    <n v="11.122727272727273"/>
    <n v="11"/>
    <n v="122.35"/>
    <s v="جوي عادي"/>
    <n v="3.99"/>
    <x v="6"/>
    <x v="2"/>
    <x v="2"/>
    <x v="16"/>
    <s v="صندوق صغير"/>
    <x v="1315"/>
  </r>
  <r>
    <n v="55362"/>
    <x v="88"/>
    <s v="مهم جداً"/>
    <n v="2.8266666666666667"/>
    <n v="24"/>
    <n v="67.84"/>
    <s v="جوي عادي"/>
    <n v="0.99"/>
    <x v="6"/>
    <x v="2"/>
    <x v="2"/>
    <x v="13"/>
    <s v="صندوق صغير"/>
    <x v="341"/>
  </r>
  <r>
    <n v="1600"/>
    <x v="701"/>
    <s v="متوسط الأهمية"/>
    <n v="5.322222222222222"/>
    <n v="36"/>
    <n v="191.6"/>
    <s v="جوي عادي"/>
    <n v="7.44"/>
    <x v="1"/>
    <x v="2"/>
    <x v="2"/>
    <x v="5"/>
    <s v="صندوق صغير"/>
    <x v="732"/>
  </r>
  <r>
    <n v="22434"/>
    <x v="604"/>
    <s v="مستعجل"/>
    <n v="6.2333333333333334"/>
    <n v="3"/>
    <n v="18.7"/>
    <s v="جوي عادي"/>
    <n v="5.83"/>
    <x v="1"/>
    <x v="0"/>
    <x v="2"/>
    <x v="6"/>
    <s v="صندوق صغير"/>
    <x v="1116"/>
  </r>
  <r>
    <n v="14372"/>
    <x v="947"/>
    <s v="مستعجل"/>
    <n v="157.37088235294118"/>
    <n v="34"/>
    <n v="5350.61"/>
    <s v="بري"/>
    <n v="60.49"/>
    <x v="2"/>
    <x v="2"/>
    <x v="0"/>
    <x v="15"/>
    <s v="صندوق خشبي كبيرة"/>
    <x v="1316"/>
  </r>
  <r>
    <n v="48706"/>
    <x v="89"/>
    <s v="قليل الأهمية"/>
    <n v="7.3766666666666669"/>
    <n v="18"/>
    <n v="132.78"/>
    <s v="جوي عادي"/>
    <n v="11.15"/>
    <x v="9"/>
    <x v="1"/>
    <x v="2"/>
    <x v="5"/>
    <s v="صندوق صغير"/>
    <x v="262"/>
  </r>
  <r>
    <n v="40388"/>
    <x v="1258"/>
    <s v="مستعجل"/>
    <n v="3.9841176470588238"/>
    <n v="17"/>
    <n v="67.73"/>
    <s v="جوي عادي"/>
    <n v="0.94"/>
    <x v="6"/>
    <x v="3"/>
    <x v="2"/>
    <x v="2"/>
    <s v="حقيبة"/>
    <x v="1317"/>
  </r>
  <r>
    <n v="21475"/>
    <x v="846"/>
    <s v="مستعجل"/>
    <n v="13.798461538461538"/>
    <n v="39"/>
    <n v="538.14"/>
    <s v="جوي عادي"/>
    <n v="1.99"/>
    <x v="3"/>
    <x v="0"/>
    <x v="1"/>
    <x v="4"/>
    <s v="حزمة صغيرة"/>
    <x v="832"/>
  </r>
  <r>
    <n v="31812"/>
    <x v="175"/>
    <s v="مهم جداً"/>
    <n v="42.401428571428575"/>
    <n v="14"/>
    <n v="593.62"/>
    <s v="جوي عادي"/>
    <n v="19.989999999999998"/>
    <x v="1"/>
    <x v="1"/>
    <x v="2"/>
    <x v="5"/>
    <s v="صندوق صغير"/>
    <x v="181"/>
  </r>
  <r>
    <n v="15109"/>
    <x v="520"/>
    <s v="غير محدد الأهمية"/>
    <n v="2.687878787878788"/>
    <n v="33"/>
    <n v="88.7"/>
    <s v="جوي عادي"/>
    <n v="4.28"/>
    <x v="8"/>
    <x v="3"/>
    <x v="2"/>
    <x v="2"/>
    <s v="حقيبة"/>
    <x v="679"/>
  </r>
  <r>
    <n v="18917"/>
    <x v="460"/>
    <s v="مستعجل"/>
    <n v="2.0585714285714287"/>
    <n v="14"/>
    <n v="28.82"/>
    <s v="جوي عادي"/>
    <n v="1.49"/>
    <x v="1"/>
    <x v="1"/>
    <x v="2"/>
    <x v="6"/>
    <s v="صندوق صغير"/>
    <x v="372"/>
  </r>
  <r>
    <n v="31777"/>
    <x v="293"/>
    <s v="غير محدد الأهمية"/>
    <n v="202.606875"/>
    <n v="32"/>
    <n v="6483.42"/>
    <s v="بري"/>
    <n v="23.76"/>
    <x v="8"/>
    <x v="1"/>
    <x v="0"/>
    <x v="3"/>
    <s v="صناديق خشبية"/>
    <x v="303"/>
  </r>
  <r>
    <n v="34849"/>
    <x v="769"/>
    <s v="مستعجل"/>
    <n v="4.5513636363636358"/>
    <n v="22"/>
    <n v="100.13"/>
    <s v="جوي عادي"/>
    <n v="1.52"/>
    <x v="6"/>
    <x v="3"/>
    <x v="2"/>
    <x v="5"/>
    <s v="حقيبة"/>
    <x v="540"/>
  </r>
  <r>
    <n v="24098"/>
    <x v="633"/>
    <s v="مستعجل"/>
    <n v="8.0590000000000011"/>
    <n v="10"/>
    <n v="80.59"/>
    <s v="جوي عادي"/>
    <n v="5.83"/>
    <x v="10"/>
    <x v="1"/>
    <x v="2"/>
    <x v="5"/>
    <s v="حقيبة"/>
    <x v="284"/>
  </r>
  <r>
    <n v="15751"/>
    <x v="157"/>
    <s v="مستعجل"/>
    <n v="5.1243243243243244"/>
    <n v="37"/>
    <n v="189.6"/>
    <s v="جوي عادي"/>
    <n v="0.49"/>
    <x v="6"/>
    <x v="2"/>
    <x v="2"/>
    <x v="13"/>
    <s v="صندوق صغير"/>
    <x v="50"/>
  </r>
  <r>
    <n v="40259"/>
    <x v="769"/>
    <s v="متوسط الأهمية"/>
    <n v="7.2625000000000002"/>
    <n v="4"/>
    <n v="29.05"/>
    <s v="جوي سريع"/>
    <n v="4.32"/>
    <x v="0"/>
    <x v="2"/>
    <x v="1"/>
    <x v="4"/>
    <s v="حزمة صغيرة"/>
    <x v="540"/>
  </r>
  <r>
    <n v="36517"/>
    <x v="544"/>
    <s v="غير محدد الأهمية"/>
    <n v="21.12222222222222"/>
    <n v="9"/>
    <n v="190.1"/>
    <s v="جوي عادي"/>
    <n v="4"/>
    <x v="1"/>
    <x v="2"/>
    <x v="1"/>
    <x v="4"/>
    <s v="صندوق صغير"/>
    <x v="732"/>
  </r>
  <r>
    <n v="43911"/>
    <x v="260"/>
    <s v="متوسط الأهمية"/>
    <n v="325.40478260869565"/>
    <n v="23"/>
    <n v="7484.31"/>
    <s v="بري"/>
    <n v="58.95"/>
    <x v="5"/>
    <x v="2"/>
    <x v="0"/>
    <x v="3"/>
    <s v="صناديق خشبية"/>
    <x v="260"/>
  </r>
  <r>
    <n v="4645"/>
    <x v="173"/>
    <s v="مستعجل"/>
    <n v="14.885714285714286"/>
    <n v="7"/>
    <n v="104.2"/>
    <s v="جوي عادي"/>
    <n v="3.5"/>
    <x v="5"/>
    <x v="1"/>
    <x v="2"/>
    <x v="16"/>
    <s v="صندوق صغير"/>
    <x v="753"/>
  </r>
  <r>
    <n v="678"/>
    <x v="399"/>
    <s v="قليل الأهمية"/>
    <n v="5.1911363636363639"/>
    <n v="44"/>
    <n v="228.41"/>
    <s v="جوي عادي"/>
    <n v="8.33"/>
    <x v="11"/>
    <x v="3"/>
    <x v="2"/>
    <x v="5"/>
    <s v="صندوق صغير"/>
    <x v="733"/>
  </r>
  <r>
    <n v="37794"/>
    <x v="274"/>
    <s v="قليل الأهمية"/>
    <n v="10.111666666666666"/>
    <n v="6"/>
    <n v="60.67"/>
    <s v="جوي عادي"/>
    <n v="7.29"/>
    <x v="8"/>
    <x v="1"/>
    <x v="0"/>
    <x v="0"/>
    <s v="حزمة صغيرة"/>
    <x v="995"/>
  </r>
  <r>
    <n v="42722"/>
    <x v="341"/>
    <s v="غير محدد الأهمية"/>
    <n v="9.9499999999999993"/>
    <n v="2"/>
    <n v="19.899999999999999"/>
    <s v="جوي عادي"/>
    <n v="5.21"/>
    <x v="0"/>
    <x v="3"/>
    <x v="0"/>
    <x v="0"/>
    <s v="صندوق صغير"/>
    <x v="1275"/>
  </r>
  <r>
    <n v="23429"/>
    <x v="325"/>
    <s v="مستعجل"/>
    <n v="55.965789473684204"/>
    <n v="19"/>
    <n v="1063.3499999999999"/>
    <s v="جوي سريع"/>
    <n v="5.26"/>
    <x v="1"/>
    <x v="2"/>
    <x v="1"/>
    <x v="1"/>
    <s v="صندوق صغير"/>
    <x v="1241"/>
  </r>
  <r>
    <n v="15428"/>
    <x v="836"/>
    <s v="مستعجل"/>
    <n v="94.162149999999997"/>
    <n v="10"/>
    <n v="941.62149999999997"/>
    <s v="جوي عادي"/>
    <n v="8.99"/>
    <x v="5"/>
    <x v="1"/>
    <x v="1"/>
    <x v="1"/>
    <s v="صندوق صغير"/>
    <x v="932"/>
  </r>
  <r>
    <n v="13127"/>
    <x v="1239"/>
    <s v="متوسط الأهمية"/>
    <n v="73.177692307692297"/>
    <n v="13"/>
    <n v="951.31"/>
    <s v="بري"/>
    <n v="60"/>
    <x v="6"/>
    <x v="3"/>
    <x v="2"/>
    <x v="16"/>
    <s v="صناديق خشبية"/>
    <x v="1318"/>
  </r>
  <r>
    <n v="40706"/>
    <x v="1248"/>
    <s v="متوسط الأهمية"/>
    <n v="2.7760000000000002"/>
    <n v="40"/>
    <n v="111.04"/>
    <s v="جوي سريع"/>
    <n v="0.5"/>
    <x v="8"/>
    <x v="3"/>
    <x v="2"/>
    <x v="13"/>
    <s v="صندوق صغير"/>
    <x v="1268"/>
  </r>
  <r>
    <n v="43653"/>
    <x v="89"/>
    <s v="مهم جداً"/>
    <n v="35.130000000000003"/>
    <n v="10"/>
    <n v="351.3"/>
    <s v="جوي عادي"/>
    <n v="8.2200000000000006"/>
    <x v="6"/>
    <x v="1"/>
    <x v="2"/>
    <x v="10"/>
    <s v="صندوق صغير"/>
    <x v="277"/>
  </r>
  <r>
    <n v="40097"/>
    <x v="746"/>
    <s v="قليل الأهمية"/>
    <n v="2.5080851063829788"/>
    <n v="47"/>
    <n v="117.88"/>
    <s v="جوي عادي"/>
    <n v="2.4"/>
    <x v="1"/>
    <x v="3"/>
    <x v="2"/>
    <x v="2"/>
    <s v="حقيبة"/>
    <x v="172"/>
  </r>
  <r>
    <n v="2657"/>
    <x v="126"/>
    <s v="مهم جداً"/>
    <n v="277.22533333333337"/>
    <n v="30"/>
    <n v="8316.76"/>
    <s v="بري"/>
    <n v="23.19"/>
    <x v="8"/>
    <x v="3"/>
    <x v="2"/>
    <x v="16"/>
    <s v="صناديق خشبية"/>
    <x v="991"/>
  </r>
  <r>
    <n v="2755"/>
    <x v="1092"/>
    <s v="غير محدد الأهمية"/>
    <n v="24.543333333333333"/>
    <n v="30"/>
    <n v="736.3"/>
    <s v="جوي عادي"/>
    <n v="2.99"/>
    <x v="1"/>
    <x v="2"/>
    <x v="2"/>
    <x v="6"/>
    <s v="صندوق صغير"/>
    <x v="349"/>
  </r>
  <r>
    <n v="2816"/>
    <x v="173"/>
    <s v="مهم جداً"/>
    <n v="22.501714285714286"/>
    <n v="35"/>
    <n v="787.56"/>
    <s v="جوي عادي"/>
    <n v="2.87"/>
    <x v="8"/>
    <x v="2"/>
    <x v="2"/>
    <x v="2"/>
    <s v="حزمة صغيرة"/>
    <x v="179"/>
  </r>
  <r>
    <n v="21702"/>
    <x v="28"/>
    <s v="غير محدد الأهمية"/>
    <n v="130.82075"/>
    <n v="40"/>
    <n v="5232.83"/>
    <s v="بري"/>
    <n v="70.2"/>
    <x v="10"/>
    <x v="3"/>
    <x v="0"/>
    <x v="3"/>
    <s v="صناديق خشبية"/>
    <x v="1319"/>
  </r>
  <r>
    <n v="33031"/>
    <x v="610"/>
    <s v="مهم جداً"/>
    <n v="22.944999999999997"/>
    <n v="24"/>
    <n v="550.67999999999995"/>
    <s v="بري"/>
    <n v="15.68"/>
    <x v="4"/>
    <x v="3"/>
    <x v="0"/>
    <x v="0"/>
    <s v="صناديق خشبية"/>
    <x v="1320"/>
  </r>
  <r>
    <n v="56384"/>
    <x v="255"/>
    <s v="مستعجل"/>
    <n v="5.4723404255319146"/>
    <n v="47"/>
    <n v="257.2"/>
    <s v="جوي عادي"/>
    <n v="49"/>
    <x v="1"/>
    <x v="1"/>
    <x v="2"/>
    <x v="16"/>
    <s v="صندوق كبير"/>
    <x v="265"/>
  </r>
  <r>
    <n v="43137"/>
    <x v="271"/>
    <s v="مهم جداً"/>
    <n v="151.72624999999999"/>
    <n v="40"/>
    <n v="6069.05"/>
    <s v="جوي عادي"/>
    <n v="7.07"/>
    <x v="8"/>
    <x v="0"/>
    <x v="2"/>
    <x v="10"/>
    <s v="صندوق صغير"/>
    <x v="690"/>
  </r>
  <r>
    <n v="43874"/>
    <x v="866"/>
    <s v="مهم جداً"/>
    <n v="3.3321739130434782"/>
    <n v="46"/>
    <n v="153.28"/>
    <s v="جوي عادي"/>
    <n v="5"/>
    <x v="1"/>
    <x v="3"/>
    <x v="2"/>
    <x v="2"/>
    <s v="حقيبة"/>
    <x v="903"/>
  </r>
  <r>
    <n v="46307"/>
    <x v="12"/>
    <s v="متوسط الأهمية"/>
    <n v="20.110312499999999"/>
    <n v="32"/>
    <n v="643.53"/>
    <s v="جوي عادي"/>
    <n v="5.77"/>
    <x v="1"/>
    <x v="0"/>
    <x v="2"/>
    <x v="5"/>
    <s v="صندوق صغير"/>
    <x v="1136"/>
  </r>
  <r>
    <n v="21344"/>
    <x v="416"/>
    <s v="قليل الأهمية"/>
    <n v="41.905416666666667"/>
    <n v="48"/>
    <n v="2011.46"/>
    <s v="جوي عادي"/>
    <n v="8.66"/>
    <x v="9"/>
    <x v="2"/>
    <x v="0"/>
    <x v="0"/>
    <s v="صندوق متوسط"/>
    <x v="721"/>
  </r>
  <r>
    <n v="1764"/>
    <x v="508"/>
    <s v="مستعجل"/>
    <n v="8.57"/>
    <n v="7"/>
    <n v="59.99"/>
    <s v="جوي عادي"/>
    <n v="4.82"/>
    <x v="5"/>
    <x v="1"/>
    <x v="2"/>
    <x v="5"/>
    <s v="صندوق صغير"/>
    <x v="1186"/>
  </r>
  <r>
    <n v="34407"/>
    <x v="1239"/>
    <s v="قليل الأهمية"/>
    <n v="36.216829268292685"/>
    <n v="41"/>
    <n v="1484.89"/>
    <s v="جوي عادي"/>
    <n v="14.72"/>
    <x v="8"/>
    <x v="0"/>
    <x v="2"/>
    <x v="12"/>
    <s v="صندوق صغير"/>
    <x v="1080"/>
  </r>
  <r>
    <n v="11269"/>
    <x v="208"/>
    <s v="قليل الأهمية"/>
    <n v="47.01"/>
    <n v="1"/>
    <n v="47.01"/>
    <s v="جوي عادي"/>
    <n v="19.989999999999998"/>
    <x v="7"/>
    <x v="3"/>
    <x v="2"/>
    <x v="10"/>
    <s v="صندوق صغير"/>
    <x v="118"/>
  </r>
  <r>
    <n v="34565"/>
    <x v="143"/>
    <s v="متوسط الأهمية"/>
    <n v="102.46514893617021"/>
    <n v="47"/>
    <n v="4815.8620000000001"/>
    <s v="جوي عادي"/>
    <n v="4.2"/>
    <x v="5"/>
    <x v="0"/>
    <x v="1"/>
    <x v="1"/>
    <s v="صندوق صغير"/>
    <x v="1260"/>
  </r>
  <r>
    <n v="51553"/>
    <x v="1145"/>
    <s v="غير محدد الأهمية"/>
    <n v="7122.1699999999992"/>
    <n v="3"/>
    <n v="21366.51"/>
    <s v="جوي عادي"/>
    <n v="24.49"/>
    <x v="5"/>
    <x v="1"/>
    <x v="1"/>
    <x v="11"/>
    <s v="صندوق كبير"/>
    <x v="976"/>
  </r>
  <r>
    <n v="17958"/>
    <x v="1207"/>
    <s v="قليل الأهمية"/>
    <n v="31.931515151515153"/>
    <n v="33"/>
    <n v="1053.74"/>
    <s v="جوي عادي"/>
    <n v="7.09"/>
    <x v="4"/>
    <x v="3"/>
    <x v="0"/>
    <x v="0"/>
    <s v="صندوق صغير"/>
    <x v="1044"/>
  </r>
  <r>
    <n v="23781"/>
    <x v="942"/>
    <s v="مستعجل"/>
    <n v="6.674666666666667"/>
    <n v="30"/>
    <n v="200.24"/>
    <s v="جوي عادي"/>
    <n v="5.84"/>
    <x v="6"/>
    <x v="3"/>
    <x v="2"/>
    <x v="5"/>
    <s v="صندوق صغير"/>
    <x v="958"/>
  </r>
  <r>
    <n v="51202"/>
    <x v="181"/>
    <s v="مهم جداً"/>
    <n v="7.7225000000000001"/>
    <n v="4"/>
    <n v="30.89"/>
    <s v="جوي عادي"/>
    <n v="7.64"/>
    <x v="10"/>
    <x v="1"/>
    <x v="2"/>
    <x v="5"/>
    <s v="صندوق صغير"/>
    <x v="186"/>
  </r>
  <r>
    <n v="56677"/>
    <x v="1259"/>
    <s v="مهم جداً"/>
    <n v="12.301428571428572"/>
    <n v="35"/>
    <n v="430.55"/>
    <s v="جوي عادي"/>
    <n v="2.85"/>
    <x v="1"/>
    <x v="2"/>
    <x v="0"/>
    <x v="0"/>
    <s v="حزمة صغيرة"/>
    <x v="527"/>
  </r>
  <r>
    <n v="17287"/>
    <x v="131"/>
    <s v="مهم جداً"/>
    <n v="414.38272727272727"/>
    <n v="11"/>
    <n v="4558.21"/>
    <s v="جوي عادي"/>
    <n v="11.37"/>
    <x v="5"/>
    <x v="3"/>
    <x v="2"/>
    <x v="10"/>
    <s v="صندوق صغير"/>
    <x v="135"/>
  </r>
  <r>
    <n v="20003"/>
    <x v="662"/>
    <s v="متوسط الأهمية"/>
    <n v="20.412307692307692"/>
    <n v="39"/>
    <n v="796.08"/>
    <s v="جوي عادي"/>
    <n v="4"/>
    <x v="1"/>
    <x v="2"/>
    <x v="1"/>
    <x v="4"/>
    <s v="صندوق صغير"/>
    <x v="1321"/>
  </r>
  <r>
    <n v="50726"/>
    <x v="942"/>
    <s v="قليل الأهمية"/>
    <n v="205.52755555555555"/>
    <n v="45"/>
    <n v="9248.74"/>
    <s v="بري"/>
    <n v="23.76"/>
    <x v="5"/>
    <x v="2"/>
    <x v="0"/>
    <x v="3"/>
    <s v="صناديق خشبية"/>
    <x v="1168"/>
  </r>
  <r>
    <n v="20518"/>
    <x v="469"/>
    <s v="مستعجل"/>
    <n v="315.12"/>
    <n v="7"/>
    <n v="2205.84"/>
    <s v="بري"/>
    <n v="18.059999999999999"/>
    <x v="4"/>
    <x v="2"/>
    <x v="1"/>
    <x v="11"/>
    <s v="صناديق خشبية"/>
    <x v="905"/>
  </r>
  <r>
    <n v="39846"/>
    <x v="860"/>
    <s v="قليل الأهمية"/>
    <n v="5.1049999999999995"/>
    <n v="14"/>
    <n v="71.47"/>
    <s v="جوي عادي"/>
    <n v="4.62"/>
    <x v="2"/>
    <x v="2"/>
    <x v="1"/>
    <x v="4"/>
    <s v="حزمة صغيرة"/>
    <x v="495"/>
  </r>
  <r>
    <n v="44162"/>
    <x v="502"/>
    <s v="مهم جداً"/>
    <n v="11.035652173913043"/>
    <n v="46"/>
    <n v="507.64"/>
    <s v="جوي عادي"/>
    <n v="3.37"/>
    <x v="0"/>
    <x v="2"/>
    <x v="2"/>
    <x v="7"/>
    <s v="حزمة صغيرة"/>
    <x v="618"/>
  </r>
  <r>
    <n v="19841"/>
    <x v="97"/>
    <s v="قليل الأهمية"/>
    <n v="160.92685714285716"/>
    <n v="7"/>
    <n v="1126.4880000000001"/>
    <s v="جوي عادي"/>
    <n v="4.2"/>
    <x v="4"/>
    <x v="2"/>
    <x v="1"/>
    <x v="1"/>
    <s v="صندوق صغير"/>
    <x v="954"/>
  </r>
  <r>
    <n v="57318"/>
    <x v="711"/>
    <s v="متوسط الأهمية"/>
    <n v="6.5883333333333338"/>
    <n v="12"/>
    <n v="79.06"/>
    <s v="جوي عادي"/>
    <n v="6.92"/>
    <x v="0"/>
    <x v="1"/>
    <x v="2"/>
    <x v="5"/>
    <s v="صندوق صغير"/>
    <x v="377"/>
  </r>
  <r>
    <n v="52641"/>
    <x v="818"/>
    <s v="غير محدد الأهمية"/>
    <n v="139.03591666666668"/>
    <n v="6"/>
    <n v="834.21550000000002"/>
    <s v="جوي عادي"/>
    <n v="8.08"/>
    <x v="6"/>
    <x v="0"/>
    <x v="1"/>
    <x v="1"/>
    <s v="صندوق صغير"/>
    <x v="868"/>
  </r>
  <r>
    <n v="50758"/>
    <x v="643"/>
    <s v="متوسط الأهمية"/>
    <n v="7.5588235294117645"/>
    <n v="17"/>
    <n v="128.5"/>
    <s v="جوي سريع"/>
    <n v="6.93"/>
    <x v="1"/>
    <x v="2"/>
    <x v="2"/>
    <x v="5"/>
    <s v="صندوق صغير"/>
    <x v="420"/>
  </r>
  <r>
    <n v="16612"/>
    <x v="1260"/>
    <s v="مهم جداً"/>
    <n v="8.1549999999999994"/>
    <n v="6"/>
    <n v="48.93"/>
    <s v="جوي عادي"/>
    <n v="10.050000000000001"/>
    <x v="9"/>
    <x v="3"/>
    <x v="2"/>
    <x v="5"/>
    <s v="صندوق صغير"/>
    <x v="1253"/>
  </r>
  <r>
    <n v="21318"/>
    <x v="1204"/>
    <s v="مهم جداً"/>
    <n v="34.608499999999999"/>
    <n v="40"/>
    <n v="1384.34"/>
    <s v="جوي عادي"/>
    <n v="2.99"/>
    <x v="5"/>
    <x v="3"/>
    <x v="2"/>
    <x v="6"/>
    <s v="صندوق صغير"/>
    <x v="870"/>
  </r>
  <r>
    <n v="51524"/>
    <x v="900"/>
    <s v="متوسط الأهمية"/>
    <n v="170.19374999999999"/>
    <n v="16"/>
    <n v="2723.1"/>
    <s v="جوي عادي"/>
    <n v="35"/>
    <x v="1"/>
    <x v="1"/>
    <x v="2"/>
    <x v="10"/>
    <s v="صندوق كبير"/>
    <x v="71"/>
  </r>
  <r>
    <n v="29030"/>
    <x v="1261"/>
    <s v="متوسط الأهمية"/>
    <n v="19.258000000000003"/>
    <n v="10"/>
    <n v="192.58"/>
    <s v="جوي عادي"/>
    <n v="4.0999999999999996"/>
    <x v="2"/>
    <x v="2"/>
    <x v="2"/>
    <x v="2"/>
    <s v="حقيبة"/>
    <x v="85"/>
  </r>
  <r>
    <n v="49607"/>
    <x v="256"/>
    <s v="متوسط الأهمية"/>
    <n v="176.10724999999999"/>
    <n v="6"/>
    <n v="1056.6434999999999"/>
    <s v="جوي عادي"/>
    <n v="8.99"/>
    <x v="10"/>
    <x v="0"/>
    <x v="1"/>
    <x v="1"/>
    <s v="صندوق صغير"/>
    <x v="666"/>
  </r>
  <r>
    <n v="30658"/>
    <x v="485"/>
    <s v="متوسط الأهمية"/>
    <n v="137.27772727272728"/>
    <n v="44"/>
    <n v="6040.22"/>
    <s v="جوي عادي"/>
    <n v="35"/>
    <x v="2"/>
    <x v="2"/>
    <x v="2"/>
    <x v="10"/>
    <s v="صندوق كبير"/>
    <x v="515"/>
  </r>
  <r>
    <n v="19074"/>
    <x v="1262"/>
    <s v="مستعجل"/>
    <n v="224.50529411764705"/>
    <n v="17"/>
    <n v="3816.59"/>
    <s v="بري"/>
    <n v="68.02"/>
    <x v="0"/>
    <x v="2"/>
    <x v="2"/>
    <x v="16"/>
    <s v="صناديق خشبية"/>
    <x v="911"/>
  </r>
  <r>
    <n v="42596"/>
    <x v="1263"/>
    <s v="متوسط الأهمية"/>
    <n v="5.75"/>
    <n v="9"/>
    <n v="51.75"/>
    <s v="جوي عادي"/>
    <n v="0.7"/>
    <x v="1"/>
    <x v="2"/>
    <x v="2"/>
    <x v="2"/>
    <s v="حقيبة"/>
    <x v="1322"/>
  </r>
  <r>
    <n v="36512"/>
    <x v="287"/>
    <s v="غير محدد الأهمية"/>
    <n v="23.83"/>
    <n v="3"/>
    <n v="71.489999999999995"/>
    <s v="جوي عادي"/>
    <n v="11.17"/>
    <x v="8"/>
    <x v="1"/>
    <x v="0"/>
    <x v="0"/>
    <s v="صندوق كبير"/>
    <x v="1323"/>
  </r>
  <r>
    <n v="41063"/>
    <x v="1198"/>
    <s v="قليل الأهمية"/>
    <n v="21.998181818181816"/>
    <n v="22"/>
    <n v="483.96"/>
    <s v="جوي عادي"/>
    <n v="8.99"/>
    <x v="2"/>
    <x v="3"/>
    <x v="2"/>
    <x v="2"/>
    <s v="حزمة صغيرة"/>
    <x v="1324"/>
  </r>
  <r>
    <n v="58593"/>
    <x v="694"/>
    <s v="مستعجل"/>
    <n v="69.601724137931029"/>
    <n v="29"/>
    <n v="2018.45"/>
    <s v="جوي عادي"/>
    <n v="37.58"/>
    <x v="9"/>
    <x v="2"/>
    <x v="0"/>
    <x v="0"/>
    <s v="حقيبة"/>
    <x v="725"/>
  </r>
  <r>
    <n v="21600"/>
    <x v="1047"/>
    <s v="قليل الأهمية"/>
    <n v="9.9694117647058818"/>
    <n v="17"/>
    <n v="169.48"/>
    <s v="جوي عادي"/>
    <n v="2.27"/>
    <x v="6"/>
    <x v="3"/>
    <x v="2"/>
    <x v="5"/>
    <s v="حقيبة"/>
    <x v="400"/>
  </r>
  <r>
    <n v="15074"/>
    <x v="454"/>
    <s v="غير محدد الأهمية"/>
    <n v="34.866666666666667"/>
    <n v="27"/>
    <n v="941.4"/>
    <s v="جوي عادي"/>
    <n v="5.09"/>
    <x v="5"/>
    <x v="0"/>
    <x v="2"/>
    <x v="5"/>
    <s v="صندوق صغير"/>
    <x v="472"/>
  </r>
  <r>
    <n v="9123"/>
    <x v="994"/>
    <s v="مستعجل"/>
    <n v="14.255555555555555"/>
    <n v="27"/>
    <n v="384.9"/>
    <s v="جوي سريع"/>
    <n v="9.3699999999999992"/>
    <x v="0"/>
    <x v="0"/>
    <x v="2"/>
    <x v="10"/>
    <s v="صندوق صغير"/>
    <x v="608"/>
  </r>
  <r>
    <n v="29700"/>
    <x v="1176"/>
    <s v="متوسط الأهمية"/>
    <n v="3.3722222222222222"/>
    <n v="9"/>
    <n v="30.35"/>
    <s v="جوي عادي"/>
    <n v="0.99"/>
    <x v="4"/>
    <x v="0"/>
    <x v="2"/>
    <x v="13"/>
    <s v="صندوق صغير"/>
    <x v="974"/>
  </r>
  <r>
    <n v="5281"/>
    <x v="775"/>
    <s v="مهم جداً"/>
    <n v="194.14785714285716"/>
    <n v="14"/>
    <n v="2718.07"/>
    <s v="جوي عادي"/>
    <n v="21.21"/>
    <x v="8"/>
    <x v="0"/>
    <x v="0"/>
    <x v="0"/>
    <s v="صندوق كبير"/>
    <x v="958"/>
  </r>
  <r>
    <n v="56807"/>
    <x v="622"/>
    <s v="مهم جداً"/>
    <n v="47.04"/>
    <n v="1"/>
    <n v="47.04"/>
    <s v="جوي عادي"/>
    <n v="4.62"/>
    <x v="1"/>
    <x v="0"/>
    <x v="2"/>
    <x v="16"/>
    <s v="صندوق صغير"/>
    <x v="723"/>
  </r>
  <r>
    <n v="21889"/>
    <x v="687"/>
    <s v="قليل الأهمية"/>
    <n v="49.989999999999995"/>
    <n v="21"/>
    <n v="1049.79"/>
    <s v="جوي عادي"/>
    <n v="19.989999999999998"/>
    <x v="2"/>
    <x v="0"/>
    <x v="0"/>
    <x v="0"/>
    <s v="صندوق صغير"/>
    <x v="600"/>
  </r>
  <r>
    <n v="20134"/>
    <x v="914"/>
    <s v="قليل الأهمية"/>
    <n v="5.9887234042553201"/>
    <n v="47"/>
    <n v="281.47000000000003"/>
    <s v="جوي عادي"/>
    <n v="7.37"/>
    <x v="1"/>
    <x v="2"/>
    <x v="2"/>
    <x v="5"/>
    <s v="صندوق صغير"/>
    <x v="15"/>
  </r>
  <r>
    <n v="33600"/>
    <x v="303"/>
    <s v="قليل الأهمية"/>
    <n v="4.4590476190476194"/>
    <n v="42"/>
    <n v="187.28"/>
    <s v="جوي عادي"/>
    <n v="4.79"/>
    <x v="0"/>
    <x v="2"/>
    <x v="2"/>
    <x v="5"/>
    <s v="صندوق صغير"/>
    <x v="1258"/>
  </r>
  <r>
    <n v="57699"/>
    <x v="36"/>
    <s v="قليل الأهمية"/>
    <n v="39.529361702127659"/>
    <n v="47"/>
    <n v="1857.88"/>
    <s v="جوي عادي"/>
    <n v="1.99"/>
    <x v="1"/>
    <x v="2"/>
    <x v="1"/>
    <x v="4"/>
    <s v="حزمة صغيرة"/>
    <x v="316"/>
  </r>
  <r>
    <n v="16422"/>
    <x v="226"/>
    <s v="مستعجل"/>
    <n v="6.8002500000000001"/>
    <n v="40"/>
    <n v="272.01"/>
    <s v="جوي عادي"/>
    <n v="5.14"/>
    <x v="6"/>
    <x v="1"/>
    <x v="2"/>
    <x v="5"/>
    <s v="صندوق صغير"/>
    <x v="587"/>
  </r>
  <r>
    <n v="33670"/>
    <x v="114"/>
    <s v="مهم جداً"/>
    <n v="4.3324999999999996"/>
    <n v="4"/>
    <n v="17.329999999999998"/>
    <s v="جوي عادي"/>
    <n v="5"/>
    <x v="8"/>
    <x v="3"/>
    <x v="2"/>
    <x v="2"/>
    <s v="حقيبة"/>
    <x v="473"/>
  </r>
  <r>
    <n v="4647"/>
    <x v="648"/>
    <s v="متوسط الأهمية"/>
    <n v="14.203823529411764"/>
    <n v="34"/>
    <n v="482.93"/>
    <s v="جوي عادي"/>
    <n v="7.59"/>
    <x v="4"/>
    <x v="2"/>
    <x v="2"/>
    <x v="7"/>
    <s v="حزمة صغيرة"/>
    <x v="45"/>
  </r>
  <r>
    <n v="11427"/>
    <x v="34"/>
    <s v="متوسط الأهمية"/>
    <n v="6.8029999999999999"/>
    <n v="20"/>
    <n v="136.06"/>
    <s v="جوي عادي"/>
    <n v="5.19"/>
    <x v="10"/>
    <x v="1"/>
    <x v="2"/>
    <x v="6"/>
    <s v="صندوق صغير"/>
    <x v="163"/>
  </r>
  <r>
    <n v="31393"/>
    <x v="118"/>
    <s v="مستعجل"/>
    <n v="24.392499999999998"/>
    <n v="4"/>
    <n v="97.57"/>
    <s v="جوي عادي"/>
    <n v="14.87"/>
    <x v="2"/>
    <x v="2"/>
    <x v="0"/>
    <x v="0"/>
    <s v="صندوق كبير"/>
    <x v="839"/>
  </r>
  <r>
    <n v="39331"/>
    <x v="948"/>
    <s v="مهم جداً"/>
    <n v="6.4956521739130437"/>
    <n v="23"/>
    <n v="149.4"/>
    <s v="جوي سريع"/>
    <n v="8.49"/>
    <x v="8"/>
    <x v="3"/>
    <x v="2"/>
    <x v="6"/>
    <s v="صندوق صغير"/>
    <x v="1178"/>
  </r>
  <r>
    <n v="52896"/>
    <x v="768"/>
    <s v="مهم جداً"/>
    <n v="286.40500000000003"/>
    <n v="6"/>
    <n v="1718.43"/>
    <s v="بري"/>
    <n v="66.67"/>
    <x v="1"/>
    <x v="3"/>
    <x v="0"/>
    <x v="9"/>
    <s v="صندوق خشبي كبيرة"/>
    <x v="700"/>
  </r>
  <r>
    <n v="1639"/>
    <x v="933"/>
    <s v="غير محدد الأهمية"/>
    <n v="6.7974999999999994"/>
    <n v="24"/>
    <n v="163.13999999999999"/>
    <s v="جوي عادي"/>
    <n v="6.18"/>
    <x v="1"/>
    <x v="3"/>
    <x v="2"/>
    <x v="5"/>
    <s v="صندوق صغير"/>
    <x v="706"/>
  </r>
  <r>
    <n v="929"/>
    <x v="486"/>
    <s v="مهم جداً"/>
    <n v="10.84095238095238"/>
    <n v="21"/>
    <n v="227.66"/>
    <s v="جوي عادي"/>
    <n v="6.5"/>
    <x v="3"/>
    <x v="2"/>
    <x v="1"/>
    <x v="4"/>
    <s v="صندوق صغير"/>
    <x v="874"/>
  </r>
  <r>
    <n v="29761"/>
    <x v="1169"/>
    <s v="متوسط الأهمية"/>
    <n v="6.5089473684210528"/>
    <n v="19"/>
    <n v="123.67"/>
    <s v="جوي عادي"/>
    <n v="5.22"/>
    <x v="5"/>
    <x v="2"/>
    <x v="0"/>
    <x v="0"/>
    <s v="صندوق صغير"/>
    <x v="973"/>
  </r>
  <r>
    <n v="3463"/>
    <x v="896"/>
    <s v="مستعجل"/>
    <n v="6.1569767441860463"/>
    <n v="43"/>
    <n v="264.75"/>
    <s v="جوي عادي"/>
    <n v="8.4"/>
    <x v="8"/>
    <x v="0"/>
    <x v="2"/>
    <x v="5"/>
    <s v="صندوق صغير"/>
    <x v="1216"/>
  </r>
  <r>
    <n v="13991"/>
    <x v="1160"/>
    <s v="مهم جداً"/>
    <n v="87.592761904761915"/>
    <n v="21"/>
    <n v="1839.4480000000001"/>
    <s v="جوي عادي"/>
    <n v="69"/>
    <x v="3"/>
    <x v="2"/>
    <x v="0"/>
    <x v="9"/>
    <s v="صندوق كبير"/>
    <x v="713"/>
  </r>
  <r>
    <n v="58339"/>
    <x v="1006"/>
    <s v="مهم جداً"/>
    <n v="3.4218181818181819"/>
    <n v="11"/>
    <n v="37.64"/>
    <s v="جوي سريع"/>
    <n v="1.49"/>
    <x v="6"/>
    <x v="2"/>
    <x v="2"/>
    <x v="6"/>
    <s v="صندوق صغير"/>
    <x v="428"/>
  </r>
  <r>
    <n v="23652"/>
    <x v="1264"/>
    <s v="غير محدد الأهمية"/>
    <n v="11.314074074074075"/>
    <n v="27"/>
    <n v="305.48"/>
    <s v="جوي عادي"/>
    <n v="2.36"/>
    <x v="3"/>
    <x v="1"/>
    <x v="2"/>
    <x v="2"/>
    <s v="حقيبة"/>
    <x v="860"/>
  </r>
  <r>
    <n v="18822"/>
    <x v="1056"/>
    <s v="قليل الأهمية"/>
    <n v="57.353999999999999"/>
    <n v="34"/>
    <n v="1950.0360000000001"/>
    <s v="جوي عادي"/>
    <n v="8.99"/>
    <x v="6"/>
    <x v="1"/>
    <x v="1"/>
    <x v="1"/>
    <s v="صندوق صغير"/>
    <x v="457"/>
  </r>
  <r>
    <n v="41349"/>
    <x v="925"/>
    <s v="مستعجل"/>
    <n v="7.8681818181818182"/>
    <n v="44"/>
    <n v="346.2"/>
    <s v="جوي سريع"/>
    <n v="11.51"/>
    <x v="0"/>
    <x v="3"/>
    <x v="2"/>
    <x v="6"/>
    <s v="صندوق صغير"/>
    <x v="151"/>
  </r>
  <r>
    <n v="2022"/>
    <x v="82"/>
    <s v="مستعجل"/>
    <n v="4.1431111111111107"/>
    <n v="45"/>
    <n v="186.44"/>
    <s v="جوي عادي"/>
    <n v="5.13"/>
    <x v="1"/>
    <x v="2"/>
    <x v="2"/>
    <x v="16"/>
    <s v="صندوق صغير"/>
    <x v="865"/>
  </r>
  <r>
    <n v="386"/>
    <x v="380"/>
    <s v="مهم جداً"/>
    <n v="3.9224999999999999"/>
    <n v="4"/>
    <n v="15.69"/>
    <s v="جوي عادي"/>
    <n v="0.7"/>
    <x v="1"/>
    <x v="2"/>
    <x v="2"/>
    <x v="2"/>
    <s v="حقيبة"/>
    <x v="954"/>
  </r>
  <r>
    <n v="24386"/>
    <x v="1265"/>
    <s v="مهم جداً"/>
    <n v="41.923333333333332"/>
    <n v="12"/>
    <n v="503.08"/>
    <s v="جوي عادي"/>
    <n v="6.5"/>
    <x v="8"/>
    <x v="2"/>
    <x v="1"/>
    <x v="4"/>
    <s v="صندوق صغير"/>
    <x v="1193"/>
  </r>
  <r>
    <n v="6086"/>
    <x v="507"/>
    <s v="مستعجل"/>
    <n v="36.14"/>
    <n v="48"/>
    <n v="1734.72"/>
    <s v="جوي عادي"/>
    <n v="19.989999999999998"/>
    <x v="4"/>
    <x v="2"/>
    <x v="2"/>
    <x v="5"/>
    <s v="صندوق صغير"/>
    <x v="535"/>
  </r>
  <r>
    <n v="4676"/>
    <x v="110"/>
    <s v="مهم جداً"/>
    <n v="3.7566000000000002"/>
    <n v="50"/>
    <n v="187.83"/>
    <s v="جوي عادي"/>
    <n v="0.5"/>
    <x v="11"/>
    <x v="3"/>
    <x v="2"/>
    <x v="13"/>
    <s v="صندوق صغير"/>
    <x v="1109"/>
  </r>
  <r>
    <n v="9473"/>
    <x v="921"/>
    <s v="غير محدد الأهمية"/>
    <n v="10.65"/>
    <n v="3"/>
    <n v="31.95"/>
    <s v="جوي عادي"/>
    <n v="8.94"/>
    <x v="6"/>
    <x v="2"/>
    <x v="2"/>
    <x v="6"/>
    <s v="صندوق صغير"/>
    <x v="977"/>
  </r>
  <r>
    <n v="3649"/>
    <x v="1035"/>
    <s v="قليل الأهمية"/>
    <n v="2.9076923076923076"/>
    <n v="26"/>
    <n v="75.599999999999994"/>
    <s v="جوي عادي"/>
    <n v="0.99"/>
    <x v="3"/>
    <x v="3"/>
    <x v="2"/>
    <x v="13"/>
    <s v="صندوق صغير"/>
    <x v="1260"/>
  </r>
  <r>
    <n v="35587"/>
    <x v="258"/>
    <s v="مستعجل"/>
    <n v="4.8551162790697679"/>
    <n v="43"/>
    <n v="208.77"/>
    <s v="جوي عادي"/>
    <n v="5.72"/>
    <x v="0"/>
    <x v="0"/>
    <x v="0"/>
    <x v="0"/>
    <s v="حزمة صغيرة"/>
    <x v="268"/>
  </r>
  <r>
    <n v="18471"/>
    <x v="1231"/>
    <s v="غير محدد الأهمية"/>
    <n v="6.4003448275862072"/>
    <n v="29"/>
    <n v="185.61"/>
    <s v="جوي عادي"/>
    <n v="5.46"/>
    <x v="0"/>
    <x v="2"/>
    <x v="2"/>
    <x v="5"/>
    <s v="صندوق صغير"/>
    <x v="1325"/>
  </r>
  <r>
    <n v="47524"/>
    <x v="75"/>
    <s v="متوسط الأهمية"/>
    <n v="6.1455000000000002"/>
    <n v="40"/>
    <n v="245.82"/>
    <s v="جوي عادي"/>
    <n v="1.34"/>
    <x v="6"/>
    <x v="2"/>
    <x v="2"/>
    <x v="5"/>
    <s v="حقيبة"/>
    <x v="841"/>
  </r>
  <r>
    <n v="5699"/>
    <x v="295"/>
    <s v="قليل الأهمية"/>
    <n v="13.997317073170731"/>
    <n v="41"/>
    <n v="573.89"/>
    <s v="جوي سريع"/>
    <n v="7.69"/>
    <x v="1"/>
    <x v="1"/>
    <x v="2"/>
    <x v="10"/>
    <s v="صندوق صغير"/>
    <x v="1215"/>
  </r>
  <r>
    <n v="14820"/>
    <x v="704"/>
    <s v="مهم جداً"/>
    <n v="7.1513333333333327"/>
    <n v="39"/>
    <n v="278.90199999999999"/>
    <s v="جوي سريع"/>
    <n v="5.03"/>
    <x v="1"/>
    <x v="3"/>
    <x v="1"/>
    <x v="1"/>
    <s v="صندوق متوسط"/>
    <x v="929"/>
  </r>
  <r>
    <n v="2146"/>
    <x v="945"/>
    <s v="غير محدد الأهمية"/>
    <n v="149.05289024390243"/>
    <n v="41"/>
    <n v="6111.1684999999998"/>
    <s v="جوي عادي"/>
    <n v="4.99"/>
    <x v="1"/>
    <x v="1"/>
    <x v="1"/>
    <x v="1"/>
    <s v="صندوق صغير"/>
    <x v="998"/>
  </r>
  <r>
    <n v="51111"/>
    <x v="174"/>
    <s v="غير محدد الأهمية"/>
    <n v="61.097999999999999"/>
    <n v="1"/>
    <n v="61.097999999999999"/>
    <s v="جوي عادي"/>
    <n v="5.92"/>
    <x v="12"/>
    <x v="3"/>
    <x v="1"/>
    <x v="1"/>
    <s v="صندوق صغير"/>
    <x v="180"/>
  </r>
  <r>
    <n v="2020"/>
    <x v="1266"/>
    <s v="متوسط الأهمية"/>
    <n v="5.0892857142857144"/>
    <n v="42"/>
    <n v="213.75"/>
    <s v="جوي عادي"/>
    <n v="5.14"/>
    <x v="1"/>
    <x v="3"/>
    <x v="1"/>
    <x v="4"/>
    <s v="حزمة صغيرة"/>
    <x v="869"/>
  </r>
  <r>
    <n v="22752"/>
    <x v="1267"/>
    <s v="قليل الأهمية"/>
    <n v="119.38"/>
    <n v="2"/>
    <n v="238.76"/>
    <s v="جوي عادي"/>
    <n v="35"/>
    <x v="3"/>
    <x v="2"/>
    <x v="2"/>
    <x v="10"/>
    <s v="صندوق كبير"/>
    <x v="1257"/>
  </r>
  <r>
    <n v="38817"/>
    <x v="558"/>
    <s v="غير محدد الأهمية"/>
    <n v="9.6999999999999993"/>
    <n v="1"/>
    <n v="9.6999999999999993"/>
    <s v="جوي عادي"/>
    <n v="4.62"/>
    <x v="5"/>
    <x v="0"/>
    <x v="1"/>
    <x v="4"/>
    <s v="حزمة صغيرة"/>
    <x v="584"/>
  </r>
  <r>
    <n v="58528"/>
    <x v="1268"/>
    <s v="متوسط الأهمية"/>
    <n v="50.067857142857143"/>
    <n v="14"/>
    <n v="700.95"/>
    <s v="جوي عادي"/>
    <n v="5.0999999999999996"/>
    <x v="1"/>
    <x v="2"/>
    <x v="2"/>
    <x v="16"/>
    <s v="صندوق متوسط"/>
    <x v="795"/>
  </r>
  <r>
    <n v="51333"/>
    <x v="322"/>
    <s v="غير محدد الأهمية"/>
    <n v="73.992999999999995"/>
    <n v="30"/>
    <n v="2219.79"/>
    <s v="بري"/>
    <n v="33.6"/>
    <x v="8"/>
    <x v="2"/>
    <x v="1"/>
    <x v="11"/>
    <s v="صناديق خشبية"/>
    <x v="326"/>
  </r>
  <r>
    <n v="53667"/>
    <x v="129"/>
    <s v="متوسط الأهمية"/>
    <n v="3.4048484848484848"/>
    <n v="33"/>
    <n v="112.36"/>
    <s v="جوي عادي"/>
    <n v="6.27"/>
    <x v="8"/>
    <x v="0"/>
    <x v="2"/>
    <x v="6"/>
    <s v="صندوق صغير"/>
    <x v="133"/>
  </r>
  <r>
    <n v="18371"/>
    <x v="689"/>
    <s v="متوسط الأهمية"/>
    <n v="46.478666666666662"/>
    <n v="30"/>
    <n v="1394.36"/>
    <s v="جوي عادي"/>
    <n v="8.99"/>
    <x v="6"/>
    <x v="3"/>
    <x v="2"/>
    <x v="2"/>
    <s v="حزمة صغيرة"/>
    <x v="112"/>
  </r>
  <r>
    <n v="43713"/>
    <x v="1269"/>
    <s v="متوسط الأهمية"/>
    <n v="2.8674999999999997"/>
    <n v="12"/>
    <n v="34.409999999999997"/>
    <s v="جوي عادي"/>
    <n v="2.4"/>
    <x v="1"/>
    <x v="1"/>
    <x v="2"/>
    <x v="2"/>
    <s v="حقيبة"/>
    <x v="279"/>
  </r>
  <r>
    <n v="3493"/>
    <x v="809"/>
    <s v="مهم جداً"/>
    <n v="156.6275"/>
    <n v="48"/>
    <n v="7518.12"/>
    <s v="جوي عادي"/>
    <n v="6.5"/>
    <x v="10"/>
    <x v="3"/>
    <x v="1"/>
    <x v="4"/>
    <s v="صندوق صغير"/>
    <x v="1326"/>
  </r>
  <r>
    <n v="24099"/>
    <x v="160"/>
    <s v="غير محدد الأهمية"/>
    <n v="34.206666666666671"/>
    <n v="6"/>
    <n v="205.24"/>
    <s v="جوي عادي"/>
    <n v="6.5"/>
    <x v="4"/>
    <x v="2"/>
    <x v="1"/>
    <x v="4"/>
    <s v="صندوق صغير"/>
    <x v="198"/>
  </r>
  <r>
    <n v="4804"/>
    <x v="278"/>
    <s v="مهم جداً"/>
    <n v="35.67923076923077"/>
    <n v="13"/>
    <n v="463.83"/>
    <s v="جوي عادي"/>
    <n v="1.99"/>
    <x v="3"/>
    <x v="2"/>
    <x v="1"/>
    <x v="4"/>
    <s v="حزمة صغيرة"/>
    <x v="287"/>
  </r>
  <r>
    <n v="27299"/>
    <x v="103"/>
    <s v="مستعجل"/>
    <n v="19.564878048780486"/>
    <n v="41"/>
    <n v="802.16"/>
    <s v="جوي عادي"/>
    <n v="14.87"/>
    <x v="1"/>
    <x v="2"/>
    <x v="0"/>
    <x v="0"/>
    <s v="صندوق كبير"/>
    <x v="104"/>
  </r>
  <r>
    <n v="26368"/>
    <x v="886"/>
    <s v="متوسط الأهمية"/>
    <n v="72.360500000000002"/>
    <n v="25"/>
    <n v="1809.0125"/>
    <s v="جوي عادي"/>
    <n v="2.5"/>
    <x v="0"/>
    <x v="2"/>
    <x v="1"/>
    <x v="1"/>
    <s v="صندوق صغير"/>
    <x v="803"/>
  </r>
  <r>
    <n v="37252"/>
    <x v="147"/>
    <s v="قليل الأهمية"/>
    <n v="10.62"/>
    <n v="1"/>
    <n v="10.62"/>
    <s v="جوي عادي"/>
    <n v="2.38"/>
    <x v="8"/>
    <x v="2"/>
    <x v="1"/>
    <x v="4"/>
    <s v="حزمة صغيرة"/>
    <x v="448"/>
  </r>
  <r>
    <n v="25666"/>
    <x v="133"/>
    <s v="مستعجل"/>
    <n v="140.89833333333334"/>
    <n v="36"/>
    <n v="5072.34"/>
    <s v="جوي عادي"/>
    <n v="19.989999999999998"/>
    <x v="9"/>
    <x v="0"/>
    <x v="2"/>
    <x v="10"/>
    <s v="صندوق صغير"/>
    <x v="51"/>
  </r>
  <r>
    <n v="42436"/>
    <x v="451"/>
    <s v="مستعجل"/>
    <n v="366.49133333333333"/>
    <n v="30"/>
    <n v="10994.74"/>
    <s v="بري"/>
    <n v="48.26"/>
    <x v="5"/>
    <x v="2"/>
    <x v="1"/>
    <x v="11"/>
    <s v="صندوق خشبي كبيرة"/>
    <x v="1327"/>
  </r>
  <r>
    <n v="47846"/>
    <x v="16"/>
    <s v="مهم جداً"/>
    <n v="6.5172972972972971"/>
    <n v="37"/>
    <n v="241.14"/>
    <s v="جوي عادي"/>
    <n v="6.93"/>
    <x v="7"/>
    <x v="2"/>
    <x v="2"/>
    <x v="5"/>
    <s v="صندوق صغير"/>
    <x v="632"/>
  </r>
  <r>
    <n v="5189"/>
    <x v="572"/>
    <s v="قليل الأهمية"/>
    <n v="3.09"/>
    <n v="8"/>
    <n v="24.72"/>
    <s v="جوي عادي"/>
    <n v="3.5"/>
    <x v="9"/>
    <x v="2"/>
    <x v="2"/>
    <x v="2"/>
    <s v="حزمة صغيرة"/>
    <x v="595"/>
  </r>
  <r>
    <n v="49763"/>
    <x v="480"/>
    <s v="مستعجل"/>
    <n v="386.72499999999997"/>
    <n v="6"/>
    <n v="2320.35"/>
    <s v="بري"/>
    <n v="84.84"/>
    <x v="8"/>
    <x v="2"/>
    <x v="0"/>
    <x v="9"/>
    <s v="صندوق خشبي كبيرة"/>
    <x v="1042"/>
  </r>
  <r>
    <n v="14983"/>
    <x v="987"/>
    <s v="مهم جداً"/>
    <n v="176.58254166666666"/>
    <n v="48"/>
    <n v="8475.9619999999995"/>
    <s v="جوي سريع"/>
    <n v="8.99"/>
    <x v="6"/>
    <x v="0"/>
    <x v="1"/>
    <x v="1"/>
    <s v="صندوق صغير"/>
    <x v="818"/>
  </r>
  <r>
    <n v="54020"/>
    <x v="1128"/>
    <s v="قليل الأهمية"/>
    <n v="18.530857142857144"/>
    <n v="35"/>
    <n v="648.58000000000004"/>
    <s v="جوي عادي"/>
    <n v="5.21"/>
    <x v="4"/>
    <x v="2"/>
    <x v="2"/>
    <x v="5"/>
    <s v="صندوق صغير"/>
    <x v="1250"/>
  </r>
  <r>
    <n v="9733"/>
    <x v="1233"/>
    <s v="غير محدد الأهمية"/>
    <n v="5.7343589743589742"/>
    <n v="39"/>
    <n v="223.64"/>
    <s v="جوي عادي"/>
    <n v="5.35"/>
    <x v="4"/>
    <x v="3"/>
    <x v="2"/>
    <x v="5"/>
    <s v="صندوق صغير"/>
    <x v="1030"/>
  </r>
  <r>
    <n v="49123"/>
    <x v="969"/>
    <s v="مهم جداً"/>
    <n v="8.4933333333333341"/>
    <n v="3"/>
    <n v="25.48"/>
    <s v="جوي عادي"/>
    <n v="1.99"/>
    <x v="8"/>
    <x v="2"/>
    <x v="1"/>
    <x v="4"/>
    <s v="حزمة صغيرة"/>
    <x v="1103"/>
  </r>
  <r>
    <n v="21795"/>
    <x v="505"/>
    <s v="غير محدد الأهمية"/>
    <n v="27.866000000000003"/>
    <n v="10"/>
    <n v="278.66000000000003"/>
    <s v="جوي سريع"/>
    <n v="4"/>
    <x v="1"/>
    <x v="1"/>
    <x v="1"/>
    <x v="4"/>
    <s v="صندوق صغير"/>
    <x v="774"/>
  </r>
  <r>
    <n v="11779"/>
    <x v="732"/>
    <s v="غير محدد الأهمية"/>
    <n v="6.913333333333334"/>
    <n v="45"/>
    <n v="311.10000000000002"/>
    <s v="جوي عادي"/>
    <n v="2"/>
    <x v="4"/>
    <x v="0"/>
    <x v="2"/>
    <x v="5"/>
    <s v="حقيبة"/>
    <x v="1022"/>
  </r>
  <r>
    <n v="43271"/>
    <x v="478"/>
    <s v="متوسط الأهمية"/>
    <n v="3.875"/>
    <n v="2"/>
    <n v="7.75"/>
    <s v="جوي عادي"/>
    <n v="2.4"/>
    <x v="4"/>
    <x v="1"/>
    <x v="2"/>
    <x v="2"/>
    <s v="حقيبة"/>
    <x v="1152"/>
  </r>
  <r>
    <n v="43013"/>
    <x v="463"/>
    <s v="قليل الأهمية"/>
    <n v="48.753399999999999"/>
    <n v="50"/>
    <n v="2437.67"/>
    <s v="جوي عادي"/>
    <n v="22.24"/>
    <x v="5"/>
    <x v="3"/>
    <x v="0"/>
    <x v="0"/>
    <s v="صندوق كبير"/>
    <x v="226"/>
  </r>
  <r>
    <n v="7878"/>
    <x v="121"/>
    <s v="مستعجل"/>
    <n v="8.3814634146341458"/>
    <n v="41"/>
    <n v="343.64"/>
    <s v="جوي عادي"/>
    <n v="3.44"/>
    <x v="8"/>
    <x v="2"/>
    <x v="0"/>
    <x v="0"/>
    <s v="حزمة صغيرة"/>
    <x v="123"/>
  </r>
  <r>
    <n v="20322"/>
    <x v="136"/>
    <s v="مستعجل"/>
    <n v="100.02217391304349"/>
    <n v="46"/>
    <n v="4601.0200000000004"/>
    <s v="بري"/>
    <n v="35.840000000000003"/>
    <x v="0"/>
    <x v="3"/>
    <x v="0"/>
    <x v="15"/>
    <s v="صندوق خشبي كبيرة"/>
    <x v="141"/>
  </r>
  <r>
    <n v="5472"/>
    <x v="1227"/>
    <s v="قليل الأهمية"/>
    <n v="6.7525000000000004"/>
    <n v="32"/>
    <n v="216.08"/>
    <s v="جوي عادي"/>
    <n v="6.65"/>
    <x v="3"/>
    <x v="2"/>
    <x v="2"/>
    <x v="5"/>
    <s v="صندوق صغير"/>
    <x v="199"/>
  </r>
  <r>
    <n v="48803"/>
    <x v="42"/>
    <s v="مستعجل"/>
    <n v="10.547894736842105"/>
    <n v="19"/>
    <n v="200.41"/>
    <s v="جوي عادي"/>
    <n v="4.68"/>
    <x v="0"/>
    <x v="3"/>
    <x v="2"/>
    <x v="7"/>
    <s v="حزمة صغيرة"/>
    <x v="42"/>
  </r>
  <r>
    <n v="8710"/>
    <x v="1270"/>
    <s v="مستعجل"/>
    <n v="3.6035714285714286"/>
    <n v="42"/>
    <n v="151.35"/>
    <s v="جوي سريع"/>
    <n v="1.93"/>
    <x v="1"/>
    <x v="2"/>
    <x v="2"/>
    <x v="5"/>
    <s v="حقيبة"/>
    <x v="751"/>
  </r>
  <r>
    <n v="17381"/>
    <x v="783"/>
    <s v="مهم جداً"/>
    <n v="3.6160714285714284"/>
    <n v="28"/>
    <n v="101.25"/>
    <s v="جوي عادي"/>
    <n v="0.5"/>
    <x v="6"/>
    <x v="2"/>
    <x v="2"/>
    <x v="13"/>
    <s v="صندوق صغير"/>
    <x v="313"/>
  </r>
  <r>
    <n v="36709"/>
    <x v="796"/>
    <s v="مستعجل"/>
    <n v="53.468845238095234"/>
    <n v="42"/>
    <n v="2245.6914999999999"/>
    <s v="جوي عادي"/>
    <n v="8.99"/>
    <x v="6"/>
    <x v="2"/>
    <x v="1"/>
    <x v="1"/>
    <s v="صندوق صغير"/>
    <x v="644"/>
  </r>
  <r>
    <n v="39808"/>
    <x v="133"/>
    <s v="قليل الأهمية"/>
    <n v="110.11146774193548"/>
    <n v="31"/>
    <n v="3413.4555"/>
    <s v="جوي عادي"/>
    <n v="2.5"/>
    <x v="0"/>
    <x v="2"/>
    <x v="1"/>
    <x v="1"/>
    <s v="صندوق صغير"/>
    <x v="960"/>
  </r>
  <r>
    <n v="6272"/>
    <x v="59"/>
    <s v="مهم جداً"/>
    <n v="103.4455"/>
    <n v="48"/>
    <n v="4965.384"/>
    <s v="بري"/>
    <n v="51.94"/>
    <x v="6"/>
    <x v="2"/>
    <x v="0"/>
    <x v="9"/>
    <s v="صندوق خشبي كبيرة"/>
    <x v="58"/>
  </r>
  <r>
    <n v="29507"/>
    <x v="174"/>
    <s v="قليل الأهمية"/>
    <n v="31.096317073170734"/>
    <n v="41"/>
    <n v="1274.9490000000001"/>
    <s v="جوي عادي"/>
    <n v="1.1000000000000001"/>
    <x v="1"/>
    <x v="0"/>
    <x v="1"/>
    <x v="1"/>
    <s v="صندوق صغير"/>
    <x v="202"/>
  </r>
  <r>
    <n v="6182"/>
    <x v="150"/>
    <s v="قليل الأهمية"/>
    <n v="6.3869999999999996"/>
    <n v="40"/>
    <n v="255.48"/>
    <s v="جوي عادي"/>
    <n v="6.65"/>
    <x v="11"/>
    <x v="2"/>
    <x v="2"/>
    <x v="5"/>
    <s v="صندوق صغير"/>
    <x v="1264"/>
  </r>
  <r>
    <n v="35364"/>
    <x v="146"/>
    <s v="مستعجل"/>
    <n v="356.51482758620693"/>
    <n v="29"/>
    <n v="10338.93"/>
    <s v="بري"/>
    <n v="85.63"/>
    <x v="0"/>
    <x v="2"/>
    <x v="0"/>
    <x v="9"/>
    <s v="صندوق خشبي كبيرة"/>
    <x v="152"/>
  </r>
  <r>
    <n v="738"/>
    <x v="544"/>
    <s v="غير محدد الأهمية"/>
    <n v="6.1274193548387093"/>
    <n v="31"/>
    <n v="189.95"/>
    <s v="جوي عادي"/>
    <n v="5.14"/>
    <x v="4"/>
    <x v="2"/>
    <x v="2"/>
    <x v="5"/>
    <s v="صندوق صغير"/>
    <x v="195"/>
  </r>
  <r>
    <n v="34659"/>
    <x v="1197"/>
    <s v="مهم جداً"/>
    <n v="6.1769047619047619"/>
    <n v="42"/>
    <n v="259.43"/>
    <s v="جوي عادي"/>
    <n v="4.97"/>
    <x v="3"/>
    <x v="0"/>
    <x v="2"/>
    <x v="6"/>
    <s v="صندوق صغير"/>
    <x v="1291"/>
  </r>
  <r>
    <n v="4455"/>
    <x v="565"/>
    <s v="متوسط الأهمية"/>
    <n v="7.1612820512820514"/>
    <n v="39"/>
    <n v="279.29000000000002"/>
    <s v="جوي عادي"/>
    <n v="4"/>
    <x v="4"/>
    <x v="1"/>
    <x v="0"/>
    <x v="0"/>
    <s v="حقيبة"/>
    <x v="1315"/>
  </r>
  <r>
    <n v="31907"/>
    <x v="1271"/>
    <s v="قليل الأهمية"/>
    <n v="8.7244736842105262"/>
    <n v="38"/>
    <n v="331.53"/>
    <s v="جوي عادي"/>
    <n v="3.62"/>
    <x v="4"/>
    <x v="0"/>
    <x v="1"/>
    <x v="4"/>
    <s v="حزمة صغيرة"/>
    <x v="517"/>
  </r>
  <r>
    <n v="3783"/>
    <x v="102"/>
    <s v="غير محدد الأهمية"/>
    <n v="6.4357500000000005"/>
    <n v="40"/>
    <n v="257.43"/>
    <s v="جوي عادي"/>
    <n v="8.73"/>
    <x v="6"/>
    <x v="2"/>
    <x v="2"/>
    <x v="5"/>
    <s v="صندوق صغير"/>
    <x v="463"/>
  </r>
  <r>
    <n v="26407"/>
    <x v="727"/>
    <s v="مستعجل"/>
    <n v="280.06235294117647"/>
    <n v="34"/>
    <n v="9522.1200000000008"/>
    <s v="جوي عادي"/>
    <n v="35"/>
    <x v="4"/>
    <x v="3"/>
    <x v="2"/>
    <x v="10"/>
    <s v="صندوق كبير"/>
    <x v="972"/>
  </r>
  <r>
    <n v="32675"/>
    <x v="941"/>
    <s v="مهم جداً"/>
    <n v="343.2595"/>
    <n v="20"/>
    <n v="6865.19"/>
    <s v="بري"/>
    <n v="60"/>
    <x v="6"/>
    <x v="2"/>
    <x v="0"/>
    <x v="9"/>
    <s v="صناديق خشبية"/>
    <x v="456"/>
  </r>
  <r>
    <n v="23844"/>
    <x v="989"/>
    <s v="غير محدد الأهمية"/>
    <n v="22.324285714285715"/>
    <n v="42"/>
    <n v="937.62"/>
    <s v="جوي عادي"/>
    <n v="5.94"/>
    <x v="9"/>
    <x v="3"/>
    <x v="2"/>
    <x v="16"/>
    <s v="صندوق متوسط"/>
    <x v="692"/>
  </r>
  <r>
    <n v="8391"/>
    <x v="988"/>
    <s v="مهم جداً"/>
    <n v="316.68"/>
    <n v="4"/>
    <n v="1266.72"/>
    <s v="بري"/>
    <n v="64.73"/>
    <x v="11"/>
    <x v="2"/>
    <x v="0"/>
    <x v="3"/>
    <s v="صناديق خشبية"/>
    <x v="1328"/>
  </r>
  <r>
    <n v="24870"/>
    <x v="472"/>
    <s v="قليل الأهمية"/>
    <n v="143.30422222222222"/>
    <n v="45"/>
    <n v="6448.69"/>
    <s v="جوي عادي"/>
    <n v="19.989999999999998"/>
    <x v="10"/>
    <x v="1"/>
    <x v="2"/>
    <x v="10"/>
    <s v="صندوق صغير"/>
    <x v="1281"/>
  </r>
  <r>
    <n v="15015"/>
    <x v="572"/>
    <s v="مهم جداً"/>
    <n v="6.527021276595744"/>
    <n v="47"/>
    <n v="306.77"/>
    <s v="جوي عادي"/>
    <n v="5.22"/>
    <x v="5"/>
    <x v="1"/>
    <x v="0"/>
    <x v="0"/>
    <s v="صندوق صغير"/>
    <x v="163"/>
  </r>
  <r>
    <n v="47525"/>
    <x v="1272"/>
    <s v="متوسط الأهمية"/>
    <n v="16.236499999999999"/>
    <n v="40"/>
    <n v="649.46"/>
    <s v="جوي عادي"/>
    <n v="4"/>
    <x v="0"/>
    <x v="1"/>
    <x v="1"/>
    <x v="4"/>
    <s v="صندوق صغير"/>
    <x v="1198"/>
  </r>
  <r>
    <n v="16133"/>
    <x v="29"/>
    <s v="مستعجل"/>
    <n v="192.69"/>
    <n v="16"/>
    <n v="3083.04"/>
    <s v="بري"/>
    <n v="15.59"/>
    <x v="10"/>
    <x v="1"/>
    <x v="1"/>
    <x v="11"/>
    <s v="صناديق خشبية"/>
    <x v="730"/>
  </r>
  <r>
    <n v="31297"/>
    <x v="148"/>
    <s v="قليل الأهمية"/>
    <n v="35.899090909090908"/>
    <n v="44"/>
    <n v="1579.56"/>
    <s v="جوي عادي"/>
    <n v="4.92"/>
    <x v="0"/>
    <x v="2"/>
    <x v="2"/>
    <x v="5"/>
    <s v="صندوق صغير"/>
    <x v="1329"/>
  </r>
  <r>
    <n v="51075"/>
    <x v="1013"/>
    <s v="غير محدد الأهمية"/>
    <n v="30.004802325581394"/>
    <n v="43"/>
    <n v="1290.2065"/>
    <s v="جوي سريع"/>
    <n v="5"/>
    <x v="8"/>
    <x v="1"/>
    <x v="1"/>
    <x v="1"/>
    <s v="حقيبة"/>
    <x v="34"/>
  </r>
  <r>
    <n v="57537"/>
    <x v="250"/>
    <s v="متوسط الأهمية"/>
    <n v="101.67689655172414"/>
    <n v="29"/>
    <n v="2948.63"/>
    <s v="جوي عادي"/>
    <n v="7.18"/>
    <x v="10"/>
    <x v="3"/>
    <x v="1"/>
    <x v="4"/>
    <s v="صندوق صغير"/>
    <x v="551"/>
  </r>
  <r>
    <n v="55271"/>
    <x v="1273"/>
    <s v="متوسط الأهمية"/>
    <n v="103.020625"/>
    <n v="16"/>
    <n v="1648.33"/>
    <s v="بري"/>
    <n v="42"/>
    <x v="8"/>
    <x v="0"/>
    <x v="0"/>
    <x v="3"/>
    <s v="صناديق خشبية"/>
    <x v="1189"/>
  </r>
  <r>
    <n v="59651"/>
    <x v="1075"/>
    <s v="مستعجل"/>
    <n v="7.8669444444444441"/>
    <n v="36"/>
    <n v="283.20999999999998"/>
    <s v="جوي عادي"/>
    <n v="8.94"/>
    <x v="7"/>
    <x v="2"/>
    <x v="2"/>
    <x v="6"/>
    <s v="صندوق صغير"/>
    <x v="503"/>
  </r>
  <r>
    <n v="14114"/>
    <x v="679"/>
    <s v="مستعجل"/>
    <n v="171.90736842105261"/>
    <n v="38"/>
    <n v="6532.48"/>
    <s v="بري"/>
    <n v="35.89"/>
    <x v="4"/>
    <x v="1"/>
    <x v="0"/>
    <x v="15"/>
    <s v="صندوق خشبي كبيرة"/>
    <x v="1108"/>
  </r>
  <r>
    <n v="16419"/>
    <x v="216"/>
    <s v="غير محدد الأهمية"/>
    <n v="5.6090697674418601"/>
    <n v="43"/>
    <n v="241.19"/>
    <s v="جوي عادي"/>
    <n v="5.67"/>
    <x v="7"/>
    <x v="0"/>
    <x v="2"/>
    <x v="5"/>
    <s v="صندوق صغير"/>
    <x v="174"/>
  </r>
  <r>
    <n v="8578"/>
    <x v="1229"/>
    <s v="مهم جداً"/>
    <n v="9.1717499999999994"/>
    <n v="40"/>
    <n v="366.87"/>
    <s v="جوي عادي"/>
    <n v="5.71"/>
    <x v="10"/>
    <x v="2"/>
    <x v="0"/>
    <x v="0"/>
    <s v="صندوق صغير"/>
    <x v="248"/>
  </r>
  <r>
    <n v="50854"/>
    <x v="925"/>
    <s v="مستعجل"/>
    <n v="5.0925925925925926"/>
    <n v="27"/>
    <n v="137.5"/>
    <s v="جوي عادي"/>
    <n v="4.95"/>
    <x v="1"/>
    <x v="2"/>
    <x v="2"/>
    <x v="6"/>
    <s v="صندوق صغير"/>
    <x v="146"/>
  </r>
  <r>
    <n v="7938"/>
    <x v="1120"/>
    <s v="متوسط الأهمية"/>
    <n v="6.0517391304347825"/>
    <n v="23"/>
    <n v="139.19"/>
    <s v="جوي عادي"/>
    <n v="7.15"/>
    <x v="4"/>
    <x v="2"/>
    <x v="2"/>
    <x v="5"/>
    <s v="صندوق صغير"/>
    <x v="71"/>
  </r>
  <r>
    <n v="22689"/>
    <x v="226"/>
    <s v="قليل الأهمية"/>
    <n v="61.666666666666664"/>
    <n v="39"/>
    <n v="2405"/>
    <s v="جوي عادي"/>
    <n v="0.99"/>
    <x v="3"/>
    <x v="3"/>
    <x v="2"/>
    <x v="16"/>
    <s v="صندوق صغير"/>
    <x v="1068"/>
  </r>
  <r>
    <n v="33731"/>
    <x v="1224"/>
    <s v="مهم جداً"/>
    <n v="304.19888888888892"/>
    <n v="27"/>
    <n v="8213.3700000000008"/>
    <s v="بري"/>
    <n v="69.55"/>
    <x v="6"/>
    <x v="2"/>
    <x v="0"/>
    <x v="3"/>
    <s v="صناديق خشبية"/>
    <x v="1275"/>
  </r>
  <r>
    <n v="43904"/>
    <x v="1066"/>
    <s v="غير محدد الأهمية"/>
    <n v="9.6239534883720932"/>
    <n v="43"/>
    <n v="413.83"/>
    <s v="جوي عادي"/>
    <n v="1.99"/>
    <x v="8"/>
    <x v="1"/>
    <x v="1"/>
    <x v="4"/>
    <s v="حزمة صغيرة"/>
    <x v="281"/>
  </r>
  <r>
    <n v="8992"/>
    <x v="1150"/>
    <s v="مهم جداً"/>
    <n v="147.14333333333335"/>
    <n v="3"/>
    <n v="441.43"/>
    <s v="جوي عادي"/>
    <n v="24.49"/>
    <x v="0"/>
    <x v="2"/>
    <x v="0"/>
    <x v="3"/>
    <s v="صندوق كبير"/>
    <x v="1219"/>
  </r>
  <r>
    <n v="54533"/>
    <x v="123"/>
    <s v="متوسط الأهمية"/>
    <n v="7.7261904761904763"/>
    <n v="21"/>
    <n v="162.25"/>
    <s v="جوي عادي"/>
    <n v="6.05"/>
    <x v="9"/>
    <x v="2"/>
    <x v="2"/>
    <x v="6"/>
    <s v="صندوق صغير"/>
    <x v="125"/>
  </r>
  <r>
    <n v="6720"/>
    <x v="932"/>
    <s v="غير محدد الأهمية"/>
    <n v="117.38250000000001"/>
    <n v="36"/>
    <n v="4225.7700000000004"/>
    <s v="بري"/>
    <n v="58.64"/>
    <x v="10"/>
    <x v="3"/>
    <x v="0"/>
    <x v="15"/>
    <s v="صندوق خشبي كبيرة"/>
    <x v="522"/>
  </r>
  <r>
    <n v="58371"/>
    <x v="912"/>
    <s v="متوسط الأهمية"/>
    <n v="433.61"/>
    <n v="5"/>
    <n v="2168.0500000000002"/>
    <s v="جوي عادي"/>
    <n v="19.989999999999998"/>
    <x v="0"/>
    <x v="0"/>
    <x v="2"/>
    <x v="6"/>
    <s v="صندوق صغير"/>
    <x v="336"/>
  </r>
  <r>
    <n v="39841"/>
    <x v="1026"/>
    <s v="متوسط الأهمية"/>
    <n v="6.8402325581395349"/>
    <n v="43"/>
    <n v="294.13"/>
    <s v="جوي عادي"/>
    <n v="6.92"/>
    <x v="0"/>
    <x v="1"/>
    <x v="2"/>
    <x v="5"/>
    <s v="صندوق صغير"/>
    <x v="651"/>
  </r>
  <r>
    <n v="5925"/>
    <x v="1135"/>
    <s v="قليل الأهمية"/>
    <n v="69.334499999999991"/>
    <n v="25"/>
    <n v="1733.3625"/>
    <s v="جوي عادي"/>
    <n v="0.99"/>
    <x v="11"/>
    <x v="3"/>
    <x v="1"/>
    <x v="1"/>
    <s v="حقيبة"/>
    <x v="946"/>
  </r>
  <r>
    <n v="33894"/>
    <x v="1274"/>
    <s v="مستعجل"/>
    <n v="4.71875"/>
    <n v="48"/>
    <n v="226.5"/>
    <s v="جوي عادي"/>
    <n v="4.62"/>
    <x v="2"/>
    <x v="2"/>
    <x v="1"/>
    <x v="4"/>
    <s v="حزمة صغيرة"/>
    <x v="1330"/>
  </r>
  <r>
    <n v="10498"/>
    <x v="69"/>
    <s v="قليل الأهمية"/>
    <n v="41.882340425531915"/>
    <n v="47"/>
    <n v="1968.47"/>
    <s v="جوي عادي"/>
    <n v="8.99"/>
    <x v="1"/>
    <x v="1"/>
    <x v="2"/>
    <x v="2"/>
    <s v="حزمة صغيرة"/>
    <x v="462"/>
  </r>
  <r>
    <n v="37542"/>
    <x v="872"/>
    <s v="متوسط الأهمية"/>
    <n v="97.943211538461526"/>
    <n v="26"/>
    <n v="2546.5234999999998"/>
    <s v="جوي سريع"/>
    <n v="7.69"/>
    <x v="5"/>
    <x v="2"/>
    <x v="1"/>
    <x v="1"/>
    <s v="صندوق صغير"/>
    <x v="274"/>
  </r>
  <r>
    <n v="230"/>
    <x v="789"/>
    <s v="مستعجل"/>
    <n v="101.67236363636363"/>
    <n v="11"/>
    <n v="1118.396"/>
    <s v="جوي عادي"/>
    <n v="8.08"/>
    <x v="1"/>
    <x v="2"/>
    <x v="1"/>
    <x v="1"/>
    <s v="صندوق صغير"/>
    <x v="795"/>
  </r>
  <r>
    <n v="19557"/>
    <x v="527"/>
    <s v="قليل الأهمية"/>
    <n v="34.694444444444443"/>
    <n v="9"/>
    <n v="312.25"/>
    <s v="جوي عادي"/>
    <n v="5.0999999999999996"/>
    <x v="8"/>
    <x v="2"/>
    <x v="2"/>
    <x v="10"/>
    <s v="صندوق صغير"/>
    <x v="468"/>
  </r>
  <r>
    <n v="43488"/>
    <x v="1221"/>
    <s v="مستعجل"/>
    <n v="431.45"/>
    <n v="3"/>
    <n v="1294.3499999999999"/>
    <s v="جوي عادي"/>
    <n v="24.49"/>
    <x v="4"/>
    <x v="3"/>
    <x v="1"/>
    <x v="8"/>
    <s v="صندوق كبير"/>
    <x v="758"/>
  </r>
  <r>
    <n v="10210"/>
    <x v="573"/>
    <s v="غير محدد الأهمية"/>
    <n v="76.734000000000009"/>
    <n v="10"/>
    <n v="767.34"/>
    <s v="جوي عادي"/>
    <n v="14.52"/>
    <x v="6"/>
    <x v="2"/>
    <x v="1"/>
    <x v="4"/>
    <s v="صندوق صغير"/>
    <x v="1200"/>
  </r>
  <r>
    <n v="13729"/>
    <x v="1275"/>
    <s v="غير محدد الأهمية"/>
    <n v="96.942222222222227"/>
    <n v="9"/>
    <n v="872.48"/>
    <s v="جوي سريع"/>
    <n v="35"/>
    <x v="4"/>
    <x v="3"/>
    <x v="2"/>
    <x v="10"/>
    <s v="صندوق كبير"/>
    <x v="1331"/>
  </r>
  <r>
    <n v="22851"/>
    <x v="427"/>
    <s v="مستعجل"/>
    <n v="37.081250000000004"/>
    <n v="38"/>
    <n v="1409.0875000000001"/>
    <s v="جوي سريع"/>
    <n v="4.99"/>
    <x v="8"/>
    <x v="3"/>
    <x v="1"/>
    <x v="1"/>
    <s v="صندوق صغير"/>
    <x v="1310"/>
  </r>
  <r>
    <n v="1542"/>
    <x v="629"/>
    <s v="متوسط الأهمية"/>
    <n v="45.75"/>
    <n v="47"/>
    <n v="2150.25"/>
    <s v="جوي عادي"/>
    <n v="3.99"/>
    <x v="8"/>
    <x v="0"/>
    <x v="2"/>
    <x v="16"/>
    <s v="صندوق صغير"/>
    <x v="682"/>
  </r>
  <r>
    <n v="4583"/>
    <x v="481"/>
    <s v="متوسط الأهمية"/>
    <n v="68.673636363636362"/>
    <n v="44"/>
    <n v="3021.64"/>
    <s v="بري"/>
    <n v="30"/>
    <x v="6"/>
    <x v="2"/>
    <x v="0"/>
    <x v="3"/>
    <s v="صناديق خشبية"/>
    <x v="571"/>
  </r>
  <r>
    <n v="10340"/>
    <x v="407"/>
    <s v="مهم جداً"/>
    <n v="314.4641666666667"/>
    <n v="24"/>
    <n v="7547.14"/>
    <s v="جوي عادي"/>
    <n v="24.49"/>
    <x v="1"/>
    <x v="3"/>
    <x v="0"/>
    <x v="3"/>
    <s v="صندوق كبير"/>
    <x v="1332"/>
  </r>
  <r>
    <n v="12485"/>
    <x v="1154"/>
    <s v="مستعجل"/>
    <n v="225.30458333333334"/>
    <n v="24"/>
    <n v="5407.31"/>
    <s v="بري"/>
    <n v="28.16"/>
    <x v="2"/>
    <x v="3"/>
    <x v="0"/>
    <x v="3"/>
    <s v="صناديق خشبية"/>
    <x v="451"/>
  </r>
  <r>
    <n v="50725"/>
    <x v="1013"/>
    <s v="متوسط الأهمية"/>
    <n v="128.48107894736842"/>
    <n v="19"/>
    <n v="2441.1405"/>
    <s v="جوي عادي"/>
    <n v="8.99"/>
    <x v="10"/>
    <x v="0"/>
    <x v="1"/>
    <x v="1"/>
    <s v="صندوق صغير"/>
    <x v="34"/>
  </r>
  <r>
    <n v="36355"/>
    <x v="10"/>
    <s v="متوسط الأهمية"/>
    <n v="12.595000000000001"/>
    <n v="10"/>
    <n v="125.95"/>
    <s v="جوي عادي"/>
    <n v="2.36"/>
    <x v="4"/>
    <x v="3"/>
    <x v="2"/>
    <x v="2"/>
    <s v="حقيبة"/>
    <x v="523"/>
  </r>
  <r>
    <n v="36003"/>
    <x v="738"/>
    <s v="متوسط الأهمية"/>
    <n v="21.482916666666668"/>
    <n v="48"/>
    <n v="1031.18"/>
    <s v="جوي عادي"/>
    <n v="5.77"/>
    <x v="8"/>
    <x v="0"/>
    <x v="2"/>
    <x v="5"/>
    <s v="صندوق صغير"/>
    <x v="768"/>
  </r>
  <r>
    <n v="17543"/>
    <x v="312"/>
    <s v="مستعجل"/>
    <n v="165.40869230769232"/>
    <n v="26"/>
    <n v="4300.6260000000002"/>
    <s v="جوي عادي"/>
    <n v="8.08"/>
    <x v="10"/>
    <x v="0"/>
    <x v="1"/>
    <x v="1"/>
    <s v="صندوق صغير"/>
    <x v="494"/>
  </r>
  <r>
    <n v="29921"/>
    <x v="619"/>
    <s v="متوسط الأهمية"/>
    <n v="120.54454545454544"/>
    <n v="33"/>
    <n v="3977.97"/>
    <s v="جوي عادي"/>
    <n v="9.07"/>
    <x v="0"/>
    <x v="1"/>
    <x v="2"/>
    <x v="6"/>
    <s v="صندوق صغير"/>
    <x v="536"/>
  </r>
  <r>
    <n v="21925"/>
    <x v="643"/>
    <s v="غير محدد الأهمية"/>
    <n v="78.773333333333326"/>
    <n v="3"/>
    <n v="236.32"/>
    <s v="جوي عادي"/>
    <n v="4"/>
    <x v="10"/>
    <x v="3"/>
    <x v="1"/>
    <x v="4"/>
    <s v="صندوق صغير"/>
    <x v="420"/>
  </r>
  <r>
    <n v="8545"/>
    <x v="1018"/>
    <s v="قليل الأهمية"/>
    <n v="128.41458333333333"/>
    <n v="24"/>
    <n v="3081.95"/>
    <s v="بري"/>
    <n v="54.74"/>
    <x v="0"/>
    <x v="1"/>
    <x v="0"/>
    <x v="15"/>
    <s v="صندوق خشبي كبيرة"/>
    <x v="579"/>
  </r>
  <r>
    <n v="12544"/>
    <x v="1276"/>
    <s v="قليل الأهمية"/>
    <n v="2.1852941176470586"/>
    <n v="34"/>
    <n v="74.3"/>
    <s v="جوي عادي"/>
    <n v="5.33"/>
    <x v="2"/>
    <x v="2"/>
    <x v="0"/>
    <x v="0"/>
    <s v="صندوق صغير"/>
    <x v="371"/>
  </r>
  <r>
    <n v="4960"/>
    <x v="605"/>
    <s v="قليل الأهمية"/>
    <n v="278.7883333333333"/>
    <n v="30"/>
    <n v="8363.65"/>
    <s v="بري"/>
    <n v="64.73"/>
    <x v="12"/>
    <x v="2"/>
    <x v="0"/>
    <x v="3"/>
    <s v="صناديق خشبية"/>
    <x v="404"/>
  </r>
  <r>
    <n v="40544"/>
    <x v="679"/>
    <s v="قليل الأهمية"/>
    <n v="61.885384615384623"/>
    <n v="39"/>
    <n v="2413.5300000000002"/>
    <s v="جوي عادي"/>
    <n v="12.23"/>
    <x v="1"/>
    <x v="0"/>
    <x v="0"/>
    <x v="0"/>
    <s v="صندوق متوسط"/>
    <x v="1108"/>
  </r>
  <r>
    <n v="20676"/>
    <x v="682"/>
    <s v="قليل الأهمية"/>
    <n v="1.9986363636363635"/>
    <n v="22"/>
    <n v="43.97"/>
    <s v="جوي عادي"/>
    <n v="1.49"/>
    <x v="0"/>
    <x v="2"/>
    <x v="2"/>
    <x v="6"/>
    <s v="صندوق صغير"/>
    <x v="717"/>
  </r>
  <r>
    <n v="31876"/>
    <x v="631"/>
    <s v="مهم جداً"/>
    <n v="92.686250000000001"/>
    <n v="8"/>
    <n v="741.49"/>
    <s v="جوي عادي"/>
    <n v="35"/>
    <x v="6"/>
    <x v="2"/>
    <x v="2"/>
    <x v="10"/>
    <s v="صندوق كبير"/>
    <x v="232"/>
  </r>
  <r>
    <n v="49538"/>
    <x v="1277"/>
    <s v="قليل الأهمية"/>
    <n v="25.19"/>
    <n v="29"/>
    <n v="730.51"/>
    <s v="جوي عادي"/>
    <n v="5.58"/>
    <x v="1"/>
    <x v="0"/>
    <x v="0"/>
    <x v="0"/>
    <s v="صناديق خشبية"/>
    <x v="531"/>
  </r>
  <r>
    <n v="58342"/>
    <x v="725"/>
    <s v="مهم جداً"/>
    <n v="42.97175"/>
    <n v="40"/>
    <n v="1718.87"/>
    <s v="جوي عادي"/>
    <n v="1.99"/>
    <x v="8"/>
    <x v="0"/>
    <x v="1"/>
    <x v="4"/>
    <s v="حزمة صغيرة"/>
    <x v="846"/>
  </r>
  <r>
    <n v="52642"/>
    <x v="206"/>
    <s v="قليل الأهمية"/>
    <n v="147.90571428571428"/>
    <n v="14"/>
    <n v="2070.6799999999998"/>
    <s v="جوي عادي"/>
    <n v="4"/>
    <x v="1"/>
    <x v="3"/>
    <x v="1"/>
    <x v="4"/>
    <s v="صندوق صغير"/>
    <x v="1122"/>
  </r>
  <r>
    <n v="28224"/>
    <x v="1278"/>
    <s v="مستعجل"/>
    <n v="6.5363999999999995"/>
    <n v="25"/>
    <n v="163.41"/>
    <s v="جوي عادي"/>
    <n v="6.97"/>
    <x v="3"/>
    <x v="2"/>
    <x v="2"/>
    <x v="6"/>
    <s v="صندوق صغير"/>
    <x v="1333"/>
  </r>
  <r>
    <n v="11271"/>
    <x v="411"/>
    <s v="مهم جداً"/>
    <n v="3.4319565217391306"/>
    <n v="46"/>
    <n v="157.87"/>
    <s v="جوي عادي"/>
    <n v="3.97"/>
    <x v="9"/>
    <x v="2"/>
    <x v="2"/>
    <x v="2"/>
    <s v="حقيبة"/>
    <x v="59"/>
  </r>
  <r>
    <n v="42465"/>
    <x v="1056"/>
    <s v="متوسط الأهمية"/>
    <n v="6.8213333333333326"/>
    <n v="15"/>
    <n v="102.32"/>
    <s v="جوي عادي"/>
    <n v="5.74"/>
    <x v="1"/>
    <x v="2"/>
    <x v="2"/>
    <x v="5"/>
    <s v="صندوق صغير"/>
    <x v="1066"/>
  </r>
  <r>
    <n v="12773"/>
    <x v="236"/>
    <s v="قليل الأهمية"/>
    <n v="2.8333333333333335"/>
    <n v="6"/>
    <n v="17"/>
    <s v="جوي عادي"/>
    <n v="1.49"/>
    <x v="7"/>
    <x v="2"/>
    <x v="2"/>
    <x v="6"/>
    <s v="صندوق صغير"/>
    <x v="309"/>
  </r>
  <r>
    <n v="57063"/>
    <x v="566"/>
    <s v="متوسط الأهمية"/>
    <n v="1.8718181818181818"/>
    <n v="22"/>
    <n v="41.18"/>
    <s v="جوي عادي"/>
    <n v="0.79"/>
    <x v="5"/>
    <x v="1"/>
    <x v="2"/>
    <x v="14"/>
    <s v="حقيبة"/>
    <x v="1334"/>
  </r>
  <r>
    <n v="50432"/>
    <x v="285"/>
    <s v="قليل الأهمية"/>
    <n v="308.7657142857143"/>
    <n v="7"/>
    <n v="2161.36"/>
    <s v="بري"/>
    <n v="69.55"/>
    <x v="10"/>
    <x v="1"/>
    <x v="0"/>
    <x v="3"/>
    <s v="صناديق خشبية"/>
    <x v="691"/>
  </r>
  <r>
    <n v="5696"/>
    <x v="394"/>
    <s v="مستعجل"/>
    <n v="15.528"/>
    <n v="40"/>
    <n v="621.12"/>
    <s v="جوي عادي"/>
    <n v="2.99"/>
    <x v="8"/>
    <x v="0"/>
    <x v="2"/>
    <x v="6"/>
    <s v="صندوق صغير"/>
    <x v="409"/>
  </r>
  <r>
    <n v="17698"/>
    <x v="538"/>
    <s v="مهم جداً"/>
    <n v="43.809767441860465"/>
    <n v="43"/>
    <n v="1883.82"/>
    <s v="جوي عادي"/>
    <n v="3.5"/>
    <x v="4"/>
    <x v="2"/>
    <x v="2"/>
    <x v="16"/>
    <s v="صندوق صغير"/>
    <x v="148"/>
  </r>
  <r>
    <n v="33894"/>
    <x v="1274"/>
    <s v="مستعجل"/>
    <n v="10.047142857142857"/>
    <n v="14"/>
    <n v="140.66"/>
    <s v="جوي عادي"/>
    <n v="4.3899999999999997"/>
    <x v="2"/>
    <x v="2"/>
    <x v="2"/>
    <x v="5"/>
    <s v="حقيبة"/>
    <x v="1223"/>
  </r>
  <r>
    <n v="3492"/>
    <x v="1106"/>
    <s v="قليل الأهمية"/>
    <n v="2.8666666666666667"/>
    <n v="33"/>
    <n v="94.6"/>
    <s v="جوي عادي"/>
    <n v="1.25"/>
    <x v="8"/>
    <x v="2"/>
    <x v="2"/>
    <x v="2"/>
    <s v="حقيبة"/>
    <x v="147"/>
  </r>
  <r>
    <n v="1701"/>
    <x v="800"/>
    <s v="مهم جداً"/>
    <n v="56.61"/>
    <n v="1"/>
    <n v="56.61"/>
    <s v="جوي عادي"/>
    <n v="14.45"/>
    <x v="1"/>
    <x v="0"/>
    <x v="0"/>
    <x v="0"/>
    <s v="صندوق كبير"/>
    <x v="132"/>
  </r>
  <r>
    <n v="49760"/>
    <x v="1155"/>
    <s v="متوسط الأهمية"/>
    <n v="14.946666666666667"/>
    <n v="3"/>
    <n v="44.84"/>
    <s v="جوي عادي"/>
    <n v="5.3"/>
    <x v="6"/>
    <x v="3"/>
    <x v="0"/>
    <x v="0"/>
    <s v="حقيبة"/>
    <x v="827"/>
  </r>
  <r>
    <n v="8167"/>
    <x v="680"/>
    <s v="مستعجل"/>
    <n v="7.7374999999999998"/>
    <n v="4"/>
    <n v="30.95"/>
    <s v="جوي عادي"/>
    <n v="6.22"/>
    <x v="5"/>
    <x v="1"/>
    <x v="2"/>
    <x v="5"/>
    <s v="صندوق صغير"/>
    <x v="715"/>
  </r>
  <r>
    <n v="8709"/>
    <x v="529"/>
    <s v="مهم جداً"/>
    <n v="77.38545454545455"/>
    <n v="11"/>
    <n v="851.24"/>
    <s v="بري"/>
    <n v="33.6"/>
    <x v="1"/>
    <x v="3"/>
    <x v="1"/>
    <x v="11"/>
    <s v="صناديق خشبية"/>
    <x v="857"/>
  </r>
  <r>
    <n v="54947"/>
    <x v="1109"/>
    <s v="غير محدد الأهمية"/>
    <n v="4.9022222222222229"/>
    <n v="27"/>
    <n v="132.36000000000001"/>
    <s v="جوي عادي"/>
    <n v="4.62"/>
    <x v="0"/>
    <x v="0"/>
    <x v="1"/>
    <x v="4"/>
    <s v="حزمة صغيرة"/>
    <x v="777"/>
  </r>
  <r>
    <n v="772"/>
    <x v="771"/>
    <s v="مهم جداً"/>
    <n v="16.835428571428572"/>
    <n v="35"/>
    <n v="589.24"/>
    <s v="جوي عادي"/>
    <n v="8.17"/>
    <x v="4"/>
    <x v="0"/>
    <x v="2"/>
    <x v="16"/>
    <s v="صندوق متوسط"/>
    <x v="74"/>
  </r>
  <r>
    <n v="18528"/>
    <x v="1279"/>
    <s v="مستعجل"/>
    <n v="6.1927272727272733"/>
    <n v="22"/>
    <n v="136.24"/>
    <s v="جوي عادي"/>
    <n v="7.96"/>
    <x v="1"/>
    <x v="2"/>
    <x v="2"/>
    <x v="5"/>
    <s v="صندوق صغير"/>
    <x v="1312"/>
  </r>
  <r>
    <n v="26658"/>
    <x v="659"/>
    <s v="مهم جداً"/>
    <n v="4.2794117647058822"/>
    <n v="17"/>
    <n v="72.75"/>
    <s v="جوي عادي"/>
    <n v="5.26"/>
    <x v="4"/>
    <x v="1"/>
    <x v="2"/>
    <x v="6"/>
    <s v="صندوق صغير"/>
    <x v="354"/>
  </r>
  <r>
    <n v="38886"/>
    <x v="641"/>
    <s v="مهم جداً"/>
    <n v="6.6157692307692306"/>
    <n v="26"/>
    <n v="172.01"/>
    <s v="جوي سريع"/>
    <n v="1.56"/>
    <x v="5"/>
    <x v="1"/>
    <x v="2"/>
    <x v="2"/>
    <s v="حقيبة"/>
    <x v="1335"/>
  </r>
  <r>
    <n v="12710"/>
    <x v="896"/>
    <s v="مستعجل"/>
    <n v="57.205945945945942"/>
    <n v="37"/>
    <n v="2116.62"/>
    <s v="جوي عادي"/>
    <n v="13.88"/>
    <x v="9"/>
    <x v="1"/>
    <x v="2"/>
    <x v="5"/>
    <s v="صندوق صغير"/>
    <x v="745"/>
  </r>
  <r>
    <n v="31072"/>
    <x v="652"/>
    <s v="قليل الأهمية"/>
    <n v="175.29"/>
    <n v="4"/>
    <n v="701.16"/>
    <s v="جوي عادي"/>
    <n v="19.989999999999998"/>
    <x v="1"/>
    <x v="2"/>
    <x v="2"/>
    <x v="6"/>
    <s v="صندوق صغير"/>
    <x v="250"/>
  </r>
  <r>
    <n v="52807"/>
    <x v="572"/>
    <s v="متوسط الأهمية"/>
    <n v="23.841071428571428"/>
    <n v="28"/>
    <n v="667.55"/>
    <s v="جوي عادي"/>
    <n v="2.87"/>
    <x v="2"/>
    <x v="0"/>
    <x v="2"/>
    <x v="2"/>
    <s v="حزمة صغيرة"/>
    <x v="595"/>
  </r>
  <r>
    <n v="33958"/>
    <x v="1049"/>
    <s v="مستعجل"/>
    <n v="24.034285714285716"/>
    <n v="14"/>
    <n v="336.48"/>
    <s v="جوي عادي"/>
    <n v="5.37"/>
    <x v="9"/>
    <x v="1"/>
    <x v="2"/>
    <x v="2"/>
    <s v="صندوق صغير"/>
    <x v="1101"/>
  </r>
  <r>
    <n v="56580"/>
    <x v="967"/>
    <s v="غير محدد الأهمية"/>
    <n v="280.08724137931034"/>
    <n v="29"/>
    <n v="8122.53"/>
    <s v="بري"/>
    <n v="61.76"/>
    <x v="1"/>
    <x v="0"/>
    <x v="0"/>
    <x v="9"/>
    <s v="صندوق خشبي كبيرة"/>
    <x v="1188"/>
  </r>
  <r>
    <n v="15462"/>
    <x v="271"/>
    <s v="مستعجل"/>
    <n v="43.131999999999998"/>
    <n v="20"/>
    <n v="862.64"/>
    <s v="جوي عادي"/>
    <n v="2.99"/>
    <x v="6"/>
    <x v="3"/>
    <x v="2"/>
    <x v="6"/>
    <s v="صندوق صغير"/>
    <x v="690"/>
  </r>
  <r>
    <n v="5095"/>
    <x v="425"/>
    <s v="مهم جداً"/>
    <n v="112.38214285714285"/>
    <n v="7"/>
    <n v="786.67499999999995"/>
    <s v="جوي عادي"/>
    <n v="8.8000000000000007"/>
    <x v="0"/>
    <x v="2"/>
    <x v="1"/>
    <x v="1"/>
    <s v="صندوق صغير"/>
    <x v="435"/>
  </r>
  <r>
    <n v="26818"/>
    <x v="615"/>
    <s v="غير محدد الأهمية"/>
    <n v="15.678000000000001"/>
    <n v="5"/>
    <n v="78.39"/>
    <s v="جوي سريع"/>
    <n v="4.9800000000000004"/>
    <x v="4"/>
    <x v="1"/>
    <x v="2"/>
    <x v="16"/>
    <s v="صندوق صغير"/>
    <x v="83"/>
  </r>
  <r>
    <n v="24707"/>
    <x v="161"/>
    <s v="متوسط الأهمية"/>
    <n v="1.6466666666666667"/>
    <n v="3"/>
    <n v="4.9400000000000004"/>
    <s v="جوي عادي"/>
    <n v="0.7"/>
    <x v="1"/>
    <x v="2"/>
    <x v="2"/>
    <x v="14"/>
    <s v="حقيبة"/>
    <x v="168"/>
  </r>
  <r>
    <n v="13537"/>
    <x v="346"/>
    <s v="قليل الأهمية"/>
    <n v="7.7221951219512199"/>
    <n v="41"/>
    <n v="316.61"/>
    <s v="جوي عادي"/>
    <n v="1.71"/>
    <x v="1"/>
    <x v="3"/>
    <x v="2"/>
    <x v="5"/>
    <s v="حقيبة"/>
    <x v="364"/>
  </r>
  <r>
    <n v="38017"/>
    <x v="145"/>
    <s v="قليل الأهمية"/>
    <n v="4.7119230769230773"/>
    <n v="26"/>
    <n v="122.51"/>
    <s v="جوي عادي"/>
    <n v="0.8"/>
    <x v="0"/>
    <x v="3"/>
    <x v="2"/>
    <x v="5"/>
    <s v="حقيبة"/>
    <x v="812"/>
  </r>
  <r>
    <n v="12099"/>
    <x v="246"/>
    <s v="مستعجل"/>
    <n v="17.59"/>
    <n v="1"/>
    <n v="17.59"/>
    <s v="جوي سريع"/>
    <n v="0.5"/>
    <x v="3"/>
    <x v="2"/>
    <x v="2"/>
    <x v="13"/>
    <s v="صندوق صغير"/>
    <x v="1336"/>
  </r>
  <r>
    <n v="36292"/>
    <x v="343"/>
    <s v="مستعجل"/>
    <n v="22.07162162162162"/>
    <n v="37"/>
    <n v="816.65"/>
    <s v="جوي عادي"/>
    <n v="16.87"/>
    <x v="5"/>
    <x v="2"/>
    <x v="2"/>
    <x v="5"/>
    <s v="صندوق صغير"/>
    <x v="483"/>
  </r>
  <r>
    <n v="36998"/>
    <x v="1052"/>
    <s v="قليل الأهمية"/>
    <n v="7.0625"/>
    <n v="8"/>
    <n v="56.5"/>
    <s v="جوي عادي"/>
    <n v="5.19"/>
    <x v="5"/>
    <x v="2"/>
    <x v="2"/>
    <x v="5"/>
    <s v="صندوق صغير"/>
    <x v="90"/>
  </r>
  <r>
    <n v="24098"/>
    <x v="633"/>
    <s v="مستعجل"/>
    <n v="129.93976562500001"/>
    <n v="32"/>
    <n v="4158.0725000000002"/>
    <s v="جوي عادي"/>
    <n v="8.99"/>
    <x v="10"/>
    <x v="1"/>
    <x v="1"/>
    <x v="1"/>
    <s v="صندوق صغير"/>
    <x v="664"/>
  </r>
  <r>
    <n v="49088"/>
    <x v="1280"/>
    <s v="مستعجل"/>
    <n v="41.791612903225804"/>
    <n v="31"/>
    <n v="1295.54"/>
    <s v="جوي عادي"/>
    <n v="17.48"/>
    <x v="9"/>
    <x v="0"/>
    <x v="2"/>
    <x v="5"/>
    <s v="صندوق صغير"/>
    <x v="730"/>
  </r>
  <r>
    <n v="28033"/>
    <x v="629"/>
    <s v="مهم جداً"/>
    <n v="7.0866666666666669"/>
    <n v="18"/>
    <n v="127.56"/>
    <s v="جوي عادي"/>
    <n v="4.07"/>
    <x v="1"/>
    <x v="2"/>
    <x v="1"/>
    <x v="4"/>
    <s v="حزمة صغيرة"/>
    <x v="769"/>
  </r>
  <r>
    <n v="44261"/>
    <x v="619"/>
    <s v="مهم جداً"/>
    <n v="3360.3"/>
    <n v="1"/>
    <n v="3360.3"/>
    <s v="بري"/>
    <n v="8.73"/>
    <x v="0"/>
    <x v="2"/>
    <x v="1"/>
    <x v="11"/>
    <s v="صندوق خشبي كبيرة"/>
    <x v="432"/>
  </r>
  <r>
    <n v="44615"/>
    <x v="567"/>
    <s v="متوسط الأهمية"/>
    <n v="1.9142105263157894"/>
    <n v="19"/>
    <n v="36.369999999999997"/>
    <s v="جوي عادي"/>
    <n v="1.49"/>
    <x v="1"/>
    <x v="3"/>
    <x v="2"/>
    <x v="6"/>
    <s v="صندوق صغير"/>
    <x v="987"/>
  </r>
  <r>
    <n v="50563"/>
    <x v="1281"/>
    <s v="مهم جداً"/>
    <n v="211.52"/>
    <n v="2"/>
    <n v="423.04"/>
    <s v="جوي سريع"/>
    <n v="9.99"/>
    <x v="5"/>
    <x v="1"/>
    <x v="2"/>
    <x v="10"/>
    <s v="صندوق صغير"/>
    <x v="236"/>
  </r>
  <r>
    <n v="44965"/>
    <x v="1143"/>
    <s v="قليل الأهمية"/>
    <n v="1.6753333333333333"/>
    <n v="45"/>
    <n v="75.39"/>
    <s v="جوي عادي"/>
    <n v="0.7"/>
    <x v="6"/>
    <x v="2"/>
    <x v="2"/>
    <x v="2"/>
    <s v="حقيبة"/>
    <x v="426"/>
  </r>
  <r>
    <n v="58659"/>
    <x v="810"/>
    <s v="مهم جداً"/>
    <n v="10.505000000000001"/>
    <n v="2"/>
    <n v="21.01"/>
    <s v="جوي عادي"/>
    <n v="8.19"/>
    <x v="4"/>
    <x v="1"/>
    <x v="2"/>
    <x v="5"/>
    <s v="صندوق صغير"/>
    <x v="555"/>
  </r>
  <r>
    <n v="27527"/>
    <x v="639"/>
    <s v="متوسط الأهمية"/>
    <n v="10.177837837837837"/>
    <n v="37"/>
    <n v="376.58"/>
    <s v="جوي عادي"/>
    <n v="5.4"/>
    <x v="1"/>
    <x v="0"/>
    <x v="0"/>
    <x v="0"/>
    <s v="حزمة صغيرة"/>
    <x v="1006"/>
  </r>
  <r>
    <n v="3104"/>
    <x v="646"/>
    <s v="متوسط الأهمية"/>
    <n v="15.849166666666667"/>
    <n v="24"/>
    <n v="380.38"/>
    <s v="جوي سريع"/>
    <n v="5.45"/>
    <x v="9"/>
    <x v="0"/>
    <x v="2"/>
    <x v="2"/>
    <s v="حزمة صغيرة"/>
    <x v="294"/>
  </r>
  <r>
    <n v="43526"/>
    <x v="1282"/>
    <s v="مهم جداً"/>
    <n v="11.450204081632652"/>
    <n v="49"/>
    <n v="561.05999999999995"/>
    <s v="جوي عادي"/>
    <n v="6.97"/>
    <x v="4"/>
    <x v="0"/>
    <x v="2"/>
    <x v="12"/>
    <s v="صندوق صغير"/>
    <x v="1017"/>
  </r>
  <r>
    <n v="37025"/>
    <x v="586"/>
    <s v="مهم جداً"/>
    <n v="17.348378378378378"/>
    <n v="37"/>
    <n v="641.89"/>
    <s v="جوي عادي"/>
    <n v="1.99"/>
    <x v="8"/>
    <x v="2"/>
    <x v="1"/>
    <x v="4"/>
    <s v="حزمة صغيرة"/>
    <x v="983"/>
  </r>
  <r>
    <n v="1991"/>
    <x v="617"/>
    <s v="غير محدد الأهمية"/>
    <n v="129.29851851851851"/>
    <n v="27"/>
    <n v="3491.06"/>
    <s v="جوي عادي"/>
    <n v="24.49"/>
    <x v="1"/>
    <x v="2"/>
    <x v="0"/>
    <x v="0"/>
    <s v="صندوق كبير"/>
    <x v="960"/>
  </r>
  <r>
    <n v="19815"/>
    <x v="70"/>
    <s v="غير محدد الأهمية"/>
    <n v="5.0627272727272725"/>
    <n v="33"/>
    <n v="167.07"/>
    <s v="جوي عادي"/>
    <n v="6.07"/>
    <x v="3"/>
    <x v="3"/>
    <x v="2"/>
    <x v="5"/>
    <s v="صندوق صغير"/>
    <x v="825"/>
  </r>
  <r>
    <n v="2373"/>
    <x v="1283"/>
    <s v="غير محدد الأهمية"/>
    <n v="8.8219444444444441"/>
    <n v="36"/>
    <n v="317.58999999999997"/>
    <s v="جوي عادي"/>
    <n v="6.19"/>
    <x v="1"/>
    <x v="2"/>
    <x v="2"/>
    <x v="6"/>
    <s v="صندوق صغير"/>
    <x v="275"/>
  </r>
  <r>
    <n v="8034"/>
    <x v="87"/>
    <s v="مهم جداً"/>
    <n v="18.340769230769233"/>
    <n v="13"/>
    <n v="238.43"/>
    <s v="جوي عادي"/>
    <n v="8.99"/>
    <x v="6"/>
    <x v="2"/>
    <x v="2"/>
    <x v="2"/>
    <s v="حزمة صغيرة"/>
    <x v="1085"/>
  </r>
  <r>
    <n v="27558"/>
    <x v="1025"/>
    <s v="غير محدد الأهمية"/>
    <n v="20.154285714285713"/>
    <n v="21"/>
    <n v="423.24"/>
    <s v="جوي عادي"/>
    <n v="2.99"/>
    <x v="3"/>
    <x v="0"/>
    <x v="2"/>
    <x v="6"/>
    <s v="صندوق صغير"/>
    <x v="985"/>
  </r>
  <r>
    <n v="19617"/>
    <x v="1139"/>
    <s v="قليل الأهمية"/>
    <n v="25.065000000000001"/>
    <n v="38"/>
    <n v="952.47"/>
    <s v="جوي عادي"/>
    <n v="6.3"/>
    <x v="7"/>
    <x v="2"/>
    <x v="1"/>
    <x v="11"/>
    <s v="صندوق متوسط"/>
    <x v="1268"/>
  </r>
  <r>
    <n v="49059"/>
    <x v="721"/>
    <s v="متوسط الأهمية"/>
    <n v="50.531999999999996"/>
    <n v="5"/>
    <n v="252.66"/>
    <s v="جوي عادي"/>
    <n v="5.81"/>
    <x v="0"/>
    <x v="3"/>
    <x v="2"/>
    <x v="5"/>
    <s v="صندوق صغير"/>
    <x v="753"/>
  </r>
  <r>
    <n v="36646"/>
    <x v="359"/>
    <s v="متوسط الأهمية"/>
    <n v="48.672916666666673"/>
    <n v="24"/>
    <n v="1168.1500000000001"/>
    <s v="جوي سريع"/>
    <n v="35"/>
    <x v="2"/>
    <x v="1"/>
    <x v="2"/>
    <x v="10"/>
    <s v="صندوق كبير"/>
    <x v="1337"/>
  </r>
  <r>
    <n v="47493"/>
    <x v="987"/>
    <s v="مستعجل"/>
    <n v="271.04111111111109"/>
    <n v="36"/>
    <n v="9757.48"/>
    <s v="بري"/>
    <n v="50"/>
    <x v="8"/>
    <x v="2"/>
    <x v="0"/>
    <x v="3"/>
    <s v="صناديق خشبية"/>
    <x v="1300"/>
  </r>
  <r>
    <n v="18689"/>
    <x v="620"/>
    <s v="غير محدد الأهمية"/>
    <n v="19.465"/>
    <n v="10"/>
    <n v="194.65"/>
    <s v="جوي عادي"/>
    <n v="9.0299999999999994"/>
    <x v="5"/>
    <x v="1"/>
    <x v="2"/>
    <x v="5"/>
    <s v="صندوق صغير"/>
    <x v="652"/>
  </r>
  <r>
    <n v="40866"/>
    <x v="62"/>
    <s v="مهم جداً"/>
    <n v="302.39333333333332"/>
    <n v="3"/>
    <n v="907.18"/>
    <s v="جوي عادي"/>
    <n v="24.49"/>
    <x v="1"/>
    <x v="2"/>
    <x v="2"/>
    <x v="16"/>
    <s v="صندوق كبير"/>
    <x v="449"/>
  </r>
  <r>
    <n v="34082"/>
    <x v="449"/>
    <s v="غير محدد الأهمية"/>
    <n v="1.9280000000000002"/>
    <n v="20"/>
    <n v="38.56"/>
    <s v="جوي عادي"/>
    <n v="1.49"/>
    <x v="1"/>
    <x v="2"/>
    <x v="2"/>
    <x v="6"/>
    <s v="صندوق صغير"/>
    <x v="965"/>
  </r>
  <r>
    <n v="4132"/>
    <x v="193"/>
    <s v="غير محدد الأهمية"/>
    <n v="2.952"/>
    <n v="5"/>
    <n v="14.76"/>
    <s v="جوي عادي"/>
    <n v="0.5"/>
    <x v="11"/>
    <x v="2"/>
    <x v="2"/>
    <x v="13"/>
    <s v="صندوق صغير"/>
    <x v="676"/>
  </r>
  <r>
    <n v="48484"/>
    <x v="881"/>
    <s v="متوسط الأهمية"/>
    <n v="15.746363636363638"/>
    <n v="22"/>
    <n v="346.42"/>
    <s v="جوي عادي"/>
    <n v="1.99"/>
    <x v="0"/>
    <x v="1"/>
    <x v="1"/>
    <x v="4"/>
    <s v="حزمة صغيرة"/>
    <x v="778"/>
  </r>
  <r>
    <n v="8007"/>
    <x v="681"/>
    <s v="قليل الأهمية"/>
    <n v="95.201714285714289"/>
    <n v="35"/>
    <n v="3332.06"/>
    <s v="جوي عادي"/>
    <n v="19.989999999999998"/>
    <x v="6"/>
    <x v="2"/>
    <x v="1"/>
    <x v="11"/>
    <s v="صندوق صغير"/>
    <x v="180"/>
  </r>
  <r>
    <n v="25799"/>
    <x v="1115"/>
    <s v="قليل الأهمية"/>
    <n v="3.5921052631578947"/>
    <n v="38"/>
    <n v="136.5"/>
    <s v="جوي عادي"/>
    <n v="7.49"/>
    <x v="6"/>
    <x v="2"/>
    <x v="2"/>
    <x v="2"/>
    <s v="حقيبة"/>
    <x v="690"/>
  </r>
  <r>
    <n v="31302"/>
    <x v="791"/>
    <s v="مهم جداً"/>
    <n v="113.38146341463415"/>
    <n v="41"/>
    <n v="4648.6400000000003"/>
    <s v="جوي عادي"/>
    <n v="1.99"/>
    <x v="10"/>
    <x v="1"/>
    <x v="1"/>
    <x v="4"/>
    <s v="حزمة صغيرة"/>
    <x v="1215"/>
  </r>
  <r>
    <n v="42209"/>
    <x v="492"/>
    <s v="مهم جداً"/>
    <n v="287.15419354838713"/>
    <n v="31"/>
    <n v="8901.7800000000007"/>
    <s v="جوي عادي"/>
    <n v="24.49"/>
    <x v="2"/>
    <x v="2"/>
    <x v="0"/>
    <x v="3"/>
    <s v="صندوق كبير"/>
    <x v="325"/>
  </r>
  <r>
    <n v="36930"/>
    <x v="1010"/>
    <s v="متوسط الأهمية"/>
    <n v="77.425749999999994"/>
    <n v="34"/>
    <n v="2632.4755"/>
    <s v="جوي عادي"/>
    <n v="3.3"/>
    <x v="0"/>
    <x v="3"/>
    <x v="1"/>
    <x v="1"/>
    <s v="حزمة صغيرة"/>
    <x v="1338"/>
  </r>
  <r>
    <n v="9509"/>
    <x v="341"/>
    <s v="غير محدد الأهمية"/>
    <n v="20.241999999999997"/>
    <n v="5"/>
    <n v="101.21"/>
    <s v="جوي سريع"/>
    <n v="5.21"/>
    <x v="2"/>
    <x v="3"/>
    <x v="2"/>
    <x v="5"/>
    <s v="صندوق صغير"/>
    <x v="356"/>
  </r>
  <r>
    <n v="44000"/>
    <x v="322"/>
    <s v="غير محدد الأهمية"/>
    <n v="4.7238888888888892"/>
    <n v="18"/>
    <n v="85.03"/>
    <s v="جوي عادي"/>
    <n v="6.72"/>
    <x v="9"/>
    <x v="1"/>
    <x v="2"/>
    <x v="5"/>
    <s v="صندوق صغير"/>
    <x v="874"/>
  </r>
  <r>
    <n v="8101"/>
    <x v="1138"/>
    <s v="متوسط الأهمية"/>
    <n v="32.344000000000001"/>
    <n v="15"/>
    <n v="485.16"/>
    <s v="جوي عادي"/>
    <n v="8.99"/>
    <x v="3"/>
    <x v="0"/>
    <x v="2"/>
    <x v="2"/>
    <s v="حزمة صغيرة"/>
    <x v="1153"/>
  </r>
  <r>
    <n v="51011"/>
    <x v="642"/>
    <s v="قليل الأهمية"/>
    <n v="125.48467073170733"/>
    <n v="41"/>
    <n v="5144.8715000000002"/>
    <s v="جوي عادي"/>
    <n v="3.9"/>
    <x v="0"/>
    <x v="0"/>
    <x v="1"/>
    <x v="1"/>
    <s v="صندوق صغير"/>
    <x v="677"/>
  </r>
  <r>
    <n v="23078"/>
    <x v="464"/>
    <s v="متوسط الأهمية"/>
    <n v="9.3861111111111111"/>
    <n v="18"/>
    <n v="168.95"/>
    <s v="جوي عادي"/>
    <n v="5.76"/>
    <x v="12"/>
    <x v="0"/>
    <x v="2"/>
    <x v="12"/>
    <s v="صندوق صغير"/>
    <x v="32"/>
  </r>
  <r>
    <n v="8231"/>
    <x v="470"/>
    <s v="مستعجل"/>
    <n v="22.006"/>
    <n v="5"/>
    <n v="110.03"/>
    <s v="جوي عادي"/>
    <n v="10.49"/>
    <x v="1"/>
    <x v="2"/>
    <x v="0"/>
    <x v="0"/>
    <s v="صندوق صغير"/>
    <x v="311"/>
  </r>
  <r>
    <n v="14471"/>
    <x v="562"/>
    <s v="غير محدد الأهمية"/>
    <n v="18.718863636363636"/>
    <n v="44"/>
    <n v="823.63"/>
    <s v="جوي عادي"/>
    <n v="3.77"/>
    <x v="0"/>
    <x v="2"/>
    <x v="0"/>
    <x v="0"/>
    <s v="حزمة صغيرة"/>
    <x v="501"/>
  </r>
  <r>
    <n v="14400"/>
    <x v="361"/>
    <s v="متوسط الأهمية"/>
    <n v="6.5371428571428574"/>
    <n v="35"/>
    <n v="228.8"/>
    <s v="جوي عادي"/>
    <n v="6.6"/>
    <x v="8"/>
    <x v="3"/>
    <x v="2"/>
    <x v="5"/>
    <s v="صندوق صغير"/>
    <x v="594"/>
  </r>
  <r>
    <n v="59395"/>
    <x v="943"/>
    <s v="مستعجل"/>
    <n v="48.164999999999999"/>
    <n v="20"/>
    <n v="963.3"/>
    <s v="جوي سريع"/>
    <n v="7.23"/>
    <x v="7"/>
    <x v="1"/>
    <x v="2"/>
    <x v="5"/>
    <s v="صندوق صغير"/>
    <x v="997"/>
  </r>
  <r>
    <n v="52999"/>
    <x v="65"/>
    <s v="غير محدد الأهمية"/>
    <n v="8.7219999999999995"/>
    <n v="5"/>
    <n v="43.61"/>
    <s v="جوي سريع"/>
    <n v="4"/>
    <x v="1"/>
    <x v="3"/>
    <x v="0"/>
    <x v="0"/>
    <s v="حقيبة"/>
    <x v="117"/>
  </r>
  <r>
    <n v="20066"/>
    <x v="133"/>
    <s v="مستعجل"/>
    <n v="32.765625"/>
    <n v="16"/>
    <n v="524.25"/>
    <s v="جوي عادي"/>
    <n v="8.74"/>
    <x v="3"/>
    <x v="3"/>
    <x v="2"/>
    <x v="5"/>
    <s v="صندوق صغير"/>
    <x v="573"/>
  </r>
  <r>
    <n v="7429"/>
    <x v="1282"/>
    <s v="غير محدد الأهمية"/>
    <n v="41.798181818181817"/>
    <n v="33"/>
    <n v="1379.34"/>
    <s v="جوي عادي"/>
    <n v="19.989999999999998"/>
    <x v="1"/>
    <x v="3"/>
    <x v="1"/>
    <x v="4"/>
    <s v="صندوق صغير"/>
    <x v="908"/>
  </r>
  <r>
    <n v="13894"/>
    <x v="354"/>
    <s v="متوسط الأهمية"/>
    <n v="30.805700000000002"/>
    <n v="50"/>
    <n v="1540.2850000000001"/>
    <s v="جوي عادي"/>
    <n v="1.25"/>
    <x v="1"/>
    <x v="3"/>
    <x v="1"/>
    <x v="1"/>
    <s v="حزمة صغيرة"/>
    <x v="833"/>
  </r>
  <r>
    <n v="31878"/>
    <x v="123"/>
    <s v="متوسط الأهمية"/>
    <n v="9.9249999999999989"/>
    <n v="14"/>
    <n v="138.94999999999999"/>
    <s v="جوي عادي"/>
    <n v="4.3899999999999997"/>
    <x v="5"/>
    <x v="3"/>
    <x v="2"/>
    <x v="5"/>
    <s v="حقيبة"/>
    <x v="151"/>
  </r>
  <r>
    <n v="4550"/>
    <x v="344"/>
    <s v="مهم جداً"/>
    <n v="116.579375"/>
    <n v="32"/>
    <n v="3730.54"/>
    <s v="بري"/>
    <n v="16.8"/>
    <x v="1"/>
    <x v="3"/>
    <x v="1"/>
    <x v="11"/>
    <s v="صندوق خشبي كبيرة"/>
    <x v="359"/>
  </r>
  <r>
    <n v="21670"/>
    <x v="236"/>
    <s v="مهم جداً"/>
    <n v="81.883750000000006"/>
    <n v="24"/>
    <n v="1965.21"/>
    <s v="جوي عادي"/>
    <n v="19.989999999999998"/>
    <x v="1"/>
    <x v="3"/>
    <x v="0"/>
    <x v="0"/>
    <s v="صندوق صغير"/>
    <x v="891"/>
  </r>
  <r>
    <n v="13602"/>
    <x v="1284"/>
    <s v="قليل الأهمية"/>
    <n v="148.44666666666666"/>
    <n v="3"/>
    <n v="445.34"/>
    <s v="بري"/>
    <n v="17.850000000000001"/>
    <x v="3"/>
    <x v="2"/>
    <x v="1"/>
    <x v="11"/>
    <s v="صناديق خشبية"/>
    <x v="964"/>
  </r>
  <r>
    <n v="28258"/>
    <x v="1285"/>
    <s v="مستعجل"/>
    <n v="100.589"/>
    <n v="2"/>
    <n v="201.178"/>
    <s v="جوي عادي"/>
    <n v="2.5"/>
    <x v="1"/>
    <x v="3"/>
    <x v="1"/>
    <x v="1"/>
    <s v="صندوق صغير"/>
    <x v="867"/>
  </r>
  <r>
    <n v="3458"/>
    <x v="822"/>
    <s v="مهم جداً"/>
    <n v="15.314878048780487"/>
    <n v="41"/>
    <n v="627.91"/>
    <s v="جوي عادي"/>
    <n v="1.99"/>
    <x v="10"/>
    <x v="2"/>
    <x v="1"/>
    <x v="4"/>
    <s v="حزمة صغيرة"/>
    <x v="37"/>
  </r>
  <r>
    <n v="14210"/>
    <x v="1265"/>
    <s v="غير محدد الأهمية"/>
    <n v="35.620526315789469"/>
    <n v="19"/>
    <n v="676.79"/>
    <s v="جوي عادي"/>
    <n v="1.99"/>
    <x v="4"/>
    <x v="3"/>
    <x v="1"/>
    <x v="4"/>
    <s v="حزمة صغيرة"/>
    <x v="1193"/>
  </r>
  <r>
    <n v="4451"/>
    <x v="965"/>
    <s v="مستعجل"/>
    <n v="21.126595744680852"/>
    <n v="47"/>
    <n v="992.95"/>
    <s v="جوي عادي"/>
    <n v="8.99"/>
    <x v="8"/>
    <x v="2"/>
    <x v="2"/>
    <x v="2"/>
    <s v="حزمة صغيرة"/>
    <x v="443"/>
  </r>
  <r>
    <n v="36706"/>
    <x v="1259"/>
    <s v="غير محدد الأهمية"/>
    <n v="50.852857142857147"/>
    <n v="7"/>
    <n v="355.97"/>
    <s v="جوي عادي"/>
    <n v="19.989999999999998"/>
    <x v="1"/>
    <x v="1"/>
    <x v="2"/>
    <x v="5"/>
    <s v="صندوق صغير"/>
    <x v="1199"/>
  </r>
  <r>
    <n v="1414"/>
    <x v="1286"/>
    <s v="مستعجل"/>
    <n v="102.97636363636364"/>
    <n v="44"/>
    <n v="4530.96"/>
    <s v="بري"/>
    <n v="41.64"/>
    <x v="0"/>
    <x v="1"/>
    <x v="0"/>
    <x v="9"/>
    <s v="صندوق خشبي كبيرة"/>
    <x v="1044"/>
  </r>
  <r>
    <n v="21636"/>
    <x v="1140"/>
    <s v="قليل الأهمية"/>
    <n v="23.540624999999999"/>
    <n v="16"/>
    <n v="376.65"/>
    <s v="جوي سريع"/>
    <n v="15.1"/>
    <x v="1"/>
    <x v="3"/>
    <x v="2"/>
    <x v="6"/>
    <s v="صندوق صغير"/>
    <x v="1176"/>
  </r>
  <r>
    <n v="56322"/>
    <x v="785"/>
    <s v="متوسط الأهمية"/>
    <n v="30.763076923076923"/>
    <n v="26"/>
    <n v="799.84"/>
    <s v="جوي عادي"/>
    <n v="3.6"/>
    <x v="8"/>
    <x v="1"/>
    <x v="1"/>
    <x v="4"/>
    <s v="حزمة صغيرة"/>
    <x v="827"/>
  </r>
  <r>
    <n v="55200"/>
    <x v="389"/>
    <s v="متوسط الأهمية"/>
    <n v="15.305454545454545"/>
    <n v="33"/>
    <n v="505.08"/>
    <s v="جوي عادي"/>
    <n v="10.130000000000001"/>
    <x v="8"/>
    <x v="3"/>
    <x v="2"/>
    <x v="6"/>
    <s v="صندوق صغير"/>
    <x v="402"/>
  </r>
  <r>
    <n v="25412"/>
    <x v="1055"/>
    <s v="غير محدد الأهمية"/>
    <n v="7.2094444444444452"/>
    <n v="18"/>
    <n v="129.77000000000001"/>
    <s v="جوي عادي"/>
    <n v="9.68"/>
    <x v="5"/>
    <x v="2"/>
    <x v="2"/>
    <x v="5"/>
    <s v="صندوق صغير"/>
    <x v="17"/>
  </r>
  <r>
    <n v="4835"/>
    <x v="793"/>
    <s v="مستعجل"/>
    <n v="3.1333333333333333"/>
    <n v="3"/>
    <n v="9.4"/>
    <s v="جوي عادي"/>
    <n v="1.92"/>
    <x v="0"/>
    <x v="3"/>
    <x v="2"/>
    <x v="7"/>
    <s v="حقيبة"/>
    <x v="772"/>
  </r>
  <r>
    <n v="3841"/>
    <x v="745"/>
    <s v="غير محدد الأهمية"/>
    <n v="62.339473684210532"/>
    <n v="19"/>
    <n v="1184.45"/>
    <s v="جوي عادي"/>
    <n v="49"/>
    <x v="4"/>
    <x v="1"/>
    <x v="2"/>
    <x v="16"/>
    <s v="صندوق كبير"/>
    <x v="905"/>
  </r>
  <r>
    <n v="57125"/>
    <x v="333"/>
    <s v="متوسط الأهمية"/>
    <n v="28.34741935483871"/>
    <n v="31"/>
    <n v="878.77"/>
    <s v="جوي عادي"/>
    <n v="1.49"/>
    <x v="5"/>
    <x v="0"/>
    <x v="2"/>
    <x v="6"/>
    <s v="صندوق صغير"/>
    <x v="348"/>
  </r>
  <r>
    <n v="47303"/>
    <x v="132"/>
    <s v="متوسط الأهمية"/>
    <n v="30.081276595744679"/>
    <n v="47"/>
    <n v="1413.82"/>
    <s v="جوي عادي"/>
    <n v="11.63"/>
    <x v="1"/>
    <x v="2"/>
    <x v="2"/>
    <x v="6"/>
    <s v="صندوق صغير"/>
    <x v="136"/>
  </r>
  <r>
    <n v="4454"/>
    <x v="1287"/>
    <s v="قليل الأهمية"/>
    <n v="3.2617647058823529"/>
    <n v="17"/>
    <n v="55.45"/>
    <s v="جوي عادي"/>
    <n v="0.5"/>
    <x v="7"/>
    <x v="2"/>
    <x v="2"/>
    <x v="13"/>
    <s v="صندوق صغير"/>
    <x v="1124"/>
  </r>
  <r>
    <n v="57152"/>
    <x v="545"/>
    <s v="قليل الأهمية"/>
    <n v="3.8149999999999999"/>
    <n v="6"/>
    <n v="22.89"/>
    <s v="جوي عادي"/>
    <n v="1.49"/>
    <x v="5"/>
    <x v="3"/>
    <x v="2"/>
    <x v="6"/>
    <s v="صندوق صغير"/>
    <x v="51"/>
  </r>
  <r>
    <n v="59072"/>
    <x v="693"/>
    <s v="غير محدد الأهمية"/>
    <n v="26.222272727272728"/>
    <n v="22"/>
    <n v="576.89"/>
    <s v="جوي عادي"/>
    <n v="5.58"/>
    <x v="3"/>
    <x v="2"/>
    <x v="2"/>
    <x v="5"/>
    <s v="صندوق صغير"/>
    <x v="629"/>
  </r>
  <r>
    <n v="44517"/>
    <x v="661"/>
    <s v="متوسط الأهمية"/>
    <n v="6.5"/>
    <n v="5"/>
    <n v="32.5"/>
    <s v="جوي عادي"/>
    <n v="5.61"/>
    <x v="0"/>
    <x v="0"/>
    <x v="2"/>
    <x v="5"/>
    <s v="صندوق صغير"/>
    <x v="698"/>
  </r>
  <r>
    <n v="56288"/>
    <x v="792"/>
    <s v="غير محدد الأهمية"/>
    <n v="34.80918918918919"/>
    <n v="37"/>
    <n v="1287.94"/>
    <s v="جوي عادي"/>
    <n v="14.72"/>
    <x v="4"/>
    <x v="1"/>
    <x v="2"/>
    <x v="12"/>
    <s v="صندوق صغير"/>
    <x v="762"/>
  </r>
  <r>
    <n v="43554"/>
    <x v="1288"/>
    <s v="مستعجل"/>
    <n v="3.7977777777777777"/>
    <n v="9"/>
    <n v="34.18"/>
    <s v="جوي عادي"/>
    <n v="2.2000000000000002"/>
    <x v="8"/>
    <x v="0"/>
    <x v="2"/>
    <x v="5"/>
    <s v="حقيبة"/>
    <x v="333"/>
  </r>
  <r>
    <n v="2852"/>
    <x v="1082"/>
    <s v="مستعجل"/>
    <n v="93.602809523809526"/>
    <n v="42"/>
    <n v="3931.3180000000002"/>
    <s v="جوي عادي"/>
    <n v="4.2300000000000004"/>
    <x v="6"/>
    <x v="3"/>
    <x v="1"/>
    <x v="1"/>
    <s v="صندوق صغير"/>
    <x v="1201"/>
  </r>
  <r>
    <n v="2754"/>
    <x v="1217"/>
    <s v="مهم جداً"/>
    <n v="89.229375000000005"/>
    <n v="16"/>
    <n v="1427.67"/>
    <s v="جوي عادي"/>
    <n v="0.99"/>
    <x v="1"/>
    <x v="3"/>
    <x v="2"/>
    <x v="16"/>
    <s v="صندوق صغير"/>
    <x v="1217"/>
  </r>
  <r>
    <n v="23172"/>
    <x v="170"/>
    <s v="قليل الأهمية"/>
    <n v="91.671538461538461"/>
    <n v="13"/>
    <n v="1191.73"/>
    <s v="جوي عادي"/>
    <n v="13.99"/>
    <x v="5"/>
    <x v="3"/>
    <x v="1"/>
    <x v="11"/>
    <s v="صندوق متوسط"/>
    <x v="863"/>
  </r>
  <r>
    <n v="2790"/>
    <x v="27"/>
    <s v="مهم جداً"/>
    <n v="6.5585714285714278"/>
    <n v="7"/>
    <n v="45.91"/>
    <s v="جوي عادي"/>
    <n v="7.46"/>
    <x v="0"/>
    <x v="3"/>
    <x v="2"/>
    <x v="6"/>
    <s v="صندوق صغير"/>
    <x v="1019"/>
  </r>
  <r>
    <n v="4839"/>
    <x v="38"/>
    <s v="مستعجل"/>
    <n v="6.6429166666666672"/>
    <n v="24"/>
    <n v="159.43"/>
    <s v="جوي عادي"/>
    <n v="8.73"/>
    <x v="1"/>
    <x v="0"/>
    <x v="2"/>
    <x v="5"/>
    <s v="صندوق صغير"/>
    <x v="38"/>
  </r>
  <r>
    <n v="26182"/>
    <x v="779"/>
    <s v="غير محدد الأهمية"/>
    <n v="156.16333333333333"/>
    <n v="30"/>
    <n v="4684.8999999999996"/>
    <s v="بري"/>
    <n v="66.27"/>
    <x v="2"/>
    <x v="2"/>
    <x v="0"/>
    <x v="15"/>
    <s v="صندوق خشبي كبيرة"/>
    <x v="966"/>
  </r>
  <r>
    <n v="47459"/>
    <x v="281"/>
    <s v="غير محدد الأهمية"/>
    <n v="19.721"/>
    <n v="10"/>
    <n v="197.21"/>
    <s v="جوي عادي"/>
    <n v="1.49"/>
    <x v="1"/>
    <x v="3"/>
    <x v="2"/>
    <x v="6"/>
    <s v="صندوق صغير"/>
    <x v="291"/>
  </r>
  <r>
    <n v="40901"/>
    <x v="295"/>
    <s v="متوسط الأهمية"/>
    <n v="140.9141590909091"/>
    <n v="22"/>
    <n v="3100.1115"/>
    <s v="جوي سريع"/>
    <n v="8.08"/>
    <x v="6"/>
    <x v="3"/>
    <x v="1"/>
    <x v="1"/>
    <s v="صندوق صغير"/>
    <x v="162"/>
  </r>
  <r>
    <n v="13634"/>
    <x v="1147"/>
    <s v="مهم جداً"/>
    <n v="39.655000000000001"/>
    <n v="46"/>
    <n v="1824.13"/>
    <s v="جوي عادي"/>
    <n v="7.12"/>
    <x v="4"/>
    <x v="0"/>
    <x v="1"/>
    <x v="4"/>
    <s v="صندوق صغير"/>
    <x v="98"/>
  </r>
  <r>
    <n v="5920"/>
    <x v="1041"/>
    <s v="مهم جداً"/>
    <n v="145.64750000000001"/>
    <n v="4"/>
    <n v="582.59"/>
    <s v="جوي عادي"/>
    <n v="7.07"/>
    <x v="1"/>
    <x v="0"/>
    <x v="2"/>
    <x v="10"/>
    <s v="صندوق صغير"/>
    <x v="102"/>
  </r>
  <r>
    <n v="52068"/>
    <x v="456"/>
    <s v="غير محدد الأهمية"/>
    <n v="5.2667741935483878"/>
    <n v="31"/>
    <n v="163.27000000000001"/>
    <s v="جوي عادي"/>
    <n v="2.99"/>
    <x v="6"/>
    <x v="2"/>
    <x v="2"/>
    <x v="6"/>
    <s v="صندوق صغير"/>
    <x v="212"/>
  </r>
  <r>
    <n v="22468"/>
    <x v="901"/>
    <s v="غير محدد الأهمية"/>
    <n v="23.079285714285714"/>
    <n v="14"/>
    <n v="323.11"/>
    <s v="جوي عادي"/>
    <n v="8.83"/>
    <x v="1"/>
    <x v="1"/>
    <x v="2"/>
    <x v="6"/>
    <s v="صندوق صغير"/>
    <x v="378"/>
  </r>
  <r>
    <n v="33635"/>
    <x v="902"/>
    <s v="مهم جداً"/>
    <n v="28.045000000000002"/>
    <n v="4"/>
    <n v="112.18"/>
    <s v="جوي عادي"/>
    <n v="35"/>
    <x v="1"/>
    <x v="1"/>
    <x v="2"/>
    <x v="10"/>
    <s v="صندوق كبير"/>
    <x v="822"/>
  </r>
  <r>
    <n v="35554"/>
    <x v="306"/>
    <s v="غير محدد الأهمية"/>
    <n v="134.75117647058823"/>
    <n v="34"/>
    <n v="4581.54"/>
    <s v="بري"/>
    <n v="54.74"/>
    <x v="1"/>
    <x v="0"/>
    <x v="0"/>
    <x v="15"/>
    <s v="صندوق خشبي كبيرة"/>
    <x v="1339"/>
  </r>
  <r>
    <n v="2978"/>
    <x v="852"/>
    <s v="مستعجل"/>
    <n v="166.82676785714287"/>
    <n v="28"/>
    <n v="4671.1495000000004"/>
    <s v="جوي عادي"/>
    <n v="4.2"/>
    <x v="1"/>
    <x v="2"/>
    <x v="1"/>
    <x v="1"/>
    <s v="صندوق صغير"/>
    <x v="123"/>
  </r>
  <r>
    <n v="51107"/>
    <x v="547"/>
    <s v="غير محدد الأهمية"/>
    <n v="21.463055555555556"/>
    <n v="36"/>
    <n v="772.67"/>
    <s v="جوي عادي"/>
    <n v="2.99"/>
    <x v="9"/>
    <x v="2"/>
    <x v="2"/>
    <x v="6"/>
    <s v="صندوق صغير"/>
    <x v="1339"/>
  </r>
  <r>
    <n v="6211"/>
    <x v="1106"/>
    <s v="مستعجل"/>
    <n v="22.88"/>
    <n v="3"/>
    <n v="68.64"/>
    <s v="جوي عادي"/>
    <n v="8.99"/>
    <x v="6"/>
    <x v="2"/>
    <x v="2"/>
    <x v="2"/>
    <s v="حزمة صغيرة"/>
    <x v="1174"/>
  </r>
  <r>
    <n v="34662"/>
    <x v="1174"/>
    <s v="مستعجل"/>
    <n v="364.0517142857143"/>
    <n v="35"/>
    <n v="12741.81"/>
    <s v="بري"/>
    <n v="99"/>
    <x v="4"/>
    <x v="0"/>
    <x v="2"/>
    <x v="10"/>
    <s v="صناديق خشبية"/>
    <x v="582"/>
  </r>
  <r>
    <n v="53956"/>
    <x v="214"/>
    <s v="مهم جداً"/>
    <n v="41.392325581395347"/>
    <n v="43"/>
    <n v="1779.87"/>
    <s v="جوي عادي"/>
    <n v="17.48"/>
    <x v="8"/>
    <x v="0"/>
    <x v="2"/>
    <x v="5"/>
    <s v="صندوق صغير"/>
    <x v="389"/>
  </r>
  <r>
    <n v="772"/>
    <x v="771"/>
    <s v="مهم جداً"/>
    <n v="9.322000000000001"/>
    <n v="25"/>
    <n v="233.05"/>
    <s v="جوي عادي"/>
    <n v="1.39"/>
    <x v="4"/>
    <x v="0"/>
    <x v="2"/>
    <x v="12"/>
    <s v="صندوق صغير"/>
    <x v="74"/>
  </r>
  <r>
    <n v="41415"/>
    <x v="586"/>
    <s v="قليل الأهمية"/>
    <n v="8.0920000000000005"/>
    <n v="10"/>
    <n v="80.92"/>
    <s v="جوي عادي"/>
    <n v="5.83"/>
    <x v="9"/>
    <x v="1"/>
    <x v="2"/>
    <x v="5"/>
    <s v="حقيبة"/>
    <x v="480"/>
  </r>
  <r>
    <n v="30566"/>
    <x v="1037"/>
    <s v="قليل الأهمية"/>
    <n v="6.6308823529411764"/>
    <n v="34"/>
    <n v="225.45"/>
    <s v="جوي عادي"/>
    <n v="9.5399999999999991"/>
    <x v="0"/>
    <x v="1"/>
    <x v="2"/>
    <x v="5"/>
    <s v="صندوق صغير"/>
    <x v="928"/>
  </r>
  <r>
    <n v="2050"/>
    <x v="86"/>
    <s v="غير محدد الأهمية"/>
    <n v="2.7787500000000001"/>
    <n v="16"/>
    <n v="44.46"/>
    <s v="جوي عادي"/>
    <n v="0.99"/>
    <x v="10"/>
    <x v="0"/>
    <x v="2"/>
    <x v="13"/>
    <s v="صندوق صغير"/>
    <x v="137"/>
  </r>
  <r>
    <n v="58688"/>
    <x v="555"/>
    <s v="غير محدد الأهمية"/>
    <n v="11.996111111111112"/>
    <n v="18"/>
    <n v="215.93"/>
    <s v="جوي عادي"/>
    <n v="5.81"/>
    <x v="7"/>
    <x v="1"/>
    <x v="2"/>
    <x v="2"/>
    <s v="حزمة صغيرة"/>
    <x v="583"/>
  </r>
  <r>
    <n v="35360"/>
    <x v="1147"/>
    <s v="مستعجل"/>
    <n v="10.265000000000001"/>
    <n v="4"/>
    <n v="41.06"/>
    <s v="جوي عادي"/>
    <n v="6.28"/>
    <x v="4"/>
    <x v="2"/>
    <x v="2"/>
    <x v="6"/>
    <s v="صندوق صغير"/>
    <x v="91"/>
  </r>
  <r>
    <n v="7042"/>
    <x v="615"/>
    <s v="متوسط الأهمية"/>
    <n v="296.96600000000001"/>
    <n v="4"/>
    <n v="1187.864"/>
    <s v="بري"/>
    <n v="85.63"/>
    <x v="3"/>
    <x v="3"/>
    <x v="0"/>
    <x v="9"/>
    <s v="صندوق خشبي كبيرة"/>
    <x v="83"/>
  </r>
  <r>
    <n v="46021"/>
    <x v="1187"/>
    <s v="مهم جداً"/>
    <n v="199.48"/>
    <n v="1"/>
    <n v="199.48"/>
    <s v="بري"/>
    <n v="35.89"/>
    <x v="8"/>
    <x v="1"/>
    <x v="0"/>
    <x v="15"/>
    <s v="صندوق خشبي كبيرة"/>
    <x v="1251"/>
  </r>
  <r>
    <n v="15712"/>
    <x v="1289"/>
    <s v="مهم جداً"/>
    <n v="102.9"/>
    <n v="1"/>
    <n v="102.9"/>
    <s v="بري"/>
    <n v="54.11"/>
    <x v="8"/>
    <x v="2"/>
    <x v="0"/>
    <x v="15"/>
    <s v="صندوق خشبي كبيرة"/>
    <x v="1340"/>
  </r>
  <r>
    <n v="21378"/>
    <x v="1117"/>
    <s v="متوسط الأهمية"/>
    <n v="27.56"/>
    <n v="34"/>
    <n v="937.04"/>
    <s v="جوي عادي"/>
    <n v="1.49"/>
    <x v="7"/>
    <x v="2"/>
    <x v="2"/>
    <x v="6"/>
    <s v="صندوق صغير"/>
    <x v="63"/>
  </r>
  <r>
    <n v="3397"/>
    <x v="39"/>
    <s v="متوسط الأهمية"/>
    <n v="18.974186046511626"/>
    <n v="43"/>
    <n v="815.89"/>
    <s v="جوي عادي"/>
    <n v="4"/>
    <x v="9"/>
    <x v="0"/>
    <x v="1"/>
    <x v="4"/>
    <s v="صندوق صغير"/>
    <x v="39"/>
  </r>
  <r>
    <n v="3778"/>
    <x v="858"/>
    <s v="مستعجل"/>
    <n v="7.8849999999999989"/>
    <n v="34"/>
    <n v="268.08999999999997"/>
    <s v="جوي عادي"/>
    <n v="2.38"/>
    <x v="4"/>
    <x v="3"/>
    <x v="1"/>
    <x v="4"/>
    <s v="حزمة صغيرة"/>
    <x v="908"/>
  </r>
  <r>
    <n v="12418"/>
    <x v="81"/>
    <s v="غير محدد الأهمية"/>
    <n v="7.8686842105263155"/>
    <n v="38"/>
    <n v="299.01"/>
    <s v="جوي عادي"/>
    <n v="6.5"/>
    <x v="3"/>
    <x v="3"/>
    <x v="2"/>
    <x v="10"/>
    <s v="صندوق متوسط"/>
    <x v="1072"/>
  </r>
  <r>
    <n v="24193"/>
    <x v="1152"/>
    <s v="غير محدد الأهمية"/>
    <n v="75.079605263157902"/>
    <n v="19"/>
    <n v="1426.5125"/>
    <s v="جوي عادي"/>
    <n v="0.99"/>
    <x v="6"/>
    <x v="1"/>
    <x v="1"/>
    <x v="1"/>
    <s v="حقيبة"/>
    <x v="1221"/>
  </r>
  <r>
    <n v="43808"/>
    <x v="1103"/>
    <s v="قليل الأهمية"/>
    <n v="6.7956250000000002"/>
    <n v="16"/>
    <n v="108.73"/>
    <s v="جوي عادي"/>
    <n v="5.22"/>
    <x v="1"/>
    <x v="1"/>
    <x v="0"/>
    <x v="0"/>
    <s v="صندوق صغير"/>
    <x v="309"/>
  </r>
  <r>
    <n v="28451"/>
    <x v="719"/>
    <s v="مستعجل"/>
    <n v="200.05142857142857"/>
    <n v="21"/>
    <n v="4201.08"/>
    <s v="جوي عادي"/>
    <n v="11.54"/>
    <x v="1"/>
    <x v="1"/>
    <x v="0"/>
    <x v="0"/>
    <s v="صندوق كبير"/>
    <x v="1195"/>
  </r>
  <r>
    <n v="43044"/>
    <x v="1178"/>
    <s v="متوسط الأهمية"/>
    <n v="6569.0666666666666"/>
    <n v="3"/>
    <n v="19707.2"/>
    <s v="جوي عادي"/>
    <n v="24.49"/>
    <x v="5"/>
    <x v="3"/>
    <x v="1"/>
    <x v="11"/>
    <s v="صندوق كبير"/>
    <x v="139"/>
  </r>
  <r>
    <n v="36038"/>
    <x v="1240"/>
    <s v="مهم جداً"/>
    <n v="3.663846153846154"/>
    <n v="26"/>
    <n v="95.26"/>
    <s v="جوي عادي"/>
    <n v="5"/>
    <x v="5"/>
    <x v="3"/>
    <x v="2"/>
    <x v="2"/>
    <s v="حقيبة"/>
    <x v="395"/>
  </r>
  <r>
    <n v="53378"/>
    <x v="1210"/>
    <s v="متوسط الأهمية"/>
    <n v="278.69060000000002"/>
    <n v="50"/>
    <n v="13934.53"/>
    <s v="جوي سريع"/>
    <n v="11.64"/>
    <x v="6"/>
    <x v="2"/>
    <x v="1"/>
    <x v="8"/>
    <s v="صندوق كبير"/>
    <x v="420"/>
  </r>
  <r>
    <n v="17956"/>
    <x v="410"/>
    <s v="مستعجل"/>
    <n v="112.62647058823529"/>
    <n v="17"/>
    <n v="1914.65"/>
    <s v="جوي عادي"/>
    <n v="8.64"/>
    <x v="1"/>
    <x v="2"/>
    <x v="2"/>
    <x v="10"/>
    <s v="صندوق صغير"/>
    <x v="204"/>
  </r>
  <r>
    <n v="23264"/>
    <x v="414"/>
    <s v="مستعجل"/>
    <n v="2.9062962962962962"/>
    <n v="27"/>
    <n v="78.47"/>
    <s v="جوي عادي"/>
    <n v="0.99"/>
    <x v="2"/>
    <x v="2"/>
    <x v="2"/>
    <x v="13"/>
    <s v="صندوق صغير"/>
    <x v="425"/>
  </r>
  <r>
    <n v="55940"/>
    <x v="1163"/>
    <s v="غير محدد الأهمية"/>
    <n v="100.88896551724139"/>
    <n v="29"/>
    <n v="2925.78"/>
    <s v="جوي عادي"/>
    <n v="7.18"/>
    <x v="12"/>
    <x v="2"/>
    <x v="1"/>
    <x v="4"/>
    <s v="صندوق صغير"/>
    <x v="1230"/>
  </r>
  <r>
    <n v="35300"/>
    <x v="701"/>
    <s v="متوسط الأهمية"/>
    <n v="2.8809999999999998"/>
    <n v="10"/>
    <n v="28.81"/>
    <s v="جوي عادي"/>
    <n v="0.49"/>
    <x v="7"/>
    <x v="2"/>
    <x v="2"/>
    <x v="13"/>
    <s v="صندوق صغير"/>
    <x v="732"/>
  </r>
  <r>
    <n v="4738"/>
    <x v="1225"/>
    <s v="مهم جداً"/>
    <n v="5.1950000000000003"/>
    <n v="2"/>
    <n v="10.39"/>
    <s v="جوي عادي"/>
    <n v="0.7"/>
    <x v="3"/>
    <x v="3"/>
    <x v="2"/>
    <x v="14"/>
    <s v="حقيبة"/>
    <x v="1341"/>
  </r>
  <r>
    <n v="4871"/>
    <x v="906"/>
    <s v="مستعجل"/>
    <n v="96.967500000000001"/>
    <n v="8"/>
    <n v="775.74"/>
    <s v="بري"/>
    <n v="42"/>
    <x v="6"/>
    <x v="0"/>
    <x v="0"/>
    <x v="3"/>
    <s v="صناديق خشبية"/>
    <x v="1244"/>
  </r>
  <r>
    <n v="16098"/>
    <x v="150"/>
    <s v="قليل الأهمية"/>
    <n v="22.772500000000001"/>
    <n v="44"/>
    <n v="1001.99"/>
    <s v="جوي عادي"/>
    <n v="2.99"/>
    <x v="1"/>
    <x v="3"/>
    <x v="2"/>
    <x v="6"/>
    <s v="صندوق صغير"/>
    <x v="157"/>
  </r>
  <r>
    <n v="58528"/>
    <x v="1268"/>
    <s v="متوسط الأهمية"/>
    <n v="3.8960975609756101"/>
    <n v="41"/>
    <n v="159.74"/>
    <s v="جوي سريع"/>
    <n v="2.5"/>
    <x v="1"/>
    <x v="2"/>
    <x v="2"/>
    <x v="12"/>
    <s v="صندوق صغير"/>
    <x v="795"/>
  </r>
  <r>
    <n v="40643"/>
    <x v="131"/>
    <s v="مستعجل"/>
    <n v="11.249565217391305"/>
    <n v="23"/>
    <n v="258.74"/>
    <s v="جوي عادي"/>
    <n v="5.72"/>
    <x v="4"/>
    <x v="3"/>
    <x v="2"/>
    <x v="12"/>
    <s v="صندوق صغير"/>
    <x v="135"/>
  </r>
  <r>
    <n v="37095"/>
    <x v="266"/>
    <s v="قليل الأهمية"/>
    <n v="6296"/>
    <n v="3"/>
    <n v="18888"/>
    <s v="جوي عادي"/>
    <n v="24.49"/>
    <x v="5"/>
    <x v="0"/>
    <x v="1"/>
    <x v="11"/>
    <s v="صندوق كبير"/>
    <x v="1342"/>
  </r>
  <r>
    <n v="3078"/>
    <x v="1000"/>
    <s v="مهم جداً"/>
    <n v="316.61"/>
    <n v="1"/>
    <n v="316.61"/>
    <s v="بري"/>
    <n v="48.8"/>
    <x v="9"/>
    <x v="2"/>
    <x v="0"/>
    <x v="3"/>
    <s v="صناديق خشبية"/>
    <x v="1177"/>
  </r>
  <r>
    <n v="5381"/>
    <x v="978"/>
    <s v="قليل الأهمية"/>
    <n v="104.00297872340427"/>
    <n v="47"/>
    <n v="4888.1400000000003"/>
    <s v="جوي عادي"/>
    <n v="5.81"/>
    <x v="1"/>
    <x v="3"/>
    <x v="0"/>
    <x v="0"/>
    <s v="صندوق متوسط"/>
    <x v="1343"/>
  </r>
  <r>
    <n v="40896"/>
    <x v="1229"/>
    <s v="غير محدد الأهمية"/>
    <n v="7.4157142857142855"/>
    <n v="21"/>
    <n v="155.72999999999999"/>
    <s v="جوي سريع"/>
    <n v="1.71"/>
    <x v="12"/>
    <x v="2"/>
    <x v="2"/>
    <x v="5"/>
    <s v="حقيبة"/>
    <x v="248"/>
  </r>
  <r>
    <n v="17313"/>
    <x v="608"/>
    <s v="مهم جداً"/>
    <n v="4.8329629629629629"/>
    <n v="27"/>
    <n v="130.49"/>
    <s v="جوي سريع"/>
    <n v="0.88"/>
    <x v="0"/>
    <x v="0"/>
    <x v="2"/>
    <x v="5"/>
    <s v="حقيبة"/>
    <x v="38"/>
  </r>
  <r>
    <n v="37380"/>
    <x v="725"/>
    <s v="مستعجل"/>
    <n v="10.791063829787234"/>
    <n v="47"/>
    <n v="507.18"/>
    <s v="جوي عادي"/>
    <n v="4.78"/>
    <x v="0"/>
    <x v="3"/>
    <x v="2"/>
    <x v="5"/>
    <s v="صندوق صغير"/>
    <x v="757"/>
  </r>
  <r>
    <n v="45924"/>
    <x v="1056"/>
    <s v="قليل الأهمية"/>
    <n v="27.44"/>
    <n v="1"/>
    <n v="27.44"/>
    <s v="جوي عادي"/>
    <n v="2.99"/>
    <x v="10"/>
    <x v="2"/>
    <x v="2"/>
    <x v="6"/>
    <s v="صندوق صغير"/>
    <x v="406"/>
  </r>
  <r>
    <n v="1412"/>
    <x v="964"/>
    <s v="غير محدد الأهمية"/>
    <n v="4.5407692307692304"/>
    <n v="13"/>
    <n v="59.03"/>
    <s v="جوي سريع"/>
    <n v="0.5"/>
    <x v="11"/>
    <x v="0"/>
    <x v="2"/>
    <x v="13"/>
    <s v="صندوق صغير"/>
    <x v="1181"/>
  </r>
  <r>
    <n v="51175"/>
    <x v="1263"/>
    <s v="مهم جداً"/>
    <n v="40.544285714285714"/>
    <n v="28"/>
    <n v="1135.24"/>
    <s v="جوي عادي"/>
    <n v="4.5"/>
    <x v="10"/>
    <x v="0"/>
    <x v="2"/>
    <x v="16"/>
    <s v="صندوق صغير"/>
    <x v="539"/>
  </r>
  <r>
    <n v="8135"/>
    <x v="1290"/>
    <s v="غير محدد الأهمية"/>
    <n v="48.275750000000002"/>
    <n v="16"/>
    <n v="772.41200000000003"/>
    <s v="جوي عادي"/>
    <n v="5"/>
    <x v="6"/>
    <x v="0"/>
    <x v="1"/>
    <x v="1"/>
    <s v="حزمة صغيرة"/>
    <x v="25"/>
  </r>
  <r>
    <n v="15491"/>
    <x v="1034"/>
    <s v="متوسط الأهمية"/>
    <n v="180.2748"/>
    <n v="5"/>
    <n v="901.37400000000002"/>
    <s v="جوي عادي"/>
    <n v="2.5"/>
    <x v="6"/>
    <x v="1"/>
    <x v="1"/>
    <x v="1"/>
    <s v="صندوق صغير"/>
    <x v="685"/>
  </r>
  <r>
    <n v="57894"/>
    <x v="57"/>
    <s v="قليل الأهمية"/>
    <n v="284.7236170212766"/>
    <n v="47"/>
    <n v="13382.01"/>
    <s v="بري"/>
    <n v="26.53"/>
    <x v="4"/>
    <x v="3"/>
    <x v="1"/>
    <x v="11"/>
    <s v="صناديق خشبية"/>
    <x v="970"/>
  </r>
  <r>
    <n v="15109"/>
    <x v="520"/>
    <s v="غير محدد الأهمية"/>
    <n v="20.974545454545453"/>
    <n v="11"/>
    <n v="230.72"/>
    <s v="جوي عادي"/>
    <n v="5.99"/>
    <x v="8"/>
    <x v="3"/>
    <x v="1"/>
    <x v="4"/>
    <s v="صندوق صغير"/>
    <x v="556"/>
  </r>
  <r>
    <n v="57698"/>
    <x v="1054"/>
    <s v="مستعجل"/>
    <n v="369.64307692307688"/>
    <n v="13"/>
    <n v="4805.3599999999997"/>
    <s v="جوي عادي"/>
    <n v="19.989999999999998"/>
    <x v="10"/>
    <x v="3"/>
    <x v="2"/>
    <x v="16"/>
    <s v="صندوق صغير"/>
    <x v="43"/>
  </r>
  <r>
    <n v="39172"/>
    <x v="582"/>
    <s v="قليل الأهمية"/>
    <n v="237.19947368421052"/>
    <n v="38"/>
    <n v="9013.58"/>
    <s v="جوي عادي"/>
    <n v="19.989999999999998"/>
    <x v="1"/>
    <x v="3"/>
    <x v="2"/>
    <x v="16"/>
    <s v="صندوق صغير"/>
    <x v="834"/>
  </r>
  <r>
    <n v="35137"/>
    <x v="691"/>
    <s v="مهم جداً"/>
    <n v="5.4892682926829268"/>
    <n v="41"/>
    <n v="225.06"/>
    <s v="جوي سريع"/>
    <n v="2.99"/>
    <x v="8"/>
    <x v="3"/>
    <x v="2"/>
    <x v="6"/>
    <s v="صندوق صغير"/>
    <x v="369"/>
  </r>
  <r>
    <n v="15139"/>
    <x v="1041"/>
    <s v="مهم جداً"/>
    <n v="306.11176470588231"/>
    <n v="17"/>
    <n v="5203.8999999999996"/>
    <s v="بري"/>
    <n v="64.73"/>
    <x v="7"/>
    <x v="2"/>
    <x v="0"/>
    <x v="3"/>
    <s v="صناديق خشبية"/>
    <x v="92"/>
  </r>
  <r>
    <n v="32580"/>
    <x v="464"/>
    <s v="مهم جداً"/>
    <n v="6.8784210526315785"/>
    <n v="38"/>
    <n v="261.38"/>
    <s v="جوي عادي"/>
    <n v="8.74"/>
    <x v="1"/>
    <x v="2"/>
    <x v="2"/>
    <x v="5"/>
    <s v="صندوق صغير"/>
    <x v="485"/>
  </r>
  <r>
    <n v="45573"/>
    <x v="595"/>
    <s v="مهم جداً"/>
    <n v="125.52799999999999"/>
    <n v="5"/>
    <n v="627.64"/>
    <s v="بري"/>
    <n v="30"/>
    <x v="0"/>
    <x v="1"/>
    <x v="0"/>
    <x v="3"/>
    <s v="صناديق خشبية"/>
    <x v="1344"/>
  </r>
  <r>
    <n v="45571"/>
    <x v="1181"/>
    <s v="متوسط الأهمية"/>
    <n v="127.12871276595745"/>
    <n v="47"/>
    <n v="5975.0495000000001"/>
    <s v="جوي عادي"/>
    <n v="8.99"/>
    <x v="8"/>
    <x v="0"/>
    <x v="1"/>
    <x v="1"/>
    <s v="صندوق صغير"/>
    <x v="1246"/>
  </r>
  <r>
    <n v="34112"/>
    <x v="1136"/>
    <s v="مستعجل"/>
    <n v="24.291692307692305"/>
    <n v="13"/>
    <n v="315.79199999999997"/>
    <s v="جوي عادي"/>
    <n v="8.59"/>
    <x v="6"/>
    <x v="1"/>
    <x v="1"/>
    <x v="1"/>
    <s v="صندوق متوسط"/>
    <x v="248"/>
  </r>
  <r>
    <n v="16837"/>
    <x v="1170"/>
    <s v="غير محدد الأهمية"/>
    <n v="249.25"/>
    <n v="4"/>
    <n v="997"/>
    <s v="بري"/>
    <n v="54.31"/>
    <x v="8"/>
    <x v="0"/>
    <x v="0"/>
    <x v="3"/>
    <s v="صناديق خشبية"/>
    <x v="781"/>
  </r>
  <r>
    <n v="56644"/>
    <x v="483"/>
    <s v="غير محدد الأهمية"/>
    <n v="2.2802777777777781"/>
    <n v="36"/>
    <n v="82.09"/>
    <s v="جوي عادي"/>
    <n v="1"/>
    <x v="6"/>
    <x v="3"/>
    <x v="2"/>
    <x v="2"/>
    <s v="حقيبة"/>
    <x v="1222"/>
  </r>
  <r>
    <n v="44646"/>
    <x v="1050"/>
    <s v="قليل الأهمية"/>
    <n v="270.72234042553191"/>
    <n v="47"/>
    <n v="12723.95"/>
    <s v="جوي عادي"/>
    <n v="35"/>
    <x v="6"/>
    <x v="3"/>
    <x v="2"/>
    <x v="10"/>
    <s v="صندوق كبير"/>
    <x v="43"/>
  </r>
  <r>
    <n v="47301"/>
    <x v="1291"/>
    <s v="قليل الأهمية"/>
    <n v="76.784999999999997"/>
    <n v="6"/>
    <n v="460.71"/>
    <s v="جوي عادي"/>
    <n v="35"/>
    <x v="1"/>
    <x v="0"/>
    <x v="2"/>
    <x v="10"/>
    <s v="صندوق كبير"/>
    <x v="121"/>
  </r>
  <r>
    <n v="12871"/>
    <x v="415"/>
    <s v="غير محدد الأهمية"/>
    <n v="9.9839130434782604"/>
    <n v="46"/>
    <n v="459.26"/>
    <s v="جوي عادي"/>
    <n v="4.68"/>
    <x v="6"/>
    <x v="1"/>
    <x v="2"/>
    <x v="7"/>
    <s v="حزمة صغيرة"/>
    <x v="426"/>
  </r>
  <r>
    <n v="10464"/>
    <x v="1140"/>
    <s v="مستعجل"/>
    <n v="5.2926086956521745"/>
    <n v="23"/>
    <n v="121.73"/>
    <s v="جوي عادي"/>
    <n v="6.07"/>
    <x v="5"/>
    <x v="0"/>
    <x v="2"/>
    <x v="5"/>
    <s v="صندوق صغير"/>
    <x v="670"/>
  </r>
  <r>
    <n v="10466"/>
    <x v="647"/>
    <s v="مهم جداً"/>
    <n v="4.2540740740740741"/>
    <n v="27"/>
    <n v="114.86"/>
    <s v="جوي عادي"/>
    <n v="0.94"/>
    <x v="3"/>
    <x v="2"/>
    <x v="2"/>
    <x v="2"/>
    <s v="حقيبة"/>
    <x v="1111"/>
  </r>
  <r>
    <n v="26976"/>
    <x v="160"/>
    <s v="غير محدد الأهمية"/>
    <n v="50.614642857142861"/>
    <n v="28"/>
    <n v="1417.21"/>
    <s v="جوي عادي"/>
    <n v="18.45"/>
    <x v="3"/>
    <x v="3"/>
    <x v="0"/>
    <x v="0"/>
    <s v="صندوق متوسط"/>
    <x v="167"/>
  </r>
  <r>
    <n v="39140"/>
    <x v="1014"/>
    <s v="قليل الأهمية"/>
    <n v="87.265769230769223"/>
    <n v="26"/>
    <n v="2268.91"/>
    <s v="بري"/>
    <n v="55.81"/>
    <x v="5"/>
    <x v="0"/>
    <x v="0"/>
    <x v="15"/>
    <s v="صندوق خشبي كبيرة"/>
    <x v="711"/>
  </r>
  <r>
    <n v="24358"/>
    <x v="512"/>
    <s v="مستعجل"/>
    <n v="271.60925925925926"/>
    <n v="27"/>
    <n v="7333.45"/>
    <s v="جوي عادي"/>
    <n v="35"/>
    <x v="8"/>
    <x v="1"/>
    <x v="2"/>
    <x v="10"/>
    <s v="صندوق كبير"/>
    <x v="625"/>
  </r>
  <r>
    <n v="3331"/>
    <x v="1075"/>
    <s v="مهم جداً"/>
    <n v="4.9445161290322579"/>
    <n v="31"/>
    <n v="153.28"/>
    <s v="جوي عادي"/>
    <n v="0.5"/>
    <x v="6"/>
    <x v="2"/>
    <x v="2"/>
    <x v="13"/>
    <s v="صندوق صغير"/>
    <x v="438"/>
  </r>
  <r>
    <n v="2208"/>
    <x v="1279"/>
    <s v="غير محدد الأهمية"/>
    <n v="11.722857142857142"/>
    <n v="7"/>
    <n v="82.06"/>
    <s v="جوي عادي"/>
    <n v="7.19"/>
    <x v="9"/>
    <x v="3"/>
    <x v="2"/>
    <x v="6"/>
    <s v="صندوق صغير"/>
    <x v="1312"/>
  </r>
  <r>
    <n v="5986"/>
    <x v="425"/>
    <s v="مهم جداً"/>
    <n v="5.0058536585365854"/>
    <n v="41"/>
    <n v="205.24"/>
    <s v="جوي عادي"/>
    <n v="4.93"/>
    <x v="1"/>
    <x v="1"/>
    <x v="1"/>
    <x v="4"/>
    <s v="حزمة صغيرة"/>
    <x v="435"/>
  </r>
  <r>
    <n v="8450"/>
    <x v="181"/>
    <s v="غير محدد الأهمية"/>
    <n v="1.8813636363636363"/>
    <n v="22"/>
    <n v="41.39"/>
    <s v="جوي عادي"/>
    <n v="1.49"/>
    <x v="6"/>
    <x v="3"/>
    <x v="2"/>
    <x v="6"/>
    <s v="صندوق صغير"/>
    <x v="585"/>
  </r>
  <r>
    <n v="42754"/>
    <x v="232"/>
    <s v="مستعجل"/>
    <n v="11.02290322580645"/>
    <n v="31"/>
    <n v="341.71"/>
    <s v="جوي عادي"/>
    <n v="5.14"/>
    <x v="7"/>
    <x v="2"/>
    <x v="2"/>
    <x v="6"/>
    <s v="صندوق صغير"/>
    <x v="1326"/>
  </r>
  <r>
    <n v="41059"/>
    <x v="629"/>
    <s v="متوسط الأهمية"/>
    <n v="6.1361904761904764"/>
    <n v="21"/>
    <n v="128.86000000000001"/>
    <s v="جوي سريع"/>
    <n v="1.2"/>
    <x v="1"/>
    <x v="2"/>
    <x v="2"/>
    <x v="2"/>
    <s v="حقيبة"/>
    <x v="682"/>
  </r>
  <r>
    <n v="33666"/>
    <x v="166"/>
    <s v="غير محدد الأهمية"/>
    <n v="223.60411764705881"/>
    <n v="17"/>
    <n v="3801.27"/>
    <s v="جوي عادي"/>
    <n v="69"/>
    <x v="4"/>
    <x v="3"/>
    <x v="0"/>
    <x v="9"/>
    <s v="صندوق كبير"/>
    <x v="173"/>
  </r>
  <r>
    <n v="50656"/>
    <x v="611"/>
    <s v="مستعجل"/>
    <n v="12.460769230769232"/>
    <n v="39"/>
    <n v="485.97"/>
    <s v="جوي عادي"/>
    <n v="5.16"/>
    <x v="0"/>
    <x v="0"/>
    <x v="0"/>
    <x v="0"/>
    <s v="صندوق صغير"/>
    <x v="107"/>
  </r>
  <r>
    <n v="11137"/>
    <x v="1153"/>
    <s v="مهم جداً"/>
    <n v="108.10124999999999"/>
    <n v="48"/>
    <n v="5188.8599999999997"/>
    <s v="جوي عادي"/>
    <n v="8.64"/>
    <x v="2"/>
    <x v="1"/>
    <x v="2"/>
    <x v="10"/>
    <s v="صندوق صغير"/>
    <x v="1222"/>
  </r>
  <r>
    <n v="37891"/>
    <x v="60"/>
    <s v="مهم جداً"/>
    <n v="156.1820909090909"/>
    <n v="33"/>
    <n v="5154.009"/>
    <s v="جوي عادي"/>
    <n v="13.99"/>
    <x v="1"/>
    <x v="1"/>
    <x v="1"/>
    <x v="1"/>
    <s v="صندوق متوسط"/>
    <x v="1117"/>
  </r>
  <r>
    <n v="46884"/>
    <x v="730"/>
    <s v="متوسط الأهمية"/>
    <n v="112.4465"/>
    <n v="3"/>
    <n v="337.33949999999999"/>
    <s v="جوي عادي"/>
    <n v="2.5"/>
    <x v="6"/>
    <x v="2"/>
    <x v="1"/>
    <x v="1"/>
    <s v="صندوق صغير"/>
    <x v="761"/>
  </r>
  <r>
    <n v="5445"/>
    <x v="219"/>
    <s v="قليل الأهمية"/>
    <n v="5.1644444444444444"/>
    <n v="9"/>
    <n v="46.48"/>
    <s v="جوي عادي"/>
    <n v="1.93"/>
    <x v="1"/>
    <x v="3"/>
    <x v="2"/>
    <x v="2"/>
    <s v="حقيبة"/>
    <x v="1309"/>
  </r>
  <r>
    <n v="53025"/>
    <x v="1277"/>
    <s v="مستعجل"/>
    <n v="6.1115624999999998"/>
    <n v="32"/>
    <n v="195.57"/>
    <s v="جوي عادي"/>
    <n v="7.5"/>
    <x v="9"/>
    <x v="0"/>
    <x v="2"/>
    <x v="5"/>
    <s v="صندوق صغير"/>
    <x v="434"/>
  </r>
  <r>
    <n v="49472"/>
    <x v="286"/>
    <s v="قليل الأهمية"/>
    <n v="9.609333333333332"/>
    <n v="15"/>
    <n v="144.13999999999999"/>
    <s v="جوي عادي"/>
    <n v="1.99"/>
    <x v="9"/>
    <x v="1"/>
    <x v="1"/>
    <x v="4"/>
    <s v="حزمة صغيرة"/>
    <x v="150"/>
  </r>
  <r>
    <n v="35841"/>
    <x v="224"/>
    <s v="متوسط الأهمية"/>
    <n v="10.017826086956521"/>
    <n v="23"/>
    <n v="230.41"/>
    <s v="جوي عادي"/>
    <n v="1.39"/>
    <x v="4"/>
    <x v="1"/>
    <x v="2"/>
    <x v="12"/>
    <s v="صندوق صغير"/>
    <x v="662"/>
  </r>
  <r>
    <n v="21890"/>
    <x v="380"/>
    <s v="غير محدد الأهمية"/>
    <n v="11.261363636363637"/>
    <n v="44"/>
    <n v="495.5"/>
    <s v="جوي عادي"/>
    <n v="6.97"/>
    <x v="3"/>
    <x v="1"/>
    <x v="2"/>
    <x v="12"/>
    <s v="صندوق صغير"/>
    <x v="954"/>
  </r>
  <r>
    <n v="21383"/>
    <x v="1096"/>
    <s v="قليل الأهمية"/>
    <n v="518.28548387096771"/>
    <n v="31"/>
    <n v="16066.85"/>
    <s v="جوي عادي"/>
    <n v="24.49"/>
    <x v="2"/>
    <x v="0"/>
    <x v="1"/>
    <x v="11"/>
    <s v="صندوق كبير"/>
    <x v="1225"/>
  </r>
  <r>
    <n v="43044"/>
    <x v="1178"/>
    <s v="متوسط الأهمية"/>
    <n v="4.5"/>
    <n v="23"/>
    <n v="103.5"/>
    <s v="جوي عادي"/>
    <n v="5.41"/>
    <x v="5"/>
    <x v="3"/>
    <x v="2"/>
    <x v="6"/>
    <s v="صندوق صغير"/>
    <x v="139"/>
  </r>
  <r>
    <n v="56387"/>
    <x v="160"/>
    <s v="متوسط الأهمية"/>
    <n v="7.4955555555555549"/>
    <n v="9"/>
    <n v="67.459999999999994"/>
    <s v="جوي عادي"/>
    <n v="10.050000000000001"/>
    <x v="6"/>
    <x v="1"/>
    <x v="2"/>
    <x v="5"/>
    <s v="صندوق صغير"/>
    <x v="167"/>
  </r>
  <r>
    <n v="3650"/>
    <x v="395"/>
    <s v="غير محدد الأهمية"/>
    <n v="3.8874999999999997"/>
    <n v="36"/>
    <n v="139.94999999999999"/>
    <s v="جوي سريع"/>
    <n v="5.47"/>
    <x v="6"/>
    <x v="3"/>
    <x v="2"/>
    <x v="6"/>
    <s v="صندوق صغير"/>
    <x v="352"/>
  </r>
  <r>
    <n v="45959"/>
    <x v="574"/>
    <s v="متوسط الأهمية"/>
    <n v="52.060857142857145"/>
    <n v="35"/>
    <n v="1822.13"/>
    <s v="جوي عادي"/>
    <n v="19.989999999999998"/>
    <x v="6"/>
    <x v="2"/>
    <x v="1"/>
    <x v="4"/>
    <s v="صندوق صغير"/>
    <x v="597"/>
  </r>
  <r>
    <n v="33763"/>
    <x v="1068"/>
    <s v="غير محدد الأهمية"/>
    <n v="469.19043478260863"/>
    <n v="23"/>
    <n v="10791.38"/>
    <s v="جوي عادي"/>
    <n v="24.49"/>
    <x v="7"/>
    <x v="2"/>
    <x v="1"/>
    <x v="8"/>
    <s v="صندوق كبير"/>
    <x v="398"/>
  </r>
  <r>
    <n v="48034"/>
    <x v="279"/>
    <s v="غير محدد الأهمية"/>
    <n v="195.042"/>
    <n v="12"/>
    <n v="2340.5039999999999"/>
    <s v="بري"/>
    <n v="59.24"/>
    <x v="1"/>
    <x v="3"/>
    <x v="0"/>
    <x v="9"/>
    <s v="صندوق خشبي كبيرة"/>
    <x v="1260"/>
  </r>
  <r>
    <n v="23170"/>
    <x v="386"/>
    <s v="غير محدد الأهمية"/>
    <n v="212.64450000000002"/>
    <n v="20"/>
    <n v="4252.8900000000003"/>
    <s v="جوي سريع"/>
    <n v="18.059999999999999"/>
    <x v="5"/>
    <x v="0"/>
    <x v="0"/>
    <x v="3"/>
    <s v="صندوق كبير"/>
    <x v="1020"/>
  </r>
  <r>
    <n v="34434"/>
    <x v="163"/>
    <s v="غير محدد الأهمية"/>
    <n v="2.0218750000000001"/>
    <n v="16"/>
    <n v="32.35"/>
    <s v="جوي عادي"/>
    <n v="4.79"/>
    <x v="0"/>
    <x v="1"/>
    <x v="2"/>
    <x v="6"/>
    <s v="صندوق صغير"/>
    <x v="1211"/>
  </r>
  <r>
    <n v="21063"/>
    <x v="1292"/>
    <s v="قليل الأهمية"/>
    <n v="7.694285714285714"/>
    <n v="49"/>
    <n v="377.02"/>
    <s v="جوي عادي"/>
    <n v="2.35"/>
    <x v="8"/>
    <x v="0"/>
    <x v="2"/>
    <x v="2"/>
    <s v="حقيبة"/>
    <x v="1142"/>
  </r>
  <r>
    <n v="26976"/>
    <x v="160"/>
    <s v="غير محدد الأهمية"/>
    <n v="16.585227272727273"/>
    <n v="44"/>
    <n v="729.75"/>
    <s v="جوي عادي"/>
    <n v="1.39"/>
    <x v="3"/>
    <x v="3"/>
    <x v="2"/>
    <x v="12"/>
    <s v="صندوق صغير"/>
    <x v="198"/>
  </r>
  <r>
    <n v="21538"/>
    <x v="379"/>
    <s v="متوسط الأهمية"/>
    <n v="2.8167741935483868"/>
    <n v="31"/>
    <n v="87.32"/>
    <s v="جوي عادي"/>
    <n v="0.96"/>
    <x v="9"/>
    <x v="1"/>
    <x v="2"/>
    <x v="2"/>
    <s v="حقيبة"/>
    <x v="41"/>
  </r>
  <r>
    <n v="32001"/>
    <x v="449"/>
    <s v="قليل الأهمية"/>
    <n v="22.492727272727272"/>
    <n v="22"/>
    <n v="494.84"/>
    <s v="جوي عادي"/>
    <n v="3.63"/>
    <x v="4"/>
    <x v="1"/>
    <x v="0"/>
    <x v="0"/>
    <s v="حزمة صغيرة"/>
    <x v="958"/>
  </r>
  <r>
    <n v="38789"/>
    <x v="307"/>
    <s v="مهم جداً"/>
    <n v="28.7925"/>
    <n v="4"/>
    <n v="115.17"/>
    <s v="بري"/>
    <n v="15.68"/>
    <x v="4"/>
    <x v="1"/>
    <x v="0"/>
    <x v="0"/>
    <s v="صناديق خشبية"/>
    <x v="318"/>
  </r>
  <r>
    <n v="31170"/>
    <x v="278"/>
    <s v="متوسط الأهمية"/>
    <n v="10.0178125"/>
    <n v="32"/>
    <n v="320.57"/>
    <s v="جوي عادي"/>
    <n v="1.99"/>
    <x v="6"/>
    <x v="2"/>
    <x v="1"/>
    <x v="4"/>
    <s v="حزمة صغيرة"/>
    <x v="230"/>
  </r>
  <r>
    <n v="35046"/>
    <x v="448"/>
    <s v="متوسط الأهمية"/>
    <n v="7.2314285714285722"/>
    <n v="21"/>
    <n v="151.86000000000001"/>
    <s v="جوي سريع"/>
    <n v="6.05"/>
    <x v="5"/>
    <x v="2"/>
    <x v="2"/>
    <x v="6"/>
    <s v="صندوق صغير"/>
    <x v="812"/>
  </r>
  <r>
    <n v="9954"/>
    <x v="1293"/>
    <s v="غير محدد الأهمية"/>
    <n v="5.2205128205128206"/>
    <n v="39"/>
    <n v="203.6"/>
    <s v="جوي عادي"/>
    <n v="7.44"/>
    <x v="8"/>
    <x v="2"/>
    <x v="2"/>
    <x v="5"/>
    <s v="صندوق صغير"/>
    <x v="579"/>
  </r>
  <r>
    <n v="41345"/>
    <x v="1119"/>
    <s v="متوسط الأهمية"/>
    <n v="1.8447222222222222"/>
    <n v="36"/>
    <n v="66.41"/>
    <s v="جوي عادي"/>
    <n v="0.79"/>
    <x v="1"/>
    <x v="3"/>
    <x v="2"/>
    <x v="14"/>
    <s v="حقيبة"/>
    <x v="127"/>
  </r>
  <r>
    <n v="3300"/>
    <x v="267"/>
    <s v="قليل الأهمية"/>
    <n v="15.336666666666666"/>
    <n v="6"/>
    <n v="92.02"/>
    <s v="جوي عادي"/>
    <n v="4"/>
    <x v="3"/>
    <x v="3"/>
    <x v="1"/>
    <x v="4"/>
    <s v="صندوق صغير"/>
    <x v="673"/>
  </r>
  <r>
    <n v="5408"/>
    <x v="756"/>
    <s v="قليل الأهمية"/>
    <n v="217.47545454545454"/>
    <n v="11"/>
    <n v="2392.23"/>
    <s v="جوي عادي"/>
    <n v="21.21"/>
    <x v="3"/>
    <x v="1"/>
    <x v="0"/>
    <x v="0"/>
    <s v="صندوق كبير"/>
    <x v="624"/>
  </r>
  <r>
    <n v="57922"/>
    <x v="1038"/>
    <s v="مستعجل"/>
    <n v="6.8651999999999997"/>
    <n v="50"/>
    <n v="343.26"/>
    <s v="جوي عادي"/>
    <n v="8.3699999999999992"/>
    <x v="8"/>
    <x v="2"/>
    <x v="2"/>
    <x v="7"/>
    <s v="حزمة صغيرة"/>
    <x v="12"/>
  </r>
  <r>
    <n v="46656"/>
    <x v="1023"/>
    <s v="مهم جداً"/>
    <n v="23.581481481481482"/>
    <n v="27"/>
    <n v="636.70000000000005"/>
    <s v="جوي عادي"/>
    <n v="12.98"/>
    <x v="8"/>
    <x v="2"/>
    <x v="2"/>
    <x v="6"/>
    <s v="صندوق صغير"/>
    <x v="93"/>
  </r>
  <r>
    <n v="3589"/>
    <x v="693"/>
    <s v="مهم جداً"/>
    <n v="3.1708695652173917"/>
    <n v="23"/>
    <n v="72.930000000000007"/>
    <s v="جوي عادي"/>
    <n v="0.49"/>
    <x v="9"/>
    <x v="3"/>
    <x v="2"/>
    <x v="13"/>
    <s v="صندوق صغير"/>
    <x v="508"/>
  </r>
  <r>
    <n v="7105"/>
    <x v="821"/>
    <s v="قليل الأهمية"/>
    <n v="4.5405882352941171"/>
    <n v="17"/>
    <n v="77.19"/>
    <s v="جوي عادي"/>
    <n v="6.89"/>
    <x v="6"/>
    <x v="2"/>
    <x v="2"/>
    <x v="16"/>
    <s v="صندوق صغير"/>
    <x v="826"/>
  </r>
  <r>
    <n v="31616"/>
    <x v="389"/>
    <s v="مستعجل"/>
    <n v="4.0599999999999996"/>
    <n v="45"/>
    <n v="182.7"/>
    <s v="جوي عادي"/>
    <n v="5.41"/>
    <x v="4"/>
    <x v="0"/>
    <x v="2"/>
    <x v="6"/>
    <s v="صندوق صغير"/>
    <x v="191"/>
  </r>
  <r>
    <n v="16194"/>
    <x v="949"/>
    <s v="غير محدد الأهمية"/>
    <n v="101.47972916666667"/>
    <n v="24"/>
    <n v="2435.5135"/>
    <s v="جوي عادي"/>
    <n v="4.2"/>
    <x v="9"/>
    <x v="1"/>
    <x v="1"/>
    <x v="1"/>
    <s v="صندوق صغير"/>
    <x v="532"/>
  </r>
  <r>
    <n v="24069"/>
    <x v="286"/>
    <s v="قليل الأهمية"/>
    <n v="380.05714285714282"/>
    <n v="21"/>
    <n v="7981.2"/>
    <s v="بري"/>
    <n v="85.63"/>
    <x v="4"/>
    <x v="3"/>
    <x v="0"/>
    <x v="9"/>
    <s v="صندوق خشبي كبيرة"/>
    <x v="237"/>
  </r>
  <r>
    <n v="56995"/>
    <x v="742"/>
    <s v="متوسط الأهمية"/>
    <n v="5.8359259259259257"/>
    <n v="27"/>
    <n v="157.57"/>
    <s v="جوي سريع"/>
    <n v="5.01"/>
    <x v="1"/>
    <x v="2"/>
    <x v="2"/>
    <x v="6"/>
    <s v="صندوق صغير"/>
    <x v="1345"/>
  </r>
  <r>
    <n v="29090"/>
    <x v="651"/>
    <s v="متوسط الأهمية"/>
    <n v="4.1291666666666664"/>
    <n v="24"/>
    <n v="99.1"/>
    <s v="جوي عادي"/>
    <n v="0.99"/>
    <x v="3"/>
    <x v="0"/>
    <x v="2"/>
    <x v="13"/>
    <s v="صندوق صغير"/>
    <x v="1346"/>
  </r>
  <r>
    <n v="56006"/>
    <x v="1155"/>
    <s v="مستعجل"/>
    <n v="71.454399999999993"/>
    <n v="20"/>
    <n v="1429.088"/>
    <s v="جوي عادي"/>
    <n v="1.25"/>
    <x v="0"/>
    <x v="1"/>
    <x v="1"/>
    <x v="1"/>
    <s v="حزمة صغيرة"/>
    <x v="368"/>
  </r>
  <r>
    <n v="51842"/>
    <x v="676"/>
    <s v="قليل الأهمية"/>
    <n v="107.7775"/>
    <n v="4"/>
    <n v="431.11"/>
    <s v="جوي عادي"/>
    <n v="35"/>
    <x v="5"/>
    <x v="2"/>
    <x v="2"/>
    <x v="10"/>
    <s v="صندوق كبير"/>
    <x v="1277"/>
  </r>
  <r>
    <n v="54467"/>
    <x v="603"/>
    <s v="قليل الأهمية"/>
    <n v="11.801891891891893"/>
    <n v="37"/>
    <n v="436.67"/>
    <s v="جوي عادي"/>
    <n v="5.72"/>
    <x v="0"/>
    <x v="1"/>
    <x v="2"/>
    <x v="12"/>
    <s v="صندوق صغير"/>
    <x v="7"/>
  </r>
  <r>
    <n v="53190"/>
    <x v="481"/>
    <s v="متوسط الأهمية"/>
    <n v="53.006"/>
    <n v="9"/>
    <n v="477.05399999999997"/>
    <s v="جوي عادي"/>
    <n v="3.99"/>
    <x v="0"/>
    <x v="3"/>
    <x v="1"/>
    <x v="1"/>
    <s v="صندوق صغير"/>
    <x v="730"/>
  </r>
  <r>
    <n v="30853"/>
    <x v="433"/>
    <s v="متوسط الأهمية"/>
    <n v="2.5950000000000002"/>
    <n v="16"/>
    <n v="41.52"/>
    <s v="جوي عادي"/>
    <n v="7.09"/>
    <x v="8"/>
    <x v="1"/>
    <x v="2"/>
    <x v="5"/>
    <s v="حقيبة"/>
    <x v="1261"/>
  </r>
  <r>
    <n v="31238"/>
    <x v="600"/>
    <s v="متوسط الأهمية"/>
    <n v="357.71571428571428"/>
    <n v="21"/>
    <n v="7512.03"/>
    <s v="جوي سريع"/>
    <n v="19.989999999999998"/>
    <x v="1"/>
    <x v="2"/>
    <x v="2"/>
    <x v="16"/>
    <s v="صندوق صغير"/>
    <x v="861"/>
  </r>
  <r>
    <n v="20263"/>
    <x v="461"/>
    <s v="متوسط الأهمية"/>
    <n v="16.774621212121211"/>
    <n v="33"/>
    <n v="553.5625"/>
    <s v="جوي عادي"/>
    <n v="1.25"/>
    <x v="2"/>
    <x v="1"/>
    <x v="1"/>
    <x v="1"/>
    <s v="حزمة صغيرة"/>
    <x v="444"/>
  </r>
  <r>
    <n v="22695"/>
    <x v="1065"/>
    <s v="قليل الأهمية"/>
    <n v="10.102727272727272"/>
    <n v="44"/>
    <n v="444.52"/>
    <s v="جوي عادي"/>
    <n v="2.06"/>
    <x v="7"/>
    <x v="0"/>
    <x v="2"/>
    <x v="5"/>
    <s v="حقيبة"/>
    <x v="692"/>
  </r>
  <r>
    <n v="1604"/>
    <x v="286"/>
    <s v="قليل الأهمية"/>
    <n v="13.251489361702129"/>
    <n v="47"/>
    <n v="622.82000000000005"/>
    <s v="جوي عادي"/>
    <n v="4.9800000000000004"/>
    <x v="6"/>
    <x v="0"/>
    <x v="0"/>
    <x v="0"/>
    <s v="حزمة صغيرة"/>
    <x v="948"/>
  </r>
  <r>
    <n v="14274"/>
    <x v="692"/>
    <s v="غير محدد الأهمية"/>
    <n v="159.74260869565217"/>
    <n v="23"/>
    <n v="3674.08"/>
    <s v="بري"/>
    <n v="30"/>
    <x v="6"/>
    <x v="0"/>
    <x v="0"/>
    <x v="3"/>
    <s v="صناديق خشبية"/>
    <x v="984"/>
  </r>
  <r>
    <n v="19205"/>
    <x v="951"/>
    <s v="متوسط الأهمية"/>
    <n v="27.475531914893615"/>
    <n v="47"/>
    <n v="1291.3499999999999"/>
    <s v="جوي عادي"/>
    <n v="5.86"/>
    <x v="1"/>
    <x v="1"/>
    <x v="2"/>
    <x v="5"/>
    <s v="صندوق صغير"/>
    <x v="1004"/>
  </r>
  <r>
    <n v="55431"/>
    <x v="583"/>
    <s v="غير محدد الأهمية"/>
    <n v="1.5882051282051282"/>
    <n v="39"/>
    <n v="61.94"/>
    <s v="جوي عادي"/>
    <n v="1.29"/>
    <x v="0"/>
    <x v="2"/>
    <x v="2"/>
    <x v="2"/>
    <s v="حقيبة"/>
    <x v="612"/>
  </r>
  <r>
    <n v="28324"/>
    <x v="1117"/>
    <s v="مهم جداً"/>
    <n v="8.0414583333333329"/>
    <n v="48"/>
    <n v="385.99"/>
    <s v="جوي عادي"/>
    <n v="3.5"/>
    <x v="1"/>
    <x v="1"/>
    <x v="2"/>
    <x v="16"/>
    <s v="صندوق صغير"/>
    <x v="389"/>
  </r>
  <r>
    <n v="16518"/>
    <x v="1052"/>
    <s v="مستعجل"/>
    <n v="20.072500000000002"/>
    <n v="4"/>
    <n v="80.290000000000006"/>
    <s v="جوي عادي"/>
    <n v="5.21"/>
    <x v="5"/>
    <x v="2"/>
    <x v="2"/>
    <x v="5"/>
    <s v="صندوق صغير"/>
    <x v="925"/>
  </r>
  <r>
    <n v="37349"/>
    <x v="1294"/>
    <s v="مستعجل"/>
    <n v="78.966250000000002"/>
    <n v="8"/>
    <n v="631.73"/>
    <s v="جوي سريع"/>
    <n v="19.989999999999998"/>
    <x v="1"/>
    <x v="2"/>
    <x v="0"/>
    <x v="0"/>
    <s v="صندوق صغير"/>
    <x v="830"/>
  </r>
  <r>
    <n v="4935"/>
    <x v="962"/>
    <s v="غير محدد الأهمية"/>
    <n v="3.5546666666666669"/>
    <n v="30"/>
    <n v="106.64"/>
    <s v="جوي عادي"/>
    <n v="1.32"/>
    <x v="1"/>
    <x v="2"/>
    <x v="2"/>
    <x v="7"/>
    <s v="حقيبة"/>
    <x v="908"/>
  </r>
  <r>
    <n v="6885"/>
    <x v="727"/>
    <s v="قليل الأهمية"/>
    <n v="120.3175"/>
    <n v="4"/>
    <n v="481.27"/>
    <s v="بري"/>
    <n v="30"/>
    <x v="9"/>
    <x v="2"/>
    <x v="0"/>
    <x v="3"/>
    <s v="صناديق خشبية"/>
    <x v="972"/>
  </r>
  <r>
    <n v="59297"/>
    <x v="1209"/>
    <s v="متوسط الأهمية"/>
    <n v="121.72846153846154"/>
    <n v="13"/>
    <n v="1582.47"/>
    <s v="بري"/>
    <n v="56.14"/>
    <x v="5"/>
    <x v="0"/>
    <x v="1"/>
    <x v="11"/>
    <s v="صندوق خشبي كبيرة"/>
    <x v="1282"/>
  </r>
  <r>
    <n v="58343"/>
    <x v="746"/>
    <s v="غير محدد الأهمية"/>
    <n v="3.1248717948717948"/>
    <n v="39"/>
    <n v="121.87"/>
    <s v="جوي عادي"/>
    <n v="1.35"/>
    <x v="4"/>
    <x v="2"/>
    <x v="2"/>
    <x v="14"/>
    <s v="حقيبة"/>
    <x v="705"/>
  </r>
  <r>
    <n v="20480"/>
    <x v="759"/>
    <s v="متوسط الأهمية"/>
    <n v="260.65750000000003"/>
    <n v="4"/>
    <n v="1042.6300000000001"/>
    <s v="بري"/>
    <n v="60.2"/>
    <x v="1"/>
    <x v="2"/>
    <x v="0"/>
    <x v="15"/>
    <s v="صندوق خشبي كبيرة"/>
    <x v="1347"/>
  </r>
  <r>
    <n v="20961"/>
    <x v="795"/>
    <s v="غير محدد الأهمية"/>
    <n v="194.35058823529411"/>
    <n v="34"/>
    <n v="6607.92"/>
    <s v="جوي عادي"/>
    <n v="24.49"/>
    <x v="0"/>
    <x v="2"/>
    <x v="1"/>
    <x v="8"/>
    <s v="صندوق كبير"/>
    <x v="1201"/>
  </r>
  <r>
    <n v="16160"/>
    <x v="128"/>
    <s v="مستعجل"/>
    <n v="10.2972"/>
    <n v="50"/>
    <n v="514.86"/>
    <s v="جوي عادي"/>
    <n v="4.5"/>
    <x v="1"/>
    <x v="3"/>
    <x v="2"/>
    <x v="16"/>
    <s v="صندوق صغير"/>
    <x v="633"/>
  </r>
  <r>
    <n v="42887"/>
    <x v="866"/>
    <s v="متوسط الأهمية"/>
    <n v="21.34181818181818"/>
    <n v="11"/>
    <n v="234.76"/>
    <s v="جوي عادي"/>
    <n v="8.99"/>
    <x v="8"/>
    <x v="0"/>
    <x v="2"/>
    <x v="2"/>
    <s v="حزمة صغيرة"/>
    <x v="1021"/>
  </r>
  <r>
    <n v="49927"/>
    <x v="756"/>
    <s v="غير محدد الأهمية"/>
    <n v="7.1257142857142863"/>
    <n v="28"/>
    <n v="199.52"/>
    <s v="جوي عادي"/>
    <n v="4"/>
    <x v="8"/>
    <x v="3"/>
    <x v="0"/>
    <x v="0"/>
    <s v="حقيبة"/>
    <x v="922"/>
  </r>
  <r>
    <n v="57217"/>
    <x v="1170"/>
    <s v="متوسط الأهمية"/>
    <n v="12.064285714285715"/>
    <n v="35"/>
    <n v="422.25"/>
    <s v="جوي عادي"/>
    <n v="7.95"/>
    <x v="4"/>
    <x v="0"/>
    <x v="2"/>
    <x v="2"/>
    <s v="حزمة صغيرة"/>
    <x v="538"/>
  </r>
  <r>
    <n v="6309"/>
    <x v="688"/>
    <s v="متوسط الأهمية"/>
    <n v="2.9790000000000001"/>
    <n v="10"/>
    <n v="29.79"/>
    <s v="جوي عادي"/>
    <n v="0.99"/>
    <x v="0"/>
    <x v="2"/>
    <x v="2"/>
    <x v="13"/>
    <s v="صندوق صغير"/>
    <x v="378"/>
  </r>
  <r>
    <n v="22147"/>
    <x v="79"/>
    <s v="قليل الأهمية"/>
    <n v="22.490270270270269"/>
    <n v="37"/>
    <n v="832.14"/>
    <s v="جوي عادي"/>
    <n v="8.99"/>
    <x v="6"/>
    <x v="2"/>
    <x v="0"/>
    <x v="0"/>
    <s v="حزمة صغيرة"/>
    <x v="264"/>
  </r>
  <r>
    <n v="3141"/>
    <x v="6"/>
    <s v="مستعجل"/>
    <n v="17.832000000000001"/>
    <n v="30"/>
    <n v="534.96"/>
    <s v="جوي عادي"/>
    <n v="3.17"/>
    <x v="4"/>
    <x v="3"/>
    <x v="1"/>
    <x v="4"/>
    <s v="حزمة صغيرة"/>
    <x v="268"/>
  </r>
  <r>
    <n v="33634"/>
    <x v="116"/>
    <s v="غير محدد الأهمية"/>
    <n v="6.7834999999999992"/>
    <n v="40"/>
    <n v="271.33999999999997"/>
    <s v="جوي عادي"/>
    <n v="7.86"/>
    <x v="5"/>
    <x v="1"/>
    <x v="2"/>
    <x v="5"/>
    <s v="صندوق صغير"/>
    <x v="194"/>
  </r>
  <r>
    <n v="11648"/>
    <x v="288"/>
    <s v="قليل الأهمية"/>
    <n v="17.288181818181819"/>
    <n v="33"/>
    <n v="570.51"/>
    <s v="جوي عادي"/>
    <n v="7.04"/>
    <x v="5"/>
    <x v="2"/>
    <x v="2"/>
    <x v="10"/>
    <s v="صندوق صغير"/>
    <x v="1248"/>
  </r>
  <r>
    <n v="29510"/>
    <x v="1292"/>
    <s v="مستعجل"/>
    <n v="278.36090909090905"/>
    <n v="22"/>
    <n v="6123.94"/>
    <s v="بري"/>
    <n v="41.91"/>
    <x v="2"/>
    <x v="3"/>
    <x v="0"/>
    <x v="15"/>
    <s v="صندوق خشبي كبيرة"/>
    <x v="1133"/>
  </r>
  <r>
    <n v="10305"/>
    <x v="262"/>
    <s v="قليل الأهمية"/>
    <n v="5.4908333333333337"/>
    <n v="12"/>
    <n v="65.89"/>
    <s v="جوي عادي"/>
    <n v="2.0299999999999998"/>
    <x v="3"/>
    <x v="3"/>
    <x v="0"/>
    <x v="0"/>
    <s v="حقيبة"/>
    <x v="271"/>
  </r>
  <r>
    <n v="41760"/>
    <x v="278"/>
    <s v="قليل الأهمية"/>
    <n v="97.960071428571425"/>
    <n v="7"/>
    <n v="685.72050000000002"/>
    <s v="جوي عادي"/>
    <n v="2.5"/>
    <x v="5"/>
    <x v="1"/>
    <x v="1"/>
    <x v="1"/>
    <s v="صندوق صغير"/>
    <x v="699"/>
  </r>
  <r>
    <n v="293"/>
    <x v="486"/>
    <s v="مهم جداً"/>
    <n v="9.0581481481481472"/>
    <n v="27"/>
    <n v="244.57"/>
    <s v="جوي عادي"/>
    <n v="2.99"/>
    <x v="11"/>
    <x v="0"/>
    <x v="2"/>
    <x v="6"/>
    <s v="صندوق صغير"/>
    <x v="647"/>
  </r>
  <r>
    <n v="52645"/>
    <x v="495"/>
    <s v="قليل الأهمية"/>
    <n v="69.301999999999992"/>
    <n v="10"/>
    <n v="693.02"/>
    <s v="جوي عادي"/>
    <n v="3.5"/>
    <x v="1"/>
    <x v="2"/>
    <x v="2"/>
    <x v="16"/>
    <s v="صندوق صغير"/>
    <x v="1348"/>
  </r>
  <r>
    <n v="17799"/>
    <x v="710"/>
    <s v="متوسط الأهمية"/>
    <n v="18.688749999999999"/>
    <n v="8"/>
    <n v="149.51"/>
    <s v="جوي عادي"/>
    <n v="12.39"/>
    <x v="3"/>
    <x v="0"/>
    <x v="0"/>
    <x v="0"/>
    <s v="صندوق كبير"/>
    <x v="231"/>
  </r>
  <r>
    <n v="14978"/>
    <x v="849"/>
    <s v="مستعجل"/>
    <n v="13.937142857142858"/>
    <n v="14"/>
    <n v="195.12"/>
    <s v="جوي عادي"/>
    <n v="4.51"/>
    <x v="6"/>
    <x v="2"/>
    <x v="2"/>
    <x v="10"/>
    <s v="صندوق صغير"/>
    <x v="895"/>
  </r>
  <r>
    <n v="55875"/>
    <x v="230"/>
    <s v="مستعجل"/>
    <n v="8.2772000000000006"/>
    <n v="50"/>
    <n v="413.86"/>
    <s v="جوي عادي"/>
    <n v="4"/>
    <x v="2"/>
    <x v="1"/>
    <x v="0"/>
    <x v="0"/>
    <s v="حقيبة"/>
    <x v="289"/>
  </r>
  <r>
    <n v="54371"/>
    <x v="616"/>
    <s v="غير محدد الأهمية"/>
    <n v="16.947142857142858"/>
    <n v="7"/>
    <n v="118.63"/>
    <s v="جوي عادي"/>
    <n v="5.08"/>
    <x v="8"/>
    <x v="2"/>
    <x v="2"/>
    <x v="6"/>
    <s v="صندوق صغير"/>
    <x v="649"/>
  </r>
  <r>
    <n v="50470"/>
    <x v="809"/>
    <s v="قليل الأهمية"/>
    <n v="21.785"/>
    <n v="38"/>
    <n v="827.83"/>
    <s v="جوي عادي"/>
    <n v="8.99"/>
    <x v="5"/>
    <x v="1"/>
    <x v="2"/>
    <x v="2"/>
    <s v="حزمة صغيرة"/>
    <x v="96"/>
  </r>
  <r>
    <n v="10692"/>
    <x v="191"/>
    <s v="قليل الأهمية"/>
    <n v="164.22637499999999"/>
    <n v="8"/>
    <n v="1313.8109999999999"/>
    <s v="جوي عادي"/>
    <n v="8.99"/>
    <x v="0"/>
    <x v="2"/>
    <x v="1"/>
    <x v="1"/>
    <s v="صندوق صغير"/>
    <x v="1349"/>
  </r>
  <r>
    <n v="57447"/>
    <x v="487"/>
    <s v="غير محدد الأهمية"/>
    <n v="32.263750000000002"/>
    <n v="8"/>
    <n v="258.11"/>
    <s v="جوي عادي"/>
    <n v="6.5"/>
    <x v="1"/>
    <x v="2"/>
    <x v="1"/>
    <x v="4"/>
    <s v="صندوق صغير"/>
    <x v="417"/>
  </r>
  <r>
    <n v="51044"/>
    <x v="1034"/>
    <s v="قليل الأهمية"/>
    <n v="9.17"/>
    <n v="17"/>
    <n v="155.88999999999999"/>
    <s v="جوي عادي"/>
    <n v="1.39"/>
    <x v="8"/>
    <x v="0"/>
    <x v="2"/>
    <x v="12"/>
    <s v="صندوق صغير"/>
    <x v="685"/>
  </r>
  <r>
    <n v="55526"/>
    <x v="297"/>
    <s v="مهم جداً"/>
    <n v="19.355217391304347"/>
    <n v="23"/>
    <n v="445.17"/>
    <s v="جوي عادي"/>
    <n v="9.0299999999999994"/>
    <x v="1"/>
    <x v="2"/>
    <x v="2"/>
    <x v="5"/>
    <s v="صندوق صغير"/>
    <x v="308"/>
  </r>
  <r>
    <n v="25830"/>
    <x v="33"/>
    <s v="قليل الأهمية"/>
    <n v="5.0679999999999996"/>
    <n v="5"/>
    <n v="25.34"/>
    <s v="جوي عادي"/>
    <n v="6.89"/>
    <x v="0"/>
    <x v="0"/>
    <x v="2"/>
    <x v="16"/>
    <s v="صندوق صغير"/>
    <x v="319"/>
  </r>
  <r>
    <n v="6054"/>
    <x v="694"/>
    <s v="قليل الأهمية"/>
    <n v="4.5533333333333337"/>
    <n v="6"/>
    <n v="27.32"/>
    <s v="جوي سريع"/>
    <n v="5.33"/>
    <x v="3"/>
    <x v="2"/>
    <x v="0"/>
    <x v="0"/>
    <s v="صندوق صغير"/>
    <x v="487"/>
  </r>
  <r>
    <n v="46151"/>
    <x v="634"/>
    <s v="مستعجل"/>
    <n v="8.8656521739130429"/>
    <n v="23"/>
    <n v="203.91"/>
    <s v="جوي عادي"/>
    <n v="6.19"/>
    <x v="0"/>
    <x v="2"/>
    <x v="2"/>
    <x v="6"/>
    <s v="صندوق صغير"/>
    <x v="1350"/>
  </r>
  <r>
    <n v="53477"/>
    <x v="140"/>
    <s v="مهم جداً"/>
    <n v="36.518055555555556"/>
    <n v="36"/>
    <n v="1314.65"/>
    <s v="جوي عادي"/>
    <n v="5.08"/>
    <x v="8"/>
    <x v="2"/>
    <x v="2"/>
    <x v="5"/>
    <s v="حقيبة"/>
    <x v="145"/>
  </r>
  <r>
    <n v="44614"/>
    <x v="1274"/>
    <s v="قليل الأهمية"/>
    <n v="3.0750000000000002"/>
    <n v="18"/>
    <n v="55.35"/>
    <s v="جوي سريع"/>
    <n v="5"/>
    <x v="1"/>
    <x v="2"/>
    <x v="2"/>
    <x v="16"/>
    <s v="صندوق صغير"/>
    <x v="1138"/>
  </r>
  <r>
    <n v="23842"/>
    <x v="740"/>
    <s v="قليل الأهمية"/>
    <n v="6.3579999999999997"/>
    <n v="20"/>
    <n v="127.16"/>
    <s v="جوي عادي"/>
    <n v="6.92"/>
    <x v="5"/>
    <x v="0"/>
    <x v="2"/>
    <x v="5"/>
    <s v="صندوق صغير"/>
    <x v="339"/>
  </r>
  <r>
    <n v="57091"/>
    <x v="942"/>
    <s v="متوسط الأهمية"/>
    <n v="2.4750000000000001"/>
    <n v="6"/>
    <n v="14.85"/>
    <s v="جوي سريع"/>
    <n v="1.02"/>
    <x v="1"/>
    <x v="3"/>
    <x v="2"/>
    <x v="14"/>
    <s v="حقيبة"/>
    <x v="678"/>
  </r>
  <r>
    <n v="2657"/>
    <x v="126"/>
    <s v="مهم جداً"/>
    <n v="57.924743243243235"/>
    <n v="37"/>
    <n v="2143.2154999999998"/>
    <s v="جوي عادي"/>
    <n v="8.99"/>
    <x v="8"/>
    <x v="3"/>
    <x v="1"/>
    <x v="1"/>
    <s v="صندوق صغير"/>
    <x v="568"/>
  </r>
  <r>
    <n v="55747"/>
    <x v="744"/>
    <s v="مهم جداً"/>
    <n v="487.80416666666667"/>
    <n v="36"/>
    <n v="17560.95"/>
    <s v="بري"/>
    <n v="26"/>
    <x v="1"/>
    <x v="1"/>
    <x v="0"/>
    <x v="3"/>
    <s v="صناديق خشبية"/>
    <x v="951"/>
  </r>
  <r>
    <n v="57029"/>
    <x v="926"/>
    <s v="مستعجل"/>
    <n v="5.8075000000000001"/>
    <n v="4"/>
    <n v="23.23"/>
    <s v="جوي عادي"/>
    <n v="6.72"/>
    <x v="4"/>
    <x v="0"/>
    <x v="2"/>
    <x v="5"/>
    <s v="صندوق صغير"/>
    <x v="384"/>
  </r>
  <r>
    <n v="43907"/>
    <x v="1031"/>
    <s v="مستعجل"/>
    <n v="33.161190476190477"/>
    <n v="42"/>
    <n v="1392.77"/>
    <s v="بري"/>
    <n v="45.51"/>
    <x v="4"/>
    <x v="2"/>
    <x v="0"/>
    <x v="9"/>
    <s v="صندوق خشبي كبيرة"/>
    <x v="433"/>
  </r>
  <r>
    <n v="19264"/>
    <x v="1253"/>
    <s v="مهم جداً"/>
    <n v="4.6847826086956523"/>
    <n v="23"/>
    <n v="107.75"/>
    <s v="جوي عادي"/>
    <n v="1.52"/>
    <x v="3"/>
    <x v="0"/>
    <x v="2"/>
    <x v="5"/>
    <s v="حقيبة"/>
    <x v="1338"/>
  </r>
  <r>
    <n v="26627"/>
    <x v="1288"/>
    <s v="متوسط الأهمية"/>
    <n v="1.5347999999999999"/>
    <n v="25"/>
    <n v="38.369999999999997"/>
    <s v="جوي عادي"/>
    <n v="1.29"/>
    <x v="5"/>
    <x v="3"/>
    <x v="2"/>
    <x v="2"/>
    <s v="حقيبة"/>
    <x v="648"/>
  </r>
  <r>
    <n v="34151"/>
    <x v="467"/>
    <s v="غير محدد الأهمية"/>
    <n v="157.58248076923078"/>
    <n v="26"/>
    <n v="4097.1445000000003"/>
    <s v="جوي عادي"/>
    <n v="8.99"/>
    <x v="3"/>
    <x v="2"/>
    <x v="1"/>
    <x v="1"/>
    <s v="صندوق صغير"/>
    <x v="487"/>
  </r>
  <r>
    <n v="10117"/>
    <x v="722"/>
    <s v="متوسط الأهمية"/>
    <n v="458.85500000000002"/>
    <n v="10"/>
    <n v="4588.55"/>
    <s v="جوي عادي"/>
    <n v="24.49"/>
    <x v="3"/>
    <x v="0"/>
    <x v="1"/>
    <x v="8"/>
    <s v="صندوق كبير"/>
    <x v="1095"/>
  </r>
  <r>
    <n v="28772"/>
    <x v="781"/>
    <s v="مهم جداً"/>
    <n v="176.42175"/>
    <n v="4"/>
    <n v="705.68700000000001"/>
    <s v="جوي سريع"/>
    <n v="8.99"/>
    <x v="6"/>
    <x v="1"/>
    <x v="1"/>
    <x v="1"/>
    <s v="صندوق صغير"/>
    <x v="996"/>
  </r>
  <r>
    <n v="32869"/>
    <x v="453"/>
    <s v="متوسط الأهمية"/>
    <n v="50.42530612244898"/>
    <n v="49"/>
    <n v="2470.84"/>
    <s v="جوي عادي"/>
    <n v="18.45"/>
    <x v="7"/>
    <x v="2"/>
    <x v="0"/>
    <x v="0"/>
    <s v="صندوق متوسط"/>
    <x v="701"/>
  </r>
  <r>
    <n v="14435"/>
    <x v="655"/>
    <s v="غير محدد الأهمية"/>
    <n v="91.01439024390244"/>
    <n v="41"/>
    <n v="3731.59"/>
    <s v="بري"/>
    <n v="42"/>
    <x v="4"/>
    <x v="1"/>
    <x v="0"/>
    <x v="3"/>
    <s v="صناديق خشبية"/>
    <x v="775"/>
  </r>
  <r>
    <n v="59170"/>
    <x v="960"/>
    <s v="مهم جداً"/>
    <n v="1753.5240000000001"/>
    <n v="5"/>
    <n v="8767.6200000000008"/>
    <s v="جوي عادي"/>
    <n v="13.99"/>
    <x v="5"/>
    <x v="0"/>
    <x v="1"/>
    <x v="11"/>
    <s v="صندوق متوسط"/>
    <x v="1016"/>
  </r>
  <r>
    <n v="29411"/>
    <x v="447"/>
    <s v="مهم جداً"/>
    <n v="2.3403448275862071"/>
    <n v="29"/>
    <n v="67.87"/>
    <s v="جوي عادي"/>
    <n v="5"/>
    <x v="1"/>
    <x v="2"/>
    <x v="2"/>
    <x v="16"/>
    <s v="صندوق صغير"/>
    <x v="465"/>
  </r>
  <r>
    <n v="30626"/>
    <x v="218"/>
    <s v="مستعجل"/>
    <n v="9.6008695652173905"/>
    <n v="23"/>
    <n v="220.82"/>
    <s v="جوي سريع"/>
    <n v="1.0900000000000001"/>
    <x v="10"/>
    <x v="2"/>
    <x v="2"/>
    <x v="2"/>
    <s v="حقيبة"/>
    <x v="226"/>
  </r>
  <r>
    <n v="54628"/>
    <x v="1044"/>
    <s v="مهم جداً"/>
    <n v="22.44"/>
    <n v="21"/>
    <n v="471.24"/>
    <s v="جوي عادي"/>
    <n v="1.99"/>
    <x v="2"/>
    <x v="3"/>
    <x v="1"/>
    <x v="4"/>
    <s v="حزمة صغيرة"/>
    <x v="1214"/>
  </r>
  <r>
    <n v="15714"/>
    <x v="403"/>
    <s v="مهم جداً"/>
    <n v="50.214199999999998"/>
    <n v="50"/>
    <n v="2510.71"/>
    <s v="جوي سريع"/>
    <n v="19.989999999999998"/>
    <x v="6"/>
    <x v="3"/>
    <x v="2"/>
    <x v="16"/>
    <s v="صندوق صغير"/>
    <x v="417"/>
  </r>
  <r>
    <n v="10754"/>
    <x v="1277"/>
    <s v="قليل الأهمية"/>
    <n v="6.862857142857143"/>
    <n v="7"/>
    <n v="48.04"/>
    <s v="جوي عادي"/>
    <n v="5.94"/>
    <x v="6"/>
    <x v="2"/>
    <x v="2"/>
    <x v="5"/>
    <s v="صندوق صغير"/>
    <x v="1226"/>
  </r>
  <r>
    <n v="39300"/>
    <x v="943"/>
    <s v="مهم جداً"/>
    <n v="4.945555555555555"/>
    <n v="9"/>
    <n v="44.51"/>
    <s v="جوي عادي"/>
    <n v="6.89"/>
    <x v="9"/>
    <x v="3"/>
    <x v="2"/>
    <x v="16"/>
    <s v="صندوق صغير"/>
    <x v="997"/>
  </r>
  <r>
    <n v="54727"/>
    <x v="183"/>
    <s v="متوسط الأهمية"/>
    <n v="49.211724137931036"/>
    <n v="29"/>
    <n v="1427.14"/>
    <s v="جوي عادي"/>
    <n v="7.23"/>
    <x v="0"/>
    <x v="1"/>
    <x v="2"/>
    <x v="5"/>
    <s v="صندوق صغير"/>
    <x v="548"/>
  </r>
  <r>
    <n v="27717"/>
    <x v="539"/>
    <s v="مستعجل"/>
    <n v="3.9573684210526316"/>
    <n v="19"/>
    <n v="75.19"/>
    <s v="جوي عادي"/>
    <n v="7.5"/>
    <x v="8"/>
    <x v="2"/>
    <x v="2"/>
    <x v="13"/>
    <s v="صندوق صغير"/>
    <x v="965"/>
  </r>
  <r>
    <n v="59781"/>
    <x v="422"/>
    <s v="غير محدد الأهمية"/>
    <n v="7.2133333333333338"/>
    <n v="24"/>
    <n v="173.12"/>
    <s v="جوي عادي"/>
    <n v="11.15"/>
    <x v="0"/>
    <x v="2"/>
    <x v="2"/>
    <x v="5"/>
    <s v="صندوق صغير"/>
    <x v="427"/>
  </r>
  <r>
    <n v="50308"/>
    <x v="470"/>
    <s v="قليل الأهمية"/>
    <n v="4.5515789473684212"/>
    <n v="19"/>
    <n v="86.48"/>
    <s v="جوي عادي"/>
    <n v="0.5"/>
    <x v="4"/>
    <x v="3"/>
    <x v="2"/>
    <x v="13"/>
    <s v="صندوق صغير"/>
    <x v="1316"/>
  </r>
  <r>
    <n v="29957"/>
    <x v="1120"/>
    <s v="مستعجل"/>
    <n v="91.263214285714284"/>
    <n v="28"/>
    <n v="2555.37"/>
    <s v="بري"/>
    <n v="58.2"/>
    <x v="8"/>
    <x v="2"/>
    <x v="0"/>
    <x v="3"/>
    <s v="صناديق خشبية"/>
    <x v="1181"/>
  </r>
  <r>
    <n v="3459"/>
    <x v="379"/>
    <s v="غير محدد الأهمية"/>
    <n v="89.683499999999995"/>
    <n v="24"/>
    <n v="2152.404"/>
    <s v="جوي سريع"/>
    <n v="8.99"/>
    <x v="8"/>
    <x v="3"/>
    <x v="1"/>
    <x v="1"/>
    <s v="صندوق صغير"/>
    <x v="41"/>
  </r>
  <r>
    <n v="36099"/>
    <x v="740"/>
    <s v="قليل الأهمية"/>
    <n v="61.75333333333333"/>
    <n v="15"/>
    <n v="926.3"/>
    <s v="جوي عادي"/>
    <n v="35"/>
    <x v="0"/>
    <x v="3"/>
    <x v="2"/>
    <x v="10"/>
    <s v="صندوق كبير"/>
    <x v="343"/>
  </r>
  <r>
    <n v="13762"/>
    <x v="821"/>
    <s v="متوسط الأهمية"/>
    <n v="2.9116216216216215"/>
    <n v="37"/>
    <n v="107.73"/>
    <s v="جوي عادي"/>
    <n v="0.5"/>
    <x v="8"/>
    <x v="2"/>
    <x v="2"/>
    <x v="13"/>
    <s v="صندوق صغير"/>
    <x v="1049"/>
  </r>
  <r>
    <n v="51360"/>
    <x v="663"/>
    <s v="متوسط الأهمية"/>
    <n v="3.8791666666666664"/>
    <n v="12"/>
    <n v="46.55"/>
    <s v="جوي عادي"/>
    <n v="0.5"/>
    <x v="6"/>
    <x v="0"/>
    <x v="2"/>
    <x v="13"/>
    <s v="صندوق صغير"/>
    <x v="419"/>
  </r>
  <r>
    <n v="20036"/>
    <x v="102"/>
    <s v="غير محدد الأهمية"/>
    <n v="27.440909090909091"/>
    <n v="44"/>
    <n v="1207.4000000000001"/>
    <s v="جوي عادي"/>
    <n v="5.89"/>
    <x v="10"/>
    <x v="2"/>
    <x v="1"/>
    <x v="4"/>
    <s v="صندوق صغير"/>
    <x v="463"/>
  </r>
  <r>
    <n v="31520"/>
    <x v="676"/>
    <s v="مهم جداً"/>
    <n v="6.030869565217392"/>
    <n v="23"/>
    <n v="138.71"/>
    <s v="جوي عادي"/>
    <n v="5.57"/>
    <x v="6"/>
    <x v="0"/>
    <x v="0"/>
    <x v="0"/>
    <s v="صندوق صغير"/>
    <x v="1314"/>
  </r>
  <r>
    <n v="8961"/>
    <x v="865"/>
    <s v="قليل الأهمية"/>
    <n v="96.768124999999998"/>
    <n v="48"/>
    <n v="4644.87"/>
    <s v="بري"/>
    <n v="60"/>
    <x v="5"/>
    <x v="1"/>
    <x v="0"/>
    <x v="9"/>
    <s v="صناديق خشبية"/>
    <x v="928"/>
  </r>
  <r>
    <n v="29445"/>
    <x v="770"/>
    <s v="مهم جداً"/>
    <n v="90.405357142857142"/>
    <n v="28"/>
    <n v="2531.35"/>
    <s v="بري"/>
    <n v="28"/>
    <x v="7"/>
    <x v="0"/>
    <x v="1"/>
    <x v="11"/>
    <s v="صناديق خشبية"/>
    <x v="969"/>
  </r>
  <r>
    <n v="8353"/>
    <x v="838"/>
    <s v="متوسط الأهمية"/>
    <n v="8.4382352941176464"/>
    <n v="34"/>
    <n v="286.89999999999998"/>
    <s v="جوي عادي"/>
    <n v="2.38"/>
    <x v="5"/>
    <x v="0"/>
    <x v="1"/>
    <x v="4"/>
    <s v="حزمة صغيرة"/>
    <x v="541"/>
  </r>
  <r>
    <n v="53891"/>
    <x v="164"/>
    <s v="مهم جداً"/>
    <n v="169.80481481481479"/>
    <n v="27"/>
    <n v="4584.7299999999996"/>
    <s v="جوي عادي"/>
    <n v="19.989999999999998"/>
    <x v="10"/>
    <x v="3"/>
    <x v="1"/>
    <x v="4"/>
    <s v="صندوق صغير"/>
    <x v="392"/>
  </r>
  <r>
    <n v="420"/>
    <x v="527"/>
    <s v="غير محدد الأهمية"/>
    <n v="5.4112499999999999"/>
    <n v="8"/>
    <n v="43.29"/>
    <s v="جوي عادي"/>
    <n v="4.8600000000000003"/>
    <x v="5"/>
    <x v="1"/>
    <x v="2"/>
    <x v="5"/>
    <s v="صندوق صغير"/>
    <x v="468"/>
  </r>
  <r>
    <n v="59591"/>
    <x v="999"/>
    <s v="غير محدد الأهمية"/>
    <n v="6.7524137931034485"/>
    <n v="29"/>
    <n v="195.82"/>
    <s v="جوي عادي"/>
    <n v="7.07"/>
    <x v="6"/>
    <x v="3"/>
    <x v="2"/>
    <x v="5"/>
    <s v="صندوق صغير"/>
    <x v="1098"/>
  </r>
  <r>
    <n v="14855"/>
    <x v="272"/>
    <s v="غير محدد الأهمية"/>
    <n v="3.9750000000000001"/>
    <n v="44"/>
    <n v="174.9"/>
    <s v="جوي سريع"/>
    <n v="5.47"/>
    <x v="8"/>
    <x v="2"/>
    <x v="2"/>
    <x v="6"/>
    <s v="صندوق صغير"/>
    <x v="464"/>
  </r>
  <r>
    <n v="34309"/>
    <x v="617"/>
    <s v="مهم جداً"/>
    <n v="4.7356249999999998"/>
    <n v="16"/>
    <n v="75.77"/>
    <s v="جوي عادي"/>
    <n v="5.15"/>
    <x v="4"/>
    <x v="1"/>
    <x v="2"/>
    <x v="16"/>
    <s v="صندوق صغير"/>
    <x v="22"/>
  </r>
  <r>
    <n v="59556"/>
    <x v="1295"/>
    <s v="غير محدد الأهمية"/>
    <n v="1.6096296296296297"/>
    <n v="27"/>
    <n v="43.46"/>
    <s v="جوي عادي"/>
    <n v="0.7"/>
    <x v="6"/>
    <x v="3"/>
    <x v="2"/>
    <x v="14"/>
    <s v="حقيبة"/>
    <x v="1259"/>
  </r>
  <r>
    <n v="30276"/>
    <x v="1078"/>
    <s v="قليل الأهمية"/>
    <n v="225.18541176470589"/>
    <n v="34"/>
    <n v="7656.3040000000001"/>
    <s v="بري"/>
    <n v="54.12"/>
    <x v="4"/>
    <x v="2"/>
    <x v="0"/>
    <x v="9"/>
    <s v="صندوق خشبي كبيرة"/>
    <x v="1036"/>
  </r>
  <r>
    <n v="25442"/>
    <x v="83"/>
    <s v="مهم جداً"/>
    <n v="52.0625"/>
    <n v="32"/>
    <n v="1666"/>
    <s v="جوي عادي"/>
    <n v="4.8499999999999996"/>
    <x v="12"/>
    <x v="3"/>
    <x v="2"/>
    <x v="5"/>
    <s v="صندوق صغير"/>
    <x v="671"/>
  </r>
  <r>
    <n v="18182"/>
    <x v="934"/>
    <s v="متوسط الأهمية"/>
    <n v="102.19399999999999"/>
    <n v="45"/>
    <n v="4598.7299999999996"/>
    <s v="جوي عادي"/>
    <n v="19.989999999999998"/>
    <x v="1"/>
    <x v="2"/>
    <x v="1"/>
    <x v="4"/>
    <s v="صندوق صغير"/>
    <x v="297"/>
  </r>
  <r>
    <n v="36866"/>
    <x v="986"/>
    <s v="قليل الأهمية"/>
    <n v="195.18"/>
    <n v="32"/>
    <n v="6245.76"/>
    <s v="جوي عادي"/>
    <n v="9.99"/>
    <x v="1"/>
    <x v="0"/>
    <x v="2"/>
    <x v="10"/>
    <s v="صندوق صغير"/>
    <x v="1351"/>
  </r>
  <r>
    <n v="13476"/>
    <x v="7"/>
    <s v="غير محدد الأهمية"/>
    <n v="4.9210638297872338"/>
    <n v="47"/>
    <n v="231.29"/>
    <s v="جوي سريع"/>
    <n v="5.68"/>
    <x v="4"/>
    <x v="3"/>
    <x v="2"/>
    <x v="6"/>
    <s v="صندوق صغير"/>
    <x v="1139"/>
  </r>
  <r>
    <n v="19744"/>
    <x v="900"/>
    <s v="متوسط الأهمية"/>
    <n v="11.667804878048781"/>
    <n v="41"/>
    <n v="478.38"/>
    <s v="جوي عادي"/>
    <n v="4.9800000000000004"/>
    <x v="8"/>
    <x v="0"/>
    <x v="2"/>
    <x v="16"/>
    <s v="صندوق صغير"/>
    <x v="957"/>
  </r>
  <r>
    <n v="11878"/>
    <x v="703"/>
    <s v="غير محدد الأهمية"/>
    <n v="5.67"/>
    <n v="18"/>
    <n v="102.06"/>
    <s v="جوي عادي"/>
    <n v="0.5"/>
    <x v="1"/>
    <x v="1"/>
    <x v="2"/>
    <x v="13"/>
    <s v="صندوق صغير"/>
    <x v="603"/>
  </r>
  <r>
    <n v="2146"/>
    <x v="945"/>
    <s v="غير محدد الأهمية"/>
    <n v="2.5843181818181815"/>
    <n v="44"/>
    <n v="113.71"/>
    <s v="جوي عادي"/>
    <n v="0.5"/>
    <x v="1"/>
    <x v="1"/>
    <x v="2"/>
    <x v="13"/>
    <s v="صندوق صغير"/>
    <x v="1352"/>
  </r>
  <r>
    <n v="29761"/>
    <x v="1169"/>
    <s v="متوسط الأهمية"/>
    <n v="25.842857142857145"/>
    <n v="42"/>
    <n v="1085.4000000000001"/>
    <s v="جوي عادي"/>
    <n v="5.37"/>
    <x v="5"/>
    <x v="2"/>
    <x v="2"/>
    <x v="16"/>
    <s v="صندوق متوسط"/>
    <x v="1229"/>
  </r>
  <r>
    <n v="20965"/>
    <x v="614"/>
    <s v="مستعجل"/>
    <n v="60.923947368421054"/>
    <n v="38"/>
    <n v="2315.11"/>
    <s v="جوي عادي"/>
    <n v="9.7100000000000009"/>
    <x v="4"/>
    <x v="0"/>
    <x v="2"/>
    <x v="10"/>
    <s v="صندوق صغير"/>
    <x v="37"/>
  </r>
  <r>
    <n v="59139"/>
    <x v="780"/>
    <s v="مستعجل"/>
    <n v="70.792500000000004"/>
    <n v="12"/>
    <n v="849.51"/>
    <s v="جوي عادي"/>
    <n v="3.5"/>
    <x v="5"/>
    <x v="3"/>
    <x v="2"/>
    <x v="16"/>
    <s v="صندوق صغير"/>
    <x v="1267"/>
  </r>
  <r>
    <n v="36131"/>
    <x v="975"/>
    <s v="مهم جداً"/>
    <n v="8.2548837209302324"/>
    <n v="43"/>
    <n v="354.96"/>
    <s v="جوي عادي"/>
    <n v="1.43"/>
    <x v="6"/>
    <x v="3"/>
    <x v="2"/>
    <x v="5"/>
    <s v="حقيبة"/>
    <x v="1353"/>
  </r>
  <r>
    <n v="45347"/>
    <x v="770"/>
    <s v="متوسط الأهمية"/>
    <n v="870.40800000000002"/>
    <n v="10"/>
    <n v="8704.08"/>
    <s v="بري"/>
    <n v="44.55"/>
    <x v="1"/>
    <x v="2"/>
    <x v="0"/>
    <x v="15"/>
    <s v="صندوق خشبي كبيرة"/>
    <x v="235"/>
  </r>
  <r>
    <n v="59776"/>
    <x v="806"/>
    <s v="قليل الأهمية"/>
    <n v="8.1431428571428572"/>
    <n v="35"/>
    <n v="285.01"/>
    <s v="جوي سريع"/>
    <n v="1.39"/>
    <x v="6"/>
    <x v="2"/>
    <x v="2"/>
    <x v="12"/>
    <s v="صندوق صغير"/>
    <x v="867"/>
  </r>
  <r>
    <n v="50144"/>
    <x v="1296"/>
    <s v="مستعجل"/>
    <n v="115.8313888888889"/>
    <n v="36"/>
    <n v="4169.93"/>
    <s v="جوي سريع"/>
    <n v="9.07"/>
    <x v="1"/>
    <x v="3"/>
    <x v="2"/>
    <x v="6"/>
    <s v="صندوق صغير"/>
    <x v="106"/>
  </r>
  <r>
    <n v="11684"/>
    <x v="1297"/>
    <s v="مهم جداً"/>
    <n v="146.6875"/>
    <n v="8"/>
    <n v="1173.5"/>
    <s v="جوي عادي"/>
    <n v="24.49"/>
    <x v="1"/>
    <x v="0"/>
    <x v="0"/>
    <x v="3"/>
    <s v="صندوق كبير"/>
    <x v="624"/>
  </r>
  <r>
    <n v="9473"/>
    <x v="921"/>
    <s v="غير محدد الأهمية"/>
    <n v="16.20774193548387"/>
    <n v="31"/>
    <n v="502.44"/>
    <s v="جوي عادي"/>
    <n v="17.78"/>
    <x v="6"/>
    <x v="2"/>
    <x v="2"/>
    <x v="10"/>
    <s v="صندوق صغير"/>
    <x v="977"/>
  </r>
  <r>
    <n v="38305"/>
    <x v="1279"/>
    <s v="مستعجل"/>
    <n v="121.98430952380953"/>
    <n v="21"/>
    <n v="2561.6705000000002"/>
    <s v="جوي عادي"/>
    <n v="8.08"/>
    <x v="4"/>
    <x v="0"/>
    <x v="1"/>
    <x v="1"/>
    <s v="صندوق صغير"/>
    <x v="1312"/>
  </r>
  <r>
    <n v="51392"/>
    <x v="1298"/>
    <s v="متوسط الأهمية"/>
    <n v="25.488999999999997"/>
    <n v="10"/>
    <n v="254.89"/>
    <s v="جوي عادي"/>
    <n v="5.89"/>
    <x v="8"/>
    <x v="1"/>
    <x v="1"/>
    <x v="4"/>
    <s v="صندوق صغير"/>
    <x v="742"/>
  </r>
  <r>
    <n v="40835"/>
    <x v="1220"/>
    <s v="مهم جداً"/>
    <n v="39.369999999999997"/>
    <n v="14"/>
    <n v="551.17999999999995"/>
    <s v="جوي عادي"/>
    <n v="19.989999999999998"/>
    <x v="7"/>
    <x v="1"/>
    <x v="1"/>
    <x v="4"/>
    <s v="صندوق صغير"/>
    <x v="616"/>
  </r>
  <r>
    <n v="30786"/>
    <x v="166"/>
    <s v="متوسط الأهمية"/>
    <n v="18.18"/>
    <n v="4"/>
    <n v="72.72"/>
    <s v="جوي عادي"/>
    <n v="10.68"/>
    <x v="5"/>
    <x v="1"/>
    <x v="2"/>
    <x v="10"/>
    <s v="صندوق صغير"/>
    <x v="512"/>
  </r>
  <r>
    <n v="22022"/>
    <x v="712"/>
    <s v="مستعجل"/>
    <n v="1409.86"/>
    <n v="1"/>
    <n v="1409.86"/>
    <s v="بري"/>
    <n v="29.7"/>
    <x v="8"/>
    <x v="1"/>
    <x v="1"/>
    <x v="11"/>
    <s v="صناديق خشبية"/>
    <x v="743"/>
  </r>
  <r>
    <n v="30374"/>
    <x v="761"/>
    <s v="مستعجل"/>
    <n v="59.12833333333333"/>
    <n v="12"/>
    <n v="709.54"/>
    <s v="جوي عادي"/>
    <n v="3.99"/>
    <x v="6"/>
    <x v="2"/>
    <x v="2"/>
    <x v="16"/>
    <s v="صندوق صغير"/>
    <x v="1154"/>
  </r>
  <r>
    <n v="11074"/>
    <x v="368"/>
    <s v="مهم جداً"/>
    <n v="5.4538095238095234"/>
    <n v="21"/>
    <n v="114.53"/>
    <s v="جوي عادي"/>
    <n v="3.6"/>
    <x v="0"/>
    <x v="2"/>
    <x v="2"/>
    <x v="7"/>
    <s v="حزمة صغيرة"/>
    <x v="386"/>
  </r>
  <r>
    <n v="53600"/>
    <x v="408"/>
    <s v="متوسط الأهمية"/>
    <n v="6.9487500000000004"/>
    <n v="8"/>
    <n v="55.59"/>
    <s v="جوي سريع"/>
    <n v="5.74"/>
    <x v="8"/>
    <x v="1"/>
    <x v="2"/>
    <x v="6"/>
    <s v="صندوق صغير"/>
    <x v="40"/>
  </r>
  <r>
    <n v="52930"/>
    <x v="669"/>
    <s v="قليل الأهمية"/>
    <n v="8.5612499999999994"/>
    <n v="16"/>
    <n v="136.97999999999999"/>
    <s v="جوي عادي"/>
    <n v="1.39"/>
    <x v="1"/>
    <x v="2"/>
    <x v="2"/>
    <x v="12"/>
    <s v="صندوق صغير"/>
    <x v="1237"/>
  </r>
  <r>
    <n v="54468"/>
    <x v="377"/>
    <s v="مهم جداً"/>
    <n v="2.7166666666666668"/>
    <n v="15"/>
    <n v="40.75"/>
    <s v="جوي عادي"/>
    <n v="0.5"/>
    <x v="8"/>
    <x v="0"/>
    <x v="2"/>
    <x v="13"/>
    <s v="صندوق صغير"/>
    <x v="876"/>
  </r>
  <r>
    <n v="1221"/>
    <x v="587"/>
    <s v="غير محدد الأهمية"/>
    <n v="922.28545454545451"/>
    <n v="11"/>
    <n v="10145.14"/>
    <s v="جوي عادي"/>
    <n v="19.989999999999998"/>
    <x v="0"/>
    <x v="2"/>
    <x v="2"/>
    <x v="6"/>
    <s v="صندوق صغير"/>
    <x v="1107"/>
  </r>
  <r>
    <n v="35137"/>
    <x v="691"/>
    <s v="مهم جداً"/>
    <n v="22.165531914893617"/>
    <n v="47"/>
    <n v="1041.78"/>
    <s v="جوي عادي"/>
    <n v="6.71"/>
    <x v="8"/>
    <x v="3"/>
    <x v="2"/>
    <x v="12"/>
    <s v="صندوق صغير"/>
    <x v="793"/>
  </r>
  <r>
    <n v="36867"/>
    <x v="455"/>
    <s v="مهم جداً"/>
    <n v="2.848125"/>
    <n v="16"/>
    <n v="45.57"/>
    <s v="جوي عادي"/>
    <n v="0.7"/>
    <x v="0"/>
    <x v="2"/>
    <x v="2"/>
    <x v="2"/>
    <s v="حقيبة"/>
    <x v="794"/>
  </r>
  <r>
    <n v="28642"/>
    <x v="1299"/>
    <s v="مهم جداً"/>
    <n v="5.6168292682926824"/>
    <n v="41"/>
    <n v="230.29"/>
    <s v="جوي عادي"/>
    <n v="2.99"/>
    <x v="1"/>
    <x v="2"/>
    <x v="2"/>
    <x v="6"/>
    <s v="صندوق صغير"/>
    <x v="1354"/>
  </r>
  <r>
    <n v="40068"/>
    <x v="1022"/>
    <s v="قليل الأهمية"/>
    <n v="64.260000000000005"/>
    <n v="2"/>
    <n v="128.52000000000001"/>
    <s v="جوي عادي"/>
    <n v="6.88"/>
    <x v="0"/>
    <x v="3"/>
    <x v="2"/>
    <x v="10"/>
    <s v="صندوق صغير"/>
    <x v="216"/>
  </r>
  <r>
    <n v="16161"/>
    <x v="596"/>
    <s v="متوسط الأهمية"/>
    <n v="3.9786842105263158"/>
    <n v="38"/>
    <n v="151.19"/>
    <s v="جوي عادي"/>
    <n v="0.71"/>
    <x v="0"/>
    <x v="0"/>
    <x v="2"/>
    <x v="14"/>
    <s v="حقيبة"/>
    <x v="305"/>
  </r>
  <r>
    <n v="48643"/>
    <x v="470"/>
    <s v="متوسط الأهمية"/>
    <n v="3.0083333333333333"/>
    <n v="6"/>
    <n v="18.05"/>
    <s v="جوي عادي"/>
    <n v="0.99"/>
    <x v="10"/>
    <x v="3"/>
    <x v="2"/>
    <x v="13"/>
    <s v="صندوق صغير"/>
    <x v="807"/>
  </r>
  <r>
    <n v="9696"/>
    <x v="982"/>
    <s v="غير محدد الأهمية"/>
    <n v="256.55923076923079"/>
    <n v="13"/>
    <n v="3335.27"/>
    <s v="بري"/>
    <n v="43.32"/>
    <x v="5"/>
    <x v="2"/>
    <x v="0"/>
    <x v="3"/>
    <s v="صناديق خشبية"/>
    <x v="894"/>
  </r>
  <r>
    <n v="51361"/>
    <x v="45"/>
    <s v="قليل الأهمية"/>
    <n v="5.4328571428571433"/>
    <n v="14"/>
    <n v="76.06"/>
    <s v="جوي سريع"/>
    <n v="5.68"/>
    <x v="1"/>
    <x v="2"/>
    <x v="2"/>
    <x v="5"/>
    <s v="صندوق صغير"/>
    <x v="981"/>
  </r>
  <r>
    <n v="36807"/>
    <x v="862"/>
    <s v="متوسط الأهمية"/>
    <n v="15.134285714285713"/>
    <n v="14"/>
    <n v="211.88"/>
    <s v="جوي عادي"/>
    <n v="1.39"/>
    <x v="1"/>
    <x v="2"/>
    <x v="2"/>
    <x v="12"/>
    <s v="صندوق صغير"/>
    <x v="1030"/>
  </r>
  <r>
    <n v="37441"/>
    <x v="1051"/>
    <s v="مستعجل"/>
    <n v="320.44586956521738"/>
    <n v="46"/>
    <n v="14740.51"/>
    <s v="بري"/>
    <n v="164.73"/>
    <x v="1"/>
    <x v="3"/>
    <x v="0"/>
    <x v="3"/>
    <s v="صناديق خشبية"/>
    <x v="1099"/>
  </r>
  <r>
    <n v="11846"/>
    <x v="1022"/>
    <s v="قليل الأهمية"/>
    <n v="149.38469387755103"/>
    <n v="49"/>
    <n v="7319.85"/>
    <s v="جوي عادي"/>
    <n v="4"/>
    <x v="5"/>
    <x v="2"/>
    <x v="1"/>
    <x v="4"/>
    <s v="صندوق صغير"/>
    <x v="216"/>
  </r>
  <r>
    <n v="21856"/>
    <x v="594"/>
    <s v="غير محدد الأهمية"/>
    <n v="2.9626923076923077"/>
    <n v="26"/>
    <n v="77.03"/>
    <s v="جوي عادي"/>
    <n v="1.92"/>
    <x v="0"/>
    <x v="2"/>
    <x v="2"/>
    <x v="7"/>
    <s v="حقيبة"/>
    <x v="970"/>
  </r>
  <r>
    <n v="31426"/>
    <x v="289"/>
    <s v="قليل الأهمية"/>
    <n v="101.35145"/>
    <n v="40"/>
    <n v="4054.058"/>
    <s v="جوي عادي"/>
    <n v="2.5"/>
    <x v="0"/>
    <x v="3"/>
    <x v="1"/>
    <x v="1"/>
    <s v="صندوق صغير"/>
    <x v="1335"/>
  </r>
  <r>
    <n v="32101"/>
    <x v="728"/>
    <s v="قليل الأهمية"/>
    <n v="303.48229166666664"/>
    <n v="48"/>
    <n v="14567.15"/>
    <s v="بري"/>
    <n v="48.8"/>
    <x v="10"/>
    <x v="2"/>
    <x v="0"/>
    <x v="3"/>
    <s v="صناديق خشبية"/>
    <x v="359"/>
  </r>
  <r>
    <n v="515"/>
    <x v="389"/>
    <s v="غير محدد الأهمية"/>
    <n v="6.9852380952380955"/>
    <n v="21"/>
    <n v="146.69"/>
    <s v="جوي عادي"/>
    <n v="4.95"/>
    <x v="11"/>
    <x v="0"/>
    <x v="0"/>
    <x v="0"/>
    <s v="حزمة صغيرة"/>
    <x v="402"/>
  </r>
  <r>
    <n v="55906"/>
    <x v="1300"/>
    <s v="مستعجل"/>
    <n v="5.6387755102040815"/>
    <n v="49"/>
    <n v="276.3"/>
    <s v="جوي عادي"/>
    <n v="2.99"/>
    <x v="6"/>
    <x v="0"/>
    <x v="2"/>
    <x v="6"/>
    <s v="صندوق صغير"/>
    <x v="289"/>
  </r>
  <r>
    <n v="28642"/>
    <x v="1299"/>
    <s v="مهم جداً"/>
    <n v="58.964500000000001"/>
    <n v="27"/>
    <n v="1592.0415"/>
    <s v="جوي عادي"/>
    <n v="19.989999999999998"/>
    <x v="1"/>
    <x v="2"/>
    <x v="1"/>
    <x v="1"/>
    <s v="صندوق صغير"/>
    <x v="1354"/>
  </r>
  <r>
    <n v="30720"/>
    <x v="401"/>
    <s v="قليل الأهمية"/>
    <n v="45.987297297297296"/>
    <n v="37"/>
    <n v="1701.53"/>
    <s v="جوي سريع"/>
    <n v="1.99"/>
    <x v="3"/>
    <x v="1"/>
    <x v="1"/>
    <x v="4"/>
    <s v="حزمة صغيرة"/>
    <x v="874"/>
  </r>
  <r>
    <n v="35079"/>
    <x v="783"/>
    <s v="مهم جداً"/>
    <n v="64.4609375"/>
    <n v="32"/>
    <n v="2062.75"/>
    <s v="جوي سريع"/>
    <n v="19.989999999999998"/>
    <x v="1"/>
    <x v="0"/>
    <x v="0"/>
    <x v="9"/>
    <s v="صندوق كبير"/>
    <x v="921"/>
  </r>
  <r>
    <n v="24356"/>
    <x v="912"/>
    <s v="متوسط الأهمية"/>
    <n v="340.88270270270272"/>
    <n v="37"/>
    <n v="12612.66"/>
    <s v="بري"/>
    <n v="39"/>
    <x v="4"/>
    <x v="0"/>
    <x v="0"/>
    <x v="3"/>
    <s v="صناديق خشبية"/>
    <x v="336"/>
  </r>
  <r>
    <n v="35940"/>
    <x v="849"/>
    <s v="مستعجل"/>
    <n v="2.9070212765957444"/>
    <n v="47"/>
    <n v="136.63"/>
    <s v="جوي عادي"/>
    <n v="5.33"/>
    <x v="10"/>
    <x v="0"/>
    <x v="2"/>
    <x v="13"/>
    <s v="صندوق صغير"/>
    <x v="1355"/>
  </r>
  <r>
    <n v="50756"/>
    <x v="932"/>
    <s v="غير محدد الأهمية"/>
    <n v="24.757368421052632"/>
    <n v="19"/>
    <n v="470.39"/>
    <s v="جوي عادي"/>
    <n v="5.89"/>
    <x v="6"/>
    <x v="3"/>
    <x v="1"/>
    <x v="4"/>
    <s v="صندوق صغير"/>
    <x v="988"/>
  </r>
  <r>
    <n v="15654"/>
    <x v="766"/>
    <s v="غير محدد الأهمية"/>
    <n v="293.9848148148148"/>
    <n v="27"/>
    <n v="7937.59"/>
    <s v="بري"/>
    <n v="54.92"/>
    <x v="3"/>
    <x v="2"/>
    <x v="0"/>
    <x v="15"/>
    <s v="صندوق خشبي كبيرة"/>
    <x v="797"/>
  </r>
  <r>
    <n v="16422"/>
    <x v="226"/>
    <s v="مستعجل"/>
    <n v="10.71875"/>
    <n v="16"/>
    <n v="171.5"/>
    <s v="جوي عادي"/>
    <n v="4.68"/>
    <x v="6"/>
    <x v="1"/>
    <x v="2"/>
    <x v="7"/>
    <s v="حزمة صغيرة"/>
    <x v="1068"/>
  </r>
  <r>
    <n v="1444"/>
    <x v="327"/>
    <s v="متوسط الأهمية"/>
    <n v="10.72"/>
    <n v="2"/>
    <n v="21.44"/>
    <s v="جوي عادي"/>
    <n v="8.74"/>
    <x v="12"/>
    <x v="3"/>
    <x v="2"/>
    <x v="5"/>
    <s v="صندوق صغير"/>
    <x v="763"/>
  </r>
  <r>
    <n v="33894"/>
    <x v="1274"/>
    <s v="مستعجل"/>
    <n v="8.5779999999999994"/>
    <n v="5"/>
    <n v="42.89"/>
    <s v="جوي عادي"/>
    <n v="8.3699999999999992"/>
    <x v="2"/>
    <x v="2"/>
    <x v="2"/>
    <x v="7"/>
    <s v="حزمة صغيرة"/>
    <x v="533"/>
  </r>
  <r>
    <n v="1027"/>
    <x v="61"/>
    <s v="متوسط الأهمية"/>
    <n v="74.007894736842104"/>
    <n v="19"/>
    <n v="1406.15"/>
    <s v="بري"/>
    <n v="46.74"/>
    <x v="5"/>
    <x v="3"/>
    <x v="0"/>
    <x v="15"/>
    <s v="صندوق خشبي كبيرة"/>
    <x v="60"/>
  </r>
  <r>
    <n v="1285"/>
    <x v="790"/>
    <s v="مستعجل"/>
    <n v="181.52699999999999"/>
    <n v="8"/>
    <n v="1452.2159999999999"/>
    <s v="بري"/>
    <n v="69.64"/>
    <x v="9"/>
    <x v="2"/>
    <x v="0"/>
    <x v="9"/>
    <s v="صندوق خشبي كبيرة"/>
    <x v="1233"/>
  </r>
  <r>
    <n v="23429"/>
    <x v="325"/>
    <s v="مستعجل"/>
    <n v="5.5217857142857145"/>
    <n v="28"/>
    <n v="154.61000000000001"/>
    <s v="جوي عادي"/>
    <n v="5.63"/>
    <x v="1"/>
    <x v="2"/>
    <x v="2"/>
    <x v="6"/>
    <s v="صندوق صغير"/>
    <x v="337"/>
  </r>
  <r>
    <n v="20390"/>
    <x v="976"/>
    <s v="غير محدد الأهمية"/>
    <n v="36.317714285714281"/>
    <n v="35"/>
    <n v="1271.1199999999999"/>
    <s v="جوي سريع"/>
    <n v="7.53"/>
    <x v="1"/>
    <x v="3"/>
    <x v="1"/>
    <x v="4"/>
    <s v="صندوق صغير"/>
    <x v="979"/>
  </r>
  <r>
    <n v="12612"/>
    <x v="1056"/>
    <s v="قليل الأهمية"/>
    <n v="81.413103448275862"/>
    <n v="29"/>
    <n v="2360.98"/>
    <s v="جوي عادي"/>
    <n v="13.99"/>
    <x v="3"/>
    <x v="3"/>
    <x v="2"/>
    <x v="16"/>
    <s v="صندوق متوسط"/>
    <x v="1271"/>
  </r>
  <r>
    <n v="54947"/>
    <x v="1109"/>
    <s v="غير محدد الأهمية"/>
    <n v="35.677619047619046"/>
    <n v="42"/>
    <n v="1498.46"/>
    <s v="جوي عادي"/>
    <n v="5.0199999999999996"/>
    <x v="0"/>
    <x v="0"/>
    <x v="0"/>
    <x v="0"/>
    <s v="صندوق صغير"/>
    <x v="1273"/>
  </r>
  <r>
    <n v="59270"/>
    <x v="358"/>
    <s v="مهم جداً"/>
    <n v="33.979148936170212"/>
    <n v="47"/>
    <n v="1597.02"/>
    <s v="جوي عادي"/>
    <n v="1.99"/>
    <x v="9"/>
    <x v="1"/>
    <x v="1"/>
    <x v="4"/>
    <s v="حزمة صغيرة"/>
    <x v="845"/>
  </r>
  <r>
    <n v="42690"/>
    <x v="228"/>
    <s v="قليل الأهمية"/>
    <n v="424.93727272727278"/>
    <n v="44"/>
    <n v="18697.240000000002"/>
    <s v="جوي عادي"/>
    <n v="19.989999999999998"/>
    <x v="1"/>
    <x v="3"/>
    <x v="2"/>
    <x v="6"/>
    <s v="صندوق صغير"/>
    <x v="711"/>
  </r>
  <r>
    <n v="42309"/>
    <x v="684"/>
    <s v="قليل الأهمية"/>
    <n v="1.8426923076923076"/>
    <n v="26"/>
    <n v="47.91"/>
    <s v="جوي عادي"/>
    <n v="2.58"/>
    <x v="6"/>
    <x v="1"/>
    <x v="2"/>
    <x v="14"/>
    <s v="حقيبة"/>
    <x v="670"/>
  </r>
  <r>
    <n v="30886"/>
    <x v="21"/>
    <s v="قليل الأهمية"/>
    <n v="190.02035714285714"/>
    <n v="28"/>
    <n v="5320.57"/>
    <s v="جوي عادي"/>
    <n v="19.989999999999998"/>
    <x v="8"/>
    <x v="0"/>
    <x v="2"/>
    <x v="10"/>
    <s v="صندوق صغير"/>
    <x v="689"/>
  </r>
  <r>
    <n v="18500"/>
    <x v="681"/>
    <s v="متوسط الأهمية"/>
    <n v="56.99522727272727"/>
    <n v="44"/>
    <n v="2507.79"/>
    <s v="بري"/>
    <n v="36.61"/>
    <x v="6"/>
    <x v="1"/>
    <x v="0"/>
    <x v="15"/>
    <s v="صندوق خشبي كبيرة"/>
    <x v="1126"/>
  </r>
  <r>
    <n v="1988"/>
    <x v="644"/>
    <s v="غير محدد الأهمية"/>
    <n v="13.571111111111112"/>
    <n v="9"/>
    <n v="122.14"/>
    <s v="جوي عادي"/>
    <n v="4.51"/>
    <x v="4"/>
    <x v="2"/>
    <x v="2"/>
    <x v="10"/>
    <s v="صندوق صغير"/>
    <x v="760"/>
  </r>
  <r>
    <n v="23522"/>
    <x v="535"/>
    <s v="مستعجل"/>
    <n v="6.4827777777777778"/>
    <n v="36"/>
    <n v="233.38"/>
    <s v="جوي عادي"/>
    <n v="8.73"/>
    <x v="4"/>
    <x v="1"/>
    <x v="2"/>
    <x v="5"/>
    <s v="صندوق صغير"/>
    <x v="1356"/>
  </r>
  <r>
    <n v="37760"/>
    <x v="50"/>
    <s v="مهم جداً"/>
    <n v="72.974513157894734"/>
    <n v="38"/>
    <n v="2773.0315000000001"/>
    <s v="جوي عادي"/>
    <n v="0.99"/>
    <x v="4"/>
    <x v="1"/>
    <x v="1"/>
    <x v="1"/>
    <s v="حقيبة"/>
    <x v="50"/>
  </r>
  <r>
    <n v="57185"/>
    <x v="832"/>
    <s v="متوسط الأهمية"/>
    <n v="48.600714285714282"/>
    <n v="28"/>
    <n v="1360.82"/>
    <s v="جوي عادي"/>
    <n v="10.25"/>
    <x v="1"/>
    <x v="2"/>
    <x v="0"/>
    <x v="0"/>
    <s v="صندوق كبير"/>
    <x v="859"/>
  </r>
  <r>
    <n v="37828"/>
    <x v="88"/>
    <s v="قليل الأهمية"/>
    <n v="4.909523809523809"/>
    <n v="42"/>
    <n v="206.2"/>
    <s v="جوي عادي"/>
    <n v="0.5"/>
    <x v="1"/>
    <x v="2"/>
    <x v="2"/>
    <x v="13"/>
    <s v="صندوق صغير"/>
    <x v="341"/>
  </r>
  <r>
    <n v="34723"/>
    <x v="416"/>
    <s v="متوسط الأهمية"/>
    <n v="82.093043478260867"/>
    <n v="46"/>
    <n v="3776.28"/>
    <s v="بري"/>
    <n v="30.06"/>
    <x v="6"/>
    <x v="1"/>
    <x v="1"/>
    <x v="11"/>
    <s v="صندوق خشبي كبيرة"/>
    <x v="1257"/>
  </r>
  <r>
    <n v="43301"/>
    <x v="757"/>
    <s v="مستعجل"/>
    <n v="107.20727272727274"/>
    <n v="33"/>
    <n v="3537.84"/>
    <s v="بري"/>
    <n v="42"/>
    <x v="5"/>
    <x v="1"/>
    <x v="0"/>
    <x v="3"/>
    <s v="صناديق خشبية"/>
    <x v="1045"/>
  </r>
  <r>
    <n v="47042"/>
    <x v="169"/>
    <s v="مستعجل"/>
    <n v="30.563922222222224"/>
    <n v="45"/>
    <n v="1375.3765000000001"/>
    <s v="جوي عادي"/>
    <n v="3.3"/>
    <x v="1"/>
    <x v="3"/>
    <x v="1"/>
    <x v="1"/>
    <s v="حزمة صغيرة"/>
    <x v="439"/>
  </r>
  <r>
    <n v="56387"/>
    <x v="160"/>
    <s v="متوسط الأهمية"/>
    <n v="4.0043749999999996"/>
    <n v="32"/>
    <n v="128.13999999999999"/>
    <s v="جوي سريع"/>
    <n v="7.01"/>
    <x v="6"/>
    <x v="1"/>
    <x v="2"/>
    <x v="6"/>
    <s v="صندوق صغير"/>
    <x v="167"/>
  </r>
  <r>
    <n v="38884"/>
    <x v="720"/>
    <s v="مهم جداً"/>
    <n v="303.38800000000003"/>
    <n v="20"/>
    <n v="6067.76"/>
    <s v="بري"/>
    <n v="54.12"/>
    <x v="2"/>
    <x v="0"/>
    <x v="0"/>
    <x v="9"/>
    <s v="صندوق خشبي كبيرة"/>
    <x v="395"/>
  </r>
  <r>
    <n v="39232"/>
    <x v="229"/>
    <s v="قليل الأهمية"/>
    <n v="55.83038461538461"/>
    <n v="26"/>
    <n v="1451.59"/>
    <s v="جوي عادي"/>
    <n v="14.3"/>
    <x v="0"/>
    <x v="2"/>
    <x v="2"/>
    <x v="5"/>
    <s v="صندوق صغير"/>
    <x v="236"/>
  </r>
  <r>
    <n v="19363"/>
    <x v="403"/>
    <s v="مهم جداً"/>
    <n v="6.0512195121951216"/>
    <n v="41"/>
    <n v="248.1"/>
    <s v="جوي عادي"/>
    <n v="0.96"/>
    <x v="6"/>
    <x v="3"/>
    <x v="2"/>
    <x v="2"/>
    <s v="حقيبة"/>
    <x v="417"/>
  </r>
  <r>
    <n v="13570"/>
    <x v="744"/>
    <s v="غير محدد الأهمية"/>
    <n v="8.4849999999999994"/>
    <n v="2"/>
    <n v="16.97"/>
    <s v="جوي عادي"/>
    <n v="0.96"/>
    <x v="3"/>
    <x v="2"/>
    <x v="0"/>
    <x v="0"/>
    <s v="حقيبة"/>
    <x v="951"/>
  </r>
  <r>
    <n v="27463"/>
    <x v="1196"/>
    <s v="متوسط الأهمية"/>
    <n v="26.939032258064518"/>
    <n v="31"/>
    <n v="835.11"/>
    <s v="جوي عادي"/>
    <n v="8.99"/>
    <x v="5"/>
    <x v="0"/>
    <x v="0"/>
    <x v="0"/>
    <s v="حزمة صغيرة"/>
    <x v="480"/>
  </r>
  <r>
    <n v="24806"/>
    <x v="1141"/>
    <s v="غير محدد الأهمية"/>
    <n v="5.6014999999999997"/>
    <n v="20"/>
    <n v="112.03"/>
    <s v="جوي عادي"/>
    <n v="5.74"/>
    <x v="7"/>
    <x v="1"/>
    <x v="2"/>
    <x v="6"/>
    <s v="صندوق صغير"/>
    <x v="48"/>
  </r>
  <r>
    <n v="39683"/>
    <x v="551"/>
    <s v="مهم جداً"/>
    <n v="2.2713333333333332"/>
    <n v="30"/>
    <n v="68.14"/>
    <s v="جوي عادي"/>
    <n v="0.78"/>
    <x v="2"/>
    <x v="2"/>
    <x v="2"/>
    <x v="14"/>
    <s v="حقيبة"/>
    <x v="1081"/>
  </r>
  <r>
    <n v="50117"/>
    <x v="17"/>
    <s v="مستعجل"/>
    <n v="2.7905882352941176"/>
    <n v="17"/>
    <n v="47.44"/>
    <s v="جوي عادي"/>
    <n v="0.5"/>
    <x v="2"/>
    <x v="1"/>
    <x v="2"/>
    <x v="13"/>
    <s v="صندوق صغير"/>
    <x v="78"/>
  </r>
  <r>
    <n v="12613"/>
    <x v="1227"/>
    <s v="متوسط الأهمية"/>
    <n v="62.538571428571423"/>
    <n v="28"/>
    <n v="1751.08"/>
    <s v="جوي عادي"/>
    <n v="10.29"/>
    <x v="6"/>
    <x v="0"/>
    <x v="2"/>
    <x v="6"/>
    <s v="صندوق صغير"/>
    <x v="400"/>
  </r>
  <r>
    <n v="46531"/>
    <x v="195"/>
    <s v="قليل الأهمية"/>
    <n v="3.672608695652174"/>
    <n v="23"/>
    <n v="84.47"/>
    <s v="جوي عادي"/>
    <n v="1.49"/>
    <x v="4"/>
    <x v="0"/>
    <x v="2"/>
    <x v="6"/>
    <s v="صندوق صغير"/>
    <x v="989"/>
  </r>
  <r>
    <n v="16165"/>
    <x v="749"/>
    <s v="غير محدد الأهمية"/>
    <n v="34.17"/>
    <n v="4"/>
    <n v="136.68"/>
    <s v="جوي سريع"/>
    <n v="4"/>
    <x v="8"/>
    <x v="1"/>
    <x v="1"/>
    <x v="4"/>
    <s v="صندوق صغير"/>
    <x v="812"/>
  </r>
  <r>
    <n v="41824"/>
    <x v="1204"/>
    <s v="غير محدد الأهمية"/>
    <n v="19.688749999999999"/>
    <n v="8"/>
    <n v="157.51"/>
    <s v="جوي عادي"/>
    <n v="1.49"/>
    <x v="0"/>
    <x v="2"/>
    <x v="2"/>
    <x v="6"/>
    <s v="صندوق صغير"/>
    <x v="390"/>
  </r>
  <r>
    <n v="45377"/>
    <x v="503"/>
    <s v="قليل الأهمية"/>
    <n v="1.9453191489361703"/>
    <n v="47"/>
    <n v="91.43"/>
    <s v="جوي عادي"/>
    <n v="1.49"/>
    <x v="0"/>
    <x v="3"/>
    <x v="2"/>
    <x v="6"/>
    <s v="صندوق صغير"/>
    <x v="1224"/>
  </r>
  <r>
    <n v="21985"/>
    <x v="339"/>
    <s v="مستعجل"/>
    <n v="255.83"/>
    <n v="1"/>
    <n v="255.83"/>
    <s v="بري"/>
    <n v="28.16"/>
    <x v="10"/>
    <x v="2"/>
    <x v="0"/>
    <x v="3"/>
    <s v="صناديق خشبية"/>
    <x v="65"/>
  </r>
  <r>
    <n v="13767"/>
    <x v="96"/>
    <s v="مهم جداً"/>
    <n v="20.60896551724138"/>
    <n v="29"/>
    <n v="597.66"/>
    <s v="جوي عادي"/>
    <n v="13.99"/>
    <x v="6"/>
    <x v="2"/>
    <x v="2"/>
    <x v="16"/>
    <s v="صندوق متوسط"/>
    <x v="96"/>
  </r>
  <r>
    <n v="57602"/>
    <x v="129"/>
    <s v="قليل الأهمية"/>
    <n v="3.0316279069767447"/>
    <n v="43"/>
    <n v="130.36000000000001"/>
    <s v="جوي عادي"/>
    <n v="0.5"/>
    <x v="8"/>
    <x v="0"/>
    <x v="2"/>
    <x v="13"/>
    <s v="صندوق صغير"/>
    <x v="149"/>
  </r>
  <r>
    <n v="34209"/>
    <x v="232"/>
    <s v="مهم جداً"/>
    <n v="35.921379310344825"/>
    <n v="29"/>
    <n v="1041.72"/>
    <s v="جوي عادي"/>
    <n v="4.92"/>
    <x v="1"/>
    <x v="2"/>
    <x v="2"/>
    <x v="5"/>
    <s v="صندوق صغير"/>
    <x v="240"/>
  </r>
  <r>
    <n v="5639"/>
    <x v="86"/>
    <s v="متوسط الأهمية"/>
    <n v="16.173548387096773"/>
    <n v="31"/>
    <n v="501.38"/>
    <s v="جوي عادي"/>
    <n v="8.7799999999999994"/>
    <x v="1"/>
    <x v="1"/>
    <x v="2"/>
    <x v="10"/>
    <s v="صندوق صغير"/>
    <x v="86"/>
  </r>
  <r>
    <n v="5444"/>
    <x v="15"/>
    <s v="مستعجل"/>
    <n v="442.97"/>
    <n v="2"/>
    <n v="885.94"/>
    <s v="جوي عادي"/>
    <n v="24.49"/>
    <x v="1"/>
    <x v="1"/>
    <x v="1"/>
    <x v="8"/>
    <s v="صندوق كبير"/>
    <x v="15"/>
  </r>
  <r>
    <n v="33061"/>
    <x v="212"/>
    <s v="مهم جداً"/>
    <n v="110.81020833333334"/>
    <n v="48"/>
    <n v="5318.89"/>
    <s v="جوي عادي"/>
    <n v="8.64"/>
    <x v="4"/>
    <x v="3"/>
    <x v="2"/>
    <x v="10"/>
    <s v="صندوق صغير"/>
    <x v="236"/>
  </r>
  <r>
    <n v="44583"/>
    <x v="745"/>
    <s v="قليل الأهمية"/>
    <n v="2.9316666666666666"/>
    <n v="6"/>
    <n v="17.59"/>
    <s v="جوي عادي"/>
    <n v="5"/>
    <x v="9"/>
    <x v="2"/>
    <x v="2"/>
    <x v="16"/>
    <s v="صندوق صغير"/>
    <x v="159"/>
  </r>
  <r>
    <n v="46375"/>
    <x v="96"/>
    <s v="متوسط الأهمية"/>
    <n v="37.721666666666671"/>
    <n v="24"/>
    <n v="905.32"/>
    <s v="جوي عادي"/>
    <n v="5.09"/>
    <x v="8"/>
    <x v="3"/>
    <x v="2"/>
    <x v="5"/>
    <s v="صندوق صغير"/>
    <x v="96"/>
  </r>
  <r>
    <n v="27746"/>
    <x v="674"/>
    <s v="مستعجل"/>
    <n v="29.03"/>
    <n v="3"/>
    <n v="87.09"/>
    <s v="جوي عادي"/>
    <n v="7.87"/>
    <x v="5"/>
    <x v="0"/>
    <x v="0"/>
    <x v="0"/>
    <s v="صندوق صغير"/>
    <x v="709"/>
  </r>
  <r>
    <n v="12900"/>
    <x v="1004"/>
    <s v="مهم جداً"/>
    <n v="12.542400000000001"/>
    <n v="50"/>
    <n v="627.12"/>
    <s v="جوي عادي"/>
    <n v="4.9800000000000004"/>
    <x v="10"/>
    <x v="2"/>
    <x v="0"/>
    <x v="0"/>
    <s v="حزمة صغيرة"/>
    <x v="1131"/>
  </r>
  <r>
    <n v="29956"/>
    <x v="50"/>
    <s v="مستعجل"/>
    <n v="1.6735416666666667"/>
    <n v="48"/>
    <n v="80.33"/>
    <s v="جوي عادي"/>
    <n v="0.83"/>
    <x v="0"/>
    <x v="0"/>
    <x v="2"/>
    <x v="2"/>
    <s v="حقيبة"/>
    <x v="441"/>
  </r>
  <r>
    <n v="37314"/>
    <x v="870"/>
    <s v="متوسط الأهمية"/>
    <n v="10.040952380952382"/>
    <n v="21"/>
    <n v="210.86"/>
    <s v="جوي عادي"/>
    <n v="6.02"/>
    <x v="1"/>
    <x v="3"/>
    <x v="0"/>
    <x v="0"/>
    <s v="صندوق متوسط"/>
    <x v="409"/>
  </r>
  <r>
    <n v="12612"/>
    <x v="1056"/>
    <s v="قليل الأهمية"/>
    <n v="3.7183673469387752"/>
    <n v="49"/>
    <n v="182.2"/>
    <s v="جوي سريع"/>
    <n v="0.5"/>
    <x v="3"/>
    <x v="3"/>
    <x v="2"/>
    <x v="13"/>
    <s v="صندوق صغير"/>
    <x v="406"/>
  </r>
  <r>
    <n v="32834"/>
    <x v="186"/>
    <s v="مستعجل"/>
    <n v="88.732371794871796"/>
    <n v="39"/>
    <n v="3460.5625"/>
    <s v="جوي عادي"/>
    <n v="5.92"/>
    <x v="1"/>
    <x v="3"/>
    <x v="1"/>
    <x v="1"/>
    <s v="صندوق صغير"/>
    <x v="96"/>
  </r>
  <r>
    <n v="14240"/>
    <x v="1048"/>
    <s v="مهم جداً"/>
    <n v="2.8699999999999997"/>
    <n v="24"/>
    <n v="68.88"/>
    <s v="جوي عادي"/>
    <n v="1.49"/>
    <x v="0"/>
    <x v="2"/>
    <x v="2"/>
    <x v="6"/>
    <s v="صندوق صغير"/>
    <x v="81"/>
  </r>
  <r>
    <n v="42529"/>
    <x v="565"/>
    <s v="قليل الأهمية"/>
    <n v="7.1437499999999998"/>
    <n v="8"/>
    <n v="57.15"/>
    <s v="جوي عادي"/>
    <n v="7.5"/>
    <x v="0"/>
    <x v="1"/>
    <x v="2"/>
    <x v="5"/>
    <s v="صندوق صغير"/>
    <x v="222"/>
  </r>
  <r>
    <n v="14503"/>
    <x v="1080"/>
    <s v="غير محدد الأهمية"/>
    <n v="31.319285714285716"/>
    <n v="14"/>
    <n v="438.47"/>
    <s v="جوي سريع"/>
    <n v="2.99"/>
    <x v="8"/>
    <x v="2"/>
    <x v="2"/>
    <x v="6"/>
    <s v="صندوق صغير"/>
    <x v="1136"/>
  </r>
  <r>
    <n v="26786"/>
    <x v="99"/>
    <s v="متوسط الأهمية"/>
    <n v="10.239310344827587"/>
    <n v="29"/>
    <n v="296.94"/>
    <s v="جوي عادي"/>
    <n v="3.99"/>
    <x v="3"/>
    <x v="2"/>
    <x v="2"/>
    <x v="16"/>
    <s v="صندوق صغير"/>
    <x v="600"/>
  </r>
  <r>
    <n v="57799"/>
    <x v="110"/>
    <s v="مهم جداً"/>
    <n v="493.72280000000001"/>
    <n v="25"/>
    <n v="12343.07"/>
    <s v="بري"/>
    <n v="69.3"/>
    <x v="6"/>
    <x v="0"/>
    <x v="1"/>
    <x v="11"/>
    <s v="صناديق خشبية"/>
    <x v="1109"/>
  </r>
  <r>
    <n v="10562"/>
    <x v="1301"/>
    <s v="غير محدد الأهمية"/>
    <n v="99.403999999999996"/>
    <n v="10"/>
    <n v="994.04"/>
    <s v="جوي عادي"/>
    <n v="35"/>
    <x v="3"/>
    <x v="2"/>
    <x v="2"/>
    <x v="10"/>
    <s v="صندوق كبير"/>
    <x v="615"/>
  </r>
  <r>
    <n v="56099"/>
    <x v="1257"/>
    <s v="قليل الأهمية"/>
    <n v="16.004999999999999"/>
    <n v="6"/>
    <n v="96.03"/>
    <s v="جوي عادي"/>
    <n v="11.25"/>
    <x v="6"/>
    <x v="2"/>
    <x v="2"/>
    <x v="10"/>
    <s v="صندوق صغير"/>
    <x v="1315"/>
  </r>
  <r>
    <n v="52194"/>
    <x v="1098"/>
    <s v="مستعجل"/>
    <n v="24.517199999999999"/>
    <n v="25"/>
    <n v="612.92999999999995"/>
    <s v="جوي عادي"/>
    <n v="12.98"/>
    <x v="4"/>
    <x v="3"/>
    <x v="2"/>
    <x v="6"/>
    <s v="صندوق صغير"/>
    <x v="708"/>
  </r>
  <r>
    <n v="1892"/>
    <x v="1105"/>
    <s v="قليل الأهمية"/>
    <n v="7.1433333333333344"/>
    <n v="9"/>
    <n v="64.290000000000006"/>
    <s v="جوي عادي"/>
    <n v="5.4"/>
    <x v="1"/>
    <x v="1"/>
    <x v="2"/>
    <x v="5"/>
    <s v="صندوق صغير"/>
    <x v="18"/>
  </r>
  <r>
    <n v="25825"/>
    <x v="423"/>
    <s v="غير محدد الأهمية"/>
    <n v="10.749777777777778"/>
    <n v="45"/>
    <n v="483.74"/>
    <s v="جوي عادي"/>
    <n v="1.79"/>
    <x v="9"/>
    <x v="2"/>
    <x v="2"/>
    <x v="5"/>
    <s v="حقيبة"/>
    <x v="922"/>
  </r>
  <r>
    <n v="3778"/>
    <x v="858"/>
    <s v="مستعجل"/>
    <n v="46.419166666666662"/>
    <n v="12"/>
    <n v="557.03"/>
    <s v="جوي عادي"/>
    <n v="1.99"/>
    <x v="4"/>
    <x v="3"/>
    <x v="1"/>
    <x v="4"/>
    <s v="حزمة صغيرة"/>
    <x v="1017"/>
  </r>
  <r>
    <n v="773"/>
    <x v="345"/>
    <s v="متوسط الأهمية"/>
    <n v="54.50893421052632"/>
    <n v="38"/>
    <n v="2071.3395"/>
    <s v="جوي عادي"/>
    <n v="8.99"/>
    <x v="7"/>
    <x v="3"/>
    <x v="1"/>
    <x v="1"/>
    <s v="صندوق صغير"/>
    <x v="363"/>
  </r>
  <r>
    <n v="42177"/>
    <x v="1111"/>
    <s v="غير محدد الأهمية"/>
    <n v="24.529265306122447"/>
    <n v="49"/>
    <n v="1201.934"/>
    <s v="جوي عادي"/>
    <n v="8.59"/>
    <x v="0"/>
    <x v="1"/>
    <x v="1"/>
    <x v="1"/>
    <s v="صندوق متوسط"/>
    <x v="1026"/>
  </r>
  <r>
    <n v="29382"/>
    <x v="388"/>
    <s v="مهم جداً"/>
    <n v="20.137058823529411"/>
    <n v="34"/>
    <n v="684.66"/>
    <s v="جوي سريع"/>
    <n v="10.49"/>
    <x v="7"/>
    <x v="1"/>
    <x v="0"/>
    <x v="0"/>
    <s v="صندوق صغير"/>
    <x v="1028"/>
  </r>
  <r>
    <n v="5346"/>
    <x v="917"/>
    <s v="مستعجل"/>
    <n v="204.32888888888888"/>
    <n v="45"/>
    <n v="9194.7999999999993"/>
    <s v="بري"/>
    <n v="69.64"/>
    <x v="0"/>
    <x v="3"/>
    <x v="0"/>
    <x v="9"/>
    <s v="صندوق خشبي كبيرة"/>
    <x v="514"/>
  </r>
  <r>
    <n v="12037"/>
    <x v="937"/>
    <s v="قليل الأهمية"/>
    <n v="9.6578571428571429"/>
    <n v="14"/>
    <n v="135.21"/>
    <s v="جوي عادي"/>
    <n v="4.3899999999999997"/>
    <x v="10"/>
    <x v="0"/>
    <x v="2"/>
    <x v="5"/>
    <s v="حقيبة"/>
    <x v="917"/>
  </r>
  <r>
    <n v="6501"/>
    <x v="456"/>
    <s v="مهم جداً"/>
    <n v="6.7711428571428574"/>
    <n v="35"/>
    <n v="236.99"/>
    <s v="جوي عادي"/>
    <n v="6.74"/>
    <x v="6"/>
    <x v="2"/>
    <x v="2"/>
    <x v="5"/>
    <s v="صندوق صغير"/>
    <x v="1084"/>
  </r>
  <r>
    <n v="11398"/>
    <x v="1126"/>
    <s v="مهم جداً"/>
    <n v="6.8562500000000002"/>
    <n v="16"/>
    <n v="109.7"/>
    <s v="جوي عادي"/>
    <n v="10.39"/>
    <x v="1"/>
    <x v="3"/>
    <x v="2"/>
    <x v="5"/>
    <s v="صندوق صغير"/>
    <x v="104"/>
  </r>
  <r>
    <n v="55875"/>
    <x v="230"/>
    <s v="مستعجل"/>
    <n v="5.7564516129032253"/>
    <n v="31"/>
    <n v="178.45"/>
    <s v="جوي عادي"/>
    <n v="4.6900000000000004"/>
    <x v="2"/>
    <x v="1"/>
    <x v="2"/>
    <x v="10"/>
    <s v="صندوق صغير"/>
    <x v="1174"/>
  </r>
  <r>
    <n v="29187"/>
    <x v="130"/>
    <s v="قليل الأهمية"/>
    <n v="2.74125"/>
    <n v="8"/>
    <n v="21.93"/>
    <s v="جوي عادي"/>
    <n v="6.05"/>
    <x v="5"/>
    <x v="0"/>
    <x v="2"/>
    <x v="6"/>
    <s v="صندوق صغير"/>
    <x v="1173"/>
  </r>
  <r>
    <n v="7521"/>
    <x v="1302"/>
    <s v="قليل الأهمية"/>
    <n v="102.21965789473684"/>
    <n v="19"/>
    <n v="1942.1735000000001"/>
    <s v="جوي سريع"/>
    <n v="2.5"/>
    <x v="1"/>
    <x v="1"/>
    <x v="1"/>
    <x v="1"/>
    <s v="صندوق صغير"/>
    <x v="373"/>
  </r>
  <r>
    <n v="45733"/>
    <x v="958"/>
    <s v="مستعجل"/>
    <n v="21.824871794871793"/>
    <n v="39"/>
    <n v="851.17"/>
    <s v="جوي عادي"/>
    <n v="15.1"/>
    <x v="6"/>
    <x v="2"/>
    <x v="2"/>
    <x v="6"/>
    <s v="صندوق صغير"/>
    <x v="463"/>
  </r>
  <r>
    <n v="58470"/>
    <x v="409"/>
    <s v="مهم جداً"/>
    <n v="31.9"/>
    <n v="5"/>
    <n v="159.5"/>
    <s v="جوي عادي"/>
    <n v="6.72"/>
    <x v="0"/>
    <x v="1"/>
    <x v="2"/>
    <x v="10"/>
    <s v="صندوق صغير"/>
    <x v="5"/>
  </r>
  <r>
    <n v="43781"/>
    <x v="955"/>
    <s v="غير محدد الأهمية"/>
    <n v="43.685238095238091"/>
    <n v="21"/>
    <n v="917.39"/>
    <s v="جوي سريع"/>
    <n v="2.99"/>
    <x v="2"/>
    <x v="1"/>
    <x v="2"/>
    <x v="6"/>
    <s v="صندوق صغير"/>
    <x v="811"/>
  </r>
  <r>
    <n v="2628"/>
    <x v="528"/>
    <s v="قليل الأهمية"/>
    <n v="173.42124137931035"/>
    <n v="29"/>
    <n v="5029.2160000000003"/>
    <s v="بري"/>
    <n v="69.64"/>
    <x v="1"/>
    <x v="0"/>
    <x v="0"/>
    <x v="9"/>
    <s v="صندوق خشبي كبيرة"/>
    <x v="462"/>
  </r>
  <r>
    <n v="55040"/>
    <x v="499"/>
    <s v="مهم جداً"/>
    <n v="2346.13"/>
    <n v="2"/>
    <n v="4692.26"/>
    <s v="بري"/>
    <n v="29.7"/>
    <x v="0"/>
    <x v="0"/>
    <x v="1"/>
    <x v="11"/>
    <s v="صناديق خشبية"/>
    <x v="1357"/>
  </r>
  <r>
    <n v="52386"/>
    <x v="719"/>
    <s v="مهم جداً"/>
    <n v="116.78833333333334"/>
    <n v="6"/>
    <n v="700.73"/>
    <s v="بري"/>
    <n v="26.3"/>
    <x v="2"/>
    <x v="3"/>
    <x v="1"/>
    <x v="11"/>
    <s v="صناديق خشبية"/>
    <x v="1195"/>
  </r>
  <r>
    <n v="12322"/>
    <x v="708"/>
    <s v="مستعجل"/>
    <n v="95.469444444444449"/>
    <n v="36"/>
    <n v="3436.9"/>
    <s v="جوي سريع"/>
    <n v="39.61"/>
    <x v="1"/>
    <x v="1"/>
    <x v="0"/>
    <x v="0"/>
    <s v="صندوق متوسط"/>
    <x v="1207"/>
  </r>
  <r>
    <n v="49094"/>
    <x v="545"/>
    <s v="مستعجل"/>
    <n v="27.317741935483873"/>
    <n v="31"/>
    <n v="846.85"/>
    <s v="جوي عادي"/>
    <n v="4"/>
    <x v="1"/>
    <x v="0"/>
    <x v="1"/>
    <x v="4"/>
    <s v="صندوق صغير"/>
    <x v="602"/>
  </r>
  <r>
    <n v="36131"/>
    <x v="975"/>
    <s v="مهم جداً"/>
    <n v="5.0373076923076923"/>
    <n v="26"/>
    <n v="130.97"/>
    <s v="جوي عادي"/>
    <n v="6.07"/>
    <x v="6"/>
    <x v="3"/>
    <x v="2"/>
    <x v="5"/>
    <s v="صندوق صغير"/>
    <x v="166"/>
  </r>
  <r>
    <n v="45156"/>
    <x v="1222"/>
    <s v="قليل الأهمية"/>
    <n v="12.450000000000001"/>
    <n v="14"/>
    <n v="174.3"/>
    <s v="جوي عادي"/>
    <n v="0.5"/>
    <x v="6"/>
    <x v="3"/>
    <x v="2"/>
    <x v="13"/>
    <s v="صندوق صغير"/>
    <x v="437"/>
  </r>
  <r>
    <n v="8995"/>
    <x v="828"/>
    <s v="مهم جداً"/>
    <n v="96.855142857142852"/>
    <n v="35"/>
    <n v="3389.93"/>
    <s v="جوي سريع"/>
    <n v="21.26"/>
    <x v="2"/>
    <x v="0"/>
    <x v="0"/>
    <x v="0"/>
    <s v="صندوق كبير"/>
    <x v="1118"/>
  </r>
  <r>
    <n v="53222"/>
    <x v="273"/>
    <s v="قليل الأهمية"/>
    <n v="10.855"/>
    <n v="2"/>
    <n v="21.71"/>
    <s v="جوي عادي"/>
    <n v="9.5399999999999991"/>
    <x v="10"/>
    <x v="1"/>
    <x v="2"/>
    <x v="5"/>
    <s v="صندوق صغير"/>
    <x v="139"/>
  </r>
  <r>
    <n v="34721"/>
    <x v="1131"/>
    <s v="غير محدد الأهمية"/>
    <n v="10.938478260869566"/>
    <n v="46"/>
    <n v="503.17"/>
    <s v="جوي عادي"/>
    <n v="4.68"/>
    <x v="0"/>
    <x v="2"/>
    <x v="2"/>
    <x v="7"/>
    <s v="حزمة صغيرة"/>
    <x v="768"/>
  </r>
  <r>
    <n v="42567"/>
    <x v="358"/>
    <s v="مستعجل"/>
    <n v="161.69333333333333"/>
    <n v="12"/>
    <n v="1940.32"/>
    <s v="بري"/>
    <n v="43.75"/>
    <x v="0"/>
    <x v="1"/>
    <x v="0"/>
    <x v="9"/>
    <s v="صندوق خشبي كبيرة"/>
    <x v="845"/>
  </r>
  <r>
    <n v="50210"/>
    <x v="734"/>
    <s v="قليل الأهمية"/>
    <n v="2.0880000000000001"/>
    <n v="15"/>
    <n v="31.32"/>
    <s v="جوي عادي"/>
    <n v="2.58"/>
    <x v="0"/>
    <x v="3"/>
    <x v="2"/>
    <x v="14"/>
    <s v="حقيبة"/>
    <x v="656"/>
  </r>
  <r>
    <n v="45476"/>
    <x v="587"/>
    <s v="مستعجل"/>
    <n v="21.999583333333334"/>
    <n v="48"/>
    <n v="1055.98"/>
    <s v="جوي عادي"/>
    <n v="5.94"/>
    <x v="3"/>
    <x v="3"/>
    <x v="2"/>
    <x v="16"/>
    <s v="صندوق متوسط"/>
    <x v="664"/>
  </r>
  <r>
    <n v="53056"/>
    <x v="1029"/>
    <s v="مستعجل"/>
    <n v="39.191538461538464"/>
    <n v="13"/>
    <n v="509.49"/>
    <s v="جوي عادي"/>
    <n v="8.9700000000000006"/>
    <x v="0"/>
    <x v="2"/>
    <x v="1"/>
    <x v="11"/>
    <s v="صندوق صغير"/>
    <x v="1168"/>
  </r>
  <r>
    <n v="11173"/>
    <x v="77"/>
    <s v="مستعجل"/>
    <n v="5.9908108108108111"/>
    <n v="37"/>
    <n v="221.66"/>
    <s v="جوي عادي"/>
    <n v="3.85"/>
    <x v="1"/>
    <x v="2"/>
    <x v="1"/>
    <x v="4"/>
    <s v="حزمة صغيرة"/>
    <x v="213"/>
  </r>
  <r>
    <n v="33568"/>
    <x v="150"/>
    <s v="متوسط الأهمية"/>
    <n v="16.774347826086956"/>
    <n v="23"/>
    <n v="385.81"/>
    <s v="جوي سريع"/>
    <n v="5.8"/>
    <x v="5"/>
    <x v="1"/>
    <x v="2"/>
    <x v="10"/>
    <s v="صندوق صغير"/>
    <x v="922"/>
  </r>
  <r>
    <n v="52196"/>
    <x v="597"/>
    <s v="غير محدد الأهمية"/>
    <n v="3.85"/>
    <n v="1"/>
    <n v="3.85"/>
    <s v="جوي عادي"/>
    <n v="0.99"/>
    <x v="0"/>
    <x v="2"/>
    <x v="2"/>
    <x v="13"/>
    <s v="صندوق صغير"/>
    <x v="1005"/>
  </r>
  <r>
    <n v="24486"/>
    <x v="463"/>
    <s v="متوسط الأهمية"/>
    <n v="9.3699999999999992"/>
    <n v="3"/>
    <n v="28.11"/>
    <s v="جوي عادي"/>
    <n v="2.83"/>
    <x v="1"/>
    <x v="0"/>
    <x v="1"/>
    <x v="4"/>
    <s v="حزمة صغيرة"/>
    <x v="1358"/>
  </r>
  <r>
    <n v="21573"/>
    <x v="65"/>
    <s v="مستعجل"/>
    <n v="10.011428571428571"/>
    <n v="7"/>
    <n v="70.08"/>
    <s v="جوي عادي"/>
    <n v="3.72"/>
    <x v="1"/>
    <x v="2"/>
    <x v="0"/>
    <x v="0"/>
    <s v="حزمة صغيرة"/>
    <x v="117"/>
  </r>
  <r>
    <n v="46787"/>
    <x v="985"/>
    <s v="متوسط الأهمية"/>
    <n v="21.661562499999999"/>
    <n v="32"/>
    <n v="693.17"/>
    <s v="جوي عادي"/>
    <n v="8.99"/>
    <x v="4"/>
    <x v="2"/>
    <x v="2"/>
    <x v="2"/>
    <s v="حزمة صغيرة"/>
    <x v="1323"/>
  </r>
  <r>
    <n v="34243"/>
    <x v="879"/>
    <s v="مهم جداً"/>
    <n v="36.118000000000002"/>
    <n v="35"/>
    <n v="1264.1300000000001"/>
    <s v="جوي عادي"/>
    <n v="35"/>
    <x v="0"/>
    <x v="3"/>
    <x v="2"/>
    <x v="10"/>
    <s v="صندوق كبير"/>
    <x v="1042"/>
  </r>
  <r>
    <n v="7910"/>
    <x v="1022"/>
    <s v="مستعجل"/>
    <n v="33.162272727272729"/>
    <n v="22"/>
    <n v="729.57"/>
    <s v="جوي عادي"/>
    <n v="5.09"/>
    <x v="1"/>
    <x v="1"/>
    <x v="2"/>
    <x v="5"/>
    <s v="صندوق صغير"/>
    <x v="805"/>
  </r>
  <r>
    <n v="45632"/>
    <x v="658"/>
    <s v="غير محدد الأهمية"/>
    <n v="8.8461999999999996"/>
    <n v="50"/>
    <n v="442.31"/>
    <s v="جوي عادي"/>
    <n v="0.96"/>
    <x v="1"/>
    <x v="1"/>
    <x v="0"/>
    <x v="0"/>
    <s v="حقيبة"/>
    <x v="592"/>
  </r>
  <r>
    <n v="18373"/>
    <x v="653"/>
    <s v="مستعجل"/>
    <n v="188.80685714285713"/>
    <n v="35"/>
    <n v="6608.24"/>
    <s v="جوي عادي"/>
    <n v="0.99"/>
    <x v="4"/>
    <x v="2"/>
    <x v="2"/>
    <x v="16"/>
    <s v="صندوق صغير"/>
    <x v="661"/>
  </r>
  <r>
    <n v="39041"/>
    <x v="539"/>
    <s v="مستعجل"/>
    <n v="14.64608695652174"/>
    <n v="23"/>
    <n v="336.86"/>
    <s v="جوي عادي"/>
    <n v="5.3"/>
    <x v="0"/>
    <x v="2"/>
    <x v="0"/>
    <x v="0"/>
    <s v="حقيبة"/>
    <x v="1359"/>
  </r>
  <r>
    <n v="58566"/>
    <x v="1088"/>
    <s v="غير محدد الأهمية"/>
    <n v="104.01977777777779"/>
    <n v="45"/>
    <n v="4680.8900000000003"/>
    <s v="جوي عادي"/>
    <n v="10.119999999999999"/>
    <x v="5"/>
    <x v="0"/>
    <x v="0"/>
    <x v="0"/>
    <s v="صندوق كبير"/>
    <x v="1360"/>
  </r>
  <r>
    <n v="3393"/>
    <x v="213"/>
    <s v="مهم جداً"/>
    <n v="9.8763636363636369"/>
    <n v="33"/>
    <n v="325.92"/>
    <s v="جوي عادي"/>
    <n v="7.29"/>
    <x v="9"/>
    <x v="0"/>
    <x v="0"/>
    <x v="0"/>
    <s v="حزمة صغيرة"/>
    <x v="928"/>
  </r>
  <r>
    <n v="12224"/>
    <x v="146"/>
    <s v="مهم جداً"/>
    <n v="151.45500000000001"/>
    <n v="2"/>
    <n v="302.91000000000003"/>
    <s v="بري"/>
    <n v="51.94"/>
    <x v="1"/>
    <x v="0"/>
    <x v="0"/>
    <x v="9"/>
    <s v="صندوق خشبي كبيرة"/>
    <x v="152"/>
  </r>
  <r>
    <n v="57216"/>
    <x v="764"/>
    <s v="مهم جداً"/>
    <n v="276.51521739130436"/>
    <n v="46"/>
    <n v="12719.7"/>
    <s v="بري"/>
    <n v="57"/>
    <x v="5"/>
    <x v="2"/>
    <x v="0"/>
    <x v="3"/>
    <s v="صناديق خشبية"/>
    <x v="470"/>
  </r>
  <r>
    <n v="28867"/>
    <x v="602"/>
    <s v="متوسط الأهمية"/>
    <n v="107.07"/>
    <n v="6"/>
    <n v="642.41999999999996"/>
    <s v="جوي عادي"/>
    <n v="19.989999999999998"/>
    <x v="6"/>
    <x v="2"/>
    <x v="2"/>
    <x v="5"/>
    <s v="صندوق صغير"/>
    <x v="362"/>
  </r>
  <r>
    <n v="24646"/>
    <x v="1292"/>
    <s v="غير محدد الأهمية"/>
    <n v="14.402391304347827"/>
    <n v="46"/>
    <n v="662.51"/>
    <s v="جوي عادي"/>
    <n v="1.39"/>
    <x v="6"/>
    <x v="1"/>
    <x v="2"/>
    <x v="12"/>
    <s v="صندوق صغير"/>
    <x v="1361"/>
  </r>
  <r>
    <n v="16999"/>
    <x v="695"/>
    <s v="مستعجل"/>
    <n v="198.24722222222221"/>
    <n v="18"/>
    <n v="3568.45"/>
    <s v="جوي عادي"/>
    <n v="0.99"/>
    <x v="1"/>
    <x v="0"/>
    <x v="2"/>
    <x v="16"/>
    <s v="صندوق صغير"/>
    <x v="1265"/>
  </r>
  <r>
    <n v="22407"/>
    <x v="320"/>
    <s v="غير محدد الأهمية"/>
    <n v="12.802000000000001"/>
    <n v="10"/>
    <n v="128.02000000000001"/>
    <s v="جوي عادي"/>
    <n v="6.47"/>
    <x v="6"/>
    <x v="2"/>
    <x v="2"/>
    <x v="5"/>
    <s v="صندوق صغير"/>
    <x v="552"/>
  </r>
  <r>
    <n v="35173"/>
    <x v="815"/>
    <s v="غير محدد الأهمية"/>
    <n v="223.56068965517241"/>
    <n v="29"/>
    <n v="6483.26"/>
    <s v="بري"/>
    <n v="60.2"/>
    <x v="5"/>
    <x v="2"/>
    <x v="0"/>
    <x v="15"/>
    <s v="صندوق خشبي كبيرة"/>
    <x v="865"/>
  </r>
  <r>
    <n v="32038"/>
    <x v="1018"/>
    <s v="قليل الأهمية"/>
    <n v="13.169230769230769"/>
    <n v="26"/>
    <n v="342.4"/>
    <s v="جوي سريع"/>
    <n v="6.96"/>
    <x v="4"/>
    <x v="0"/>
    <x v="2"/>
    <x v="16"/>
    <s v="صندوق متوسط"/>
    <x v="829"/>
  </r>
  <r>
    <n v="36835"/>
    <x v="120"/>
    <s v="مستعجل"/>
    <n v="267.40199999999999"/>
    <n v="25"/>
    <n v="6685.05"/>
    <s v="جوي عادي"/>
    <n v="24.49"/>
    <x v="6"/>
    <x v="3"/>
    <x v="0"/>
    <x v="3"/>
    <s v="صندوق كبير"/>
    <x v="282"/>
  </r>
  <r>
    <n v="6566"/>
    <x v="526"/>
    <s v="مستعجل"/>
    <n v="35.658571428571427"/>
    <n v="21"/>
    <n v="748.83"/>
    <s v="جوي عادي"/>
    <n v="1.99"/>
    <x v="3"/>
    <x v="2"/>
    <x v="1"/>
    <x v="4"/>
    <s v="حزمة صغيرة"/>
    <x v="198"/>
  </r>
  <r>
    <n v="2757"/>
    <x v="671"/>
    <s v="مستعجل"/>
    <n v="91.14"/>
    <n v="39"/>
    <n v="3554.46"/>
    <s v="بري"/>
    <n v="74.349999999999994"/>
    <x v="11"/>
    <x v="2"/>
    <x v="0"/>
    <x v="3"/>
    <s v="صناديق خشبية"/>
    <x v="673"/>
  </r>
  <r>
    <n v="26016"/>
    <x v="152"/>
    <s v="مهم جداً"/>
    <n v="37.332772727272726"/>
    <n v="44"/>
    <n v="1642.6420000000001"/>
    <s v="جوي سريع"/>
    <n v="4.99"/>
    <x v="8"/>
    <x v="0"/>
    <x v="1"/>
    <x v="1"/>
    <s v="صندوق صغير"/>
    <x v="159"/>
  </r>
  <r>
    <n v="323"/>
    <x v="1105"/>
    <s v="مستعجل"/>
    <n v="27.67"/>
    <n v="2"/>
    <n v="55.34"/>
    <s v="جوي عادي"/>
    <n v="11.54"/>
    <x v="3"/>
    <x v="1"/>
    <x v="2"/>
    <x v="5"/>
    <s v="صندوق صغير"/>
    <x v="1119"/>
  </r>
  <r>
    <n v="44002"/>
    <x v="1303"/>
    <s v="متوسط الأهمية"/>
    <n v="18.703571428571429"/>
    <n v="14"/>
    <n v="261.85000000000002"/>
    <s v="جوي عادي"/>
    <n v="9.4700000000000006"/>
    <x v="8"/>
    <x v="2"/>
    <x v="2"/>
    <x v="10"/>
    <s v="صندوق صغير"/>
    <x v="380"/>
  </r>
  <r>
    <n v="52003"/>
    <x v="81"/>
    <s v="قليل الأهمية"/>
    <n v="171.29163636363637"/>
    <n v="11"/>
    <n v="1884.2080000000001"/>
    <s v="بري"/>
    <n v="110.2"/>
    <x v="0"/>
    <x v="0"/>
    <x v="0"/>
    <x v="9"/>
    <s v="صندوق خشبي كبيرة"/>
    <x v="177"/>
  </r>
  <r>
    <n v="22562"/>
    <x v="453"/>
    <s v="متوسط الأهمية"/>
    <n v="19.16"/>
    <n v="3"/>
    <n v="57.48"/>
    <s v="جوي عادي"/>
    <n v="8.34"/>
    <x v="4"/>
    <x v="3"/>
    <x v="2"/>
    <x v="10"/>
    <s v="صندوق صغير"/>
    <x v="701"/>
  </r>
  <r>
    <n v="52615"/>
    <x v="273"/>
    <s v="قليل الأهمية"/>
    <n v="4.2694444444444439"/>
    <n v="18"/>
    <n v="76.849999999999994"/>
    <s v="جوي عادي"/>
    <n v="5.41"/>
    <x v="6"/>
    <x v="2"/>
    <x v="2"/>
    <x v="6"/>
    <s v="صندوق صغير"/>
    <x v="1106"/>
  </r>
  <r>
    <n v="38531"/>
    <x v="132"/>
    <s v="قليل الأهمية"/>
    <n v="4.5550000000000006"/>
    <n v="26"/>
    <n v="118.43"/>
    <s v="جوي سريع"/>
    <n v="2.2599999999999998"/>
    <x v="10"/>
    <x v="3"/>
    <x v="2"/>
    <x v="5"/>
    <s v="حقيبة"/>
    <x v="411"/>
  </r>
  <r>
    <n v="10338"/>
    <x v="267"/>
    <s v="غير محدد الأهمية"/>
    <n v="51.938571428571429"/>
    <n v="7"/>
    <n v="363.57"/>
    <s v="بري"/>
    <n v="46.59"/>
    <x v="9"/>
    <x v="2"/>
    <x v="0"/>
    <x v="9"/>
    <s v="صندوق خشبي كبيرة"/>
    <x v="219"/>
  </r>
  <r>
    <n v="58147"/>
    <x v="159"/>
    <s v="مهم جداً"/>
    <n v="11.481463414634147"/>
    <n v="41"/>
    <n v="470.74"/>
    <s v="جوي عادي"/>
    <n v="3.99"/>
    <x v="6"/>
    <x v="1"/>
    <x v="2"/>
    <x v="16"/>
    <s v="صندوق صغير"/>
    <x v="166"/>
  </r>
  <r>
    <n v="7936"/>
    <x v="1304"/>
    <s v="قليل الأهمية"/>
    <n v="12.228666666666667"/>
    <n v="15"/>
    <n v="183.43"/>
    <s v="جوي عادي"/>
    <n v="6.27"/>
    <x v="4"/>
    <x v="2"/>
    <x v="2"/>
    <x v="10"/>
    <s v="صندوق متوسط"/>
    <x v="815"/>
  </r>
  <r>
    <n v="6661"/>
    <x v="771"/>
    <s v="قليل الأهمية"/>
    <n v="19.964615384615385"/>
    <n v="39"/>
    <n v="778.62"/>
    <s v="جوي عادي"/>
    <n v="6.15"/>
    <x v="5"/>
    <x v="1"/>
    <x v="0"/>
    <x v="0"/>
    <s v="حزمة صغيرة"/>
    <x v="450"/>
  </r>
  <r>
    <n v="353"/>
    <x v="521"/>
    <s v="قليل الأهمية"/>
    <n v="2.235238095238095"/>
    <n v="21"/>
    <n v="46.94"/>
    <s v="جوي عادي"/>
    <n v="1"/>
    <x v="3"/>
    <x v="3"/>
    <x v="2"/>
    <x v="2"/>
    <s v="حقيبة"/>
    <x v="846"/>
  </r>
  <r>
    <n v="7015"/>
    <x v="769"/>
    <s v="غير محدد الأهمية"/>
    <n v="40.017021276595742"/>
    <n v="47"/>
    <n v="1880.8"/>
    <s v="جوي عادي"/>
    <n v="1.99"/>
    <x v="9"/>
    <x v="3"/>
    <x v="1"/>
    <x v="4"/>
    <s v="حزمة صغيرة"/>
    <x v="820"/>
  </r>
  <r>
    <n v="18273"/>
    <x v="464"/>
    <s v="قليل الأهمية"/>
    <n v="51.390555555555551"/>
    <n v="18"/>
    <n v="925.03"/>
    <s v="جوي عادي"/>
    <n v="19.989999999999998"/>
    <x v="7"/>
    <x v="2"/>
    <x v="1"/>
    <x v="4"/>
    <s v="صندوق صغير"/>
    <x v="485"/>
  </r>
  <r>
    <n v="27111"/>
    <x v="1283"/>
    <s v="مهم جداً"/>
    <n v="194.28055555555557"/>
    <n v="18"/>
    <n v="3497.05"/>
    <s v="جوي عادي"/>
    <n v="19.989999999999998"/>
    <x v="2"/>
    <x v="3"/>
    <x v="2"/>
    <x v="10"/>
    <s v="صندوق صغير"/>
    <x v="275"/>
  </r>
  <r>
    <n v="55494"/>
    <x v="1262"/>
    <s v="غير محدد الأهمية"/>
    <n v="11.120204081632652"/>
    <n v="49"/>
    <n v="544.89"/>
    <s v="جوي عادي"/>
    <n v="5.81"/>
    <x v="0"/>
    <x v="1"/>
    <x v="2"/>
    <x v="2"/>
    <s v="حزمة صغيرة"/>
    <x v="1362"/>
  </r>
  <r>
    <n v="15335"/>
    <x v="740"/>
    <s v="متوسط الأهمية"/>
    <n v="29.46"/>
    <n v="26"/>
    <n v="765.96"/>
    <s v="جوي عادي"/>
    <n v="1.99"/>
    <x v="8"/>
    <x v="0"/>
    <x v="1"/>
    <x v="4"/>
    <s v="حزمة صغيرة"/>
    <x v="1279"/>
  </r>
  <r>
    <n v="47972"/>
    <x v="624"/>
    <s v="متوسط الأهمية"/>
    <n v="167.07869565217391"/>
    <n v="46"/>
    <n v="7685.62"/>
    <s v="جوي سريع"/>
    <n v="19.989999999999998"/>
    <x v="0"/>
    <x v="2"/>
    <x v="2"/>
    <x v="10"/>
    <s v="صندوق صغير"/>
    <x v="540"/>
  </r>
  <r>
    <n v="16289"/>
    <x v="691"/>
    <s v="مهم جداً"/>
    <n v="11.530810810810811"/>
    <n v="37"/>
    <n v="426.64"/>
    <s v="جوي عادي"/>
    <n v="2.85"/>
    <x v="10"/>
    <x v="2"/>
    <x v="0"/>
    <x v="0"/>
    <s v="حزمة صغيرة"/>
    <x v="369"/>
  </r>
  <r>
    <n v="18049"/>
    <x v="1305"/>
    <s v="متوسط الأهمية"/>
    <n v="6.5519999999999996"/>
    <n v="10"/>
    <n v="65.52"/>
    <s v="جوي عادي"/>
    <n v="5.46"/>
    <x v="6"/>
    <x v="2"/>
    <x v="2"/>
    <x v="5"/>
    <s v="صندوق صغير"/>
    <x v="441"/>
  </r>
  <r>
    <n v="44579"/>
    <x v="17"/>
    <s v="غير محدد الأهمية"/>
    <n v="205.07315789473682"/>
    <n v="19"/>
    <n v="3896.39"/>
    <s v="جوي عادي"/>
    <n v="18.059999999999999"/>
    <x v="1"/>
    <x v="1"/>
    <x v="0"/>
    <x v="3"/>
    <s v="صندوق كبير"/>
    <x v="1334"/>
  </r>
  <r>
    <n v="29985"/>
    <x v="825"/>
    <s v="مستعجل"/>
    <n v="12.255000000000001"/>
    <n v="2"/>
    <n v="24.51"/>
    <s v="جوي عادي"/>
    <n v="8.94"/>
    <x v="1"/>
    <x v="2"/>
    <x v="2"/>
    <x v="6"/>
    <s v="صندوق صغير"/>
    <x v="1363"/>
  </r>
  <r>
    <n v="27969"/>
    <x v="359"/>
    <s v="قليل الأهمية"/>
    <n v="21.483437500000001"/>
    <n v="32"/>
    <n v="687.47"/>
    <s v="بري"/>
    <n v="53.03"/>
    <x v="3"/>
    <x v="3"/>
    <x v="2"/>
    <x v="10"/>
    <s v="صناديق خشبية"/>
    <x v="918"/>
  </r>
  <r>
    <n v="5414"/>
    <x v="986"/>
    <s v="غير محدد الأهمية"/>
    <n v="20.330000000000002"/>
    <n v="14"/>
    <n v="284.62"/>
    <s v="جوي سريع"/>
    <n v="5.42"/>
    <x v="4"/>
    <x v="2"/>
    <x v="2"/>
    <x v="10"/>
    <s v="صندوق صغير"/>
    <x v="1035"/>
  </r>
  <r>
    <n v="41383"/>
    <x v="352"/>
    <s v="قليل الأهمية"/>
    <n v="71.113157894736844"/>
    <n v="38"/>
    <n v="2702.3"/>
    <s v="بري"/>
    <n v="59.81"/>
    <x v="4"/>
    <x v="1"/>
    <x v="0"/>
    <x v="3"/>
    <s v="صناديق خشبية"/>
    <x v="447"/>
  </r>
  <r>
    <n v="20068"/>
    <x v="390"/>
    <s v="مستعجل"/>
    <n v="5.9088888888888889"/>
    <n v="9"/>
    <n v="53.18"/>
    <s v="جوي عادي"/>
    <n v="6.98"/>
    <x v="4"/>
    <x v="3"/>
    <x v="2"/>
    <x v="6"/>
    <s v="صندوق صغير"/>
    <x v="404"/>
  </r>
  <r>
    <n v="4193"/>
    <x v="1306"/>
    <s v="مهم جداً"/>
    <n v="25.256666666666664"/>
    <n v="3"/>
    <n v="75.77"/>
    <s v="جوي عادي"/>
    <n v="8.99"/>
    <x v="1"/>
    <x v="3"/>
    <x v="0"/>
    <x v="0"/>
    <s v="حزمة صغيرة"/>
    <x v="984"/>
  </r>
  <r>
    <n v="5890"/>
    <x v="1307"/>
    <s v="مهم جداً"/>
    <n v="19.369880952380953"/>
    <n v="42"/>
    <n v="813.53499999999997"/>
    <s v="جوي سريع"/>
    <n v="0.99"/>
    <x v="9"/>
    <x v="0"/>
    <x v="1"/>
    <x v="1"/>
    <s v="حقيبة"/>
    <x v="773"/>
  </r>
  <r>
    <n v="27750"/>
    <x v="718"/>
    <s v="قليل الأهمية"/>
    <n v="409.49111111111114"/>
    <n v="18"/>
    <n v="7370.84"/>
    <s v="بري"/>
    <n v="49"/>
    <x v="5"/>
    <x v="1"/>
    <x v="1"/>
    <x v="8"/>
    <s v="صناديق خشبية"/>
    <x v="311"/>
  </r>
  <r>
    <n v="26305"/>
    <x v="241"/>
    <s v="متوسط الأهمية"/>
    <n v="269.50461538461536"/>
    <n v="13"/>
    <n v="3503.56"/>
    <s v="بري"/>
    <n v="62.74"/>
    <x v="1"/>
    <x v="3"/>
    <x v="0"/>
    <x v="9"/>
    <s v="صندوق خشبي كبيرة"/>
    <x v="1006"/>
  </r>
  <r>
    <n v="549"/>
    <x v="643"/>
    <s v="مستعجل"/>
    <n v="38.362666666666669"/>
    <n v="30"/>
    <n v="1150.8800000000001"/>
    <s v="جوي سريع"/>
    <n v="35"/>
    <x v="1"/>
    <x v="0"/>
    <x v="2"/>
    <x v="10"/>
    <s v="صندوق كبير"/>
    <x v="153"/>
  </r>
  <r>
    <n v="42918"/>
    <x v="1071"/>
    <s v="مهم جداً"/>
    <n v="8.9223913043478262"/>
    <n v="46"/>
    <n v="410.43"/>
    <s v="جوي عادي"/>
    <n v="5.76"/>
    <x v="7"/>
    <x v="2"/>
    <x v="1"/>
    <x v="11"/>
    <s v="صندوق متوسط"/>
    <x v="1196"/>
  </r>
  <r>
    <n v="41187"/>
    <x v="853"/>
    <s v="قليل الأهمية"/>
    <n v="5.8811111111111112"/>
    <n v="9"/>
    <n v="52.93"/>
    <s v="جوي عادي"/>
    <n v="0.7"/>
    <x v="1"/>
    <x v="1"/>
    <x v="2"/>
    <x v="2"/>
    <s v="حقيبة"/>
    <x v="235"/>
  </r>
  <r>
    <n v="55460"/>
    <x v="208"/>
    <s v="مهم جداً"/>
    <n v="5.1516666666666664"/>
    <n v="12"/>
    <n v="61.82"/>
    <s v="جوي عادي"/>
    <n v="2.99"/>
    <x v="10"/>
    <x v="3"/>
    <x v="2"/>
    <x v="6"/>
    <s v="صندوق صغير"/>
    <x v="494"/>
  </r>
  <r>
    <n v="9216"/>
    <x v="1308"/>
    <s v="متوسط الأهمية"/>
    <n v="166.04527777777778"/>
    <n v="36"/>
    <n v="5977.63"/>
    <s v="بري"/>
    <n v="55.24"/>
    <x v="7"/>
    <x v="0"/>
    <x v="2"/>
    <x v="16"/>
    <s v="صناديق خشبية"/>
    <x v="1361"/>
  </r>
  <r>
    <n v="39847"/>
    <x v="1047"/>
    <s v="غير محدد الأهمية"/>
    <n v="124.42384999999999"/>
    <n v="20"/>
    <n v="2488.4769999999999"/>
    <s v="جوي عادي"/>
    <n v="8.99"/>
    <x v="0"/>
    <x v="3"/>
    <x v="1"/>
    <x v="1"/>
    <s v="صندوق صغير"/>
    <x v="1364"/>
  </r>
  <r>
    <n v="54882"/>
    <x v="12"/>
    <s v="مستعجل"/>
    <n v="5.0758823529411767"/>
    <n v="17"/>
    <n v="86.29"/>
    <s v="جوي عادي"/>
    <n v="0.49"/>
    <x v="8"/>
    <x v="0"/>
    <x v="2"/>
    <x v="13"/>
    <s v="صندوق صغير"/>
    <x v="1039"/>
  </r>
  <r>
    <n v="55234"/>
    <x v="1255"/>
    <s v="قليل الأهمية"/>
    <n v="50.071666666666665"/>
    <n v="12"/>
    <n v="600.86"/>
    <s v="جوي عادي"/>
    <n v="5.5"/>
    <x v="6"/>
    <x v="2"/>
    <x v="1"/>
    <x v="4"/>
    <s v="صندوق صغير"/>
    <x v="1309"/>
  </r>
  <r>
    <n v="42528"/>
    <x v="856"/>
    <s v="متوسط الأهمية"/>
    <n v="10.098387096774195"/>
    <n v="31"/>
    <n v="313.05"/>
    <s v="جوي سريع"/>
    <n v="1.99"/>
    <x v="9"/>
    <x v="0"/>
    <x v="1"/>
    <x v="4"/>
    <s v="حزمة صغيرة"/>
    <x v="209"/>
  </r>
  <r>
    <n v="3492"/>
    <x v="1106"/>
    <s v="قليل الأهمية"/>
    <n v="68.389428571428581"/>
    <n v="35"/>
    <n v="2393.63"/>
    <s v="جوي عادي"/>
    <n v="19.989999999999998"/>
    <x v="8"/>
    <x v="2"/>
    <x v="2"/>
    <x v="6"/>
    <s v="صندوق صغير"/>
    <x v="289"/>
  </r>
  <r>
    <n v="27778"/>
    <x v="1229"/>
    <s v="مستعجل"/>
    <n v="141.35058823529411"/>
    <n v="34"/>
    <n v="4805.92"/>
    <s v="بري"/>
    <n v="36.090000000000003"/>
    <x v="2"/>
    <x v="2"/>
    <x v="0"/>
    <x v="15"/>
    <s v="صندوق خشبي كبيرة"/>
    <x v="910"/>
  </r>
  <r>
    <n v="36354"/>
    <x v="966"/>
    <s v="متوسط الأهمية"/>
    <n v="351.33538461538461"/>
    <n v="13"/>
    <n v="4567.3599999999997"/>
    <s v="جوي عادي"/>
    <n v="19.989999999999998"/>
    <x v="8"/>
    <x v="3"/>
    <x v="2"/>
    <x v="16"/>
    <s v="صندوق صغير"/>
    <x v="106"/>
  </r>
  <r>
    <n v="35111"/>
    <x v="1044"/>
    <s v="مستعجل"/>
    <n v="22.904871794871795"/>
    <n v="39"/>
    <n v="893.29"/>
    <s v="جوي عادي"/>
    <n v="6.71"/>
    <x v="5"/>
    <x v="1"/>
    <x v="2"/>
    <x v="12"/>
    <s v="صندوق صغير"/>
    <x v="1094"/>
  </r>
  <r>
    <n v="2086"/>
    <x v="891"/>
    <s v="مستعجل"/>
    <n v="58.81583333333333"/>
    <n v="24"/>
    <n v="1411.58"/>
    <s v="جوي سريع"/>
    <n v="4.8600000000000003"/>
    <x v="6"/>
    <x v="2"/>
    <x v="2"/>
    <x v="5"/>
    <s v="صندوق صغير"/>
    <x v="800"/>
  </r>
  <r>
    <n v="38564"/>
    <x v="618"/>
    <s v="مستعجل"/>
    <n v="4.690952380952381"/>
    <n v="21"/>
    <n v="98.51"/>
    <s v="جوي سريع"/>
    <n v="0.5"/>
    <x v="1"/>
    <x v="3"/>
    <x v="2"/>
    <x v="13"/>
    <s v="صندوق صغير"/>
    <x v="456"/>
  </r>
  <r>
    <n v="8419"/>
    <x v="1253"/>
    <s v="مستعجل"/>
    <n v="6.3583333333333334"/>
    <n v="24"/>
    <n v="152.6"/>
    <s v="جوي عادي"/>
    <n v="7.03"/>
    <x v="11"/>
    <x v="1"/>
    <x v="2"/>
    <x v="5"/>
    <s v="صندوق صغير"/>
    <x v="1338"/>
  </r>
  <r>
    <n v="14948"/>
    <x v="193"/>
    <s v="متوسط الأهمية"/>
    <n v="107.96333333333332"/>
    <n v="6"/>
    <n v="647.78"/>
    <s v="بري"/>
    <n v="35.840000000000003"/>
    <x v="0"/>
    <x v="1"/>
    <x v="0"/>
    <x v="15"/>
    <s v="صندوق خشبي كبيرة"/>
    <x v="62"/>
  </r>
  <r>
    <n v="45543"/>
    <x v="1049"/>
    <s v="قليل الأهمية"/>
    <n v="76.464375000000004"/>
    <n v="16"/>
    <n v="1223.43"/>
    <s v="بري"/>
    <n v="89.3"/>
    <x v="1"/>
    <x v="2"/>
    <x v="0"/>
    <x v="9"/>
    <s v="صندوق خشبي كبيرة"/>
    <x v="1136"/>
  </r>
  <r>
    <n v="16480"/>
    <x v="574"/>
    <s v="غير محدد الأهمية"/>
    <n v="6.2307142857142859"/>
    <n v="14"/>
    <n v="87.23"/>
    <s v="جوي سريع"/>
    <n v="7.78"/>
    <x v="1"/>
    <x v="0"/>
    <x v="2"/>
    <x v="6"/>
    <s v="صندوق صغير"/>
    <x v="597"/>
  </r>
  <r>
    <n v="11301"/>
    <x v="419"/>
    <s v="متوسط الأهمية"/>
    <n v="41.205517241379312"/>
    <n v="29"/>
    <n v="1194.96"/>
    <s v="جوي عادي"/>
    <n v="4"/>
    <x v="0"/>
    <x v="0"/>
    <x v="1"/>
    <x v="4"/>
    <s v="صندوق صغير"/>
    <x v="246"/>
  </r>
  <r>
    <n v="31109"/>
    <x v="449"/>
    <s v="قليل الأهمية"/>
    <n v="30.918367346938776"/>
    <n v="49"/>
    <n v="1515"/>
    <s v="جوي عادي"/>
    <n v="12.62"/>
    <x v="5"/>
    <x v="1"/>
    <x v="2"/>
    <x v="6"/>
    <s v="صندوق صغير"/>
    <x v="678"/>
  </r>
  <r>
    <n v="44960"/>
    <x v="394"/>
    <s v="قليل الأهمية"/>
    <n v="8.2236363636363627"/>
    <n v="22"/>
    <n v="180.92"/>
    <s v="جوي عادي"/>
    <n v="6.14"/>
    <x v="1"/>
    <x v="0"/>
    <x v="2"/>
    <x v="7"/>
    <s v="حزمة صغيرة"/>
    <x v="123"/>
  </r>
  <r>
    <n v="417"/>
    <x v="1072"/>
    <s v="متوسط الأهمية"/>
    <n v="180.13666666666666"/>
    <n v="3"/>
    <n v="540.41"/>
    <s v="جوي عادي"/>
    <n v="19.989999999999998"/>
    <x v="3"/>
    <x v="1"/>
    <x v="2"/>
    <x v="10"/>
    <s v="صندوق صغير"/>
    <x v="380"/>
  </r>
  <r>
    <n v="43138"/>
    <x v="82"/>
    <s v="قليل الأهمية"/>
    <n v="131.05719999999999"/>
    <n v="50"/>
    <n v="6552.86"/>
    <s v="بري"/>
    <n v="32.18"/>
    <x v="6"/>
    <x v="3"/>
    <x v="0"/>
    <x v="15"/>
    <s v="صندوق خشبي كبيرة"/>
    <x v="1348"/>
  </r>
  <r>
    <n v="39815"/>
    <x v="877"/>
    <s v="قليل الأهمية"/>
    <n v="94.776186046511626"/>
    <n v="43"/>
    <n v="4075.3760000000002"/>
    <s v="جوي عادي"/>
    <n v="8.99"/>
    <x v="1"/>
    <x v="0"/>
    <x v="1"/>
    <x v="1"/>
    <s v="صندوق صغير"/>
    <x v="1199"/>
  </r>
  <r>
    <n v="54279"/>
    <x v="1309"/>
    <s v="مهم جداً"/>
    <n v="245.63634146341462"/>
    <n v="41"/>
    <n v="10071.09"/>
    <s v="بري"/>
    <n v="17.86"/>
    <x v="5"/>
    <x v="2"/>
    <x v="1"/>
    <x v="11"/>
    <s v="صناديق خشبية"/>
    <x v="1210"/>
  </r>
  <r>
    <n v="30851"/>
    <x v="1310"/>
    <s v="قليل الأهمية"/>
    <n v="21.018125000000001"/>
    <n v="16"/>
    <n v="336.29"/>
    <s v="جوي عادي"/>
    <n v="8.99"/>
    <x v="10"/>
    <x v="0"/>
    <x v="2"/>
    <x v="2"/>
    <s v="حزمة صغيرة"/>
    <x v="398"/>
  </r>
  <r>
    <n v="37638"/>
    <x v="375"/>
    <s v="قليل الأهمية"/>
    <n v="4.2418181818181813"/>
    <n v="33"/>
    <n v="139.97999999999999"/>
    <s v="جوي عادي"/>
    <n v="6.89"/>
    <x v="4"/>
    <x v="1"/>
    <x v="2"/>
    <x v="13"/>
    <s v="صندوق صغير"/>
    <x v="392"/>
  </r>
  <r>
    <n v="42597"/>
    <x v="70"/>
    <s v="متوسط الأهمية"/>
    <n v="5.9320000000000004"/>
    <n v="5"/>
    <n v="29.66"/>
    <s v="جوي عادي"/>
    <n v="4.32"/>
    <x v="1"/>
    <x v="2"/>
    <x v="1"/>
    <x v="4"/>
    <s v="حزمة صغيرة"/>
    <x v="69"/>
  </r>
  <r>
    <n v="56768"/>
    <x v="433"/>
    <s v="مستعجل"/>
    <n v="92.847692307692313"/>
    <n v="13"/>
    <n v="1207.02"/>
    <s v="بري"/>
    <n v="14"/>
    <x v="4"/>
    <x v="2"/>
    <x v="1"/>
    <x v="11"/>
    <s v="صناديق خشبية"/>
    <x v="131"/>
  </r>
  <r>
    <n v="28581"/>
    <x v="873"/>
    <s v="متوسط الأهمية"/>
    <n v="4.8986111111111112"/>
    <n v="36"/>
    <n v="176.35"/>
    <s v="جوي عادي"/>
    <n v="0.8"/>
    <x v="4"/>
    <x v="3"/>
    <x v="2"/>
    <x v="5"/>
    <s v="حقيبة"/>
    <x v="225"/>
  </r>
  <r>
    <n v="29380"/>
    <x v="108"/>
    <s v="غير محدد الأهمية"/>
    <n v="11.548461538461538"/>
    <n v="13"/>
    <n v="150.13"/>
    <s v="جوي عادي"/>
    <n v="4.8600000000000003"/>
    <x v="1"/>
    <x v="2"/>
    <x v="2"/>
    <x v="5"/>
    <s v="صندوق صغير"/>
    <x v="283"/>
  </r>
  <r>
    <n v="52706"/>
    <x v="40"/>
    <s v="قليل الأهمية"/>
    <n v="30.637058823529415"/>
    <n v="34"/>
    <n v="1041.6600000000001"/>
    <s v="جوي سريع"/>
    <n v="1.49"/>
    <x v="5"/>
    <x v="2"/>
    <x v="2"/>
    <x v="6"/>
    <s v="صندوق صغير"/>
    <x v="1365"/>
  </r>
  <r>
    <n v="49477"/>
    <x v="1212"/>
    <s v="متوسط الأهمية"/>
    <n v="8.4377777777777769"/>
    <n v="9"/>
    <n v="75.94"/>
    <s v="جوي عادي"/>
    <n v="5.83"/>
    <x v="1"/>
    <x v="2"/>
    <x v="2"/>
    <x v="5"/>
    <s v="حقيبة"/>
    <x v="1314"/>
  </r>
  <r>
    <n v="43650"/>
    <x v="18"/>
    <s v="غير محدد الأهمية"/>
    <n v="586.55000000000007"/>
    <n v="3"/>
    <n v="1759.65"/>
    <s v="جوي عادي"/>
    <n v="24.49"/>
    <x v="6"/>
    <x v="2"/>
    <x v="1"/>
    <x v="8"/>
    <s v="صندوق كبير"/>
    <x v="19"/>
  </r>
  <r>
    <n v="48576"/>
    <x v="655"/>
    <s v="غير محدد الأهمية"/>
    <n v="27.328823529411764"/>
    <n v="17"/>
    <n v="464.59"/>
    <s v="جوي عادي"/>
    <n v="1.49"/>
    <x v="1"/>
    <x v="3"/>
    <x v="2"/>
    <x v="6"/>
    <s v="صندوق صغير"/>
    <x v="775"/>
  </r>
  <r>
    <n v="33445"/>
    <x v="748"/>
    <s v="قليل الأهمية"/>
    <n v="74.329387755102033"/>
    <n v="49"/>
    <n v="3642.14"/>
    <s v="بري"/>
    <n v="26.74"/>
    <x v="0"/>
    <x v="1"/>
    <x v="0"/>
    <x v="15"/>
    <s v="صندوق خشبي كبيرة"/>
    <x v="104"/>
  </r>
  <r>
    <n v="18595"/>
    <x v="939"/>
    <s v="مستعجل"/>
    <n v="8.6593750000000007"/>
    <n v="16"/>
    <n v="138.55000000000001"/>
    <s v="جوي عادي"/>
    <n v="2.64"/>
    <x v="1"/>
    <x v="3"/>
    <x v="2"/>
    <x v="7"/>
    <s v="حزمة صغيرة"/>
    <x v="46"/>
  </r>
  <r>
    <n v="28289"/>
    <x v="795"/>
    <s v="مهم جداً"/>
    <n v="5.379354838709677"/>
    <n v="31"/>
    <n v="166.76"/>
    <s v="جوي عادي"/>
    <n v="4.75"/>
    <x v="2"/>
    <x v="2"/>
    <x v="2"/>
    <x v="5"/>
    <s v="صندوق صغير"/>
    <x v="840"/>
  </r>
  <r>
    <n v="17985"/>
    <x v="443"/>
    <s v="متوسط الأهمية"/>
    <n v="118.47"/>
    <n v="4"/>
    <n v="473.88"/>
    <s v="بري"/>
    <n v="30"/>
    <x v="1"/>
    <x v="3"/>
    <x v="0"/>
    <x v="3"/>
    <s v="صناديق خشبية"/>
    <x v="1356"/>
  </r>
  <r>
    <n v="52321"/>
    <x v="149"/>
    <s v="مهم جداً"/>
    <n v="291.22204444444446"/>
    <n v="45"/>
    <n v="13104.992"/>
    <s v="بري"/>
    <n v="60"/>
    <x v="2"/>
    <x v="1"/>
    <x v="0"/>
    <x v="9"/>
    <s v="صناديق خشبية"/>
    <x v="1083"/>
  </r>
  <r>
    <n v="33317"/>
    <x v="420"/>
    <s v="مهم جداً"/>
    <n v="5.81"/>
    <n v="35"/>
    <n v="203.35"/>
    <s v="جوي عادي"/>
    <n v="49"/>
    <x v="0"/>
    <x v="0"/>
    <x v="2"/>
    <x v="16"/>
    <s v="صندوق كبير"/>
    <x v="306"/>
  </r>
  <r>
    <n v="9062"/>
    <x v="1189"/>
    <s v="مهم جداً"/>
    <n v="96.074736842105267"/>
    <n v="19"/>
    <n v="1825.42"/>
    <s v="جوي عادي"/>
    <n v="8.99"/>
    <x v="12"/>
    <x v="0"/>
    <x v="0"/>
    <x v="0"/>
    <s v="حزمة صغيرة"/>
    <x v="1238"/>
  </r>
  <r>
    <n v="56710"/>
    <x v="912"/>
    <s v="غير محدد الأهمية"/>
    <n v="14.112941176470587"/>
    <n v="34"/>
    <n v="479.84"/>
    <s v="جوي عادي"/>
    <n v="5.5"/>
    <x v="1"/>
    <x v="0"/>
    <x v="2"/>
    <x v="10"/>
    <s v="صندوق صغير"/>
    <x v="695"/>
  </r>
  <r>
    <n v="6918"/>
    <x v="1037"/>
    <s v="مستعجل"/>
    <n v="41.039473684210527"/>
    <n v="38"/>
    <n v="1559.5"/>
    <s v="جوي عادي"/>
    <n v="1.99"/>
    <x v="1"/>
    <x v="0"/>
    <x v="1"/>
    <x v="4"/>
    <s v="حزمة صغيرة"/>
    <x v="928"/>
  </r>
  <r>
    <n v="7905"/>
    <x v="243"/>
    <s v="قليل الأهمية"/>
    <n v="240.38260869565218"/>
    <n v="46"/>
    <n v="11057.6"/>
    <s v="بري"/>
    <n v="66.67"/>
    <x v="8"/>
    <x v="1"/>
    <x v="0"/>
    <x v="9"/>
    <s v="صندوق خشبي كبيرة"/>
    <x v="295"/>
  </r>
  <r>
    <n v="20960"/>
    <x v="1107"/>
    <s v="قليل الأهمية"/>
    <n v="10.313684210526317"/>
    <n v="19"/>
    <n v="195.96"/>
    <s v="جوي عادي"/>
    <n v="6.5"/>
    <x v="0"/>
    <x v="2"/>
    <x v="1"/>
    <x v="4"/>
    <s v="صندوق صغير"/>
    <x v="448"/>
  </r>
  <r>
    <n v="1761"/>
    <x v="1311"/>
    <s v="مهم جداً"/>
    <n v="481.12919999999997"/>
    <n v="25"/>
    <n v="12028.23"/>
    <s v="بري"/>
    <n v="49"/>
    <x v="11"/>
    <x v="2"/>
    <x v="1"/>
    <x v="8"/>
    <s v="صناديق خشبية"/>
    <x v="1183"/>
  </r>
  <r>
    <n v="20838"/>
    <x v="465"/>
    <s v="غير محدد الأهمية"/>
    <n v="4.0340000000000007"/>
    <n v="5"/>
    <n v="20.170000000000002"/>
    <s v="جوي عادي"/>
    <n v="3.97"/>
    <x v="0"/>
    <x v="0"/>
    <x v="2"/>
    <x v="2"/>
    <s v="حقيبة"/>
    <x v="486"/>
  </r>
  <r>
    <n v="13601"/>
    <x v="1240"/>
    <s v="قليل الأهمية"/>
    <n v="48.406470588235294"/>
    <n v="17"/>
    <n v="822.91"/>
    <s v="جوي عادي"/>
    <n v="19.989999999999998"/>
    <x v="1"/>
    <x v="0"/>
    <x v="2"/>
    <x v="16"/>
    <s v="صندوق صغير"/>
    <x v="155"/>
  </r>
  <r>
    <n v="25348"/>
    <x v="387"/>
    <s v="مستعجل"/>
    <n v="44.174500000000002"/>
    <n v="7"/>
    <n v="309.22149999999999"/>
    <s v="جوي عادي"/>
    <n v="1.25"/>
    <x v="8"/>
    <x v="1"/>
    <x v="1"/>
    <x v="1"/>
    <s v="حزمة صغيرة"/>
    <x v="848"/>
  </r>
  <r>
    <n v="48167"/>
    <x v="762"/>
    <s v="مستعجل"/>
    <n v="6.2884444444444449"/>
    <n v="45"/>
    <n v="282.98"/>
    <s v="جوي عادي"/>
    <n v="8.8800000000000008"/>
    <x v="8"/>
    <x v="2"/>
    <x v="2"/>
    <x v="5"/>
    <s v="صندوق صغير"/>
    <x v="794"/>
  </r>
  <r>
    <n v="41476"/>
    <x v="560"/>
    <s v="مهم جداً"/>
    <n v="1.921875"/>
    <n v="48"/>
    <n v="92.25"/>
    <s v="جوي عادي"/>
    <n v="2.58"/>
    <x v="1"/>
    <x v="2"/>
    <x v="2"/>
    <x v="14"/>
    <s v="حقيبة"/>
    <x v="364"/>
  </r>
  <r>
    <n v="22947"/>
    <x v="593"/>
    <s v="قليل الأهمية"/>
    <n v="11.381578947368421"/>
    <n v="19"/>
    <n v="216.25"/>
    <s v="جوي عادي"/>
    <n v="2.85"/>
    <x v="9"/>
    <x v="0"/>
    <x v="0"/>
    <x v="0"/>
    <s v="حزمة صغيرة"/>
    <x v="652"/>
  </r>
  <r>
    <n v="14662"/>
    <x v="514"/>
    <s v="مهم جداً"/>
    <n v="1.6537499999999998"/>
    <n v="24"/>
    <n v="39.69"/>
    <s v="جوي عادي"/>
    <n v="1"/>
    <x v="12"/>
    <x v="2"/>
    <x v="2"/>
    <x v="2"/>
    <s v="حقيبة"/>
    <x v="614"/>
  </r>
  <r>
    <n v="17157"/>
    <x v="524"/>
    <s v="قليل الأهمية"/>
    <n v="99.40229032258064"/>
    <n v="31"/>
    <n v="3081.471"/>
    <s v="جوي عادي"/>
    <n v="4.2"/>
    <x v="12"/>
    <x v="2"/>
    <x v="1"/>
    <x v="1"/>
    <s v="صندوق صغير"/>
    <x v="375"/>
  </r>
  <r>
    <n v="34435"/>
    <x v="289"/>
    <s v="قليل الأهمية"/>
    <n v="10.651428571428571"/>
    <n v="42"/>
    <n v="447.36"/>
    <s v="جوي عادي"/>
    <n v="2.89"/>
    <x v="0"/>
    <x v="0"/>
    <x v="2"/>
    <x v="2"/>
    <s v="حزمة صغيرة"/>
    <x v="620"/>
  </r>
  <r>
    <n v="4033"/>
    <x v="876"/>
    <s v="قليل الأهمية"/>
    <n v="36.339047619047619"/>
    <n v="21"/>
    <n v="763.12"/>
    <s v="جوي عادي"/>
    <n v="5.49"/>
    <x v="4"/>
    <x v="0"/>
    <x v="2"/>
    <x v="10"/>
    <s v="صندوق صغير"/>
    <x v="663"/>
  </r>
  <r>
    <n v="53667"/>
    <x v="129"/>
    <s v="متوسط الأهمية"/>
    <n v="30.065562499999999"/>
    <n v="16"/>
    <n v="481.04899999999998"/>
    <s v="جوي عادي"/>
    <n v="1.1000000000000001"/>
    <x v="8"/>
    <x v="0"/>
    <x v="1"/>
    <x v="1"/>
    <s v="صندوق صغير"/>
    <x v="133"/>
  </r>
  <r>
    <n v="42912"/>
    <x v="1312"/>
    <s v="غير محدد الأهمية"/>
    <n v="13.147500000000001"/>
    <n v="4"/>
    <n v="52.59"/>
    <s v="جوي عادي"/>
    <n v="8.6"/>
    <x v="6"/>
    <x v="1"/>
    <x v="2"/>
    <x v="10"/>
    <s v="صندوق صغير"/>
    <x v="319"/>
  </r>
  <r>
    <n v="20704"/>
    <x v="854"/>
    <s v="قليل الأهمية"/>
    <n v="5.63"/>
    <n v="1"/>
    <n v="5.63"/>
    <s v="جوي عادي"/>
    <n v="0.7"/>
    <x v="6"/>
    <x v="3"/>
    <x v="2"/>
    <x v="14"/>
    <s v="حقيبة"/>
    <x v="1366"/>
  </r>
  <r>
    <n v="11077"/>
    <x v="1171"/>
    <s v="قليل الأهمية"/>
    <n v="154.00166666666667"/>
    <n v="30"/>
    <n v="4620.05"/>
    <s v="بري"/>
    <n v="35.020000000000003"/>
    <x v="3"/>
    <x v="0"/>
    <x v="0"/>
    <x v="15"/>
    <s v="صندوق خشبي كبيرة"/>
    <x v="19"/>
  </r>
  <r>
    <n v="16547"/>
    <x v="1313"/>
    <s v="غير محدد الأهمية"/>
    <n v="218.70500000000001"/>
    <n v="8"/>
    <n v="1749.64"/>
    <s v="بري"/>
    <n v="69.64"/>
    <x v="2"/>
    <x v="2"/>
    <x v="0"/>
    <x v="9"/>
    <s v="صندوق خشبي كبيرة"/>
    <x v="1092"/>
  </r>
  <r>
    <n v="48257"/>
    <x v="457"/>
    <s v="قليل الأهمية"/>
    <n v="4.9124444444444446"/>
    <n v="45"/>
    <n v="221.06"/>
    <s v="جوي عادي"/>
    <n v="5.42"/>
    <x v="6"/>
    <x v="2"/>
    <x v="2"/>
    <x v="6"/>
    <s v="صندوق صغير"/>
    <x v="477"/>
  </r>
  <r>
    <n v="55845"/>
    <x v="510"/>
    <s v="قليل الأهمية"/>
    <n v="144.96137931034482"/>
    <n v="29"/>
    <n v="4203.88"/>
    <s v="بري"/>
    <n v="66.27"/>
    <x v="5"/>
    <x v="3"/>
    <x v="0"/>
    <x v="15"/>
    <s v="صندوق خشبي كبيرة"/>
    <x v="500"/>
  </r>
  <r>
    <n v="5378"/>
    <x v="805"/>
    <s v="مستعجل"/>
    <n v="9.0466666666666669"/>
    <n v="6"/>
    <n v="54.28"/>
    <s v="جوي سريع"/>
    <n v="5.22"/>
    <x v="10"/>
    <x v="2"/>
    <x v="0"/>
    <x v="0"/>
    <s v="صندوق صغير"/>
    <x v="856"/>
  </r>
  <r>
    <n v="21861"/>
    <x v="27"/>
    <s v="مستعجل"/>
    <n v="48.980000000000004"/>
    <n v="5"/>
    <n v="244.9"/>
    <s v="جوي عادي"/>
    <n v="3.61"/>
    <x v="8"/>
    <x v="3"/>
    <x v="1"/>
    <x v="4"/>
    <s v="حزمة صغيرة"/>
    <x v="27"/>
  </r>
  <r>
    <n v="2756"/>
    <x v="1314"/>
    <s v="مستعجل"/>
    <n v="5.9176190476190476"/>
    <n v="42"/>
    <n v="248.54"/>
    <s v="جوي عادي"/>
    <n v="0.5"/>
    <x v="3"/>
    <x v="1"/>
    <x v="2"/>
    <x v="13"/>
    <s v="صندوق صغير"/>
    <x v="169"/>
  </r>
  <r>
    <n v="48035"/>
    <x v="984"/>
    <s v="مستعجل"/>
    <n v="19.490500000000001"/>
    <n v="8"/>
    <n v="155.92400000000001"/>
    <s v="جوي سريع"/>
    <n v="4.8099999999999996"/>
    <x v="6"/>
    <x v="3"/>
    <x v="1"/>
    <x v="1"/>
    <s v="صندوق متوسط"/>
    <x v="244"/>
  </r>
  <r>
    <n v="24801"/>
    <x v="107"/>
    <s v="مهم جداً"/>
    <n v="6.3033333333333337"/>
    <n v="3"/>
    <n v="18.91"/>
    <s v="جوي عادي"/>
    <n v="7.01"/>
    <x v="5"/>
    <x v="3"/>
    <x v="2"/>
    <x v="6"/>
    <s v="صندوق صغير"/>
    <x v="1297"/>
  </r>
  <r>
    <n v="11553"/>
    <x v="923"/>
    <s v="متوسط الأهمية"/>
    <n v="107.6575"/>
    <n v="8"/>
    <n v="861.26"/>
    <s v="بري"/>
    <n v="57.38"/>
    <x v="0"/>
    <x v="2"/>
    <x v="0"/>
    <x v="15"/>
    <s v="صندوق خشبي كبيرة"/>
    <x v="300"/>
  </r>
  <r>
    <n v="7553"/>
    <x v="430"/>
    <s v="متوسط الأهمية"/>
    <n v="6.3500000000000005"/>
    <n v="3"/>
    <n v="19.05"/>
    <s v="جوي عادي"/>
    <n v="6.72"/>
    <x v="5"/>
    <x v="3"/>
    <x v="2"/>
    <x v="5"/>
    <s v="صندوق صغير"/>
    <x v="987"/>
  </r>
  <r>
    <n v="34179"/>
    <x v="1102"/>
    <s v="غير محدد الأهمية"/>
    <n v="13.965238095238094"/>
    <n v="21"/>
    <n v="293.27"/>
    <s v="جوي عادي"/>
    <n v="1.99"/>
    <x v="5"/>
    <x v="2"/>
    <x v="1"/>
    <x v="4"/>
    <s v="حزمة صغيرة"/>
    <x v="1168"/>
  </r>
  <r>
    <n v="51233"/>
    <x v="1209"/>
    <s v="قليل الأهمية"/>
    <n v="8.8333333333333339"/>
    <n v="3"/>
    <n v="26.5"/>
    <s v="جوي عادي"/>
    <n v="4"/>
    <x v="9"/>
    <x v="2"/>
    <x v="0"/>
    <x v="0"/>
    <s v="حقيبة"/>
    <x v="750"/>
  </r>
  <r>
    <n v="3621"/>
    <x v="308"/>
    <s v="متوسط الأهمية"/>
    <n v="5.9907142857142857"/>
    <n v="14"/>
    <n v="83.87"/>
    <s v="جوي عادي"/>
    <n v="5.3"/>
    <x v="3"/>
    <x v="1"/>
    <x v="2"/>
    <x v="12"/>
    <s v="صندوق صغير"/>
    <x v="319"/>
  </r>
  <r>
    <n v="5568"/>
    <x v="1055"/>
    <s v="متوسط الأهمية"/>
    <n v="15.0275"/>
    <n v="8"/>
    <n v="120.22"/>
    <s v="جوي عادي"/>
    <n v="5"/>
    <x v="6"/>
    <x v="3"/>
    <x v="0"/>
    <x v="0"/>
    <s v="حزمة صغيرة"/>
    <x v="1367"/>
  </r>
  <r>
    <n v="15040"/>
    <x v="501"/>
    <s v="قليل الأهمية"/>
    <n v="8.5489583333333332"/>
    <n v="48"/>
    <n v="410.35"/>
    <s v="جوي سريع"/>
    <n v="2.15"/>
    <x v="6"/>
    <x v="0"/>
    <x v="2"/>
    <x v="5"/>
    <s v="حقيبة"/>
    <x v="597"/>
  </r>
  <r>
    <n v="14597"/>
    <x v="276"/>
    <s v="مستعجل"/>
    <n v="7.8151219512195125"/>
    <n v="41"/>
    <n v="320.42"/>
    <s v="جوي سريع"/>
    <n v="6.16"/>
    <x v="5"/>
    <x v="2"/>
    <x v="2"/>
    <x v="6"/>
    <s v="صندوق صغير"/>
    <x v="119"/>
  </r>
  <r>
    <n v="11491"/>
    <x v="896"/>
    <s v="قليل الأهمية"/>
    <n v="6.360384615384616"/>
    <n v="26"/>
    <n v="165.37"/>
    <s v="جوي عادي"/>
    <n v="4.07"/>
    <x v="1"/>
    <x v="3"/>
    <x v="1"/>
    <x v="4"/>
    <s v="حزمة صغيرة"/>
    <x v="240"/>
  </r>
  <r>
    <n v="21063"/>
    <x v="1292"/>
    <s v="قليل الأهمية"/>
    <n v="152.90083333333334"/>
    <n v="48"/>
    <n v="7339.24"/>
    <s v="بري"/>
    <n v="51.92"/>
    <x v="8"/>
    <x v="0"/>
    <x v="0"/>
    <x v="9"/>
    <s v="صندوق خشبي كبيرة"/>
    <x v="459"/>
  </r>
  <r>
    <n v="5543"/>
    <x v="383"/>
    <s v="متوسط الأهمية"/>
    <n v="10.988333333333335"/>
    <n v="6"/>
    <n v="65.930000000000007"/>
    <s v="جوي عادي"/>
    <n v="1.79"/>
    <x v="4"/>
    <x v="2"/>
    <x v="2"/>
    <x v="5"/>
    <s v="حقيبة"/>
    <x v="704"/>
  </r>
  <r>
    <n v="5222"/>
    <x v="370"/>
    <s v="غير محدد الأهمية"/>
    <n v="361.29374999999999"/>
    <n v="40"/>
    <n v="14451.75"/>
    <s v="بري"/>
    <n v="60"/>
    <x v="5"/>
    <x v="0"/>
    <x v="0"/>
    <x v="9"/>
    <s v="صناديق خشبية"/>
    <x v="508"/>
  </r>
  <r>
    <n v="29861"/>
    <x v="65"/>
    <s v="مستعجل"/>
    <n v="3.1972727272727273"/>
    <n v="11"/>
    <n v="35.17"/>
    <s v="جوي عادي"/>
    <n v="0.99"/>
    <x v="2"/>
    <x v="1"/>
    <x v="2"/>
    <x v="13"/>
    <s v="صندوق صغير"/>
    <x v="64"/>
  </r>
  <r>
    <n v="21475"/>
    <x v="846"/>
    <s v="مستعجل"/>
    <n v="330.45226666666662"/>
    <n v="15"/>
    <n v="4956.7839999999997"/>
    <s v="بري"/>
    <n v="75.23"/>
    <x v="3"/>
    <x v="0"/>
    <x v="0"/>
    <x v="9"/>
    <s v="صندوق خشبي كبيرة"/>
    <x v="894"/>
  </r>
  <r>
    <n v="8807"/>
    <x v="579"/>
    <s v="قليل الأهمية"/>
    <n v="98.524107142857147"/>
    <n v="14"/>
    <n v="1379.3375000000001"/>
    <s v="جوي عادي"/>
    <n v="4.2"/>
    <x v="12"/>
    <x v="0"/>
    <x v="1"/>
    <x v="1"/>
    <s v="صندوق صغير"/>
    <x v="1152"/>
  </r>
  <r>
    <n v="14980"/>
    <x v="1113"/>
    <s v="مستعجل"/>
    <n v="33.292592592592591"/>
    <n v="27"/>
    <n v="898.9"/>
    <s v="جوي عادي"/>
    <n v="1.99"/>
    <x v="10"/>
    <x v="0"/>
    <x v="1"/>
    <x v="4"/>
    <s v="حزمة صغيرة"/>
    <x v="1285"/>
  </r>
  <r>
    <n v="2054"/>
    <x v="1296"/>
    <s v="غير محدد الأهمية"/>
    <n v="24.296764705882353"/>
    <n v="34"/>
    <n v="826.09"/>
    <s v="جوي عادي"/>
    <n v="7.58"/>
    <x v="10"/>
    <x v="0"/>
    <x v="0"/>
    <x v="0"/>
    <s v="صندوق صغير"/>
    <x v="612"/>
  </r>
  <r>
    <n v="35936"/>
    <x v="375"/>
    <s v="متوسط الأهمية"/>
    <n v="103.81375"/>
    <n v="40"/>
    <n v="4152.55"/>
    <s v="جوي عادي"/>
    <n v="24.49"/>
    <x v="5"/>
    <x v="2"/>
    <x v="0"/>
    <x v="0"/>
    <s v="صندوق كبير"/>
    <x v="628"/>
  </r>
  <r>
    <n v="54464"/>
    <x v="924"/>
    <s v="مهم جداً"/>
    <n v="20.673636363636362"/>
    <n v="11"/>
    <n v="227.41"/>
    <s v="جوي عادي"/>
    <n v="10.49"/>
    <x v="8"/>
    <x v="0"/>
    <x v="0"/>
    <x v="0"/>
    <s v="صندوق صغير"/>
    <x v="979"/>
  </r>
  <r>
    <n v="7776"/>
    <x v="1152"/>
    <s v="متوسط الأهمية"/>
    <n v="155.70266666666666"/>
    <n v="6"/>
    <n v="934.21600000000001"/>
    <s v="بري"/>
    <n v="29.21"/>
    <x v="6"/>
    <x v="2"/>
    <x v="0"/>
    <x v="9"/>
    <s v="صندوق خشبي كبيرة"/>
    <x v="1342"/>
  </r>
  <r>
    <n v="26787"/>
    <x v="772"/>
    <s v="مهم جداً"/>
    <n v="44.796400000000006"/>
    <n v="25"/>
    <n v="1119.9100000000001"/>
    <s v="جوي سريع"/>
    <n v="5.79"/>
    <x v="8"/>
    <x v="1"/>
    <x v="2"/>
    <x v="5"/>
    <s v="صندوق صغير"/>
    <x v="806"/>
  </r>
  <r>
    <n v="47108"/>
    <x v="742"/>
    <s v="غير محدد الأهمية"/>
    <n v="143.16833333333335"/>
    <n v="9"/>
    <n v="1288.5150000000001"/>
    <s v="جوي سريع"/>
    <n v="8.99"/>
    <x v="9"/>
    <x v="0"/>
    <x v="1"/>
    <x v="1"/>
    <s v="صندوق صغير"/>
    <x v="1368"/>
  </r>
  <r>
    <n v="1313"/>
    <x v="384"/>
    <s v="مستعجل"/>
    <n v="24.707941176470591"/>
    <n v="34"/>
    <n v="840.07"/>
    <s v="جوي عادي"/>
    <n v="16.920000000000002"/>
    <x v="9"/>
    <x v="3"/>
    <x v="2"/>
    <x v="5"/>
    <s v="صندوق صغير"/>
    <x v="520"/>
  </r>
  <r>
    <n v="42081"/>
    <x v="257"/>
    <s v="قليل الأهمية"/>
    <n v="10.83"/>
    <n v="3"/>
    <n v="32.49"/>
    <s v="جوي عادي"/>
    <n v="1.39"/>
    <x v="1"/>
    <x v="1"/>
    <x v="2"/>
    <x v="12"/>
    <s v="صندوق صغير"/>
    <x v="891"/>
  </r>
  <r>
    <n v="9892"/>
    <x v="166"/>
    <s v="متوسط الأهمية"/>
    <n v="28.132800000000003"/>
    <n v="50"/>
    <n v="1406.64"/>
    <s v="جوي عادي"/>
    <n v="8.23"/>
    <x v="0"/>
    <x v="2"/>
    <x v="2"/>
    <x v="12"/>
    <s v="صندوق صغير"/>
    <x v="512"/>
  </r>
  <r>
    <n v="22851"/>
    <x v="427"/>
    <s v="مستعجل"/>
    <n v="26.694400000000002"/>
    <n v="25"/>
    <n v="667.36"/>
    <s v="جوي عادي"/>
    <n v="1.99"/>
    <x v="8"/>
    <x v="3"/>
    <x v="1"/>
    <x v="4"/>
    <s v="حزمة صغيرة"/>
    <x v="1310"/>
  </r>
  <r>
    <n v="17825"/>
    <x v="1315"/>
    <s v="غير محدد الأهمية"/>
    <n v="37.765384615384612"/>
    <n v="26"/>
    <n v="981.9"/>
    <s v="جوي عادي"/>
    <n v="12.9"/>
    <x v="1"/>
    <x v="3"/>
    <x v="2"/>
    <x v="10"/>
    <s v="صندوق صغير"/>
    <x v="1201"/>
  </r>
  <r>
    <n v="41927"/>
    <x v="1210"/>
    <s v="غير محدد الأهمية"/>
    <n v="50.700652173913042"/>
    <n v="46"/>
    <n v="2332.23"/>
    <s v="جوي سريع"/>
    <n v="7.23"/>
    <x v="0"/>
    <x v="3"/>
    <x v="2"/>
    <x v="5"/>
    <s v="صندوق صغير"/>
    <x v="1365"/>
  </r>
  <r>
    <n v="2630"/>
    <x v="947"/>
    <s v="قليل الأهمية"/>
    <n v="4.726129032258064"/>
    <n v="31"/>
    <n v="146.51"/>
    <s v="جوي عادي"/>
    <n v="1.52"/>
    <x v="8"/>
    <x v="2"/>
    <x v="2"/>
    <x v="5"/>
    <s v="حقيبة"/>
    <x v="1231"/>
  </r>
  <r>
    <n v="11553"/>
    <x v="923"/>
    <s v="متوسط الأهمية"/>
    <n v="48.226428571428571"/>
    <n v="28"/>
    <n v="1350.34"/>
    <s v="جوي سريع"/>
    <n v="19.989999999999998"/>
    <x v="0"/>
    <x v="2"/>
    <x v="2"/>
    <x v="10"/>
    <s v="صندوق صغير"/>
    <x v="942"/>
  </r>
  <r>
    <n v="10791"/>
    <x v="933"/>
    <s v="غير محدد الأهمية"/>
    <n v="20.028500000000001"/>
    <n v="20"/>
    <n v="400.57"/>
    <s v="جوي عادي"/>
    <n v="5.77"/>
    <x v="2"/>
    <x v="1"/>
    <x v="2"/>
    <x v="5"/>
    <s v="صندوق صغير"/>
    <x v="989"/>
  </r>
  <r>
    <n v="49504"/>
    <x v="101"/>
    <s v="غير محدد الأهمية"/>
    <n v="7.0875555555555554"/>
    <n v="45"/>
    <n v="318.94"/>
    <s v="جوي عادي"/>
    <n v="5.53"/>
    <x v="6"/>
    <x v="0"/>
    <x v="1"/>
    <x v="4"/>
    <s v="حزمة صغيرة"/>
    <x v="444"/>
  </r>
  <r>
    <n v="17090"/>
    <x v="446"/>
    <s v="قليل الأهمية"/>
    <n v="139.25066666666669"/>
    <n v="30"/>
    <n v="4177.5200000000004"/>
    <s v="بري"/>
    <n v="36.090000000000003"/>
    <x v="7"/>
    <x v="2"/>
    <x v="0"/>
    <x v="15"/>
    <s v="صندوق خشبي كبيرة"/>
    <x v="178"/>
  </r>
  <r>
    <n v="37861"/>
    <x v="1316"/>
    <s v="غير محدد الأهمية"/>
    <n v="30.627187500000002"/>
    <n v="32"/>
    <n v="980.07"/>
    <s v="جوي عادي"/>
    <n v="5.76"/>
    <x v="6"/>
    <x v="2"/>
    <x v="2"/>
    <x v="5"/>
    <s v="صندوق صغير"/>
    <x v="115"/>
  </r>
  <r>
    <n v="31106"/>
    <x v="601"/>
    <s v="قليل الأهمية"/>
    <n v="109.23330232558141"/>
    <n v="43"/>
    <n v="4697.0320000000002"/>
    <s v="جوي عادي"/>
    <n v="5.63"/>
    <x v="6"/>
    <x v="2"/>
    <x v="1"/>
    <x v="1"/>
    <s v="صندوق صغير"/>
    <x v="963"/>
  </r>
  <r>
    <n v="22629"/>
    <x v="75"/>
    <s v="قليل الأهمية"/>
    <n v="73.186000000000007"/>
    <n v="5"/>
    <n v="365.93"/>
    <s v="جوي عادي"/>
    <n v="14.52"/>
    <x v="0"/>
    <x v="1"/>
    <x v="1"/>
    <x v="4"/>
    <s v="صندوق صغير"/>
    <x v="805"/>
  </r>
  <r>
    <n v="7938"/>
    <x v="1120"/>
    <s v="متوسط الأهمية"/>
    <n v="126.628125"/>
    <n v="16"/>
    <n v="2026.05"/>
    <s v="بري"/>
    <n v="28.63"/>
    <x v="3"/>
    <x v="2"/>
    <x v="0"/>
    <x v="3"/>
    <s v="صناديق خشبية"/>
    <x v="71"/>
  </r>
  <r>
    <n v="33189"/>
    <x v="92"/>
    <s v="قليل الأهمية"/>
    <n v="29.069999999999997"/>
    <n v="3"/>
    <n v="87.21"/>
    <s v="جوي عادي"/>
    <n v="4"/>
    <x v="5"/>
    <x v="0"/>
    <x v="1"/>
    <x v="4"/>
    <s v="صندوق صغير"/>
    <x v="238"/>
  </r>
  <r>
    <n v="2791"/>
    <x v="999"/>
    <s v="مهم جداً"/>
    <n v="28.202222222222222"/>
    <n v="18"/>
    <n v="507.64"/>
    <s v="جوي عادي"/>
    <n v="5.76"/>
    <x v="11"/>
    <x v="2"/>
    <x v="2"/>
    <x v="5"/>
    <s v="صندوق صغير"/>
    <x v="1053"/>
  </r>
  <r>
    <n v="58855"/>
    <x v="738"/>
    <s v="متوسط الأهمية"/>
    <n v="1.8226315789473686"/>
    <n v="38"/>
    <n v="69.260000000000005"/>
    <s v="جوي عادي"/>
    <n v="4.08"/>
    <x v="0"/>
    <x v="2"/>
    <x v="0"/>
    <x v="0"/>
    <s v="حزمة صغيرة"/>
    <x v="418"/>
  </r>
  <r>
    <n v="16807"/>
    <x v="1317"/>
    <s v="متوسط الأهمية"/>
    <n v="33.033333333333331"/>
    <n v="48"/>
    <n v="1585.6"/>
    <s v="جوي عادي"/>
    <n v="4.92"/>
    <x v="3"/>
    <x v="1"/>
    <x v="2"/>
    <x v="5"/>
    <s v="صندوق صغير"/>
    <x v="1047"/>
  </r>
  <r>
    <n v="13607"/>
    <x v="645"/>
    <s v="مستعجل"/>
    <n v="36.716666666666669"/>
    <n v="12"/>
    <n v="440.6"/>
    <s v="جوي عادي"/>
    <n v="1.99"/>
    <x v="5"/>
    <x v="1"/>
    <x v="1"/>
    <x v="4"/>
    <s v="حزمة صغيرة"/>
    <x v="1028"/>
  </r>
  <r>
    <n v="14048"/>
    <x v="444"/>
    <s v="غير محدد الأهمية"/>
    <n v="39.088297872340426"/>
    <n v="47"/>
    <n v="1837.15"/>
    <s v="جوي عادي"/>
    <n v="8.99"/>
    <x v="3"/>
    <x v="1"/>
    <x v="2"/>
    <x v="2"/>
    <s v="حزمة صغيرة"/>
    <x v="416"/>
  </r>
  <r>
    <n v="22498"/>
    <x v="963"/>
    <s v="مستعجل"/>
    <n v="1.7469999999999999"/>
    <n v="20"/>
    <n v="34.94"/>
    <s v="جوي عادي"/>
    <n v="1.99"/>
    <x v="4"/>
    <x v="0"/>
    <x v="1"/>
    <x v="4"/>
    <s v="حزمة صغيرة"/>
    <x v="1041"/>
  </r>
  <r>
    <n v="24672"/>
    <x v="1091"/>
    <s v="متوسط الأهمية"/>
    <n v="5.2140540540540536"/>
    <n v="37"/>
    <n v="192.92"/>
    <s v="جوي عادي"/>
    <n v="0.95"/>
    <x v="4"/>
    <x v="0"/>
    <x v="2"/>
    <x v="5"/>
    <s v="حقيبة"/>
    <x v="1369"/>
  </r>
  <r>
    <n v="21314"/>
    <x v="618"/>
    <s v="قليل الأهمية"/>
    <n v="3.5986666666666665"/>
    <n v="30"/>
    <n v="107.96"/>
    <s v="جوي عادي"/>
    <n v="1.63"/>
    <x v="10"/>
    <x v="3"/>
    <x v="2"/>
    <x v="14"/>
    <s v="حقيبة"/>
    <x v="635"/>
  </r>
  <r>
    <n v="16995"/>
    <x v="1318"/>
    <s v="غير محدد الأهمية"/>
    <n v="1.1526190476190474"/>
    <n v="42"/>
    <n v="48.41"/>
    <s v="جوي عادي"/>
    <n v="0.7"/>
    <x v="3"/>
    <x v="0"/>
    <x v="2"/>
    <x v="14"/>
    <s v="حقيبة"/>
    <x v="1170"/>
  </r>
  <r>
    <n v="47174"/>
    <x v="1319"/>
    <s v="مستعجل"/>
    <n v="15.288095238095238"/>
    <n v="42"/>
    <n v="642.1"/>
    <s v="جوي عادي"/>
    <n v="7.51"/>
    <x v="1"/>
    <x v="2"/>
    <x v="1"/>
    <x v="11"/>
    <s v="صندوق متوسط"/>
    <x v="560"/>
  </r>
  <r>
    <n v="40257"/>
    <x v="1069"/>
    <s v="غير محدد الأهمية"/>
    <n v="133.38166666666666"/>
    <n v="24"/>
    <n v="3201.16"/>
    <s v="جوي عادي"/>
    <n v="24.49"/>
    <x v="6"/>
    <x v="0"/>
    <x v="0"/>
    <x v="3"/>
    <s v="صندوق كبير"/>
    <x v="877"/>
  </r>
  <r>
    <n v="3814"/>
    <x v="1208"/>
    <s v="قليل الأهمية"/>
    <n v="28.497906976744186"/>
    <n v="43"/>
    <n v="1225.4100000000001"/>
    <s v="جوي سريع"/>
    <n v="13.99"/>
    <x v="3"/>
    <x v="0"/>
    <x v="2"/>
    <x v="10"/>
    <s v="صندوق متوسط"/>
    <x v="690"/>
  </r>
  <r>
    <n v="31874"/>
    <x v="1067"/>
    <s v="مهم جداً"/>
    <n v="339.59076923076924"/>
    <n v="39"/>
    <n v="13244.04"/>
    <s v="بري"/>
    <n v="84.84"/>
    <x v="0"/>
    <x v="2"/>
    <x v="0"/>
    <x v="9"/>
    <s v="صندوق خشبي كبيرة"/>
    <x v="1352"/>
  </r>
  <r>
    <n v="6886"/>
    <x v="87"/>
    <s v="مهم جداً"/>
    <n v="177.76239130434783"/>
    <n v="46"/>
    <n v="8177.07"/>
    <s v="جوي عادي"/>
    <n v="19.989999999999998"/>
    <x v="3"/>
    <x v="0"/>
    <x v="2"/>
    <x v="10"/>
    <s v="صندوق صغير"/>
    <x v="1085"/>
  </r>
  <r>
    <n v="19616"/>
    <x v="659"/>
    <s v="مهم جداً"/>
    <n v="30.77"/>
    <n v="3"/>
    <n v="92.31"/>
    <s v="جوي عادي"/>
    <n v="6.17"/>
    <x v="1"/>
    <x v="2"/>
    <x v="2"/>
    <x v="2"/>
    <s v="حزمة صغيرة"/>
    <x v="696"/>
  </r>
  <r>
    <n v="36741"/>
    <x v="556"/>
    <s v="مستعجل"/>
    <n v="5.4384615384615387"/>
    <n v="26"/>
    <n v="141.4"/>
    <s v="جوي عادي"/>
    <n v="1.46"/>
    <x v="1"/>
    <x v="3"/>
    <x v="2"/>
    <x v="5"/>
    <s v="حقيبة"/>
    <x v="1066"/>
  </r>
  <r>
    <n v="4645"/>
    <x v="173"/>
    <s v="مستعجل"/>
    <n v="323.98909090909092"/>
    <n v="11"/>
    <n v="3563.88"/>
    <s v="جوي عادي"/>
    <n v="11.64"/>
    <x v="5"/>
    <x v="1"/>
    <x v="1"/>
    <x v="8"/>
    <s v="صندوق كبير"/>
    <x v="753"/>
  </r>
  <r>
    <n v="56452"/>
    <x v="1190"/>
    <s v="غير محدد الأهمية"/>
    <n v="196.65717647058824"/>
    <n v="34"/>
    <n v="6686.3440000000001"/>
    <s v="بري"/>
    <n v="59.24"/>
    <x v="0"/>
    <x v="0"/>
    <x v="0"/>
    <x v="9"/>
    <s v="صندوق خشبي كبيرة"/>
    <x v="1253"/>
  </r>
  <r>
    <n v="44261"/>
    <x v="619"/>
    <s v="مهم جداً"/>
    <n v="30.6663"/>
    <n v="10"/>
    <n v="306.66300000000001"/>
    <s v="جوي عادي"/>
    <n v="5.99"/>
    <x v="0"/>
    <x v="2"/>
    <x v="1"/>
    <x v="1"/>
    <s v="حقيبة"/>
    <x v="593"/>
  </r>
  <r>
    <n v="55877"/>
    <x v="955"/>
    <s v="غير محدد الأهمية"/>
    <n v="3.6070000000000002"/>
    <n v="40"/>
    <n v="144.28"/>
    <s v="جوي سريع"/>
    <n v="0.99"/>
    <x v="10"/>
    <x v="2"/>
    <x v="2"/>
    <x v="13"/>
    <s v="صندوق صغير"/>
    <x v="1343"/>
  </r>
  <r>
    <n v="54468"/>
    <x v="377"/>
    <s v="مهم جداً"/>
    <n v="12.116857142857143"/>
    <n v="35"/>
    <n v="424.09"/>
    <s v="جوي عادي"/>
    <n v="7.95"/>
    <x v="8"/>
    <x v="0"/>
    <x v="2"/>
    <x v="2"/>
    <s v="حزمة صغيرة"/>
    <x v="876"/>
  </r>
  <r>
    <n v="27680"/>
    <x v="868"/>
    <s v="مستعجل"/>
    <n v="10.137499999999999"/>
    <n v="32"/>
    <n v="324.39999999999998"/>
    <s v="جوي عادي"/>
    <n v="4.5"/>
    <x v="2"/>
    <x v="1"/>
    <x v="2"/>
    <x v="16"/>
    <s v="صندوق صغير"/>
    <x v="847"/>
  </r>
  <r>
    <n v="42177"/>
    <x v="1111"/>
    <s v="غير محدد الأهمية"/>
    <n v="10.416842105263157"/>
    <n v="38"/>
    <n v="395.84"/>
    <s v="جوي عادي"/>
    <n v="6.02"/>
    <x v="0"/>
    <x v="1"/>
    <x v="0"/>
    <x v="0"/>
    <s v="صندوق متوسط"/>
    <x v="118"/>
  </r>
  <r>
    <n v="30276"/>
    <x v="1078"/>
    <s v="قليل الأهمية"/>
    <n v="33.038727272727272"/>
    <n v="44"/>
    <n v="1453.704"/>
    <s v="جوي عادي"/>
    <n v="1.1000000000000001"/>
    <x v="4"/>
    <x v="2"/>
    <x v="1"/>
    <x v="1"/>
    <s v="صندوق صغير"/>
    <x v="1036"/>
  </r>
  <r>
    <n v="195"/>
    <x v="1320"/>
    <s v="متوسط الأهمية"/>
    <n v="38.698235294117644"/>
    <n v="34"/>
    <n v="1315.74"/>
    <s v="جوي عادي"/>
    <n v="13.89"/>
    <x v="3"/>
    <x v="3"/>
    <x v="2"/>
    <x v="2"/>
    <s v="حقيبة"/>
    <x v="1077"/>
  </r>
  <r>
    <n v="22913"/>
    <x v="582"/>
    <s v="مستعجل"/>
    <n v="273.66766666666666"/>
    <n v="24"/>
    <n v="6568.0240000000003"/>
    <s v="بري"/>
    <n v="40.19"/>
    <x v="3"/>
    <x v="2"/>
    <x v="0"/>
    <x v="9"/>
    <s v="صندوق خشبي كبيرة"/>
    <x v="826"/>
  </r>
  <r>
    <n v="39173"/>
    <x v="79"/>
    <s v="مستعجل"/>
    <n v="186.63499999999999"/>
    <n v="2"/>
    <n v="373.27"/>
    <s v="بري"/>
    <n v="29.21"/>
    <x v="4"/>
    <x v="1"/>
    <x v="0"/>
    <x v="9"/>
    <s v="صندوق خشبي كبيرة"/>
    <x v="964"/>
  </r>
  <r>
    <n v="20545"/>
    <x v="348"/>
    <s v="غير محدد الأهمية"/>
    <n v="72.36699999999999"/>
    <n v="40"/>
    <n v="2894.68"/>
    <s v="جوي عادي"/>
    <n v="69"/>
    <x v="1"/>
    <x v="1"/>
    <x v="0"/>
    <x v="9"/>
    <s v="صندوق كبير"/>
    <x v="589"/>
  </r>
  <r>
    <n v="24132"/>
    <x v="989"/>
    <s v="قليل الأهمية"/>
    <n v="20.293636363636363"/>
    <n v="22"/>
    <n v="446.46"/>
    <s v="جوي عادي"/>
    <n v="4"/>
    <x v="0"/>
    <x v="2"/>
    <x v="1"/>
    <x v="4"/>
    <s v="صندوق صغير"/>
    <x v="787"/>
  </r>
  <r>
    <n v="46052"/>
    <x v="1106"/>
    <s v="متوسط الأهمية"/>
    <n v="18.697692307692307"/>
    <n v="39"/>
    <n v="729.21"/>
    <s v="جوي سريع"/>
    <n v="5.03"/>
    <x v="1"/>
    <x v="2"/>
    <x v="0"/>
    <x v="0"/>
    <s v="صندوق صغير"/>
    <x v="1174"/>
  </r>
  <r>
    <n v="31042"/>
    <x v="1197"/>
    <s v="متوسط الأهمية"/>
    <n v="2.8025000000000002"/>
    <n v="48"/>
    <n v="134.52000000000001"/>
    <s v="جوي عادي"/>
    <n v="1.2"/>
    <x v="8"/>
    <x v="0"/>
    <x v="2"/>
    <x v="2"/>
    <s v="حقيبة"/>
    <x v="1032"/>
  </r>
  <r>
    <n v="10502"/>
    <x v="435"/>
    <s v="غير محدد الأهمية"/>
    <n v="25.345555555555556"/>
    <n v="36"/>
    <n v="912.44"/>
    <s v="جوي عادي"/>
    <n v="8.99"/>
    <x v="10"/>
    <x v="0"/>
    <x v="0"/>
    <x v="0"/>
    <s v="حزمة صغيرة"/>
    <x v="447"/>
  </r>
  <r>
    <n v="51140"/>
    <x v="329"/>
    <s v="قليل الأهمية"/>
    <n v="44.737857142857145"/>
    <n v="14"/>
    <n v="626.33000000000004"/>
    <s v="جوي عادي"/>
    <n v="1.99"/>
    <x v="1"/>
    <x v="2"/>
    <x v="1"/>
    <x v="4"/>
    <s v="حزمة صغيرة"/>
    <x v="302"/>
  </r>
  <r>
    <n v="50048"/>
    <x v="904"/>
    <s v="مهم جداً"/>
    <n v="2.5342857142857143"/>
    <n v="14"/>
    <n v="35.479999999999997"/>
    <s v="جوي عادي"/>
    <n v="1.3"/>
    <x v="8"/>
    <x v="2"/>
    <x v="2"/>
    <x v="2"/>
    <s v="حقيبة"/>
    <x v="1242"/>
  </r>
  <r>
    <n v="50594"/>
    <x v="444"/>
    <s v="قليل الأهمية"/>
    <n v="59.018333333333338"/>
    <n v="48"/>
    <n v="2832.88"/>
    <s v="جوي عادي"/>
    <n v="8.8000000000000007"/>
    <x v="5"/>
    <x v="0"/>
    <x v="1"/>
    <x v="1"/>
    <s v="صندوق صغير"/>
    <x v="1017"/>
  </r>
  <r>
    <n v="6336"/>
    <x v="988"/>
    <s v="مهم جداً"/>
    <n v="7.4479069767441857"/>
    <n v="43"/>
    <n v="320.26"/>
    <s v="جوي سريع"/>
    <n v="6.05"/>
    <x v="6"/>
    <x v="3"/>
    <x v="2"/>
    <x v="6"/>
    <s v="صندوق صغير"/>
    <x v="1036"/>
  </r>
  <r>
    <n v="9347"/>
    <x v="451"/>
    <s v="قليل الأهمية"/>
    <n v="4.2322580645161283"/>
    <n v="31"/>
    <n v="131.19999999999999"/>
    <s v="جوي عادي"/>
    <n v="5.13"/>
    <x v="4"/>
    <x v="2"/>
    <x v="2"/>
    <x v="16"/>
    <s v="صندوق صغير"/>
    <x v="395"/>
  </r>
  <r>
    <n v="52867"/>
    <x v="1305"/>
    <s v="مهم جداً"/>
    <n v="127.84066666666666"/>
    <n v="15"/>
    <n v="1917.61"/>
    <s v="بري"/>
    <n v="51.94"/>
    <x v="6"/>
    <x v="0"/>
    <x v="0"/>
    <x v="9"/>
    <s v="صندوق خشبي كبيرة"/>
    <x v="1344"/>
  </r>
  <r>
    <n v="46337"/>
    <x v="114"/>
    <s v="قليل الأهمية"/>
    <n v="1.8073529411764706"/>
    <n v="34"/>
    <n v="61.45"/>
    <s v="جوي عادي"/>
    <n v="0.7"/>
    <x v="4"/>
    <x v="2"/>
    <x v="2"/>
    <x v="2"/>
    <s v="حقيبة"/>
    <x v="207"/>
  </r>
  <r>
    <n v="44002"/>
    <x v="1303"/>
    <s v="متوسط الأهمية"/>
    <n v="6.9767391304347823"/>
    <n v="46"/>
    <n v="320.93"/>
    <s v="جوي عادي"/>
    <n v="5.66"/>
    <x v="8"/>
    <x v="2"/>
    <x v="2"/>
    <x v="5"/>
    <s v="صندوق صغير"/>
    <x v="605"/>
  </r>
  <r>
    <n v="19652"/>
    <x v="61"/>
    <s v="مستعجل"/>
    <n v="96.826428571428565"/>
    <n v="28"/>
    <n v="2711.14"/>
    <s v="بري"/>
    <n v="42"/>
    <x v="5"/>
    <x v="2"/>
    <x v="0"/>
    <x v="3"/>
    <s v="صناديق خشبية"/>
    <x v="1370"/>
  </r>
  <r>
    <n v="59554"/>
    <x v="585"/>
    <s v="مستعجل"/>
    <n v="17.965"/>
    <n v="40"/>
    <n v="718.6"/>
    <s v="جوي عادي"/>
    <n v="4"/>
    <x v="1"/>
    <x v="0"/>
    <x v="1"/>
    <x v="4"/>
    <s v="صندوق صغير"/>
    <x v="728"/>
  </r>
  <r>
    <n v="43267"/>
    <x v="1321"/>
    <s v="مستعجل"/>
    <n v="80.47882352941177"/>
    <n v="17"/>
    <n v="1368.14"/>
    <s v="جوي سريع"/>
    <n v="19.95"/>
    <x v="2"/>
    <x v="3"/>
    <x v="2"/>
    <x v="16"/>
    <s v="صندوق كبير"/>
    <x v="1118"/>
  </r>
  <r>
    <n v="56224"/>
    <x v="840"/>
    <s v="متوسط الأهمية"/>
    <n v="4.1159999999999997"/>
    <n v="35"/>
    <n v="144.06"/>
    <s v="جوي عادي"/>
    <n v="5.44"/>
    <x v="0"/>
    <x v="3"/>
    <x v="2"/>
    <x v="6"/>
    <s v="صندوق صغير"/>
    <x v="1197"/>
  </r>
  <r>
    <n v="9251"/>
    <x v="1322"/>
    <s v="متوسط الأهمية"/>
    <n v="95.594736842105263"/>
    <n v="38"/>
    <n v="3632.6"/>
    <s v="بري"/>
    <n v="42"/>
    <x v="3"/>
    <x v="2"/>
    <x v="0"/>
    <x v="3"/>
    <s v="صناديق خشبية"/>
    <x v="119"/>
  </r>
  <r>
    <n v="50850"/>
    <x v="417"/>
    <s v="مستعجل"/>
    <n v="471.21"/>
    <n v="2"/>
    <n v="942.42"/>
    <s v="بري"/>
    <n v="75.23"/>
    <x v="8"/>
    <x v="1"/>
    <x v="0"/>
    <x v="9"/>
    <s v="صندوق خشبي كبيرة"/>
    <x v="748"/>
  </r>
  <r>
    <n v="40611"/>
    <x v="287"/>
    <s v="غير محدد الأهمية"/>
    <n v="5.5691666666666668"/>
    <n v="12"/>
    <n v="66.83"/>
    <s v="جوي سريع"/>
    <n v="5.17"/>
    <x v="6"/>
    <x v="3"/>
    <x v="2"/>
    <x v="5"/>
    <s v="صندوق صغير"/>
    <x v="76"/>
  </r>
  <r>
    <n v="38693"/>
    <x v="206"/>
    <s v="قليل الأهمية"/>
    <n v="740.87"/>
    <n v="3"/>
    <n v="2222.61"/>
    <s v="جوي عادي"/>
    <n v="24.49"/>
    <x v="1"/>
    <x v="3"/>
    <x v="1"/>
    <x v="8"/>
    <s v="صندوق كبير"/>
    <x v="1122"/>
  </r>
  <r>
    <n v="26791"/>
    <x v="113"/>
    <s v="قليل الأهمية"/>
    <n v="11.121777777777778"/>
    <n v="45"/>
    <n v="500.48"/>
    <s v="جوي عادي"/>
    <n v="5.03"/>
    <x v="7"/>
    <x v="3"/>
    <x v="2"/>
    <x v="10"/>
    <s v="صندوق صغير"/>
    <x v="228"/>
  </r>
  <r>
    <n v="41351"/>
    <x v="1068"/>
    <s v="غير محدد الأهمية"/>
    <n v="172.35998958333334"/>
    <n v="48"/>
    <n v="8273.2795000000006"/>
    <s v="جوي عادي"/>
    <n v="8.99"/>
    <x v="10"/>
    <x v="0"/>
    <x v="1"/>
    <x v="1"/>
    <s v="صندوق صغير"/>
    <x v="339"/>
  </r>
  <r>
    <n v="20614"/>
    <x v="159"/>
    <s v="غير محدد الأهمية"/>
    <n v="76.518297872340426"/>
    <n v="47"/>
    <n v="3596.36"/>
    <s v="جوي سريع"/>
    <n v="12.14"/>
    <x v="1"/>
    <x v="2"/>
    <x v="1"/>
    <x v="4"/>
    <s v="صندوق صغير"/>
    <x v="259"/>
  </r>
  <r>
    <n v="48452"/>
    <x v="348"/>
    <s v="مهم جداً"/>
    <n v="4.8940000000000001"/>
    <n v="15"/>
    <n v="73.41"/>
    <s v="جوي عادي"/>
    <n v="4.97"/>
    <x v="9"/>
    <x v="2"/>
    <x v="2"/>
    <x v="6"/>
    <s v="صندوق صغير"/>
    <x v="589"/>
  </r>
  <r>
    <n v="52199"/>
    <x v="1323"/>
    <s v="متوسط الأهمية"/>
    <n v="4.8547368421052628"/>
    <n v="19"/>
    <n v="92.24"/>
    <s v="جوي عادي"/>
    <n v="5.24"/>
    <x v="5"/>
    <x v="2"/>
    <x v="2"/>
    <x v="6"/>
    <s v="صندوق صغير"/>
    <x v="1037"/>
  </r>
  <r>
    <n v="27872"/>
    <x v="1324"/>
    <s v="غير محدد الأهمية"/>
    <n v="15.548399999999999"/>
    <n v="25"/>
    <n v="388.71"/>
    <s v="جوي عادي"/>
    <n v="7.27"/>
    <x v="5"/>
    <x v="2"/>
    <x v="2"/>
    <x v="6"/>
    <s v="صندوق صغير"/>
    <x v="782"/>
  </r>
  <r>
    <n v="53123"/>
    <x v="976"/>
    <s v="غير محدد الأهمية"/>
    <n v="10.63"/>
    <n v="25"/>
    <n v="265.75"/>
    <s v="جوي عادي"/>
    <n v="5.14"/>
    <x v="9"/>
    <x v="2"/>
    <x v="2"/>
    <x v="6"/>
    <s v="صندوق صغير"/>
    <x v="1029"/>
  </r>
  <r>
    <n v="40770"/>
    <x v="98"/>
    <s v="قليل الأهمية"/>
    <n v="11.457368421052632"/>
    <n v="19"/>
    <n v="217.69"/>
    <s v="جوي عادي"/>
    <n v="6.12"/>
    <x v="5"/>
    <x v="3"/>
    <x v="2"/>
    <x v="16"/>
    <s v="صندوق متوسط"/>
    <x v="88"/>
  </r>
  <r>
    <n v="1189"/>
    <x v="162"/>
    <s v="مستعجل"/>
    <n v="4.7814814814814817"/>
    <n v="27"/>
    <n v="129.1"/>
    <s v="جوي عادي"/>
    <n v="4.99"/>
    <x v="4"/>
    <x v="1"/>
    <x v="2"/>
    <x v="12"/>
    <s v="صندوق صغير"/>
    <x v="1145"/>
  </r>
  <r>
    <n v="35968"/>
    <x v="548"/>
    <s v="غير محدد الأهمية"/>
    <n v="6.723809523809523"/>
    <n v="21"/>
    <n v="141.19999999999999"/>
    <s v="جوي عادي"/>
    <n v="6.97"/>
    <x v="0"/>
    <x v="2"/>
    <x v="2"/>
    <x v="6"/>
    <s v="صندوق صغير"/>
    <x v="578"/>
  </r>
  <r>
    <n v="24801"/>
    <x v="107"/>
    <s v="مهم جداً"/>
    <n v="97.95714285714287"/>
    <n v="7"/>
    <n v="685.7"/>
    <s v="جوي عادي"/>
    <n v="20.79"/>
    <x v="5"/>
    <x v="3"/>
    <x v="0"/>
    <x v="0"/>
    <s v="صندوق كبير"/>
    <x v="1297"/>
  </r>
  <r>
    <n v="58117"/>
    <x v="846"/>
    <s v="مستعجل"/>
    <n v="3.2109523809523814"/>
    <n v="42"/>
    <n v="134.86000000000001"/>
    <s v="جوي عادي"/>
    <n v="1.92"/>
    <x v="8"/>
    <x v="2"/>
    <x v="2"/>
    <x v="7"/>
    <s v="حقيبة"/>
    <x v="894"/>
  </r>
  <r>
    <n v="2720"/>
    <x v="176"/>
    <s v="مستعجل"/>
    <n v="56.972666666666669"/>
    <n v="36"/>
    <n v="2051.0160000000001"/>
    <s v="جوي سريع"/>
    <n v="3.99"/>
    <x v="0"/>
    <x v="1"/>
    <x v="1"/>
    <x v="1"/>
    <s v="صندوق صغير"/>
    <x v="378"/>
  </r>
  <r>
    <n v="14375"/>
    <x v="552"/>
    <s v="متوسط الأهمية"/>
    <n v="6.2928571428571427"/>
    <n v="7"/>
    <n v="44.05"/>
    <s v="جوي عادي"/>
    <n v="5.67"/>
    <x v="0"/>
    <x v="2"/>
    <x v="2"/>
    <x v="5"/>
    <s v="صندوق صغير"/>
    <x v="626"/>
  </r>
  <r>
    <n v="10052"/>
    <x v="1325"/>
    <s v="غير محدد الأهمية"/>
    <n v="3.5278260869565217"/>
    <n v="46"/>
    <n v="162.28"/>
    <s v="جوي عادي"/>
    <n v="6.27"/>
    <x v="3"/>
    <x v="2"/>
    <x v="2"/>
    <x v="6"/>
    <s v="صندوق صغير"/>
    <x v="1371"/>
  </r>
  <r>
    <n v="12039"/>
    <x v="995"/>
    <s v="مهم جداً"/>
    <n v="157.58215384615386"/>
    <n v="13"/>
    <n v="2048.5680000000002"/>
    <s v="جوي عادي"/>
    <n v="8.99"/>
    <x v="3"/>
    <x v="2"/>
    <x v="1"/>
    <x v="1"/>
    <s v="صندوق صغير"/>
    <x v="1138"/>
  </r>
  <r>
    <n v="42243"/>
    <x v="26"/>
    <s v="متوسط الأهمية"/>
    <n v="44.668809523809522"/>
    <n v="42"/>
    <n v="1876.09"/>
    <s v="جوي عادي"/>
    <n v="2.99"/>
    <x v="8"/>
    <x v="1"/>
    <x v="2"/>
    <x v="6"/>
    <s v="صندوق صغير"/>
    <x v="26"/>
  </r>
  <r>
    <n v="15808"/>
    <x v="520"/>
    <s v="مستعجل"/>
    <n v="19.621333333333332"/>
    <n v="45"/>
    <n v="882.96"/>
    <s v="جوي عادي"/>
    <n v="4"/>
    <x v="1"/>
    <x v="2"/>
    <x v="1"/>
    <x v="4"/>
    <s v="صندوق صغير"/>
    <x v="679"/>
  </r>
  <r>
    <n v="25985"/>
    <x v="133"/>
    <s v="قليل الأهمية"/>
    <n v="3.6722727272727274"/>
    <n v="22"/>
    <n v="80.790000000000006"/>
    <s v="جوي عادي"/>
    <n v="0.71"/>
    <x v="4"/>
    <x v="1"/>
    <x v="2"/>
    <x v="14"/>
    <s v="حقيبة"/>
    <x v="960"/>
  </r>
  <r>
    <n v="47682"/>
    <x v="1326"/>
    <s v="غير محدد الأهمية"/>
    <n v="83.97999999999999"/>
    <n v="38"/>
    <n v="3191.24"/>
    <s v="جوي عادي"/>
    <n v="5.01"/>
    <x v="1"/>
    <x v="1"/>
    <x v="2"/>
    <x v="12"/>
    <s v="صندوق صغير"/>
    <x v="109"/>
  </r>
  <r>
    <n v="36229"/>
    <x v="355"/>
    <s v="غير محدد الأهمية"/>
    <n v="122.1075"/>
    <n v="12"/>
    <n v="1465.29"/>
    <s v="جوي عادي"/>
    <n v="7.11"/>
    <x v="1"/>
    <x v="3"/>
    <x v="1"/>
    <x v="11"/>
    <s v="صندوق متوسط"/>
    <x v="317"/>
  </r>
  <r>
    <n v="47106"/>
    <x v="804"/>
    <s v="متوسط الأهمية"/>
    <n v="165.46142500000002"/>
    <n v="40"/>
    <n v="6618.4570000000003"/>
    <s v="جوي عادي"/>
    <n v="5.99"/>
    <x v="9"/>
    <x v="3"/>
    <x v="1"/>
    <x v="1"/>
    <s v="صندوق صغير"/>
    <x v="567"/>
  </r>
  <r>
    <n v="26244"/>
    <x v="405"/>
    <s v="مهم جداً"/>
    <n v="8.2324999999999999"/>
    <n v="16"/>
    <n v="131.72"/>
    <s v="جوي عادي"/>
    <n v="3.62"/>
    <x v="1"/>
    <x v="3"/>
    <x v="1"/>
    <x v="4"/>
    <s v="حزمة صغيرة"/>
    <x v="601"/>
  </r>
  <r>
    <n v="738"/>
    <x v="544"/>
    <s v="غير محدد الأهمية"/>
    <n v="80.072857142857146"/>
    <n v="7"/>
    <n v="560.51"/>
    <s v="جوي عادي"/>
    <n v="4.5"/>
    <x v="4"/>
    <x v="2"/>
    <x v="2"/>
    <x v="16"/>
    <s v="صندوق صغير"/>
    <x v="732"/>
  </r>
  <r>
    <n v="27461"/>
    <x v="399"/>
    <s v="مستعجل"/>
    <n v="42.160384615384615"/>
    <n v="26"/>
    <n v="1096.17"/>
    <s v="جوي عادي"/>
    <n v="19.989999999999998"/>
    <x v="1"/>
    <x v="2"/>
    <x v="2"/>
    <x v="5"/>
    <s v="صندوق صغير"/>
    <x v="733"/>
  </r>
  <r>
    <n v="53281"/>
    <x v="1217"/>
    <s v="مستعجل"/>
    <n v="351.89974999999998"/>
    <n v="40"/>
    <n v="14075.99"/>
    <s v="بري"/>
    <n v="58.92"/>
    <x v="1"/>
    <x v="2"/>
    <x v="0"/>
    <x v="3"/>
    <s v="صناديق خشبية"/>
    <x v="1217"/>
  </r>
  <r>
    <n v="22627"/>
    <x v="712"/>
    <s v="قليل الأهمية"/>
    <n v="58.624242424242425"/>
    <n v="33"/>
    <n v="1934.6"/>
    <s v="جوي عادي"/>
    <n v="14.48"/>
    <x v="9"/>
    <x v="1"/>
    <x v="0"/>
    <x v="0"/>
    <s v="صندوق صغير"/>
    <x v="600"/>
  </r>
  <r>
    <n v="11236"/>
    <x v="404"/>
    <s v="مهم جداً"/>
    <n v="2.9546666666666668"/>
    <n v="15"/>
    <n v="44.32"/>
    <s v="جوي عادي"/>
    <n v="4.28"/>
    <x v="3"/>
    <x v="1"/>
    <x v="2"/>
    <x v="2"/>
    <s v="حقيبة"/>
    <x v="462"/>
  </r>
  <r>
    <n v="4487"/>
    <x v="205"/>
    <s v="متوسط الأهمية"/>
    <n v="6.5048000000000004"/>
    <n v="50"/>
    <n v="325.24"/>
    <s v="جوي عادي"/>
    <n v="5.27"/>
    <x v="9"/>
    <x v="1"/>
    <x v="2"/>
    <x v="6"/>
    <s v="صندوق صغير"/>
    <x v="938"/>
  </r>
  <r>
    <n v="55361"/>
    <x v="518"/>
    <s v="غير محدد الأهمية"/>
    <n v="9.4683870967741921"/>
    <n v="31"/>
    <n v="293.52"/>
    <s v="جوي عادي"/>
    <n v="7.28"/>
    <x v="4"/>
    <x v="1"/>
    <x v="2"/>
    <x v="10"/>
    <s v="صندوق صغير"/>
    <x v="547"/>
  </r>
  <r>
    <n v="24033"/>
    <x v="3"/>
    <s v="مهم جداً"/>
    <n v="24.543600000000001"/>
    <n v="50"/>
    <n v="1227.18"/>
    <s v="بري"/>
    <n v="15.68"/>
    <x v="8"/>
    <x v="0"/>
    <x v="0"/>
    <x v="0"/>
    <s v="صناديق خشبية"/>
    <x v="3"/>
  </r>
  <r>
    <n v="27266"/>
    <x v="694"/>
    <s v="مستعجل"/>
    <n v="114.56222222222222"/>
    <n v="9"/>
    <n v="1031.06"/>
    <s v="جوي عادي"/>
    <n v="1.99"/>
    <x v="9"/>
    <x v="2"/>
    <x v="1"/>
    <x v="4"/>
    <s v="حزمة صغيرة"/>
    <x v="1254"/>
  </r>
  <r>
    <n v="48195"/>
    <x v="568"/>
    <s v="غير محدد الأهمية"/>
    <n v="29.097200000000001"/>
    <n v="35"/>
    <n v="1018.402"/>
    <s v="جوي عادي"/>
    <n v="5.99"/>
    <x v="1"/>
    <x v="2"/>
    <x v="1"/>
    <x v="1"/>
    <s v="حقيبة"/>
    <x v="595"/>
  </r>
  <r>
    <n v="2756"/>
    <x v="1314"/>
    <s v="مستعجل"/>
    <n v="53.795200000000001"/>
    <n v="25"/>
    <n v="1344.88"/>
    <s v="جوي عادي"/>
    <n v="4"/>
    <x v="3"/>
    <x v="1"/>
    <x v="1"/>
    <x v="4"/>
    <s v="صندوق صغير"/>
    <x v="55"/>
  </r>
  <r>
    <n v="18182"/>
    <x v="934"/>
    <s v="متوسط الأهمية"/>
    <n v="33.057499999999997"/>
    <n v="12"/>
    <n v="396.69"/>
    <s v="جوي سريع"/>
    <n v="8.74"/>
    <x v="1"/>
    <x v="2"/>
    <x v="2"/>
    <x v="10"/>
    <s v="صندوق صغير"/>
    <x v="297"/>
  </r>
  <r>
    <n v="45860"/>
    <x v="269"/>
    <s v="قليل الأهمية"/>
    <n v="5.8308333333333335"/>
    <n v="12"/>
    <n v="69.97"/>
    <s v="جوي عادي"/>
    <n v="0.95"/>
    <x v="8"/>
    <x v="0"/>
    <x v="2"/>
    <x v="5"/>
    <s v="حقيبة"/>
    <x v="632"/>
  </r>
  <r>
    <n v="18528"/>
    <x v="1279"/>
    <s v="مستعجل"/>
    <n v="10.332424242424244"/>
    <n v="33"/>
    <n v="340.97"/>
    <s v="جوي عادي"/>
    <n v="3.99"/>
    <x v="1"/>
    <x v="2"/>
    <x v="2"/>
    <x v="16"/>
    <s v="صندوق صغير"/>
    <x v="116"/>
  </r>
  <r>
    <n v="30341"/>
    <x v="939"/>
    <s v="قليل الأهمية"/>
    <n v="5.0066666666666659"/>
    <n v="30"/>
    <n v="150.19999999999999"/>
    <s v="جوي عادي"/>
    <n v="0.8"/>
    <x v="0"/>
    <x v="3"/>
    <x v="2"/>
    <x v="5"/>
    <s v="حقيبة"/>
    <x v="380"/>
  </r>
  <r>
    <n v="58371"/>
    <x v="912"/>
    <s v="متوسط الأهمية"/>
    <n v="34.62083333333333"/>
    <n v="48"/>
    <n v="1661.8"/>
    <s v="جوي عادي"/>
    <n v="13.89"/>
    <x v="0"/>
    <x v="0"/>
    <x v="2"/>
    <x v="2"/>
    <s v="حقيبة"/>
    <x v="336"/>
  </r>
  <r>
    <n v="4389"/>
    <x v="256"/>
    <s v="متوسط الأهمية"/>
    <n v="163.00877551020409"/>
    <n v="49"/>
    <n v="7987.43"/>
    <s v="بري"/>
    <n v="30"/>
    <x v="5"/>
    <x v="2"/>
    <x v="0"/>
    <x v="3"/>
    <s v="صناديق خشبية"/>
    <x v="666"/>
  </r>
  <r>
    <n v="39265"/>
    <x v="430"/>
    <s v="مستعجل"/>
    <n v="4.2144680851063834"/>
    <n v="47"/>
    <n v="198.08"/>
    <s v="جوي عادي"/>
    <n v="0.94"/>
    <x v="1"/>
    <x v="2"/>
    <x v="2"/>
    <x v="2"/>
    <s v="حقيبة"/>
    <x v="844"/>
  </r>
  <r>
    <n v="37696"/>
    <x v="758"/>
    <s v="غير محدد الأهمية"/>
    <n v="4.2260975609756102"/>
    <n v="41"/>
    <n v="173.27"/>
    <s v="جوي عادي"/>
    <n v="1.3"/>
    <x v="8"/>
    <x v="2"/>
    <x v="2"/>
    <x v="5"/>
    <s v="حقيبة"/>
    <x v="1372"/>
  </r>
  <r>
    <n v="14662"/>
    <x v="514"/>
    <s v="مهم جداً"/>
    <n v="107.08087499999999"/>
    <n v="48"/>
    <n v="5139.8819999999996"/>
    <s v="جوي عادي"/>
    <n v="8.99"/>
    <x v="9"/>
    <x v="2"/>
    <x v="1"/>
    <x v="1"/>
    <s v="صندوق صغير"/>
    <x v="614"/>
  </r>
  <r>
    <n v="22149"/>
    <x v="1003"/>
    <s v="قليل الأهمية"/>
    <n v="2.8376470588235296"/>
    <n v="17"/>
    <n v="48.24"/>
    <s v="جوي عادي"/>
    <n v="1.01"/>
    <x v="9"/>
    <x v="1"/>
    <x v="2"/>
    <x v="2"/>
    <s v="حقيبة"/>
    <x v="332"/>
  </r>
  <r>
    <n v="3297"/>
    <x v="1327"/>
    <s v="مهم جداً"/>
    <n v="3.9674999999999998"/>
    <n v="40"/>
    <n v="158.69999999999999"/>
    <s v="جوي عادي"/>
    <n v="7.5"/>
    <x v="5"/>
    <x v="0"/>
    <x v="2"/>
    <x v="13"/>
    <s v="صندوق صغير"/>
    <x v="1088"/>
  </r>
  <r>
    <n v="45987"/>
    <x v="816"/>
    <s v="غير محدد الأهمية"/>
    <n v="4.2396774193548392"/>
    <n v="31"/>
    <n v="131.43"/>
    <s v="جوي عادي"/>
    <n v="1.3"/>
    <x v="1"/>
    <x v="1"/>
    <x v="2"/>
    <x v="5"/>
    <s v="حقيبة"/>
    <x v="1342"/>
  </r>
  <r>
    <n v="39812"/>
    <x v="549"/>
    <s v="غير محدد الأهمية"/>
    <n v="8.0907499999999999"/>
    <n v="40"/>
    <n v="323.63"/>
    <s v="جوي عادي"/>
    <n v="8.94"/>
    <x v="0"/>
    <x v="3"/>
    <x v="2"/>
    <x v="6"/>
    <s v="صندوق صغير"/>
    <x v="913"/>
  </r>
  <r>
    <n v="42467"/>
    <x v="1030"/>
    <s v="مهم جداً"/>
    <n v="160.69391666666667"/>
    <n v="12"/>
    <n v="1928.327"/>
    <s v="جوي عادي"/>
    <n v="8.99"/>
    <x v="0"/>
    <x v="3"/>
    <x v="1"/>
    <x v="1"/>
    <s v="صندوق صغير"/>
    <x v="366"/>
  </r>
  <r>
    <n v="44390"/>
    <x v="1243"/>
    <s v="غير محدد الأهمية"/>
    <n v="101.065625"/>
    <n v="32"/>
    <n v="3234.1"/>
    <s v="جوي عادي"/>
    <n v="8.99"/>
    <x v="1"/>
    <x v="3"/>
    <x v="0"/>
    <x v="0"/>
    <s v="حزمة صغيرة"/>
    <x v="709"/>
  </r>
  <r>
    <n v="10499"/>
    <x v="722"/>
    <s v="غير محدد الأهمية"/>
    <n v="215.54951724137931"/>
    <n v="29"/>
    <n v="6250.9359999999997"/>
    <s v="بري"/>
    <n v="62.74"/>
    <x v="2"/>
    <x v="2"/>
    <x v="0"/>
    <x v="9"/>
    <s v="صندوق خشبي كبيرة"/>
    <x v="1373"/>
  </r>
  <r>
    <n v="18754"/>
    <x v="29"/>
    <s v="غير محدد الأهمية"/>
    <n v="53.907265625000001"/>
    <n v="32"/>
    <n v="1725.0325"/>
    <s v="جوي عادي"/>
    <n v="8.99"/>
    <x v="9"/>
    <x v="1"/>
    <x v="1"/>
    <x v="1"/>
    <s v="صندوق صغير"/>
    <x v="571"/>
  </r>
  <r>
    <n v="14434"/>
    <x v="428"/>
    <s v="غير محدد الأهمية"/>
    <n v="121.38153846153847"/>
    <n v="39"/>
    <n v="4733.88"/>
    <s v="بري"/>
    <n v="56.14"/>
    <x v="3"/>
    <x v="2"/>
    <x v="1"/>
    <x v="11"/>
    <s v="صندوق خشبي كبيرة"/>
    <x v="437"/>
  </r>
  <r>
    <n v="48167"/>
    <x v="762"/>
    <s v="مستعجل"/>
    <n v="117.2432558139535"/>
    <n v="43"/>
    <n v="5041.46"/>
    <s v="بري"/>
    <n v="70.2"/>
    <x v="8"/>
    <x v="2"/>
    <x v="0"/>
    <x v="3"/>
    <s v="صناديق خشبية"/>
    <x v="1371"/>
  </r>
  <r>
    <n v="1382"/>
    <x v="439"/>
    <s v="قليل الأهمية"/>
    <n v="4.063076923076923"/>
    <n v="39"/>
    <n v="158.46"/>
    <s v="جوي عادي"/>
    <n v="5.26"/>
    <x v="12"/>
    <x v="3"/>
    <x v="2"/>
    <x v="6"/>
    <s v="صندوق صغير"/>
    <x v="631"/>
  </r>
  <r>
    <n v="3973"/>
    <x v="619"/>
    <s v="غير محدد الأهمية"/>
    <n v="15.064285714285715"/>
    <n v="21"/>
    <n v="316.35000000000002"/>
    <s v="جوي عادي"/>
    <n v="3.73"/>
    <x v="1"/>
    <x v="2"/>
    <x v="0"/>
    <x v="0"/>
    <s v="حزمة صغيرة"/>
    <x v="536"/>
  </r>
  <r>
    <n v="23558"/>
    <x v="371"/>
    <s v="قليل الأهمية"/>
    <n v="6.4550000000000001"/>
    <n v="4"/>
    <n v="25.82"/>
    <s v="جوي عادي"/>
    <n v="4.72"/>
    <x v="1"/>
    <x v="3"/>
    <x v="2"/>
    <x v="5"/>
    <s v="صندوق صغير"/>
    <x v="668"/>
  </r>
  <r>
    <n v="10979"/>
    <x v="415"/>
    <s v="متوسط الأهمية"/>
    <n v="20.707142857142856"/>
    <n v="7"/>
    <n v="144.94999999999999"/>
    <s v="جوي سريع"/>
    <n v="5.86"/>
    <x v="6"/>
    <x v="1"/>
    <x v="2"/>
    <x v="5"/>
    <s v="صندوق صغير"/>
    <x v="426"/>
  </r>
  <r>
    <n v="33958"/>
    <x v="1049"/>
    <s v="مستعجل"/>
    <n v="17.124666666666666"/>
    <n v="27"/>
    <n v="462.36599999999999"/>
    <s v="جوي عادي"/>
    <n v="3.3"/>
    <x v="9"/>
    <x v="1"/>
    <x v="1"/>
    <x v="1"/>
    <s v="حزمة صغيرة"/>
    <x v="1101"/>
  </r>
  <r>
    <n v="20066"/>
    <x v="133"/>
    <s v="مستعجل"/>
    <n v="13.596666666666666"/>
    <n v="3"/>
    <n v="40.79"/>
    <s v="جوي عادي"/>
    <n v="5.72"/>
    <x v="3"/>
    <x v="3"/>
    <x v="2"/>
    <x v="12"/>
    <s v="صندوق صغير"/>
    <x v="51"/>
  </r>
  <r>
    <n v="44935"/>
    <x v="388"/>
    <s v="مهم جداً"/>
    <n v="2.6932432432432436"/>
    <n v="37"/>
    <n v="99.65"/>
    <s v="جوي عادي"/>
    <n v="0.8"/>
    <x v="8"/>
    <x v="0"/>
    <x v="2"/>
    <x v="14"/>
    <s v="حقيبة"/>
    <x v="681"/>
  </r>
  <r>
    <n v="47457"/>
    <x v="243"/>
    <s v="قليل الأهمية"/>
    <n v="164.61540000000002"/>
    <n v="50"/>
    <n v="8230.77"/>
    <s v="جوي عادي"/>
    <n v="19.989999999999998"/>
    <x v="0"/>
    <x v="2"/>
    <x v="2"/>
    <x v="10"/>
    <s v="صندوق صغير"/>
    <x v="1140"/>
  </r>
  <r>
    <n v="38118"/>
    <x v="1147"/>
    <s v="غير محدد الأهمية"/>
    <n v="19.844285714285714"/>
    <n v="7"/>
    <n v="138.91"/>
    <s v="جوي عادي"/>
    <n v="4"/>
    <x v="6"/>
    <x v="1"/>
    <x v="1"/>
    <x v="4"/>
    <s v="صندوق صغير"/>
    <x v="91"/>
  </r>
  <r>
    <n v="34691"/>
    <x v="260"/>
    <s v="مستعجل"/>
    <n v="8.0622222222222231"/>
    <n v="27"/>
    <n v="217.68"/>
    <s v="جوي عادي"/>
    <n v="9.23"/>
    <x v="1"/>
    <x v="1"/>
    <x v="2"/>
    <x v="16"/>
    <s v="صندوق صغير"/>
    <x v="260"/>
  </r>
  <r>
    <n v="14784"/>
    <x v="82"/>
    <s v="متوسط الأهمية"/>
    <n v="46.722093023255816"/>
    <n v="43"/>
    <n v="2009.05"/>
    <s v="بري"/>
    <n v="46.59"/>
    <x v="4"/>
    <x v="1"/>
    <x v="0"/>
    <x v="9"/>
    <s v="صندوق خشبي كبيرة"/>
    <x v="865"/>
  </r>
  <r>
    <n v="24960"/>
    <x v="736"/>
    <s v="مهم جداً"/>
    <n v="36.673958333333331"/>
    <n v="48"/>
    <n v="1760.35"/>
    <s v="جوي سريع"/>
    <n v="7.53"/>
    <x v="1"/>
    <x v="1"/>
    <x v="1"/>
    <x v="4"/>
    <s v="صندوق صغير"/>
    <x v="945"/>
  </r>
  <r>
    <n v="56515"/>
    <x v="63"/>
    <s v="متوسط الأهمية"/>
    <n v="57.618823529411763"/>
    <n v="17"/>
    <n v="979.52"/>
    <s v="بري"/>
    <n v="36.61"/>
    <x v="9"/>
    <x v="1"/>
    <x v="0"/>
    <x v="15"/>
    <s v="صندوق خشبي كبيرة"/>
    <x v="62"/>
  </r>
  <r>
    <n v="40006"/>
    <x v="35"/>
    <s v="غير محدد الأهمية"/>
    <n v="4.5140000000000002"/>
    <n v="35"/>
    <n v="157.99"/>
    <s v="جوي عادي"/>
    <n v="5.41"/>
    <x v="5"/>
    <x v="2"/>
    <x v="2"/>
    <x v="6"/>
    <s v="صندوق صغير"/>
    <x v="35"/>
  </r>
  <r>
    <n v="30343"/>
    <x v="554"/>
    <s v="مستعجل"/>
    <n v="5167.9012499999999"/>
    <n v="8"/>
    <n v="41343.21"/>
    <s v="جوي عادي"/>
    <n v="24.49"/>
    <x v="6"/>
    <x v="2"/>
    <x v="1"/>
    <x v="11"/>
    <s v="صندوق كبير"/>
    <x v="1298"/>
  </r>
  <r>
    <n v="34723"/>
    <x v="416"/>
    <s v="متوسط الأهمية"/>
    <n v="1523.7850000000001"/>
    <n v="4"/>
    <n v="6095.14"/>
    <s v="بري"/>
    <n v="29.7"/>
    <x v="6"/>
    <x v="1"/>
    <x v="1"/>
    <x v="11"/>
    <s v="صناديق خشبية"/>
    <x v="562"/>
  </r>
  <r>
    <n v="37348"/>
    <x v="1006"/>
    <s v="مهم جداً"/>
    <n v="16.717272727272725"/>
    <n v="33"/>
    <n v="551.66999999999996"/>
    <s v="جوي عادي"/>
    <n v="4.96"/>
    <x v="10"/>
    <x v="3"/>
    <x v="2"/>
    <x v="10"/>
    <s v="صندوق صغير"/>
    <x v="49"/>
  </r>
  <r>
    <n v="44391"/>
    <x v="553"/>
    <s v="غير محدد الأهمية"/>
    <n v="7.0506250000000001"/>
    <n v="16"/>
    <n v="112.81"/>
    <s v="جوي عادي"/>
    <n v="9.17"/>
    <x v="5"/>
    <x v="2"/>
    <x v="2"/>
    <x v="5"/>
    <s v="صندوق صغير"/>
    <x v="705"/>
  </r>
  <r>
    <n v="23392"/>
    <x v="628"/>
    <s v="متوسط الأهمية"/>
    <n v="178.17066666666665"/>
    <n v="24"/>
    <n v="4276.0959999999995"/>
    <s v="جوي عادي"/>
    <n v="69"/>
    <x v="4"/>
    <x v="3"/>
    <x v="0"/>
    <x v="9"/>
    <s v="صندوق كبير"/>
    <x v="659"/>
  </r>
  <r>
    <n v="55779"/>
    <x v="161"/>
    <s v="مستعجل"/>
    <n v="156.66038461538463"/>
    <n v="26"/>
    <n v="4073.17"/>
    <s v="بري"/>
    <n v="30"/>
    <x v="1"/>
    <x v="3"/>
    <x v="0"/>
    <x v="3"/>
    <s v="صناديق خشبية"/>
    <x v="799"/>
  </r>
  <r>
    <n v="54595"/>
    <x v="1122"/>
    <s v="متوسط الأهمية"/>
    <n v="8.343"/>
    <n v="30"/>
    <n v="250.29"/>
    <s v="جوي عادي"/>
    <n v="2.64"/>
    <x v="1"/>
    <x v="1"/>
    <x v="2"/>
    <x v="7"/>
    <s v="حزمة صغيرة"/>
    <x v="1230"/>
  </r>
  <r>
    <n v="51938"/>
    <x v="828"/>
    <s v="قليل الأهمية"/>
    <n v="100.66549999999999"/>
    <n v="5"/>
    <n v="503.32749999999999"/>
    <s v="جوي عادي"/>
    <n v="5.63"/>
    <x v="2"/>
    <x v="2"/>
    <x v="1"/>
    <x v="1"/>
    <s v="صندوق صغير"/>
    <x v="198"/>
  </r>
  <r>
    <n v="49350"/>
    <x v="330"/>
    <s v="مهم جداً"/>
    <n v="7.5022000000000002"/>
    <n v="50"/>
    <n v="375.11"/>
    <s v="جوي عادي"/>
    <n v="11.15"/>
    <x v="1"/>
    <x v="1"/>
    <x v="2"/>
    <x v="5"/>
    <s v="صندوق صغير"/>
    <x v="843"/>
  </r>
  <r>
    <n v="710"/>
    <x v="1026"/>
    <s v="قليل الأهمية"/>
    <n v="144.58206896551724"/>
    <n v="29"/>
    <n v="4192.88"/>
    <s v="بري"/>
    <n v="17.850000000000001"/>
    <x v="8"/>
    <x v="2"/>
    <x v="1"/>
    <x v="11"/>
    <s v="صناديق خشبية"/>
    <x v="1069"/>
  </r>
  <r>
    <n v="15397"/>
    <x v="374"/>
    <s v="مستعجل"/>
    <n v="2.8358139534883722"/>
    <n v="43"/>
    <n v="121.94"/>
    <s v="جوي عادي"/>
    <n v="2.4"/>
    <x v="1"/>
    <x v="3"/>
    <x v="2"/>
    <x v="2"/>
    <s v="حقيبة"/>
    <x v="483"/>
  </r>
  <r>
    <n v="18757"/>
    <x v="830"/>
    <s v="قليل الأهمية"/>
    <n v="7.4409302325581388"/>
    <n v="43"/>
    <n v="319.95999999999998"/>
    <s v="جوي سريع"/>
    <n v="1.6"/>
    <x v="8"/>
    <x v="0"/>
    <x v="2"/>
    <x v="5"/>
    <s v="حقيبة"/>
    <x v="352"/>
  </r>
  <r>
    <n v="44359"/>
    <x v="652"/>
    <s v="مهم جداً"/>
    <n v="5.9578947368421051"/>
    <n v="19"/>
    <n v="113.2"/>
    <s v="جوي عادي"/>
    <n v="0.91"/>
    <x v="8"/>
    <x v="3"/>
    <x v="2"/>
    <x v="2"/>
    <s v="حقيبة"/>
    <x v="672"/>
  </r>
  <r>
    <n v="3395"/>
    <x v="365"/>
    <s v="غير محدد الأهمية"/>
    <n v="15.411428571428571"/>
    <n v="7"/>
    <n v="107.88"/>
    <s v="جوي عادي"/>
    <n v="1.39"/>
    <x v="0"/>
    <x v="0"/>
    <x v="2"/>
    <x v="12"/>
    <s v="صندوق صغير"/>
    <x v="648"/>
  </r>
  <r>
    <n v="21344"/>
    <x v="416"/>
    <s v="قليل الأهمية"/>
    <n v="2.8407692307692307"/>
    <n v="39"/>
    <n v="110.79"/>
    <s v="جوي عادي"/>
    <n v="0.5"/>
    <x v="4"/>
    <x v="2"/>
    <x v="2"/>
    <x v="13"/>
    <s v="صندوق صغير"/>
    <x v="789"/>
  </r>
  <r>
    <n v="37541"/>
    <x v="399"/>
    <s v="متوسط الأهمية"/>
    <n v="23.98"/>
    <n v="3"/>
    <n v="71.94"/>
    <s v="جوي عادي"/>
    <n v="5.99"/>
    <x v="2"/>
    <x v="1"/>
    <x v="1"/>
    <x v="4"/>
    <s v="صندوق صغير"/>
    <x v="412"/>
  </r>
  <r>
    <n v="9602"/>
    <x v="36"/>
    <s v="مستعجل"/>
    <n v="2.2643749999999998"/>
    <n v="16"/>
    <n v="36.229999999999997"/>
    <s v="جوي عادي"/>
    <n v="1.99"/>
    <x v="9"/>
    <x v="0"/>
    <x v="1"/>
    <x v="4"/>
    <s v="حزمة صغيرة"/>
    <x v="36"/>
  </r>
  <r>
    <n v="22368"/>
    <x v="844"/>
    <s v="متوسط الأهمية"/>
    <n v="38.423999999999999"/>
    <n v="5"/>
    <n v="192.12"/>
    <s v="جوي عادي"/>
    <n v="1.99"/>
    <x v="9"/>
    <x v="0"/>
    <x v="1"/>
    <x v="4"/>
    <s v="حزمة صغيرة"/>
    <x v="272"/>
  </r>
  <r>
    <n v="29927"/>
    <x v="1177"/>
    <s v="مهم جداً"/>
    <n v="13.577368421052633"/>
    <n v="19"/>
    <n v="257.97000000000003"/>
    <s v="جوي عادي"/>
    <n v="4.9800000000000004"/>
    <x v="1"/>
    <x v="2"/>
    <x v="2"/>
    <x v="6"/>
    <s v="صندوق صغير"/>
    <x v="466"/>
  </r>
  <r>
    <n v="44609"/>
    <x v="1214"/>
    <s v="قليل الأهمية"/>
    <n v="1.6694594594594596"/>
    <n v="37"/>
    <n v="61.77"/>
    <s v="جوي سريع"/>
    <n v="0.7"/>
    <x v="8"/>
    <x v="1"/>
    <x v="2"/>
    <x v="14"/>
    <s v="حقيبة"/>
    <x v="419"/>
  </r>
  <r>
    <n v="1952"/>
    <x v="977"/>
    <s v="مهم جداً"/>
    <n v="303.64791666666667"/>
    <n v="24"/>
    <n v="7287.55"/>
    <s v="بري"/>
    <n v="54.12"/>
    <x v="1"/>
    <x v="2"/>
    <x v="0"/>
    <x v="9"/>
    <s v="صندوق خشبي كبيرة"/>
    <x v="1232"/>
  </r>
  <r>
    <n v="53216"/>
    <x v="1289"/>
    <s v="مهم جداً"/>
    <n v="6.3336111111111109"/>
    <n v="36"/>
    <n v="228.01"/>
    <s v="جوي عادي"/>
    <n v="8.73"/>
    <x v="0"/>
    <x v="2"/>
    <x v="2"/>
    <x v="5"/>
    <s v="صندوق صغير"/>
    <x v="828"/>
  </r>
  <r>
    <n v="38310"/>
    <x v="1042"/>
    <s v="مهم جداً"/>
    <n v="15.612500000000001"/>
    <n v="4"/>
    <n v="62.45"/>
    <s v="جوي عادي"/>
    <n v="49"/>
    <x v="7"/>
    <x v="2"/>
    <x v="2"/>
    <x v="16"/>
    <s v="صندوق كبير"/>
    <x v="1293"/>
  </r>
  <r>
    <n v="54914"/>
    <x v="988"/>
    <s v="مستعجل"/>
    <n v="12.94"/>
    <n v="7"/>
    <n v="90.58"/>
    <s v="جوي عادي"/>
    <n v="6.27"/>
    <x v="1"/>
    <x v="1"/>
    <x v="2"/>
    <x v="10"/>
    <s v="صندوق متوسط"/>
    <x v="1036"/>
  </r>
  <r>
    <n v="36067"/>
    <x v="117"/>
    <s v="مهم جداً"/>
    <n v="166.92675675675676"/>
    <n v="37"/>
    <n v="6176.29"/>
    <s v="جوي سريع"/>
    <n v="19.989999999999998"/>
    <x v="0"/>
    <x v="1"/>
    <x v="2"/>
    <x v="10"/>
    <s v="صندوق صغير"/>
    <x v="120"/>
  </r>
  <r>
    <n v="41926"/>
    <x v="1080"/>
    <s v="مهم جداً"/>
    <n v="36.341627906976747"/>
    <n v="43"/>
    <n v="1562.69"/>
    <s v="جوي عادي"/>
    <n v="8.2200000000000006"/>
    <x v="1"/>
    <x v="1"/>
    <x v="2"/>
    <x v="10"/>
    <s v="صندوق صغير"/>
    <x v="1063"/>
  </r>
  <r>
    <n v="31043"/>
    <x v="93"/>
    <s v="مهم جداً"/>
    <n v="73.822500000000005"/>
    <n v="3"/>
    <n v="221.4675"/>
    <s v="جوي عادي"/>
    <n v="3.3"/>
    <x v="5"/>
    <x v="2"/>
    <x v="1"/>
    <x v="1"/>
    <s v="حزمة صغيرة"/>
    <x v="288"/>
  </r>
  <r>
    <n v="56032"/>
    <x v="1215"/>
    <s v="غير محدد الأهمية"/>
    <n v="93.332580645161286"/>
    <n v="31"/>
    <n v="2893.31"/>
    <s v="جوي عادي"/>
    <n v="13.99"/>
    <x v="6"/>
    <x v="2"/>
    <x v="1"/>
    <x v="11"/>
    <s v="صندوق متوسط"/>
    <x v="125"/>
  </r>
  <r>
    <n v="16231"/>
    <x v="578"/>
    <s v="قليل الأهمية"/>
    <n v="125.319"/>
    <n v="20"/>
    <n v="2506.38"/>
    <s v="بري"/>
    <n v="51.94"/>
    <x v="9"/>
    <x v="0"/>
    <x v="0"/>
    <x v="9"/>
    <s v="صندوق خشبي كبيرة"/>
    <x v="279"/>
  </r>
  <r>
    <n v="20704"/>
    <x v="854"/>
    <s v="قليل الأهمية"/>
    <n v="3.2960000000000003"/>
    <n v="5"/>
    <n v="16.48"/>
    <s v="جوي عادي"/>
    <n v="0.99"/>
    <x v="6"/>
    <x v="3"/>
    <x v="2"/>
    <x v="13"/>
    <s v="صندوق صغير"/>
    <x v="902"/>
  </r>
  <r>
    <n v="1767"/>
    <x v="438"/>
    <s v="مهم جداً"/>
    <n v="4.6340000000000003"/>
    <n v="10"/>
    <n v="46.34"/>
    <s v="جوي عادي"/>
    <n v="0.7"/>
    <x v="5"/>
    <x v="2"/>
    <x v="2"/>
    <x v="14"/>
    <s v="حقيبة"/>
    <x v="1169"/>
  </r>
  <r>
    <n v="57511"/>
    <x v="1328"/>
    <s v="مستعجل"/>
    <n v="3.0768749999999998"/>
    <n v="32"/>
    <n v="98.46"/>
    <s v="جوي عادي"/>
    <n v="0.5"/>
    <x v="0"/>
    <x v="2"/>
    <x v="2"/>
    <x v="13"/>
    <s v="صندوق صغير"/>
    <x v="489"/>
  </r>
  <r>
    <n v="10951"/>
    <x v="305"/>
    <s v="غير محدد الأهمية"/>
    <n v="48.387857142857136"/>
    <n v="14"/>
    <n v="677.43"/>
    <s v="جوي عادي"/>
    <n v="22.24"/>
    <x v="6"/>
    <x v="2"/>
    <x v="0"/>
    <x v="0"/>
    <s v="صندوق كبير"/>
    <x v="262"/>
  </r>
  <r>
    <n v="17091"/>
    <x v="150"/>
    <s v="متوسط الأهمية"/>
    <n v="57.873666666666665"/>
    <n v="45"/>
    <n v="2604.3150000000001"/>
    <s v="جوي عادي"/>
    <n v="5.26"/>
    <x v="1"/>
    <x v="1"/>
    <x v="1"/>
    <x v="1"/>
    <s v="صندوق صغير"/>
    <x v="922"/>
  </r>
  <r>
    <n v="7878"/>
    <x v="121"/>
    <s v="قليل الأهمية"/>
    <n v="6.1104761904761897"/>
    <n v="42"/>
    <n v="256.64"/>
    <s v="جوي عادي"/>
    <n v="3.37"/>
    <x v="8"/>
    <x v="2"/>
    <x v="2"/>
    <x v="14"/>
    <s v="حقيبة"/>
    <x v="232"/>
  </r>
  <r>
    <n v="26756"/>
    <x v="4"/>
    <s v="متوسط الأهمية"/>
    <n v="6.3950000000000005"/>
    <n v="20"/>
    <n v="127.9"/>
    <s v="جوي عادي"/>
    <n v="7.37"/>
    <x v="0"/>
    <x v="3"/>
    <x v="2"/>
    <x v="5"/>
    <s v="صندوق صغير"/>
    <x v="839"/>
  </r>
  <r>
    <n v="5251"/>
    <x v="535"/>
    <s v="متوسط الأهمية"/>
    <n v="100.55365789473684"/>
    <n v="38"/>
    <n v="3821.0390000000002"/>
    <s v="جوي سريع"/>
    <n v="5.99"/>
    <x v="1"/>
    <x v="2"/>
    <x v="1"/>
    <x v="1"/>
    <s v="صندوق صغير"/>
    <x v="1356"/>
  </r>
  <r>
    <n v="11941"/>
    <x v="71"/>
    <s v="مستعجل"/>
    <n v="179.96538461538464"/>
    <n v="26"/>
    <n v="4679.1000000000004"/>
    <s v="بري"/>
    <n v="29.21"/>
    <x v="2"/>
    <x v="2"/>
    <x v="0"/>
    <x v="9"/>
    <s v="صندوق خشبي كبيرة"/>
    <x v="70"/>
  </r>
  <r>
    <n v="21922"/>
    <x v="1301"/>
    <s v="مهم جداً"/>
    <n v="9.8954545454545446"/>
    <n v="11"/>
    <n v="108.85"/>
    <s v="جوي عادي"/>
    <n v="6.02"/>
    <x v="1"/>
    <x v="2"/>
    <x v="0"/>
    <x v="0"/>
    <s v="صندوق متوسط"/>
    <x v="615"/>
  </r>
  <r>
    <n v="24128"/>
    <x v="1013"/>
    <s v="مهم جداً"/>
    <n v="153.11425581395349"/>
    <n v="43"/>
    <n v="6583.9129999999996"/>
    <s v="جوي عادي"/>
    <n v="3.99"/>
    <x v="2"/>
    <x v="2"/>
    <x v="1"/>
    <x v="1"/>
    <s v="صندوق صغير"/>
    <x v="34"/>
  </r>
  <r>
    <n v="56708"/>
    <x v="744"/>
    <s v="غير محدد الأهمية"/>
    <n v="11.310277777777777"/>
    <n v="36"/>
    <n v="407.17"/>
    <s v="جوي عادي"/>
    <n v="6.97"/>
    <x v="8"/>
    <x v="2"/>
    <x v="2"/>
    <x v="12"/>
    <s v="صندوق صغير"/>
    <x v="1000"/>
  </r>
  <r>
    <n v="2626"/>
    <x v="1205"/>
    <s v="غير محدد الأهمية"/>
    <n v="3.0231249999999998"/>
    <n v="16"/>
    <n v="48.37"/>
    <s v="جوي عادي"/>
    <n v="0.5"/>
    <x v="1"/>
    <x v="1"/>
    <x v="2"/>
    <x v="13"/>
    <s v="صندوق صغير"/>
    <x v="725"/>
  </r>
  <r>
    <n v="12261"/>
    <x v="69"/>
    <s v="قليل الأهمية"/>
    <n v="183.10466666666667"/>
    <n v="15"/>
    <n v="2746.57"/>
    <s v="جوي عادي"/>
    <n v="19.989999999999998"/>
    <x v="1"/>
    <x v="2"/>
    <x v="2"/>
    <x v="10"/>
    <s v="صندوق صغير"/>
    <x v="795"/>
  </r>
  <r>
    <n v="30407"/>
    <x v="1314"/>
    <s v="قليل الأهمية"/>
    <n v="435.45463414634145"/>
    <n v="41"/>
    <n v="17853.64"/>
    <s v="جوي عادي"/>
    <n v="19.989999999999998"/>
    <x v="6"/>
    <x v="2"/>
    <x v="2"/>
    <x v="10"/>
    <s v="صندوق صغير"/>
    <x v="169"/>
  </r>
  <r>
    <n v="29504"/>
    <x v="1068"/>
    <s v="غير محدد الأهمية"/>
    <n v="74.253"/>
    <n v="20"/>
    <n v="1485.06"/>
    <s v="بري"/>
    <n v="26.85"/>
    <x v="10"/>
    <x v="1"/>
    <x v="0"/>
    <x v="15"/>
    <s v="صندوق خشبي كبيرة"/>
    <x v="398"/>
  </r>
  <r>
    <n v="24260"/>
    <x v="1094"/>
    <s v="غير محدد الأهمية"/>
    <n v="11.422916666666666"/>
    <n v="48"/>
    <n v="548.29999999999995"/>
    <s v="جوي سريع"/>
    <n v="4.9800000000000004"/>
    <x v="5"/>
    <x v="2"/>
    <x v="2"/>
    <x v="16"/>
    <s v="صندوق صغير"/>
    <x v="729"/>
  </r>
  <r>
    <n v="1057"/>
    <x v="581"/>
    <s v="مستعجل"/>
    <n v="8.3258536585365857"/>
    <n v="41"/>
    <n v="341.36"/>
    <s v="جوي عادي"/>
    <n v="3.62"/>
    <x v="1"/>
    <x v="2"/>
    <x v="1"/>
    <x v="4"/>
    <s v="حزمة صغيرة"/>
    <x v="783"/>
  </r>
  <r>
    <n v="3680"/>
    <x v="416"/>
    <s v="غير محدد الأهمية"/>
    <n v="6.5907407407407401"/>
    <n v="27"/>
    <n v="177.95"/>
    <s v="جوي عادي"/>
    <n v="6"/>
    <x v="9"/>
    <x v="2"/>
    <x v="2"/>
    <x v="5"/>
    <s v="صندوق صغير"/>
    <x v="562"/>
  </r>
  <r>
    <n v="46147"/>
    <x v="1012"/>
    <s v="مستعجل"/>
    <n v="7.2430769230769236"/>
    <n v="39"/>
    <n v="282.48"/>
    <s v="جوي سريع"/>
    <n v="6.05"/>
    <x v="8"/>
    <x v="2"/>
    <x v="2"/>
    <x v="6"/>
    <s v="صندوق صغير"/>
    <x v="14"/>
  </r>
  <r>
    <n v="37606"/>
    <x v="205"/>
    <s v="مستعجل"/>
    <n v="3.3647619047619046"/>
    <n v="21"/>
    <n v="70.66"/>
    <s v="جوي عادي"/>
    <n v="3.97"/>
    <x v="0"/>
    <x v="0"/>
    <x v="2"/>
    <x v="2"/>
    <s v="حقيبة"/>
    <x v="209"/>
  </r>
  <r>
    <n v="15104"/>
    <x v="985"/>
    <s v="متوسط الأهمية"/>
    <n v="4.7578260869565216"/>
    <n v="23"/>
    <n v="109.43"/>
    <s v="جوي عادي"/>
    <n v="1.49"/>
    <x v="5"/>
    <x v="1"/>
    <x v="2"/>
    <x v="6"/>
    <s v="صندوق صغير"/>
    <x v="213"/>
  </r>
  <r>
    <n v="6020"/>
    <x v="542"/>
    <s v="متوسط الأهمية"/>
    <n v="2.8734782608695655"/>
    <n v="23"/>
    <n v="66.09"/>
    <s v="جوي عادي"/>
    <n v="0.99"/>
    <x v="6"/>
    <x v="2"/>
    <x v="2"/>
    <x v="13"/>
    <s v="صندوق صغير"/>
    <x v="353"/>
  </r>
  <r>
    <n v="4099"/>
    <x v="342"/>
    <s v="مستعجل"/>
    <n v="92.508987179487178"/>
    <n v="39"/>
    <n v="3607.8505"/>
    <s v="جوي عادي"/>
    <n v="8.99"/>
    <x v="3"/>
    <x v="0"/>
    <x v="1"/>
    <x v="1"/>
    <s v="صندوق صغير"/>
    <x v="734"/>
  </r>
  <r>
    <n v="4166"/>
    <x v="59"/>
    <s v="قليل الأهمية"/>
    <n v="7.3078947368421048"/>
    <n v="19"/>
    <n v="138.85"/>
    <s v="جوي عادي"/>
    <n v="6.05"/>
    <x v="6"/>
    <x v="2"/>
    <x v="2"/>
    <x v="6"/>
    <s v="صندوق صغير"/>
    <x v="939"/>
  </r>
  <r>
    <n v="50146"/>
    <x v="318"/>
    <s v="غير محدد الأهمية"/>
    <n v="71.520062499999995"/>
    <n v="32"/>
    <n v="2288.6419999999998"/>
    <s v="جوي عادي"/>
    <n v="2.79"/>
    <x v="5"/>
    <x v="0"/>
    <x v="1"/>
    <x v="1"/>
    <s v="صندوق صغير"/>
    <x v="1147"/>
  </r>
  <r>
    <n v="15142"/>
    <x v="909"/>
    <s v="غير محدد الأهمية"/>
    <n v="15.724761904761905"/>
    <n v="21"/>
    <n v="330.22"/>
    <s v="جوي عادي"/>
    <n v="10.91"/>
    <x v="8"/>
    <x v="2"/>
    <x v="2"/>
    <x v="6"/>
    <s v="صندوق صغير"/>
    <x v="623"/>
  </r>
  <r>
    <n v="51872"/>
    <x v="927"/>
    <s v="متوسط الأهمية"/>
    <n v="73.863454545454545"/>
    <n v="11"/>
    <n v="812.49800000000005"/>
    <s v="جوي سريع"/>
    <n v="1.25"/>
    <x v="5"/>
    <x v="0"/>
    <x v="1"/>
    <x v="1"/>
    <s v="حزمة صغيرة"/>
    <x v="893"/>
  </r>
  <r>
    <n v="23366"/>
    <x v="1232"/>
    <s v="غير محدد الأهمية"/>
    <n v="11.341666666666667"/>
    <n v="12"/>
    <n v="136.1"/>
    <s v="جوي عادي"/>
    <n v="7.94"/>
    <x v="3"/>
    <x v="2"/>
    <x v="0"/>
    <x v="0"/>
    <s v="حزمة صغيرة"/>
    <x v="140"/>
  </r>
  <r>
    <n v="59200"/>
    <x v="217"/>
    <s v="متوسط الأهمية"/>
    <n v="42.612499999999997"/>
    <n v="4"/>
    <n v="170.45"/>
    <s v="جوي عادي"/>
    <n v="4.62"/>
    <x v="1"/>
    <x v="3"/>
    <x v="2"/>
    <x v="16"/>
    <s v="صندوق صغير"/>
    <x v="225"/>
  </r>
  <r>
    <n v="4230"/>
    <x v="548"/>
    <s v="مستعجل"/>
    <n v="54.528608695652167"/>
    <n v="46"/>
    <n v="2508.3159999999998"/>
    <s v="جوي سريع"/>
    <n v="8.99"/>
    <x v="3"/>
    <x v="2"/>
    <x v="1"/>
    <x v="1"/>
    <s v="صندوق صغير"/>
    <x v="578"/>
  </r>
  <r>
    <n v="47265"/>
    <x v="517"/>
    <s v="مستعجل"/>
    <n v="6.0364516129032255"/>
    <n v="31"/>
    <n v="187.13"/>
    <s v="جوي عادي"/>
    <n v="5.46"/>
    <x v="4"/>
    <x v="3"/>
    <x v="2"/>
    <x v="5"/>
    <s v="صندوق صغير"/>
    <x v="546"/>
  </r>
  <r>
    <n v="44098"/>
    <x v="1329"/>
    <s v="قليل الأهمية"/>
    <n v="5.0599999999999996"/>
    <n v="1"/>
    <n v="5.0599999999999996"/>
    <s v="جوي عادي"/>
    <n v="1.92"/>
    <x v="0"/>
    <x v="2"/>
    <x v="2"/>
    <x v="7"/>
    <s v="حقيبة"/>
    <x v="1005"/>
  </r>
  <r>
    <n v="33604"/>
    <x v="209"/>
    <s v="مهم جداً"/>
    <n v="5.9619999999999997"/>
    <n v="10"/>
    <n v="59.62"/>
    <s v="جوي عادي"/>
    <n v="7.78"/>
    <x v="0"/>
    <x v="2"/>
    <x v="2"/>
    <x v="6"/>
    <s v="صندوق صغير"/>
    <x v="706"/>
  </r>
  <r>
    <n v="42246"/>
    <x v="363"/>
    <s v="غير محدد الأهمية"/>
    <n v="5.0619999999999994"/>
    <n v="5"/>
    <n v="25.31"/>
    <s v="جوي عادي"/>
    <n v="0.71"/>
    <x v="1"/>
    <x v="2"/>
    <x v="2"/>
    <x v="2"/>
    <s v="حقيبة"/>
    <x v="473"/>
  </r>
  <r>
    <n v="43488"/>
    <x v="1221"/>
    <s v="مستعجل"/>
    <n v="16.66"/>
    <n v="46"/>
    <n v="766.36"/>
    <s v="جوي عادي"/>
    <n v="1.39"/>
    <x v="4"/>
    <x v="3"/>
    <x v="2"/>
    <x v="12"/>
    <s v="صندوق صغير"/>
    <x v="323"/>
  </r>
  <r>
    <n v="6880"/>
    <x v="693"/>
    <s v="متوسط الأهمية"/>
    <n v="47.097999999999999"/>
    <n v="5"/>
    <n v="235.49"/>
    <s v="جوي عادي"/>
    <n v="5.86"/>
    <x v="3"/>
    <x v="0"/>
    <x v="2"/>
    <x v="5"/>
    <s v="صندوق صغير"/>
    <x v="508"/>
  </r>
  <r>
    <n v="9921"/>
    <x v="127"/>
    <s v="قليل الأهمية"/>
    <n v="15.482173913043477"/>
    <n v="23"/>
    <n v="356.09"/>
    <s v="جوي عادي"/>
    <n v="1.39"/>
    <x v="6"/>
    <x v="3"/>
    <x v="2"/>
    <x v="12"/>
    <s v="صندوق صغير"/>
    <x v="1027"/>
  </r>
  <r>
    <n v="36069"/>
    <x v="327"/>
    <s v="قليل الأهمية"/>
    <n v="34.85307692307692"/>
    <n v="13"/>
    <n v="453.09"/>
    <s v="جوي عادي"/>
    <n v="6.66"/>
    <x v="3"/>
    <x v="3"/>
    <x v="2"/>
    <x v="12"/>
    <s v="صندوق صغير"/>
    <x v="980"/>
  </r>
  <r>
    <n v="33317"/>
    <x v="420"/>
    <s v="مهم جداً"/>
    <n v="46.340038461538455"/>
    <n v="13"/>
    <n v="602.42049999999995"/>
    <s v="جوي عادي"/>
    <n v="1.25"/>
    <x v="0"/>
    <x v="0"/>
    <x v="1"/>
    <x v="1"/>
    <s v="حزمة صغيرة"/>
    <x v="306"/>
  </r>
  <r>
    <n v="13218"/>
    <x v="512"/>
    <s v="مهم جداً"/>
    <n v="6.1749999999999998"/>
    <n v="16"/>
    <n v="98.8"/>
    <s v="جوي عادي"/>
    <n v="7.15"/>
    <x v="3"/>
    <x v="2"/>
    <x v="2"/>
    <x v="5"/>
    <s v="صندوق صغير"/>
    <x v="166"/>
  </r>
  <r>
    <n v="47012"/>
    <x v="400"/>
    <s v="قليل الأهمية"/>
    <n v="16.697714285714284"/>
    <n v="35"/>
    <n v="584.41999999999996"/>
    <s v="جوي سريع"/>
    <n v="8.99"/>
    <x v="4"/>
    <x v="1"/>
    <x v="2"/>
    <x v="2"/>
    <s v="حزمة صغيرة"/>
    <x v="416"/>
  </r>
  <r>
    <n v="53477"/>
    <x v="140"/>
    <s v="مهم جداً"/>
    <n v="97.314062500000006"/>
    <n v="32"/>
    <n v="3114.05"/>
    <s v="بري"/>
    <n v="74.349999999999994"/>
    <x v="8"/>
    <x v="2"/>
    <x v="0"/>
    <x v="3"/>
    <s v="صناديق خشبية"/>
    <x v="145"/>
  </r>
  <r>
    <n v="57538"/>
    <x v="263"/>
    <s v="مستعجل"/>
    <n v="34.262250000000002"/>
    <n v="40"/>
    <n v="1370.49"/>
    <s v="جوي عادي"/>
    <n v="19.989999999999998"/>
    <x v="1"/>
    <x v="1"/>
    <x v="0"/>
    <x v="0"/>
    <s v="صندوق صغير"/>
    <x v="765"/>
  </r>
  <r>
    <n v="24352"/>
    <x v="658"/>
    <s v="مستعجل"/>
    <n v="3.2337500000000001"/>
    <n v="32"/>
    <n v="103.48"/>
    <s v="جوي عادي"/>
    <n v="1.1399999999999999"/>
    <x v="6"/>
    <x v="1"/>
    <x v="2"/>
    <x v="5"/>
    <s v="حقيبة"/>
    <x v="987"/>
  </r>
  <r>
    <n v="2084"/>
    <x v="973"/>
    <s v="مهم جداً"/>
    <n v="43.295625000000001"/>
    <n v="16"/>
    <n v="692.73"/>
    <s v="جوي عادي"/>
    <n v="17.48"/>
    <x v="9"/>
    <x v="2"/>
    <x v="2"/>
    <x v="5"/>
    <s v="صندوق صغير"/>
    <x v="434"/>
  </r>
  <r>
    <n v="42981"/>
    <x v="621"/>
    <s v="مستعجل"/>
    <n v="877.70500000000004"/>
    <n v="4"/>
    <n v="3510.82"/>
    <s v="جوي عادي"/>
    <n v="19.989999999999998"/>
    <x v="2"/>
    <x v="3"/>
    <x v="2"/>
    <x v="6"/>
    <s v="صندوق صغير"/>
    <x v="1374"/>
  </r>
  <r>
    <n v="11074"/>
    <x v="368"/>
    <s v="مهم جداً"/>
    <n v="162.83507954545453"/>
    <n v="44"/>
    <n v="7164.7434999999996"/>
    <s v="جوي عادي"/>
    <n v="5.99"/>
    <x v="0"/>
    <x v="2"/>
    <x v="1"/>
    <x v="1"/>
    <s v="صندوق صغير"/>
    <x v="1105"/>
  </r>
  <r>
    <n v="14311"/>
    <x v="167"/>
    <s v="مستعجل"/>
    <n v="6.4136666666666668"/>
    <n v="30"/>
    <n v="192.41"/>
    <s v="جوي عادي"/>
    <n v="5.19"/>
    <x v="3"/>
    <x v="2"/>
    <x v="2"/>
    <x v="6"/>
    <s v="صندوق صغير"/>
    <x v="134"/>
  </r>
  <r>
    <n v="26567"/>
    <x v="546"/>
    <s v="مستعجل"/>
    <n v="9.0060000000000002"/>
    <n v="10"/>
    <n v="90.06"/>
    <s v="جوي سريع"/>
    <n v="8.99"/>
    <x v="2"/>
    <x v="2"/>
    <x v="1"/>
    <x v="4"/>
    <s v="حزمة صغيرة"/>
    <x v="794"/>
  </r>
  <r>
    <n v="18598"/>
    <x v="436"/>
    <s v="مستعجل"/>
    <n v="14.56875"/>
    <n v="24"/>
    <n v="349.65"/>
    <s v="جوي سريع"/>
    <n v="6.46"/>
    <x v="0"/>
    <x v="3"/>
    <x v="2"/>
    <x v="6"/>
    <s v="صندوق صغير"/>
    <x v="1147"/>
  </r>
  <r>
    <n v="10306"/>
    <x v="468"/>
    <s v="قليل الأهمية"/>
    <n v="15.515499999999999"/>
    <n v="20"/>
    <n v="310.31"/>
    <s v="جوي عادي"/>
    <n v="7.4"/>
    <x v="0"/>
    <x v="2"/>
    <x v="0"/>
    <x v="0"/>
    <s v="صندوق صغير"/>
    <x v="150"/>
  </r>
  <r>
    <n v="23428"/>
    <x v="268"/>
    <s v="مهم جداً"/>
    <n v="23.925609756097561"/>
    <n v="41"/>
    <n v="980.95"/>
    <s v="جوي عادي"/>
    <n v="8.18"/>
    <x v="9"/>
    <x v="1"/>
    <x v="2"/>
    <x v="5"/>
    <s v="صندوق صغير"/>
    <x v="89"/>
  </r>
  <r>
    <n v="32965"/>
    <x v="1115"/>
    <s v="مهم جداً"/>
    <n v="97.09"/>
    <n v="25"/>
    <n v="2427.25"/>
    <s v="جوي عادي"/>
    <n v="19.989999999999998"/>
    <x v="4"/>
    <x v="1"/>
    <x v="1"/>
    <x v="4"/>
    <s v="صندوق صغير"/>
    <x v="1129"/>
  </r>
  <r>
    <n v="962"/>
    <x v="848"/>
    <s v="قليل الأهمية"/>
    <n v="123.15303030303031"/>
    <n v="33"/>
    <n v="4064.05"/>
    <s v="جوي عادي"/>
    <n v="19.989999999999998"/>
    <x v="0"/>
    <x v="1"/>
    <x v="2"/>
    <x v="6"/>
    <s v="صندوق صغير"/>
    <x v="748"/>
  </r>
  <r>
    <n v="35077"/>
    <x v="1005"/>
    <s v="مهم جداً"/>
    <n v="2.796551724137931"/>
    <n v="29"/>
    <n v="81.099999999999994"/>
    <s v="جوي عادي"/>
    <n v="0.96"/>
    <x v="1"/>
    <x v="3"/>
    <x v="2"/>
    <x v="2"/>
    <s v="حقيبة"/>
    <x v="1280"/>
  </r>
  <r>
    <n v="29762"/>
    <x v="405"/>
    <s v="مستعجل"/>
    <n v="1.4966666666666666"/>
    <n v="15"/>
    <n v="22.45"/>
    <s v="جوي عادي"/>
    <n v="0.7"/>
    <x v="7"/>
    <x v="3"/>
    <x v="2"/>
    <x v="14"/>
    <s v="حقيبة"/>
    <x v="601"/>
  </r>
  <r>
    <n v="20071"/>
    <x v="1330"/>
    <s v="متوسط الأهمية"/>
    <n v="25.48193548387097"/>
    <n v="31"/>
    <n v="789.94"/>
    <s v="بري"/>
    <n v="14.36"/>
    <x v="2"/>
    <x v="3"/>
    <x v="0"/>
    <x v="3"/>
    <s v="صناديق خشبية"/>
    <x v="391"/>
  </r>
  <r>
    <n v="56550"/>
    <x v="1184"/>
    <s v="غير محدد الأهمية"/>
    <n v="58.729687499999997"/>
    <n v="8"/>
    <n v="469.83749999999998"/>
    <s v="جوي عادي"/>
    <n v="8.99"/>
    <x v="5"/>
    <x v="3"/>
    <x v="1"/>
    <x v="1"/>
    <s v="صندوق صغير"/>
    <x v="1248"/>
  </r>
  <r>
    <n v="20805"/>
    <x v="257"/>
    <s v="مهم جداً"/>
    <n v="5.8999999999999995"/>
    <n v="3"/>
    <n v="17.7"/>
    <s v="جوي عادي"/>
    <n v="4.79"/>
    <x v="1"/>
    <x v="3"/>
    <x v="2"/>
    <x v="5"/>
    <s v="صندوق صغير"/>
    <x v="667"/>
  </r>
  <r>
    <n v="8419"/>
    <x v="1253"/>
    <s v="مستعجل"/>
    <n v="19.370526315789476"/>
    <n v="19"/>
    <n v="368.04"/>
    <s v="جوي سريع"/>
    <n v="5.97"/>
    <x v="11"/>
    <x v="1"/>
    <x v="2"/>
    <x v="5"/>
    <s v="صندوق صغير"/>
    <x v="1311"/>
  </r>
  <r>
    <n v="58145"/>
    <x v="1331"/>
    <s v="متوسط الأهمية"/>
    <n v="6.1663636363636369"/>
    <n v="33"/>
    <n v="203.49"/>
    <s v="جوي سريع"/>
    <n v="1.2"/>
    <x v="4"/>
    <x v="2"/>
    <x v="0"/>
    <x v="0"/>
    <s v="صندوق متوسط"/>
    <x v="1375"/>
  </r>
  <r>
    <n v="25061"/>
    <x v="123"/>
    <s v="متوسط الأهمية"/>
    <n v="47.0565"/>
    <n v="20"/>
    <n v="941.13"/>
    <s v="جوي عادي"/>
    <n v="7.23"/>
    <x v="1"/>
    <x v="3"/>
    <x v="2"/>
    <x v="5"/>
    <s v="صندوق صغير"/>
    <x v="821"/>
  </r>
  <r>
    <n v="37830"/>
    <x v="628"/>
    <s v="غير محدد الأهمية"/>
    <n v="25.074871794871793"/>
    <n v="39"/>
    <n v="977.92"/>
    <s v="جوي سريع"/>
    <n v="5.37"/>
    <x v="0"/>
    <x v="2"/>
    <x v="2"/>
    <x v="2"/>
    <s v="صندوق صغير"/>
    <x v="659"/>
  </r>
  <r>
    <n v="33285"/>
    <x v="87"/>
    <s v="مهم جداً"/>
    <n v="13.384"/>
    <n v="5"/>
    <n v="66.92"/>
    <s v="جوي عادي"/>
    <n v="6.13"/>
    <x v="8"/>
    <x v="1"/>
    <x v="2"/>
    <x v="10"/>
    <s v="صندوق صغير"/>
    <x v="1085"/>
  </r>
  <r>
    <n v="27169"/>
    <x v="296"/>
    <s v="غير محدد الأهمية"/>
    <n v="6.8687500000000004"/>
    <n v="16"/>
    <n v="109.9"/>
    <s v="جوي عادي"/>
    <n v="5.27"/>
    <x v="3"/>
    <x v="2"/>
    <x v="2"/>
    <x v="6"/>
    <s v="صندوق صغير"/>
    <x v="1288"/>
  </r>
  <r>
    <n v="57537"/>
    <x v="250"/>
    <s v="متوسط الأهمية"/>
    <n v="4.5824999999999996"/>
    <n v="4"/>
    <n v="18.329999999999998"/>
    <s v="جوي عادي"/>
    <n v="2.97"/>
    <x v="10"/>
    <x v="3"/>
    <x v="2"/>
    <x v="5"/>
    <s v="حقيبة"/>
    <x v="302"/>
  </r>
  <r>
    <n v="18500"/>
    <x v="681"/>
    <s v="متوسط الأهمية"/>
    <n v="35.089333333333336"/>
    <n v="30"/>
    <n v="1052.68"/>
    <s v="جوي عادي"/>
    <n v="5.5"/>
    <x v="6"/>
    <x v="1"/>
    <x v="1"/>
    <x v="4"/>
    <s v="صندوق صغير"/>
    <x v="1126"/>
  </r>
  <r>
    <n v="55202"/>
    <x v="1077"/>
    <s v="قليل الأهمية"/>
    <n v="129.30321428571429"/>
    <n v="49"/>
    <n v="6335.8575000000001"/>
    <s v="جوي عادي"/>
    <n v="8.99"/>
    <x v="1"/>
    <x v="1"/>
    <x v="1"/>
    <x v="1"/>
    <s v="صندوق صغير"/>
    <x v="1114"/>
  </r>
  <r>
    <n v="59684"/>
    <x v="14"/>
    <s v="متوسط الأهمية"/>
    <n v="8.9797560975609763"/>
    <n v="41"/>
    <n v="368.17"/>
    <s v="جوي سريع"/>
    <n v="2.38"/>
    <x v="8"/>
    <x v="2"/>
    <x v="1"/>
    <x v="4"/>
    <s v="حزمة صغيرة"/>
    <x v="245"/>
  </r>
  <r>
    <n v="44965"/>
    <x v="1143"/>
    <s v="قليل الأهمية"/>
    <n v="1.516842105263158"/>
    <n v="19"/>
    <n v="28.82"/>
    <s v="جوي عادي"/>
    <n v="0.7"/>
    <x v="6"/>
    <x v="2"/>
    <x v="2"/>
    <x v="14"/>
    <s v="حقيبة"/>
    <x v="426"/>
  </r>
  <r>
    <n v="18308"/>
    <x v="999"/>
    <s v="غير محدد الأهمية"/>
    <n v="107.09150000000001"/>
    <n v="49"/>
    <n v="5247.4835000000003"/>
    <s v="جوي عادي"/>
    <n v="8.08"/>
    <x v="2"/>
    <x v="2"/>
    <x v="1"/>
    <x v="1"/>
    <s v="صندوق صغير"/>
    <x v="1053"/>
  </r>
  <r>
    <n v="51814"/>
    <x v="383"/>
    <s v="مستعجل"/>
    <n v="8.0392307692307696"/>
    <n v="13"/>
    <n v="104.51"/>
    <s v="جوي عادي"/>
    <n v="4.71"/>
    <x v="8"/>
    <x v="3"/>
    <x v="2"/>
    <x v="6"/>
    <s v="صندوق صغير"/>
    <x v="363"/>
  </r>
  <r>
    <n v="40997"/>
    <x v="622"/>
    <s v="قليل الأهمية"/>
    <n v="223.76303030303032"/>
    <n v="33"/>
    <n v="7384.18"/>
    <s v="بري"/>
    <n v="110.2"/>
    <x v="1"/>
    <x v="1"/>
    <x v="0"/>
    <x v="9"/>
    <s v="صندوق خشبي كبيرة"/>
    <x v="492"/>
  </r>
  <r>
    <n v="53410"/>
    <x v="641"/>
    <s v="مستعجل"/>
    <n v="14.609090909090908"/>
    <n v="44"/>
    <n v="642.79999999999995"/>
    <s v="جوي عادي"/>
    <n v="13.32"/>
    <x v="8"/>
    <x v="2"/>
    <x v="2"/>
    <x v="16"/>
    <s v="صندوق صغير"/>
    <x v="1335"/>
  </r>
  <r>
    <n v="42306"/>
    <x v="329"/>
    <s v="مهم جداً"/>
    <n v="2.6333333333333333"/>
    <n v="18"/>
    <n v="47.4"/>
    <s v="جوي عادي"/>
    <n v="5.2"/>
    <x v="12"/>
    <x v="0"/>
    <x v="2"/>
    <x v="2"/>
    <s v="حقيبة"/>
    <x v="344"/>
  </r>
  <r>
    <n v="35430"/>
    <x v="70"/>
    <s v="قليل الأهمية"/>
    <n v="2.7797916666666667"/>
    <n v="48"/>
    <n v="133.43"/>
    <s v="جوي عادي"/>
    <n v="0.93"/>
    <x v="1"/>
    <x v="3"/>
    <x v="2"/>
    <x v="2"/>
    <s v="حقيبة"/>
    <x v="521"/>
  </r>
  <r>
    <n v="44197"/>
    <x v="1332"/>
    <s v="مهم جداً"/>
    <n v="147.04925925925926"/>
    <n v="27"/>
    <n v="3970.33"/>
    <s v="بري"/>
    <n v="53.48"/>
    <x v="1"/>
    <x v="1"/>
    <x v="0"/>
    <x v="15"/>
    <s v="صندوق خشبي كبيرة"/>
    <x v="392"/>
  </r>
  <r>
    <n v="32455"/>
    <x v="1068"/>
    <s v="مهم جداً"/>
    <n v="107.45418604651162"/>
    <n v="43"/>
    <n v="4620.53"/>
    <s v="جوي عادي"/>
    <n v="19.989999999999998"/>
    <x v="6"/>
    <x v="2"/>
    <x v="1"/>
    <x v="4"/>
    <s v="صندوق صغير"/>
    <x v="339"/>
  </r>
  <r>
    <n v="49799"/>
    <x v="537"/>
    <s v="مهم جداً"/>
    <n v="176.58679166666664"/>
    <n v="12"/>
    <n v="2119.0414999999998"/>
    <s v="جوي عادي"/>
    <n v="8.99"/>
    <x v="8"/>
    <x v="3"/>
    <x v="1"/>
    <x v="1"/>
    <s v="صندوق صغير"/>
    <x v="13"/>
  </r>
  <r>
    <n v="55398"/>
    <x v="799"/>
    <s v="متوسط الأهمية"/>
    <n v="6.4579166666666667"/>
    <n v="24"/>
    <n v="154.99"/>
    <s v="جوي عادي"/>
    <n v="49"/>
    <x v="1"/>
    <x v="1"/>
    <x v="2"/>
    <x v="16"/>
    <s v="صندوق كبير"/>
    <x v="959"/>
  </r>
  <r>
    <n v="3333"/>
    <x v="1067"/>
    <s v="غير محدد الأهمية"/>
    <n v="6.5611111111111109"/>
    <n v="9"/>
    <n v="59.05"/>
    <s v="جوي عادي"/>
    <n v="5.4"/>
    <x v="1"/>
    <x v="3"/>
    <x v="2"/>
    <x v="5"/>
    <s v="صندوق صغير"/>
    <x v="1352"/>
  </r>
  <r>
    <n v="10658"/>
    <x v="713"/>
    <s v="قليل الأهمية"/>
    <n v="78.41"/>
    <n v="17"/>
    <n v="1332.97"/>
    <s v="جوي عادي"/>
    <n v="8.99"/>
    <x v="3"/>
    <x v="0"/>
    <x v="1"/>
    <x v="1"/>
    <s v="صندوق صغير"/>
    <x v="979"/>
  </r>
  <r>
    <n v="20486"/>
    <x v="304"/>
    <s v="مهم جداً"/>
    <n v="9.0088235294117656"/>
    <n v="34"/>
    <n v="306.3"/>
    <s v="جوي عادي"/>
    <n v="4.3899999999999997"/>
    <x v="1"/>
    <x v="2"/>
    <x v="2"/>
    <x v="5"/>
    <s v="حقيبة"/>
    <x v="301"/>
  </r>
  <r>
    <n v="54151"/>
    <x v="1028"/>
    <s v="مستعجل"/>
    <n v="1.7136842105263159"/>
    <n v="38"/>
    <n v="65.12"/>
    <s v="جوي عادي"/>
    <n v="1"/>
    <x v="1"/>
    <x v="1"/>
    <x v="2"/>
    <x v="2"/>
    <s v="حقيبة"/>
    <x v="979"/>
  </r>
  <r>
    <n v="52675"/>
    <x v="331"/>
    <s v="متوسط الأهمية"/>
    <n v="5.0625"/>
    <n v="4"/>
    <n v="20.25"/>
    <s v="جوي عادي"/>
    <n v="2.39"/>
    <x v="0"/>
    <x v="1"/>
    <x v="1"/>
    <x v="4"/>
    <s v="حزمة صغيرة"/>
    <x v="346"/>
  </r>
  <r>
    <n v="52322"/>
    <x v="955"/>
    <s v="قليل الأهمية"/>
    <n v="5.7"/>
    <n v="1"/>
    <n v="5.7"/>
    <s v="جوي عادي"/>
    <n v="2"/>
    <x v="1"/>
    <x v="0"/>
    <x v="2"/>
    <x v="14"/>
    <s v="حقيبة"/>
    <x v="190"/>
  </r>
  <r>
    <n v="3397"/>
    <x v="39"/>
    <s v="متوسط الأهمية"/>
    <n v="2.7827272727272727"/>
    <n v="11"/>
    <n v="30.61"/>
    <s v="جوي عادي"/>
    <n v="1.49"/>
    <x v="4"/>
    <x v="0"/>
    <x v="2"/>
    <x v="6"/>
    <s v="صندوق صغير"/>
    <x v="1299"/>
  </r>
  <r>
    <n v="24640"/>
    <x v="780"/>
    <s v="متوسط الأهمية"/>
    <n v="114.99833333333333"/>
    <n v="12"/>
    <n v="1379.98"/>
    <s v="بري"/>
    <n v="30"/>
    <x v="1"/>
    <x v="3"/>
    <x v="0"/>
    <x v="3"/>
    <s v="صناديق خشبية"/>
    <x v="1267"/>
  </r>
  <r>
    <n v="14275"/>
    <x v="505"/>
    <s v="قليل الأهمية"/>
    <n v="163.36000000000001"/>
    <n v="4"/>
    <n v="653.44000000000005"/>
    <s v="بري"/>
    <n v="30"/>
    <x v="0"/>
    <x v="0"/>
    <x v="0"/>
    <x v="3"/>
    <s v="صناديق خشبية"/>
    <x v="533"/>
  </r>
  <r>
    <n v="21831"/>
    <x v="173"/>
    <s v="غير محدد الأهمية"/>
    <n v="4.7316666666666665"/>
    <n v="6"/>
    <n v="28.39"/>
    <s v="جوي عادي"/>
    <n v="0.49"/>
    <x v="5"/>
    <x v="0"/>
    <x v="2"/>
    <x v="13"/>
    <s v="صندوق صغير"/>
    <x v="413"/>
  </r>
  <r>
    <n v="11013"/>
    <x v="1314"/>
    <s v="مهم جداً"/>
    <n v="113.441"/>
    <n v="2"/>
    <n v="226.88200000000001"/>
    <s v="جوي عادي"/>
    <n v="8.99"/>
    <x v="5"/>
    <x v="2"/>
    <x v="1"/>
    <x v="1"/>
    <s v="صندوق صغير"/>
    <x v="55"/>
  </r>
  <r>
    <n v="34980"/>
    <x v="1166"/>
    <s v="غير محدد الأهمية"/>
    <n v="46.845833333333331"/>
    <n v="12"/>
    <n v="562.15"/>
    <s v="جوي عادي"/>
    <n v="5.0999999999999996"/>
    <x v="0"/>
    <x v="2"/>
    <x v="2"/>
    <x v="16"/>
    <s v="صندوق متوسط"/>
    <x v="1120"/>
  </r>
  <r>
    <n v="23205"/>
    <x v="434"/>
    <s v="مهم جداً"/>
    <n v="39.952500000000001"/>
    <n v="8"/>
    <n v="319.62"/>
    <s v="جوي سريع"/>
    <n v="7.2"/>
    <x v="1"/>
    <x v="0"/>
    <x v="2"/>
    <x v="16"/>
    <s v="صندوق صغير"/>
    <x v="446"/>
  </r>
  <r>
    <n v="25830"/>
    <x v="33"/>
    <s v="قليل الأهمية"/>
    <n v="16.233636363636364"/>
    <n v="11"/>
    <n v="178.57"/>
    <s v="جوي عادي"/>
    <n v="10.91"/>
    <x v="0"/>
    <x v="0"/>
    <x v="2"/>
    <x v="6"/>
    <s v="صندوق صغير"/>
    <x v="592"/>
  </r>
  <r>
    <n v="59074"/>
    <x v="1200"/>
    <s v="قليل الأهمية"/>
    <n v="15.935945945945946"/>
    <n v="37"/>
    <n v="589.63"/>
    <s v="جوي عادي"/>
    <n v="8.99"/>
    <x v="0"/>
    <x v="2"/>
    <x v="0"/>
    <x v="0"/>
    <s v="حزمة صغيرة"/>
    <x v="161"/>
  </r>
  <r>
    <n v="27589"/>
    <x v="464"/>
    <s v="متوسط الأهمية"/>
    <n v="18.68"/>
    <n v="25"/>
    <n v="467"/>
    <s v="جوي عادي"/>
    <n v="8.99"/>
    <x v="1"/>
    <x v="2"/>
    <x v="0"/>
    <x v="0"/>
    <s v="حزمة صغيرة"/>
    <x v="560"/>
  </r>
  <r>
    <n v="54084"/>
    <x v="841"/>
    <s v="مستعجل"/>
    <n v="53.506666666666668"/>
    <n v="3"/>
    <n v="160.52000000000001"/>
    <s v="بري"/>
    <n v="14.19"/>
    <x v="5"/>
    <x v="2"/>
    <x v="0"/>
    <x v="3"/>
    <s v="صناديق خشبية"/>
    <x v="1288"/>
  </r>
  <r>
    <n v="49472"/>
    <x v="286"/>
    <s v="قليل الأهمية"/>
    <n v="4.4869565217391303"/>
    <n v="23"/>
    <n v="103.2"/>
    <s v="جوي عادي"/>
    <n v="0.94"/>
    <x v="9"/>
    <x v="1"/>
    <x v="2"/>
    <x v="2"/>
    <s v="حقيبة"/>
    <x v="150"/>
  </r>
  <r>
    <n v="42945"/>
    <x v="1333"/>
    <s v="غير محدد الأهمية"/>
    <n v="3.971111111111111"/>
    <n v="45"/>
    <n v="178.7"/>
    <s v="جوي عادي"/>
    <n v="5.13"/>
    <x v="5"/>
    <x v="2"/>
    <x v="2"/>
    <x v="16"/>
    <s v="صندوق صغير"/>
    <x v="1376"/>
  </r>
  <r>
    <n v="7363"/>
    <x v="963"/>
    <s v="متوسط الأهمية"/>
    <n v="36.479999999999997"/>
    <n v="24"/>
    <n v="875.52"/>
    <s v="جوي عادي"/>
    <n v="13.99"/>
    <x v="6"/>
    <x v="2"/>
    <x v="0"/>
    <x v="0"/>
    <s v="حقيبة"/>
    <x v="1018"/>
  </r>
  <r>
    <n v="54307"/>
    <x v="615"/>
    <s v="مهم جداً"/>
    <n v="274.98571428571432"/>
    <n v="14"/>
    <n v="3849.8"/>
    <s v="بري"/>
    <n v="35.67"/>
    <x v="5"/>
    <x v="2"/>
    <x v="0"/>
    <x v="9"/>
    <s v="صندوق خشبي كبيرة"/>
    <x v="739"/>
  </r>
  <r>
    <n v="25120"/>
    <x v="361"/>
    <s v="متوسط الأهمية"/>
    <n v="5.1554347826086957"/>
    <n v="46"/>
    <n v="237.15"/>
    <s v="جوي عادي"/>
    <n v="0.5"/>
    <x v="6"/>
    <x v="2"/>
    <x v="2"/>
    <x v="13"/>
    <s v="صندوق صغير"/>
    <x v="1124"/>
  </r>
  <r>
    <n v="10692"/>
    <x v="191"/>
    <s v="قليل الأهمية"/>
    <n v="168.79140624999999"/>
    <n v="48"/>
    <n v="8101.9875000000002"/>
    <s v="جوي عادي"/>
    <n v="4.2"/>
    <x v="0"/>
    <x v="2"/>
    <x v="1"/>
    <x v="1"/>
    <s v="صندوق صغير"/>
    <x v="158"/>
  </r>
  <r>
    <n v="36999"/>
    <x v="146"/>
    <s v="متوسط الأهمية"/>
    <n v="516.99071428571426"/>
    <n v="28"/>
    <n v="14475.74"/>
    <s v="بري"/>
    <n v="49"/>
    <x v="1"/>
    <x v="2"/>
    <x v="1"/>
    <x v="8"/>
    <s v="صناديق خشبية"/>
    <x v="525"/>
  </r>
  <r>
    <n v="25445"/>
    <x v="693"/>
    <s v="قليل الأهمية"/>
    <n v="30.083333333333332"/>
    <n v="48"/>
    <n v="1444"/>
    <s v="جوي عادي"/>
    <n v="2.99"/>
    <x v="3"/>
    <x v="1"/>
    <x v="2"/>
    <x v="6"/>
    <s v="صندوق صغير"/>
    <x v="508"/>
  </r>
  <r>
    <n v="52737"/>
    <x v="247"/>
    <s v="غير محدد الأهمية"/>
    <n v="8.9671428571428571"/>
    <n v="14"/>
    <n v="125.54"/>
    <s v="جوي سريع"/>
    <n v="6.16"/>
    <x v="0"/>
    <x v="3"/>
    <x v="2"/>
    <x v="6"/>
    <s v="صندوق صغير"/>
    <x v="256"/>
  </r>
  <r>
    <n v="3622"/>
    <x v="920"/>
    <s v="قليل الأهمية"/>
    <n v="4.7874999999999996"/>
    <n v="16"/>
    <n v="76.599999999999994"/>
    <s v="جوي عادي"/>
    <n v="5.41"/>
    <x v="8"/>
    <x v="0"/>
    <x v="2"/>
    <x v="6"/>
    <s v="صندوق صغير"/>
    <x v="1007"/>
  </r>
  <r>
    <n v="40480"/>
    <x v="873"/>
    <s v="مستعجل"/>
    <n v="25.400600000000001"/>
    <n v="50"/>
    <n v="1270.03"/>
    <s v="جوي عادي"/>
    <n v="6.93"/>
    <x v="7"/>
    <x v="3"/>
    <x v="0"/>
    <x v="0"/>
    <s v="صندوق صغير"/>
    <x v="225"/>
  </r>
  <r>
    <n v="44000"/>
    <x v="322"/>
    <s v="غير محدد الأهمية"/>
    <n v="33.520000000000003"/>
    <n v="15"/>
    <n v="502.8"/>
    <s v="جوي عادي"/>
    <n v="19.510000000000002"/>
    <x v="12"/>
    <x v="1"/>
    <x v="2"/>
    <x v="12"/>
    <s v="صندوق صغير"/>
    <x v="874"/>
  </r>
  <r>
    <n v="21760"/>
    <x v="1334"/>
    <s v="غير محدد الأهمية"/>
    <n v="7.9111111111111114"/>
    <n v="9"/>
    <n v="71.2"/>
    <s v="جوي عادي"/>
    <n v="5.21"/>
    <x v="3"/>
    <x v="3"/>
    <x v="0"/>
    <x v="0"/>
    <s v="صندوق صغير"/>
    <x v="823"/>
  </r>
  <r>
    <n v="37667"/>
    <x v="299"/>
    <s v="مهم جداً"/>
    <n v="15.237096774193549"/>
    <n v="31"/>
    <n v="472.35"/>
    <s v="جوي عادي"/>
    <n v="6.46"/>
    <x v="6"/>
    <x v="0"/>
    <x v="2"/>
    <x v="6"/>
    <s v="صندوق صغير"/>
    <x v="310"/>
  </r>
  <r>
    <n v="20448"/>
    <x v="1039"/>
    <s v="مستعجل"/>
    <n v="4.557391304347826"/>
    <n v="23"/>
    <n v="104.82"/>
    <s v="جوي سريع"/>
    <n v="2.5"/>
    <x v="0"/>
    <x v="2"/>
    <x v="2"/>
    <x v="12"/>
    <s v="صندوق صغير"/>
    <x v="31"/>
  </r>
  <r>
    <n v="55462"/>
    <x v="1097"/>
    <s v="متوسط الأهمية"/>
    <n v="38.210645161290323"/>
    <n v="31"/>
    <n v="1184.53"/>
    <s v="جوي عادي"/>
    <n v="7.12"/>
    <x v="8"/>
    <x v="3"/>
    <x v="1"/>
    <x v="4"/>
    <s v="صندوق صغير"/>
    <x v="1160"/>
  </r>
  <r>
    <n v="30341"/>
    <x v="939"/>
    <s v="قليل الأهمية"/>
    <n v="148.6709523809524"/>
    <n v="42"/>
    <n v="6244.18"/>
    <s v="بري"/>
    <n v="30"/>
    <x v="0"/>
    <x v="3"/>
    <x v="0"/>
    <x v="3"/>
    <s v="صناديق خشبية"/>
    <x v="1347"/>
  </r>
  <r>
    <n v="19361"/>
    <x v="1181"/>
    <s v="قليل الأهمية"/>
    <n v="37.564285714285717"/>
    <n v="21"/>
    <n v="788.85"/>
    <s v="جوي عادي"/>
    <n v="2.99"/>
    <x v="8"/>
    <x v="0"/>
    <x v="2"/>
    <x v="6"/>
    <s v="صندوق صغير"/>
    <x v="415"/>
  </r>
  <r>
    <n v="14274"/>
    <x v="692"/>
    <s v="غير محدد الأهمية"/>
    <n v="30.736739130434785"/>
    <n v="46"/>
    <n v="1413.89"/>
    <s v="جوي سريع"/>
    <n v="13.99"/>
    <x v="6"/>
    <x v="0"/>
    <x v="2"/>
    <x v="10"/>
    <s v="صندوق متوسط"/>
    <x v="984"/>
  </r>
  <r>
    <n v="44352"/>
    <x v="156"/>
    <s v="غير محدد الأهمية"/>
    <n v="3.2704000000000004"/>
    <n v="25"/>
    <n v="81.760000000000005"/>
    <s v="جوي عادي"/>
    <n v="1.35"/>
    <x v="4"/>
    <x v="1"/>
    <x v="2"/>
    <x v="14"/>
    <s v="حقيبة"/>
    <x v="617"/>
  </r>
  <r>
    <n v="49892"/>
    <x v="1211"/>
    <s v="قليل الأهمية"/>
    <n v="6.5823076923076922"/>
    <n v="26"/>
    <n v="171.14"/>
    <s v="جوي عادي"/>
    <n v="49"/>
    <x v="4"/>
    <x v="2"/>
    <x v="2"/>
    <x v="16"/>
    <s v="صندوق كبير"/>
    <x v="564"/>
  </r>
  <r>
    <n v="27844"/>
    <x v="323"/>
    <s v="قليل الأهمية"/>
    <n v="5.0318518518518527"/>
    <n v="27"/>
    <n v="135.86000000000001"/>
    <s v="جوي عادي"/>
    <n v="5.49"/>
    <x v="1"/>
    <x v="3"/>
    <x v="2"/>
    <x v="5"/>
    <s v="صندوق صغير"/>
    <x v="335"/>
  </r>
  <r>
    <n v="52642"/>
    <x v="206"/>
    <s v="قليل الأهمية"/>
    <n v="82.537777777777777"/>
    <n v="9"/>
    <n v="742.84"/>
    <s v="بري"/>
    <n v="59.81"/>
    <x v="1"/>
    <x v="3"/>
    <x v="0"/>
    <x v="3"/>
    <s v="صناديق خشبية"/>
    <x v="1023"/>
  </r>
  <r>
    <n v="59815"/>
    <x v="1335"/>
    <s v="غير محدد الأهمية"/>
    <n v="3.6828571428571428"/>
    <n v="14"/>
    <n v="51.56"/>
    <s v="جوي عادي"/>
    <n v="1.93"/>
    <x v="0"/>
    <x v="0"/>
    <x v="2"/>
    <x v="5"/>
    <s v="حقيبة"/>
    <x v="556"/>
  </r>
  <r>
    <n v="13345"/>
    <x v="133"/>
    <s v="غير محدد الأهمية"/>
    <n v="4.8674999999999997"/>
    <n v="24"/>
    <n v="116.82"/>
    <s v="جوي عادي"/>
    <n v="2.39"/>
    <x v="1"/>
    <x v="2"/>
    <x v="1"/>
    <x v="4"/>
    <s v="حزمة صغيرة"/>
    <x v="51"/>
  </r>
  <r>
    <n v="36896"/>
    <x v="941"/>
    <s v="مستعجل"/>
    <n v="167.06333333333333"/>
    <n v="21"/>
    <n v="3508.33"/>
    <s v="جوي عادي"/>
    <n v="35"/>
    <x v="1"/>
    <x v="2"/>
    <x v="2"/>
    <x v="10"/>
    <s v="صندوق كبير"/>
    <x v="1377"/>
  </r>
  <r>
    <n v="17286"/>
    <x v="1310"/>
    <s v="مهم جداً"/>
    <n v="258.66714285714289"/>
    <n v="7"/>
    <n v="1810.67"/>
    <s v="بري"/>
    <n v="50"/>
    <x v="2"/>
    <x v="1"/>
    <x v="0"/>
    <x v="3"/>
    <s v="صناديق خشبية"/>
    <x v="343"/>
  </r>
  <r>
    <n v="20036"/>
    <x v="102"/>
    <s v="غير محدد الأهمية"/>
    <n v="11.618399999999999"/>
    <n v="25"/>
    <n v="290.45999999999998"/>
    <s v="جوي عادي"/>
    <n v="4.9800000000000004"/>
    <x v="10"/>
    <x v="2"/>
    <x v="2"/>
    <x v="16"/>
    <s v="صندوق صغير"/>
    <x v="709"/>
  </r>
  <r>
    <n v="28742"/>
    <x v="824"/>
    <s v="قليل الأهمية"/>
    <n v="310.20914285714287"/>
    <n v="7"/>
    <n v="2171.4639999999999"/>
    <s v="بري"/>
    <n v="85.63"/>
    <x v="6"/>
    <x v="2"/>
    <x v="0"/>
    <x v="9"/>
    <s v="صندوق خشبي كبيرة"/>
    <x v="210"/>
  </r>
  <r>
    <n v="46981"/>
    <x v="1303"/>
    <s v="متوسط الأهمية"/>
    <n v="30.410217391304347"/>
    <n v="46"/>
    <n v="1398.87"/>
    <s v="جوي عادي"/>
    <n v="2.99"/>
    <x v="6"/>
    <x v="2"/>
    <x v="2"/>
    <x v="6"/>
    <s v="صندوق صغير"/>
    <x v="380"/>
  </r>
  <r>
    <n v="45506"/>
    <x v="1336"/>
    <s v="قليل الأهمية"/>
    <n v="149.4555"/>
    <n v="3"/>
    <n v="448.36649999999997"/>
    <s v="جوي عادي"/>
    <n v="8.99"/>
    <x v="6"/>
    <x v="0"/>
    <x v="1"/>
    <x v="1"/>
    <s v="صندوق صغير"/>
    <x v="611"/>
  </r>
  <r>
    <n v="55494"/>
    <x v="1262"/>
    <s v="غير محدد الأهمية"/>
    <n v="14.455"/>
    <n v="4"/>
    <n v="57.82"/>
    <s v="جوي سريع"/>
    <n v="4.8"/>
    <x v="0"/>
    <x v="1"/>
    <x v="2"/>
    <x v="12"/>
    <s v="صندوق صغير"/>
    <x v="911"/>
  </r>
  <r>
    <n v="53254"/>
    <x v="27"/>
    <s v="متوسط الأهمية"/>
    <n v="160.06299999999999"/>
    <n v="34"/>
    <n v="5442.1419999999998"/>
    <s v="جوي عادي"/>
    <n v="4.99"/>
    <x v="1"/>
    <x v="3"/>
    <x v="1"/>
    <x v="1"/>
    <s v="صندوق صغير"/>
    <x v="936"/>
  </r>
  <r>
    <n v="21989"/>
    <x v="1211"/>
    <s v="قليل الأهمية"/>
    <n v="108.97631428571428"/>
    <n v="35"/>
    <n v="3814.1709999999998"/>
    <s v="جوي عادي"/>
    <n v="4.2"/>
    <x v="1"/>
    <x v="3"/>
    <x v="1"/>
    <x v="1"/>
    <s v="صندوق صغير"/>
    <x v="564"/>
  </r>
  <r>
    <n v="27232"/>
    <x v="889"/>
    <s v="غير محدد الأهمية"/>
    <n v="33.647368421052626"/>
    <n v="19"/>
    <n v="639.29999999999995"/>
    <s v="جوي عادي"/>
    <n v="7.73"/>
    <x v="4"/>
    <x v="0"/>
    <x v="2"/>
    <x v="2"/>
    <s v="صندوق صغير"/>
    <x v="455"/>
  </r>
  <r>
    <n v="1762"/>
    <x v="883"/>
    <s v="غير محدد الأهمية"/>
    <n v="6.3272727272727272"/>
    <n v="11"/>
    <n v="69.599999999999994"/>
    <s v="جوي عادي"/>
    <n v="2.5"/>
    <x v="5"/>
    <x v="3"/>
    <x v="2"/>
    <x v="12"/>
    <s v="صندوق صغير"/>
    <x v="27"/>
  </r>
  <r>
    <n v="20003"/>
    <x v="662"/>
    <s v="متوسط الأهمية"/>
    <n v="28.395100000000003"/>
    <n v="5"/>
    <n v="141.97550000000001"/>
    <s v="جوي عادي"/>
    <n v="0.99"/>
    <x v="4"/>
    <x v="2"/>
    <x v="1"/>
    <x v="1"/>
    <s v="حزمة صغيرة"/>
    <x v="699"/>
  </r>
  <r>
    <n v="37925"/>
    <x v="477"/>
    <s v="متوسط الأهمية"/>
    <n v="57.549935483870968"/>
    <n v="31"/>
    <n v="1784.048"/>
    <s v="جوي عادي"/>
    <n v="3.99"/>
    <x v="0"/>
    <x v="2"/>
    <x v="1"/>
    <x v="1"/>
    <s v="صندوق صغير"/>
    <x v="704"/>
  </r>
  <r>
    <n v="11748"/>
    <x v="243"/>
    <s v="غير محدد الأهمية"/>
    <n v="152.30956521739131"/>
    <n v="23"/>
    <n v="3503.12"/>
    <s v="بري"/>
    <n v="46.2"/>
    <x v="3"/>
    <x v="2"/>
    <x v="0"/>
    <x v="9"/>
    <s v="صندوق خشبي كبيرة"/>
    <x v="137"/>
  </r>
  <r>
    <n v="33479"/>
    <x v="250"/>
    <s v="مستعجل"/>
    <n v="6.7445833333333338"/>
    <n v="24"/>
    <n v="161.87"/>
    <s v="جوي عادي"/>
    <n v="5.1100000000000003"/>
    <x v="8"/>
    <x v="3"/>
    <x v="2"/>
    <x v="5"/>
    <s v="صندوق صغير"/>
    <x v="258"/>
  </r>
  <r>
    <n v="45825"/>
    <x v="341"/>
    <s v="متوسط الأهمية"/>
    <n v="6.3402325581395349"/>
    <n v="43"/>
    <n v="272.63"/>
    <s v="جوي عادي"/>
    <n v="5.14"/>
    <x v="6"/>
    <x v="2"/>
    <x v="2"/>
    <x v="5"/>
    <s v="صندوق صغير"/>
    <x v="1091"/>
  </r>
  <r>
    <n v="28480"/>
    <x v="977"/>
    <s v="متوسط الأهمية"/>
    <n v="1.8011764705882354"/>
    <n v="17"/>
    <n v="30.62"/>
    <s v="جوي عادي"/>
    <n v="0.7"/>
    <x v="0"/>
    <x v="2"/>
    <x v="2"/>
    <x v="2"/>
    <s v="حقيبة"/>
    <x v="1221"/>
  </r>
  <r>
    <n v="49511"/>
    <x v="733"/>
    <s v="مهم جداً"/>
    <n v="4.2939999999999996"/>
    <n v="35"/>
    <n v="150.29"/>
    <s v="جوي سريع"/>
    <n v="2.5"/>
    <x v="6"/>
    <x v="3"/>
    <x v="2"/>
    <x v="12"/>
    <s v="صندوق صغير"/>
    <x v="1187"/>
  </r>
  <r>
    <n v="52035"/>
    <x v="1337"/>
    <s v="مهم جداً"/>
    <n v="719.7296551724138"/>
    <n v="29"/>
    <n v="20872.16"/>
    <s v="جوي عادي"/>
    <n v="24.49"/>
    <x v="0"/>
    <x v="2"/>
    <x v="1"/>
    <x v="8"/>
    <s v="صندوق كبير"/>
    <x v="837"/>
  </r>
  <r>
    <n v="43815"/>
    <x v="187"/>
    <s v="غير محدد الأهمية"/>
    <n v="79.506888888888881"/>
    <n v="45"/>
    <n v="3577.81"/>
    <s v="جوي عادي"/>
    <n v="35"/>
    <x v="0"/>
    <x v="3"/>
    <x v="2"/>
    <x v="10"/>
    <s v="صندوق كبير"/>
    <x v="192"/>
  </r>
  <r>
    <n v="16772"/>
    <x v="1192"/>
    <s v="مهم جداً"/>
    <n v="2.5186842105263154"/>
    <n v="38"/>
    <n v="95.71"/>
    <s v="جوي عادي"/>
    <n v="0.5"/>
    <x v="5"/>
    <x v="3"/>
    <x v="2"/>
    <x v="13"/>
    <s v="صندوق صغير"/>
    <x v="227"/>
  </r>
  <r>
    <n v="34530"/>
    <x v="276"/>
    <s v="قليل الأهمية"/>
    <n v="156.06"/>
    <n v="7"/>
    <n v="1092.42"/>
    <s v="بري"/>
    <n v="16.010000000000002"/>
    <x v="1"/>
    <x v="0"/>
    <x v="0"/>
    <x v="9"/>
    <s v="صندوق خشبي كبيرة"/>
    <x v="1378"/>
  </r>
  <r>
    <n v="26336"/>
    <x v="208"/>
    <s v="مهم جداً"/>
    <n v="38.892820512820514"/>
    <n v="39"/>
    <n v="1516.82"/>
    <s v="جوي عادي"/>
    <n v="6.5"/>
    <x v="3"/>
    <x v="3"/>
    <x v="1"/>
    <x v="4"/>
    <s v="صندوق صغير"/>
    <x v="214"/>
  </r>
  <r>
    <n v="15651"/>
    <x v="322"/>
    <s v="مستعجل"/>
    <n v="81.739285714285714"/>
    <n v="14"/>
    <n v="1144.3499999999999"/>
    <s v="جوي عادي"/>
    <n v="35"/>
    <x v="10"/>
    <x v="1"/>
    <x v="2"/>
    <x v="10"/>
    <s v="صندوق كبير"/>
    <x v="326"/>
  </r>
  <r>
    <n v="6850"/>
    <x v="1000"/>
    <s v="مهم جداً"/>
    <n v="50.939024390243901"/>
    <n v="41"/>
    <n v="2088.5"/>
    <s v="جوي عادي"/>
    <n v="10.17"/>
    <x v="5"/>
    <x v="2"/>
    <x v="1"/>
    <x v="11"/>
    <s v="صندوق متوسط"/>
    <x v="1182"/>
  </r>
  <r>
    <n v="58595"/>
    <x v="1322"/>
    <s v="مهم جداً"/>
    <n v="19.810000000000002"/>
    <n v="41"/>
    <n v="812.21"/>
    <s v="جوي سريع"/>
    <n v="14.39"/>
    <x v="6"/>
    <x v="3"/>
    <x v="0"/>
    <x v="0"/>
    <s v="صندوق صغير"/>
    <x v="402"/>
  </r>
  <r>
    <n v="52896"/>
    <x v="768"/>
    <s v="مهم جداً"/>
    <n v="5.362222222222222"/>
    <n v="9"/>
    <n v="48.26"/>
    <s v="جوي سريع"/>
    <n v="2.04"/>
    <x v="1"/>
    <x v="3"/>
    <x v="2"/>
    <x v="5"/>
    <s v="حقيبة"/>
    <x v="949"/>
  </r>
  <r>
    <n v="37063"/>
    <x v="416"/>
    <s v="غير محدد الأهمية"/>
    <n v="18.38"/>
    <n v="50"/>
    <n v="919"/>
    <s v="جوي عادي"/>
    <n v="8.99"/>
    <x v="0"/>
    <x v="3"/>
    <x v="0"/>
    <x v="0"/>
    <s v="حزمة صغيرة"/>
    <x v="488"/>
  </r>
  <r>
    <n v="8642"/>
    <x v="779"/>
    <s v="مهم جداً"/>
    <n v="5.8096153846153848"/>
    <n v="26"/>
    <n v="151.05000000000001"/>
    <s v="جوي عادي"/>
    <n v="5.59"/>
    <x v="6"/>
    <x v="2"/>
    <x v="2"/>
    <x v="6"/>
    <s v="صندوق صغير"/>
    <x v="817"/>
  </r>
  <r>
    <n v="5347"/>
    <x v="1208"/>
    <s v="متوسط الأهمية"/>
    <n v="7.0776666666666666"/>
    <n v="39"/>
    <n v="276.029"/>
    <s v="جوي عادي"/>
    <n v="5.03"/>
    <x v="5"/>
    <x v="2"/>
    <x v="1"/>
    <x v="1"/>
    <s v="صندوق متوسط"/>
    <x v="1296"/>
  </r>
  <r>
    <n v="11719"/>
    <x v="1080"/>
    <s v="غير محدد الأهمية"/>
    <n v="522.26666666666665"/>
    <n v="3"/>
    <n v="1566.8"/>
    <s v="بري"/>
    <n v="69.3"/>
    <x v="8"/>
    <x v="3"/>
    <x v="1"/>
    <x v="11"/>
    <s v="صناديق خشبية"/>
    <x v="1136"/>
  </r>
  <r>
    <n v="57509"/>
    <x v="1338"/>
    <s v="قليل الأهمية"/>
    <n v="5.112564102564102"/>
    <n v="39"/>
    <n v="199.39"/>
    <s v="جوي سريع"/>
    <n v="0.5"/>
    <x v="2"/>
    <x v="3"/>
    <x v="2"/>
    <x v="13"/>
    <s v="صندوق صغير"/>
    <x v="183"/>
  </r>
  <r>
    <n v="10852"/>
    <x v="789"/>
    <s v="مهم جداً"/>
    <n v="311.262"/>
    <n v="40"/>
    <n v="12450.48"/>
    <s v="بري"/>
    <n v="54.92"/>
    <x v="7"/>
    <x v="3"/>
    <x v="0"/>
    <x v="15"/>
    <s v="صندوق خشبي كبيرة"/>
    <x v="831"/>
  </r>
  <r>
    <n v="30083"/>
    <x v="1306"/>
    <s v="غير محدد الأهمية"/>
    <n v="14.099130434782607"/>
    <n v="23"/>
    <n v="324.27999999999997"/>
    <s v="جوي عادي"/>
    <n v="3.5"/>
    <x v="6"/>
    <x v="3"/>
    <x v="2"/>
    <x v="16"/>
    <s v="صندوق صغير"/>
    <x v="1162"/>
  </r>
  <r>
    <n v="9923"/>
    <x v="469"/>
    <s v="مهم جداً"/>
    <n v="384.91428571428571"/>
    <n v="14"/>
    <n v="5388.8"/>
    <s v="بري"/>
    <n v="99"/>
    <x v="9"/>
    <x v="2"/>
    <x v="2"/>
    <x v="10"/>
    <s v="صناديق خشبية"/>
    <x v="905"/>
  </r>
  <r>
    <n v="4705"/>
    <x v="376"/>
    <s v="غير محدد الأهمية"/>
    <n v="7.7406249999999996"/>
    <n v="16"/>
    <n v="123.85"/>
    <s v="جوي عادي"/>
    <n v="6.5"/>
    <x v="5"/>
    <x v="2"/>
    <x v="2"/>
    <x v="10"/>
    <s v="صندوق متوسط"/>
    <x v="1379"/>
  </r>
  <r>
    <n v="49830"/>
    <x v="758"/>
    <s v="مستعجل"/>
    <n v="32.478124999999999"/>
    <n v="16"/>
    <n v="519.65"/>
    <s v="جوي سريع"/>
    <n v="8.99"/>
    <x v="10"/>
    <x v="1"/>
    <x v="2"/>
    <x v="2"/>
    <s v="حزمة صغيرة"/>
    <x v="787"/>
  </r>
  <r>
    <n v="27111"/>
    <x v="1283"/>
    <s v="مهم جداً"/>
    <n v="96.74818181818182"/>
    <n v="11"/>
    <n v="1064.23"/>
    <s v="جوي عادي"/>
    <n v="19.989999999999998"/>
    <x v="2"/>
    <x v="3"/>
    <x v="1"/>
    <x v="4"/>
    <s v="صندوق صغير"/>
    <x v="1342"/>
  </r>
  <r>
    <n v="58789"/>
    <x v="410"/>
    <s v="قليل الأهمية"/>
    <n v="7.5196153846153839"/>
    <n v="26"/>
    <n v="195.51"/>
    <s v="جوي عادي"/>
    <n v="7.72"/>
    <x v="1"/>
    <x v="1"/>
    <x v="2"/>
    <x v="6"/>
    <s v="صندوق صغير"/>
    <x v="1147"/>
  </r>
  <r>
    <n v="19905"/>
    <x v="269"/>
    <s v="مستعجل"/>
    <n v="548.05399999999997"/>
    <n v="25"/>
    <n v="13701.35"/>
    <s v="بري"/>
    <n v="64.59"/>
    <x v="9"/>
    <x v="3"/>
    <x v="0"/>
    <x v="9"/>
    <s v="صندوق خشبي كبيرة"/>
    <x v="539"/>
  </r>
  <r>
    <n v="56293"/>
    <x v="817"/>
    <s v="غير محدد الأهمية"/>
    <n v="16.196363636363635"/>
    <n v="44"/>
    <n v="712.64"/>
    <s v="جوي عادي"/>
    <n v="6.25"/>
    <x v="0"/>
    <x v="3"/>
    <x v="2"/>
    <x v="10"/>
    <s v="صندوق صغير"/>
    <x v="1380"/>
  </r>
  <r>
    <n v="12868"/>
    <x v="0"/>
    <s v="مستعجل"/>
    <n v="1.7203225806451612"/>
    <n v="31"/>
    <n v="53.33"/>
    <s v="جوي عادي"/>
    <n v="0.7"/>
    <x v="4"/>
    <x v="0"/>
    <x v="2"/>
    <x v="2"/>
    <s v="حقيبة"/>
    <x v="445"/>
  </r>
  <r>
    <n v="47584"/>
    <x v="452"/>
    <s v="مستعجل"/>
    <n v="5.0475000000000003"/>
    <n v="4"/>
    <n v="20.190000000000001"/>
    <s v="جوي عادي"/>
    <n v="0.5"/>
    <x v="0"/>
    <x v="3"/>
    <x v="2"/>
    <x v="13"/>
    <s v="صندوق صغير"/>
    <x v="470"/>
  </r>
  <r>
    <n v="29058"/>
    <x v="919"/>
    <s v="مهم جداً"/>
    <n v="6.688604651162791"/>
    <n v="43"/>
    <n v="287.61"/>
    <s v="جوي عادي"/>
    <n v="6.35"/>
    <x v="8"/>
    <x v="0"/>
    <x v="2"/>
    <x v="5"/>
    <s v="صندوق صغير"/>
    <x v="1069"/>
  </r>
  <r>
    <n v="40611"/>
    <x v="287"/>
    <s v="غير محدد الأهمية"/>
    <n v="32.732906976744189"/>
    <n v="43"/>
    <n v="1407.5150000000001"/>
    <s v="جوي عادي"/>
    <n v="3.3"/>
    <x v="6"/>
    <x v="3"/>
    <x v="1"/>
    <x v="1"/>
    <s v="حزمة صغيرة"/>
    <x v="76"/>
  </r>
  <r>
    <n v="15621"/>
    <x v="319"/>
    <s v="مستعجل"/>
    <n v="28.350256410256414"/>
    <n v="39"/>
    <n v="1105.6600000000001"/>
    <s v="جوي عادي"/>
    <n v="13.99"/>
    <x v="0"/>
    <x v="0"/>
    <x v="2"/>
    <x v="10"/>
    <s v="صندوق متوسط"/>
    <x v="535"/>
  </r>
  <r>
    <n v="45991"/>
    <x v="471"/>
    <s v="قليل الأهمية"/>
    <n v="131.27000000000001"/>
    <n v="1"/>
    <n v="131.27000000000001"/>
    <s v="بري"/>
    <n v="35.840000000000003"/>
    <x v="1"/>
    <x v="0"/>
    <x v="0"/>
    <x v="15"/>
    <s v="صندوق خشبي كبيرة"/>
    <x v="491"/>
  </r>
  <r>
    <n v="35201"/>
    <x v="890"/>
    <s v="قليل الأهمية"/>
    <n v="11.746666666666666"/>
    <n v="18"/>
    <n v="211.44"/>
    <s v="جوي عادي"/>
    <n v="6.5"/>
    <x v="4"/>
    <x v="3"/>
    <x v="1"/>
    <x v="4"/>
    <s v="صندوق صغير"/>
    <x v="182"/>
  </r>
  <r>
    <n v="11650"/>
    <x v="306"/>
    <s v="غير محدد الأهمية"/>
    <n v="8.1163333333333334"/>
    <n v="30"/>
    <n v="243.49"/>
    <s v="جوي عادي"/>
    <n v="2.38"/>
    <x v="4"/>
    <x v="3"/>
    <x v="1"/>
    <x v="4"/>
    <s v="حزمة صغيرة"/>
    <x v="1246"/>
  </r>
  <r>
    <n v="24384"/>
    <x v="485"/>
    <s v="متوسط الأهمية"/>
    <n v="189.58238095238096"/>
    <n v="21"/>
    <n v="3981.23"/>
    <s v="جوي عادي"/>
    <n v="19.989999999999998"/>
    <x v="8"/>
    <x v="0"/>
    <x v="2"/>
    <x v="10"/>
    <s v="صندوق صغير"/>
    <x v="515"/>
  </r>
  <r>
    <n v="12199"/>
    <x v="1063"/>
    <s v="قليل الأهمية"/>
    <n v="165.7902"/>
    <n v="50"/>
    <n v="8289.51"/>
    <s v="جوي عادي"/>
    <n v="7.07"/>
    <x v="0"/>
    <x v="2"/>
    <x v="2"/>
    <x v="10"/>
    <s v="صندوق صغير"/>
    <x v="151"/>
  </r>
  <r>
    <n v="22208"/>
    <x v="253"/>
    <s v="مهم جداً"/>
    <n v="105.42091000000001"/>
    <n v="50"/>
    <n v="5271.0455000000002"/>
    <s v="جوي عادي"/>
    <n v="7.69"/>
    <x v="1"/>
    <x v="3"/>
    <x v="1"/>
    <x v="1"/>
    <s v="صندوق صغير"/>
    <x v="263"/>
  </r>
  <r>
    <n v="43781"/>
    <x v="955"/>
    <s v="غير محدد الأهمية"/>
    <n v="11.047555555555554"/>
    <n v="45"/>
    <n v="497.14"/>
    <s v="جوي عادي"/>
    <n v="1.39"/>
    <x v="2"/>
    <x v="1"/>
    <x v="2"/>
    <x v="12"/>
    <s v="صندوق صغير"/>
    <x v="580"/>
  </r>
  <r>
    <n v="44678"/>
    <x v="231"/>
    <s v="قليل الأهمية"/>
    <n v="32.017500000000005"/>
    <n v="36"/>
    <n v="1152.6300000000001"/>
    <s v="جوي عادي"/>
    <n v="7.09"/>
    <x v="6"/>
    <x v="1"/>
    <x v="0"/>
    <x v="0"/>
    <s v="صندوق صغير"/>
    <x v="977"/>
  </r>
  <r>
    <n v="32386"/>
    <x v="587"/>
    <s v="مستعجل"/>
    <n v="1996.16"/>
    <n v="1"/>
    <n v="1996.16"/>
    <s v="جوي عادي"/>
    <n v="13.99"/>
    <x v="5"/>
    <x v="3"/>
    <x v="1"/>
    <x v="11"/>
    <s v="صندوق متوسط"/>
    <x v="1107"/>
  </r>
  <r>
    <n v="24455"/>
    <x v="574"/>
    <s v="غير محدد الأهمية"/>
    <n v="21.138750000000002"/>
    <n v="8"/>
    <n v="169.11"/>
    <s v="جوي عادي"/>
    <n v="1.99"/>
    <x v="1"/>
    <x v="3"/>
    <x v="1"/>
    <x v="4"/>
    <s v="حزمة صغيرة"/>
    <x v="597"/>
  </r>
  <r>
    <n v="53382"/>
    <x v="739"/>
    <s v="غير محدد الأهمية"/>
    <n v="317.33466666666669"/>
    <n v="15"/>
    <n v="4760.0200000000004"/>
    <s v="بري"/>
    <n v="64.73"/>
    <x v="1"/>
    <x v="2"/>
    <x v="0"/>
    <x v="3"/>
    <s v="صناديق خشبية"/>
    <x v="808"/>
  </r>
  <r>
    <n v="28583"/>
    <x v="1298"/>
    <s v="مستعجل"/>
    <n v="232.46880000000002"/>
    <n v="25"/>
    <n v="5811.72"/>
    <s v="جوي عادي"/>
    <n v="15.01"/>
    <x v="10"/>
    <x v="1"/>
    <x v="2"/>
    <x v="6"/>
    <s v="صندوق صغير"/>
    <x v="742"/>
  </r>
  <r>
    <n v="37253"/>
    <x v="51"/>
    <s v="مهم جداً"/>
    <n v="25.746086956521737"/>
    <n v="46"/>
    <n v="1184.32"/>
    <s v="جوي عادي"/>
    <n v="5.89"/>
    <x v="2"/>
    <x v="1"/>
    <x v="1"/>
    <x v="4"/>
    <s v="صندوق صغير"/>
    <x v="637"/>
  </r>
  <r>
    <n v="12259"/>
    <x v="1252"/>
    <s v="مهم جداً"/>
    <n v="111.282"/>
    <n v="45"/>
    <n v="5007.6899999999996"/>
    <s v="بري"/>
    <n v="51.42"/>
    <x v="10"/>
    <x v="0"/>
    <x v="0"/>
    <x v="15"/>
    <s v="صندوق خشبي كبيرة"/>
    <x v="1381"/>
  </r>
  <r>
    <n v="9955"/>
    <x v="58"/>
    <s v="مستعجل"/>
    <n v="78.703108108108111"/>
    <n v="37"/>
    <n v="2912.0149999999999"/>
    <s v="جوي عادي"/>
    <n v="4.9000000000000004"/>
    <x v="5"/>
    <x v="2"/>
    <x v="1"/>
    <x v="1"/>
    <s v="صندوق صغير"/>
    <x v="627"/>
  </r>
  <r>
    <n v="2370"/>
    <x v="79"/>
    <s v="مستعجل"/>
    <n v="113.26666666666667"/>
    <n v="6"/>
    <n v="679.6"/>
    <s v="جوي عادي"/>
    <n v="13.99"/>
    <x v="4"/>
    <x v="0"/>
    <x v="0"/>
    <x v="0"/>
    <s v="صندوق متوسط"/>
    <x v="964"/>
  </r>
  <r>
    <n v="19841"/>
    <x v="97"/>
    <s v="قليل الأهمية"/>
    <n v="109.01566279069768"/>
    <n v="43"/>
    <n v="4687.6734999999999"/>
    <s v="جوي سريع"/>
    <n v="8.08"/>
    <x v="6"/>
    <x v="2"/>
    <x v="1"/>
    <x v="1"/>
    <s v="صندوق صغير"/>
    <x v="577"/>
  </r>
  <r>
    <n v="58339"/>
    <x v="1006"/>
    <s v="مهم جداً"/>
    <n v="178.76333333333332"/>
    <n v="9"/>
    <n v="1608.87"/>
    <s v="جوي عادي"/>
    <n v="0.99"/>
    <x v="6"/>
    <x v="2"/>
    <x v="2"/>
    <x v="16"/>
    <s v="صندوق صغير"/>
    <x v="819"/>
  </r>
  <r>
    <n v="28035"/>
    <x v="224"/>
    <s v="غير محدد الأهمية"/>
    <n v="19.800526315789472"/>
    <n v="19"/>
    <n v="376.21"/>
    <s v="جوي عادي"/>
    <n v="5.23"/>
    <x v="2"/>
    <x v="3"/>
    <x v="2"/>
    <x v="6"/>
    <s v="صندوق صغير"/>
    <x v="1211"/>
  </r>
  <r>
    <n v="40007"/>
    <x v="504"/>
    <s v="غير محدد الأهمية"/>
    <n v="4.1948888888888893"/>
    <n v="45"/>
    <n v="188.77"/>
    <s v="جوي عادي"/>
    <n v="1.17"/>
    <x v="5"/>
    <x v="3"/>
    <x v="2"/>
    <x v="2"/>
    <s v="حقيبة"/>
    <x v="637"/>
  </r>
  <r>
    <n v="38048"/>
    <x v="575"/>
    <s v="مهم جداً"/>
    <n v="5.9363829787234037"/>
    <n v="47"/>
    <n v="279.01"/>
    <s v="جوي عادي"/>
    <n v="5.92"/>
    <x v="4"/>
    <x v="2"/>
    <x v="0"/>
    <x v="0"/>
    <s v="صندوق متوسط"/>
    <x v="1127"/>
  </r>
  <r>
    <n v="48544"/>
    <x v="1321"/>
    <s v="مهم جداً"/>
    <n v="18.899556818181818"/>
    <n v="44"/>
    <n v="831.58050000000003"/>
    <s v="جوي عادي"/>
    <n v="0.99"/>
    <x v="6"/>
    <x v="1"/>
    <x v="1"/>
    <x v="1"/>
    <s v="حقيبة"/>
    <x v="1118"/>
  </r>
  <r>
    <n v="47040"/>
    <x v="439"/>
    <s v="مهم جداً"/>
    <n v="12.841578947368422"/>
    <n v="38"/>
    <n v="487.98"/>
    <s v="جوي عادي"/>
    <n v="7.17"/>
    <x v="6"/>
    <x v="0"/>
    <x v="2"/>
    <x v="6"/>
    <s v="صندوق صغير"/>
    <x v="745"/>
  </r>
  <r>
    <n v="50465"/>
    <x v="1273"/>
    <s v="متوسط الأهمية"/>
    <n v="46.106206896551718"/>
    <n v="29"/>
    <n v="1337.08"/>
    <s v="جوي عادي"/>
    <n v="35"/>
    <x v="8"/>
    <x v="1"/>
    <x v="2"/>
    <x v="10"/>
    <s v="صندوق كبير"/>
    <x v="1189"/>
  </r>
  <r>
    <n v="5317"/>
    <x v="1339"/>
    <s v="قليل الأهمية"/>
    <n v="5.5939473684210528"/>
    <n v="38"/>
    <n v="212.57"/>
    <s v="جوي سريع"/>
    <n v="2.99"/>
    <x v="0"/>
    <x v="1"/>
    <x v="2"/>
    <x v="6"/>
    <s v="صندوق صغير"/>
    <x v="1228"/>
  </r>
  <r>
    <n v="11168"/>
    <x v="1340"/>
    <s v="مستعجل"/>
    <n v="5.2245714285714291"/>
    <n v="35"/>
    <n v="182.86"/>
    <s v="جوي عادي"/>
    <n v="5.72"/>
    <x v="5"/>
    <x v="3"/>
    <x v="0"/>
    <x v="0"/>
    <s v="حزمة صغيرة"/>
    <x v="1231"/>
  </r>
  <r>
    <n v="43200"/>
    <x v="1239"/>
    <s v="غير محدد الأهمية"/>
    <n v="71.571133333333336"/>
    <n v="15"/>
    <n v="1073.567"/>
    <s v="جوي عادي"/>
    <n v="0.99"/>
    <x v="4"/>
    <x v="1"/>
    <x v="1"/>
    <x v="1"/>
    <s v="حقيبة"/>
    <x v="1309"/>
  </r>
  <r>
    <n v="49056"/>
    <x v="1093"/>
    <s v="مهم جداً"/>
    <n v="49.679099999999998"/>
    <n v="5"/>
    <n v="248.3955"/>
    <s v="جوي عادي"/>
    <n v="5"/>
    <x v="1"/>
    <x v="3"/>
    <x v="1"/>
    <x v="1"/>
    <s v="حزمة صغيرة"/>
    <x v="940"/>
  </r>
  <r>
    <n v="55171"/>
    <x v="843"/>
    <s v="مهم جداً"/>
    <n v="19.858275862068965"/>
    <n v="29"/>
    <n v="575.89"/>
    <s v="جوي عادي"/>
    <n v="4"/>
    <x v="6"/>
    <x v="3"/>
    <x v="1"/>
    <x v="4"/>
    <s v="صندوق صغير"/>
    <x v="1197"/>
  </r>
  <r>
    <n v="23426"/>
    <x v="1341"/>
    <s v="مستعجل"/>
    <n v="22.439999999999998"/>
    <n v="45"/>
    <n v="1009.8"/>
    <s v="جوي عادي"/>
    <n v="1.99"/>
    <x v="1"/>
    <x v="0"/>
    <x v="1"/>
    <x v="4"/>
    <s v="حزمة صغيرة"/>
    <x v="1382"/>
  </r>
  <r>
    <n v="50464"/>
    <x v="1085"/>
    <s v="مستعجل"/>
    <n v="15.134285714285713"/>
    <n v="7"/>
    <n v="105.94"/>
    <s v="جوي عادي"/>
    <n v="7.17"/>
    <x v="8"/>
    <x v="2"/>
    <x v="2"/>
    <x v="6"/>
    <s v="صندوق صغير"/>
    <x v="1338"/>
  </r>
  <r>
    <n v="43367"/>
    <x v="424"/>
    <s v="مستعجل"/>
    <n v="8.7106250000000003"/>
    <n v="16"/>
    <n v="139.37"/>
    <s v="جوي سريع"/>
    <n v="2.64"/>
    <x v="1"/>
    <x v="1"/>
    <x v="2"/>
    <x v="7"/>
    <s v="حزمة صغيرة"/>
    <x v="290"/>
  </r>
  <r>
    <n v="21703"/>
    <x v="1187"/>
    <s v="غير محدد الأهمية"/>
    <n v="92.337999999999994"/>
    <n v="20"/>
    <n v="1846.76"/>
    <s v="جوي عادي"/>
    <n v="39.61"/>
    <x v="10"/>
    <x v="1"/>
    <x v="0"/>
    <x v="0"/>
    <s v="صندوق متوسط"/>
    <x v="1251"/>
  </r>
  <r>
    <n v="22117"/>
    <x v="1200"/>
    <s v="مستعجل"/>
    <n v="36.344999999999999"/>
    <n v="16"/>
    <n v="581.52"/>
    <s v="جوي سريع"/>
    <n v="7.5"/>
    <x v="6"/>
    <x v="3"/>
    <x v="2"/>
    <x v="5"/>
    <s v="صندوق صغير"/>
    <x v="1383"/>
  </r>
  <r>
    <n v="59845"/>
    <x v="37"/>
    <s v="قليل الأهمية"/>
    <n v="4.7642857142857142"/>
    <n v="42"/>
    <n v="200.1"/>
    <s v="جوي عادي"/>
    <n v="0.7"/>
    <x v="1"/>
    <x v="0"/>
    <x v="2"/>
    <x v="14"/>
    <s v="حقيبة"/>
    <x v="759"/>
  </r>
  <r>
    <n v="4033"/>
    <x v="876"/>
    <s v="قليل الأهمية"/>
    <n v="507.08026315789471"/>
    <n v="38"/>
    <n v="19269.05"/>
    <s v="بري"/>
    <n v="41.44"/>
    <x v="9"/>
    <x v="0"/>
    <x v="0"/>
    <x v="15"/>
    <s v="صندوق خشبي كبيرة"/>
    <x v="677"/>
  </r>
  <r>
    <n v="30497"/>
    <x v="12"/>
    <s v="مستعجل"/>
    <n v="20.791470588235292"/>
    <n v="34"/>
    <n v="706.91"/>
    <s v="جوي سريع"/>
    <n v="8.83"/>
    <x v="8"/>
    <x v="2"/>
    <x v="2"/>
    <x v="6"/>
    <s v="صندوق صغير"/>
    <x v="12"/>
  </r>
  <r>
    <n v="39750"/>
    <x v="453"/>
    <s v="مهم جداً"/>
    <n v="20.084285714285716"/>
    <n v="7"/>
    <n v="140.59"/>
    <s v="جوي عادي"/>
    <n v="8.51"/>
    <x v="5"/>
    <x v="2"/>
    <x v="1"/>
    <x v="11"/>
    <s v="صندوق متوسط"/>
    <x v="701"/>
  </r>
  <r>
    <n v="22183"/>
    <x v="927"/>
    <s v="متوسط الأهمية"/>
    <n v="5.9073333333333329"/>
    <n v="30"/>
    <n v="177.22"/>
    <s v="جوي عادي"/>
    <n v="1"/>
    <x v="4"/>
    <x v="2"/>
    <x v="2"/>
    <x v="2"/>
    <s v="حقيبة"/>
    <x v="997"/>
  </r>
  <r>
    <n v="17953"/>
    <x v="342"/>
    <s v="مهم جداً"/>
    <n v="6.2023529411764704"/>
    <n v="17"/>
    <n v="105.44"/>
    <s v="جوي عادي"/>
    <n v="1.2"/>
    <x v="4"/>
    <x v="1"/>
    <x v="2"/>
    <x v="2"/>
    <s v="حقيبة"/>
    <x v="734"/>
  </r>
  <r>
    <n v="27138"/>
    <x v="1111"/>
    <s v="مهم جداً"/>
    <n v="96.006774193548395"/>
    <n v="31"/>
    <n v="2976.21"/>
    <s v="بري"/>
    <n v="35.840000000000003"/>
    <x v="5"/>
    <x v="3"/>
    <x v="0"/>
    <x v="15"/>
    <s v="صندوق خشبي كبيرة"/>
    <x v="1233"/>
  </r>
  <r>
    <n v="54151"/>
    <x v="1028"/>
    <s v="مستعجل"/>
    <n v="5.8820000000000006"/>
    <n v="35"/>
    <n v="205.87"/>
    <s v="جوي عادي"/>
    <n v="1.46"/>
    <x v="1"/>
    <x v="1"/>
    <x v="2"/>
    <x v="5"/>
    <s v="حقيبة"/>
    <x v="979"/>
  </r>
  <r>
    <n v="28802"/>
    <x v="1100"/>
    <s v="مهم جداً"/>
    <n v="17.991304347826087"/>
    <n v="23"/>
    <n v="413.8"/>
    <s v="جوي سريع"/>
    <n v="8.99"/>
    <x v="0"/>
    <x v="3"/>
    <x v="0"/>
    <x v="0"/>
    <s v="حزمة صغيرة"/>
    <x v="1190"/>
  </r>
  <r>
    <n v="10886"/>
    <x v="13"/>
    <s v="مستعجل"/>
    <n v="1.8172222222222223"/>
    <n v="36"/>
    <n v="65.42"/>
    <s v="جوي عادي"/>
    <n v="4.08"/>
    <x v="10"/>
    <x v="2"/>
    <x v="0"/>
    <x v="0"/>
    <s v="حزمة صغيرة"/>
    <x v="13"/>
  </r>
  <r>
    <n v="26243"/>
    <x v="1281"/>
    <s v="قليل الأهمية"/>
    <n v="1.6980952380952379"/>
    <n v="42"/>
    <n v="71.319999999999993"/>
    <s v="جوي عادي"/>
    <n v="1"/>
    <x v="12"/>
    <x v="2"/>
    <x v="2"/>
    <x v="2"/>
    <s v="حقيبة"/>
    <x v="452"/>
  </r>
  <r>
    <n v="8998"/>
    <x v="919"/>
    <s v="قليل الأهمية"/>
    <n v="23.118333333333336"/>
    <n v="12"/>
    <n v="277.42"/>
    <s v="جوي عادي"/>
    <n v="1.99"/>
    <x v="8"/>
    <x v="0"/>
    <x v="1"/>
    <x v="4"/>
    <s v="حزمة صغيرة"/>
    <x v="1069"/>
  </r>
  <r>
    <n v="5891"/>
    <x v="981"/>
    <s v="متوسط الأهمية"/>
    <n v="22.225000000000001"/>
    <n v="2"/>
    <n v="44.45"/>
    <s v="جوي عادي"/>
    <n v="1.49"/>
    <x v="0"/>
    <x v="3"/>
    <x v="2"/>
    <x v="6"/>
    <s v="صندوق صغير"/>
    <x v="680"/>
  </r>
  <r>
    <n v="30944"/>
    <x v="407"/>
    <s v="مستعجل"/>
    <n v="17.0628125"/>
    <n v="32"/>
    <n v="546.01"/>
    <s v="جوي عادي"/>
    <n v="5.08"/>
    <x v="6"/>
    <x v="0"/>
    <x v="2"/>
    <x v="6"/>
    <s v="صندوق صغير"/>
    <x v="1332"/>
  </r>
  <r>
    <n v="8646"/>
    <x v="877"/>
    <s v="مهم جداً"/>
    <n v="38.241153846153843"/>
    <n v="26"/>
    <n v="994.27"/>
    <s v="جوي سريع"/>
    <n v="6.5"/>
    <x v="8"/>
    <x v="0"/>
    <x v="1"/>
    <x v="4"/>
    <s v="صندوق صغير"/>
    <x v="486"/>
  </r>
  <r>
    <n v="12486"/>
    <x v="846"/>
    <s v="مهم جداً"/>
    <n v="99.397741935483864"/>
    <n v="31"/>
    <n v="3081.33"/>
    <s v="بري"/>
    <n v="57.38"/>
    <x v="3"/>
    <x v="2"/>
    <x v="0"/>
    <x v="15"/>
    <s v="صندوق خشبي كبيرة"/>
    <x v="894"/>
  </r>
  <r>
    <n v="12480"/>
    <x v="262"/>
    <s v="متوسط الأهمية"/>
    <n v="148.37625"/>
    <n v="8"/>
    <n v="1187.01"/>
    <s v="بري"/>
    <n v="32.18"/>
    <x v="1"/>
    <x v="1"/>
    <x v="0"/>
    <x v="15"/>
    <s v="صندوق خشبي كبيرة"/>
    <x v="692"/>
  </r>
  <r>
    <n v="11911"/>
    <x v="1342"/>
    <s v="مستعجل"/>
    <n v="15.913599999999999"/>
    <n v="25"/>
    <n v="397.84"/>
    <s v="جوي عادي"/>
    <n v="9.73"/>
    <x v="2"/>
    <x v="0"/>
    <x v="2"/>
    <x v="6"/>
    <s v="صندوق صغير"/>
    <x v="481"/>
  </r>
  <r>
    <n v="16770"/>
    <x v="692"/>
    <s v="مستعجل"/>
    <n v="2.1800000000000002"/>
    <n v="17"/>
    <n v="37.06"/>
    <s v="جوي عادي"/>
    <n v="0.7"/>
    <x v="10"/>
    <x v="0"/>
    <x v="2"/>
    <x v="2"/>
    <s v="حقيبة"/>
    <x v="1195"/>
  </r>
  <r>
    <n v="47399"/>
    <x v="791"/>
    <s v="قليل الأهمية"/>
    <n v="5.6061538461538456"/>
    <n v="26"/>
    <n v="145.76"/>
    <s v="جوي عادي"/>
    <n v="2.99"/>
    <x v="8"/>
    <x v="0"/>
    <x v="2"/>
    <x v="6"/>
    <s v="صندوق صغير"/>
    <x v="265"/>
  </r>
  <r>
    <n v="15303"/>
    <x v="284"/>
    <s v="مستعجل"/>
    <n v="4.8157142857142858"/>
    <n v="21"/>
    <n v="101.13"/>
    <s v="جوي عادي"/>
    <n v="5.83"/>
    <x v="0"/>
    <x v="3"/>
    <x v="2"/>
    <x v="6"/>
    <s v="صندوق صغير"/>
    <x v="962"/>
  </r>
  <r>
    <n v="58086"/>
    <x v="592"/>
    <s v="متوسط الأهمية"/>
    <n v="52.845161290322579"/>
    <n v="31"/>
    <n v="1638.2"/>
    <s v="جوي عادي"/>
    <n v="13.88"/>
    <x v="8"/>
    <x v="2"/>
    <x v="2"/>
    <x v="5"/>
    <s v="صندوق صغير"/>
    <x v="621"/>
  </r>
  <r>
    <n v="12771"/>
    <x v="730"/>
    <s v="مستعجل"/>
    <n v="28.587250000000001"/>
    <n v="40"/>
    <n v="1143.49"/>
    <s v="جوي عادي"/>
    <n v="19.989999999999998"/>
    <x v="2"/>
    <x v="1"/>
    <x v="2"/>
    <x v="13"/>
    <s v="صندوق صغير"/>
    <x v="79"/>
  </r>
  <r>
    <n v="39139"/>
    <x v="426"/>
    <s v="غير محدد الأهمية"/>
    <n v="197.36709677419356"/>
    <n v="31"/>
    <n v="6118.38"/>
    <s v="جوي عادي"/>
    <n v="21.21"/>
    <x v="3"/>
    <x v="3"/>
    <x v="0"/>
    <x v="0"/>
    <s v="صندوق كبير"/>
    <x v="318"/>
  </r>
  <r>
    <n v="6112"/>
    <x v="13"/>
    <s v="متوسط الأهمية"/>
    <n v="159.73699999999999"/>
    <n v="10"/>
    <n v="1597.37"/>
    <s v="بري"/>
    <n v="80.2"/>
    <x v="6"/>
    <x v="2"/>
    <x v="0"/>
    <x v="9"/>
    <s v="صندوق خشبي كبيرة"/>
    <x v="785"/>
  </r>
  <r>
    <n v="3073"/>
    <x v="928"/>
    <s v="متوسط الأهمية"/>
    <n v="706.55666666666673"/>
    <n v="3"/>
    <n v="2119.67"/>
    <s v="جوي سريع"/>
    <n v="24.49"/>
    <x v="4"/>
    <x v="3"/>
    <x v="1"/>
    <x v="8"/>
    <s v="صندوق كبير"/>
    <x v="984"/>
  </r>
  <r>
    <n v="47175"/>
    <x v="1193"/>
    <s v="غير محدد الأهمية"/>
    <n v="1.76125"/>
    <n v="40"/>
    <n v="70.45"/>
    <s v="جوي عادي"/>
    <n v="1"/>
    <x v="6"/>
    <x v="2"/>
    <x v="2"/>
    <x v="2"/>
    <s v="حقيبة"/>
    <x v="1256"/>
  </r>
  <r>
    <n v="56550"/>
    <x v="1184"/>
    <s v="غير محدد الأهمية"/>
    <n v="22.264324324324324"/>
    <n v="37"/>
    <n v="823.78"/>
    <s v="جوي سريع"/>
    <n v="5.08"/>
    <x v="5"/>
    <x v="3"/>
    <x v="0"/>
    <x v="0"/>
    <s v="حزمة صغيرة"/>
    <x v="516"/>
  </r>
  <r>
    <n v="16513"/>
    <x v="1125"/>
    <s v="مستعجل"/>
    <n v="164.24299999999999"/>
    <n v="10"/>
    <n v="1642.43"/>
    <s v="بري"/>
    <n v="60.2"/>
    <x v="4"/>
    <x v="1"/>
    <x v="0"/>
    <x v="3"/>
    <s v="صناديق خشبية"/>
    <x v="1378"/>
  </r>
  <r>
    <n v="17986"/>
    <x v="594"/>
    <s v="غير محدد الأهمية"/>
    <n v="2.0304651162790699"/>
    <n v="43"/>
    <n v="87.31"/>
    <s v="جوي عادي"/>
    <n v="1.49"/>
    <x v="1"/>
    <x v="1"/>
    <x v="2"/>
    <x v="6"/>
    <s v="صندوق صغير"/>
    <x v="465"/>
  </r>
  <r>
    <n v="30917"/>
    <x v="1131"/>
    <s v="قليل الأهمية"/>
    <n v="7.8900000000000006"/>
    <n v="11"/>
    <n v="86.79"/>
    <s v="جوي عادي"/>
    <n v="2.83"/>
    <x v="8"/>
    <x v="2"/>
    <x v="1"/>
    <x v="4"/>
    <s v="حزمة صغيرة"/>
    <x v="1384"/>
  </r>
  <r>
    <n v="9574"/>
    <x v="1309"/>
    <s v="متوسط الأهمية"/>
    <n v="10.865500000000001"/>
    <n v="40"/>
    <n v="434.62"/>
    <s v="جوي عادي"/>
    <n v="7.19"/>
    <x v="7"/>
    <x v="2"/>
    <x v="2"/>
    <x v="6"/>
    <s v="صندوق صغير"/>
    <x v="1210"/>
  </r>
  <r>
    <n v="38084"/>
    <x v="1171"/>
    <s v="غير محدد الأهمية"/>
    <n v="12.270000000000001"/>
    <n v="33"/>
    <n v="404.91"/>
    <s v="جوي عادي"/>
    <n v="4.9800000000000004"/>
    <x v="1"/>
    <x v="3"/>
    <x v="0"/>
    <x v="0"/>
    <s v="حزمة صغيرة"/>
    <x v="712"/>
  </r>
  <r>
    <n v="22887"/>
    <x v="645"/>
    <s v="غير محدد الأهمية"/>
    <n v="267.86088235294119"/>
    <n v="34"/>
    <n v="9107.27"/>
    <s v="جوي عادي"/>
    <n v="24.49"/>
    <x v="6"/>
    <x v="3"/>
    <x v="0"/>
    <x v="3"/>
    <s v="صندوق كبير"/>
    <x v="1028"/>
  </r>
  <r>
    <n v="7203"/>
    <x v="1306"/>
    <s v="مهم جداً"/>
    <n v="870.08039999999994"/>
    <n v="25"/>
    <n v="21752.01"/>
    <s v="جوي عادي"/>
    <n v="19.989999999999998"/>
    <x v="5"/>
    <x v="2"/>
    <x v="2"/>
    <x v="6"/>
    <s v="صندوق صغير"/>
    <x v="724"/>
  </r>
  <r>
    <n v="42112"/>
    <x v="392"/>
    <s v="غير محدد الأهمية"/>
    <n v="171.52256249999999"/>
    <n v="16"/>
    <n v="2744.3609999999999"/>
    <s v="جوي عادي"/>
    <n v="8.99"/>
    <x v="0"/>
    <x v="2"/>
    <x v="1"/>
    <x v="1"/>
    <s v="صندوق صغير"/>
    <x v="406"/>
  </r>
  <r>
    <n v="17155"/>
    <x v="959"/>
    <s v="متوسط الأهمية"/>
    <n v="34.363225806451609"/>
    <n v="31"/>
    <n v="1065.26"/>
    <s v="جوي سريع"/>
    <n v="35"/>
    <x v="5"/>
    <x v="3"/>
    <x v="2"/>
    <x v="10"/>
    <s v="صندوق كبير"/>
    <x v="269"/>
  </r>
  <r>
    <n v="5381"/>
    <x v="978"/>
    <s v="قليل الأهمية"/>
    <n v="2.3655555555555554"/>
    <n v="27"/>
    <n v="63.87"/>
    <s v="جوي عادي"/>
    <n v="7.09"/>
    <x v="1"/>
    <x v="3"/>
    <x v="2"/>
    <x v="5"/>
    <s v="حقيبة"/>
    <x v="1343"/>
  </r>
  <r>
    <n v="59969"/>
    <x v="827"/>
    <s v="مهم جداً"/>
    <n v="17.188124999999999"/>
    <n v="16"/>
    <n v="275.01"/>
    <s v="جوي عادي"/>
    <n v="11.25"/>
    <x v="8"/>
    <x v="3"/>
    <x v="2"/>
    <x v="10"/>
    <s v="صندوق صغير"/>
    <x v="582"/>
  </r>
  <r>
    <n v="28007"/>
    <x v="1343"/>
    <s v="غير محدد الأهمية"/>
    <n v="5.6073913043478258"/>
    <n v="23"/>
    <n v="128.97"/>
    <s v="جوي عادي"/>
    <n v="49"/>
    <x v="3"/>
    <x v="1"/>
    <x v="2"/>
    <x v="16"/>
    <s v="صندوق كبير"/>
    <x v="100"/>
  </r>
  <r>
    <n v="38659"/>
    <x v="313"/>
    <s v="قليل الأهمية"/>
    <n v="82.967083333333335"/>
    <n v="48"/>
    <n v="3982.42"/>
    <s v="جوي عادي"/>
    <n v="6.13"/>
    <x v="6"/>
    <x v="2"/>
    <x v="1"/>
    <x v="4"/>
    <s v="صندوق صغير"/>
    <x v="722"/>
  </r>
  <r>
    <n v="1445"/>
    <x v="636"/>
    <s v="متوسط الأهمية"/>
    <n v="442.03"/>
    <n v="3"/>
    <n v="1326.09"/>
    <s v="جوي عادي"/>
    <n v="19.989999999999998"/>
    <x v="0"/>
    <x v="2"/>
    <x v="2"/>
    <x v="6"/>
    <s v="صندوق صغير"/>
    <x v="891"/>
  </r>
  <r>
    <n v="35011"/>
    <x v="550"/>
    <s v="غير محدد الأهمية"/>
    <n v="11.032142857142857"/>
    <n v="14"/>
    <n v="154.44999999999999"/>
    <s v="جوي عادي"/>
    <n v="3.37"/>
    <x v="0"/>
    <x v="2"/>
    <x v="2"/>
    <x v="7"/>
    <s v="حزمة صغيرة"/>
    <x v="1257"/>
  </r>
  <r>
    <n v="28354"/>
    <x v="453"/>
    <s v="قليل الأهمية"/>
    <n v="14.931176470588236"/>
    <n v="34"/>
    <n v="507.66"/>
    <s v="جوي عادي"/>
    <n v="4"/>
    <x v="3"/>
    <x v="2"/>
    <x v="1"/>
    <x v="4"/>
    <s v="صندوق صغير"/>
    <x v="244"/>
  </r>
  <r>
    <n v="50501"/>
    <x v="1344"/>
    <s v="مهم جداً"/>
    <n v="25.853225806451615"/>
    <n v="31"/>
    <n v="801.45"/>
    <s v="جوي عادي"/>
    <n v="6.3"/>
    <x v="6"/>
    <x v="2"/>
    <x v="1"/>
    <x v="11"/>
    <s v="صندوق متوسط"/>
    <x v="653"/>
  </r>
  <r>
    <n v="30625"/>
    <x v="185"/>
    <s v="مستعجل"/>
    <n v="101.21208333333334"/>
    <n v="24"/>
    <n v="2429.09"/>
    <s v="جوي سريع"/>
    <n v="10.119999999999999"/>
    <x v="10"/>
    <x v="2"/>
    <x v="0"/>
    <x v="0"/>
    <s v="صندوق كبير"/>
    <x v="1366"/>
  </r>
  <r>
    <n v="52326"/>
    <x v="198"/>
    <s v="قليل الأهمية"/>
    <n v="3.7141463414634148"/>
    <n v="41"/>
    <n v="152.28"/>
    <s v="جوي عادي"/>
    <n v="5.44"/>
    <x v="0"/>
    <x v="0"/>
    <x v="2"/>
    <x v="6"/>
    <s v="صندوق صغير"/>
    <x v="451"/>
  </r>
  <r>
    <n v="50403"/>
    <x v="21"/>
    <s v="غير محدد الأهمية"/>
    <n v="6.9715789473684211"/>
    <n v="38"/>
    <n v="264.92"/>
    <s v="جوي عادي"/>
    <n v="6.05"/>
    <x v="0"/>
    <x v="2"/>
    <x v="2"/>
    <x v="6"/>
    <s v="صندوق صغير"/>
    <x v="566"/>
  </r>
  <r>
    <n v="1856"/>
    <x v="1024"/>
    <s v="غير محدد الأهمية"/>
    <n v="101.73689534883721"/>
    <n v="43"/>
    <n v="4374.6864999999998"/>
    <s v="جوي عادي"/>
    <n v="8.08"/>
    <x v="0"/>
    <x v="3"/>
    <x v="1"/>
    <x v="1"/>
    <s v="صندوق صغير"/>
    <x v="299"/>
  </r>
  <r>
    <n v="8195"/>
    <x v="1103"/>
    <s v="متوسط الأهمية"/>
    <n v="8.48"/>
    <n v="1"/>
    <n v="8.48"/>
    <s v="جوي عادي"/>
    <n v="3.63"/>
    <x v="4"/>
    <x v="0"/>
    <x v="0"/>
    <x v="0"/>
    <s v="حقيبة"/>
    <x v="599"/>
  </r>
  <r>
    <n v="36069"/>
    <x v="327"/>
    <s v="قليل الأهمية"/>
    <n v="183.88133333333332"/>
    <n v="15"/>
    <n v="2758.22"/>
    <s v="جوي عادي"/>
    <n v="13.99"/>
    <x v="3"/>
    <x v="3"/>
    <x v="0"/>
    <x v="0"/>
    <s v="صندوق متوسط"/>
    <x v="370"/>
  </r>
  <r>
    <n v="16481"/>
    <x v="1179"/>
    <s v="قليل الأهمية"/>
    <n v="61.781199999999998"/>
    <n v="50"/>
    <n v="3089.06"/>
    <s v="جوي عادي"/>
    <n v="13.22"/>
    <x v="3"/>
    <x v="2"/>
    <x v="2"/>
    <x v="16"/>
    <s v="صندوق صغير"/>
    <x v="1245"/>
  </r>
  <r>
    <n v="3654"/>
    <x v="61"/>
    <s v="قليل الأهمية"/>
    <n v="2.3348780487804879"/>
    <n v="41"/>
    <n v="95.73"/>
    <s v="جوي عادي"/>
    <n v="5.33"/>
    <x v="3"/>
    <x v="2"/>
    <x v="0"/>
    <x v="0"/>
    <s v="صندوق صغير"/>
    <x v="106"/>
  </r>
  <r>
    <n v="4739"/>
    <x v="263"/>
    <s v="قليل الأهمية"/>
    <n v="3.035625"/>
    <n v="16"/>
    <n v="48.57"/>
    <s v="جوي عادي"/>
    <n v="0.7"/>
    <x v="10"/>
    <x v="2"/>
    <x v="2"/>
    <x v="2"/>
    <s v="حقيبة"/>
    <x v="209"/>
  </r>
  <r>
    <n v="26912"/>
    <x v="114"/>
    <s v="قليل الأهمية"/>
    <n v="51.91"/>
    <n v="21"/>
    <n v="1090.1099999999999"/>
    <s v="جوي عادي"/>
    <n v="5.5"/>
    <x v="9"/>
    <x v="3"/>
    <x v="1"/>
    <x v="4"/>
    <s v="صندوق صغير"/>
    <x v="210"/>
  </r>
  <r>
    <n v="3395"/>
    <x v="365"/>
    <s v="غير محدد الأهمية"/>
    <n v="5.8441935483870964"/>
    <n v="31"/>
    <n v="181.17"/>
    <s v="جوي سريع"/>
    <n v="5.24"/>
    <x v="0"/>
    <x v="0"/>
    <x v="2"/>
    <x v="6"/>
    <s v="صندوق صغير"/>
    <x v="383"/>
  </r>
  <r>
    <n v="13313"/>
    <x v="1023"/>
    <s v="غير محدد الأهمية"/>
    <n v="13.528333333333332"/>
    <n v="18"/>
    <n v="243.51"/>
    <s v="جوي عادي"/>
    <n v="14.37"/>
    <x v="1"/>
    <x v="3"/>
    <x v="0"/>
    <x v="0"/>
    <s v="صندوق كبير"/>
    <x v="519"/>
  </r>
  <r>
    <n v="21025"/>
    <x v="1199"/>
    <s v="غير محدد الأهمية"/>
    <n v="14.553157894736842"/>
    <n v="38"/>
    <n v="553.02"/>
    <s v="جوي عادي"/>
    <n v="6.5"/>
    <x v="1"/>
    <x v="1"/>
    <x v="1"/>
    <x v="4"/>
    <s v="صندوق صغير"/>
    <x v="561"/>
  </r>
  <r>
    <n v="34497"/>
    <x v="266"/>
    <s v="متوسط الأهمية"/>
    <n v="4.8708333333333336"/>
    <n v="36"/>
    <n v="175.35"/>
    <s v="جوي عادي"/>
    <n v="7.54"/>
    <x v="8"/>
    <x v="0"/>
    <x v="2"/>
    <x v="5"/>
    <s v="صندوق صغير"/>
    <x v="857"/>
  </r>
  <r>
    <n v="2465"/>
    <x v="573"/>
    <s v="مستعجل"/>
    <n v="38.658928571428575"/>
    <n v="28"/>
    <n v="1082.45"/>
    <s v="جوي عادي"/>
    <n v="1.99"/>
    <x v="0"/>
    <x v="0"/>
    <x v="1"/>
    <x v="4"/>
    <s v="حزمة صغيرة"/>
    <x v="596"/>
  </r>
  <r>
    <n v="4800"/>
    <x v="83"/>
    <s v="قليل الأهمية"/>
    <n v="10.484999999999999"/>
    <n v="4"/>
    <n v="41.94"/>
    <s v="جوي عادي"/>
    <n v="8.94"/>
    <x v="4"/>
    <x v="2"/>
    <x v="2"/>
    <x v="6"/>
    <s v="صندوق صغير"/>
    <x v="582"/>
  </r>
  <r>
    <n v="44805"/>
    <x v="329"/>
    <s v="مهم جداً"/>
    <n v="42.766249999999999"/>
    <n v="40"/>
    <n v="1710.65"/>
    <s v="جوي عادي"/>
    <n v="2.99"/>
    <x v="6"/>
    <x v="2"/>
    <x v="2"/>
    <x v="6"/>
    <s v="صندوق صغير"/>
    <x v="1352"/>
  </r>
  <r>
    <n v="48263"/>
    <x v="424"/>
    <s v="متوسط الأهمية"/>
    <n v="5.4363999999999999"/>
    <n v="25"/>
    <n v="135.91"/>
    <s v="جوي عادي"/>
    <n v="1.21"/>
    <x v="1"/>
    <x v="0"/>
    <x v="2"/>
    <x v="5"/>
    <s v="حقيبة"/>
    <x v="290"/>
  </r>
  <r>
    <n v="26116"/>
    <x v="837"/>
    <s v="مستعجل"/>
    <n v="19.372499999999999"/>
    <n v="36"/>
    <n v="697.41"/>
    <s v="جوي عادي"/>
    <n v="9.0299999999999994"/>
    <x v="2"/>
    <x v="1"/>
    <x v="2"/>
    <x v="5"/>
    <s v="صندوق صغير"/>
    <x v="89"/>
  </r>
  <r>
    <n v="46565"/>
    <x v="407"/>
    <s v="غير محدد الأهمية"/>
    <n v="16.082799999999999"/>
    <n v="50"/>
    <n v="804.14"/>
    <s v="جوي عادي"/>
    <n v="8.99"/>
    <x v="10"/>
    <x v="3"/>
    <x v="0"/>
    <x v="0"/>
    <s v="حزمة صغيرة"/>
    <x v="1332"/>
  </r>
  <r>
    <n v="52423"/>
    <x v="535"/>
    <s v="مستعجل"/>
    <n v="35.395918367346944"/>
    <n v="49"/>
    <n v="1734.4"/>
    <s v="جوي عادي"/>
    <n v="1.99"/>
    <x v="0"/>
    <x v="3"/>
    <x v="1"/>
    <x v="4"/>
    <s v="حزمة صغيرة"/>
    <x v="1356"/>
  </r>
  <r>
    <n v="44065"/>
    <x v="372"/>
    <s v="قليل الأهمية"/>
    <n v="83.224347826086955"/>
    <n v="23"/>
    <n v="1914.16"/>
    <s v="بري"/>
    <n v="33.6"/>
    <x v="4"/>
    <x v="1"/>
    <x v="1"/>
    <x v="11"/>
    <s v="صناديق خشبية"/>
    <x v="1040"/>
  </r>
  <r>
    <n v="14785"/>
    <x v="999"/>
    <s v="مهم جداً"/>
    <n v="4.7430000000000003"/>
    <n v="20"/>
    <n v="94.86"/>
    <s v="جوي عادي"/>
    <n v="0.5"/>
    <x v="8"/>
    <x v="0"/>
    <x v="2"/>
    <x v="13"/>
    <s v="صندوق صغير"/>
    <x v="159"/>
  </r>
  <r>
    <n v="35777"/>
    <x v="48"/>
    <s v="مستعجل"/>
    <n v="3.9062857142857141"/>
    <n v="35"/>
    <n v="136.72"/>
    <s v="جوي عادي"/>
    <n v="1.23"/>
    <x v="12"/>
    <x v="3"/>
    <x v="2"/>
    <x v="2"/>
    <s v="حقيبة"/>
    <x v="988"/>
  </r>
  <r>
    <n v="16710"/>
    <x v="898"/>
    <s v="مهم جداً"/>
    <n v="118.08063829787234"/>
    <n v="47"/>
    <n v="5549.79"/>
    <s v="بري"/>
    <n v="17.850000000000001"/>
    <x v="9"/>
    <x v="0"/>
    <x v="1"/>
    <x v="11"/>
    <s v="صناديق خشبية"/>
    <x v="226"/>
  </r>
  <r>
    <n v="10982"/>
    <x v="550"/>
    <s v="غير محدد الأهمية"/>
    <n v="1.4964285714285714"/>
    <n v="14"/>
    <n v="20.95"/>
    <s v="جوي سريع"/>
    <n v="0.7"/>
    <x v="5"/>
    <x v="3"/>
    <x v="2"/>
    <x v="14"/>
    <s v="حقيبة"/>
    <x v="1257"/>
  </r>
  <r>
    <n v="32389"/>
    <x v="738"/>
    <s v="متوسط الأهمية"/>
    <n v="65.466999999999999"/>
    <n v="1"/>
    <n v="65.466999999999999"/>
    <s v="جوي سريع"/>
    <n v="8.8000000000000007"/>
    <x v="1"/>
    <x v="1"/>
    <x v="1"/>
    <x v="1"/>
    <s v="صندوق صغير"/>
    <x v="836"/>
  </r>
  <r>
    <n v="51652"/>
    <x v="288"/>
    <s v="غير محدد الأهمية"/>
    <n v="5.2840540540540539"/>
    <n v="37"/>
    <n v="195.51"/>
    <s v="جوي سريع"/>
    <n v="0.49"/>
    <x v="8"/>
    <x v="3"/>
    <x v="2"/>
    <x v="13"/>
    <s v="صندوق صغير"/>
    <x v="321"/>
  </r>
  <r>
    <n v="7107"/>
    <x v="1050"/>
    <s v="غير محدد الأهمية"/>
    <n v="37.713333333333331"/>
    <n v="3"/>
    <n v="113.14"/>
    <s v="جوي عادي"/>
    <n v="5.08"/>
    <x v="8"/>
    <x v="2"/>
    <x v="2"/>
    <x v="5"/>
    <s v="حقيبة"/>
    <x v="1104"/>
  </r>
  <r>
    <n v="39686"/>
    <x v="583"/>
    <s v="غير محدد الأهمية"/>
    <n v="57.306468750000001"/>
    <n v="48"/>
    <n v="2750.7105000000001"/>
    <s v="جوي عادي"/>
    <n v="5.26"/>
    <x v="1"/>
    <x v="3"/>
    <x v="1"/>
    <x v="1"/>
    <s v="صندوق صغير"/>
    <x v="612"/>
  </r>
  <r>
    <n v="33479"/>
    <x v="250"/>
    <s v="مستعجل"/>
    <n v="8.7203703703703699"/>
    <n v="27"/>
    <n v="235.45"/>
    <s v="جوي عادي"/>
    <n v="5.16"/>
    <x v="5"/>
    <x v="3"/>
    <x v="2"/>
    <x v="5"/>
    <s v="حقيبة"/>
    <x v="258"/>
  </r>
  <r>
    <n v="24933"/>
    <x v="191"/>
    <s v="قليل الأهمية"/>
    <n v="10.200714285714286"/>
    <n v="14"/>
    <n v="142.81"/>
    <s v="جوي عادي"/>
    <n v="2.27"/>
    <x v="0"/>
    <x v="0"/>
    <x v="2"/>
    <x v="5"/>
    <s v="حقيبة"/>
    <x v="197"/>
  </r>
  <r>
    <n v="32996"/>
    <x v="28"/>
    <s v="مستعجل"/>
    <n v="17.486000000000001"/>
    <n v="15"/>
    <n v="262.29000000000002"/>
    <s v="جوي عادي"/>
    <n v="5.03"/>
    <x v="6"/>
    <x v="0"/>
    <x v="0"/>
    <x v="0"/>
    <s v="صندوق صغير"/>
    <x v="1170"/>
  </r>
  <r>
    <n v="57600"/>
    <x v="67"/>
    <s v="مستعجل"/>
    <n v="4.248636363636364"/>
    <n v="44"/>
    <n v="186.94"/>
    <s v="جوي عادي"/>
    <n v="0.5"/>
    <x v="7"/>
    <x v="1"/>
    <x v="2"/>
    <x v="13"/>
    <s v="صندوق صغير"/>
    <x v="66"/>
  </r>
  <r>
    <n v="29383"/>
    <x v="1107"/>
    <s v="متوسط الأهمية"/>
    <n v="6.9682142857142866"/>
    <n v="28"/>
    <n v="195.11"/>
    <s v="جوي عادي"/>
    <n v="8.73"/>
    <x v="1"/>
    <x v="2"/>
    <x v="2"/>
    <x v="5"/>
    <s v="صندوق صغير"/>
    <x v="946"/>
  </r>
  <r>
    <n v="16230"/>
    <x v="59"/>
    <s v="قليل الأهمية"/>
    <n v="113.4665"/>
    <n v="40"/>
    <n v="4538.66"/>
    <s v="جوي عادي"/>
    <n v="8.64"/>
    <x v="0"/>
    <x v="2"/>
    <x v="2"/>
    <x v="10"/>
    <s v="صندوق صغير"/>
    <x v="1152"/>
  </r>
  <r>
    <n v="29536"/>
    <x v="1269"/>
    <s v="متوسط الأهمية"/>
    <n v="225.77545454545455"/>
    <n v="11"/>
    <n v="2483.5300000000002"/>
    <s v="بري"/>
    <n v="64.66"/>
    <x v="5"/>
    <x v="0"/>
    <x v="0"/>
    <x v="15"/>
    <s v="صندوق خشبي كبيرة"/>
    <x v="279"/>
  </r>
  <r>
    <n v="640"/>
    <x v="660"/>
    <s v="مهم جداً"/>
    <n v="125.99205128205128"/>
    <n v="39"/>
    <n v="4913.6899999999996"/>
    <s v="بري"/>
    <n v="58.64"/>
    <x v="1"/>
    <x v="0"/>
    <x v="0"/>
    <x v="15"/>
    <s v="صندوق خشبي كبيرة"/>
    <x v="697"/>
  </r>
  <r>
    <n v="43745"/>
    <x v="1131"/>
    <s v="قليل الأهمية"/>
    <n v="52.616538461538461"/>
    <n v="26"/>
    <n v="1368.03"/>
    <s v="جوي عادي"/>
    <n v="6.5"/>
    <x v="4"/>
    <x v="2"/>
    <x v="1"/>
    <x v="4"/>
    <s v="صندوق صغير"/>
    <x v="1384"/>
  </r>
  <r>
    <n v="2339"/>
    <x v="520"/>
    <s v="قليل الأهمية"/>
    <n v="136.24833333333333"/>
    <n v="12"/>
    <n v="1634.98"/>
    <s v="جوي عادي"/>
    <n v="19.989999999999998"/>
    <x v="7"/>
    <x v="1"/>
    <x v="2"/>
    <x v="10"/>
    <s v="صندوق صغير"/>
    <x v="679"/>
  </r>
  <r>
    <n v="19654"/>
    <x v="636"/>
    <s v="مهم جداً"/>
    <n v="47.71125"/>
    <n v="8"/>
    <n v="381.69"/>
    <s v="جوي عادي"/>
    <n v="6.77"/>
    <x v="6"/>
    <x v="3"/>
    <x v="0"/>
    <x v="0"/>
    <s v="صندوق صغير"/>
    <x v="801"/>
  </r>
  <r>
    <n v="25095"/>
    <x v="1019"/>
    <s v="قليل الأهمية"/>
    <n v="38.50333333333333"/>
    <n v="18"/>
    <n v="693.06"/>
    <s v="جوي عادي"/>
    <n v="9.83"/>
    <x v="1"/>
    <x v="0"/>
    <x v="2"/>
    <x v="12"/>
    <s v="صندوق صغير"/>
    <x v="1267"/>
  </r>
  <r>
    <n v="28519"/>
    <x v="1172"/>
    <s v="مهم جداً"/>
    <n v="67.177625000000006"/>
    <n v="4"/>
    <n v="268.71050000000002"/>
    <s v="جوي عادي"/>
    <n v="0.99"/>
    <x v="5"/>
    <x v="0"/>
    <x v="1"/>
    <x v="1"/>
    <s v="حقيبة"/>
    <x v="778"/>
  </r>
  <r>
    <n v="40289"/>
    <x v="391"/>
    <s v="غير محدد الأهمية"/>
    <n v="10.692500000000001"/>
    <n v="4"/>
    <n v="42.77"/>
    <s v="جوي عادي"/>
    <n v="2.27"/>
    <x v="10"/>
    <x v="0"/>
    <x v="2"/>
    <x v="5"/>
    <s v="حقيبة"/>
    <x v="405"/>
  </r>
  <r>
    <n v="22182"/>
    <x v="270"/>
    <s v="متوسط الأهمية"/>
    <n v="19.413333333333334"/>
    <n v="9"/>
    <n v="174.72"/>
    <s v="جوي عادي"/>
    <n v="4"/>
    <x v="6"/>
    <x v="1"/>
    <x v="1"/>
    <x v="4"/>
    <s v="صندوق صغير"/>
    <x v="22"/>
  </r>
  <r>
    <n v="6535"/>
    <x v="1061"/>
    <s v="مستعجل"/>
    <n v="28.396363636363638"/>
    <n v="11"/>
    <n v="312.36"/>
    <s v="جوي سريع"/>
    <n v="8.99"/>
    <x v="11"/>
    <x v="2"/>
    <x v="2"/>
    <x v="2"/>
    <s v="حزمة صغيرة"/>
    <x v="1206"/>
  </r>
  <r>
    <n v="19424"/>
    <x v="288"/>
    <s v="غير محدد الأهمية"/>
    <n v="2.0924137931034483"/>
    <n v="29"/>
    <n v="60.68"/>
    <s v="جوي عادي"/>
    <n v="4.7699999999999996"/>
    <x v="5"/>
    <x v="1"/>
    <x v="2"/>
    <x v="6"/>
    <s v="صندوق صغير"/>
    <x v="1248"/>
  </r>
  <r>
    <n v="41184"/>
    <x v="507"/>
    <s v="مهم جداً"/>
    <n v="17.147142857142857"/>
    <n v="7"/>
    <n v="120.03"/>
    <s v="جوي عادي"/>
    <n v="11.25"/>
    <x v="2"/>
    <x v="3"/>
    <x v="2"/>
    <x v="10"/>
    <s v="صندوق صغير"/>
    <x v="535"/>
  </r>
  <r>
    <n v="30565"/>
    <x v="1345"/>
    <s v="متوسط الأهمية"/>
    <n v="55.781874999999999"/>
    <n v="32"/>
    <n v="1785.02"/>
    <s v="جوي سريع"/>
    <n v="4"/>
    <x v="6"/>
    <x v="2"/>
    <x v="1"/>
    <x v="4"/>
    <s v="صندوق صغير"/>
    <x v="131"/>
  </r>
  <r>
    <n v="33478"/>
    <x v="1274"/>
    <s v="مهم جداً"/>
    <n v="5.9952380952380953"/>
    <n v="21"/>
    <n v="125.9"/>
    <s v="جوي سريع"/>
    <n v="3.04"/>
    <x v="4"/>
    <x v="0"/>
    <x v="2"/>
    <x v="5"/>
    <s v="حقيبة"/>
    <x v="1330"/>
  </r>
  <r>
    <n v="24007"/>
    <x v="96"/>
    <s v="قليل الأهمية"/>
    <n v="11.351785714285715"/>
    <n v="28"/>
    <n v="317.85000000000002"/>
    <s v="جوي عادي"/>
    <n v="6.97"/>
    <x v="2"/>
    <x v="3"/>
    <x v="2"/>
    <x v="12"/>
    <s v="صندوق صغير"/>
    <x v="194"/>
  </r>
  <r>
    <n v="18464"/>
    <x v="287"/>
    <s v="مهم جداً"/>
    <n v="6.660967741935484"/>
    <n v="31"/>
    <n v="206.49"/>
    <s v="جوي عادي"/>
    <n v="1.34"/>
    <x v="9"/>
    <x v="1"/>
    <x v="2"/>
    <x v="5"/>
    <s v="حقيبة"/>
    <x v="76"/>
  </r>
  <r>
    <n v="11874"/>
    <x v="1074"/>
    <s v="متوسط الأهمية"/>
    <n v="40.29"/>
    <n v="1"/>
    <n v="40.29"/>
    <s v="جوي عادي"/>
    <n v="8.65"/>
    <x v="1"/>
    <x v="2"/>
    <x v="1"/>
    <x v="4"/>
    <s v="صندوق صغير"/>
    <x v="1385"/>
  </r>
  <r>
    <n v="55777"/>
    <x v="36"/>
    <s v="غير محدد الأهمية"/>
    <n v="65.747500000000002"/>
    <n v="1"/>
    <n v="65.747500000000002"/>
    <s v="جوي سريع"/>
    <n v="3.99"/>
    <x v="0"/>
    <x v="2"/>
    <x v="1"/>
    <x v="1"/>
    <s v="صندوق صغير"/>
    <x v="36"/>
  </r>
  <r>
    <n v="32295"/>
    <x v="928"/>
    <s v="مهم جداً"/>
    <n v="55.236090909090905"/>
    <n v="11"/>
    <n v="607.59699999999998"/>
    <s v="جوي عادي"/>
    <n v="5.99"/>
    <x v="1"/>
    <x v="1"/>
    <x v="1"/>
    <x v="1"/>
    <s v="صندوق صغير"/>
    <x v="984"/>
  </r>
  <r>
    <n v="6947"/>
    <x v="671"/>
    <s v="مستعجل"/>
    <n v="57.832222222222221"/>
    <n v="9"/>
    <n v="520.49"/>
    <s v="جوي عادي"/>
    <n v="18.45"/>
    <x v="8"/>
    <x v="1"/>
    <x v="0"/>
    <x v="0"/>
    <s v="صندوق متوسط"/>
    <x v="1113"/>
  </r>
  <r>
    <n v="55655"/>
    <x v="306"/>
    <s v="قليل الأهمية"/>
    <n v="111.24671212121213"/>
    <n v="33"/>
    <n v="3671.1415000000002"/>
    <s v="جوي عادي"/>
    <n v="8.99"/>
    <x v="6"/>
    <x v="3"/>
    <x v="1"/>
    <x v="1"/>
    <s v="صندوق صغير"/>
    <x v="1339"/>
  </r>
  <r>
    <n v="24132"/>
    <x v="989"/>
    <s v="قليل الأهمية"/>
    <n v="7.7525000000000004"/>
    <n v="4"/>
    <n v="31.01"/>
    <s v="جوي عادي"/>
    <n v="2.99"/>
    <x v="0"/>
    <x v="2"/>
    <x v="2"/>
    <x v="6"/>
    <s v="صندوق صغير"/>
    <x v="787"/>
  </r>
  <r>
    <n v="13284"/>
    <x v="269"/>
    <s v="مهم جداً"/>
    <n v="33.93"/>
    <n v="49"/>
    <n v="1662.57"/>
    <s v="جوي عادي"/>
    <n v="2.99"/>
    <x v="9"/>
    <x v="0"/>
    <x v="2"/>
    <x v="6"/>
    <s v="صندوق صغير"/>
    <x v="16"/>
  </r>
  <r>
    <n v="48032"/>
    <x v="96"/>
    <s v="مهم جداً"/>
    <n v="14.236551724137932"/>
    <n v="29"/>
    <n v="412.86"/>
    <s v="جوي عادي"/>
    <n v="4.53"/>
    <x v="8"/>
    <x v="2"/>
    <x v="2"/>
    <x v="10"/>
    <s v="صندوق صغير"/>
    <x v="505"/>
  </r>
  <r>
    <n v="43523"/>
    <x v="498"/>
    <s v="متوسط الأهمية"/>
    <n v="5.9074"/>
    <n v="50"/>
    <n v="295.37"/>
    <s v="جوي عادي"/>
    <n v="5.46"/>
    <x v="0"/>
    <x v="1"/>
    <x v="2"/>
    <x v="5"/>
    <s v="صندوق صغير"/>
    <x v="324"/>
  </r>
  <r>
    <n v="34597"/>
    <x v="1346"/>
    <s v="متوسط الأهمية"/>
    <n v="106.167125"/>
    <n v="8"/>
    <n v="849.33699999999999"/>
    <s v="جوي سريع"/>
    <n v="2.5"/>
    <x v="0"/>
    <x v="3"/>
    <x v="1"/>
    <x v="1"/>
    <s v="صندوق صغير"/>
    <x v="1319"/>
  </r>
  <r>
    <n v="41026"/>
    <x v="91"/>
    <s v="متوسط الأهمية"/>
    <n v="88.671250000000001"/>
    <n v="8"/>
    <n v="709.37"/>
    <s v="بري"/>
    <n v="42"/>
    <x v="1"/>
    <x v="3"/>
    <x v="0"/>
    <x v="3"/>
    <s v="صناديق خشبية"/>
    <x v="91"/>
  </r>
  <r>
    <n v="55462"/>
    <x v="1097"/>
    <s v="متوسط الأهمية"/>
    <n v="5.79"/>
    <n v="13"/>
    <n v="75.27"/>
    <s v="جوي عادي"/>
    <n v="2.99"/>
    <x v="8"/>
    <x v="3"/>
    <x v="2"/>
    <x v="6"/>
    <s v="صندوق صغير"/>
    <x v="975"/>
  </r>
  <r>
    <n v="41824"/>
    <x v="1204"/>
    <s v="غير محدد الأهمية"/>
    <n v="2.9630303030303029"/>
    <n v="33"/>
    <n v="97.78"/>
    <s v="جوي عادي"/>
    <n v="2.0299999999999998"/>
    <x v="0"/>
    <x v="2"/>
    <x v="2"/>
    <x v="2"/>
    <s v="حقيبة"/>
    <x v="870"/>
  </r>
  <r>
    <n v="21989"/>
    <x v="1211"/>
    <s v="قليل الأهمية"/>
    <n v="13.216666666666667"/>
    <n v="9"/>
    <n v="118.95"/>
    <s v="جوي عادي"/>
    <n v="6.2"/>
    <x v="1"/>
    <x v="3"/>
    <x v="0"/>
    <x v="0"/>
    <s v="حقيبة"/>
    <x v="564"/>
  </r>
  <r>
    <n v="51747"/>
    <x v="654"/>
    <s v="متوسط الأهمية"/>
    <n v="4.0366666666666662"/>
    <n v="3"/>
    <n v="12.11"/>
    <s v="جوي عادي"/>
    <n v="0.5"/>
    <x v="1"/>
    <x v="1"/>
    <x v="2"/>
    <x v="13"/>
    <s v="صندوق صغير"/>
    <x v="1229"/>
  </r>
  <r>
    <n v="42563"/>
    <x v="1200"/>
    <s v="متوسط الأهمية"/>
    <n v="6.3214285714285712"/>
    <n v="7"/>
    <n v="44.25"/>
    <s v="جوي سريع"/>
    <n v="5.41"/>
    <x v="0"/>
    <x v="2"/>
    <x v="2"/>
    <x v="6"/>
    <s v="صندوق صغير"/>
    <x v="1050"/>
  </r>
  <r>
    <n v="51269"/>
    <x v="207"/>
    <s v="مهم جداً"/>
    <n v="10.535"/>
    <n v="2"/>
    <n v="21.07"/>
    <s v="جوي عادي"/>
    <n v="2.99"/>
    <x v="5"/>
    <x v="1"/>
    <x v="2"/>
    <x v="6"/>
    <s v="صندوق صغير"/>
    <x v="212"/>
  </r>
  <r>
    <n v="55938"/>
    <x v="297"/>
    <s v="غير محدد الأهمية"/>
    <n v="98.327777777777783"/>
    <n v="18"/>
    <n v="1769.9"/>
    <s v="جوي سريع"/>
    <n v="35"/>
    <x v="9"/>
    <x v="1"/>
    <x v="2"/>
    <x v="10"/>
    <s v="صندوق كبير"/>
    <x v="308"/>
  </r>
  <r>
    <n v="58150"/>
    <x v="430"/>
    <s v="مستعجل"/>
    <n v="2.5150000000000001"/>
    <n v="24"/>
    <n v="60.36"/>
    <s v="جوي عادي"/>
    <n v="6.05"/>
    <x v="7"/>
    <x v="2"/>
    <x v="2"/>
    <x v="6"/>
    <s v="صندوق صغير"/>
    <x v="33"/>
  </r>
  <r>
    <n v="1666"/>
    <x v="774"/>
    <s v="مستعجل"/>
    <n v="296.95684210526315"/>
    <n v="19"/>
    <n v="5642.18"/>
    <s v="جوي سريع"/>
    <n v="19.989999999999998"/>
    <x v="6"/>
    <x v="2"/>
    <x v="2"/>
    <x v="6"/>
    <s v="صندوق صغير"/>
    <x v="422"/>
  </r>
  <r>
    <n v="21796"/>
    <x v="421"/>
    <s v="قليل الأهمية"/>
    <n v="103.14434782608696"/>
    <n v="46"/>
    <n v="4744.6400000000003"/>
    <s v="جوي عادي"/>
    <n v="19.989999999999998"/>
    <x v="1"/>
    <x v="3"/>
    <x v="1"/>
    <x v="4"/>
    <s v="صندوق صغير"/>
    <x v="4"/>
  </r>
  <r>
    <n v="25062"/>
    <x v="404"/>
    <s v="مستعجل"/>
    <n v="15.758000000000001"/>
    <n v="5"/>
    <n v="78.790000000000006"/>
    <s v="جوي عادي"/>
    <n v="6.75"/>
    <x v="1"/>
    <x v="0"/>
    <x v="2"/>
    <x v="16"/>
    <s v="صندوق متوسط"/>
    <x v="836"/>
  </r>
  <r>
    <n v="31073"/>
    <x v="219"/>
    <s v="متوسط الأهمية"/>
    <n v="46.634871794871792"/>
    <n v="39"/>
    <n v="1818.76"/>
    <s v="جوي عادي"/>
    <n v="6.77"/>
    <x v="1"/>
    <x v="3"/>
    <x v="0"/>
    <x v="0"/>
    <s v="صندوق صغير"/>
    <x v="656"/>
  </r>
  <r>
    <n v="50433"/>
    <x v="87"/>
    <s v="مستعجل"/>
    <n v="132.571"/>
    <n v="50"/>
    <n v="6628.55"/>
    <s v="بري"/>
    <n v="17.850000000000001"/>
    <x v="1"/>
    <x v="3"/>
    <x v="1"/>
    <x v="11"/>
    <s v="صناديق خشبية"/>
    <x v="87"/>
  </r>
  <r>
    <n v="7527"/>
    <x v="714"/>
    <s v="متوسط الأهمية"/>
    <n v="168.15752380952381"/>
    <n v="42"/>
    <n v="7062.616"/>
    <s v="جوي عادي"/>
    <n v="4.2"/>
    <x v="10"/>
    <x v="1"/>
    <x v="1"/>
    <x v="1"/>
    <s v="صندوق صغير"/>
    <x v="370"/>
  </r>
  <r>
    <n v="19204"/>
    <x v="689"/>
    <s v="متوسط الأهمية"/>
    <n v="8.6637037037037032"/>
    <n v="27"/>
    <n v="233.92"/>
    <s v="جوي عادي"/>
    <n v="8.5399999999999991"/>
    <x v="1"/>
    <x v="2"/>
    <x v="0"/>
    <x v="0"/>
    <s v="حزمة صغيرة"/>
    <x v="413"/>
  </r>
  <r>
    <n v="258"/>
    <x v="441"/>
    <s v="مستعجل"/>
    <n v="28.765714285714289"/>
    <n v="7"/>
    <n v="201.36"/>
    <s v="بري"/>
    <n v="53.03"/>
    <x v="9"/>
    <x v="3"/>
    <x v="2"/>
    <x v="10"/>
    <s v="صناديق خشبية"/>
    <x v="1077"/>
  </r>
  <r>
    <n v="29382"/>
    <x v="388"/>
    <s v="مهم جداً"/>
    <n v="5.6988095238095235"/>
    <n v="42"/>
    <n v="239.35"/>
    <s v="جوي عادي"/>
    <n v="1.39"/>
    <x v="7"/>
    <x v="1"/>
    <x v="2"/>
    <x v="12"/>
    <s v="صندوق صغير"/>
    <x v="681"/>
  </r>
  <r>
    <n v="47236"/>
    <x v="1143"/>
    <s v="مهم جداً"/>
    <n v="70.91"/>
    <n v="1"/>
    <n v="70.91"/>
    <s v="جوي عادي"/>
    <n v="3.5"/>
    <x v="1"/>
    <x v="3"/>
    <x v="2"/>
    <x v="16"/>
    <s v="صندوق صغير"/>
    <x v="1156"/>
  </r>
  <r>
    <n v="58854"/>
    <x v="1347"/>
    <s v="مستعجل"/>
    <n v="175.16857142857143"/>
    <n v="35"/>
    <n v="6130.9"/>
    <s v="بري"/>
    <n v="35.89"/>
    <x v="4"/>
    <x v="2"/>
    <x v="0"/>
    <x v="15"/>
    <s v="صندوق خشبي كبيرة"/>
    <x v="1304"/>
  </r>
  <r>
    <n v="1573"/>
    <x v="220"/>
    <s v="مهم جداً"/>
    <n v="58.456923076923083"/>
    <n v="13"/>
    <n v="759.94"/>
    <s v="بري"/>
    <n v="32.409999999999997"/>
    <x v="1"/>
    <x v="1"/>
    <x v="0"/>
    <x v="3"/>
    <s v="صناديق خشبية"/>
    <x v="1376"/>
  </r>
  <r>
    <n v="11876"/>
    <x v="213"/>
    <s v="مهم جداً"/>
    <n v="107.48702127659575"/>
    <n v="47"/>
    <n v="5051.8900000000003"/>
    <s v="جوي عادي"/>
    <n v="5.81"/>
    <x v="1"/>
    <x v="3"/>
    <x v="0"/>
    <x v="0"/>
    <s v="صندوق متوسط"/>
    <x v="220"/>
  </r>
  <r>
    <n v="27300"/>
    <x v="90"/>
    <s v="غير محدد الأهمية"/>
    <n v="66.661999999999992"/>
    <n v="50"/>
    <n v="3333.1"/>
    <s v="جوي عادي"/>
    <n v="4"/>
    <x v="1"/>
    <x v="0"/>
    <x v="1"/>
    <x v="4"/>
    <s v="صندوق صغير"/>
    <x v="90"/>
  </r>
  <r>
    <n v="49346"/>
    <x v="1245"/>
    <s v="غير محدد الأهمية"/>
    <n v="11.793749999999999"/>
    <n v="8"/>
    <n v="94.35"/>
    <s v="جوي عادي"/>
    <n v="2.85"/>
    <x v="6"/>
    <x v="2"/>
    <x v="0"/>
    <x v="0"/>
    <s v="حزمة صغيرة"/>
    <x v="232"/>
  </r>
  <r>
    <n v="57121"/>
    <x v="514"/>
    <s v="غير محدد الأهمية"/>
    <n v="168.2235"/>
    <n v="3"/>
    <n v="504.6705"/>
    <s v="جوي عادي"/>
    <n v="4.2"/>
    <x v="5"/>
    <x v="0"/>
    <x v="1"/>
    <x v="1"/>
    <s v="صندوق صغير"/>
    <x v="543"/>
  </r>
  <r>
    <n v="22980"/>
    <x v="486"/>
    <s v="غير محدد الأهمية"/>
    <n v="5.6049999999999995"/>
    <n v="10"/>
    <n v="56.05"/>
    <s v="جوي عادي"/>
    <n v="5.49"/>
    <x v="1"/>
    <x v="0"/>
    <x v="2"/>
    <x v="5"/>
    <s v="صندوق صغير"/>
    <x v="415"/>
  </r>
  <r>
    <n v="51203"/>
    <x v="1032"/>
    <s v="مهم جداً"/>
    <n v="543.31734693877547"/>
    <n v="49"/>
    <n v="26622.55"/>
    <s v="بري"/>
    <n v="45.7"/>
    <x v="9"/>
    <x v="3"/>
    <x v="0"/>
    <x v="9"/>
    <s v="صندوق خشبي كبيرة"/>
    <x v="354"/>
  </r>
  <r>
    <n v="39492"/>
    <x v="458"/>
    <s v="غير محدد الأهمية"/>
    <n v="40.576842105263161"/>
    <n v="38"/>
    <n v="1541.92"/>
    <s v="جوي عادي"/>
    <n v="19.989999999999998"/>
    <x v="1"/>
    <x v="2"/>
    <x v="1"/>
    <x v="4"/>
    <s v="صندوق صغير"/>
    <x v="1142"/>
  </r>
  <r>
    <n v="39844"/>
    <x v="494"/>
    <s v="غير محدد الأهمية"/>
    <n v="93.345531914893613"/>
    <n v="47"/>
    <n v="4387.24"/>
    <s v="جوي عادي"/>
    <n v="19.989999999999998"/>
    <x v="1"/>
    <x v="2"/>
    <x v="2"/>
    <x v="10"/>
    <s v="صندوق صغير"/>
    <x v="10"/>
  </r>
  <r>
    <n v="19617"/>
    <x v="1139"/>
    <s v="قليل الأهمية"/>
    <n v="57.32116666666667"/>
    <n v="3"/>
    <n v="171.96350000000001"/>
    <s v="جوي عادي"/>
    <n v="8.99"/>
    <x v="7"/>
    <x v="2"/>
    <x v="1"/>
    <x v="1"/>
    <s v="صندوق صغير"/>
    <x v="1085"/>
  </r>
  <r>
    <n v="32804"/>
    <x v="1074"/>
    <s v="متوسط الأهمية"/>
    <n v="4.4755000000000003"/>
    <n v="20"/>
    <n v="89.51"/>
    <s v="جوي عادي"/>
    <n v="5.26"/>
    <x v="6"/>
    <x v="2"/>
    <x v="2"/>
    <x v="6"/>
    <s v="صندوق صغير"/>
    <x v="1385"/>
  </r>
  <r>
    <n v="51559"/>
    <x v="702"/>
    <s v="قليل الأهمية"/>
    <n v="24.234705882352941"/>
    <n v="34"/>
    <n v="823.98"/>
    <s v="جوي عادي"/>
    <n v="4.08"/>
    <x v="1"/>
    <x v="0"/>
    <x v="2"/>
    <x v="2"/>
    <s v="حزمة صغيرة"/>
    <x v="26"/>
  </r>
  <r>
    <n v="23617"/>
    <x v="1245"/>
    <s v="غير محدد الأهمية"/>
    <n v="41.223333333333336"/>
    <n v="6"/>
    <n v="247.34"/>
    <s v="جوي سريع"/>
    <n v="2.99"/>
    <x v="3"/>
    <x v="0"/>
    <x v="2"/>
    <x v="6"/>
    <s v="صندوق صغير"/>
    <x v="899"/>
  </r>
  <r>
    <n v="38145"/>
    <x v="384"/>
    <s v="غير محدد الأهمية"/>
    <n v="48.396250000000002"/>
    <n v="8"/>
    <n v="387.17"/>
    <s v="جوي عادي"/>
    <n v="4.8"/>
    <x v="1"/>
    <x v="1"/>
    <x v="0"/>
    <x v="0"/>
    <s v="حقيبة"/>
    <x v="255"/>
  </r>
  <r>
    <n v="896"/>
    <x v="72"/>
    <s v="مستعجل"/>
    <n v="24.930399999999999"/>
    <n v="50"/>
    <n v="1246.52"/>
    <s v="جوي عادي"/>
    <n v="12.98"/>
    <x v="1"/>
    <x v="3"/>
    <x v="2"/>
    <x v="6"/>
    <s v="صندوق صغير"/>
    <x v="604"/>
  </r>
  <r>
    <n v="801"/>
    <x v="1048"/>
    <s v="مستعجل"/>
    <n v="2.9925000000000002"/>
    <n v="20"/>
    <n v="59.85"/>
    <s v="جوي عادي"/>
    <n v="3.5"/>
    <x v="8"/>
    <x v="2"/>
    <x v="2"/>
    <x v="2"/>
    <s v="حزمة صغيرة"/>
    <x v="1072"/>
  </r>
  <r>
    <n v="13410"/>
    <x v="642"/>
    <s v="غير محدد الأهمية"/>
    <n v="24.2048275862069"/>
    <n v="29"/>
    <n v="701.94"/>
    <s v="جوي عادي"/>
    <n v="6.3"/>
    <x v="1"/>
    <x v="2"/>
    <x v="1"/>
    <x v="11"/>
    <s v="صندوق متوسط"/>
    <x v="1094"/>
  </r>
  <r>
    <n v="8773"/>
    <x v="204"/>
    <s v="مستعجل"/>
    <n v="44.157499999999999"/>
    <n v="5"/>
    <n v="220.78749999999999"/>
    <s v="جوي عادي"/>
    <n v="5"/>
    <x v="9"/>
    <x v="3"/>
    <x v="1"/>
    <x v="1"/>
    <s v="حزمة صغيرة"/>
    <x v="1117"/>
  </r>
  <r>
    <n v="41825"/>
    <x v="20"/>
    <s v="مستعجل"/>
    <n v="76.218372093023248"/>
    <n v="43"/>
    <n v="3277.39"/>
    <s v="جوي عادي"/>
    <n v="4"/>
    <x v="10"/>
    <x v="0"/>
    <x v="1"/>
    <x v="4"/>
    <s v="صندوق صغير"/>
    <x v="785"/>
  </r>
  <r>
    <n v="36934"/>
    <x v="37"/>
    <s v="متوسط الأهمية"/>
    <n v="5.7549999999999999"/>
    <n v="2"/>
    <n v="11.51"/>
    <s v="جوي عادي"/>
    <n v="0.95"/>
    <x v="5"/>
    <x v="1"/>
    <x v="2"/>
    <x v="5"/>
    <s v="حقيبة"/>
    <x v="47"/>
  </r>
  <r>
    <n v="35"/>
    <x v="204"/>
    <s v="غير محدد الأهمية"/>
    <n v="9.618666666666666"/>
    <n v="30"/>
    <n v="288.56"/>
    <s v="جوي عادي"/>
    <n v="2.25"/>
    <x v="0"/>
    <x v="2"/>
    <x v="2"/>
    <x v="2"/>
    <s v="حقيبة"/>
    <x v="208"/>
  </r>
  <r>
    <n v="26691"/>
    <x v="431"/>
    <s v="غير محدد الأهمية"/>
    <n v="7.308918918918919"/>
    <n v="37"/>
    <n v="270.43"/>
    <s v="جوي عادي"/>
    <n v="6.16"/>
    <x v="1"/>
    <x v="2"/>
    <x v="2"/>
    <x v="6"/>
    <s v="صندوق صغير"/>
    <x v="927"/>
  </r>
  <r>
    <n v="8710"/>
    <x v="1270"/>
    <s v="مستعجل"/>
    <n v="3.7258823529411766"/>
    <n v="17"/>
    <n v="63.34"/>
    <s v="جوي عادي"/>
    <n v="6.27"/>
    <x v="1"/>
    <x v="2"/>
    <x v="2"/>
    <x v="6"/>
    <s v="صندوق صغير"/>
    <x v="1202"/>
  </r>
  <r>
    <n v="27138"/>
    <x v="1111"/>
    <s v="مهم جداً"/>
    <n v="51.193662162162163"/>
    <n v="37"/>
    <n v="1894.1655000000001"/>
    <s v="جوي عادي"/>
    <n v="8.99"/>
    <x v="5"/>
    <x v="3"/>
    <x v="1"/>
    <x v="1"/>
    <s v="صندوق صغير"/>
    <x v="1233"/>
  </r>
  <r>
    <n v="23366"/>
    <x v="1232"/>
    <s v="غير محدد الأهمية"/>
    <n v="59.570000000000007"/>
    <n v="5"/>
    <n v="297.85000000000002"/>
    <s v="جوي عادي"/>
    <n v="19.989999999999998"/>
    <x v="3"/>
    <x v="2"/>
    <x v="2"/>
    <x v="10"/>
    <s v="صندوق صغير"/>
    <x v="1028"/>
  </r>
  <r>
    <n v="40965"/>
    <x v="92"/>
    <s v="متوسط الأهمية"/>
    <n v="29.087931034482757"/>
    <n v="29"/>
    <n v="843.55"/>
    <s v="جوي عادي"/>
    <n v="8.74"/>
    <x v="0"/>
    <x v="2"/>
    <x v="2"/>
    <x v="5"/>
    <s v="صندوق صغير"/>
    <x v="92"/>
  </r>
  <r>
    <n v="5601"/>
    <x v="83"/>
    <s v="مهم جداً"/>
    <n v="12.053000000000001"/>
    <n v="10"/>
    <n v="120.53"/>
    <s v="جوي عادي"/>
    <n v="2.85"/>
    <x v="1"/>
    <x v="0"/>
    <x v="0"/>
    <x v="0"/>
    <s v="حزمة صغيرة"/>
    <x v="1104"/>
  </r>
  <r>
    <n v="54370"/>
    <x v="1348"/>
    <s v="غير محدد الأهمية"/>
    <n v="101.39795918367346"/>
    <n v="49"/>
    <n v="4968.5"/>
    <s v="جوي عادي"/>
    <n v="19.989999999999998"/>
    <x v="4"/>
    <x v="2"/>
    <x v="1"/>
    <x v="4"/>
    <s v="صندوق صغير"/>
    <x v="1341"/>
  </r>
  <r>
    <n v="35744"/>
    <x v="543"/>
    <s v="غير محدد الأهمية"/>
    <n v="58.807500000000005"/>
    <n v="44"/>
    <n v="2587.5300000000002"/>
    <s v="جوي عادي"/>
    <n v="6.55"/>
    <x v="5"/>
    <x v="0"/>
    <x v="1"/>
    <x v="4"/>
    <s v="صندوق صغير"/>
    <x v="572"/>
  </r>
  <r>
    <n v="58113"/>
    <x v="124"/>
    <s v="مهم جداً"/>
    <n v="7.5564583333333326"/>
    <n v="48"/>
    <n v="362.71"/>
    <s v="جوي عادي"/>
    <n v="6.16"/>
    <x v="1"/>
    <x v="1"/>
    <x v="2"/>
    <x v="6"/>
    <s v="صندوق صغير"/>
    <x v="478"/>
  </r>
  <r>
    <n v="27106"/>
    <x v="940"/>
    <s v="مهم جداً"/>
    <n v="121.53620689655173"/>
    <n v="29"/>
    <n v="3524.55"/>
    <s v="بري"/>
    <n v="30"/>
    <x v="1"/>
    <x v="3"/>
    <x v="0"/>
    <x v="3"/>
    <s v="صناديق خشبية"/>
    <x v="310"/>
  </r>
  <r>
    <n v="46624"/>
    <x v="1256"/>
    <s v="غير محدد الأهمية"/>
    <n v="4.5716666666666663"/>
    <n v="12"/>
    <n v="54.86"/>
    <s v="جوي عادي"/>
    <n v="6.72"/>
    <x v="8"/>
    <x v="3"/>
    <x v="2"/>
    <x v="5"/>
    <s v="صندوق صغير"/>
    <x v="1149"/>
  </r>
  <r>
    <n v="42944"/>
    <x v="1218"/>
    <s v="مستعجل"/>
    <n v="226.75697674418603"/>
    <n v="43"/>
    <n v="9750.5499999999993"/>
    <s v="بري"/>
    <n v="64.2"/>
    <x v="7"/>
    <x v="1"/>
    <x v="0"/>
    <x v="3"/>
    <s v="صناديق خشبية"/>
    <x v="1386"/>
  </r>
  <r>
    <n v="16039"/>
    <x v="1331"/>
    <s v="مهم جداً"/>
    <n v="40.373333333333335"/>
    <n v="3"/>
    <n v="121.12"/>
    <s v="جوي عادي"/>
    <n v="1.99"/>
    <x v="2"/>
    <x v="3"/>
    <x v="1"/>
    <x v="4"/>
    <s v="حزمة صغيرة"/>
    <x v="689"/>
  </r>
  <r>
    <n v="11648"/>
    <x v="288"/>
    <s v="قليل الأهمية"/>
    <n v="32.51"/>
    <n v="1"/>
    <n v="32.51"/>
    <s v="جوي عادي"/>
    <n v="1.99"/>
    <x v="5"/>
    <x v="2"/>
    <x v="1"/>
    <x v="4"/>
    <s v="حزمة صغيرة"/>
    <x v="1361"/>
  </r>
  <r>
    <n v="32513"/>
    <x v="1119"/>
    <s v="قليل الأهمية"/>
    <n v="1.6637499999999998"/>
    <n v="40"/>
    <n v="66.55"/>
    <s v="جوي عادي"/>
    <n v="1.29"/>
    <x v="0"/>
    <x v="2"/>
    <x v="2"/>
    <x v="2"/>
    <s v="حقيبة"/>
    <x v="786"/>
  </r>
  <r>
    <n v="29957"/>
    <x v="1120"/>
    <s v="مستعجل"/>
    <n v="46.697419354838708"/>
    <n v="31"/>
    <n v="1447.62"/>
    <s v="جوي عادي"/>
    <n v="7.23"/>
    <x v="1"/>
    <x v="2"/>
    <x v="2"/>
    <x v="5"/>
    <s v="صندوق صغير"/>
    <x v="1181"/>
  </r>
  <r>
    <n v="22212"/>
    <x v="740"/>
    <s v="متوسط الأهمية"/>
    <n v="6.1168421052631574"/>
    <n v="19"/>
    <n v="116.22"/>
    <s v="جوي عادي"/>
    <n v="1.49"/>
    <x v="5"/>
    <x v="3"/>
    <x v="2"/>
    <x v="6"/>
    <s v="صندوق صغير"/>
    <x v="900"/>
  </r>
  <r>
    <n v="10695"/>
    <x v="852"/>
    <s v="مهم جداً"/>
    <n v="162.30989743589745"/>
    <n v="39"/>
    <n v="6330.0860000000002"/>
    <s v="جوي عادي"/>
    <n v="2.5"/>
    <x v="8"/>
    <x v="2"/>
    <x v="1"/>
    <x v="1"/>
    <s v="صندوق صغير"/>
    <x v="123"/>
  </r>
  <r>
    <n v="5511"/>
    <x v="454"/>
    <s v="مستعجل"/>
    <n v="2.8139130434782609"/>
    <n v="46"/>
    <n v="129.44"/>
    <s v="جوي سريع"/>
    <n v="1.3"/>
    <x v="9"/>
    <x v="2"/>
    <x v="2"/>
    <x v="2"/>
    <s v="حقيبة"/>
    <x v="472"/>
  </r>
  <r>
    <n v="7461"/>
    <x v="165"/>
    <s v="قليل الأهمية"/>
    <n v="2.0534090909090907"/>
    <n v="44"/>
    <n v="90.35"/>
    <s v="جوي عادي"/>
    <n v="0.7"/>
    <x v="0"/>
    <x v="3"/>
    <x v="2"/>
    <x v="14"/>
    <s v="حقيبة"/>
    <x v="260"/>
  </r>
  <r>
    <n v="32611"/>
    <x v="713"/>
    <s v="متوسط الأهمية"/>
    <n v="186.17842105263156"/>
    <n v="19"/>
    <n v="3537.39"/>
    <s v="بري"/>
    <n v="30"/>
    <x v="0"/>
    <x v="2"/>
    <x v="0"/>
    <x v="3"/>
    <s v="صناديق خشبية"/>
    <x v="1013"/>
  </r>
  <r>
    <n v="38657"/>
    <x v="954"/>
    <s v="غير محدد الأهمية"/>
    <n v="33.664473684210527"/>
    <n v="38"/>
    <n v="1279.25"/>
    <s v="جوي عادي"/>
    <n v="1.99"/>
    <x v="0"/>
    <x v="0"/>
    <x v="1"/>
    <x v="4"/>
    <s v="حزمة صغيرة"/>
    <x v="1010"/>
  </r>
  <r>
    <n v="6560"/>
    <x v="233"/>
    <s v="قليل الأهمية"/>
    <n v="8.4589999999999996"/>
    <n v="20"/>
    <n v="169.18"/>
    <s v="جوي عادي"/>
    <n v="3.5"/>
    <x v="6"/>
    <x v="2"/>
    <x v="2"/>
    <x v="16"/>
    <s v="صندوق صغير"/>
    <x v="599"/>
  </r>
  <r>
    <n v="39492"/>
    <x v="458"/>
    <s v="غير محدد الأهمية"/>
    <n v="172.51572580645163"/>
    <n v="31"/>
    <n v="5347.9875000000002"/>
    <s v="جوي عادي"/>
    <n v="4.2"/>
    <x v="5"/>
    <x v="2"/>
    <x v="1"/>
    <x v="1"/>
    <s v="صندوق صغير"/>
    <x v="91"/>
  </r>
  <r>
    <n v="38852"/>
    <x v="1349"/>
    <s v="غير محدد الأهمية"/>
    <n v="6.0924000000000005"/>
    <n v="25"/>
    <n v="152.31"/>
    <s v="جوي عادي"/>
    <n v="1.49"/>
    <x v="8"/>
    <x v="1"/>
    <x v="2"/>
    <x v="6"/>
    <s v="صندوق صغير"/>
    <x v="1377"/>
  </r>
  <r>
    <n v="870"/>
    <x v="242"/>
    <s v="غير محدد الأهمية"/>
    <n v="72.219130434782613"/>
    <n v="23"/>
    <n v="1661.04"/>
    <s v="جوي عادي"/>
    <n v="3.5"/>
    <x v="8"/>
    <x v="2"/>
    <x v="2"/>
    <x v="16"/>
    <s v="صندوق صغير"/>
    <x v="657"/>
  </r>
  <r>
    <n v="41794"/>
    <x v="63"/>
    <s v="مستعجل"/>
    <n v="2.7685714285714287"/>
    <n v="21"/>
    <n v="58.14"/>
    <s v="جوي عادي"/>
    <n v="0.97"/>
    <x v="5"/>
    <x v="3"/>
    <x v="2"/>
    <x v="2"/>
    <s v="حقيبة"/>
    <x v="62"/>
  </r>
  <r>
    <n v="324"/>
    <x v="1024"/>
    <s v="مستعجل"/>
    <n v="154.90536"/>
    <n v="25"/>
    <n v="3872.634"/>
    <s v="جوي عادي"/>
    <n v="13.99"/>
    <x v="6"/>
    <x v="1"/>
    <x v="1"/>
    <x v="1"/>
    <s v="صندوق متوسط"/>
    <x v="1146"/>
  </r>
  <r>
    <n v="21735"/>
    <x v="424"/>
    <s v="غير محدد الأهمية"/>
    <n v="10.412608695652175"/>
    <n v="23"/>
    <n v="239.49"/>
    <s v="جوي عادي"/>
    <n v="12.52"/>
    <x v="5"/>
    <x v="2"/>
    <x v="0"/>
    <x v="0"/>
    <s v="صندوق صغير"/>
    <x v="937"/>
  </r>
  <r>
    <n v="18432"/>
    <x v="914"/>
    <s v="مهم جداً"/>
    <n v="10.745714285714286"/>
    <n v="42"/>
    <n v="451.32"/>
    <s v="جوي عادي"/>
    <n v="5.16"/>
    <x v="9"/>
    <x v="2"/>
    <x v="0"/>
    <x v="0"/>
    <s v="صندوق صغير"/>
    <x v="1235"/>
  </r>
  <r>
    <n v="21696"/>
    <x v="528"/>
    <s v="متوسط الأهمية"/>
    <n v="19.876428571428569"/>
    <n v="14"/>
    <n v="278.27"/>
    <s v="جوي عادي"/>
    <n v="12.79"/>
    <x v="8"/>
    <x v="0"/>
    <x v="2"/>
    <x v="6"/>
    <s v="صندوق صغير"/>
    <x v="852"/>
  </r>
  <r>
    <n v="32611"/>
    <x v="713"/>
    <s v="متوسط الأهمية"/>
    <n v="5.444"/>
    <n v="15"/>
    <n v="81.66"/>
    <s v="جوي عادي"/>
    <n v="5.0199999999999996"/>
    <x v="0"/>
    <x v="2"/>
    <x v="2"/>
    <x v="5"/>
    <s v="صندوق صغير"/>
    <x v="65"/>
  </r>
  <r>
    <n v="8131"/>
    <x v="1004"/>
    <s v="مستعجل"/>
    <n v="29.887083333333333"/>
    <n v="24"/>
    <n v="717.29"/>
    <s v="جوي عادي"/>
    <n v="1.99"/>
    <x v="7"/>
    <x v="3"/>
    <x v="1"/>
    <x v="4"/>
    <s v="حزمة صغيرة"/>
    <x v="281"/>
  </r>
  <r>
    <n v="47492"/>
    <x v="128"/>
    <s v="مهم جداً"/>
    <n v="29.53227272727273"/>
    <n v="22"/>
    <n v="649.71"/>
    <s v="جوي عادي"/>
    <n v="8.65"/>
    <x v="1"/>
    <x v="2"/>
    <x v="1"/>
    <x v="4"/>
    <s v="صندوق صغير"/>
    <x v="500"/>
  </r>
  <r>
    <n v="26401"/>
    <x v="44"/>
    <s v="متوسط الأهمية"/>
    <n v="415"/>
    <n v="1"/>
    <n v="415"/>
    <s v="جوي عادي"/>
    <n v="19.989999999999998"/>
    <x v="9"/>
    <x v="1"/>
    <x v="2"/>
    <x v="6"/>
    <s v="صندوق صغير"/>
    <x v="222"/>
  </r>
  <r>
    <n v="48226"/>
    <x v="692"/>
    <s v="قليل الأهمية"/>
    <n v="102.49782608695651"/>
    <n v="23"/>
    <n v="2357.4499999999998"/>
    <s v="بري"/>
    <n v="35.840000000000003"/>
    <x v="12"/>
    <x v="1"/>
    <x v="0"/>
    <x v="15"/>
    <s v="صندوق خشبي كبيرة"/>
    <x v="751"/>
  </r>
  <r>
    <n v="58502"/>
    <x v="525"/>
    <s v="مستعجل"/>
    <n v="225.49173913043481"/>
    <n v="23"/>
    <n v="5186.3100000000004"/>
    <s v="بري"/>
    <n v="28.16"/>
    <x v="8"/>
    <x v="0"/>
    <x v="0"/>
    <x v="3"/>
    <s v="صناديق خشبية"/>
    <x v="553"/>
  </r>
  <r>
    <n v="31523"/>
    <x v="972"/>
    <s v="قليل الأهمية"/>
    <n v="6.2264705882352942"/>
    <n v="17"/>
    <n v="105.85"/>
    <s v="جوي عادي"/>
    <n v="2.74"/>
    <x v="1"/>
    <x v="3"/>
    <x v="1"/>
    <x v="4"/>
    <s v="حزمة صغيرة"/>
    <x v="999"/>
  </r>
  <r>
    <n v="24580"/>
    <x v="211"/>
    <s v="مهم جداً"/>
    <n v="43.248800000000003"/>
    <n v="25"/>
    <n v="1081.22"/>
    <s v="جوي عادي"/>
    <n v="8.99"/>
    <x v="0"/>
    <x v="2"/>
    <x v="2"/>
    <x v="2"/>
    <s v="حزمة صغيرة"/>
    <x v="1387"/>
  </r>
  <r>
    <n v="7297"/>
    <x v="1157"/>
    <s v="مهم جداً"/>
    <n v="42.405714285714282"/>
    <n v="7"/>
    <n v="296.83999999999997"/>
    <s v="جوي عادي"/>
    <n v="1.99"/>
    <x v="4"/>
    <x v="1"/>
    <x v="1"/>
    <x v="4"/>
    <s v="حزمة صغيرة"/>
    <x v="1228"/>
  </r>
  <r>
    <n v="34881"/>
    <x v="536"/>
    <s v="متوسط الأهمية"/>
    <n v="5.0640540540540542"/>
    <n v="37"/>
    <n v="187.37"/>
    <s v="جوي عادي"/>
    <n v="4.95"/>
    <x v="4"/>
    <x v="2"/>
    <x v="2"/>
    <x v="6"/>
    <s v="صندوق صغير"/>
    <x v="1039"/>
  </r>
  <r>
    <n v="36677"/>
    <x v="649"/>
    <s v="قليل الأهمية"/>
    <n v="611.98973684210523"/>
    <n v="38"/>
    <n v="23255.61"/>
    <s v="جوي عادي"/>
    <n v="24.49"/>
    <x v="7"/>
    <x v="2"/>
    <x v="1"/>
    <x v="8"/>
    <s v="صندوق كبير"/>
    <x v="652"/>
  </r>
  <r>
    <n v="39141"/>
    <x v="635"/>
    <s v="قليل الأهمية"/>
    <n v="28.590000000000003"/>
    <n v="49"/>
    <n v="1400.91"/>
    <s v="جوي عادي"/>
    <n v="19.510000000000002"/>
    <x v="1"/>
    <x v="0"/>
    <x v="2"/>
    <x v="12"/>
    <s v="صندوق صغير"/>
    <x v="666"/>
  </r>
  <r>
    <n v="4195"/>
    <x v="954"/>
    <s v="غير محدد الأهمية"/>
    <n v="8.5246666666666666"/>
    <n v="30"/>
    <n v="255.74"/>
    <s v="جوي عادي"/>
    <n v="1.99"/>
    <x v="0"/>
    <x v="2"/>
    <x v="1"/>
    <x v="4"/>
    <s v="حزمة صغيرة"/>
    <x v="1355"/>
  </r>
  <r>
    <n v="5572"/>
    <x v="1023"/>
    <s v="مهم جداً"/>
    <n v="7.7986486486486486"/>
    <n v="37"/>
    <n v="288.55"/>
    <s v="جوي عادي"/>
    <n v="5.53"/>
    <x v="1"/>
    <x v="2"/>
    <x v="1"/>
    <x v="4"/>
    <s v="حزمة صغيرة"/>
    <x v="519"/>
  </r>
  <r>
    <n v="16967"/>
    <x v="933"/>
    <s v="قليل الأهمية"/>
    <n v="19.89"/>
    <n v="34"/>
    <n v="676.26"/>
    <s v="جوي عادي"/>
    <n v="5.77"/>
    <x v="9"/>
    <x v="2"/>
    <x v="2"/>
    <x v="5"/>
    <s v="صندوق صغير"/>
    <x v="215"/>
  </r>
  <r>
    <n v="39783"/>
    <x v="710"/>
    <s v="غير محدد الأهمية"/>
    <n v="4.3384210526315794"/>
    <n v="19"/>
    <n v="82.43"/>
    <s v="جوي عادي"/>
    <n v="6.89"/>
    <x v="0"/>
    <x v="2"/>
    <x v="2"/>
    <x v="16"/>
    <s v="صندوق صغير"/>
    <x v="231"/>
  </r>
  <r>
    <n v="41152"/>
    <x v="239"/>
    <s v="مهم جداً"/>
    <n v="75.569795918367348"/>
    <n v="49"/>
    <n v="3702.92"/>
    <s v="جوي عادي"/>
    <n v="19.95"/>
    <x v="0"/>
    <x v="2"/>
    <x v="2"/>
    <x v="16"/>
    <s v="صندوق كبير"/>
    <x v="910"/>
  </r>
  <r>
    <n v="46276"/>
    <x v="416"/>
    <s v="مستعجل"/>
    <n v="28.7075"/>
    <n v="4"/>
    <n v="114.83"/>
    <s v="جوي عادي"/>
    <n v="1.99"/>
    <x v="1"/>
    <x v="1"/>
    <x v="1"/>
    <x v="4"/>
    <s v="حزمة صغيرة"/>
    <x v="488"/>
  </r>
  <r>
    <n v="8992"/>
    <x v="1150"/>
    <s v="مهم جداً"/>
    <n v="153.26410714285717"/>
    <n v="14"/>
    <n v="2145.6975000000002"/>
    <s v="جوي عادي"/>
    <n v="4.2"/>
    <x v="0"/>
    <x v="2"/>
    <x v="1"/>
    <x v="1"/>
    <s v="صندوق صغير"/>
    <x v="1388"/>
  </r>
  <r>
    <n v="58820"/>
    <x v="59"/>
    <s v="قليل الأهمية"/>
    <n v="12.812083333333334"/>
    <n v="24"/>
    <n v="307.49"/>
    <s v="جوي عادي"/>
    <n v="6.02"/>
    <x v="1"/>
    <x v="3"/>
    <x v="0"/>
    <x v="0"/>
    <s v="حزمة صغيرة"/>
    <x v="1152"/>
  </r>
  <r>
    <n v="50183"/>
    <x v="962"/>
    <s v="مهم جداً"/>
    <n v="5.8274999999999997"/>
    <n v="20"/>
    <n v="116.55"/>
    <s v="جوي سريع"/>
    <n v="5.3"/>
    <x v="3"/>
    <x v="1"/>
    <x v="2"/>
    <x v="12"/>
    <s v="صندوق صغير"/>
    <x v="61"/>
  </r>
  <r>
    <n v="38341"/>
    <x v="159"/>
    <s v="متوسط الأهمية"/>
    <n v="4.1746666666666661"/>
    <n v="15"/>
    <n v="62.62"/>
    <s v="جوي سريع"/>
    <n v="6.27"/>
    <x v="9"/>
    <x v="2"/>
    <x v="2"/>
    <x v="6"/>
    <s v="صندوق صغير"/>
    <x v="1353"/>
  </r>
  <r>
    <n v="33095"/>
    <x v="310"/>
    <s v="غير محدد الأهمية"/>
    <n v="161.55799999999999"/>
    <n v="30"/>
    <n v="4846.74"/>
    <s v="جوي عادي"/>
    <n v="5.5"/>
    <x v="0"/>
    <x v="0"/>
    <x v="1"/>
    <x v="4"/>
    <s v="صندوق صغير"/>
    <x v="322"/>
  </r>
  <r>
    <n v="10563"/>
    <x v="770"/>
    <s v="مستعجل"/>
    <n v="6.2484000000000002"/>
    <n v="50"/>
    <n v="312.42"/>
    <s v="جوي عادي"/>
    <n v="5.4"/>
    <x v="3"/>
    <x v="2"/>
    <x v="2"/>
    <x v="5"/>
    <s v="صندوق صغير"/>
    <x v="969"/>
  </r>
  <r>
    <n v="28290"/>
    <x v="553"/>
    <s v="قليل الأهمية"/>
    <n v="174.52666666666667"/>
    <n v="3"/>
    <n v="523.58000000000004"/>
    <s v="جوي سريع"/>
    <n v="19.989999999999998"/>
    <x v="1"/>
    <x v="3"/>
    <x v="2"/>
    <x v="10"/>
    <s v="صندوق صغير"/>
    <x v="542"/>
  </r>
  <r>
    <n v="53703"/>
    <x v="1274"/>
    <s v="غير محدد الأهمية"/>
    <n v="140.44714285714286"/>
    <n v="14"/>
    <n v="1966.26"/>
    <s v="جوي عادي"/>
    <n v="19.989999999999998"/>
    <x v="8"/>
    <x v="2"/>
    <x v="2"/>
    <x v="10"/>
    <s v="صندوق صغير"/>
    <x v="533"/>
  </r>
  <r>
    <n v="21412"/>
    <x v="317"/>
    <s v="غير محدد الأهمية"/>
    <n v="3.6071052631578944"/>
    <n v="38"/>
    <n v="137.07"/>
    <s v="جوي عادي"/>
    <n v="6.83"/>
    <x v="8"/>
    <x v="3"/>
    <x v="2"/>
    <x v="6"/>
    <s v="صندوق صغير"/>
    <x v="330"/>
  </r>
  <r>
    <n v="34757"/>
    <x v="337"/>
    <s v="مهم جداً"/>
    <n v="6.2649999999999997"/>
    <n v="40"/>
    <n v="250.6"/>
    <s v="جوي سريع"/>
    <n v="6.22"/>
    <x v="6"/>
    <x v="1"/>
    <x v="2"/>
    <x v="5"/>
    <s v="صندوق صغير"/>
    <x v="524"/>
  </r>
  <r>
    <n v="44294"/>
    <x v="243"/>
    <s v="قليل الأهمية"/>
    <n v="23.507692307692309"/>
    <n v="13"/>
    <n v="305.60000000000002"/>
    <s v="بري"/>
    <n v="45"/>
    <x v="5"/>
    <x v="0"/>
    <x v="2"/>
    <x v="10"/>
    <s v="صناديق خشبية"/>
    <x v="137"/>
  </r>
  <r>
    <n v="16196"/>
    <x v="120"/>
    <s v="مهم جداً"/>
    <n v="100.6659358974359"/>
    <n v="39"/>
    <n v="3925.9715000000001"/>
    <s v="جوي عادي"/>
    <n v="8.8000000000000007"/>
    <x v="1"/>
    <x v="3"/>
    <x v="1"/>
    <x v="1"/>
    <s v="صندوق صغير"/>
    <x v="282"/>
  </r>
  <r>
    <n v="13348"/>
    <x v="1124"/>
    <s v="متوسط الأهمية"/>
    <n v="139.73085714285713"/>
    <n v="35"/>
    <n v="4890.58"/>
    <s v="جوي عادي"/>
    <n v="19.989999999999998"/>
    <x v="1"/>
    <x v="0"/>
    <x v="2"/>
    <x v="10"/>
    <s v="صندوق صغير"/>
    <x v="588"/>
  </r>
  <r>
    <n v="35776"/>
    <x v="361"/>
    <s v="متوسط الأهمية"/>
    <n v="13.184444444444445"/>
    <n v="9"/>
    <n v="118.66"/>
    <s v="جوي عادي"/>
    <n v="1.49"/>
    <x v="8"/>
    <x v="0"/>
    <x v="2"/>
    <x v="6"/>
    <s v="صندوق صغير"/>
    <x v="1124"/>
  </r>
  <r>
    <n v="14726"/>
    <x v="615"/>
    <s v="قليل الأهمية"/>
    <n v="20.724666666666668"/>
    <n v="15"/>
    <n v="310.87"/>
    <s v="جوي عادي"/>
    <n v="4"/>
    <x v="2"/>
    <x v="0"/>
    <x v="1"/>
    <x v="4"/>
    <s v="صندوق صغير"/>
    <x v="43"/>
  </r>
  <r>
    <n v="24961"/>
    <x v="868"/>
    <s v="قليل الأهمية"/>
    <n v="60.948749999999997"/>
    <n v="8"/>
    <n v="487.59"/>
    <s v="بري"/>
    <n v="36.61"/>
    <x v="8"/>
    <x v="0"/>
    <x v="0"/>
    <x v="15"/>
    <s v="صندوق خشبي كبيرة"/>
    <x v="580"/>
  </r>
  <r>
    <n v="42788"/>
    <x v="1324"/>
    <s v="مستعجل"/>
    <n v="9.304615384615385"/>
    <n v="26"/>
    <n v="241.92"/>
    <s v="جوي عادي"/>
    <n v="2.27"/>
    <x v="6"/>
    <x v="1"/>
    <x v="2"/>
    <x v="5"/>
    <s v="حقيبة"/>
    <x v="782"/>
  </r>
  <r>
    <n v="39168"/>
    <x v="129"/>
    <s v="مهم جداً"/>
    <n v="36.814090909090908"/>
    <n v="22"/>
    <n v="809.91"/>
    <s v="جوي عادي"/>
    <n v="2.99"/>
    <x v="1"/>
    <x v="3"/>
    <x v="2"/>
    <x v="6"/>
    <s v="صندوق صغير"/>
    <x v="132"/>
  </r>
  <r>
    <n v="24743"/>
    <x v="915"/>
    <s v="قليل الأهمية"/>
    <n v="144.56807692307692"/>
    <n v="26"/>
    <n v="3758.77"/>
    <s v="جوي عادي"/>
    <n v="24.49"/>
    <x v="2"/>
    <x v="2"/>
    <x v="0"/>
    <x v="3"/>
    <s v="صندوق كبير"/>
    <x v="308"/>
  </r>
  <r>
    <n v="38887"/>
    <x v="793"/>
    <s v="مستعجل"/>
    <n v="5.2810000000000006"/>
    <n v="50"/>
    <n v="264.05"/>
    <s v="جوي عادي"/>
    <n v="1.99"/>
    <x v="5"/>
    <x v="0"/>
    <x v="2"/>
    <x v="2"/>
    <s v="حقيبة"/>
    <x v="646"/>
  </r>
  <r>
    <n v="51623"/>
    <x v="1284"/>
    <s v="مستعجل"/>
    <n v="2.3076470588235294"/>
    <n v="17"/>
    <n v="39.229999999999997"/>
    <s v="جوي عادي"/>
    <n v="5.33"/>
    <x v="4"/>
    <x v="3"/>
    <x v="0"/>
    <x v="0"/>
    <s v="صندوق صغير"/>
    <x v="1055"/>
  </r>
  <r>
    <n v="55042"/>
    <x v="1033"/>
    <s v="مهم جداً"/>
    <n v="61.352857142857147"/>
    <n v="28"/>
    <n v="1717.88"/>
    <s v="جوي سريع"/>
    <n v="4.5"/>
    <x v="8"/>
    <x v="3"/>
    <x v="2"/>
    <x v="16"/>
    <s v="صندوق صغير"/>
    <x v="796"/>
  </r>
  <r>
    <n v="27302"/>
    <x v="506"/>
    <s v="قليل الأهمية"/>
    <n v="47.833333333333336"/>
    <n v="3"/>
    <n v="143.5"/>
    <s v="جوي عادي"/>
    <n v="5.81"/>
    <x v="6"/>
    <x v="2"/>
    <x v="2"/>
    <x v="5"/>
    <s v="صندوق صغير"/>
    <x v="978"/>
  </r>
  <r>
    <n v="25478"/>
    <x v="170"/>
    <s v="مستعجل"/>
    <n v="5.7351999999999999"/>
    <n v="50"/>
    <n v="286.76"/>
    <s v="جوي عادي"/>
    <n v="1.82"/>
    <x v="1"/>
    <x v="0"/>
    <x v="2"/>
    <x v="14"/>
    <s v="حقيبة"/>
    <x v="64"/>
  </r>
  <r>
    <n v="22501"/>
    <x v="1271"/>
    <s v="مهم جداً"/>
    <n v="15.414999999999999"/>
    <n v="2"/>
    <n v="30.83"/>
    <s v="جوي سريع"/>
    <n v="1.39"/>
    <x v="2"/>
    <x v="2"/>
    <x v="2"/>
    <x v="12"/>
    <s v="صندوق صغير"/>
    <x v="460"/>
  </r>
  <r>
    <n v="35461"/>
    <x v="86"/>
    <s v="مستعجل"/>
    <n v="4.4318181818181817"/>
    <n v="11"/>
    <n v="48.75"/>
    <s v="جوي عادي"/>
    <n v="1.49"/>
    <x v="8"/>
    <x v="2"/>
    <x v="2"/>
    <x v="6"/>
    <s v="صندوق صغير"/>
    <x v="1374"/>
  </r>
  <r>
    <n v="59009"/>
    <x v="1107"/>
    <s v="مستعجل"/>
    <n v="32.363684210526316"/>
    <n v="19"/>
    <n v="614.91"/>
    <s v="جوي سريع"/>
    <n v="17.079999999999998"/>
    <x v="1"/>
    <x v="0"/>
    <x v="2"/>
    <x v="5"/>
    <s v="صندوق صغير"/>
    <x v="1175"/>
  </r>
  <r>
    <n v="59491"/>
    <x v="508"/>
    <s v="مهم جداً"/>
    <n v="4.0387500000000003"/>
    <n v="8"/>
    <n v="32.31"/>
    <s v="جوي عادي"/>
    <n v="5.47"/>
    <x v="6"/>
    <x v="3"/>
    <x v="2"/>
    <x v="6"/>
    <s v="صندوق صغير"/>
    <x v="536"/>
  </r>
  <r>
    <n v="46407"/>
    <x v="820"/>
    <s v="غير محدد الأهمية"/>
    <n v="5.4814285714285713"/>
    <n v="7"/>
    <n v="38.369999999999997"/>
    <s v="جوي عادي"/>
    <n v="5.74"/>
    <x v="0"/>
    <x v="2"/>
    <x v="2"/>
    <x v="6"/>
    <s v="صندوق صغير"/>
    <x v="701"/>
  </r>
  <r>
    <n v="52164"/>
    <x v="181"/>
    <s v="غير محدد الأهمية"/>
    <n v="60.828266666666664"/>
    <n v="30"/>
    <n v="1824.848"/>
    <s v="جوي عادي"/>
    <n v="8.8000000000000007"/>
    <x v="1"/>
    <x v="1"/>
    <x v="1"/>
    <x v="1"/>
    <s v="صندوق صغير"/>
    <x v="186"/>
  </r>
  <r>
    <n v="38914"/>
    <x v="1111"/>
    <s v="متوسط الأهمية"/>
    <n v="10.398139534883722"/>
    <n v="43"/>
    <n v="447.12"/>
    <s v="جوي عادي"/>
    <n v="5.16"/>
    <x v="5"/>
    <x v="2"/>
    <x v="0"/>
    <x v="0"/>
    <s v="صندوق صغير"/>
    <x v="1026"/>
  </r>
  <r>
    <n v="19140"/>
    <x v="965"/>
    <s v="متوسط الأهمية"/>
    <n v="6.6808510638297873"/>
    <n v="47"/>
    <n v="314"/>
    <s v="جوي عادي"/>
    <n v="5.27"/>
    <x v="5"/>
    <x v="2"/>
    <x v="2"/>
    <x v="6"/>
    <s v="صندوق صغير"/>
    <x v="940"/>
  </r>
  <r>
    <n v="40997"/>
    <x v="622"/>
    <s v="قليل الأهمية"/>
    <n v="22.61"/>
    <n v="1"/>
    <n v="22.61"/>
    <s v="جوي عادي"/>
    <n v="7.51"/>
    <x v="1"/>
    <x v="1"/>
    <x v="2"/>
    <x v="10"/>
    <s v="صندوق صغير"/>
    <x v="723"/>
  </r>
  <r>
    <n v="59714"/>
    <x v="183"/>
    <s v="مستعجل"/>
    <n v="354.8326923076923"/>
    <n v="26"/>
    <n v="9225.65"/>
    <s v="بري"/>
    <n v="60"/>
    <x v="4"/>
    <x v="2"/>
    <x v="0"/>
    <x v="9"/>
    <s v="صناديق خشبية"/>
    <x v="188"/>
  </r>
  <r>
    <n v="37859"/>
    <x v="235"/>
    <s v="مستعجل"/>
    <n v="14.515000000000001"/>
    <n v="2"/>
    <n v="29.03"/>
    <s v="جوي عادي"/>
    <n v="5.01"/>
    <x v="4"/>
    <x v="1"/>
    <x v="2"/>
    <x v="5"/>
    <s v="صندوق صغير"/>
    <x v="244"/>
  </r>
  <r>
    <n v="33764"/>
    <x v="1211"/>
    <s v="مستعجل"/>
    <n v="171.64758333333336"/>
    <n v="6"/>
    <n v="1029.8855000000001"/>
    <s v="جوي سريع"/>
    <n v="8.99"/>
    <x v="5"/>
    <x v="1"/>
    <x v="1"/>
    <x v="1"/>
    <s v="صندوق صغير"/>
    <x v="1287"/>
  </r>
  <r>
    <n v="26337"/>
    <x v="1350"/>
    <s v="مستعجل"/>
    <n v="3.4060000000000001"/>
    <n v="45"/>
    <n v="153.27000000000001"/>
    <s v="جوي عادي"/>
    <n v="0.5"/>
    <x v="8"/>
    <x v="1"/>
    <x v="2"/>
    <x v="13"/>
    <s v="صندوق صغير"/>
    <x v="1350"/>
  </r>
  <r>
    <n v="29286"/>
    <x v="41"/>
    <s v="مستعجل"/>
    <n v="3267.55"/>
    <n v="4"/>
    <n v="13070.2"/>
    <s v="بري"/>
    <n v="8.73"/>
    <x v="5"/>
    <x v="2"/>
    <x v="1"/>
    <x v="11"/>
    <s v="صندوق خشبي كبيرة"/>
    <x v="158"/>
  </r>
  <r>
    <n v="36998"/>
    <x v="1052"/>
    <s v="قليل الأهمية"/>
    <n v="9.6246000000000009"/>
    <n v="50"/>
    <n v="481.23"/>
    <s v="جوي عادي"/>
    <n v="12.52"/>
    <x v="5"/>
    <x v="2"/>
    <x v="0"/>
    <x v="0"/>
    <s v="صندوق صغير"/>
    <x v="874"/>
  </r>
  <r>
    <n v="31233"/>
    <x v="319"/>
    <s v="قليل الأهمية"/>
    <n v="6.4466666666666663"/>
    <n v="3"/>
    <n v="19.34"/>
    <s v="جوي عادي"/>
    <n v="5.0199999999999996"/>
    <x v="3"/>
    <x v="3"/>
    <x v="2"/>
    <x v="5"/>
    <s v="صندوق صغير"/>
    <x v="986"/>
  </r>
  <r>
    <n v="21509"/>
    <x v="1169"/>
    <s v="مهم جداً"/>
    <n v="3.686923076923077"/>
    <n v="13"/>
    <n v="47.93"/>
    <s v="جوي عادي"/>
    <n v="0.5"/>
    <x v="0"/>
    <x v="0"/>
    <x v="2"/>
    <x v="13"/>
    <s v="صندوق صغير"/>
    <x v="973"/>
  </r>
  <r>
    <n v="12613"/>
    <x v="1227"/>
    <s v="متوسط الأهمية"/>
    <n v="5.2133333333333338"/>
    <n v="3"/>
    <n v="15.64"/>
    <s v="جوي عادي"/>
    <n v="6.27"/>
    <x v="6"/>
    <x v="0"/>
    <x v="2"/>
    <x v="6"/>
    <s v="صندوق صغير"/>
    <x v="1240"/>
  </r>
  <r>
    <n v="21922"/>
    <x v="1301"/>
    <s v="مهم جداً"/>
    <n v="3.2136734693877549"/>
    <n v="49"/>
    <n v="157.47"/>
    <s v="جوي عادي"/>
    <n v="0.98"/>
    <x v="1"/>
    <x v="2"/>
    <x v="2"/>
    <x v="2"/>
    <s v="حقيبة"/>
    <x v="742"/>
  </r>
  <r>
    <n v="23488"/>
    <x v="692"/>
    <s v="مهم جداً"/>
    <n v="3.5093103448275862"/>
    <n v="29"/>
    <n v="101.77"/>
    <s v="جوي عادي"/>
    <n v="3.97"/>
    <x v="3"/>
    <x v="3"/>
    <x v="2"/>
    <x v="2"/>
    <s v="حقيبة"/>
    <x v="984"/>
  </r>
  <r>
    <n v="12417"/>
    <x v="810"/>
    <s v="مستعجل"/>
    <n v="7.2547368421052632"/>
    <n v="19"/>
    <n v="137.84"/>
    <s v="جوي عادي"/>
    <n v="1.71"/>
    <x v="5"/>
    <x v="2"/>
    <x v="2"/>
    <x v="5"/>
    <s v="حقيبة"/>
    <x v="555"/>
  </r>
  <r>
    <n v="23011"/>
    <x v="1027"/>
    <s v="قليل الأهمية"/>
    <n v="12.2"/>
    <n v="1"/>
    <n v="12.2"/>
    <s v="جوي عادي"/>
    <n v="1.99"/>
    <x v="0"/>
    <x v="2"/>
    <x v="1"/>
    <x v="4"/>
    <s v="حزمة صغيرة"/>
    <x v="869"/>
  </r>
  <r>
    <n v="58337"/>
    <x v="1351"/>
    <s v="قليل الأهمية"/>
    <n v="5.9138888888888888"/>
    <n v="18"/>
    <n v="106.45"/>
    <s v="جوي عادي"/>
    <n v="2.27"/>
    <x v="4"/>
    <x v="2"/>
    <x v="2"/>
    <x v="2"/>
    <s v="حقيبة"/>
    <x v="1389"/>
  </r>
  <r>
    <n v="32327"/>
    <x v="24"/>
    <s v="قليل الأهمية"/>
    <n v="451.86257777777774"/>
    <n v="45"/>
    <n v="20333.815999999999"/>
    <s v="بري"/>
    <n v="147.12"/>
    <x v="7"/>
    <x v="1"/>
    <x v="0"/>
    <x v="9"/>
    <s v="صندوق خشبي كبيرة"/>
    <x v="539"/>
  </r>
  <r>
    <n v="41440"/>
    <x v="338"/>
    <s v="مهم جداً"/>
    <n v="319.52421052631581"/>
    <n v="19"/>
    <n v="6070.96"/>
    <s v="بري"/>
    <n v="54.12"/>
    <x v="0"/>
    <x v="2"/>
    <x v="0"/>
    <x v="9"/>
    <s v="صندوق خشبي كبيرة"/>
    <x v="730"/>
  </r>
  <r>
    <n v="25955"/>
    <x v="870"/>
    <s v="غير محدد الأهمية"/>
    <n v="17.035"/>
    <n v="10"/>
    <n v="170.35"/>
    <s v="جوي عادي"/>
    <n v="8.34"/>
    <x v="4"/>
    <x v="2"/>
    <x v="2"/>
    <x v="10"/>
    <s v="صندوق صغير"/>
    <x v="228"/>
  </r>
  <r>
    <n v="35041"/>
    <x v="56"/>
    <s v="غير محدد الأهمية"/>
    <n v="15.8475"/>
    <n v="28"/>
    <n v="443.73"/>
    <s v="جوي عادي"/>
    <n v="15.09"/>
    <x v="4"/>
    <x v="3"/>
    <x v="2"/>
    <x v="6"/>
    <s v="صندوق صغير"/>
    <x v="880"/>
  </r>
  <r>
    <n v="39335"/>
    <x v="693"/>
    <s v="غير محدد الأهمية"/>
    <n v="26.171764705882353"/>
    <n v="34"/>
    <n v="889.84"/>
    <s v="جوي عادي"/>
    <n v="8.23"/>
    <x v="4"/>
    <x v="2"/>
    <x v="2"/>
    <x v="12"/>
    <s v="صندوق صغير"/>
    <x v="508"/>
  </r>
  <r>
    <n v="30599"/>
    <x v="776"/>
    <s v="غير محدد الأهمية"/>
    <n v="4.605652173913044"/>
    <n v="23"/>
    <n v="105.93"/>
    <s v="جوي عادي"/>
    <n v="0.88"/>
    <x v="1"/>
    <x v="2"/>
    <x v="2"/>
    <x v="5"/>
    <s v="حقيبة"/>
    <x v="1126"/>
  </r>
  <r>
    <n v="59104"/>
    <x v="177"/>
    <s v="مهم جداً"/>
    <n v="15.200769230769232"/>
    <n v="13"/>
    <n v="197.61"/>
    <s v="جوي سريع"/>
    <n v="7.27"/>
    <x v="4"/>
    <x v="1"/>
    <x v="2"/>
    <x v="6"/>
    <s v="صندوق صغير"/>
    <x v="1253"/>
  </r>
  <r>
    <n v="38628"/>
    <x v="903"/>
    <s v="قليل الأهمية"/>
    <n v="29.043391304347828"/>
    <n v="23"/>
    <n v="667.99800000000005"/>
    <s v="جوي عادي"/>
    <n v="1.25"/>
    <x v="10"/>
    <x v="1"/>
    <x v="1"/>
    <x v="1"/>
    <s v="حزمة صغيرة"/>
    <x v="813"/>
  </r>
  <r>
    <n v="8229"/>
    <x v="523"/>
    <s v="متوسط الأهمية"/>
    <n v="4.8201999999999998"/>
    <n v="50"/>
    <n v="241.01"/>
    <s v="جوي عادي"/>
    <n v="3.01"/>
    <x v="0"/>
    <x v="3"/>
    <x v="2"/>
    <x v="5"/>
    <s v="حقيبة"/>
    <x v="750"/>
  </r>
  <r>
    <n v="58500"/>
    <x v="471"/>
    <s v="قليل الأهمية"/>
    <n v="89.941999999999993"/>
    <n v="17"/>
    <n v="1529.0139999999999"/>
    <s v="جوي عادي"/>
    <n v="8.99"/>
    <x v="0"/>
    <x v="3"/>
    <x v="1"/>
    <x v="1"/>
    <s v="صندوق صغير"/>
    <x v="507"/>
  </r>
  <r>
    <n v="22371"/>
    <x v="1137"/>
    <s v="مهم جداً"/>
    <n v="8.8187499999999996"/>
    <n v="8"/>
    <n v="70.55"/>
    <s v="جوي عادي"/>
    <n v="11.51"/>
    <x v="4"/>
    <x v="1"/>
    <x v="2"/>
    <x v="6"/>
    <s v="صندوق صغير"/>
    <x v="798"/>
  </r>
  <r>
    <n v="7909"/>
    <x v="997"/>
    <s v="مهم جداً"/>
    <n v="4.2148275862068969"/>
    <n v="29"/>
    <n v="122.23"/>
    <s v="جوي عادي"/>
    <n v="1.2"/>
    <x v="5"/>
    <x v="3"/>
    <x v="2"/>
    <x v="2"/>
    <s v="حقيبة"/>
    <x v="550"/>
  </r>
  <r>
    <n v="13795"/>
    <x v="934"/>
    <s v="غير محدد الأهمية"/>
    <n v="16.710666666666665"/>
    <n v="30"/>
    <n v="501.32"/>
    <s v="جوي عادي"/>
    <n v="13.18"/>
    <x v="2"/>
    <x v="1"/>
    <x v="2"/>
    <x v="6"/>
    <s v="صندوق صغير"/>
    <x v="1356"/>
  </r>
  <r>
    <n v="21956"/>
    <x v="335"/>
    <s v="مهم جداً"/>
    <n v="62.636499999999998"/>
    <n v="2"/>
    <n v="125.273"/>
    <s v="جوي عادي"/>
    <n v="8.99"/>
    <x v="8"/>
    <x v="0"/>
    <x v="1"/>
    <x v="1"/>
    <s v="صندوق صغير"/>
    <x v="1011"/>
  </r>
  <r>
    <n v="49441"/>
    <x v="84"/>
    <s v="متوسط الأهمية"/>
    <n v="40.433877551020409"/>
    <n v="49"/>
    <n v="1981.26"/>
    <s v="جوي سريع"/>
    <n v="8.66"/>
    <x v="8"/>
    <x v="3"/>
    <x v="0"/>
    <x v="0"/>
    <s v="صندوق متوسط"/>
    <x v="247"/>
  </r>
  <r>
    <n v="18179"/>
    <x v="167"/>
    <s v="غير محدد الأهمية"/>
    <n v="10.552"/>
    <n v="50"/>
    <n v="527.6"/>
    <s v="جوي عادي"/>
    <n v="1.79"/>
    <x v="0"/>
    <x v="2"/>
    <x v="2"/>
    <x v="5"/>
    <s v="حقيبة"/>
    <x v="563"/>
  </r>
  <r>
    <n v="26437"/>
    <x v="676"/>
    <s v="مستعجل"/>
    <n v="13.1075"/>
    <n v="4"/>
    <n v="52.43"/>
    <s v="جوي سريع"/>
    <n v="6.22"/>
    <x v="3"/>
    <x v="2"/>
    <x v="0"/>
    <x v="0"/>
    <s v="صندوق صغير"/>
    <x v="1314"/>
  </r>
  <r>
    <n v="46243"/>
    <x v="221"/>
    <s v="قليل الأهمية"/>
    <n v="5.580322580645162"/>
    <n v="31"/>
    <n v="172.99"/>
    <s v="جوي عادي"/>
    <n v="1"/>
    <x v="1"/>
    <x v="2"/>
    <x v="2"/>
    <x v="2"/>
    <s v="حقيبة"/>
    <x v="1321"/>
  </r>
  <r>
    <n v="8646"/>
    <x v="877"/>
    <s v="مهم جداً"/>
    <n v="329.60862068965514"/>
    <n v="29"/>
    <n v="9558.65"/>
    <s v="بري"/>
    <n v="60"/>
    <x v="8"/>
    <x v="0"/>
    <x v="0"/>
    <x v="9"/>
    <s v="صناديق خشبية"/>
    <x v="1269"/>
  </r>
  <r>
    <n v="19365"/>
    <x v="1352"/>
    <s v="متوسط الأهمية"/>
    <n v="6.2700000000000005"/>
    <n v="29"/>
    <n v="181.83"/>
    <s v="جوي عادي"/>
    <n v="5.2"/>
    <x v="7"/>
    <x v="1"/>
    <x v="2"/>
    <x v="5"/>
    <s v="صندوق صغير"/>
    <x v="14"/>
  </r>
  <r>
    <n v="12258"/>
    <x v="350"/>
    <s v="قليل الأهمية"/>
    <n v="27.8"/>
    <n v="2"/>
    <n v="55.6"/>
    <s v="جوي عادي"/>
    <n v="49"/>
    <x v="1"/>
    <x v="3"/>
    <x v="2"/>
    <x v="16"/>
    <s v="صندوق كبير"/>
    <x v="530"/>
  </r>
  <r>
    <n v="39266"/>
    <x v="459"/>
    <s v="مهم جداً"/>
    <n v="16.022500000000001"/>
    <n v="4"/>
    <n v="64.09"/>
    <s v="جوي عادي"/>
    <n v="1.39"/>
    <x v="9"/>
    <x v="1"/>
    <x v="2"/>
    <x v="12"/>
    <s v="صندوق صغير"/>
    <x v="242"/>
  </r>
  <r>
    <n v="42725"/>
    <x v="852"/>
    <s v="متوسط الأهمية"/>
    <n v="12.836666666666666"/>
    <n v="18"/>
    <n v="231.06"/>
    <s v="جوي عادي"/>
    <n v="6.13"/>
    <x v="5"/>
    <x v="2"/>
    <x v="2"/>
    <x v="10"/>
    <s v="صندوق صغير"/>
    <x v="123"/>
  </r>
  <r>
    <n v="38437"/>
    <x v="871"/>
    <s v="مستعجل"/>
    <n v="3.2741176470588234"/>
    <n v="17"/>
    <n v="55.66"/>
    <s v="جوي عادي"/>
    <n v="2.31"/>
    <x v="1"/>
    <x v="1"/>
    <x v="2"/>
    <x v="2"/>
    <s v="حقيبة"/>
    <x v="185"/>
  </r>
  <r>
    <n v="7174"/>
    <x v="161"/>
    <s v="غير محدد الأهمية"/>
    <n v="14.191999999999998"/>
    <n v="10"/>
    <n v="141.91999999999999"/>
    <s v="جوي عادي"/>
    <n v="8.99"/>
    <x v="3"/>
    <x v="0"/>
    <x v="0"/>
    <x v="0"/>
    <s v="حزمة صغيرة"/>
    <x v="168"/>
  </r>
  <r>
    <n v="51488"/>
    <x v="885"/>
    <s v="مهم جداً"/>
    <n v="50.385806451612908"/>
    <n v="31"/>
    <n v="1561.96"/>
    <s v="جوي عادي"/>
    <n v="13.66"/>
    <x v="10"/>
    <x v="2"/>
    <x v="2"/>
    <x v="16"/>
    <s v="صندوق صغير"/>
    <x v="281"/>
  </r>
  <r>
    <n v="28836"/>
    <x v="810"/>
    <s v="مهم جداً"/>
    <n v="164.42587"/>
    <n v="50"/>
    <n v="8221.2934999999998"/>
    <s v="جوي عادي"/>
    <n v="4.2"/>
    <x v="7"/>
    <x v="2"/>
    <x v="1"/>
    <x v="1"/>
    <s v="صندوق صغير"/>
    <x v="68"/>
  </r>
  <r>
    <n v="26918"/>
    <x v="679"/>
    <s v="قليل الأهمية"/>
    <n v="4.8724999999999996"/>
    <n v="16"/>
    <n v="77.959999999999994"/>
    <s v="جوي عادي"/>
    <n v="0.71"/>
    <x v="1"/>
    <x v="3"/>
    <x v="2"/>
    <x v="2"/>
    <s v="حقيبة"/>
    <x v="880"/>
  </r>
  <r>
    <n v="46115"/>
    <x v="697"/>
    <s v="مستعجل"/>
    <n v="19.355142857142855"/>
    <n v="35"/>
    <n v="677.43"/>
    <s v="جوي عادي"/>
    <n v="4"/>
    <x v="4"/>
    <x v="1"/>
    <x v="1"/>
    <x v="4"/>
    <s v="صندوق صغير"/>
    <x v="1198"/>
  </r>
  <r>
    <n v="22628"/>
    <x v="365"/>
    <s v="متوسط الأهمية"/>
    <n v="98.39"/>
    <n v="30"/>
    <n v="2951.7"/>
    <s v="بري"/>
    <n v="74.349999999999994"/>
    <x v="10"/>
    <x v="2"/>
    <x v="0"/>
    <x v="3"/>
    <s v="صناديق خشبية"/>
    <x v="1390"/>
  </r>
  <r>
    <n v="13381"/>
    <x v="281"/>
    <s v="متوسط الأهمية"/>
    <n v="261.33609756097565"/>
    <n v="41"/>
    <n v="10714.78"/>
    <s v="بري"/>
    <n v="66.67"/>
    <x v="4"/>
    <x v="0"/>
    <x v="0"/>
    <x v="9"/>
    <s v="صندوق خشبي كبيرة"/>
    <x v="559"/>
  </r>
  <r>
    <n v="22151"/>
    <x v="1239"/>
    <s v="مهم جداً"/>
    <n v="25.7685"/>
    <n v="20"/>
    <n v="515.37"/>
    <s v="جوي عادي"/>
    <n v="12.98"/>
    <x v="1"/>
    <x v="2"/>
    <x v="2"/>
    <x v="6"/>
    <s v="صندوق صغير"/>
    <x v="1309"/>
  </r>
  <r>
    <n v="51777"/>
    <x v="982"/>
    <s v="متوسط الأهمية"/>
    <n v="100.60615384615386"/>
    <n v="13"/>
    <n v="1307.8800000000001"/>
    <s v="جوي عادي"/>
    <n v="7.18"/>
    <x v="8"/>
    <x v="1"/>
    <x v="1"/>
    <x v="4"/>
    <s v="صندوق صغير"/>
    <x v="894"/>
  </r>
  <r>
    <n v="11460"/>
    <x v="232"/>
    <s v="مهم جداً"/>
    <n v="3.4079999999999999"/>
    <n v="30"/>
    <n v="102.24"/>
    <s v="جوي عادي"/>
    <n v="0.5"/>
    <x v="2"/>
    <x v="3"/>
    <x v="2"/>
    <x v="13"/>
    <s v="صندوق صغير"/>
    <x v="240"/>
  </r>
  <r>
    <n v="129"/>
    <x v="1218"/>
    <s v="قليل الأهمية"/>
    <n v="8.18"/>
    <n v="4"/>
    <n v="32.72"/>
    <s v="جوي عادي"/>
    <n v="8.19"/>
    <x v="1"/>
    <x v="2"/>
    <x v="2"/>
    <x v="5"/>
    <s v="صندوق صغير"/>
    <x v="405"/>
  </r>
  <r>
    <n v="21379"/>
    <x v="1353"/>
    <s v="مهم جداً"/>
    <n v="155.09971428571427"/>
    <n v="35"/>
    <n v="5428.49"/>
    <s v="بري"/>
    <n v="60.2"/>
    <x v="9"/>
    <x v="2"/>
    <x v="0"/>
    <x v="3"/>
    <s v="صناديق خشبية"/>
    <x v="245"/>
  </r>
  <r>
    <n v="30054"/>
    <x v="51"/>
    <s v="غير محدد الأهمية"/>
    <n v="9.43"/>
    <n v="33"/>
    <n v="311.19"/>
    <s v="جوي عادي"/>
    <n v="4.93"/>
    <x v="1"/>
    <x v="2"/>
    <x v="0"/>
    <x v="0"/>
    <s v="صندوق صغير"/>
    <x v="51"/>
  </r>
  <r>
    <n v="35139"/>
    <x v="904"/>
    <s v="مهم جداً"/>
    <n v="9.1303448275862067"/>
    <n v="29"/>
    <n v="264.77999999999997"/>
    <s v="جوي عادي"/>
    <n v="2.99"/>
    <x v="5"/>
    <x v="3"/>
    <x v="2"/>
    <x v="6"/>
    <s v="صندوق صغير"/>
    <x v="966"/>
  </r>
  <r>
    <n v="5703"/>
    <x v="402"/>
    <s v="متوسط الأهمية"/>
    <n v="12.343448275862068"/>
    <n v="29"/>
    <n v="357.96"/>
    <s v="جوي عادي"/>
    <n v="6.47"/>
    <x v="1"/>
    <x v="0"/>
    <x v="2"/>
    <x v="5"/>
    <s v="صندوق صغير"/>
    <x v="447"/>
  </r>
  <r>
    <n v="8065"/>
    <x v="1340"/>
    <s v="متوسط الأهمية"/>
    <n v="66.221176470588233"/>
    <n v="17"/>
    <n v="1125.76"/>
    <s v="جوي عادي"/>
    <n v="12.23"/>
    <x v="4"/>
    <x v="1"/>
    <x v="0"/>
    <x v="0"/>
    <s v="صندوق متوسط"/>
    <x v="1231"/>
  </r>
  <r>
    <n v="7398"/>
    <x v="86"/>
    <s v="غير محدد الأهمية"/>
    <n v="64.16"/>
    <n v="34"/>
    <n v="2181.44"/>
    <s v="جوي عادي"/>
    <n v="35"/>
    <x v="5"/>
    <x v="2"/>
    <x v="2"/>
    <x v="10"/>
    <s v="صندوق كبير"/>
    <x v="137"/>
  </r>
  <r>
    <n v="59171"/>
    <x v="373"/>
    <s v="متوسط الأهمية"/>
    <n v="2.6941025641025638"/>
    <n v="39"/>
    <n v="105.07"/>
    <s v="جوي عادي"/>
    <n v="0.7"/>
    <x v="10"/>
    <x v="2"/>
    <x v="2"/>
    <x v="2"/>
    <s v="حقيبة"/>
    <x v="307"/>
  </r>
  <r>
    <n v="24388"/>
    <x v="1323"/>
    <s v="مستعجل"/>
    <n v="577.48933333333332"/>
    <n v="15"/>
    <n v="8662.34"/>
    <s v="بري"/>
    <n v="49"/>
    <x v="7"/>
    <x v="2"/>
    <x v="1"/>
    <x v="8"/>
    <s v="صناديق خشبية"/>
    <x v="1037"/>
  </r>
  <r>
    <n v="50564"/>
    <x v="169"/>
    <s v="مهم جداً"/>
    <n v="368.04733333333331"/>
    <n v="30"/>
    <n v="11041.42"/>
    <s v="جوي عادي"/>
    <n v="19.989999999999998"/>
    <x v="1"/>
    <x v="3"/>
    <x v="2"/>
    <x v="6"/>
    <s v="صندوق صغير"/>
    <x v="526"/>
  </r>
  <r>
    <n v="14534"/>
    <x v="351"/>
    <s v="متوسط الأهمية"/>
    <n v="16.217173913043478"/>
    <n v="46"/>
    <n v="745.99"/>
    <s v="جوي عادي"/>
    <n v="4"/>
    <x v="8"/>
    <x v="2"/>
    <x v="1"/>
    <x v="4"/>
    <s v="صندوق صغير"/>
    <x v="296"/>
  </r>
  <r>
    <n v="31270"/>
    <x v="998"/>
    <s v="متوسط الأهمية"/>
    <n v="33.007999999999996"/>
    <n v="5"/>
    <n v="165.04"/>
    <s v="جوي عادي"/>
    <n v="8.65"/>
    <x v="2"/>
    <x v="2"/>
    <x v="1"/>
    <x v="4"/>
    <s v="صندوق صغير"/>
    <x v="128"/>
  </r>
  <r>
    <n v="11909"/>
    <x v="1220"/>
    <s v="غير محدد الأهمية"/>
    <n v="17.65218181818182"/>
    <n v="11"/>
    <n v="194.17400000000001"/>
    <s v="جوي عادي"/>
    <n v="0.99"/>
    <x v="5"/>
    <x v="0"/>
    <x v="1"/>
    <x v="1"/>
    <s v="حقيبة"/>
    <x v="616"/>
  </r>
  <r>
    <n v="35266"/>
    <x v="257"/>
    <s v="غير محدد الأهمية"/>
    <n v="5.5705128205128203"/>
    <n v="39"/>
    <n v="217.25"/>
    <s v="جوي عادي"/>
    <n v="1.2"/>
    <x v="2"/>
    <x v="2"/>
    <x v="2"/>
    <x v="2"/>
    <s v="حقيبة"/>
    <x v="549"/>
  </r>
  <r>
    <n v="10054"/>
    <x v="244"/>
    <s v="مهم جداً"/>
    <n v="101.65"/>
    <n v="2"/>
    <n v="203.3"/>
    <s v="جوي عادي"/>
    <n v="48.2"/>
    <x v="4"/>
    <x v="3"/>
    <x v="0"/>
    <x v="0"/>
    <s v="صندوق متوسط"/>
    <x v="493"/>
  </r>
  <r>
    <n v="36931"/>
    <x v="752"/>
    <s v="غير محدد الأهمية"/>
    <n v="3.925217391304348"/>
    <n v="46"/>
    <n v="180.56"/>
    <s v="جوي عادي"/>
    <n v="1.6"/>
    <x v="3"/>
    <x v="3"/>
    <x v="2"/>
    <x v="2"/>
    <s v="حقيبة"/>
    <x v="1391"/>
  </r>
  <r>
    <n v="45155"/>
    <x v="428"/>
    <s v="قليل الأهمية"/>
    <n v="3.1871428571428573"/>
    <n v="35"/>
    <n v="111.55"/>
    <s v="جوي عادي"/>
    <n v="1.92"/>
    <x v="9"/>
    <x v="2"/>
    <x v="2"/>
    <x v="7"/>
    <s v="حقيبة"/>
    <x v="993"/>
  </r>
  <r>
    <n v="4647"/>
    <x v="648"/>
    <s v="متوسط الأهمية"/>
    <n v="48.186757575757575"/>
    <n v="33"/>
    <n v="1590.163"/>
    <s v="جوي عادي"/>
    <n v="5"/>
    <x v="9"/>
    <x v="2"/>
    <x v="1"/>
    <x v="1"/>
    <s v="حزمة صغيرة"/>
    <x v="45"/>
  </r>
  <r>
    <n v="30279"/>
    <x v="873"/>
    <s v="مستعجل"/>
    <n v="56.519199999999998"/>
    <n v="25"/>
    <n v="1412.98"/>
    <s v="جوي عادي"/>
    <n v="4.5"/>
    <x v="4"/>
    <x v="2"/>
    <x v="2"/>
    <x v="16"/>
    <s v="صندوق صغير"/>
    <x v="1392"/>
  </r>
  <r>
    <n v="48706"/>
    <x v="89"/>
    <s v="قليل الأهمية"/>
    <n v="1.1142857142857143"/>
    <n v="28"/>
    <n v="31.2"/>
    <s v="جوي عادي"/>
    <n v="0.7"/>
    <x v="4"/>
    <x v="1"/>
    <x v="2"/>
    <x v="14"/>
    <s v="حقيبة"/>
    <x v="1088"/>
  </r>
  <r>
    <n v="7171"/>
    <x v="480"/>
    <s v="متوسط الأهمية"/>
    <n v="60.851803571428569"/>
    <n v="28"/>
    <n v="1703.8505"/>
    <s v="جوي عادي"/>
    <n v="8.99"/>
    <x v="6"/>
    <x v="0"/>
    <x v="1"/>
    <x v="1"/>
    <s v="صندوق صغير"/>
    <x v="993"/>
  </r>
  <r>
    <n v="1287"/>
    <x v="117"/>
    <s v="مهم جداً"/>
    <n v="100.22179487179487"/>
    <n v="39"/>
    <n v="3908.65"/>
    <s v="جوي عادي"/>
    <n v="10.119999999999999"/>
    <x v="6"/>
    <x v="2"/>
    <x v="0"/>
    <x v="0"/>
    <s v="صندوق كبير"/>
    <x v="120"/>
  </r>
  <r>
    <n v="27909"/>
    <x v="412"/>
    <s v="مستعجل"/>
    <n v="1.2453191489361701"/>
    <n v="47"/>
    <n v="58.53"/>
    <s v="جوي عادي"/>
    <n v="0.7"/>
    <x v="2"/>
    <x v="2"/>
    <x v="2"/>
    <x v="14"/>
    <s v="حقيبة"/>
    <x v="771"/>
  </r>
  <r>
    <n v="9926"/>
    <x v="1112"/>
    <s v="مهم جداً"/>
    <n v="6.3532000000000002"/>
    <n v="25"/>
    <n v="158.83000000000001"/>
    <s v="جوي عادي"/>
    <n v="5.92"/>
    <x v="1"/>
    <x v="3"/>
    <x v="0"/>
    <x v="0"/>
    <s v="صندوق متوسط"/>
    <x v="1070"/>
  </r>
  <r>
    <n v="18368"/>
    <x v="584"/>
    <s v="غير محدد الأهمية"/>
    <n v="70.97"/>
    <n v="3"/>
    <n v="212.91"/>
    <s v="جوي عادي"/>
    <n v="3.5"/>
    <x v="5"/>
    <x v="2"/>
    <x v="2"/>
    <x v="16"/>
    <s v="صندوق صغير"/>
    <x v="775"/>
  </r>
  <r>
    <n v="17797"/>
    <x v="408"/>
    <s v="قليل الأهمية"/>
    <n v="107.72799999999999"/>
    <n v="10"/>
    <n v="1077.28"/>
    <s v="بري"/>
    <n v="57.38"/>
    <x v="1"/>
    <x v="3"/>
    <x v="0"/>
    <x v="15"/>
    <s v="صندوق خشبي كبيرة"/>
    <x v="153"/>
  </r>
  <r>
    <n v="964"/>
    <x v="192"/>
    <s v="متوسط الأهمية"/>
    <n v="10.005000000000001"/>
    <n v="4"/>
    <n v="40.020000000000003"/>
    <s v="جوي عادي"/>
    <n v="1.0900000000000001"/>
    <x v="9"/>
    <x v="2"/>
    <x v="2"/>
    <x v="2"/>
    <s v="حقيبة"/>
    <x v="198"/>
  </r>
  <r>
    <n v="6592"/>
    <x v="494"/>
    <s v="قليل الأهمية"/>
    <n v="6.6996551724137925"/>
    <n v="29"/>
    <n v="194.29"/>
    <s v="جوي عادي"/>
    <n v="8.3699999999999992"/>
    <x v="1"/>
    <x v="0"/>
    <x v="2"/>
    <x v="7"/>
    <s v="حزمة صغيرة"/>
    <x v="597"/>
  </r>
  <r>
    <n v="9312"/>
    <x v="800"/>
    <s v="غير محدد الأهمية"/>
    <n v="26.989534883720928"/>
    <n v="43"/>
    <n v="1160.55"/>
    <s v="بري"/>
    <n v="14.36"/>
    <x v="8"/>
    <x v="3"/>
    <x v="0"/>
    <x v="3"/>
    <s v="صناديق خشبية"/>
    <x v="133"/>
  </r>
  <r>
    <n v="43585"/>
    <x v="1342"/>
    <s v="مستعجل"/>
    <n v="52.851578947368417"/>
    <n v="19"/>
    <n v="1004.18"/>
    <s v="جوي سريع"/>
    <n v="6.79"/>
    <x v="1"/>
    <x v="0"/>
    <x v="2"/>
    <x v="5"/>
    <s v="صندوق صغير"/>
    <x v="481"/>
  </r>
  <r>
    <n v="30114"/>
    <x v="439"/>
    <s v="قليل الأهمية"/>
    <n v="666.75428571428563"/>
    <n v="7"/>
    <n v="4667.28"/>
    <s v="جوي سريع"/>
    <n v="24.49"/>
    <x v="4"/>
    <x v="2"/>
    <x v="1"/>
    <x v="8"/>
    <s v="صندوق كبير"/>
    <x v="631"/>
  </r>
  <r>
    <n v="9985"/>
    <x v="1154"/>
    <s v="قليل الأهمية"/>
    <n v="6.8250000000000002"/>
    <n v="12"/>
    <n v="81.900000000000006"/>
    <s v="جوي عادي"/>
    <n v="5.2"/>
    <x v="5"/>
    <x v="0"/>
    <x v="2"/>
    <x v="5"/>
    <s v="صندوق صغير"/>
    <x v="1290"/>
  </r>
  <r>
    <n v="43974"/>
    <x v="109"/>
    <s v="غير محدد الأهمية"/>
    <n v="8.0287500000000005"/>
    <n v="8"/>
    <n v="64.23"/>
    <s v="جوي عادي"/>
    <n v="1.39"/>
    <x v="0"/>
    <x v="2"/>
    <x v="2"/>
    <x v="12"/>
    <s v="صندوق صغير"/>
    <x v="617"/>
  </r>
  <r>
    <n v="54053"/>
    <x v="95"/>
    <s v="مهم جداً"/>
    <n v="165.71625"/>
    <n v="34"/>
    <n v="5634.3525"/>
    <s v="جوي عادي"/>
    <n v="8.08"/>
    <x v="4"/>
    <x v="0"/>
    <x v="1"/>
    <x v="1"/>
    <s v="صندوق صغير"/>
    <x v="881"/>
  </r>
  <r>
    <n v="39683"/>
    <x v="551"/>
    <s v="مهم جداً"/>
    <n v="21.003333333333334"/>
    <n v="6"/>
    <n v="126.02"/>
    <s v="جوي عادي"/>
    <n v="6.67"/>
    <x v="2"/>
    <x v="2"/>
    <x v="0"/>
    <x v="0"/>
    <s v="حزمة صغيرة"/>
    <x v="668"/>
  </r>
  <r>
    <n v="46848"/>
    <x v="586"/>
    <s v="متوسط الأهمية"/>
    <n v="98.538205128205121"/>
    <n v="39"/>
    <n v="3842.99"/>
    <s v="جوي عادي"/>
    <n v="19.989999999999998"/>
    <x v="1"/>
    <x v="1"/>
    <x v="2"/>
    <x v="10"/>
    <s v="صندوق صغير"/>
    <x v="615"/>
  </r>
  <r>
    <n v="21894"/>
    <x v="123"/>
    <s v="مستعجل"/>
    <n v="9.0499999999999989"/>
    <n v="6"/>
    <n v="54.3"/>
    <s v="جوي عادي"/>
    <n v="2.0299999999999998"/>
    <x v="8"/>
    <x v="0"/>
    <x v="2"/>
    <x v="5"/>
    <s v="حقيبة"/>
    <x v="821"/>
  </r>
  <r>
    <n v="17573"/>
    <x v="58"/>
    <s v="قليل الأهمية"/>
    <n v="9.6073913043478267"/>
    <n v="23"/>
    <n v="220.97"/>
    <s v="جوي عادي"/>
    <n v="7.29"/>
    <x v="1"/>
    <x v="1"/>
    <x v="0"/>
    <x v="0"/>
    <s v="حزمة صغيرة"/>
    <x v="1393"/>
  </r>
  <r>
    <n v="58372"/>
    <x v="215"/>
    <s v="قليل الأهمية"/>
    <n v="2.3875000000000002"/>
    <n v="16"/>
    <n v="38.200000000000003"/>
    <s v="جوي سريع"/>
    <n v="1"/>
    <x v="1"/>
    <x v="2"/>
    <x v="2"/>
    <x v="2"/>
    <s v="حقيبة"/>
    <x v="1303"/>
  </r>
  <r>
    <n v="43200"/>
    <x v="1239"/>
    <s v="غير محدد الأهمية"/>
    <n v="184.77333333333334"/>
    <n v="3"/>
    <n v="554.32000000000005"/>
    <s v="جوي عادي"/>
    <n v="19.989999999999998"/>
    <x v="4"/>
    <x v="1"/>
    <x v="2"/>
    <x v="6"/>
    <s v="صندوق صغير"/>
    <x v="1309"/>
  </r>
  <r>
    <n v="19493"/>
    <x v="47"/>
    <s v="مستعجل"/>
    <n v="152.04032258064515"/>
    <n v="31"/>
    <n v="4713.25"/>
    <s v="جوي عادي"/>
    <n v="69"/>
    <x v="1"/>
    <x v="2"/>
    <x v="0"/>
    <x v="9"/>
    <s v="صندوق كبير"/>
    <x v="1394"/>
  </r>
  <r>
    <n v="55558"/>
    <x v="318"/>
    <s v="متوسط الأهمية"/>
    <n v="161.755"/>
    <n v="8"/>
    <n v="1294.04"/>
    <s v="بري"/>
    <n v="66.27"/>
    <x v="5"/>
    <x v="0"/>
    <x v="0"/>
    <x v="15"/>
    <s v="صندوق خشبي كبيرة"/>
    <x v="1147"/>
  </r>
  <r>
    <n v="43940"/>
    <x v="888"/>
    <s v="مستعجل"/>
    <n v="39.027500000000003"/>
    <n v="44"/>
    <n v="1717.21"/>
    <s v="جوي عادي"/>
    <n v="8.99"/>
    <x v="4"/>
    <x v="0"/>
    <x v="2"/>
    <x v="2"/>
    <s v="حزمة صغيرة"/>
    <x v="765"/>
  </r>
  <r>
    <n v="53248"/>
    <x v="1354"/>
    <s v="مستعجل"/>
    <n v="346.15142857142854"/>
    <n v="7"/>
    <n v="2423.06"/>
    <s v="بري"/>
    <n v="40.19"/>
    <x v="4"/>
    <x v="3"/>
    <x v="0"/>
    <x v="9"/>
    <s v="صندوق خشبي كبيرة"/>
    <x v="462"/>
  </r>
  <r>
    <n v="36832"/>
    <x v="115"/>
    <s v="قليل الأهمية"/>
    <n v="2.5287500000000001"/>
    <n v="24"/>
    <n v="60.69"/>
    <s v="جوي سريع"/>
    <n v="1.99"/>
    <x v="0"/>
    <x v="1"/>
    <x v="1"/>
    <x v="4"/>
    <s v="حزمة صغيرة"/>
    <x v="926"/>
  </r>
  <r>
    <n v="18849"/>
    <x v="103"/>
    <s v="مهم جداً"/>
    <n v="125.28500000000001"/>
    <n v="6"/>
    <n v="751.71"/>
    <s v="جوي عادي"/>
    <n v="0.99"/>
    <x v="9"/>
    <x v="2"/>
    <x v="2"/>
    <x v="16"/>
    <s v="صندوق صغير"/>
    <x v="442"/>
  </r>
  <r>
    <n v="2976"/>
    <x v="991"/>
    <s v="غير محدد الأهمية"/>
    <n v="474.1273333333333"/>
    <n v="30"/>
    <n v="14223.82"/>
    <s v="بري"/>
    <n v="26"/>
    <x v="11"/>
    <x v="0"/>
    <x v="0"/>
    <x v="3"/>
    <s v="صناديق خشبية"/>
    <x v="1012"/>
  </r>
  <r>
    <n v="49056"/>
    <x v="1093"/>
    <s v="مهم جداً"/>
    <n v="6.5232608695652177"/>
    <n v="46"/>
    <n v="300.07"/>
    <s v="جوي عادي"/>
    <n v="8.4"/>
    <x v="4"/>
    <x v="3"/>
    <x v="2"/>
    <x v="5"/>
    <s v="صندوق صغير"/>
    <x v="1395"/>
  </r>
  <r>
    <n v="31169"/>
    <x v="368"/>
    <s v="قليل الأهمية"/>
    <n v="42.46"/>
    <n v="6"/>
    <n v="254.76"/>
    <s v="جوي عادي"/>
    <n v="14.45"/>
    <x v="2"/>
    <x v="3"/>
    <x v="0"/>
    <x v="0"/>
    <s v="صندوق كبير"/>
    <x v="1244"/>
  </r>
  <r>
    <n v="36355"/>
    <x v="10"/>
    <s v="متوسط الأهمية"/>
    <n v="2.1146511627906976"/>
    <n v="43"/>
    <n v="90.93"/>
    <s v="جوي عادي"/>
    <n v="2.56"/>
    <x v="4"/>
    <x v="3"/>
    <x v="2"/>
    <x v="7"/>
    <s v="حزمة صغيرة"/>
    <x v="523"/>
  </r>
  <r>
    <n v="55297"/>
    <x v="474"/>
    <s v="متوسط الأهمية"/>
    <n v="19.54"/>
    <n v="29"/>
    <n v="566.66"/>
    <s v="جوي عادي"/>
    <n v="8.68"/>
    <x v="8"/>
    <x v="1"/>
    <x v="2"/>
    <x v="5"/>
    <s v="صندوق صغير"/>
    <x v="498"/>
  </r>
  <r>
    <n v="17249"/>
    <x v="345"/>
    <s v="قليل الأهمية"/>
    <n v="78.692972972972967"/>
    <n v="37"/>
    <n v="2911.64"/>
    <s v="جوي عادي"/>
    <n v="14.52"/>
    <x v="1"/>
    <x v="2"/>
    <x v="1"/>
    <x v="4"/>
    <s v="صندوق صغير"/>
    <x v="704"/>
  </r>
  <r>
    <n v="48935"/>
    <x v="106"/>
    <s v="قليل الأهمية"/>
    <n v="5.0571428571428569"/>
    <n v="21"/>
    <n v="106.2"/>
    <s v="جوي عادي"/>
    <n v="0.5"/>
    <x v="0"/>
    <x v="0"/>
    <x v="2"/>
    <x v="13"/>
    <s v="صندوق صغير"/>
    <x v="1396"/>
  </r>
  <r>
    <n v="33893"/>
    <x v="710"/>
    <s v="غير محدد الأهمية"/>
    <n v="5.5187499999999998"/>
    <n v="16"/>
    <n v="88.3"/>
    <s v="جوي عادي"/>
    <n v="2.27"/>
    <x v="0"/>
    <x v="0"/>
    <x v="2"/>
    <x v="2"/>
    <s v="حقيبة"/>
    <x v="752"/>
  </r>
  <r>
    <n v="20422"/>
    <x v="259"/>
    <s v="مهم جداً"/>
    <n v="3.0760000000000001"/>
    <n v="5"/>
    <n v="15.38"/>
    <s v="جوي عادي"/>
    <n v="0.5"/>
    <x v="0"/>
    <x v="0"/>
    <x v="2"/>
    <x v="13"/>
    <s v="صندوق صغير"/>
    <x v="269"/>
  </r>
  <r>
    <n v="25442"/>
    <x v="83"/>
    <s v="مهم جداً"/>
    <n v="11.349500000000001"/>
    <n v="40"/>
    <n v="453.98"/>
    <s v="جوي عادي"/>
    <n v="5.01"/>
    <x v="9"/>
    <x v="3"/>
    <x v="2"/>
    <x v="5"/>
    <s v="صندوق صغير"/>
    <x v="671"/>
  </r>
  <r>
    <n v="8996"/>
    <x v="566"/>
    <s v="قليل الأهمية"/>
    <n v="59.40519230769231"/>
    <n v="13"/>
    <n v="772.26750000000004"/>
    <s v="جوي عادي"/>
    <n v="8.99"/>
    <x v="8"/>
    <x v="2"/>
    <x v="1"/>
    <x v="1"/>
    <s v="صندوق صغير"/>
    <x v="1179"/>
  </r>
  <r>
    <n v="21639"/>
    <x v="1049"/>
    <s v="غير محدد الأهمية"/>
    <n v="205.6471052631579"/>
    <n v="38"/>
    <n v="7814.59"/>
    <s v="جوي عادي"/>
    <n v="11.54"/>
    <x v="3"/>
    <x v="3"/>
    <x v="0"/>
    <x v="0"/>
    <s v="صندوق كبير"/>
    <x v="350"/>
  </r>
  <r>
    <n v="39783"/>
    <x v="710"/>
    <s v="غير محدد الأهمية"/>
    <n v="9.547419354838711"/>
    <n v="31"/>
    <n v="295.97000000000003"/>
    <s v="جوي عادي"/>
    <n v="5.6"/>
    <x v="0"/>
    <x v="2"/>
    <x v="2"/>
    <x v="6"/>
    <s v="صندوق صغير"/>
    <x v="231"/>
  </r>
  <r>
    <n v="10502"/>
    <x v="435"/>
    <s v="غير محدد الأهمية"/>
    <n v="238.46121212121213"/>
    <n v="33"/>
    <n v="7869.22"/>
    <s v="بري"/>
    <n v="43.32"/>
    <x v="10"/>
    <x v="0"/>
    <x v="0"/>
    <x v="3"/>
    <s v="صناديق خشبية"/>
    <x v="935"/>
  </r>
  <r>
    <n v="50759"/>
    <x v="502"/>
    <s v="قليل الأهمية"/>
    <n v="52.667847826086955"/>
    <n v="46"/>
    <n v="2422.721"/>
    <s v="جوي عادي"/>
    <n v="8.99"/>
    <x v="4"/>
    <x v="2"/>
    <x v="1"/>
    <x v="1"/>
    <s v="صندوق صغير"/>
    <x v="619"/>
  </r>
  <r>
    <n v="37218"/>
    <x v="556"/>
    <s v="مهم جداً"/>
    <n v="6.3934782608695659"/>
    <n v="23"/>
    <n v="147.05000000000001"/>
    <s v="جوي عادي"/>
    <n v="5.82"/>
    <x v="5"/>
    <x v="2"/>
    <x v="2"/>
    <x v="5"/>
    <s v="صندوق صغير"/>
    <x v="1170"/>
  </r>
  <r>
    <n v="1314"/>
    <x v="46"/>
    <s v="متوسط الأهمية"/>
    <n v="10.645"/>
    <n v="4"/>
    <n v="42.58"/>
    <s v="جوي عادي"/>
    <n v="4.3899999999999997"/>
    <x v="0"/>
    <x v="2"/>
    <x v="2"/>
    <x v="5"/>
    <s v="حقيبة"/>
    <x v="45"/>
  </r>
  <r>
    <n v="44546"/>
    <x v="986"/>
    <s v="مستعجل"/>
    <n v="3.68"/>
    <n v="15"/>
    <n v="55.2"/>
    <s v="جوي عادي"/>
    <n v="1.63"/>
    <x v="4"/>
    <x v="3"/>
    <x v="2"/>
    <x v="14"/>
    <s v="حقيبة"/>
    <x v="1035"/>
  </r>
  <r>
    <n v="13121"/>
    <x v="580"/>
    <s v="مهم جداً"/>
    <n v="33.638888888888886"/>
    <n v="36"/>
    <n v="1211"/>
    <s v="جوي عادي"/>
    <n v="6.5"/>
    <x v="1"/>
    <x v="2"/>
    <x v="1"/>
    <x v="4"/>
    <s v="صندوق صغير"/>
    <x v="604"/>
  </r>
  <r>
    <n v="13252"/>
    <x v="19"/>
    <s v="غير محدد الأهمية"/>
    <n v="15.516923076923076"/>
    <n v="39"/>
    <n v="605.16"/>
    <s v="جوي عادي"/>
    <n v="4"/>
    <x v="4"/>
    <x v="0"/>
    <x v="1"/>
    <x v="4"/>
    <s v="صندوق صغير"/>
    <x v="19"/>
  </r>
  <r>
    <n v="21285"/>
    <x v="372"/>
    <s v="متوسط الأهمية"/>
    <n v="1.711875"/>
    <n v="32"/>
    <n v="54.78"/>
    <s v="جوي عادي"/>
    <n v="1.57"/>
    <x v="2"/>
    <x v="2"/>
    <x v="2"/>
    <x v="2"/>
    <s v="حقيبة"/>
    <x v="878"/>
  </r>
  <r>
    <n v="32519"/>
    <x v="818"/>
    <s v="قليل الأهمية"/>
    <n v="10.67"/>
    <n v="8"/>
    <n v="85.36"/>
    <s v="جوي عادي"/>
    <n v="4.5"/>
    <x v="8"/>
    <x v="0"/>
    <x v="2"/>
    <x v="16"/>
    <s v="صندوق صغير"/>
    <x v="540"/>
  </r>
  <r>
    <n v="55235"/>
    <x v="303"/>
    <s v="قليل الأهمية"/>
    <n v="76.745984848484838"/>
    <n v="33"/>
    <n v="2532.6174999999998"/>
    <s v="جوي عادي"/>
    <n v="2.79"/>
    <x v="1"/>
    <x v="2"/>
    <x v="1"/>
    <x v="1"/>
    <s v="صندوق صغير"/>
    <x v="1258"/>
  </r>
  <r>
    <n v="56514"/>
    <x v="681"/>
    <s v="قليل الأهمية"/>
    <n v="5.339714285714285"/>
    <n v="35"/>
    <n v="186.89"/>
    <s v="جوي عادي"/>
    <n v="7.54"/>
    <x v="4"/>
    <x v="2"/>
    <x v="2"/>
    <x v="5"/>
    <s v="صندوق صغير"/>
    <x v="81"/>
  </r>
  <r>
    <n v="6148"/>
    <x v="911"/>
    <s v="متوسط الأهمية"/>
    <n v="10.2112"/>
    <n v="50"/>
    <n v="510.56"/>
    <s v="جوي عادي"/>
    <n v="5.16"/>
    <x v="4"/>
    <x v="1"/>
    <x v="0"/>
    <x v="0"/>
    <s v="صندوق صغير"/>
    <x v="971"/>
  </r>
  <r>
    <n v="16230"/>
    <x v="59"/>
    <s v="قليل الأهمية"/>
    <n v="6.65"/>
    <n v="2"/>
    <n v="13.3"/>
    <s v="جوي عادي"/>
    <n v="0.49"/>
    <x v="0"/>
    <x v="2"/>
    <x v="2"/>
    <x v="13"/>
    <s v="صندوق صغير"/>
    <x v="58"/>
  </r>
  <r>
    <n v="4324"/>
    <x v="1281"/>
    <s v="مستعجل"/>
    <n v="41.618928571428569"/>
    <n v="28"/>
    <n v="1165.33"/>
    <s v="جوي عادي"/>
    <n v="8.99"/>
    <x v="3"/>
    <x v="1"/>
    <x v="2"/>
    <x v="2"/>
    <s v="حزمة صغيرة"/>
    <x v="1087"/>
  </r>
  <r>
    <n v="8992"/>
    <x v="1150"/>
    <s v="مهم جداً"/>
    <n v="74.5535"/>
    <n v="18"/>
    <n v="1341.963"/>
    <s v="جوي عادي"/>
    <n v="2.79"/>
    <x v="0"/>
    <x v="2"/>
    <x v="1"/>
    <x v="1"/>
    <s v="صندوق صغير"/>
    <x v="1219"/>
  </r>
  <r>
    <n v="31873"/>
    <x v="634"/>
    <s v="قليل الأهمية"/>
    <n v="171.16943000000001"/>
    <n v="50"/>
    <n v="8558.4714999999997"/>
    <s v="جوي عادي"/>
    <n v="8.99"/>
    <x v="1"/>
    <x v="3"/>
    <x v="1"/>
    <x v="1"/>
    <s v="صندوق صغير"/>
    <x v="480"/>
  </r>
  <r>
    <n v="3524"/>
    <x v="201"/>
    <s v="مهم جداً"/>
    <n v="20.348571428571429"/>
    <n v="21"/>
    <n v="427.32"/>
    <s v="جوي عادي"/>
    <n v="9.0299999999999994"/>
    <x v="11"/>
    <x v="1"/>
    <x v="2"/>
    <x v="5"/>
    <s v="صندوق صغير"/>
    <x v="1089"/>
  </r>
  <r>
    <n v="3110"/>
    <x v="1058"/>
    <s v="مهم جداً"/>
    <n v="123.17846153846153"/>
    <n v="13"/>
    <n v="1601.32"/>
    <s v="بري"/>
    <n v="14"/>
    <x v="8"/>
    <x v="2"/>
    <x v="1"/>
    <x v="11"/>
    <s v="صناديق خشبية"/>
    <x v="1306"/>
  </r>
  <r>
    <n v="12289"/>
    <x v="911"/>
    <s v="قليل الأهمية"/>
    <n v="120.7764"/>
    <n v="25"/>
    <n v="3019.41"/>
    <s v="جوي عادي"/>
    <n v="7.11"/>
    <x v="2"/>
    <x v="2"/>
    <x v="1"/>
    <x v="11"/>
    <s v="صندوق متوسط"/>
    <x v="1274"/>
  </r>
  <r>
    <n v="8001"/>
    <x v="1232"/>
    <s v="مهم جداً"/>
    <n v="22.547234042553193"/>
    <n v="47"/>
    <n v="1059.72"/>
    <s v="جوي عادي"/>
    <n v="5.42"/>
    <x v="3"/>
    <x v="0"/>
    <x v="2"/>
    <x v="10"/>
    <s v="صندوق صغير"/>
    <x v="140"/>
  </r>
  <r>
    <n v="20292"/>
    <x v="222"/>
    <s v="متوسط الأهمية"/>
    <n v="23.425999999999998"/>
    <n v="5"/>
    <n v="117.13"/>
    <s v="جوي عادي"/>
    <n v="4"/>
    <x v="6"/>
    <x v="2"/>
    <x v="1"/>
    <x v="4"/>
    <s v="صندوق صغير"/>
    <x v="1025"/>
  </r>
  <r>
    <n v="42439"/>
    <x v="242"/>
    <s v="غير محدد الأهمية"/>
    <n v="5.875"/>
    <n v="28"/>
    <n v="164.5"/>
    <s v="جوي عادي"/>
    <n v="1"/>
    <x v="4"/>
    <x v="0"/>
    <x v="2"/>
    <x v="2"/>
    <s v="حقيبة"/>
    <x v="251"/>
  </r>
  <r>
    <n v="21796"/>
    <x v="421"/>
    <s v="قليل الأهمية"/>
    <n v="14.808048780487805"/>
    <n v="41"/>
    <n v="607.13"/>
    <s v="جوي عادي"/>
    <n v="1.39"/>
    <x v="1"/>
    <x v="3"/>
    <x v="2"/>
    <x v="12"/>
    <s v="صندوق صغير"/>
    <x v="21"/>
  </r>
  <r>
    <n v="46853"/>
    <x v="905"/>
    <s v="قليل الأهمية"/>
    <n v="256.75863636363636"/>
    <n v="22"/>
    <n v="5648.69"/>
    <s v="جوي عادي"/>
    <n v="11.25"/>
    <x v="1"/>
    <x v="3"/>
    <x v="1"/>
    <x v="4"/>
    <s v="صندوق صغير"/>
    <x v="557"/>
  </r>
  <r>
    <n v="51969"/>
    <x v="58"/>
    <s v="مهم جداً"/>
    <n v="12.311249999999999"/>
    <n v="16"/>
    <n v="196.98"/>
    <s v="جوي عادي"/>
    <n v="6.47"/>
    <x v="0"/>
    <x v="0"/>
    <x v="2"/>
    <x v="5"/>
    <s v="صندوق صغير"/>
    <x v="910"/>
  </r>
  <r>
    <n v="18144"/>
    <x v="5"/>
    <s v="مستعجل"/>
    <n v="29.285"/>
    <n v="8"/>
    <n v="234.28"/>
    <s v="جوي عادي"/>
    <n v="13.99"/>
    <x v="2"/>
    <x v="2"/>
    <x v="2"/>
    <x v="10"/>
    <s v="صندوق متوسط"/>
    <x v="5"/>
  </r>
  <r>
    <n v="25092"/>
    <x v="80"/>
    <s v="مهم جداً"/>
    <n v="1.78"/>
    <n v="9"/>
    <n v="16.02"/>
    <s v="جوي عادي"/>
    <n v="0.75"/>
    <x v="9"/>
    <x v="0"/>
    <x v="2"/>
    <x v="14"/>
    <s v="حقيبة"/>
    <x v="1006"/>
  </r>
  <r>
    <n v="50983"/>
    <x v="865"/>
    <s v="مستعجل"/>
    <n v="15.268666666666666"/>
    <n v="15"/>
    <n v="229.03"/>
    <s v="جوي عادي"/>
    <n v="5.8"/>
    <x v="3"/>
    <x v="3"/>
    <x v="2"/>
    <x v="10"/>
    <s v="صندوق صغير"/>
    <x v="809"/>
  </r>
  <r>
    <n v="48929"/>
    <x v="1168"/>
    <s v="مهم جداً"/>
    <n v="55.43"/>
    <n v="1"/>
    <n v="55.43"/>
    <s v="جوي عادي"/>
    <n v="19.989999999999998"/>
    <x v="12"/>
    <x v="1"/>
    <x v="2"/>
    <x v="5"/>
    <s v="صندوق صغير"/>
    <x v="1106"/>
  </r>
  <r>
    <n v="18400"/>
    <x v="1355"/>
    <s v="غير محدد الأهمية"/>
    <n v="20.63758620689655"/>
    <n v="29"/>
    <n v="598.49"/>
    <s v="جوي عادي"/>
    <n v="4"/>
    <x v="4"/>
    <x v="0"/>
    <x v="1"/>
    <x v="4"/>
    <s v="صندوق صغير"/>
    <x v="1392"/>
  </r>
  <r>
    <n v="8001"/>
    <x v="1232"/>
    <s v="مهم جداً"/>
    <n v="2.5133333333333336"/>
    <n v="15"/>
    <n v="37.700000000000003"/>
    <s v="جوي عادي"/>
    <n v="7.09"/>
    <x v="3"/>
    <x v="0"/>
    <x v="2"/>
    <x v="5"/>
    <s v="حقيبة"/>
    <x v="140"/>
  </r>
  <r>
    <n v="34658"/>
    <x v="645"/>
    <s v="متوسط الأهمية"/>
    <n v="81.869393939393944"/>
    <n v="33"/>
    <n v="2701.69"/>
    <s v="بري"/>
    <n v="55.81"/>
    <x v="1"/>
    <x v="1"/>
    <x v="0"/>
    <x v="15"/>
    <s v="صندوق خشبي كبيرة"/>
    <x v="1095"/>
  </r>
  <r>
    <n v="448"/>
    <x v="8"/>
    <s v="متوسط الأهمية"/>
    <n v="52.836386363636365"/>
    <n v="22"/>
    <n v="1162.4005"/>
    <s v="جوي عادي"/>
    <n v="19.989999999999998"/>
    <x v="3"/>
    <x v="2"/>
    <x v="1"/>
    <x v="1"/>
    <s v="صندوق صغير"/>
    <x v="8"/>
  </r>
  <r>
    <n v="46177"/>
    <x v="102"/>
    <s v="قليل الأهمية"/>
    <n v="14.195757575757575"/>
    <n v="33"/>
    <n v="468.46"/>
    <s v="جوي عادي"/>
    <n v="14.37"/>
    <x v="12"/>
    <x v="2"/>
    <x v="0"/>
    <x v="0"/>
    <s v="صندوق كبير"/>
    <x v="709"/>
  </r>
  <r>
    <n v="59072"/>
    <x v="693"/>
    <s v="غير محدد الأهمية"/>
    <n v="17.832999999999998"/>
    <n v="2"/>
    <n v="35.665999999999997"/>
    <s v="جوي عادي"/>
    <n v="2.5"/>
    <x v="3"/>
    <x v="2"/>
    <x v="1"/>
    <x v="1"/>
    <s v="حقيبة"/>
    <x v="508"/>
  </r>
  <r>
    <n v="59200"/>
    <x v="217"/>
    <s v="متوسط الأهمية"/>
    <n v="12.515000000000001"/>
    <n v="28"/>
    <n v="350.42"/>
    <s v="جوي عادي"/>
    <n v="5.81"/>
    <x v="1"/>
    <x v="3"/>
    <x v="2"/>
    <x v="2"/>
    <s v="حزمة صغيرة"/>
    <x v="546"/>
  </r>
  <r>
    <n v="29187"/>
    <x v="130"/>
    <s v="قليل الأهمية"/>
    <n v="745.57514285714285"/>
    <n v="35"/>
    <n v="26095.13"/>
    <s v="بري"/>
    <n v="55.3"/>
    <x v="5"/>
    <x v="0"/>
    <x v="1"/>
    <x v="11"/>
    <s v="صناديق خشبية"/>
    <x v="620"/>
  </r>
  <r>
    <n v="1507"/>
    <x v="44"/>
    <s v="متوسط الأهمية"/>
    <n v="149.85724137931032"/>
    <n v="29"/>
    <n v="4345.8599999999997"/>
    <s v="جوي عادي"/>
    <n v="4"/>
    <x v="1"/>
    <x v="3"/>
    <x v="1"/>
    <x v="4"/>
    <s v="صندوق صغير"/>
    <x v="222"/>
  </r>
  <r>
    <n v="20162"/>
    <x v="1090"/>
    <s v="متوسط الأهمية"/>
    <n v="15.984736842105262"/>
    <n v="38"/>
    <n v="607.41999999999996"/>
    <s v="جوي عادي"/>
    <n v="15.09"/>
    <x v="4"/>
    <x v="3"/>
    <x v="2"/>
    <x v="6"/>
    <s v="صندوق صغير"/>
    <x v="605"/>
  </r>
  <r>
    <n v="15105"/>
    <x v="941"/>
    <s v="قليل الأهمية"/>
    <n v="11.805897435897435"/>
    <n v="39"/>
    <n v="460.43"/>
    <s v="جوي عادي"/>
    <n v="6.13"/>
    <x v="3"/>
    <x v="1"/>
    <x v="2"/>
    <x v="10"/>
    <s v="صندوق صغير"/>
    <x v="1350"/>
  </r>
  <r>
    <n v="33377"/>
    <x v="175"/>
    <s v="مهم جداً"/>
    <n v="5.0200000000000005"/>
    <n v="20"/>
    <n v="100.4"/>
    <s v="جوي عادي"/>
    <n v="2.04"/>
    <x v="2"/>
    <x v="2"/>
    <x v="2"/>
    <x v="5"/>
    <s v="حقيبة"/>
    <x v="181"/>
  </r>
  <r>
    <n v="26981"/>
    <x v="504"/>
    <s v="متوسط الأهمية"/>
    <n v="17.512045454545454"/>
    <n v="44"/>
    <n v="770.53"/>
    <s v="جوي عادي"/>
    <n v="6.25"/>
    <x v="0"/>
    <x v="3"/>
    <x v="2"/>
    <x v="10"/>
    <s v="صندوق صغير"/>
    <x v="1116"/>
  </r>
  <r>
    <n v="6432"/>
    <x v="258"/>
    <s v="مستعجل"/>
    <n v="10.369333333333334"/>
    <n v="30"/>
    <n v="311.08"/>
    <s v="جوي عادي"/>
    <n v="4.5"/>
    <x v="1"/>
    <x v="2"/>
    <x v="2"/>
    <x v="16"/>
    <s v="صندوق صغير"/>
    <x v="1237"/>
  </r>
  <r>
    <n v="1799"/>
    <x v="353"/>
    <s v="غير محدد الأهمية"/>
    <n v="6.7693750000000001"/>
    <n v="16"/>
    <n v="108.31"/>
    <s v="جوي عادي"/>
    <n v="6.86"/>
    <x v="0"/>
    <x v="1"/>
    <x v="2"/>
    <x v="5"/>
    <s v="صندوق صغير"/>
    <x v="393"/>
  </r>
  <r>
    <n v="59104"/>
    <x v="177"/>
    <s v="مهم جداً"/>
    <n v="3.1327272727272728"/>
    <n v="22"/>
    <n v="68.92"/>
    <s v="جوي عادي"/>
    <n v="1.58"/>
    <x v="4"/>
    <x v="1"/>
    <x v="2"/>
    <x v="14"/>
    <s v="حقيبة"/>
    <x v="1253"/>
  </r>
  <r>
    <n v="32389"/>
    <x v="738"/>
    <s v="متوسط الأهمية"/>
    <n v="15.202999999999999"/>
    <n v="8"/>
    <n v="121.624"/>
    <s v="بري"/>
    <n v="27.75"/>
    <x v="1"/>
    <x v="1"/>
    <x v="0"/>
    <x v="9"/>
    <s v="صندوق خشبي كبيرة"/>
    <x v="836"/>
  </r>
  <r>
    <n v="36358"/>
    <x v="648"/>
    <s v="غير محدد الأهمية"/>
    <n v="37.412272727272729"/>
    <n v="22"/>
    <n v="823.07"/>
    <s v="جوي عادي"/>
    <n v="5.08"/>
    <x v="4"/>
    <x v="2"/>
    <x v="2"/>
    <x v="5"/>
    <s v="حقيبة"/>
    <x v="45"/>
  </r>
  <r>
    <n v="45158"/>
    <x v="1227"/>
    <s v="قليل الأهمية"/>
    <n v="9.3879999999999999"/>
    <n v="40"/>
    <n v="375.52"/>
    <s v="جوي عادي"/>
    <n v="2.0299999999999998"/>
    <x v="0"/>
    <x v="2"/>
    <x v="2"/>
    <x v="5"/>
    <s v="حقيبة"/>
    <x v="199"/>
  </r>
  <r>
    <n v="58657"/>
    <x v="782"/>
    <s v="مستعجل"/>
    <n v="31.119069767441857"/>
    <n v="43"/>
    <n v="1338.12"/>
    <s v="جوي عادي"/>
    <n v="1.99"/>
    <x v="5"/>
    <x v="2"/>
    <x v="1"/>
    <x v="4"/>
    <s v="حزمة صغيرة"/>
    <x v="521"/>
  </r>
  <r>
    <n v="12902"/>
    <x v="1354"/>
    <s v="غير محدد الأهمية"/>
    <n v="121.515"/>
    <n v="30"/>
    <n v="3645.45"/>
    <s v="بري"/>
    <n v="56.7"/>
    <x v="5"/>
    <x v="3"/>
    <x v="0"/>
    <x v="15"/>
    <s v="صندوق خشبي كبيرة"/>
    <x v="418"/>
  </r>
  <r>
    <n v="35173"/>
    <x v="815"/>
    <s v="غير محدد الأهمية"/>
    <n v="111.24669230769231"/>
    <n v="13"/>
    <n v="1446.2070000000001"/>
    <s v="جوي عادي"/>
    <n v="8.08"/>
    <x v="5"/>
    <x v="2"/>
    <x v="1"/>
    <x v="1"/>
    <s v="صندوق صغير"/>
    <x v="865"/>
  </r>
  <r>
    <n v="57155"/>
    <x v="1018"/>
    <s v="مستعجل"/>
    <n v="33.471249999999998"/>
    <n v="16"/>
    <n v="535.54"/>
    <s v="جوي سريع"/>
    <n v="5.0999999999999996"/>
    <x v="1"/>
    <x v="0"/>
    <x v="2"/>
    <x v="10"/>
    <s v="صندوق صغير"/>
    <x v="1059"/>
  </r>
  <r>
    <n v="53671"/>
    <x v="726"/>
    <s v="متوسط الأهمية"/>
    <n v="5.7726829268292681"/>
    <n v="41"/>
    <n v="236.68"/>
    <s v="جوي عادي"/>
    <n v="5.01"/>
    <x v="1"/>
    <x v="1"/>
    <x v="2"/>
    <x v="6"/>
    <s v="صندوق صغير"/>
    <x v="386"/>
  </r>
  <r>
    <n v="22661"/>
    <x v="477"/>
    <s v="غير محدد الأهمية"/>
    <n v="1.6600000000000001"/>
    <n v="11"/>
    <n v="18.260000000000002"/>
    <s v="جوي عادي"/>
    <n v="0.7"/>
    <x v="3"/>
    <x v="2"/>
    <x v="2"/>
    <x v="2"/>
    <s v="حقيبة"/>
    <x v="1062"/>
  </r>
  <r>
    <n v="55366"/>
    <x v="1219"/>
    <s v="مستعجل"/>
    <n v="55.31"/>
    <n v="7"/>
    <n v="387.17"/>
    <s v="جوي عادي"/>
    <n v="6.55"/>
    <x v="2"/>
    <x v="2"/>
    <x v="1"/>
    <x v="4"/>
    <s v="صندوق صغير"/>
    <x v="838"/>
  </r>
  <r>
    <n v="19975"/>
    <x v="465"/>
    <s v="غير محدد الأهمية"/>
    <n v="10.974848484848485"/>
    <n v="33"/>
    <n v="362.17"/>
    <s v="جوي عادي"/>
    <n v="6.96"/>
    <x v="10"/>
    <x v="0"/>
    <x v="2"/>
    <x v="16"/>
    <s v="صندوق متوسط"/>
    <x v="1199"/>
  </r>
  <r>
    <n v="9476"/>
    <x v="693"/>
    <s v="غير محدد الأهمية"/>
    <n v="16.503999999999998"/>
    <n v="10"/>
    <n v="165.04"/>
    <s v="جوي سريع"/>
    <n v="13.18"/>
    <x v="5"/>
    <x v="2"/>
    <x v="2"/>
    <x v="6"/>
    <s v="صندوق صغير"/>
    <x v="508"/>
  </r>
  <r>
    <n v="31842"/>
    <x v="286"/>
    <s v="متوسط الأهمية"/>
    <n v="17.473333333333333"/>
    <n v="9"/>
    <n v="157.26"/>
    <s v="جوي عادي"/>
    <n v="1.99"/>
    <x v="8"/>
    <x v="2"/>
    <x v="1"/>
    <x v="4"/>
    <s v="حزمة صغيرة"/>
    <x v="803"/>
  </r>
  <r>
    <n v="40420"/>
    <x v="257"/>
    <s v="مهم جداً"/>
    <n v="2.6854545454545455"/>
    <n v="22"/>
    <n v="59.08"/>
    <s v="جوي عادي"/>
    <n v="1.49"/>
    <x v="0"/>
    <x v="2"/>
    <x v="2"/>
    <x v="6"/>
    <s v="صندوق صغير"/>
    <x v="891"/>
  </r>
  <r>
    <n v="21601"/>
    <x v="1356"/>
    <s v="قليل الأهمية"/>
    <n v="111.367"/>
    <n v="20"/>
    <n v="2227.34"/>
    <s v="جوي عادي"/>
    <n v="35"/>
    <x v="1"/>
    <x v="0"/>
    <x v="2"/>
    <x v="10"/>
    <s v="صندوق كبير"/>
    <x v="1303"/>
  </r>
  <r>
    <n v="42338"/>
    <x v="618"/>
    <s v="غير محدد الأهمية"/>
    <n v="59.656453124999999"/>
    <n v="32"/>
    <n v="1909.0065"/>
    <s v="جوي عادي"/>
    <n v="8.99"/>
    <x v="0"/>
    <x v="2"/>
    <x v="1"/>
    <x v="1"/>
    <s v="صندوق صغير"/>
    <x v="456"/>
  </r>
  <r>
    <n v="54081"/>
    <x v="592"/>
    <s v="قليل الأهمية"/>
    <n v="28.75"/>
    <n v="2"/>
    <n v="57.5"/>
    <s v="جوي عادي"/>
    <n v="1.99"/>
    <x v="0"/>
    <x v="3"/>
    <x v="1"/>
    <x v="4"/>
    <s v="حزمة صغيرة"/>
    <x v="1235"/>
  </r>
  <r>
    <n v="43620"/>
    <x v="730"/>
    <s v="متوسط الأهمية"/>
    <n v="4.5236363636363635"/>
    <n v="11"/>
    <n v="49.76"/>
    <s v="جوي سريع"/>
    <n v="2.2599999999999998"/>
    <x v="6"/>
    <x v="3"/>
    <x v="2"/>
    <x v="5"/>
    <s v="حقيبة"/>
    <x v="761"/>
  </r>
  <r>
    <n v="18210"/>
    <x v="436"/>
    <s v="غير محدد الأهمية"/>
    <n v="2.9922222222222223"/>
    <n v="27"/>
    <n v="80.790000000000006"/>
    <s v="جوي عادي"/>
    <n v="0.7"/>
    <x v="7"/>
    <x v="1"/>
    <x v="2"/>
    <x v="2"/>
    <s v="حقيبة"/>
    <x v="1290"/>
  </r>
  <r>
    <n v="28928"/>
    <x v="272"/>
    <s v="قليل الأهمية"/>
    <n v="61.72"/>
    <n v="3"/>
    <n v="185.16"/>
    <s v="جوي عادي"/>
    <n v="3.99"/>
    <x v="8"/>
    <x v="2"/>
    <x v="2"/>
    <x v="16"/>
    <s v="صندوق صغير"/>
    <x v="464"/>
  </r>
  <r>
    <n v="30053"/>
    <x v="1287"/>
    <s v="مستعجل"/>
    <n v="79.975853658536593"/>
    <n v="41"/>
    <n v="3279.01"/>
    <s v="بري"/>
    <n v="33.6"/>
    <x v="8"/>
    <x v="0"/>
    <x v="1"/>
    <x v="11"/>
    <s v="صناديق خشبية"/>
    <x v="1394"/>
  </r>
  <r>
    <n v="18788"/>
    <x v="766"/>
    <s v="غير محدد الأهمية"/>
    <n v="20.967407407407407"/>
    <n v="27"/>
    <n v="566.12"/>
    <s v="جوي عادي"/>
    <n v="11.17"/>
    <x v="7"/>
    <x v="2"/>
    <x v="0"/>
    <x v="0"/>
    <s v="صندوق كبير"/>
    <x v="1395"/>
  </r>
  <r>
    <n v="40321"/>
    <x v="881"/>
    <s v="مهم جداً"/>
    <n v="64.54304347826087"/>
    <n v="23"/>
    <n v="1484.49"/>
    <s v="جوي عادي"/>
    <n v="19.989999999999998"/>
    <x v="6"/>
    <x v="0"/>
    <x v="2"/>
    <x v="6"/>
    <s v="صندوق صغير"/>
    <x v="70"/>
  </r>
  <r>
    <n v="51620"/>
    <x v="972"/>
    <s v="متوسط الأهمية"/>
    <n v="14.4975"/>
    <n v="12"/>
    <n v="173.97"/>
    <s v="جوي عادي"/>
    <n v="4.51"/>
    <x v="4"/>
    <x v="2"/>
    <x v="2"/>
    <x v="10"/>
    <s v="صندوق صغير"/>
    <x v="176"/>
  </r>
  <r>
    <n v="53477"/>
    <x v="140"/>
    <s v="مهم جداً"/>
    <n v="159.97"/>
    <n v="28"/>
    <n v="4479.16"/>
    <s v="جوي عادي"/>
    <n v="19.989999999999998"/>
    <x v="8"/>
    <x v="2"/>
    <x v="2"/>
    <x v="10"/>
    <s v="صندوق صغير"/>
    <x v="145"/>
  </r>
  <r>
    <n v="12929"/>
    <x v="276"/>
    <s v="مستعجل"/>
    <n v="4.7649999999999997"/>
    <n v="20"/>
    <n v="95.3"/>
    <s v="جوي عادي"/>
    <n v="1.22"/>
    <x v="2"/>
    <x v="2"/>
    <x v="2"/>
    <x v="5"/>
    <s v="حقيبة"/>
    <x v="119"/>
  </r>
  <r>
    <n v="50499"/>
    <x v="899"/>
    <s v="غير محدد الأهمية"/>
    <n v="97.689444444444447"/>
    <n v="18"/>
    <n v="1758.41"/>
    <s v="بري"/>
    <n v="15.66"/>
    <x v="8"/>
    <x v="1"/>
    <x v="2"/>
    <x v="16"/>
    <s v="صناديق خشبية"/>
    <x v="804"/>
  </r>
  <r>
    <n v="51879"/>
    <x v="232"/>
    <s v="غير محدد الأهمية"/>
    <n v="21.551304347826086"/>
    <n v="46"/>
    <n v="991.36"/>
    <s v="جوي عادي"/>
    <n v="8.68"/>
    <x v="0"/>
    <x v="2"/>
    <x v="2"/>
    <x v="5"/>
    <s v="صندوق صغير"/>
    <x v="1326"/>
  </r>
  <r>
    <n v="38948"/>
    <x v="1114"/>
    <s v="غير محدد الأهمية"/>
    <n v="155.95993181818181"/>
    <n v="44"/>
    <n v="6862.2370000000001"/>
    <s v="جوي سريع"/>
    <n v="13.99"/>
    <x v="0"/>
    <x v="3"/>
    <x v="1"/>
    <x v="1"/>
    <s v="صندوق متوسط"/>
    <x v="1179"/>
  </r>
  <r>
    <n v="55683"/>
    <x v="484"/>
    <s v="مهم جداً"/>
    <n v="3.4445999999999999"/>
    <n v="50"/>
    <n v="172.23"/>
    <s v="جوي عادي"/>
    <n v="1.35"/>
    <x v="6"/>
    <x v="1"/>
    <x v="2"/>
    <x v="14"/>
    <s v="حقيبة"/>
    <x v="512"/>
  </r>
  <r>
    <n v="30215"/>
    <x v="9"/>
    <s v="متوسط الأهمية"/>
    <n v="158.16208695652173"/>
    <n v="23"/>
    <n v="3637.7280000000001"/>
    <s v="جوي عادي"/>
    <n v="8.99"/>
    <x v="9"/>
    <x v="3"/>
    <x v="1"/>
    <x v="1"/>
    <s v="صندوق صغير"/>
    <x v="1397"/>
  </r>
  <r>
    <n v="47813"/>
    <x v="713"/>
    <s v="مهم جداً"/>
    <n v="6.86"/>
    <n v="50"/>
    <n v="343"/>
    <s v="جوي عادي"/>
    <n v="5.66"/>
    <x v="9"/>
    <x v="3"/>
    <x v="2"/>
    <x v="5"/>
    <s v="صندوق صغير"/>
    <x v="643"/>
  </r>
  <r>
    <n v="59234"/>
    <x v="295"/>
    <s v="قليل الأهمية"/>
    <n v="177.6953125"/>
    <n v="32"/>
    <n v="5686.25"/>
    <s v="جوي عادي"/>
    <n v="0.99"/>
    <x v="7"/>
    <x v="2"/>
    <x v="2"/>
    <x v="16"/>
    <s v="صندوق صغير"/>
    <x v="160"/>
  </r>
  <r>
    <n v="16805"/>
    <x v="763"/>
    <s v="قليل الأهمية"/>
    <n v="29.405172413793103"/>
    <n v="29"/>
    <n v="852.75"/>
    <s v="جوي عادي"/>
    <n v="1.49"/>
    <x v="5"/>
    <x v="2"/>
    <x v="2"/>
    <x v="6"/>
    <s v="صندوق صغير"/>
    <x v="224"/>
  </r>
  <r>
    <n v="23041"/>
    <x v="145"/>
    <s v="قليل الأهمية"/>
    <n v="8.2714285714285705"/>
    <n v="21"/>
    <n v="173.7"/>
    <s v="جوي عادي"/>
    <n v="6.16"/>
    <x v="8"/>
    <x v="0"/>
    <x v="2"/>
    <x v="6"/>
    <s v="صندوق صغير"/>
    <x v="1004"/>
  </r>
  <r>
    <n v="13988"/>
    <x v="791"/>
    <s v="غير محدد الأهمية"/>
    <n v="16.075897435897438"/>
    <n v="39"/>
    <n v="626.96"/>
    <s v="جوي عادي"/>
    <n v="7.69"/>
    <x v="6"/>
    <x v="3"/>
    <x v="2"/>
    <x v="10"/>
    <s v="صندوق صغير"/>
    <x v="160"/>
  </r>
  <r>
    <n v="2688"/>
    <x v="360"/>
    <s v="مهم جداً"/>
    <n v="20.774285714285714"/>
    <n v="7"/>
    <n v="145.41999999999999"/>
    <s v="جوي عادي"/>
    <n v="6.5"/>
    <x v="8"/>
    <x v="1"/>
    <x v="1"/>
    <x v="4"/>
    <s v="صندوق صغير"/>
    <x v="1191"/>
  </r>
  <r>
    <n v="41282"/>
    <x v="117"/>
    <s v="متوسط الأهمية"/>
    <n v="23.488461538461536"/>
    <n v="39"/>
    <n v="916.05"/>
    <s v="جوي عادي"/>
    <n v="12.98"/>
    <x v="1"/>
    <x v="0"/>
    <x v="2"/>
    <x v="6"/>
    <s v="صندوق صغير"/>
    <x v="120"/>
  </r>
  <r>
    <n v="18144"/>
    <x v="5"/>
    <s v="مستعجل"/>
    <n v="43.411987804878045"/>
    <n v="41"/>
    <n v="1779.8915"/>
    <s v="جوي عادي"/>
    <n v="5"/>
    <x v="2"/>
    <x v="2"/>
    <x v="1"/>
    <x v="1"/>
    <s v="حزمة صغيرة"/>
    <x v="5"/>
  </r>
  <r>
    <n v="2691"/>
    <x v="824"/>
    <s v="قليل الأهمية"/>
    <n v="240.22428571428571"/>
    <n v="14"/>
    <n v="3363.14"/>
    <s v="بري"/>
    <n v="41.91"/>
    <x v="1"/>
    <x v="2"/>
    <x v="0"/>
    <x v="15"/>
    <s v="صندوق خشبي كبيرة"/>
    <x v="257"/>
  </r>
  <r>
    <n v="34244"/>
    <x v="770"/>
    <s v="قليل الأهمية"/>
    <n v="8.2119999999999997"/>
    <n v="25"/>
    <n v="205.3"/>
    <s v="جوي سريع"/>
    <n v="5.53"/>
    <x v="1"/>
    <x v="0"/>
    <x v="1"/>
    <x v="4"/>
    <s v="حزمة صغيرة"/>
    <x v="1258"/>
  </r>
  <r>
    <n v="20710"/>
    <x v="367"/>
    <s v="مهم جداً"/>
    <n v="2.5923076923076924"/>
    <n v="26"/>
    <n v="67.400000000000006"/>
    <s v="جوي عادي"/>
    <n v="0.5"/>
    <x v="4"/>
    <x v="1"/>
    <x v="2"/>
    <x v="13"/>
    <s v="صندوق صغير"/>
    <x v="385"/>
  </r>
  <r>
    <n v="6727"/>
    <x v="609"/>
    <s v="قليل الأهمية"/>
    <n v="2.7858333333333332"/>
    <n v="12"/>
    <n v="33.43"/>
    <s v="جوي عادي"/>
    <n v="0.5"/>
    <x v="4"/>
    <x v="0"/>
    <x v="2"/>
    <x v="13"/>
    <s v="صندوق صغير"/>
    <x v="643"/>
  </r>
  <r>
    <n v="7552"/>
    <x v="1226"/>
    <s v="مستعجل"/>
    <n v="11.994081632653062"/>
    <n v="49"/>
    <n v="587.71"/>
    <s v="جوي عادي"/>
    <n v="3.14"/>
    <x v="5"/>
    <x v="2"/>
    <x v="2"/>
    <x v="7"/>
    <s v="حزمة صغيرة"/>
    <x v="978"/>
  </r>
  <r>
    <n v="14755"/>
    <x v="817"/>
    <s v="مهم جداً"/>
    <n v="52.791181818181819"/>
    <n v="44"/>
    <n v="2322.8119999999999"/>
    <s v="جوي سريع"/>
    <n v="4.2"/>
    <x v="1"/>
    <x v="0"/>
    <x v="1"/>
    <x v="1"/>
    <s v="صندوق صغير"/>
    <x v="816"/>
  </r>
  <r>
    <n v="13542"/>
    <x v="529"/>
    <s v="قليل الأهمية"/>
    <n v="9.4072727272727263"/>
    <n v="33"/>
    <n v="310.44"/>
    <s v="جوي عادي"/>
    <n v="8.2899999999999991"/>
    <x v="6"/>
    <x v="0"/>
    <x v="2"/>
    <x v="12"/>
    <s v="صندوق صغير"/>
    <x v="393"/>
  </r>
  <r>
    <n v="41350"/>
    <x v="324"/>
    <s v="متوسط الأهمية"/>
    <n v="423.3"/>
    <n v="1"/>
    <n v="423.3"/>
    <s v="جوي عادي"/>
    <n v="19.989999999999998"/>
    <x v="4"/>
    <x v="1"/>
    <x v="2"/>
    <x v="10"/>
    <s v="صندوق صغير"/>
    <x v="440"/>
  </r>
  <r>
    <n v="2790"/>
    <x v="27"/>
    <s v="مهم جداً"/>
    <n v="22.016000000000002"/>
    <n v="15"/>
    <n v="330.24"/>
    <s v="جوي سريع"/>
    <n v="5.53"/>
    <x v="0"/>
    <x v="3"/>
    <x v="2"/>
    <x v="2"/>
    <s v="حزمة صغيرة"/>
    <x v="1019"/>
  </r>
  <r>
    <n v="3492"/>
    <x v="1106"/>
    <s v="قليل الأهمية"/>
    <n v="126.07204081632652"/>
    <n v="49"/>
    <n v="6177.53"/>
    <s v="بري"/>
    <n v="54.74"/>
    <x v="8"/>
    <x v="2"/>
    <x v="0"/>
    <x v="15"/>
    <s v="صندوق خشبي كبيرة"/>
    <x v="147"/>
  </r>
  <r>
    <n v="27265"/>
    <x v="421"/>
    <s v="مستعجل"/>
    <n v="155.19999999999999"/>
    <n v="36"/>
    <n v="5587.2"/>
    <s v="جوي سريع"/>
    <n v="19.989999999999998"/>
    <x v="6"/>
    <x v="2"/>
    <x v="2"/>
    <x v="12"/>
    <s v="صندوق صغير"/>
    <x v="145"/>
  </r>
  <r>
    <n v="43206"/>
    <x v="13"/>
    <s v="متوسط الأهمية"/>
    <n v="36.7425"/>
    <n v="16"/>
    <n v="587.88"/>
    <s v="جوي سريع"/>
    <n v="1.99"/>
    <x v="6"/>
    <x v="2"/>
    <x v="1"/>
    <x v="4"/>
    <s v="حزمة صغيرة"/>
    <x v="20"/>
  </r>
  <r>
    <n v="51974"/>
    <x v="1323"/>
    <s v="مهم جداً"/>
    <n v="11.59"/>
    <n v="2"/>
    <n v="23.18"/>
    <s v="جوي عادي"/>
    <n v="6.19"/>
    <x v="6"/>
    <x v="1"/>
    <x v="2"/>
    <x v="6"/>
    <s v="صندوق صغير"/>
    <x v="1037"/>
  </r>
  <r>
    <n v="29185"/>
    <x v="799"/>
    <s v="مهم جداً"/>
    <n v="9.3027083333333334"/>
    <n v="48"/>
    <n v="446.53"/>
    <s v="جوي سريع"/>
    <n v="10.16"/>
    <x v="0"/>
    <x v="2"/>
    <x v="0"/>
    <x v="0"/>
    <s v="صندوق كبير"/>
    <x v="959"/>
  </r>
  <r>
    <n v="19329"/>
    <x v="580"/>
    <s v="غير محدد الأهمية"/>
    <n v="7.6105405405405397"/>
    <n v="37"/>
    <n v="281.58999999999997"/>
    <s v="جوي عادي"/>
    <n v="4.95"/>
    <x v="4"/>
    <x v="2"/>
    <x v="0"/>
    <x v="0"/>
    <s v="صندوق صغير"/>
    <x v="1398"/>
  </r>
  <r>
    <n v="52611"/>
    <x v="218"/>
    <s v="متوسط الأهمية"/>
    <n v="2.2681818181818181"/>
    <n v="11"/>
    <n v="24.95"/>
    <s v="جوي عادي"/>
    <n v="1.38"/>
    <x v="1"/>
    <x v="2"/>
    <x v="2"/>
    <x v="14"/>
    <s v="حقيبة"/>
    <x v="738"/>
  </r>
  <r>
    <n v="36230"/>
    <x v="1242"/>
    <s v="مهم جداً"/>
    <n v="8.1471428571428568"/>
    <n v="7"/>
    <n v="57.03"/>
    <s v="جوي عادي"/>
    <n v="3.52"/>
    <x v="12"/>
    <x v="1"/>
    <x v="1"/>
    <x v="4"/>
    <s v="حزمة صغيرة"/>
    <x v="476"/>
  </r>
  <r>
    <n v="51937"/>
    <x v="860"/>
    <s v="مهم جداً"/>
    <n v="297.7725641025641"/>
    <n v="39"/>
    <n v="11613.13"/>
    <s v="بري"/>
    <n v="42.52"/>
    <x v="1"/>
    <x v="2"/>
    <x v="2"/>
    <x v="16"/>
    <s v="صناديق خشبية"/>
    <x v="9"/>
  </r>
  <r>
    <n v="3521"/>
    <x v="840"/>
    <s v="قليل الأهمية"/>
    <n v="4.0822000000000003"/>
    <n v="50"/>
    <n v="204.11"/>
    <s v="جوي عادي"/>
    <n v="0.94"/>
    <x v="7"/>
    <x v="3"/>
    <x v="2"/>
    <x v="2"/>
    <s v="حقيبة"/>
    <x v="1197"/>
  </r>
  <r>
    <n v="10916"/>
    <x v="592"/>
    <s v="متوسط الأهمية"/>
    <n v="5.8830434782608698"/>
    <n v="23"/>
    <n v="135.31"/>
    <s v="جوي عادي"/>
    <n v="5.01"/>
    <x v="0"/>
    <x v="1"/>
    <x v="2"/>
    <x v="6"/>
    <s v="صندوق صغير"/>
    <x v="1227"/>
  </r>
  <r>
    <n v="30176"/>
    <x v="290"/>
    <s v="قليل الأهمية"/>
    <n v="83.480333333333334"/>
    <n v="30"/>
    <n v="2504.41"/>
    <s v="جوي عادي"/>
    <n v="48.2"/>
    <x v="6"/>
    <x v="3"/>
    <x v="0"/>
    <x v="0"/>
    <s v="صندوق متوسط"/>
    <x v="477"/>
  </r>
  <r>
    <n v="53378"/>
    <x v="1210"/>
    <s v="متوسط الأهمية"/>
    <n v="48.515918367346941"/>
    <n v="49"/>
    <n v="2377.2800000000002"/>
    <s v="جوي عادي"/>
    <n v="5"/>
    <x v="6"/>
    <x v="2"/>
    <x v="1"/>
    <x v="1"/>
    <s v="حزمة صغيرة"/>
    <x v="420"/>
  </r>
  <r>
    <n v="11907"/>
    <x v="809"/>
    <s v="قليل الأهمية"/>
    <n v="105.10777777777778"/>
    <n v="45"/>
    <n v="4729.8500000000004"/>
    <s v="بري"/>
    <n v="14"/>
    <x v="0"/>
    <x v="3"/>
    <x v="1"/>
    <x v="11"/>
    <s v="صناديق خشبية"/>
    <x v="631"/>
  </r>
  <r>
    <n v="46310"/>
    <x v="468"/>
    <s v="مهم جداً"/>
    <n v="21.423076923076923"/>
    <n v="13"/>
    <n v="278.5"/>
    <s v="جوي عادي"/>
    <n v="5.53"/>
    <x v="1"/>
    <x v="3"/>
    <x v="2"/>
    <x v="2"/>
    <s v="حزمة صغيرة"/>
    <x v="196"/>
  </r>
  <r>
    <n v="19777"/>
    <x v="718"/>
    <s v="غير محدد الأهمية"/>
    <n v="66.48"/>
    <n v="2"/>
    <n v="132.96"/>
    <s v="جوي عادي"/>
    <n v="10.29"/>
    <x v="1"/>
    <x v="2"/>
    <x v="2"/>
    <x v="6"/>
    <s v="صندوق صغير"/>
    <x v="490"/>
  </r>
  <r>
    <n v="14368"/>
    <x v="841"/>
    <s v="مهم جداً"/>
    <n v="104.41199999999999"/>
    <n v="5"/>
    <n v="522.05999999999995"/>
    <s v="جوي عادي"/>
    <n v="13.99"/>
    <x v="1"/>
    <x v="0"/>
    <x v="0"/>
    <x v="0"/>
    <s v="صندوق متوسط"/>
    <x v="1254"/>
  </r>
  <r>
    <n v="6464"/>
    <x v="1351"/>
    <s v="متوسط الأهمية"/>
    <n v="57.84"/>
    <n v="1"/>
    <n v="57.84"/>
    <s v="جوي عادي"/>
    <n v="4.5"/>
    <x v="4"/>
    <x v="0"/>
    <x v="2"/>
    <x v="16"/>
    <s v="صندوق صغير"/>
    <x v="1389"/>
  </r>
  <r>
    <n v="40101"/>
    <x v="939"/>
    <s v="قليل الأهمية"/>
    <n v="47.566521739130437"/>
    <n v="46"/>
    <n v="2188.06"/>
    <s v="جوي سريع"/>
    <n v="19.989999999999998"/>
    <x v="8"/>
    <x v="2"/>
    <x v="1"/>
    <x v="4"/>
    <s v="صندوق صغير"/>
    <x v="594"/>
  </r>
  <r>
    <n v="46466"/>
    <x v="1357"/>
    <s v="متوسط الأهمية"/>
    <n v="38.752857142857138"/>
    <n v="7"/>
    <n v="271.27"/>
    <s v="جوي عادي"/>
    <n v="13.99"/>
    <x v="1"/>
    <x v="3"/>
    <x v="0"/>
    <x v="0"/>
    <s v="حقيبة"/>
    <x v="1276"/>
  </r>
  <r>
    <n v="24548"/>
    <x v="1358"/>
    <s v="مهم جداً"/>
    <n v="8.4156250000000004"/>
    <n v="32"/>
    <n v="269.3"/>
    <s v="جوي سريع"/>
    <n v="4.95"/>
    <x v="3"/>
    <x v="2"/>
    <x v="0"/>
    <x v="0"/>
    <s v="صندوق صغير"/>
    <x v="1169"/>
  </r>
  <r>
    <n v="33731"/>
    <x v="1224"/>
    <s v="مهم جداً"/>
    <n v="11.573333333333332"/>
    <n v="12"/>
    <n v="138.88"/>
    <s v="جوي عادي"/>
    <n v="5.03"/>
    <x v="6"/>
    <x v="2"/>
    <x v="2"/>
    <x v="10"/>
    <s v="صندوق صغير"/>
    <x v="293"/>
  </r>
  <r>
    <n v="55459"/>
    <x v="1359"/>
    <s v="مستعجل"/>
    <n v="25.39"/>
    <n v="5"/>
    <n v="126.95"/>
    <s v="جوي عادي"/>
    <n v="8.18"/>
    <x v="5"/>
    <x v="3"/>
    <x v="2"/>
    <x v="5"/>
    <s v="صندوق صغير"/>
    <x v="944"/>
  </r>
  <r>
    <n v="45606"/>
    <x v="507"/>
    <s v="متوسط الأهمية"/>
    <n v="5.6841666666666661"/>
    <n v="24"/>
    <n v="136.41999999999999"/>
    <s v="جوي عادي"/>
    <n v="2.27"/>
    <x v="7"/>
    <x v="2"/>
    <x v="2"/>
    <x v="2"/>
    <s v="حقيبة"/>
    <x v="645"/>
  </r>
  <r>
    <n v="4771"/>
    <x v="1195"/>
    <s v="مستعجل"/>
    <n v="33.981999999999999"/>
    <n v="4"/>
    <n v="135.928"/>
    <s v="بري"/>
    <n v="45.51"/>
    <x v="3"/>
    <x v="0"/>
    <x v="0"/>
    <x v="9"/>
    <s v="صندوق خشبي كبيرة"/>
    <x v="1034"/>
  </r>
  <r>
    <n v="50276"/>
    <x v="471"/>
    <s v="غير محدد الأهمية"/>
    <n v="11.480882352941178"/>
    <n v="34"/>
    <n v="390.35"/>
    <s v="جوي عادي"/>
    <n v="2.36"/>
    <x v="9"/>
    <x v="1"/>
    <x v="2"/>
    <x v="2"/>
    <s v="حقيبة"/>
    <x v="993"/>
  </r>
  <r>
    <n v="40160"/>
    <x v="742"/>
    <s v="مستعجل"/>
    <n v="61.053043478260868"/>
    <n v="23"/>
    <n v="1404.22"/>
    <s v="جوي عادي"/>
    <n v="14.48"/>
    <x v="2"/>
    <x v="0"/>
    <x v="0"/>
    <x v="0"/>
    <s v="صندوق صغير"/>
    <x v="1368"/>
  </r>
  <r>
    <n v="65"/>
    <x v="15"/>
    <s v="مستعجل"/>
    <n v="119.1478125"/>
    <n v="32"/>
    <n v="3812.73"/>
    <s v="جوي عادي"/>
    <n v="1.99"/>
    <x v="1"/>
    <x v="2"/>
    <x v="1"/>
    <x v="4"/>
    <s v="حزمة صغيرة"/>
    <x v="454"/>
  </r>
  <r>
    <n v="24197"/>
    <x v="55"/>
    <s v="قليل الأهمية"/>
    <n v="57.424390243902444"/>
    <n v="41"/>
    <n v="2354.4"/>
    <s v="جوي سريع"/>
    <n v="6.55"/>
    <x v="1"/>
    <x v="1"/>
    <x v="1"/>
    <x v="4"/>
    <s v="صندوق صغير"/>
    <x v="1366"/>
  </r>
  <r>
    <n v="59104"/>
    <x v="177"/>
    <s v="مهم جداً"/>
    <n v="94.598513157894743"/>
    <n v="38"/>
    <n v="3594.7435"/>
    <s v="جوي عادي"/>
    <n v="2.5"/>
    <x v="4"/>
    <x v="1"/>
    <x v="1"/>
    <x v="1"/>
    <s v="صندوق صغير"/>
    <x v="950"/>
  </r>
  <r>
    <n v="51873"/>
    <x v="417"/>
    <s v="مهم جداً"/>
    <n v="9.169655172413794"/>
    <n v="29"/>
    <n v="265.92"/>
    <s v="جوي عادي"/>
    <n v="2.15"/>
    <x v="10"/>
    <x v="0"/>
    <x v="2"/>
    <x v="5"/>
    <s v="حقيبة"/>
    <x v="266"/>
  </r>
  <r>
    <n v="20002"/>
    <x v="269"/>
    <s v="متوسط الأهمية"/>
    <n v="4.5588888888888892"/>
    <n v="9"/>
    <n v="41.03"/>
    <s v="جوي عادي"/>
    <n v="2.39"/>
    <x v="3"/>
    <x v="2"/>
    <x v="1"/>
    <x v="4"/>
    <s v="حزمة صغيرة"/>
    <x v="16"/>
  </r>
  <r>
    <n v="11236"/>
    <x v="404"/>
    <s v="مهم جداً"/>
    <n v="5.3269387755102038"/>
    <n v="49"/>
    <n v="261.02"/>
    <s v="جوي عادي"/>
    <n v="4.95"/>
    <x v="4"/>
    <x v="1"/>
    <x v="2"/>
    <x v="6"/>
    <s v="صندوق صغير"/>
    <x v="418"/>
  </r>
  <r>
    <n v="2503"/>
    <x v="242"/>
    <s v="متوسط الأهمية"/>
    <n v="4.340476190476191"/>
    <n v="21"/>
    <n v="91.15"/>
    <s v="جوي عادي"/>
    <n v="5.34"/>
    <x v="5"/>
    <x v="2"/>
    <x v="2"/>
    <x v="6"/>
    <s v="صندوق صغير"/>
    <x v="251"/>
  </r>
  <r>
    <n v="38021"/>
    <x v="375"/>
    <s v="متوسط الأهمية"/>
    <n v="32.217608695652174"/>
    <n v="46"/>
    <n v="1482.01"/>
    <s v="جوي عادي"/>
    <n v="1.49"/>
    <x v="0"/>
    <x v="2"/>
    <x v="2"/>
    <x v="6"/>
    <s v="صندوق صغير"/>
    <x v="392"/>
  </r>
  <r>
    <n v="32484"/>
    <x v="1360"/>
    <s v="غير محدد الأهمية"/>
    <n v="278.07444444444445"/>
    <n v="9"/>
    <n v="2502.67"/>
    <s v="بري"/>
    <n v="64.73"/>
    <x v="6"/>
    <x v="2"/>
    <x v="0"/>
    <x v="3"/>
    <s v="صناديق خشبية"/>
    <x v="1063"/>
  </r>
  <r>
    <n v="15651"/>
    <x v="322"/>
    <s v="مستعجل"/>
    <n v="54.572749999999999"/>
    <n v="40"/>
    <n v="2182.91"/>
    <s v="جوي سريع"/>
    <n v="3.5"/>
    <x v="10"/>
    <x v="1"/>
    <x v="2"/>
    <x v="16"/>
    <s v="صندوق صغير"/>
    <x v="1091"/>
  </r>
  <r>
    <n v="18432"/>
    <x v="914"/>
    <s v="مهم جداً"/>
    <n v="14.510666666666667"/>
    <n v="15"/>
    <n v="217.66"/>
    <s v="جوي سريع"/>
    <n v="6.75"/>
    <x v="9"/>
    <x v="2"/>
    <x v="2"/>
    <x v="16"/>
    <s v="صندوق متوسط"/>
    <x v="1235"/>
  </r>
  <r>
    <n v="14018"/>
    <x v="642"/>
    <s v="مهم جداً"/>
    <n v="5.3559999999999999"/>
    <n v="30"/>
    <n v="160.68"/>
    <s v="جوي سريع"/>
    <n v="0.49"/>
    <x v="5"/>
    <x v="0"/>
    <x v="2"/>
    <x v="13"/>
    <s v="صندوق صغير"/>
    <x v="1214"/>
  </r>
  <r>
    <n v="19207"/>
    <x v="482"/>
    <s v="غير محدد الأهمية"/>
    <n v="2.8704347826086956"/>
    <n v="23"/>
    <n v="66.02"/>
    <s v="جوي عادي"/>
    <n v="0.99"/>
    <x v="3"/>
    <x v="2"/>
    <x v="2"/>
    <x v="13"/>
    <s v="صندوق صغير"/>
    <x v="509"/>
  </r>
  <r>
    <n v="14819"/>
    <x v="1002"/>
    <s v="غير محدد الأهمية"/>
    <n v="58.670370370370364"/>
    <n v="27"/>
    <n v="1584.1"/>
    <s v="بري"/>
    <n v="36.61"/>
    <x v="2"/>
    <x v="3"/>
    <x v="0"/>
    <x v="15"/>
    <s v="صندوق خشبي كبيرة"/>
    <x v="598"/>
  </r>
  <r>
    <n v="31077"/>
    <x v="69"/>
    <s v="غير محدد الأهمية"/>
    <n v="54.30768055555555"/>
    <n v="36"/>
    <n v="1955.0764999999999"/>
    <s v="جوي عادي"/>
    <n v="3.9"/>
    <x v="2"/>
    <x v="1"/>
    <x v="1"/>
    <x v="1"/>
    <s v="صندوق صغير"/>
    <x v="68"/>
  </r>
  <r>
    <n v="22373"/>
    <x v="287"/>
    <s v="مهم جداً"/>
    <n v="8.9626923076923077"/>
    <n v="26"/>
    <n v="233.03"/>
    <s v="جوي سريع"/>
    <n v="8.2899999999999991"/>
    <x v="1"/>
    <x v="2"/>
    <x v="2"/>
    <x v="12"/>
    <s v="صندوق صغير"/>
    <x v="975"/>
  </r>
  <r>
    <n v="39847"/>
    <x v="1047"/>
    <s v="غير محدد الأهمية"/>
    <n v="4.3244827586206895"/>
    <n v="29"/>
    <n v="125.41"/>
    <s v="جوي عادي"/>
    <n v="6.21"/>
    <x v="0"/>
    <x v="3"/>
    <x v="2"/>
    <x v="6"/>
    <s v="صندوق صغير"/>
    <x v="1097"/>
  </r>
  <r>
    <n v="24707"/>
    <x v="161"/>
    <s v="متوسط الأهمية"/>
    <n v="140.09928571428571"/>
    <n v="14"/>
    <n v="1961.39"/>
    <s v="جوي عادي"/>
    <n v="24.49"/>
    <x v="1"/>
    <x v="2"/>
    <x v="0"/>
    <x v="0"/>
    <s v="صندوق كبير"/>
    <x v="799"/>
  </r>
  <r>
    <n v="26279"/>
    <x v="151"/>
    <s v="غير محدد الأهمية"/>
    <n v="30.24907142857143"/>
    <n v="7"/>
    <n v="211.74350000000001"/>
    <s v="جوي عادي"/>
    <n v="1.25"/>
    <x v="1"/>
    <x v="3"/>
    <x v="1"/>
    <x v="1"/>
    <s v="حزمة صغيرة"/>
    <x v="496"/>
  </r>
  <r>
    <n v="8290"/>
    <x v="1209"/>
    <s v="مستعجل"/>
    <n v="6.5318750000000003"/>
    <n v="32"/>
    <n v="209.02"/>
    <s v="جوي عادي"/>
    <n v="0.5"/>
    <x v="0"/>
    <x v="3"/>
    <x v="2"/>
    <x v="13"/>
    <s v="صندوق صغير"/>
    <x v="1282"/>
  </r>
  <r>
    <n v="15106"/>
    <x v="736"/>
    <s v="غير محدد الأهمية"/>
    <n v="6.7519047619047612"/>
    <n v="42"/>
    <n v="283.58"/>
    <s v="جوي عادي"/>
    <n v="4.95"/>
    <x v="2"/>
    <x v="3"/>
    <x v="0"/>
    <x v="0"/>
    <s v="حزمة صغيرة"/>
    <x v="766"/>
  </r>
  <r>
    <n v="2725"/>
    <x v="530"/>
    <s v="غير محدد الأهمية"/>
    <n v="55.857205128205131"/>
    <n v="39"/>
    <n v="2178.431"/>
    <s v="جوي سريع"/>
    <n v="8.99"/>
    <x v="3"/>
    <x v="1"/>
    <x v="1"/>
    <x v="1"/>
    <s v="صندوق صغير"/>
    <x v="142"/>
  </r>
  <r>
    <n v="33477"/>
    <x v="718"/>
    <s v="مهم جداً"/>
    <n v="9.6171428571428557"/>
    <n v="28"/>
    <n v="269.27999999999997"/>
    <s v="جوي عادي"/>
    <n v="0.99"/>
    <x v="1"/>
    <x v="1"/>
    <x v="2"/>
    <x v="13"/>
    <s v="صندوق صغير"/>
    <x v="490"/>
  </r>
  <r>
    <n v="46725"/>
    <x v="328"/>
    <s v="غير محدد الأهمية"/>
    <n v="6.1538461538461542"/>
    <n v="13"/>
    <n v="80"/>
    <s v="جوي عادي"/>
    <n v="1.2"/>
    <x v="4"/>
    <x v="0"/>
    <x v="2"/>
    <x v="2"/>
    <s v="حقيبة"/>
    <x v="343"/>
  </r>
  <r>
    <n v="13126"/>
    <x v="293"/>
    <s v="غير محدد الأهمية"/>
    <n v="563.57069767441862"/>
    <n v="43"/>
    <n v="24233.54"/>
    <s v="جوي عادي"/>
    <n v="24.49"/>
    <x v="5"/>
    <x v="0"/>
    <x v="1"/>
    <x v="8"/>
    <s v="صندوق كبير"/>
    <x v="59"/>
  </r>
  <r>
    <n v="29764"/>
    <x v="1361"/>
    <s v="مستعجل"/>
    <n v="16.509"/>
    <n v="10"/>
    <n v="165.09"/>
    <s v="جوي سريع"/>
    <n v="8.4"/>
    <x v="4"/>
    <x v="1"/>
    <x v="2"/>
    <x v="6"/>
    <s v="صندوق صغير"/>
    <x v="157"/>
  </r>
  <r>
    <n v="807"/>
    <x v="1013"/>
    <s v="متوسط الأهمية"/>
    <n v="3.8925000000000001"/>
    <n v="32"/>
    <n v="124.56"/>
    <s v="جوي عادي"/>
    <n v="2"/>
    <x v="11"/>
    <x v="3"/>
    <x v="2"/>
    <x v="14"/>
    <s v="حقيبة"/>
    <x v="1295"/>
  </r>
  <r>
    <n v="27106"/>
    <x v="940"/>
    <s v="مهم جداً"/>
    <n v="6.4189999999999996"/>
    <n v="10"/>
    <n v="64.19"/>
    <s v="جوي عادي"/>
    <n v="1.5"/>
    <x v="1"/>
    <x v="3"/>
    <x v="2"/>
    <x v="2"/>
    <s v="حقيبة"/>
    <x v="310"/>
  </r>
  <r>
    <n v="25314"/>
    <x v="1362"/>
    <s v="مهم جداً"/>
    <n v="178.59330232558139"/>
    <n v="43"/>
    <n v="7679.5119999999997"/>
    <s v="جوي عادي"/>
    <n v="5"/>
    <x v="6"/>
    <x v="2"/>
    <x v="1"/>
    <x v="1"/>
    <s v="صندوق صغير"/>
    <x v="1399"/>
  </r>
  <r>
    <n v="10528"/>
    <x v="491"/>
    <s v="متوسط الأهمية"/>
    <n v="17.838297872340426"/>
    <n v="47"/>
    <n v="838.4"/>
    <s v="جوي سريع"/>
    <n v="9.4700000000000006"/>
    <x v="6"/>
    <x v="2"/>
    <x v="2"/>
    <x v="10"/>
    <s v="صندوق صغير"/>
    <x v="1228"/>
  </r>
  <r>
    <n v="18946"/>
    <x v="1312"/>
    <s v="مستعجل"/>
    <n v="6.3403124999999996"/>
    <n v="32"/>
    <n v="202.89"/>
    <s v="جوي عادي"/>
    <n v="10.050000000000001"/>
    <x v="6"/>
    <x v="3"/>
    <x v="2"/>
    <x v="5"/>
    <s v="صندوق صغير"/>
    <x v="1131"/>
  </r>
  <r>
    <n v="3746"/>
    <x v="893"/>
    <s v="غير محدد الأهمية"/>
    <n v="6.4815789473684218"/>
    <n v="38"/>
    <n v="246.3"/>
    <s v="جوي عادي"/>
    <n v="5.79"/>
    <x v="5"/>
    <x v="2"/>
    <x v="2"/>
    <x v="5"/>
    <s v="صندوق صغير"/>
    <x v="1336"/>
  </r>
  <r>
    <n v="7941"/>
    <x v="619"/>
    <s v="قليل الأهمية"/>
    <n v="55.933399999999999"/>
    <n v="50"/>
    <n v="2796.67"/>
    <s v="جوي عادي"/>
    <n v="5.08"/>
    <x v="6"/>
    <x v="2"/>
    <x v="2"/>
    <x v="10"/>
    <s v="صندوق صغير"/>
    <x v="76"/>
  </r>
  <r>
    <n v="37313"/>
    <x v="297"/>
    <s v="غير محدد الأهمية"/>
    <n v="75.099545454545463"/>
    <n v="44"/>
    <n v="3304.38"/>
    <s v="جوي عادي"/>
    <n v="37.58"/>
    <x v="10"/>
    <x v="2"/>
    <x v="0"/>
    <x v="0"/>
    <s v="حقيبة"/>
    <x v="308"/>
  </r>
  <r>
    <n v="51073"/>
    <x v="435"/>
    <s v="غير محدد الأهمية"/>
    <n v="145.59294117647059"/>
    <n v="17"/>
    <n v="2475.08"/>
    <s v="جوي سريع"/>
    <n v="24.49"/>
    <x v="0"/>
    <x v="2"/>
    <x v="0"/>
    <x v="0"/>
    <s v="صندوق كبير"/>
    <x v="447"/>
  </r>
  <r>
    <n v="29958"/>
    <x v="1103"/>
    <s v="مهم جداً"/>
    <n v="6.5440425531914892"/>
    <n v="47"/>
    <n v="307.57"/>
    <s v="جوي عادي"/>
    <n v="5.19"/>
    <x v="4"/>
    <x v="0"/>
    <x v="2"/>
    <x v="6"/>
    <s v="صندوق صغير"/>
    <x v="1172"/>
  </r>
  <r>
    <n v="23427"/>
    <x v="214"/>
    <s v="قليل الأهمية"/>
    <n v="122.04454545454546"/>
    <n v="22"/>
    <n v="2684.98"/>
    <s v="جوي عادي"/>
    <n v="9.07"/>
    <x v="3"/>
    <x v="2"/>
    <x v="2"/>
    <x v="6"/>
    <s v="صندوق صغير"/>
    <x v="559"/>
  </r>
  <r>
    <n v="132"/>
    <x v="901"/>
    <s v="متوسط الأهمية"/>
    <n v="133.72166666666666"/>
    <n v="30"/>
    <n v="4011.65"/>
    <s v="بري"/>
    <n v="54.74"/>
    <x v="9"/>
    <x v="0"/>
    <x v="0"/>
    <x v="15"/>
    <s v="صندوق خشبي كبيرة"/>
    <x v="918"/>
  </r>
  <r>
    <n v="28934"/>
    <x v="483"/>
    <s v="متوسط الأهمية"/>
    <n v="129.1123076923077"/>
    <n v="26"/>
    <n v="3356.92"/>
    <s v="جوي سريع"/>
    <n v="7.11"/>
    <x v="5"/>
    <x v="0"/>
    <x v="1"/>
    <x v="11"/>
    <s v="صندوق متوسط"/>
    <x v="1222"/>
  </r>
  <r>
    <n v="24576"/>
    <x v="760"/>
    <s v="غير محدد الأهمية"/>
    <n v="15.284000000000001"/>
    <n v="10"/>
    <n v="152.84"/>
    <s v="جوي عادي"/>
    <n v="7.4"/>
    <x v="0"/>
    <x v="2"/>
    <x v="0"/>
    <x v="0"/>
    <s v="صندوق صغير"/>
    <x v="427"/>
  </r>
  <r>
    <n v="9344"/>
    <x v="1355"/>
    <s v="قليل الأهمية"/>
    <n v="96.283333333333331"/>
    <n v="18"/>
    <n v="1733.1"/>
    <s v="جوي عادي"/>
    <n v="35"/>
    <x v="3"/>
    <x v="0"/>
    <x v="2"/>
    <x v="10"/>
    <s v="صندوق كبير"/>
    <x v="1008"/>
  </r>
  <r>
    <n v="1218"/>
    <x v="1293"/>
    <s v="غير محدد الأهمية"/>
    <n v="15.486666666666666"/>
    <n v="3"/>
    <n v="46.46"/>
    <s v="جوي عادي"/>
    <n v="6.75"/>
    <x v="1"/>
    <x v="2"/>
    <x v="2"/>
    <x v="16"/>
    <s v="صندوق متوسط"/>
    <x v="913"/>
  </r>
  <r>
    <n v="53863"/>
    <x v="333"/>
    <s v="مهم جداً"/>
    <n v="169.72717391304349"/>
    <n v="46"/>
    <n v="7807.45"/>
    <s v="جوي سريع"/>
    <n v="19.989999999999998"/>
    <x v="0"/>
    <x v="3"/>
    <x v="2"/>
    <x v="10"/>
    <s v="صندوق صغير"/>
    <x v="1214"/>
  </r>
  <r>
    <n v="24064"/>
    <x v="219"/>
    <s v="متوسط الأهمية"/>
    <n v="276.80521739130438"/>
    <n v="23"/>
    <n v="6366.52"/>
    <s v="بري"/>
    <n v="14.7"/>
    <x v="0"/>
    <x v="3"/>
    <x v="1"/>
    <x v="11"/>
    <s v="صناديق خشبية"/>
    <x v="656"/>
  </r>
  <r>
    <n v="32966"/>
    <x v="1201"/>
    <s v="قليل الأهمية"/>
    <n v="258.8"/>
    <n v="4"/>
    <n v="1035.2"/>
    <s v="بري"/>
    <n v="28.06"/>
    <x v="8"/>
    <x v="3"/>
    <x v="1"/>
    <x v="11"/>
    <s v="صناديق خشبية"/>
    <x v="127"/>
  </r>
  <r>
    <n v="59750"/>
    <x v="707"/>
    <s v="قليل الأهمية"/>
    <n v="6.5761764705882353"/>
    <n v="34"/>
    <n v="223.59"/>
    <s v="جوي عادي"/>
    <n v="5.74"/>
    <x v="0"/>
    <x v="2"/>
    <x v="2"/>
    <x v="5"/>
    <s v="صندوق صغير"/>
    <x v="1400"/>
  </r>
  <r>
    <n v="25824"/>
    <x v="546"/>
    <s v="متوسط الأهمية"/>
    <n v="5.0540000000000003"/>
    <n v="5"/>
    <n v="25.27"/>
    <s v="جوي عادي"/>
    <n v="5.13"/>
    <x v="5"/>
    <x v="2"/>
    <x v="2"/>
    <x v="16"/>
    <s v="صندوق صغير"/>
    <x v="575"/>
  </r>
  <r>
    <n v="38565"/>
    <x v="1105"/>
    <s v="مستعجل"/>
    <n v="11.704499999999999"/>
    <n v="20"/>
    <n v="234.09"/>
    <s v="جوي سريع"/>
    <n v="5.16"/>
    <x v="0"/>
    <x v="2"/>
    <x v="0"/>
    <x v="0"/>
    <s v="صندوق صغير"/>
    <x v="1119"/>
  </r>
  <r>
    <n v="2912"/>
    <x v="26"/>
    <s v="قليل الأهمية"/>
    <n v="2369.59"/>
    <n v="7"/>
    <n v="16587.13"/>
    <s v="بري"/>
    <n v="29.7"/>
    <x v="1"/>
    <x v="2"/>
    <x v="1"/>
    <x v="11"/>
    <s v="صناديق خشبية"/>
    <x v="26"/>
  </r>
  <r>
    <n v="54116"/>
    <x v="1029"/>
    <s v="مستعجل"/>
    <n v="151.33045454545456"/>
    <n v="22"/>
    <n v="3329.27"/>
    <s v="بري"/>
    <n v="16.010000000000002"/>
    <x v="5"/>
    <x v="1"/>
    <x v="0"/>
    <x v="9"/>
    <s v="صندوق خشبي كبيرة"/>
    <x v="1168"/>
  </r>
  <r>
    <n v="2305"/>
    <x v="1002"/>
    <s v="مهم جداً"/>
    <n v="94.438484848484848"/>
    <n v="33"/>
    <n v="3116.47"/>
    <s v="بري"/>
    <n v="57.38"/>
    <x v="0"/>
    <x v="3"/>
    <x v="0"/>
    <x v="15"/>
    <s v="صندوق خشبي كبيرة"/>
    <x v="847"/>
  </r>
  <r>
    <n v="13091"/>
    <x v="1363"/>
    <s v="متوسط الأهمية"/>
    <n v="6.7858333333333336"/>
    <n v="12"/>
    <n v="81.430000000000007"/>
    <s v="جوي عادي"/>
    <n v="7.03"/>
    <x v="1"/>
    <x v="2"/>
    <x v="2"/>
    <x v="5"/>
    <s v="صندوق صغير"/>
    <x v="444"/>
  </r>
  <r>
    <n v="9344"/>
    <x v="1355"/>
    <s v="قليل الأهمية"/>
    <n v="111.24662903225807"/>
    <n v="31"/>
    <n v="3448.6455000000001"/>
    <s v="جوي عادي"/>
    <n v="8.99"/>
    <x v="3"/>
    <x v="0"/>
    <x v="1"/>
    <x v="1"/>
    <s v="صندوق صغير"/>
    <x v="136"/>
  </r>
  <r>
    <n v="13604"/>
    <x v="47"/>
    <s v="غير محدد الأهمية"/>
    <n v="82.96710526315789"/>
    <n v="38"/>
    <n v="3152.75"/>
    <s v="جوي عادي"/>
    <n v="6.13"/>
    <x v="7"/>
    <x v="2"/>
    <x v="1"/>
    <x v="4"/>
    <s v="صندوق صغير"/>
    <x v="1225"/>
  </r>
  <r>
    <n v="27105"/>
    <x v="1341"/>
    <s v="غير محدد الأهمية"/>
    <n v="13.41"/>
    <n v="2"/>
    <n v="26.82"/>
    <s v="جوي عادي"/>
    <n v="5.4"/>
    <x v="0"/>
    <x v="3"/>
    <x v="0"/>
    <x v="0"/>
    <s v="حزمة صغيرة"/>
    <x v="437"/>
  </r>
  <r>
    <n v="37152"/>
    <x v="1071"/>
    <s v="متوسط الأهمية"/>
    <n v="119.17153846153845"/>
    <n v="39"/>
    <n v="4647.6899999999996"/>
    <s v="بري"/>
    <n v="30"/>
    <x v="1"/>
    <x v="2"/>
    <x v="0"/>
    <x v="3"/>
    <s v="صناديق خشبية"/>
    <x v="1196"/>
  </r>
  <r>
    <n v="30433"/>
    <x v="688"/>
    <s v="متوسط الأهمية"/>
    <n v="14.904705882352941"/>
    <n v="17"/>
    <n v="253.38"/>
    <s v="جوي سريع"/>
    <n v="7.59"/>
    <x v="1"/>
    <x v="3"/>
    <x v="2"/>
    <x v="7"/>
    <s v="حزمة صغيرة"/>
    <x v="1337"/>
  </r>
  <r>
    <n v="12097"/>
    <x v="963"/>
    <s v="مستعجل"/>
    <n v="73.261160000000004"/>
    <n v="25"/>
    <n v="1831.529"/>
    <s v="جوي سريع"/>
    <n v="0.99"/>
    <x v="8"/>
    <x v="0"/>
    <x v="1"/>
    <x v="1"/>
    <s v="حقيبة"/>
    <x v="256"/>
  </r>
  <r>
    <n v="30310"/>
    <x v="363"/>
    <s v="متوسط الأهمية"/>
    <n v="96.382309523809525"/>
    <n v="21"/>
    <n v="2024.0284999999999"/>
    <s v="جوي عادي"/>
    <n v="8.8000000000000007"/>
    <x v="0"/>
    <x v="0"/>
    <x v="1"/>
    <x v="1"/>
    <s v="صندوق صغير"/>
    <x v="473"/>
  </r>
  <r>
    <n v="13280"/>
    <x v="246"/>
    <s v="مهم جداً"/>
    <n v="11.516999999999999"/>
    <n v="40"/>
    <n v="460.68"/>
    <s v="جوي عادي"/>
    <n v="7.46"/>
    <x v="2"/>
    <x v="1"/>
    <x v="2"/>
    <x v="10"/>
    <s v="صندوق صغير"/>
    <x v="261"/>
  </r>
  <r>
    <n v="53511"/>
    <x v="202"/>
    <s v="متوسط الأهمية"/>
    <n v="5.8804878048780482"/>
    <n v="41"/>
    <n v="241.1"/>
    <s v="جوي عادي"/>
    <n v="8.49"/>
    <x v="2"/>
    <x v="1"/>
    <x v="2"/>
    <x v="6"/>
    <s v="صندوق صغير"/>
    <x v="217"/>
  </r>
  <r>
    <n v="41606"/>
    <x v="650"/>
    <s v="مهم جداً"/>
    <n v="2.6379999999999999"/>
    <n v="30"/>
    <n v="79.14"/>
    <s v="جوي عادي"/>
    <n v="0.97"/>
    <x v="1"/>
    <x v="1"/>
    <x v="2"/>
    <x v="2"/>
    <s v="حقيبة"/>
    <x v="39"/>
  </r>
  <r>
    <n v="53891"/>
    <x v="164"/>
    <s v="مهم جداً"/>
    <n v="15.633333333333333"/>
    <n v="36"/>
    <n v="562.79999999999995"/>
    <s v="جوي عادي"/>
    <n v="9.73"/>
    <x v="8"/>
    <x v="3"/>
    <x v="2"/>
    <x v="6"/>
    <s v="صندوق صغير"/>
    <x v="628"/>
  </r>
  <r>
    <n v="13444"/>
    <x v="83"/>
    <s v="مهم جداً"/>
    <n v="4.68"/>
    <n v="33"/>
    <n v="154.44"/>
    <s v="جوي عادي"/>
    <n v="0.88"/>
    <x v="1"/>
    <x v="0"/>
    <x v="2"/>
    <x v="5"/>
    <s v="حقيبة"/>
    <x v="43"/>
  </r>
  <r>
    <n v="16262"/>
    <x v="607"/>
    <s v="قليل الأهمية"/>
    <n v="5.7127272727272729"/>
    <n v="11"/>
    <n v="62.84"/>
    <s v="جوي سريع"/>
    <n v="2.04"/>
    <x v="8"/>
    <x v="0"/>
    <x v="2"/>
    <x v="5"/>
    <s v="حقيبة"/>
    <x v="599"/>
  </r>
  <r>
    <n v="4514"/>
    <x v="1163"/>
    <s v="متوسط الأهمية"/>
    <n v="101.47998214285714"/>
    <n v="28"/>
    <n v="2841.4395"/>
    <s v="جوي عادي"/>
    <n v="7.69"/>
    <x v="5"/>
    <x v="0"/>
    <x v="1"/>
    <x v="1"/>
    <s v="صندوق صغير"/>
    <x v="1230"/>
  </r>
  <r>
    <n v="55815"/>
    <x v="1046"/>
    <s v="مهم جداً"/>
    <n v="102.14964285714287"/>
    <n v="28"/>
    <n v="2860.19"/>
    <s v="جوي سريع"/>
    <n v="10.119999999999999"/>
    <x v="12"/>
    <x v="2"/>
    <x v="0"/>
    <x v="0"/>
    <s v="صندوق كبير"/>
    <x v="577"/>
  </r>
  <r>
    <n v="49190"/>
    <x v="760"/>
    <s v="مهم جداً"/>
    <n v="7.01"/>
    <n v="4"/>
    <n v="28.04"/>
    <s v="جوي عادي"/>
    <n v="2"/>
    <x v="1"/>
    <x v="2"/>
    <x v="2"/>
    <x v="5"/>
    <s v="حقيبة"/>
    <x v="1257"/>
  </r>
  <r>
    <n v="32871"/>
    <x v="843"/>
    <s v="مهم جداً"/>
    <n v="22.375476190476189"/>
    <n v="42"/>
    <n v="939.77"/>
    <s v="جوي سريع"/>
    <n v="4"/>
    <x v="0"/>
    <x v="1"/>
    <x v="1"/>
    <x v="4"/>
    <s v="صندوق صغير"/>
    <x v="1048"/>
  </r>
  <r>
    <n v="40802"/>
    <x v="545"/>
    <s v="مهم جداً"/>
    <n v="120.03642857142857"/>
    <n v="28"/>
    <n v="3361.02"/>
    <s v="بري"/>
    <n v="56.14"/>
    <x v="1"/>
    <x v="0"/>
    <x v="1"/>
    <x v="11"/>
    <s v="صناديق خشبية"/>
    <x v="573"/>
  </r>
  <r>
    <n v="34849"/>
    <x v="769"/>
    <s v="مستعجل"/>
    <n v="3.92"/>
    <n v="3"/>
    <n v="11.76"/>
    <s v="جوي عادي"/>
    <n v="0.5"/>
    <x v="6"/>
    <x v="3"/>
    <x v="2"/>
    <x v="13"/>
    <s v="صندوق صغير"/>
    <x v="820"/>
  </r>
  <r>
    <n v="33700"/>
    <x v="706"/>
    <s v="قليل الأهمية"/>
    <n v="7.2258333333333331"/>
    <n v="36"/>
    <n v="260.13"/>
    <s v="جوي عادي"/>
    <n v="8.19"/>
    <x v="5"/>
    <x v="2"/>
    <x v="2"/>
    <x v="5"/>
    <s v="صندوق صغير"/>
    <x v="321"/>
  </r>
  <r>
    <n v="34243"/>
    <x v="879"/>
    <s v="مهم جداً"/>
    <n v="8.9039999999999999"/>
    <n v="10"/>
    <n v="89.04"/>
    <s v="جوي عادي"/>
    <n v="8.5399999999999991"/>
    <x v="0"/>
    <x v="3"/>
    <x v="0"/>
    <x v="0"/>
    <s v="حزمة صغيرة"/>
    <x v="1042"/>
  </r>
  <r>
    <n v="613"/>
    <x v="968"/>
    <s v="مهم جداً"/>
    <n v="7.7950000000000008"/>
    <n v="12"/>
    <n v="93.54"/>
    <s v="جوي عادي"/>
    <n v="7.72"/>
    <x v="11"/>
    <x v="2"/>
    <x v="2"/>
    <x v="6"/>
    <s v="صندوق صغير"/>
    <x v="382"/>
  </r>
  <r>
    <n v="40608"/>
    <x v="751"/>
    <s v="غير محدد الأهمية"/>
    <n v="19.792068965517242"/>
    <n v="29"/>
    <n v="573.97"/>
    <s v="جوي عادي"/>
    <n v="9.5399999999999991"/>
    <x v="0"/>
    <x v="2"/>
    <x v="2"/>
    <x v="5"/>
    <s v="صندوق صغير"/>
    <x v="357"/>
  </r>
  <r>
    <n v="53476"/>
    <x v="316"/>
    <s v="غير محدد الأهمية"/>
    <n v="1.8270212765957448"/>
    <n v="47"/>
    <n v="85.87"/>
    <s v="جوي عادي"/>
    <n v="0.7"/>
    <x v="1"/>
    <x v="1"/>
    <x v="2"/>
    <x v="2"/>
    <s v="حقيبة"/>
    <x v="691"/>
  </r>
  <r>
    <n v="46211"/>
    <x v="1364"/>
    <s v="قليل الأهمية"/>
    <n v="26.457872340425531"/>
    <n v="47"/>
    <n v="1243.52"/>
    <s v="جوي عادي"/>
    <n v="6.93"/>
    <x v="8"/>
    <x v="3"/>
    <x v="0"/>
    <x v="0"/>
    <s v="صندوق صغير"/>
    <x v="1138"/>
  </r>
  <r>
    <n v="644"/>
    <x v="203"/>
    <s v="مستعجل"/>
    <n v="335.916"/>
    <n v="5"/>
    <n v="1679.58"/>
    <s v="بري"/>
    <n v="58.95"/>
    <x v="4"/>
    <x v="2"/>
    <x v="0"/>
    <x v="3"/>
    <s v="صناديق خشبية"/>
    <x v="872"/>
  </r>
  <r>
    <n v="2209"/>
    <x v="40"/>
    <s v="مهم جداً"/>
    <n v="348.84185185185186"/>
    <n v="27"/>
    <n v="9418.73"/>
    <s v="بري"/>
    <n v="58.95"/>
    <x v="1"/>
    <x v="0"/>
    <x v="0"/>
    <x v="3"/>
    <s v="صناديق خشبية"/>
    <x v="40"/>
  </r>
  <r>
    <n v="50721"/>
    <x v="240"/>
    <s v="مهم جداً"/>
    <n v="295.71818181818185"/>
    <n v="33"/>
    <n v="9758.7000000000007"/>
    <s v="جوي عادي"/>
    <n v="19.989999999999998"/>
    <x v="1"/>
    <x v="3"/>
    <x v="2"/>
    <x v="6"/>
    <s v="صندوق صغير"/>
    <x v="249"/>
  </r>
  <r>
    <n v="32806"/>
    <x v="1216"/>
    <s v="مهم جداً"/>
    <n v="6.7039393939393932"/>
    <n v="33"/>
    <n v="221.23"/>
    <s v="جوي عادي"/>
    <n v="5.2"/>
    <x v="6"/>
    <x v="3"/>
    <x v="2"/>
    <x v="5"/>
    <s v="صندوق صغير"/>
    <x v="1332"/>
  </r>
  <r>
    <n v="55713"/>
    <x v="47"/>
    <s v="مهم جداً"/>
    <n v="116.71122448979592"/>
    <n v="49"/>
    <n v="5718.85"/>
    <s v="بري"/>
    <n v="70.2"/>
    <x v="1"/>
    <x v="2"/>
    <x v="0"/>
    <x v="3"/>
    <s v="صناديق خشبية"/>
    <x v="1225"/>
  </r>
  <r>
    <n v="39744"/>
    <x v="989"/>
    <s v="متوسط الأهمية"/>
    <n v="137.47091463414634"/>
    <n v="41"/>
    <n v="5636.3074999999999"/>
    <s v="جوي عادي"/>
    <n v="8.99"/>
    <x v="4"/>
    <x v="0"/>
    <x v="1"/>
    <x v="1"/>
    <s v="صندوق صغير"/>
    <x v="1272"/>
  </r>
  <r>
    <n v="21605"/>
    <x v="1348"/>
    <s v="مهم جداً"/>
    <n v="10.358478260869566"/>
    <n v="46"/>
    <n v="476.49"/>
    <s v="جوي عادي"/>
    <n v="5.16"/>
    <x v="6"/>
    <x v="1"/>
    <x v="0"/>
    <x v="0"/>
    <s v="صندوق صغير"/>
    <x v="374"/>
  </r>
  <r>
    <n v="35840"/>
    <x v="138"/>
    <s v="مهم جداً"/>
    <n v="4.8077777777777779"/>
    <n v="36"/>
    <n v="173.08"/>
    <s v="جوي عادي"/>
    <n v="0.5"/>
    <x v="3"/>
    <x v="3"/>
    <x v="2"/>
    <x v="13"/>
    <s v="صندوق صغير"/>
    <x v="1355"/>
  </r>
  <r>
    <n v="26277"/>
    <x v="913"/>
    <s v="متوسط الأهمية"/>
    <n v="51.635882352941174"/>
    <n v="17"/>
    <n v="877.81"/>
    <s v="جوي عادي"/>
    <n v="19.989999999999998"/>
    <x v="0"/>
    <x v="2"/>
    <x v="1"/>
    <x v="4"/>
    <s v="صندوق صغير"/>
    <x v="1204"/>
  </r>
  <r>
    <n v="18145"/>
    <x v="683"/>
    <s v="متوسط الأهمية"/>
    <n v="5.7514893617021272"/>
    <n v="47"/>
    <n v="270.32"/>
    <s v="جوي عادي"/>
    <n v="3.37"/>
    <x v="5"/>
    <x v="2"/>
    <x v="2"/>
    <x v="14"/>
    <s v="حقيبة"/>
    <x v="919"/>
  </r>
  <r>
    <n v="25542"/>
    <x v="867"/>
    <s v="قليل الأهمية"/>
    <n v="6.9583783783783781"/>
    <n v="37"/>
    <n v="257.45999999999998"/>
    <s v="جوي سريع"/>
    <n v="4.2300000000000004"/>
    <x v="1"/>
    <x v="3"/>
    <x v="2"/>
    <x v="5"/>
    <s v="حقيبة"/>
    <x v="680"/>
  </r>
  <r>
    <n v="18023"/>
    <x v="1115"/>
    <s v="متوسط الأهمية"/>
    <n v="5.6538235294117642"/>
    <n v="34"/>
    <n v="192.23"/>
    <s v="جوي عادي"/>
    <n v="7.64"/>
    <x v="4"/>
    <x v="3"/>
    <x v="2"/>
    <x v="5"/>
    <s v="صندوق صغير"/>
    <x v="1129"/>
  </r>
  <r>
    <n v="55621"/>
    <x v="413"/>
    <s v="قليل الأهمية"/>
    <n v="4.1095744680851061"/>
    <n v="47"/>
    <n v="193.15"/>
    <s v="جوي عادي"/>
    <n v="0.94"/>
    <x v="6"/>
    <x v="3"/>
    <x v="2"/>
    <x v="2"/>
    <s v="حقيبة"/>
    <x v="44"/>
  </r>
  <r>
    <n v="29317"/>
    <x v="1143"/>
    <s v="غير محدد الأهمية"/>
    <n v="785.19100000000003"/>
    <n v="20"/>
    <n v="15703.82"/>
    <s v="بري"/>
    <n v="16.059999999999999"/>
    <x v="5"/>
    <x v="2"/>
    <x v="1"/>
    <x v="11"/>
    <s v="صناديق خشبية"/>
    <x v="368"/>
  </r>
  <r>
    <n v="21350"/>
    <x v="1115"/>
    <s v="متوسط الأهمية"/>
    <n v="9.298"/>
    <n v="30"/>
    <n v="278.94"/>
    <s v="جوي عادي"/>
    <n v="9.86"/>
    <x v="0"/>
    <x v="2"/>
    <x v="2"/>
    <x v="5"/>
    <s v="صندوق صغير"/>
    <x v="1129"/>
  </r>
  <r>
    <n v="54183"/>
    <x v="275"/>
    <s v="مستعجل"/>
    <n v="12.654444444444444"/>
    <n v="9"/>
    <n v="113.89"/>
    <s v="جوي عادي"/>
    <n v="8.99"/>
    <x v="1"/>
    <x v="2"/>
    <x v="2"/>
    <x v="2"/>
    <s v="حزمة صغيرة"/>
    <x v="866"/>
  </r>
  <r>
    <n v="56740"/>
    <x v="532"/>
    <s v="قليل الأهمية"/>
    <n v="810.90724137931034"/>
    <n v="29"/>
    <n v="23516.31"/>
    <s v="جوي عادي"/>
    <n v="24.49"/>
    <x v="0"/>
    <x v="0"/>
    <x v="2"/>
    <x v="7"/>
    <s v="صندوق متوسط"/>
    <x v="807"/>
  </r>
  <r>
    <n v="31492"/>
    <x v="397"/>
    <s v="مستعجل"/>
    <n v="28.586764705882356"/>
    <n v="34"/>
    <n v="971.95"/>
    <s v="جوي سريع"/>
    <n v="6.64"/>
    <x v="2"/>
    <x v="1"/>
    <x v="2"/>
    <x v="10"/>
    <s v="صندوق صغير"/>
    <x v="1139"/>
  </r>
  <r>
    <n v="450"/>
    <x v="291"/>
    <s v="غير محدد الأهمية"/>
    <n v="34.509655172413794"/>
    <n v="29"/>
    <n v="1000.78"/>
    <s v="جوي سريع"/>
    <n v="8.99"/>
    <x v="0"/>
    <x v="0"/>
    <x v="2"/>
    <x v="2"/>
    <s v="حزمة صغيرة"/>
    <x v="373"/>
  </r>
  <r>
    <n v="59942"/>
    <x v="1090"/>
    <s v="متوسط الأهمية"/>
    <n v="15.201276595744682"/>
    <n v="47"/>
    <n v="714.46"/>
    <s v="جوي عادي"/>
    <n v="8.99"/>
    <x v="5"/>
    <x v="2"/>
    <x v="1"/>
    <x v="4"/>
    <s v="حزمة صغيرة"/>
    <x v="824"/>
  </r>
  <r>
    <n v="6311"/>
    <x v="854"/>
    <s v="متوسط الأهمية"/>
    <n v="72.080472222222227"/>
    <n v="18"/>
    <n v="1297.4485"/>
    <s v="جوي عادي"/>
    <n v="10.78"/>
    <x v="1"/>
    <x v="2"/>
    <x v="1"/>
    <x v="1"/>
    <s v="صندوق صغير"/>
    <x v="1177"/>
  </r>
  <r>
    <n v="52135"/>
    <x v="986"/>
    <s v="قليل الأهمية"/>
    <n v="103.23578947368421"/>
    <n v="38"/>
    <n v="3922.96"/>
    <s v="جوي عادي"/>
    <n v="19.989999999999998"/>
    <x v="1"/>
    <x v="1"/>
    <x v="1"/>
    <x v="4"/>
    <s v="صندوق صغير"/>
    <x v="1351"/>
  </r>
  <r>
    <n v="45571"/>
    <x v="1181"/>
    <s v="متوسط الأهمية"/>
    <n v="12.291395348837209"/>
    <n v="43"/>
    <n v="528.53"/>
    <s v="جوي عادي"/>
    <n v="4.8099999999999996"/>
    <x v="8"/>
    <x v="0"/>
    <x v="2"/>
    <x v="10"/>
    <s v="صندوق صغير"/>
    <x v="317"/>
  </r>
  <r>
    <n v="57856"/>
    <x v="177"/>
    <s v="متوسط الأهمية"/>
    <n v="2.9735483870967743"/>
    <n v="31"/>
    <n v="92.18"/>
    <s v="جوي عادي"/>
    <n v="0.97"/>
    <x v="1"/>
    <x v="3"/>
    <x v="2"/>
    <x v="2"/>
    <s v="حقيبة"/>
    <x v="1300"/>
  </r>
  <r>
    <n v="44999"/>
    <x v="660"/>
    <s v="متوسط الأهمية"/>
    <n v="6.5141176470588231"/>
    <n v="17"/>
    <n v="110.74"/>
    <s v="جوي عادي"/>
    <n v="7.49"/>
    <x v="0"/>
    <x v="1"/>
    <x v="2"/>
    <x v="5"/>
    <s v="صندوق صغير"/>
    <x v="697"/>
  </r>
  <r>
    <n v="59685"/>
    <x v="550"/>
    <s v="مستعجل"/>
    <n v="42.1"/>
    <n v="12"/>
    <n v="505.2"/>
    <s v="جوي عادي"/>
    <n v="5.33"/>
    <x v="1"/>
    <x v="0"/>
    <x v="2"/>
    <x v="16"/>
    <s v="صندوق صغير"/>
    <x v="1257"/>
  </r>
  <r>
    <n v="20449"/>
    <x v="919"/>
    <s v="متوسط الأهمية"/>
    <n v="64.026315789473685"/>
    <n v="19"/>
    <n v="1216.5"/>
    <s v="جوي عادي"/>
    <n v="19.989999999999998"/>
    <x v="12"/>
    <x v="1"/>
    <x v="2"/>
    <x v="6"/>
    <s v="صندوق صغير"/>
    <x v="499"/>
  </r>
  <r>
    <n v="58913"/>
    <x v="912"/>
    <s v="متوسط الأهمية"/>
    <n v="6.2847826086956529"/>
    <n v="23"/>
    <n v="144.55000000000001"/>
    <s v="جوي عادي"/>
    <n v="5.94"/>
    <x v="9"/>
    <x v="2"/>
    <x v="2"/>
    <x v="5"/>
    <s v="صندوق صغير"/>
    <x v="336"/>
  </r>
  <r>
    <n v="42855"/>
    <x v="1365"/>
    <s v="غير محدد الأهمية"/>
    <n v="7.9635294117647053"/>
    <n v="17"/>
    <n v="135.38"/>
    <s v="جوي عادي"/>
    <n v="6.5"/>
    <x v="5"/>
    <x v="2"/>
    <x v="2"/>
    <x v="10"/>
    <s v="صندوق متوسط"/>
    <x v="1401"/>
  </r>
  <r>
    <n v="36449"/>
    <x v="897"/>
    <s v="غير محدد الأهمية"/>
    <n v="21.577209302325581"/>
    <n v="43"/>
    <n v="927.82"/>
    <s v="جوي عادي"/>
    <n v="6.67"/>
    <x v="10"/>
    <x v="2"/>
    <x v="0"/>
    <x v="0"/>
    <s v="حزمة صغيرة"/>
    <x v="1125"/>
  </r>
  <r>
    <n v="58981"/>
    <x v="1021"/>
    <s v="مهم جداً"/>
    <n v="45.098214285714285"/>
    <n v="28"/>
    <n v="1262.75"/>
    <s v="جوي عادي"/>
    <n v="5.0999999999999996"/>
    <x v="5"/>
    <x v="2"/>
    <x v="2"/>
    <x v="16"/>
    <s v="صندوق متوسط"/>
    <x v="350"/>
  </r>
  <r>
    <n v="32640"/>
    <x v="1067"/>
    <s v="مهم جداً"/>
    <n v="13.509166666666667"/>
    <n v="12"/>
    <n v="162.11000000000001"/>
    <s v="جوي سريع"/>
    <n v="6.47"/>
    <x v="4"/>
    <x v="1"/>
    <x v="2"/>
    <x v="5"/>
    <s v="صندوق صغير"/>
    <x v="52"/>
  </r>
  <r>
    <n v="1187"/>
    <x v="1197"/>
    <s v="متوسط الأهمية"/>
    <n v="15.922142857142857"/>
    <n v="14"/>
    <n v="222.91"/>
    <s v="جوي عادي"/>
    <n v="4"/>
    <x v="7"/>
    <x v="2"/>
    <x v="1"/>
    <x v="4"/>
    <s v="صندوق صغير"/>
    <x v="1032"/>
  </r>
  <r>
    <n v="15397"/>
    <x v="374"/>
    <s v="مستعجل"/>
    <n v="5.3173809523809528"/>
    <n v="42"/>
    <n v="223.33"/>
    <s v="جوي سريع"/>
    <n v="4.32"/>
    <x v="1"/>
    <x v="3"/>
    <x v="1"/>
    <x v="4"/>
    <s v="حزمة صغيرة"/>
    <x v="358"/>
  </r>
  <r>
    <n v="36448"/>
    <x v="664"/>
    <s v="متوسط الأهمية"/>
    <n v="21.911136363636363"/>
    <n v="44"/>
    <n v="964.09"/>
    <s v="جوي عادي"/>
    <n v="5.53"/>
    <x v="1"/>
    <x v="0"/>
    <x v="2"/>
    <x v="2"/>
    <s v="حزمة صغيرة"/>
    <x v="904"/>
  </r>
  <r>
    <n v="36929"/>
    <x v="312"/>
    <s v="قليل الأهمية"/>
    <n v="80.850444444444449"/>
    <n v="45"/>
    <n v="3638.27"/>
    <s v="جوي عادي"/>
    <n v="4.5"/>
    <x v="1"/>
    <x v="1"/>
    <x v="2"/>
    <x v="16"/>
    <s v="صندوق صغير"/>
    <x v="324"/>
  </r>
  <r>
    <n v="3556"/>
    <x v="223"/>
    <s v="غير محدد الأهمية"/>
    <n v="5.6118750000000004"/>
    <n v="48"/>
    <n v="269.37"/>
    <s v="جوي عادي"/>
    <n v="5.01"/>
    <x v="9"/>
    <x v="3"/>
    <x v="2"/>
    <x v="6"/>
    <s v="صندوق صغير"/>
    <x v="1246"/>
  </r>
  <r>
    <n v="31239"/>
    <x v="389"/>
    <s v="قليل الأهمية"/>
    <n v="33.894999999999996"/>
    <n v="20"/>
    <n v="677.9"/>
    <s v="جوي عادي"/>
    <n v="1.99"/>
    <x v="1"/>
    <x v="2"/>
    <x v="1"/>
    <x v="4"/>
    <s v="حزمة صغيرة"/>
    <x v="194"/>
  </r>
  <r>
    <n v="930"/>
    <x v="1058"/>
    <s v="مستعجل"/>
    <n v="7.1990909090909092"/>
    <n v="11"/>
    <n v="79.19"/>
    <s v="جوي عادي"/>
    <n v="2"/>
    <x v="10"/>
    <x v="1"/>
    <x v="2"/>
    <x v="5"/>
    <s v="حقيبة"/>
    <x v="990"/>
  </r>
  <r>
    <n v="54276"/>
    <x v="374"/>
    <s v="غير محدد الأهمية"/>
    <n v="36.028571428571432"/>
    <n v="21"/>
    <n v="756.6"/>
    <s v="جوي عادي"/>
    <n v="4.92"/>
    <x v="2"/>
    <x v="1"/>
    <x v="2"/>
    <x v="5"/>
    <s v="صندوق صغير"/>
    <x v="483"/>
  </r>
  <r>
    <n v="45664"/>
    <x v="1366"/>
    <s v="غير محدد الأهمية"/>
    <n v="19.709583333333331"/>
    <n v="24"/>
    <n v="473.03"/>
    <s v="جوي عادي"/>
    <n v="10.49"/>
    <x v="0"/>
    <x v="3"/>
    <x v="0"/>
    <x v="0"/>
    <s v="صندوق صغير"/>
    <x v="1093"/>
  </r>
  <r>
    <n v="5350"/>
    <x v="348"/>
    <s v="قليل الأهمية"/>
    <n v="140.3484"/>
    <n v="50"/>
    <n v="7017.42"/>
    <s v="جوي عادي"/>
    <n v="19.989999999999998"/>
    <x v="6"/>
    <x v="0"/>
    <x v="2"/>
    <x v="10"/>
    <s v="صندوق صغير"/>
    <x v="366"/>
  </r>
  <r>
    <n v="33888"/>
    <x v="1367"/>
    <s v="غير محدد الأهمية"/>
    <n v="11.271935483870967"/>
    <n v="31"/>
    <n v="349.43"/>
    <s v="جوي عادي"/>
    <n v="7.19"/>
    <x v="2"/>
    <x v="3"/>
    <x v="2"/>
    <x v="6"/>
    <s v="صندوق صغير"/>
    <x v="785"/>
  </r>
  <r>
    <n v="47712"/>
    <x v="1368"/>
    <s v="قليل الأهمية"/>
    <n v="5.4808000000000003"/>
    <n v="50"/>
    <n v="274.04000000000002"/>
    <s v="جوي سريع"/>
    <n v="7.57"/>
    <x v="4"/>
    <x v="3"/>
    <x v="2"/>
    <x v="6"/>
    <s v="صندوق صغير"/>
    <x v="296"/>
  </r>
  <r>
    <n v="50373"/>
    <x v="197"/>
    <s v="مستعجل"/>
    <n v="161.67111111111112"/>
    <n v="9"/>
    <n v="1455.04"/>
    <s v="جوي عادي"/>
    <n v="19.989999999999998"/>
    <x v="1"/>
    <x v="1"/>
    <x v="2"/>
    <x v="10"/>
    <s v="صندوق صغير"/>
    <x v="203"/>
  </r>
  <r>
    <n v="36548"/>
    <x v="404"/>
    <s v="قليل الأهمية"/>
    <n v="5.6237500000000002"/>
    <n v="8"/>
    <n v="44.99"/>
    <s v="جوي عادي"/>
    <n v="7.54"/>
    <x v="5"/>
    <x v="2"/>
    <x v="2"/>
    <x v="5"/>
    <s v="صندوق صغير"/>
    <x v="836"/>
  </r>
  <r>
    <n v="5189"/>
    <x v="572"/>
    <s v="قليل الأهمية"/>
    <n v="75.004999999999995"/>
    <n v="12"/>
    <n v="900.06"/>
    <s v="جوي عادي"/>
    <n v="14.52"/>
    <x v="3"/>
    <x v="2"/>
    <x v="1"/>
    <x v="4"/>
    <s v="صندوق صغير"/>
    <x v="80"/>
  </r>
  <r>
    <n v="31715"/>
    <x v="746"/>
    <s v="غير محدد الأهمية"/>
    <n v="6.2272727272727275"/>
    <n v="11"/>
    <n v="68.5"/>
    <s v="جوي عادي"/>
    <n v="7.57"/>
    <x v="0"/>
    <x v="1"/>
    <x v="2"/>
    <x v="6"/>
    <s v="صندوق صغير"/>
    <x v="724"/>
  </r>
  <r>
    <n v="46565"/>
    <x v="407"/>
    <s v="غير محدد الأهمية"/>
    <n v="70.938749999999999"/>
    <n v="8"/>
    <n v="567.51"/>
    <s v="جوي عادي"/>
    <n v="35"/>
    <x v="10"/>
    <x v="3"/>
    <x v="2"/>
    <x v="10"/>
    <s v="صندوق كبير"/>
    <x v="1200"/>
  </r>
  <r>
    <n v="29633"/>
    <x v="39"/>
    <s v="مستعجل"/>
    <n v="8.7281818181818185"/>
    <n v="11"/>
    <n v="96.01"/>
    <s v="جوي عادي"/>
    <n v="6.5"/>
    <x v="4"/>
    <x v="0"/>
    <x v="2"/>
    <x v="10"/>
    <s v="صندوق متوسط"/>
    <x v="1299"/>
  </r>
  <r>
    <n v="10117"/>
    <x v="722"/>
    <s v="متوسط الأهمية"/>
    <n v="10.728333333333333"/>
    <n v="6"/>
    <n v="64.37"/>
    <s v="جوي سريع"/>
    <n v="5.6"/>
    <x v="3"/>
    <x v="0"/>
    <x v="2"/>
    <x v="6"/>
    <s v="صندوق صغير"/>
    <x v="1373"/>
  </r>
  <r>
    <n v="263"/>
    <x v="512"/>
    <s v="مهم جداً"/>
    <n v="5.4708000000000006"/>
    <n v="25"/>
    <n v="136.77000000000001"/>
    <s v="جوي عادي"/>
    <n v="7.78"/>
    <x v="3"/>
    <x v="2"/>
    <x v="2"/>
    <x v="6"/>
    <s v="صندوق صغير"/>
    <x v="541"/>
  </r>
  <r>
    <n v="11362"/>
    <x v="1226"/>
    <s v="قليل الأهمية"/>
    <n v="2.3340740740740742"/>
    <n v="27"/>
    <n v="63.02"/>
    <s v="جوي عادي"/>
    <n v="5"/>
    <x v="7"/>
    <x v="2"/>
    <x v="2"/>
    <x v="7"/>
    <s v="حقيبة"/>
    <x v="978"/>
  </r>
  <r>
    <n v="5318"/>
    <x v="712"/>
    <s v="مهم جداً"/>
    <n v="172.78418965517241"/>
    <n v="29"/>
    <n v="5010.7415000000001"/>
    <s v="جوي سريع"/>
    <n v="4.2"/>
    <x v="0"/>
    <x v="0"/>
    <x v="1"/>
    <x v="1"/>
    <s v="صندوق صغير"/>
    <x v="743"/>
  </r>
  <r>
    <n v="39040"/>
    <x v="386"/>
    <s v="مستعجل"/>
    <n v="2.7657142857142856"/>
    <n v="7"/>
    <n v="19.36"/>
    <s v="جوي سريع"/>
    <n v="0.7"/>
    <x v="12"/>
    <x v="2"/>
    <x v="2"/>
    <x v="14"/>
    <s v="حقيبة"/>
    <x v="557"/>
  </r>
  <r>
    <n v="42982"/>
    <x v="1297"/>
    <s v="قليل الأهمية"/>
    <n v="37.799761904761901"/>
    <n v="42"/>
    <n v="1587.59"/>
    <s v="جوي عادي"/>
    <n v="3.04"/>
    <x v="5"/>
    <x v="0"/>
    <x v="0"/>
    <x v="0"/>
    <s v="حقيبة"/>
    <x v="265"/>
  </r>
  <r>
    <n v="30308"/>
    <x v="761"/>
    <s v="متوسط الأهمية"/>
    <n v="2.0253333333333332"/>
    <n v="15"/>
    <n v="30.38"/>
    <s v="جوي عادي"/>
    <n v="4.79"/>
    <x v="1"/>
    <x v="2"/>
    <x v="2"/>
    <x v="6"/>
    <s v="صندوق صغير"/>
    <x v="1154"/>
  </r>
  <r>
    <n v="4193"/>
    <x v="1306"/>
    <s v="مهم جداً"/>
    <n v="4.0181250000000004"/>
    <n v="16"/>
    <n v="64.290000000000006"/>
    <s v="جوي عادي"/>
    <n v="0.99"/>
    <x v="1"/>
    <x v="3"/>
    <x v="2"/>
    <x v="13"/>
    <s v="صندوق صغير"/>
    <x v="984"/>
  </r>
  <r>
    <n v="55969"/>
    <x v="670"/>
    <s v="متوسط الأهمية"/>
    <n v="62.956756756756761"/>
    <n v="37"/>
    <n v="2329.4"/>
    <s v="جوي عادي"/>
    <n v="6.88"/>
    <x v="1"/>
    <x v="1"/>
    <x v="2"/>
    <x v="10"/>
    <s v="صندوق صغير"/>
    <x v="315"/>
  </r>
  <r>
    <n v="25603"/>
    <x v="304"/>
    <s v="قليل الأهمية"/>
    <n v="37.506086956521742"/>
    <n v="23"/>
    <n v="862.64"/>
    <s v="جوي عادي"/>
    <n v="14.72"/>
    <x v="5"/>
    <x v="2"/>
    <x v="2"/>
    <x v="12"/>
    <s v="صندوق صغير"/>
    <x v="1102"/>
  </r>
  <r>
    <n v="54949"/>
    <x v="1140"/>
    <s v="قليل الأهمية"/>
    <n v="27.431428571428572"/>
    <n v="7"/>
    <n v="192.02"/>
    <s v="بري"/>
    <n v="53.03"/>
    <x v="5"/>
    <x v="2"/>
    <x v="2"/>
    <x v="10"/>
    <s v="صناديق خشبية"/>
    <x v="1176"/>
  </r>
  <r>
    <n v="41056"/>
    <x v="1123"/>
    <s v="مستعجل"/>
    <n v="34.384999999999998"/>
    <n v="4"/>
    <n v="137.54"/>
    <s v="جوي عادي"/>
    <n v="7.53"/>
    <x v="3"/>
    <x v="1"/>
    <x v="1"/>
    <x v="4"/>
    <s v="صندوق صغير"/>
    <x v="975"/>
  </r>
  <r>
    <n v="24643"/>
    <x v="824"/>
    <s v="متوسط الأهمية"/>
    <n v="78.938933333333338"/>
    <n v="30"/>
    <n v="2368.1680000000001"/>
    <s v="جوي عادي"/>
    <n v="1.25"/>
    <x v="1"/>
    <x v="2"/>
    <x v="1"/>
    <x v="1"/>
    <s v="حزمة صغيرة"/>
    <x v="872"/>
  </r>
  <r>
    <n v="35141"/>
    <x v="1199"/>
    <s v="متوسط الأهمية"/>
    <n v="70.579655172413794"/>
    <n v="29"/>
    <n v="2046.81"/>
    <s v="جوي عادي"/>
    <n v="19.989999999999998"/>
    <x v="7"/>
    <x v="1"/>
    <x v="2"/>
    <x v="6"/>
    <s v="صندوق صغير"/>
    <x v="522"/>
  </r>
  <r>
    <n v="56901"/>
    <x v="246"/>
    <s v="مستعجل"/>
    <n v="2.7966666666666669"/>
    <n v="36"/>
    <n v="100.68"/>
    <s v="جوي عادي"/>
    <n v="2.4"/>
    <x v="9"/>
    <x v="2"/>
    <x v="2"/>
    <x v="2"/>
    <s v="حقيبة"/>
    <x v="255"/>
  </r>
  <r>
    <n v="21766"/>
    <x v="86"/>
    <s v="مهم جداً"/>
    <n v="16.72625"/>
    <n v="32"/>
    <n v="535.24"/>
    <s v="جوي عادي"/>
    <n v="3.73"/>
    <x v="9"/>
    <x v="0"/>
    <x v="0"/>
    <x v="0"/>
    <s v="حزمة صغيرة"/>
    <x v="137"/>
  </r>
  <r>
    <n v="53378"/>
    <x v="1210"/>
    <s v="متوسط الأهمية"/>
    <n v="32.467368421052633"/>
    <n v="38"/>
    <n v="1233.76"/>
    <s v="جوي عادي"/>
    <n v="19.989999999999998"/>
    <x v="6"/>
    <x v="2"/>
    <x v="0"/>
    <x v="0"/>
    <s v="صندوق صغير"/>
    <x v="420"/>
  </r>
  <r>
    <n v="33218"/>
    <x v="1079"/>
    <s v="غير محدد الأهمية"/>
    <n v="16.556206896551725"/>
    <n v="29"/>
    <n v="480.13"/>
    <s v="جوي عادي"/>
    <n v="7.74"/>
    <x v="8"/>
    <x v="1"/>
    <x v="0"/>
    <x v="0"/>
    <s v="صندوق صغير"/>
    <x v="816"/>
  </r>
  <r>
    <n v="50949"/>
    <x v="1360"/>
    <s v="متوسط الأهمية"/>
    <n v="2.2984374999999999"/>
    <n v="32"/>
    <n v="73.55"/>
    <s v="جوي سريع"/>
    <n v="0.78"/>
    <x v="1"/>
    <x v="2"/>
    <x v="2"/>
    <x v="14"/>
    <s v="حقيبة"/>
    <x v="1063"/>
  </r>
  <r>
    <n v="18179"/>
    <x v="167"/>
    <s v="غير محدد الأهمية"/>
    <n v="61.516599999999997"/>
    <n v="50"/>
    <n v="3075.83"/>
    <s v="جوي عادي"/>
    <n v="1.99"/>
    <x v="0"/>
    <x v="2"/>
    <x v="1"/>
    <x v="4"/>
    <s v="حزمة صغيرة"/>
    <x v="496"/>
  </r>
  <r>
    <n v="10851"/>
    <x v="679"/>
    <s v="مهم جداً"/>
    <n v="12.164200000000001"/>
    <n v="50"/>
    <n v="608.21"/>
    <s v="جوي عادي"/>
    <n v="4.59"/>
    <x v="7"/>
    <x v="0"/>
    <x v="2"/>
    <x v="7"/>
    <s v="حقيبة"/>
    <x v="714"/>
  </r>
  <r>
    <n v="33218"/>
    <x v="1079"/>
    <s v="غير محدد الأهمية"/>
    <n v="4.5519999999999996"/>
    <n v="25"/>
    <n v="113.8"/>
    <s v="جوي عادي"/>
    <n v="5.42"/>
    <x v="8"/>
    <x v="1"/>
    <x v="2"/>
    <x v="6"/>
    <s v="صندوق صغير"/>
    <x v="108"/>
  </r>
  <r>
    <n v="23301"/>
    <x v="1147"/>
    <s v="مهم جداً"/>
    <n v="7.1150000000000002"/>
    <n v="4"/>
    <n v="28.46"/>
    <s v="جوي عادي"/>
    <n v="3.85"/>
    <x v="3"/>
    <x v="2"/>
    <x v="1"/>
    <x v="4"/>
    <s v="حزمة صغيرة"/>
    <x v="91"/>
  </r>
  <r>
    <n v="2562"/>
    <x v="255"/>
    <s v="مستعجل"/>
    <n v="12.933333333333332"/>
    <n v="6"/>
    <n v="77.599999999999994"/>
    <s v="جوي عادي"/>
    <n v="11.25"/>
    <x v="3"/>
    <x v="0"/>
    <x v="2"/>
    <x v="5"/>
    <s v="صندوق صغير"/>
    <x v="160"/>
  </r>
  <r>
    <n v="39041"/>
    <x v="539"/>
    <s v="مستعجل"/>
    <n v="8.894255319148936"/>
    <n v="47"/>
    <n v="418.03"/>
    <s v="جوي سريع"/>
    <n v="7.96"/>
    <x v="0"/>
    <x v="2"/>
    <x v="0"/>
    <x v="0"/>
    <s v="صندوق صغير"/>
    <x v="855"/>
  </r>
  <r>
    <n v="38370"/>
    <x v="503"/>
    <s v="مهم جداً"/>
    <n v="3.3826000000000001"/>
    <n v="50"/>
    <n v="169.13"/>
    <s v="جوي عادي"/>
    <n v="1.1399999999999999"/>
    <x v="1"/>
    <x v="2"/>
    <x v="2"/>
    <x v="5"/>
    <s v="حقيبة"/>
    <x v="1224"/>
  </r>
  <r>
    <n v="8480"/>
    <x v="780"/>
    <s v="مهم جداً"/>
    <n v="6.9418181818181814"/>
    <n v="11"/>
    <n v="76.36"/>
    <s v="جوي عادي"/>
    <n v="8.74"/>
    <x v="1"/>
    <x v="2"/>
    <x v="2"/>
    <x v="5"/>
    <s v="صندوق صغير"/>
    <x v="823"/>
  </r>
  <r>
    <n v="2150"/>
    <x v="910"/>
    <s v="متوسط الأهمية"/>
    <n v="185.98809523809524"/>
    <n v="21"/>
    <n v="3905.75"/>
    <s v="بري"/>
    <n v="29.21"/>
    <x v="4"/>
    <x v="2"/>
    <x v="0"/>
    <x v="9"/>
    <s v="صندوق خشبي كبيرة"/>
    <x v="1236"/>
  </r>
  <r>
    <n v="21859"/>
    <x v="1107"/>
    <s v="مهم جداً"/>
    <n v="9.5564285714285724"/>
    <n v="42"/>
    <n v="401.37"/>
    <s v="جوي عادي"/>
    <n v="5.71"/>
    <x v="1"/>
    <x v="2"/>
    <x v="0"/>
    <x v="0"/>
    <s v="صندوق صغير"/>
    <x v="946"/>
  </r>
  <r>
    <n v="12261"/>
    <x v="69"/>
    <s v="قليل الأهمية"/>
    <n v="14.82842105263158"/>
    <n v="19"/>
    <n v="281.74"/>
    <s v="جوي عادي"/>
    <n v="3.5"/>
    <x v="1"/>
    <x v="2"/>
    <x v="2"/>
    <x v="16"/>
    <s v="صندوق صغير"/>
    <x v="795"/>
  </r>
  <r>
    <n v="40835"/>
    <x v="1220"/>
    <s v="مهم جداً"/>
    <n v="15.138076923076921"/>
    <n v="26"/>
    <n v="393.59"/>
    <s v="جوي عادي"/>
    <n v="8.4"/>
    <x v="7"/>
    <x v="1"/>
    <x v="2"/>
    <x v="6"/>
    <s v="صندوق صغير"/>
    <x v="616"/>
  </r>
  <r>
    <n v="49575"/>
    <x v="1346"/>
    <s v="مهم جداً"/>
    <n v="42.286666666666669"/>
    <n v="12"/>
    <n v="507.44"/>
    <s v="جوي عادي"/>
    <n v="2.99"/>
    <x v="1"/>
    <x v="2"/>
    <x v="2"/>
    <x v="6"/>
    <s v="صندوق صغير"/>
    <x v="556"/>
  </r>
  <r>
    <n v="25313"/>
    <x v="880"/>
    <s v="مستعجل"/>
    <n v="22.036842105263158"/>
    <n v="19"/>
    <n v="418.7"/>
    <s v="جوي عادي"/>
    <n v="5.53"/>
    <x v="1"/>
    <x v="2"/>
    <x v="2"/>
    <x v="2"/>
    <s v="حزمة صغيرة"/>
    <x v="345"/>
  </r>
  <r>
    <n v="57095"/>
    <x v="518"/>
    <s v="متوسط الأهمية"/>
    <n v="6.8900000000000006"/>
    <n v="37"/>
    <n v="254.93"/>
    <s v="جوي عادي"/>
    <n v="5.48"/>
    <x v="6"/>
    <x v="2"/>
    <x v="2"/>
    <x v="6"/>
    <s v="صندوق صغير"/>
    <x v="193"/>
  </r>
  <r>
    <n v="29986"/>
    <x v="213"/>
    <s v="مستعجل"/>
    <n v="36.934750000000001"/>
    <n v="40"/>
    <n v="1477.39"/>
    <s v="جوي عادي"/>
    <n v="2.99"/>
    <x v="0"/>
    <x v="2"/>
    <x v="2"/>
    <x v="6"/>
    <s v="صندوق صغير"/>
    <x v="928"/>
  </r>
  <r>
    <n v="48512"/>
    <x v="64"/>
    <s v="غير محدد الأهمية"/>
    <n v="4.9747916666666665"/>
    <n v="48"/>
    <n v="238.79"/>
    <s v="جوي عادي"/>
    <n v="4.72"/>
    <x v="0"/>
    <x v="0"/>
    <x v="2"/>
    <x v="5"/>
    <s v="صندوق صغير"/>
    <x v="1402"/>
  </r>
  <r>
    <n v="46468"/>
    <x v="236"/>
    <s v="مستعجل"/>
    <n v="39.470975609756096"/>
    <n v="41"/>
    <n v="1618.31"/>
    <s v="جوي سريع"/>
    <n v="1.99"/>
    <x v="1"/>
    <x v="3"/>
    <x v="1"/>
    <x v="4"/>
    <s v="حزمة صغيرة"/>
    <x v="309"/>
  </r>
  <r>
    <n v="51328"/>
    <x v="789"/>
    <s v="قليل الأهمية"/>
    <n v="18.149210526315787"/>
    <n v="38"/>
    <n v="689.67"/>
    <s v="جوي عادي"/>
    <n v="8.99"/>
    <x v="8"/>
    <x v="0"/>
    <x v="0"/>
    <x v="0"/>
    <s v="حزمة صغيرة"/>
    <x v="418"/>
  </r>
  <r>
    <n v="44997"/>
    <x v="1010"/>
    <s v="قليل الأهمية"/>
    <n v="1.9152173913043478"/>
    <n v="46"/>
    <n v="88.1"/>
    <s v="جوي عادي"/>
    <n v="4.8600000000000003"/>
    <x v="10"/>
    <x v="0"/>
    <x v="0"/>
    <x v="0"/>
    <s v="صندوق صغير"/>
    <x v="827"/>
  </r>
  <r>
    <n v="28512"/>
    <x v="1086"/>
    <s v="متوسط الأهمية"/>
    <n v="29.446363636363639"/>
    <n v="11"/>
    <n v="323.91000000000003"/>
    <s v="جوي عادي"/>
    <n v="4"/>
    <x v="6"/>
    <x v="2"/>
    <x v="1"/>
    <x v="4"/>
    <s v="صندوق صغير"/>
    <x v="1149"/>
  </r>
  <r>
    <n v="57153"/>
    <x v="370"/>
    <s v="مستعجل"/>
    <n v="15.513333333333334"/>
    <n v="45"/>
    <n v="698.1"/>
    <s v="جوي عادي"/>
    <n v="1.39"/>
    <x v="1"/>
    <x v="2"/>
    <x v="2"/>
    <x v="12"/>
    <s v="صندوق صغير"/>
    <x v="508"/>
  </r>
  <r>
    <n v="55651"/>
    <x v="495"/>
    <s v="متوسط الأهمية"/>
    <n v="39.965000000000003"/>
    <n v="2"/>
    <n v="79.930000000000007"/>
    <s v="جوي عادي"/>
    <n v="19.989999999999998"/>
    <x v="8"/>
    <x v="2"/>
    <x v="2"/>
    <x v="10"/>
    <s v="صندوق صغير"/>
    <x v="1239"/>
  </r>
  <r>
    <n v="53223"/>
    <x v="1113"/>
    <s v="قليل الأهمية"/>
    <n v="6.6449999999999996"/>
    <n v="2"/>
    <n v="13.29"/>
    <s v="جوي عادي"/>
    <n v="5.41"/>
    <x v="4"/>
    <x v="2"/>
    <x v="2"/>
    <x v="6"/>
    <s v="صندوق صغير"/>
    <x v="784"/>
  </r>
  <r>
    <n v="12066"/>
    <x v="12"/>
    <s v="متوسط الأهمية"/>
    <n v="164.52033333333333"/>
    <n v="27"/>
    <n v="4442.049"/>
    <s v="جوي عادي"/>
    <n v="8.08"/>
    <x v="3"/>
    <x v="1"/>
    <x v="1"/>
    <x v="1"/>
    <s v="صندوق صغير"/>
    <x v="111"/>
  </r>
  <r>
    <n v="1411"/>
    <x v="614"/>
    <s v="مهم جداً"/>
    <n v="142.9347340425532"/>
    <n v="47"/>
    <n v="6717.9324999999999"/>
    <s v="جوي عادي"/>
    <n v="4.99"/>
    <x v="3"/>
    <x v="1"/>
    <x v="1"/>
    <x v="1"/>
    <s v="صندوق صغير"/>
    <x v="622"/>
  </r>
  <r>
    <n v="18432"/>
    <x v="914"/>
    <s v="مهم جداً"/>
    <n v="6.3683333333333332"/>
    <n v="12"/>
    <n v="76.42"/>
    <s v="جوي سريع"/>
    <n v="0.83"/>
    <x v="9"/>
    <x v="2"/>
    <x v="2"/>
    <x v="2"/>
    <s v="حقيبة"/>
    <x v="396"/>
  </r>
  <r>
    <n v="50981"/>
    <x v="216"/>
    <s v="مستعجل"/>
    <n v="135.20363095238093"/>
    <n v="42"/>
    <n v="5678.5524999999998"/>
    <s v="جوي عادي"/>
    <n v="8.99"/>
    <x v="1"/>
    <x v="2"/>
    <x v="1"/>
    <x v="1"/>
    <s v="صندوق صغير"/>
    <x v="1173"/>
  </r>
  <r>
    <n v="8416"/>
    <x v="436"/>
    <s v="قليل الأهمية"/>
    <n v="11.035"/>
    <n v="2"/>
    <n v="22.07"/>
    <s v="جوي عادي"/>
    <n v="10.39"/>
    <x v="6"/>
    <x v="1"/>
    <x v="2"/>
    <x v="5"/>
    <s v="صندوق صغير"/>
    <x v="421"/>
  </r>
  <r>
    <n v="39780"/>
    <x v="285"/>
    <s v="قليل الأهمية"/>
    <n v="46.006458333333335"/>
    <n v="48"/>
    <n v="2208.31"/>
    <s v="جوي عادي"/>
    <n v="4.8"/>
    <x v="9"/>
    <x v="0"/>
    <x v="0"/>
    <x v="0"/>
    <s v="حقيبة"/>
    <x v="897"/>
  </r>
  <r>
    <n v="49889"/>
    <x v="422"/>
    <s v="مستعجل"/>
    <n v="11.350425531914894"/>
    <n v="47"/>
    <n v="533.47"/>
    <s v="جوي عادي"/>
    <n v="7.19"/>
    <x v="1"/>
    <x v="3"/>
    <x v="2"/>
    <x v="6"/>
    <s v="صندوق صغير"/>
    <x v="1262"/>
  </r>
  <r>
    <n v="47520"/>
    <x v="152"/>
    <s v="غير محدد الأهمية"/>
    <n v="303.06846153846152"/>
    <n v="13"/>
    <n v="3939.89"/>
    <s v="بري"/>
    <n v="48.8"/>
    <x v="9"/>
    <x v="0"/>
    <x v="0"/>
    <x v="3"/>
    <s v="صناديق خشبية"/>
    <x v="159"/>
  </r>
  <r>
    <n v="32229"/>
    <x v="276"/>
    <s v="مهم جداً"/>
    <n v="1.9119999999999999"/>
    <n v="15"/>
    <n v="28.68"/>
    <s v="جوي عادي"/>
    <n v="0.7"/>
    <x v="2"/>
    <x v="2"/>
    <x v="2"/>
    <x v="2"/>
    <s v="حقيبة"/>
    <x v="119"/>
  </r>
  <r>
    <n v="49986"/>
    <x v="1030"/>
    <s v="مستعجل"/>
    <n v="2.8297435897435896"/>
    <n v="39"/>
    <n v="110.36"/>
    <s v="جوي عادي"/>
    <n v="0.93"/>
    <x v="1"/>
    <x v="0"/>
    <x v="2"/>
    <x v="2"/>
    <s v="حقيبة"/>
    <x v="366"/>
  </r>
  <r>
    <n v="9925"/>
    <x v="662"/>
    <s v="مستعجل"/>
    <n v="40.736744186046515"/>
    <n v="43"/>
    <n v="1751.68"/>
    <s v="جوي سريع"/>
    <n v="2.99"/>
    <x v="9"/>
    <x v="2"/>
    <x v="2"/>
    <x v="6"/>
    <s v="صندوق صغير"/>
    <x v="127"/>
  </r>
  <r>
    <n v="15782"/>
    <x v="77"/>
    <s v="مهم جداً"/>
    <n v="66.846857142857132"/>
    <n v="35"/>
    <n v="2339.64"/>
    <s v="جوي عادي"/>
    <n v="69"/>
    <x v="5"/>
    <x v="1"/>
    <x v="0"/>
    <x v="9"/>
    <s v="صندوق كبير"/>
    <x v="213"/>
  </r>
  <r>
    <n v="32710"/>
    <x v="101"/>
    <s v="مهم جداً"/>
    <n v="12.565813953488373"/>
    <n v="43"/>
    <n v="540.33000000000004"/>
    <s v="جوي عادي"/>
    <n v="6.27"/>
    <x v="8"/>
    <x v="2"/>
    <x v="2"/>
    <x v="10"/>
    <s v="صندوق متوسط"/>
    <x v="552"/>
  </r>
  <r>
    <n v="52193"/>
    <x v="450"/>
    <s v="غير محدد الأهمية"/>
    <n v="17.89"/>
    <n v="1"/>
    <n v="17.89"/>
    <s v="جوي سريع"/>
    <n v="0.5"/>
    <x v="2"/>
    <x v="2"/>
    <x v="2"/>
    <x v="13"/>
    <s v="صندوق صغير"/>
    <x v="574"/>
  </r>
  <r>
    <n v="49283"/>
    <x v="714"/>
    <s v="مهم جداً"/>
    <n v="13.388399999999999"/>
    <n v="25"/>
    <n v="334.71"/>
    <s v="جوي عادي"/>
    <n v="6.47"/>
    <x v="8"/>
    <x v="3"/>
    <x v="2"/>
    <x v="5"/>
    <s v="صندوق صغير"/>
    <x v="370"/>
  </r>
  <r>
    <n v="49123"/>
    <x v="969"/>
    <s v="مهم جداً"/>
    <n v="9.863225806451613"/>
    <n v="31"/>
    <n v="305.76"/>
    <s v="جوي عادي"/>
    <n v="5.75"/>
    <x v="8"/>
    <x v="2"/>
    <x v="2"/>
    <x v="6"/>
    <s v="صندوق صغير"/>
    <x v="1103"/>
  </r>
  <r>
    <n v="22562"/>
    <x v="453"/>
    <s v="متوسط الأهمية"/>
    <n v="202.26521739130436"/>
    <n v="46"/>
    <n v="9304.2000000000007"/>
    <s v="بري"/>
    <n v="14.7"/>
    <x v="4"/>
    <x v="3"/>
    <x v="1"/>
    <x v="11"/>
    <s v="صناديق خشبية"/>
    <x v="471"/>
  </r>
  <r>
    <n v="45734"/>
    <x v="788"/>
    <s v="مستعجل"/>
    <n v="11.862127659574467"/>
    <n v="47"/>
    <n v="557.52"/>
    <s v="جوي سريع"/>
    <n v="7.95"/>
    <x v="6"/>
    <x v="0"/>
    <x v="2"/>
    <x v="2"/>
    <s v="حزمة صغيرة"/>
    <x v="634"/>
  </r>
  <r>
    <n v="4774"/>
    <x v="970"/>
    <s v="متوسط الأهمية"/>
    <n v="31.717500000000001"/>
    <n v="4"/>
    <n v="126.87"/>
    <s v="جوي عادي"/>
    <n v="5.5"/>
    <x v="8"/>
    <x v="2"/>
    <x v="1"/>
    <x v="4"/>
    <s v="صندوق صغير"/>
    <x v="805"/>
  </r>
  <r>
    <n v="14021"/>
    <x v="366"/>
    <s v="مهم جداً"/>
    <n v="2.2541666666666669"/>
    <n v="12"/>
    <n v="27.05"/>
    <s v="جوي سريع"/>
    <n v="0.83"/>
    <x v="9"/>
    <x v="2"/>
    <x v="2"/>
    <x v="2"/>
    <s v="حقيبة"/>
    <x v="1403"/>
  </r>
  <r>
    <n v="8677"/>
    <x v="341"/>
    <s v="مهم جداً"/>
    <n v="42.388421052631578"/>
    <n v="38"/>
    <n v="1610.76"/>
    <s v="جوي عادي"/>
    <n v="16.36"/>
    <x v="4"/>
    <x v="2"/>
    <x v="2"/>
    <x v="10"/>
    <s v="صندوق صغير"/>
    <x v="1275"/>
  </r>
  <r>
    <n v="32199"/>
    <x v="93"/>
    <s v="مهم جداً"/>
    <n v="3672.89"/>
    <n v="1"/>
    <n v="3672.89"/>
    <s v="جوي عادي"/>
    <n v="24.49"/>
    <x v="7"/>
    <x v="2"/>
    <x v="1"/>
    <x v="8"/>
    <s v="صندوق كبير"/>
    <x v="288"/>
  </r>
  <r>
    <n v="3588"/>
    <x v="45"/>
    <s v="غير محدد الأهمية"/>
    <n v="29.305"/>
    <n v="14"/>
    <n v="410.27"/>
    <s v="جوي عادي"/>
    <n v="3.92"/>
    <x v="10"/>
    <x v="3"/>
    <x v="0"/>
    <x v="0"/>
    <s v="حزمة صغيرة"/>
    <x v="981"/>
  </r>
  <r>
    <n v="29318"/>
    <x v="937"/>
    <s v="غير محدد الأهمية"/>
    <n v="140.67333333333332"/>
    <n v="21"/>
    <n v="2954.14"/>
    <s v="جوي سريع"/>
    <n v="35"/>
    <x v="1"/>
    <x v="2"/>
    <x v="2"/>
    <x v="10"/>
    <s v="صندوق كبير"/>
    <x v="335"/>
  </r>
  <r>
    <n v="27589"/>
    <x v="464"/>
    <s v="متوسط الأهمية"/>
    <n v="1.7897222222222224"/>
    <n v="36"/>
    <n v="64.430000000000007"/>
    <s v="جوي عادي"/>
    <n v="1.49"/>
    <x v="1"/>
    <x v="2"/>
    <x v="0"/>
    <x v="9"/>
    <s v="صندوق خشبي كبيرة"/>
    <x v="560"/>
  </r>
  <r>
    <n v="38853"/>
    <x v="619"/>
    <s v="قليل الأهمية"/>
    <n v="56.001923076923077"/>
    <n v="13"/>
    <n v="728.02499999999998"/>
    <s v="جوي عادي"/>
    <n v="2.5"/>
    <x v="1"/>
    <x v="3"/>
    <x v="1"/>
    <x v="1"/>
    <s v="صندوق صغير"/>
    <x v="1186"/>
  </r>
  <r>
    <n v="24067"/>
    <x v="330"/>
    <s v="مهم جداً"/>
    <n v="4.2750000000000004"/>
    <n v="30"/>
    <n v="128.25"/>
    <s v="جوي سريع"/>
    <n v="5.26"/>
    <x v="9"/>
    <x v="2"/>
    <x v="2"/>
    <x v="6"/>
    <s v="صندوق صغير"/>
    <x v="843"/>
  </r>
  <r>
    <n v="30885"/>
    <x v="821"/>
    <s v="مهم جداً"/>
    <n v="9.76"/>
    <n v="24"/>
    <n v="234.24"/>
    <s v="جوي عادي"/>
    <n v="9.4499999999999993"/>
    <x v="3"/>
    <x v="2"/>
    <x v="2"/>
    <x v="10"/>
    <s v="صندوق صغير"/>
    <x v="869"/>
  </r>
  <r>
    <n v="12263"/>
    <x v="929"/>
    <s v="مهم جداً"/>
    <n v="42.970833333333331"/>
    <n v="12"/>
    <n v="515.65"/>
    <s v="جوي عادي"/>
    <n v="3.99"/>
    <x v="1"/>
    <x v="2"/>
    <x v="2"/>
    <x v="16"/>
    <s v="صندوق صغير"/>
    <x v="220"/>
  </r>
  <r>
    <n v="2209"/>
    <x v="40"/>
    <s v="مهم جداً"/>
    <n v="97.345923076923086"/>
    <n v="13"/>
    <n v="1265.4970000000001"/>
    <s v="جوي عادي"/>
    <n v="3"/>
    <x v="1"/>
    <x v="0"/>
    <x v="1"/>
    <x v="1"/>
    <s v="صندوق صغير"/>
    <x v="320"/>
  </r>
  <r>
    <n v="10470"/>
    <x v="248"/>
    <s v="قليل الأهمية"/>
    <n v="43.935749999999999"/>
    <n v="40"/>
    <n v="1757.43"/>
    <s v="جوي سريع"/>
    <n v="3.5"/>
    <x v="1"/>
    <x v="2"/>
    <x v="2"/>
    <x v="16"/>
    <s v="صندوق صغير"/>
    <x v="210"/>
  </r>
  <r>
    <n v="21542"/>
    <x v="526"/>
    <s v="مهم جداً"/>
    <n v="271.51088372093022"/>
    <n v="43"/>
    <n v="11674.968000000001"/>
    <s v="بري"/>
    <n v="84.84"/>
    <x v="7"/>
    <x v="2"/>
    <x v="0"/>
    <x v="9"/>
    <s v="صندوق خشبي كبيرة"/>
    <x v="167"/>
  </r>
  <r>
    <n v="2754"/>
    <x v="1217"/>
    <s v="مهم جداً"/>
    <n v="45.387272727272723"/>
    <n v="11"/>
    <n v="499.26"/>
    <s v="جوي سريع"/>
    <n v="5.86"/>
    <x v="1"/>
    <x v="3"/>
    <x v="2"/>
    <x v="5"/>
    <s v="صندوق صغير"/>
    <x v="1217"/>
  </r>
  <r>
    <n v="53508"/>
    <x v="586"/>
    <s v="مهم جداً"/>
    <n v="15.62"/>
    <n v="4"/>
    <n v="62.48"/>
    <s v="جوي عادي"/>
    <n v="1.97"/>
    <x v="8"/>
    <x v="0"/>
    <x v="2"/>
    <x v="5"/>
    <s v="حقيبة"/>
    <x v="1350"/>
  </r>
  <r>
    <n v="13472"/>
    <x v="539"/>
    <s v="مستعجل"/>
    <n v="4.0780769230769227"/>
    <n v="26"/>
    <n v="106.03"/>
    <s v="جوي عادي"/>
    <n v="0.5"/>
    <x v="9"/>
    <x v="3"/>
    <x v="2"/>
    <x v="13"/>
    <s v="صندوق صغير"/>
    <x v="567"/>
  </r>
  <r>
    <n v="59712"/>
    <x v="1027"/>
    <s v="مستعجل"/>
    <n v="2.7031999999999998"/>
    <n v="25"/>
    <n v="67.58"/>
    <s v="جوي سريع"/>
    <n v="0.8"/>
    <x v="0"/>
    <x v="1"/>
    <x v="2"/>
    <x v="14"/>
    <s v="حقيبة"/>
    <x v="1223"/>
  </r>
  <r>
    <n v="41826"/>
    <x v="7"/>
    <s v="متوسط الأهمية"/>
    <n v="285.49"/>
    <n v="2"/>
    <n v="570.98"/>
    <s v="بري"/>
    <n v="54.31"/>
    <x v="4"/>
    <x v="0"/>
    <x v="0"/>
    <x v="3"/>
    <s v="صناديق خشبية"/>
    <x v="1139"/>
  </r>
  <r>
    <n v="41987"/>
    <x v="1369"/>
    <s v="غير محدد الأهمية"/>
    <n v="259.24191999999999"/>
    <n v="25"/>
    <n v="6481.0479999999998"/>
    <s v="بري"/>
    <n v="29.2"/>
    <x v="5"/>
    <x v="2"/>
    <x v="0"/>
    <x v="9"/>
    <s v="صندوق خشبي كبيرة"/>
    <x v="1117"/>
  </r>
  <r>
    <n v="9925"/>
    <x v="662"/>
    <s v="مستعجل"/>
    <n v="5.0864705882352936"/>
    <n v="17"/>
    <n v="86.47"/>
    <s v="جوي عادي"/>
    <n v="2.99"/>
    <x v="9"/>
    <x v="2"/>
    <x v="2"/>
    <x v="6"/>
    <s v="صندوق صغير"/>
    <x v="699"/>
  </r>
  <r>
    <n v="8035"/>
    <x v="1175"/>
    <s v="متوسط الأهمية"/>
    <n v="14.911428571428571"/>
    <n v="7"/>
    <n v="104.38"/>
    <s v="جوي عادي"/>
    <n v="6.75"/>
    <x v="1"/>
    <x v="2"/>
    <x v="2"/>
    <x v="16"/>
    <s v="صندوق متوسط"/>
    <x v="439"/>
  </r>
  <r>
    <n v="32676"/>
    <x v="1287"/>
    <s v="مستعجل"/>
    <n v="45.876756756756755"/>
    <n v="37"/>
    <n v="1697.44"/>
    <s v="جوي عادي"/>
    <n v="1.99"/>
    <x v="7"/>
    <x v="2"/>
    <x v="1"/>
    <x v="4"/>
    <s v="حزمة صغيرة"/>
    <x v="1225"/>
  </r>
  <r>
    <n v="9504"/>
    <x v="819"/>
    <s v="متوسط الأهمية"/>
    <n v="114.988"/>
    <n v="17"/>
    <n v="1954.796"/>
    <s v="جوي عادي"/>
    <n v="4.2"/>
    <x v="5"/>
    <x v="1"/>
    <x v="1"/>
    <x v="1"/>
    <s v="صندوق صغير"/>
    <x v="405"/>
  </r>
  <r>
    <n v="323"/>
    <x v="1105"/>
    <s v="مستعجل"/>
    <n v="5.4045000000000005"/>
    <n v="20"/>
    <n v="108.09"/>
    <s v="جوي عادي"/>
    <n v="1.39"/>
    <x v="3"/>
    <x v="1"/>
    <x v="2"/>
    <x v="12"/>
    <s v="صندوق صغير"/>
    <x v="1119"/>
  </r>
  <r>
    <n v="54307"/>
    <x v="615"/>
    <s v="مهم جداً"/>
    <n v="16.234666666666666"/>
    <n v="15"/>
    <n v="243.52"/>
    <s v="جوي عادي"/>
    <n v="13.56"/>
    <x v="5"/>
    <x v="2"/>
    <x v="0"/>
    <x v="0"/>
    <s v="صندوق كبير"/>
    <x v="739"/>
  </r>
  <r>
    <n v="35555"/>
    <x v="291"/>
    <s v="متوسط الأهمية"/>
    <n v="225.328"/>
    <n v="50"/>
    <n v="11266.4"/>
    <s v="بري"/>
    <n v="43.32"/>
    <x v="1"/>
    <x v="2"/>
    <x v="0"/>
    <x v="3"/>
    <s v="صناديق خشبية"/>
    <x v="373"/>
  </r>
  <r>
    <n v="25056"/>
    <x v="1310"/>
    <s v="غير محدد الأهمية"/>
    <n v="7.1980487804878051"/>
    <n v="41"/>
    <n v="295.12"/>
    <s v="جوي عادي"/>
    <n v="8.19"/>
    <x v="1"/>
    <x v="2"/>
    <x v="2"/>
    <x v="5"/>
    <s v="صندوق صغير"/>
    <x v="992"/>
  </r>
  <r>
    <n v="55367"/>
    <x v="553"/>
    <s v="مستعجل"/>
    <n v="68.938709677419354"/>
    <n v="31"/>
    <n v="2137.1"/>
    <s v="بري"/>
    <n v="46.74"/>
    <x v="9"/>
    <x v="0"/>
    <x v="0"/>
    <x v="15"/>
    <s v="صندوق خشبي كبيرة"/>
    <x v="705"/>
  </r>
  <r>
    <n v="20102"/>
    <x v="1114"/>
    <s v="مهم جداً"/>
    <n v="22.220000000000002"/>
    <n v="15"/>
    <n v="333.3"/>
    <s v="جوي عادي"/>
    <n v="1.99"/>
    <x v="8"/>
    <x v="1"/>
    <x v="1"/>
    <x v="4"/>
    <s v="حزمة صغيرة"/>
    <x v="1179"/>
  </r>
  <r>
    <n v="51463"/>
    <x v="925"/>
    <s v="قليل الأهمية"/>
    <n v="57.905642857142858"/>
    <n v="7"/>
    <n v="405.33949999999999"/>
    <s v="جوي سريع"/>
    <n v="3.9"/>
    <x v="4"/>
    <x v="2"/>
    <x v="1"/>
    <x v="1"/>
    <s v="صندوق صغير"/>
    <x v="146"/>
  </r>
  <r>
    <n v="38240"/>
    <x v="1008"/>
    <s v="مهم جداً"/>
    <n v="39.311190476190475"/>
    <n v="42"/>
    <n v="1651.07"/>
    <s v="جوي عادي"/>
    <n v="6.5"/>
    <x v="0"/>
    <x v="0"/>
    <x v="1"/>
    <x v="4"/>
    <s v="صندوق صغير"/>
    <x v="655"/>
  </r>
  <r>
    <n v="32546"/>
    <x v="45"/>
    <s v="مستعجل"/>
    <n v="27.532404255319147"/>
    <n v="47"/>
    <n v="1294.0229999999999"/>
    <s v="جوي عادي"/>
    <n v="1.25"/>
    <x v="4"/>
    <x v="3"/>
    <x v="1"/>
    <x v="1"/>
    <s v="حزمة صغيرة"/>
    <x v="15"/>
  </r>
  <r>
    <n v="57798"/>
    <x v="1067"/>
    <s v="مهم جداً"/>
    <n v="152.54050000000001"/>
    <n v="20"/>
    <n v="3050.81"/>
    <s v="بري"/>
    <n v="36.090000000000003"/>
    <x v="10"/>
    <x v="1"/>
    <x v="0"/>
    <x v="15"/>
    <s v="صندوق خشبي كبيرة"/>
    <x v="344"/>
  </r>
  <r>
    <n v="42342"/>
    <x v="546"/>
    <s v="غير محدد الأهمية"/>
    <n v="12.7256"/>
    <n v="25"/>
    <n v="318.14"/>
    <s v="جوي عادي"/>
    <n v="5.09"/>
    <x v="0"/>
    <x v="2"/>
    <x v="2"/>
    <x v="5"/>
    <s v="صندوق صغير"/>
    <x v="575"/>
  </r>
  <r>
    <n v="19296"/>
    <x v="1227"/>
    <s v="مهم جداً"/>
    <n v="1.7611627906976746"/>
    <n v="43"/>
    <n v="75.73"/>
    <s v="جوي سريع"/>
    <n v="1.57"/>
    <x v="3"/>
    <x v="3"/>
    <x v="2"/>
    <x v="2"/>
    <s v="حقيبة"/>
    <x v="199"/>
  </r>
  <r>
    <n v="34498"/>
    <x v="310"/>
    <s v="قليل الأهمية"/>
    <n v="11.78"/>
    <n v="4"/>
    <n v="47.12"/>
    <s v="جوي سريع"/>
    <n v="1.39"/>
    <x v="8"/>
    <x v="1"/>
    <x v="2"/>
    <x v="12"/>
    <s v="صندوق صغير"/>
    <x v="1325"/>
  </r>
  <r>
    <n v="1222"/>
    <x v="23"/>
    <s v="متوسط الأهمية"/>
    <n v="5.3622916666666667"/>
    <n v="48"/>
    <n v="257.39"/>
    <s v="جوي عادي"/>
    <n v="5.57"/>
    <x v="5"/>
    <x v="3"/>
    <x v="2"/>
    <x v="5"/>
    <s v="صندوق صغير"/>
    <x v="1343"/>
  </r>
  <r>
    <n v="21703"/>
    <x v="1187"/>
    <s v="غير محدد الأهمية"/>
    <n v="147.44893333333331"/>
    <n v="15"/>
    <n v="2211.7339999999999"/>
    <s v="جوي سريع"/>
    <n v="4.99"/>
    <x v="10"/>
    <x v="1"/>
    <x v="1"/>
    <x v="1"/>
    <s v="صندوق صغير"/>
    <x v="1310"/>
  </r>
  <r>
    <n v="3393"/>
    <x v="213"/>
    <s v="مهم جداً"/>
    <n v="18.248571428571427"/>
    <n v="7"/>
    <n v="127.74"/>
    <s v="جوي سريع"/>
    <n v="4"/>
    <x v="9"/>
    <x v="0"/>
    <x v="1"/>
    <x v="4"/>
    <s v="صندوق صغير"/>
    <x v="933"/>
  </r>
  <r>
    <n v="58372"/>
    <x v="215"/>
    <s v="قليل الأهمية"/>
    <n v="3.8354166666666667"/>
    <n v="48"/>
    <n v="184.1"/>
    <s v="جوي عادي"/>
    <n v="0.7"/>
    <x v="9"/>
    <x v="2"/>
    <x v="2"/>
    <x v="2"/>
    <s v="حقيبة"/>
    <x v="135"/>
  </r>
  <r>
    <n v="21442"/>
    <x v="1156"/>
    <s v="قليل الأهمية"/>
    <n v="61.728333333333332"/>
    <n v="48"/>
    <n v="2962.96"/>
    <s v="بري"/>
    <n v="36.61"/>
    <x v="8"/>
    <x v="0"/>
    <x v="0"/>
    <x v="15"/>
    <s v="صندوق خشبي كبيرة"/>
    <x v="814"/>
  </r>
  <r>
    <n v="20545"/>
    <x v="348"/>
    <s v="غير محدد الأهمية"/>
    <n v="361.94"/>
    <n v="1"/>
    <n v="361.94"/>
    <s v="بري"/>
    <n v="69.55"/>
    <x v="1"/>
    <x v="1"/>
    <x v="0"/>
    <x v="3"/>
    <s v="صناديق خشبية"/>
    <x v="868"/>
  </r>
  <r>
    <n v="9954"/>
    <x v="1293"/>
    <s v="غير محدد الأهمية"/>
    <n v="3.8603333333333336"/>
    <n v="30"/>
    <n v="115.81"/>
    <s v="جوي عادي"/>
    <n v="0.83"/>
    <x v="8"/>
    <x v="2"/>
    <x v="2"/>
    <x v="2"/>
    <s v="حقيبة"/>
    <x v="579"/>
  </r>
  <r>
    <n v="32228"/>
    <x v="1100"/>
    <s v="مستعجل"/>
    <n v="5.9894285714285713"/>
    <n v="35"/>
    <n v="209.63"/>
    <s v="جوي عادي"/>
    <n v="1.2"/>
    <x v="5"/>
    <x v="3"/>
    <x v="2"/>
    <x v="2"/>
    <s v="حقيبة"/>
    <x v="1190"/>
  </r>
  <r>
    <n v="13988"/>
    <x v="791"/>
    <s v="غير محدد الأهمية"/>
    <n v="13.128333333333334"/>
    <n v="18"/>
    <n v="236.31"/>
    <s v="جوي سريع"/>
    <n v="4.9800000000000004"/>
    <x v="6"/>
    <x v="3"/>
    <x v="2"/>
    <x v="16"/>
    <s v="صندوق صغير"/>
    <x v="160"/>
  </r>
  <r>
    <n v="28802"/>
    <x v="1100"/>
    <s v="مهم جداً"/>
    <n v="181.88493181818183"/>
    <n v="22"/>
    <n v="4001.4684999999999"/>
    <s v="جوي عادي"/>
    <n v="3"/>
    <x v="0"/>
    <x v="3"/>
    <x v="1"/>
    <x v="1"/>
    <s v="صندوق صغير"/>
    <x v="1190"/>
  </r>
  <r>
    <n v="21862"/>
    <x v="493"/>
    <s v="غير محدد الأهمية"/>
    <n v="4753.5600000000004"/>
    <n v="4"/>
    <n v="19014.240000000002"/>
    <s v="جوي عادي"/>
    <n v="24.49"/>
    <x v="5"/>
    <x v="0"/>
    <x v="1"/>
    <x v="11"/>
    <s v="صندوق كبير"/>
    <x v="962"/>
  </r>
  <r>
    <n v="18853"/>
    <x v="864"/>
    <s v="مستعجل"/>
    <n v="6.7842424242424242"/>
    <n v="33"/>
    <n v="223.88"/>
    <s v="جوي عادي"/>
    <n v="1.5"/>
    <x v="8"/>
    <x v="3"/>
    <x v="2"/>
    <x v="2"/>
    <s v="حقيبة"/>
    <x v="966"/>
  </r>
  <r>
    <n v="52930"/>
    <x v="669"/>
    <s v="قليل الأهمية"/>
    <n v="46.339874999999999"/>
    <n v="24"/>
    <n v="1112.1569999999999"/>
    <s v="جوي عادي"/>
    <n v="3.3"/>
    <x v="1"/>
    <x v="2"/>
    <x v="1"/>
    <x v="1"/>
    <s v="حزمة صغيرة"/>
    <x v="484"/>
  </r>
  <r>
    <n v="47108"/>
    <x v="742"/>
    <s v="غير محدد الأهمية"/>
    <n v="18.792857142857144"/>
    <n v="7"/>
    <n v="131.55000000000001"/>
    <s v="جوي عادي"/>
    <n v="8.51"/>
    <x v="9"/>
    <x v="0"/>
    <x v="1"/>
    <x v="11"/>
    <s v="صندوق متوسط"/>
    <x v="1345"/>
  </r>
  <r>
    <n v="14338"/>
    <x v="552"/>
    <s v="قليل الأهمية"/>
    <n v="193.53411764705882"/>
    <n v="34"/>
    <n v="6580.16"/>
    <s v="بري"/>
    <n v="15.59"/>
    <x v="9"/>
    <x v="1"/>
    <x v="1"/>
    <x v="11"/>
    <s v="صناديق خشبية"/>
    <x v="483"/>
  </r>
  <r>
    <n v="28870"/>
    <x v="258"/>
    <s v="مهم جداً"/>
    <n v="42.77370370370371"/>
    <n v="27"/>
    <n v="1154.8900000000001"/>
    <s v="جوي عادي"/>
    <n v="6.5"/>
    <x v="6"/>
    <x v="2"/>
    <x v="1"/>
    <x v="4"/>
    <s v="صندوق صغير"/>
    <x v="268"/>
  </r>
  <r>
    <n v="52929"/>
    <x v="1184"/>
    <s v="مهم جداً"/>
    <n v="6.7057142857142855"/>
    <n v="7"/>
    <n v="46.94"/>
    <s v="جوي عادي"/>
    <n v="1.22"/>
    <x v="2"/>
    <x v="1"/>
    <x v="2"/>
    <x v="2"/>
    <s v="حقيبة"/>
    <x v="1248"/>
  </r>
  <r>
    <n v="33222"/>
    <x v="727"/>
    <s v="متوسط الأهمية"/>
    <n v="23.375555555555554"/>
    <n v="18"/>
    <n v="420.76"/>
    <s v="جوي عادي"/>
    <n v="15.1"/>
    <x v="0"/>
    <x v="3"/>
    <x v="2"/>
    <x v="6"/>
    <s v="صندوق صغير"/>
    <x v="972"/>
  </r>
  <r>
    <n v="7078"/>
    <x v="677"/>
    <s v="مهم جداً"/>
    <n v="121.22812500000001"/>
    <n v="16"/>
    <n v="1939.65"/>
    <s v="بري"/>
    <n v="70.2"/>
    <x v="5"/>
    <x v="2"/>
    <x v="0"/>
    <x v="3"/>
    <s v="صناديق خشبية"/>
    <x v="1240"/>
  </r>
  <r>
    <n v="38466"/>
    <x v="281"/>
    <s v="مستعجل"/>
    <n v="3.0100000000000002"/>
    <n v="37"/>
    <n v="111.37"/>
    <s v="جوي عادي"/>
    <n v="0.5"/>
    <x v="1"/>
    <x v="2"/>
    <x v="2"/>
    <x v="13"/>
    <s v="صندوق صغير"/>
    <x v="215"/>
  </r>
  <r>
    <n v="51780"/>
    <x v="448"/>
    <s v="قليل الأهمية"/>
    <n v="4.2231818181818177"/>
    <n v="44"/>
    <n v="185.82"/>
    <s v="جوي سريع"/>
    <n v="2.2599999999999998"/>
    <x v="6"/>
    <x v="0"/>
    <x v="2"/>
    <x v="5"/>
    <s v="حقيبة"/>
    <x v="812"/>
  </r>
  <r>
    <n v="43399"/>
    <x v="151"/>
    <s v="مهم جداً"/>
    <n v="15.5875"/>
    <n v="8"/>
    <n v="124.7"/>
    <s v="جوي عادي"/>
    <n v="1.97"/>
    <x v="1"/>
    <x v="2"/>
    <x v="2"/>
    <x v="5"/>
    <s v="حقيبة"/>
    <x v="496"/>
  </r>
  <r>
    <n v="20807"/>
    <x v="150"/>
    <s v="غير محدد الأهمية"/>
    <n v="157.7569230769231"/>
    <n v="39"/>
    <n v="6152.52"/>
    <s v="بري"/>
    <n v="30"/>
    <x v="0"/>
    <x v="0"/>
    <x v="0"/>
    <x v="3"/>
    <s v="صناديق خشبية"/>
    <x v="157"/>
  </r>
  <r>
    <n v="46311"/>
    <x v="315"/>
    <s v="مهم جداً"/>
    <n v="6.8652272727272727"/>
    <n v="44"/>
    <n v="302.07"/>
    <s v="جوي عادي"/>
    <n v="8.4"/>
    <x v="6"/>
    <x v="0"/>
    <x v="2"/>
    <x v="5"/>
    <s v="صندوق صغير"/>
    <x v="342"/>
  </r>
  <r>
    <n v="25152"/>
    <x v="178"/>
    <s v="مستعجل"/>
    <n v="6.7313793103448276"/>
    <n v="29"/>
    <n v="195.21"/>
    <s v="جوي عادي"/>
    <n v="2.35"/>
    <x v="1"/>
    <x v="2"/>
    <x v="2"/>
    <x v="2"/>
    <s v="حقيبة"/>
    <x v="693"/>
  </r>
  <r>
    <n v="10247"/>
    <x v="711"/>
    <s v="متوسط الأهمية"/>
    <n v="5.3171428571428567"/>
    <n v="21"/>
    <n v="111.66"/>
    <s v="جوي عادي"/>
    <n v="5.49"/>
    <x v="1"/>
    <x v="3"/>
    <x v="2"/>
    <x v="5"/>
    <s v="صندوق صغير"/>
    <x v="537"/>
  </r>
  <r>
    <n v="37121"/>
    <x v="413"/>
    <s v="غير محدد الأهمية"/>
    <n v="215.8931818181818"/>
    <n v="44"/>
    <n v="9499.2999999999993"/>
    <s v="بري"/>
    <n v="64.2"/>
    <x v="1"/>
    <x v="2"/>
    <x v="0"/>
    <x v="3"/>
    <s v="صناديق خشبية"/>
    <x v="424"/>
  </r>
  <r>
    <n v="25350"/>
    <x v="1243"/>
    <s v="غير محدد الأهمية"/>
    <n v="82.599666666666664"/>
    <n v="30"/>
    <n v="2477.9899999999998"/>
    <s v="جوي عادي"/>
    <n v="4.5"/>
    <x v="8"/>
    <x v="3"/>
    <x v="2"/>
    <x v="16"/>
    <s v="صندوق صغير"/>
    <x v="709"/>
  </r>
  <r>
    <n v="52929"/>
    <x v="1184"/>
    <s v="مهم جداً"/>
    <n v="2.8389473684210524"/>
    <n v="19"/>
    <n v="53.94"/>
    <s v="جوي عادي"/>
    <n v="1.25"/>
    <x v="2"/>
    <x v="1"/>
    <x v="2"/>
    <x v="2"/>
    <s v="حقيبة"/>
    <x v="1248"/>
  </r>
  <r>
    <n v="12256"/>
    <x v="1191"/>
    <s v="متوسط الأهمية"/>
    <n v="2.6811363636363637"/>
    <n v="44"/>
    <n v="117.97"/>
    <s v="جوي عادي"/>
    <n v="0.5"/>
    <x v="1"/>
    <x v="3"/>
    <x v="2"/>
    <x v="13"/>
    <s v="صندوق صغير"/>
    <x v="1333"/>
  </r>
  <r>
    <n v="5989"/>
    <x v="974"/>
    <s v="متوسط الأهمية"/>
    <n v="2.7033333333333336"/>
    <n v="21"/>
    <n v="56.77"/>
    <s v="جوي عادي"/>
    <n v="1.34"/>
    <x v="3"/>
    <x v="2"/>
    <x v="2"/>
    <x v="2"/>
    <s v="حقيبة"/>
    <x v="782"/>
  </r>
  <r>
    <n v="35399"/>
    <x v="1170"/>
    <s v="قليل الأهمية"/>
    <n v="4.9573684210526316"/>
    <n v="38"/>
    <n v="188.38"/>
    <s v="جوي عادي"/>
    <n v="5.68"/>
    <x v="6"/>
    <x v="2"/>
    <x v="2"/>
    <x v="6"/>
    <s v="صندوق صغير"/>
    <x v="538"/>
  </r>
  <r>
    <n v="8422"/>
    <x v="895"/>
    <s v="متوسط الأهمية"/>
    <n v="30.415454545454548"/>
    <n v="33"/>
    <n v="1003.71"/>
    <s v="جوي سريع"/>
    <n v="4"/>
    <x v="4"/>
    <x v="3"/>
    <x v="1"/>
    <x v="4"/>
    <s v="صندوق صغير"/>
    <x v="1404"/>
  </r>
  <r>
    <n v="11233"/>
    <x v="700"/>
    <s v="غير محدد الأهمية"/>
    <n v="11.06"/>
    <n v="25"/>
    <n v="276.5"/>
    <s v="جوي عادي"/>
    <n v="4.8"/>
    <x v="1"/>
    <x v="2"/>
    <x v="2"/>
    <x v="12"/>
    <s v="صندوق صغير"/>
    <x v="113"/>
  </r>
  <r>
    <n v="49062"/>
    <x v="630"/>
    <s v="قليل الأهمية"/>
    <n v="3.1309090909090909"/>
    <n v="33"/>
    <n v="103.32"/>
    <s v="جوي عادي"/>
    <n v="2.0299999999999998"/>
    <x v="8"/>
    <x v="3"/>
    <x v="2"/>
    <x v="2"/>
    <s v="حقيبة"/>
    <x v="664"/>
  </r>
  <r>
    <n v="40835"/>
    <x v="1220"/>
    <s v="مهم جداً"/>
    <n v="18.73"/>
    <n v="1"/>
    <n v="18.73"/>
    <s v="جوي عادي"/>
    <n v="6.13"/>
    <x v="7"/>
    <x v="1"/>
    <x v="2"/>
    <x v="10"/>
    <s v="صندوق صغير"/>
    <x v="1174"/>
  </r>
  <r>
    <n v="2438"/>
    <x v="442"/>
    <s v="مهم جداً"/>
    <n v="31.194260869565216"/>
    <n v="23"/>
    <n v="717.46799999999996"/>
    <s v="جوي عادي"/>
    <n v="0.99"/>
    <x v="0"/>
    <x v="2"/>
    <x v="1"/>
    <x v="1"/>
    <s v="حزمة صغيرة"/>
    <x v="948"/>
  </r>
  <r>
    <n v="5347"/>
    <x v="1208"/>
    <s v="متوسط الأهمية"/>
    <n v="187.20400000000001"/>
    <n v="1"/>
    <n v="187.20400000000001"/>
    <s v="جوي عادي"/>
    <n v="5.26"/>
    <x v="5"/>
    <x v="2"/>
    <x v="1"/>
    <x v="1"/>
    <s v="صندوق صغير"/>
    <x v="832"/>
  </r>
  <r>
    <n v="6500"/>
    <x v="1370"/>
    <s v="مستعجل"/>
    <n v="1.9144999999999999"/>
    <n v="20"/>
    <n v="38.29"/>
    <s v="جوي عادي"/>
    <n v="1.63"/>
    <x v="5"/>
    <x v="3"/>
    <x v="2"/>
    <x v="2"/>
    <s v="حقيبة"/>
    <x v="977"/>
  </r>
  <r>
    <n v="23076"/>
    <x v="1116"/>
    <s v="مستعجل"/>
    <n v="14.844200000000001"/>
    <n v="50"/>
    <n v="742.21"/>
    <s v="جوي عادي"/>
    <n v="5.3"/>
    <x v="7"/>
    <x v="2"/>
    <x v="0"/>
    <x v="0"/>
    <s v="حقيبة"/>
    <x v="388"/>
  </r>
  <r>
    <n v="22402"/>
    <x v="1116"/>
    <s v="مستعجل"/>
    <n v="51.832999999999998"/>
    <n v="1"/>
    <n v="51.832999999999998"/>
    <s v="جوي عادي"/>
    <n v="5"/>
    <x v="3"/>
    <x v="3"/>
    <x v="1"/>
    <x v="1"/>
    <s v="حزمة صغيرة"/>
    <x v="388"/>
  </r>
  <r>
    <n v="4034"/>
    <x v="426"/>
    <s v="غير محدد الأهمية"/>
    <n v="76.528181818181807"/>
    <n v="44"/>
    <n v="3367.24"/>
    <s v="جوي عادي"/>
    <n v="48.2"/>
    <x v="8"/>
    <x v="1"/>
    <x v="0"/>
    <x v="0"/>
    <s v="صندوق متوسط"/>
    <x v="1388"/>
  </r>
  <r>
    <n v="20711"/>
    <x v="695"/>
    <s v="مستعجل"/>
    <n v="19.731999999999999"/>
    <n v="5"/>
    <n v="98.66"/>
    <s v="جوي عادي"/>
    <n v="9.0299999999999994"/>
    <x v="9"/>
    <x v="0"/>
    <x v="2"/>
    <x v="5"/>
    <s v="صندوق صغير"/>
    <x v="1265"/>
  </r>
  <r>
    <n v="21985"/>
    <x v="339"/>
    <s v="مستعجل"/>
    <n v="21.059111111111111"/>
    <n v="45"/>
    <n v="947.66"/>
    <s v="بري"/>
    <n v="53.03"/>
    <x v="10"/>
    <x v="2"/>
    <x v="2"/>
    <x v="10"/>
    <s v="صناديق خشبية"/>
    <x v="1013"/>
  </r>
  <r>
    <n v="51044"/>
    <x v="1034"/>
    <s v="قليل الأهمية"/>
    <n v="51.276153846153846"/>
    <n v="26"/>
    <n v="1333.18"/>
    <s v="بري"/>
    <n v="14.19"/>
    <x v="8"/>
    <x v="0"/>
    <x v="0"/>
    <x v="3"/>
    <s v="صناديق خشبية"/>
    <x v="1268"/>
  </r>
  <r>
    <n v="4128"/>
    <x v="729"/>
    <s v="غير محدد الأهمية"/>
    <n v="10.300526315789474"/>
    <n v="38"/>
    <n v="391.42"/>
    <s v="جوي عادي"/>
    <n v="5.12"/>
    <x v="1"/>
    <x v="0"/>
    <x v="2"/>
    <x v="5"/>
    <s v="صندوق صغير"/>
    <x v="1280"/>
  </r>
  <r>
    <n v="44519"/>
    <x v="225"/>
    <s v="مهم جداً"/>
    <n v="472.73617647058825"/>
    <n v="34"/>
    <n v="16073.03"/>
    <s v="بري"/>
    <n v="14.7"/>
    <x v="2"/>
    <x v="2"/>
    <x v="1"/>
    <x v="11"/>
    <s v="صناديق خشبية"/>
    <x v="233"/>
  </r>
  <r>
    <n v="6656"/>
    <x v="838"/>
    <s v="مستعجل"/>
    <n v="40.044444444444444"/>
    <n v="45"/>
    <n v="1802"/>
    <s v="جوي عادي"/>
    <n v="10.55"/>
    <x v="1"/>
    <x v="1"/>
    <x v="2"/>
    <x v="6"/>
    <s v="صندوق صغير"/>
    <x v="885"/>
  </r>
  <r>
    <n v="50307"/>
    <x v="397"/>
    <s v="قليل الأهمية"/>
    <n v="17.317096774193551"/>
    <n v="31"/>
    <n v="536.83000000000004"/>
    <s v="جوي عادي"/>
    <n v="1.99"/>
    <x v="1"/>
    <x v="2"/>
    <x v="1"/>
    <x v="4"/>
    <s v="حزمة صغيرة"/>
    <x v="222"/>
  </r>
  <r>
    <n v="55683"/>
    <x v="484"/>
    <s v="مهم جداً"/>
    <n v="52.091304347826082"/>
    <n v="23"/>
    <n v="1198.0999999999999"/>
    <s v="جوي عادي"/>
    <n v="19.989999999999998"/>
    <x v="6"/>
    <x v="1"/>
    <x v="0"/>
    <x v="0"/>
    <s v="صندوق صغير"/>
    <x v="1365"/>
  </r>
  <r>
    <n v="40902"/>
    <x v="262"/>
    <s v="قليل الأهمية"/>
    <n v="7.6872000000000007"/>
    <n v="25"/>
    <n v="192.18"/>
    <s v="جوي عادي"/>
    <n v="6.05"/>
    <x v="2"/>
    <x v="3"/>
    <x v="2"/>
    <x v="6"/>
    <s v="صندوق صغير"/>
    <x v="1372"/>
  </r>
  <r>
    <n v="40704"/>
    <x v="928"/>
    <s v="قليل الأهمية"/>
    <n v="1.9283333333333335"/>
    <n v="6"/>
    <n v="11.57"/>
    <s v="جوي عادي"/>
    <n v="0.7"/>
    <x v="9"/>
    <x v="2"/>
    <x v="2"/>
    <x v="2"/>
    <s v="حقيبة"/>
    <x v="542"/>
  </r>
  <r>
    <n v="42081"/>
    <x v="257"/>
    <s v="قليل الأهمية"/>
    <n v="5.2316666666666665"/>
    <n v="36"/>
    <n v="188.34"/>
    <s v="جوي عادي"/>
    <n v="5.74"/>
    <x v="1"/>
    <x v="1"/>
    <x v="2"/>
    <x v="6"/>
    <s v="صندوق صغير"/>
    <x v="267"/>
  </r>
  <r>
    <n v="36449"/>
    <x v="897"/>
    <s v="غير محدد الأهمية"/>
    <n v="4.5692592592592591"/>
    <n v="27"/>
    <n v="123.37"/>
    <s v="جوي عادي"/>
    <n v="0.7"/>
    <x v="10"/>
    <x v="2"/>
    <x v="2"/>
    <x v="14"/>
    <s v="حقيبة"/>
    <x v="48"/>
  </r>
  <r>
    <n v="6982"/>
    <x v="514"/>
    <s v="غير محدد الأهمية"/>
    <n v="20.587560975609758"/>
    <n v="41"/>
    <n v="844.09"/>
    <s v="جوي عادي"/>
    <n v="10.49"/>
    <x v="11"/>
    <x v="2"/>
    <x v="0"/>
    <x v="0"/>
    <s v="صندوق صغير"/>
    <x v="543"/>
  </r>
  <r>
    <n v="17186"/>
    <x v="259"/>
    <s v="متوسط الأهمية"/>
    <n v="6.1036363636363635"/>
    <n v="11"/>
    <n v="67.14"/>
    <s v="جوي عادي"/>
    <n v="5.35"/>
    <x v="1"/>
    <x v="0"/>
    <x v="2"/>
    <x v="5"/>
    <s v="صندوق صغير"/>
    <x v="269"/>
  </r>
  <r>
    <n v="53568"/>
    <x v="1371"/>
    <s v="متوسط الأهمية"/>
    <n v="125.91558823529412"/>
    <n v="34"/>
    <n v="4281.13"/>
    <s v="بري"/>
    <n v="70.2"/>
    <x v="8"/>
    <x v="3"/>
    <x v="0"/>
    <x v="3"/>
    <s v="صناديق خشبية"/>
    <x v="842"/>
  </r>
  <r>
    <n v="18341"/>
    <x v="351"/>
    <s v="مستعجل"/>
    <n v="6.0997435897435892"/>
    <n v="39"/>
    <n v="237.89"/>
    <s v="جوي عادي"/>
    <n v="7.96"/>
    <x v="4"/>
    <x v="0"/>
    <x v="2"/>
    <x v="5"/>
    <s v="صندوق صغير"/>
    <x v="296"/>
  </r>
  <r>
    <n v="29252"/>
    <x v="684"/>
    <s v="قليل الأهمية"/>
    <n v="7.3122222222222222"/>
    <n v="9"/>
    <n v="65.81"/>
    <s v="جوي عادي"/>
    <n v="5.19"/>
    <x v="0"/>
    <x v="1"/>
    <x v="2"/>
    <x v="5"/>
    <s v="صندوق صغير"/>
    <x v="871"/>
  </r>
  <r>
    <n v="59204"/>
    <x v="100"/>
    <s v="متوسط الأهمية"/>
    <n v="31.286249999999999"/>
    <n v="8"/>
    <n v="250.29"/>
    <s v="جوي عادي"/>
    <n v="12.62"/>
    <x v="0"/>
    <x v="3"/>
    <x v="2"/>
    <x v="6"/>
    <s v="صندوق صغير"/>
    <x v="101"/>
  </r>
  <r>
    <n v="45571"/>
    <x v="1181"/>
    <s v="متوسط الأهمية"/>
    <n v="16.375454545454545"/>
    <n v="44"/>
    <n v="720.52"/>
    <s v="جوي عادي"/>
    <n v="8.51"/>
    <x v="8"/>
    <x v="0"/>
    <x v="1"/>
    <x v="11"/>
    <s v="صندوق متوسط"/>
    <x v="1246"/>
  </r>
  <r>
    <n v="7782"/>
    <x v="197"/>
    <s v="مستعجل"/>
    <n v="60.286500000000004"/>
    <n v="20"/>
    <n v="1205.73"/>
    <s v="جوي سريع"/>
    <n v="4.5"/>
    <x v="6"/>
    <x v="2"/>
    <x v="2"/>
    <x v="16"/>
    <s v="صندوق صغير"/>
    <x v="669"/>
  </r>
  <r>
    <n v="41349"/>
    <x v="925"/>
    <s v="مستعجل"/>
    <n v="12.192820512820512"/>
    <n v="39"/>
    <n v="475.52"/>
    <s v="جوي عادي"/>
    <n v="6.27"/>
    <x v="0"/>
    <x v="3"/>
    <x v="2"/>
    <x v="10"/>
    <s v="صندوق متوسط"/>
    <x v="125"/>
  </r>
  <r>
    <n v="26310"/>
    <x v="295"/>
    <s v="غير محدد الأهمية"/>
    <n v="5.93"/>
    <n v="19"/>
    <n v="112.67"/>
    <s v="جوي عادي"/>
    <n v="5.14"/>
    <x v="6"/>
    <x v="2"/>
    <x v="2"/>
    <x v="5"/>
    <s v="صندوق صغير"/>
    <x v="305"/>
  </r>
  <r>
    <n v="38403"/>
    <x v="526"/>
    <s v="قليل الأهمية"/>
    <n v="2.9"/>
    <n v="49"/>
    <n v="142.1"/>
    <s v="جوي عادي"/>
    <n v="0.99"/>
    <x v="4"/>
    <x v="3"/>
    <x v="2"/>
    <x v="13"/>
    <s v="صندوق صغير"/>
    <x v="859"/>
  </r>
  <r>
    <n v="27845"/>
    <x v="317"/>
    <s v="غير محدد الأهمية"/>
    <n v="6.1236111111111109"/>
    <n v="36"/>
    <n v="220.45"/>
    <s v="جوي عادي"/>
    <n v="0.5"/>
    <x v="6"/>
    <x v="1"/>
    <x v="2"/>
    <x v="13"/>
    <s v="صندوق صغير"/>
    <x v="276"/>
  </r>
  <r>
    <n v="28550"/>
    <x v="1189"/>
    <s v="غير محدد الأهمية"/>
    <n v="7.64"/>
    <n v="1"/>
    <n v="7.64"/>
    <s v="جوي عادي"/>
    <n v="3.01"/>
    <x v="6"/>
    <x v="2"/>
    <x v="2"/>
    <x v="5"/>
    <s v="حقيبة"/>
    <x v="1405"/>
  </r>
  <r>
    <n v="19136"/>
    <x v="198"/>
    <s v="غير محدد الأهمية"/>
    <n v="31.203306818181819"/>
    <n v="44"/>
    <n v="1372.9455"/>
    <s v="جوي عادي"/>
    <n v="1.25"/>
    <x v="6"/>
    <x v="2"/>
    <x v="1"/>
    <x v="1"/>
    <s v="حزمة صغيرة"/>
    <x v="204"/>
  </r>
  <r>
    <n v="23360"/>
    <x v="420"/>
    <s v="قليل الأهمية"/>
    <n v="17.099"/>
    <n v="30"/>
    <n v="512.97"/>
    <s v="جوي سريع"/>
    <n v="1.39"/>
    <x v="10"/>
    <x v="0"/>
    <x v="2"/>
    <x v="12"/>
    <s v="صندوق صغير"/>
    <x v="126"/>
  </r>
  <r>
    <n v="14563"/>
    <x v="299"/>
    <s v="مستعجل"/>
    <n v="30.74340322580645"/>
    <n v="31"/>
    <n v="953.04549999999995"/>
    <s v="جوي عادي"/>
    <n v="5.99"/>
    <x v="5"/>
    <x v="2"/>
    <x v="1"/>
    <x v="1"/>
    <s v="حقيبة"/>
    <x v="310"/>
  </r>
  <r>
    <n v="17860"/>
    <x v="1356"/>
    <s v="مستعجل"/>
    <n v="8.6875"/>
    <n v="16"/>
    <n v="139"/>
    <s v="جوي سريع"/>
    <n v="9.23"/>
    <x v="5"/>
    <x v="1"/>
    <x v="2"/>
    <x v="16"/>
    <s v="صندوق صغير"/>
    <x v="735"/>
  </r>
  <r>
    <n v="37287"/>
    <x v="264"/>
    <s v="قليل الأهمية"/>
    <n v="93.28479545454546"/>
    <n v="22"/>
    <n v="2052.2655"/>
    <s v="جوي عادي"/>
    <n v="2.5"/>
    <x v="4"/>
    <x v="2"/>
    <x v="1"/>
    <x v="1"/>
    <s v="صندوق صغير"/>
    <x v="638"/>
  </r>
  <r>
    <n v="37826"/>
    <x v="1372"/>
    <s v="متوسط الأهمية"/>
    <n v="7.24"/>
    <n v="45"/>
    <n v="325.8"/>
    <s v="جوي عادي"/>
    <n v="6.18"/>
    <x v="6"/>
    <x v="0"/>
    <x v="2"/>
    <x v="5"/>
    <s v="صندوق صغير"/>
    <x v="738"/>
  </r>
  <r>
    <n v="42306"/>
    <x v="329"/>
    <s v="مهم جداً"/>
    <n v="40.72789473684211"/>
    <n v="19"/>
    <n v="773.83"/>
    <s v="جوي عادي"/>
    <n v="5.33"/>
    <x v="9"/>
    <x v="0"/>
    <x v="2"/>
    <x v="16"/>
    <s v="صندوق صغير"/>
    <x v="344"/>
  </r>
  <r>
    <n v="26051"/>
    <x v="784"/>
    <s v="غير محدد الأهمية"/>
    <n v="8.120967741935484"/>
    <n v="31"/>
    <n v="251.75"/>
    <s v="جوي عادي"/>
    <n v="1.99"/>
    <x v="2"/>
    <x v="3"/>
    <x v="1"/>
    <x v="4"/>
    <s v="حزمة صغيرة"/>
    <x v="826"/>
  </r>
  <r>
    <n v="17700"/>
    <x v="627"/>
    <s v="مستعجل"/>
    <n v="115.28749999999999"/>
    <n v="20"/>
    <n v="2305.75"/>
    <s v="جوي عادي"/>
    <n v="35"/>
    <x v="3"/>
    <x v="3"/>
    <x v="0"/>
    <x v="0"/>
    <s v="صندوق صغير"/>
    <x v="658"/>
  </r>
  <r>
    <n v="46436"/>
    <x v="1137"/>
    <s v="قليل الأهمية"/>
    <n v="32.121130434782607"/>
    <n v="46"/>
    <n v="1477.5719999999999"/>
    <s v="جوي عادي"/>
    <n v="0.99"/>
    <x v="1"/>
    <x v="1"/>
    <x v="1"/>
    <x v="1"/>
    <s v="حزمة صغيرة"/>
    <x v="486"/>
  </r>
  <r>
    <n v="52003"/>
    <x v="81"/>
    <s v="قليل الأهمية"/>
    <n v="46.669249999999998"/>
    <n v="2"/>
    <n v="93.338499999999996"/>
    <s v="جوي عادي"/>
    <n v="5"/>
    <x v="0"/>
    <x v="0"/>
    <x v="1"/>
    <x v="1"/>
    <s v="حزمة صغيرة"/>
    <x v="81"/>
  </r>
  <r>
    <n v="31555"/>
    <x v="1050"/>
    <s v="مستعجل"/>
    <n v="92.940789473684205"/>
    <n v="38"/>
    <n v="3531.75"/>
    <s v="جوي عادي"/>
    <n v="20.79"/>
    <x v="8"/>
    <x v="3"/>
    <x v="0"/>
    <x v="0"/>
    <s v="صندوق كبير"/>
    <x v="286"/>
  </r>
  <r>
    <n v="10852"/>
    <x v="789"/>
    <s v="مهم جداً"/>
    <n v="16.814117647058822"/>
    <n v="17"/>
    <n v="285.83999999999997"/>
    <s v="جوي عادي"/>
    <n v="10.91"/>
    <x v="7"/>
    <x v="3"/>
    <x v="2"/>
    <x v="6"/>
    <s v="صندوق صغير"/>
    <x v="795"/>
  </r>
  <r>
    <n v="48775"/>
    <x v="762"/>
    <s v="قليل الأهمية"/>
    <n v="6.3594117647058823"/>
    <n v="17"/>
    <n v="108.11"/>
    <s v="جوي عادي"/>
    <n v="6.86"/>
    <x v="5"/>
    <x v="2"/>
    <x v="2"/>
    <x v="5"/>
    <s v="صندوق صغير"/>
    <x v="802"/>
  </r>
  <r>
    <n v="9568"/>
    <x v="580"/>
    <s v="غير محدد الأهمية"/>
    <n v="80.989782608695663"/>
    <n v="46"/>
    <n v="3725.53"/>
    <s v="جوي عادي"/>
    <n v="19.95"/>
    <x v="1"/>
    <x v="2"/>
    <x v="2"/>
    <x v="16"/>
    <s v="صندوق كبير"/>
    <x v="1398"/>
  </r>
  <r>
    <n v="34980"/>
    <x v="1166"/>
    <s v="غير محدد الأهمية"/>
    <n v="33.927600000000005"/>
    <n v="25"/>
    <n v="848.19"/>
    <s v="جوي سريع"/>
    <n v="5.49"/>
    <x v="0"/>
    <x v="2"/>
    <x v="2"/>
    <x v="10"/>
    <s v="صندوق صغير"/>
    <x v="1120"/>
  </r>
  <r>
    <n v="32102"/>
    <x v="1373"/>
    <s v="متوسط الأهمية"/>
    <n v="9.9049999999999994"/>
    <n v="2"/>
    <n v="19.809999999999999"/>
    <s v="جوي عادي"/>
    <n v="6.22"/>
    <x v="4"/>
    <x v="3"/>
    <x v="2"/>
    <x v="5"/>
    <s v="صندوق صغير"/>
    <x v="721"/>
  </r>
  <r>
    <n v="48101"/>
    <x v="373"/>
    <s v="مهم جداً"/>
    <n v="27.217500000000001"/>
    <n v="4"/>
    <n v="108.87"/>
    <s v="جوي عادي"/>
    <n v="16.87"/>
    <x v="2"/>
    <x v="3"/>
    <x v="2"/>
    <x v="5"/>
    <s v="صندوق صغير"/>
    <x v="1178"/>
  </r>
  <r>
    <n v="47943"/>
    <x v="461"/>
    <s v="متوسط الأهمية"/>
    <n v="5.0908333333333333"/>
    <n v="12"/>
    <n v="61.09"/>
    <s v="جوي عادي"/>
    <n v="0.5"/>
    <x v="2"/>
    <x v="3"/>
    <x v="2"/>
    <x v="13"/>
    <s v="صندوق صغير"/>
    <x v="1263"/>
  </r>
  <r>
    <n v="22469"/>
    <x v="624"/>
    <s v="مهم جداً"/>
    <n v="291.01217391304345"/>
    <n v="23"/>
    <n v="6693.28"/>
    <s v="جوي عادي"/>
    <n v="69"/>
    <x v="7"/>
    <x v="2"/>
    <x v="0"/>
    <x v="9"/>
    <s v="صندوق كبير"/>
    <x v="540"/>
  </r>
  <r>
    <n v="1282"/>
    <x v="240"/>
    <s v="غير محدد الأهمية"/>
    <n v="34.322307692307689"/>
    <n v="26"/>
    <n v="892.38"/>
    <s v="جوي عادي"/>
    <n v="1.99"/>
    <x v="0"/>
    <x v="3"/>
    <x v="1"/>
    <x v="4"/>
    <s v="حزمة صغيرة"/>
    <x v="249"/>
  </r>
  <r>
    <n v="18466"/>
    <x v="554"/>
    <s v="قليل الأهمية"/>
    <n v="112.25041666666668"/>
    <n v="24"/>
    <n v="2694.01"/>
    <s v="جوي سريع"/>
    <n v="7.11"/>
    <x v="3"/>
    <x v="2"/>
    <x v="1"/>
    <x v="11"/>
    <s v="صندوق متوسط"/>
    <x v="584"/>
  </r>
  <r>
    <n v="26051"/>
    <x v="784"/>
    <s v="غير محدد الأهمية"/>
    <n v="36.17"/>
    <n v="22"/>
    <n v="795.74"/>
    <s v="بري"/>
    <n v="19.190000000000001"/>
    <x v="2"/>
    <x v="3"/>
    <x v="0"/>
    <x v="3"/>
    <s v="صناديق خشبية"/>
    <x v="842"/>
  </r>
  <r>
    <n v="51648"/>
    <x v="43"/>
    <s v="قليل الأهمية"/>
    <n v="3.7576000000000001"/>
    <n v="50"/>
    <n v="187.88"/>
    <s v="جوي عادي"/>
    <n v="2.97"/>
    <x v="0"/>
    <x v="2"/>
    <x v="2"/>
    <x v="5"/>
    <s v="حقيبة"/>
    <x v="1104"/>
  </r>
  <r>
    <n v="17408"/>
    <x v="1116"/>
    <s v="غير محدد الأهمية"/>
    <n v="17.759195121951219"/>
    <n v="41"/>
    <n v="728.12699999999995"/>
    <s v="جوي عادي"/>
    <n v="4.8099999999999996"/>
    <x v="9"/>
    <x v="2"/>
    <x v="1"/>
    <x v="1"/>
    <s v="صندوق متوسط"/>
    <x v="1406"/>
  </r>
  <r>
    <n v="6755"/>
    <x v="121"/>
    <s v="مهم جداً"/>
    <n v="7.8235000000000001"/>
    <n v="20"/>
    <n v="156.47"/>
    <s v="جوي عادي"/>
    <n v="6.05"/>
    <x v="1"/>
    <x v="3"/>
    <x v="2"/>
    <x v="6"/>
    <s v="صندوق صغير"/>
    <x v="123"/>
  </r>
  <r>
    <n v="29220"/>
    <x v="1333"/>
    <s v="متوسط الأهمية"/>
    <n v="352.50916666666666"/>
    <n v="36"/>
    <n v="12690.33"/>
    <s v="جوي سريع"/>
    <n v="19.989999999999998"/>
    <x v="4"/>
    <x v="2"/>
    <x v="2"/>
    <x v="6"/>
    <s v="صندوق صغير"/>
    <x v="1376"/>
  </r>
  <r>
    <n v="13767"/>
    <x v="96"/>
    <s v="مهم جداً"/>
    <n v="31.194244444444443"/>
    <n v="45"/>
    <n v="1403.741"/>
    <s v="جوي عادي"/>
    <n v="3.3"/>
    <x v="6"/>
    <x v="2"/>
    <x v="1"/>
    <x v="1"/>
    <s v="حزمة صغيرة"/>
    <x v="96"/>
  </r>
  <r>
    <n v="56423"/>
    <x v="184"/>
    <s v="غير محدد الأهمية"/>
    <n v="4.1663414634146338"/>
    <n v="41"/>
    <n v="170.82"/>
    <s v="جوي سريع"/>
    <n v="0.5"/>
    <x v="6"/>
    <x v="2"/>
    <x v="2"/>
    <x v="13"/>
    <s v="صندوق صغير"/>
    <x v="961"/>
  </r>
  <r>
    <n v="34432"/>
    <x v="1057"/>
    <s v="غير محدد الأهمية"/>
    <n v="193.80666666666664"/>
    <n v="3"/>
    <n v="581.41999999999996"/>
    <s v="جوي عادي"/>
    <n v="19.989999999999998"/>
    <x v="8"/>
    <x v="3"/>
    <x v="2"/>
    <x v="10"/>
    <s v="صندوق صغير"/>
    <x v="1108"/>
  </r>
  <r>
    <n v="9664"/>
    <x v="99"/>
    <s v="مهم جداً"/>
    <n v="6.7984615384615381"/>
    <n v="13"/>
    <n v="88.38"/>
    <s v="جوي عادي"/>
    <n v="8.4"/>
    <x v="5"/>
    <x v="1"/>
    <x v="2"/>
    <x v="5"/>
    <s v="صندوق صغير"/>
    <x v="815"/>
  </r>
  <r>
    <n v="14055"/>
    <x v="924"/>
    <s v="مهم جداً"/>
    <n v="21.033333333333331"/>
    <n v="21"/>
    <n v="441.7"/>
    <s v="جوي عادي"/>
    <n v="3.63"/>
    <x v="8"/>
    <x v="3"/>
    <x v="0"/>
    <x v="0"/>
    <s v="حزمة صغيرة"/>
    <x v="979"/>
  </r>
  <r>
    <n v="26693"/>
    <x v="1069"/>
    <s v="متوسط الأهمية"/>
    <n v="47.613136363636364"/>
    <n v="44"/>
    <n v="2094.9780000000001"/>
    <s v="جوي سريع"/>
    <n v="1.25"/>
    <x v="6"/>
    <x v="2"/>
    <x v="1"/>
    <x v="1"/>
    <s v="حزمة صغيرة"/>
    <x v="631"/>
  </r>
  <r>
    <n v="42631"/>
    <x v="38"/>
    <s v="مهم جداً"/>
    <n v="6.5277272727272733"/>
    <n v="44"/>
    <n v="287.22000000000003"/>
    <s v="جوي عادي"/>
    <n v="5.41"/>
    <x v="6"/>
    <x v="2"/>
    <x v="2"/>
    <x v="5"/>
    <s v="صندوق صغير"/>
    <x v="1135"/>
  </r>
  <r>
    <n v="37702"/>
    <x v="726"/>
    <s v="غير محدد الأهمية"/>
    <n v="13.676818181818181"/>
    <n v="44"/>
    <n v="601.78"/>
    <s v="جوي عادي"/>
    <n v="4.51"/>
    <x v="8"/>
    <x v="0"/>
    <x v="2"/>
    <x v="10"/>
    <s v="صندوق صغير"/>
    <x v="718"/>
  </r>
  <r>
    <n v="18055"/>
    <x v="23"/>
    <s v="مستعجل"/>
    <n v="6.66"/>
    <n v="3"/>
    <n v="19.98"/>
    <s v="جوي عادي"/>
    <n v="4.75"/>
    <x v="10"/>
    <x v="2"/>
    <x v="2"/>
    <x v="5"/>
    <s v="صندوق صغير"/>
    <x v="674"/>
  </r>
  <r>
    <n v="34853"/>
    <x v="1253"/>
    <s v="مستعجل"/>
    <n v="13.304081632653061"/>
    <n v="49"/>
    <n v="651.9"/>
    <s v="جوي عادي"/>
    <n v="6.85"/>
    <x v="0"/>
    <x v="1"/>
    <x v="0"/>
    <x v="0"/>
    <s v="حقيبة"/>
    <x v="827"/>
  </r>
  <r>
    <n v="56161"/>
    <x v="1042"/>
    <s v="مهم جداً"/>
    <n v="39.584736842105265"/>
    <n v="38"/>
    <n v="1504.22"/>
    <s v="جوي سريع"/>
    <n v="10.25"/>
    <x v="8"/>
    <x v="3"/>
    <x v="1"/>
    <x v="4"/>
    <s v="صندوق صغير"/>
    <x v="866"/>
  </r>
  <r>
    <n v="549"/>
    <x v="643"/>
    <s v="مستعجل"/>
    <n v="5.4030769230769229"/>
    <n v="13"/>
    <n v="70.239999999999995"/>
    <s v="جوي عادي"/>
    <n v="7.44"/>
    <x v="1"/>
    <x v="0"/>
    <x v="2"/>
    <x v="5"/>
    <s v="صندوق صغير"/>
    <x v="1363"/>
  </r>
  <r>
    <n v="49760"/>
    <x v="1155"/>
    <s v="متوسط الأهمية"/>
    <n v="98.552269230769227"/>
    <n v="13"/>
    <n v="1281.1795"/>
    <s v="جوي عادي"/>
    <n v="5.92"/>
    <x v="6"/>
    <x v="3"/>
    <x v="1"/>
    <x v="1"/>
    <s v="صندوق صغير"/>
    <x v="368"/>
  </r>
  <r>
    <n v="37318"/>
    <x v="75"/>
    <s v="متوسط الأهمية"/>
    <n v="32.225937500000001"/>
    <n v="32"/>
    <n v="1031.23"/>
    <s v="جوي عادي"/>
    <n v="19.989999999999998"/>
    <x v="1"/>
    <x v="0"/>
    <x v="0"/>
    <x v="0"/>
    <s v="صندوق صغير"/>
    <x v="570"/>
  </r>
  <r>
    <n v="12481"/>
    <x v="54"/>
    <s v="مستعجل"/>
    <n v="32.405541666666664"/>
    <n v="12"/>
    <n v="388.86649999999997"/>
    <s v="جوي عادي"/>
    <n v="0.99"/>
    <x v="5"/>
    <x v="2"/>
    <x v="1"/>
    <x v="1"/>
    <s v="حزمة صغيرة"/>
    <x v="1401"/>
  </r>
  <r>
    <n v="19041"/>
    <x v="1345"/>
    <s v="قليل الأهمية"/>
    <n v="43.018604651162789"/>
    <n v="43"/>
    <n v="1849.8"/>
    <s v="جوي عادي"/>
    <n v="4.62"/>
    <x v="3"/>
    <x v="2"/>
    <x v="2"/>
    <x v="16"/>
    <s v="صندوق صغير"/>
    <x v="1402"/>
  </r>
  <r>
    <n v="46880"/>
    <x v="372"/>
    <s v="مستعجل"/>
    <n v="29.99"/>
    <n v="1"/>
    <n v="29.99"/>
    <s v="جوي عادي"/>
    <n v="8.32"/>
    <x v="0"/>
    <x v="2"/>
    <x v="2"/>
    <x v="5"/>
    <s v="حقيبة"/>
    <x v="390"/>
  </r>
  <r>
    <n v="18112"/>
    <x v="1118"/>
    <s v="غير محدد الأهمية"/>
    <n v="6.4084615384615384"/>
    <n v="13"/>
    <n v="83.31"/>
    <s v="جوي عادي"/>
    <n v="1.34"/>
    <x v="1"/>
    <x v="1"/>
    <x v="2"/>
    <x v="5"/>
    <s v="حقيبة"/>
    <x v="509"/>
  </r>
  <r>
    <n v="40354"/>
    <x v="997"/>
    <s v="مهم جداً"/>
    <n v="5.9486206896551721"/>
    <n v="29"/>
    <n v="172.51"/>
    <s v="جوي عادي"/>
    <n v="2.99"/>
    <x v="10"/>
    <x v="3"/>
    <x v="2"/>
    <x v="6"/>
    <s v="صندوق صغير"/>
    <x v="550"/>
  </r>
  <r>
    <n v="5799"/>
    <x v="1039"/>
    <s v="مستعجل"/>
    <n v="283.14294117647063"/>
    <n v="34"/>
    <n v="9626.86"/>
    <s v="بري"/>
    <n v="42.52"/>
    <x v="9"/>
    <x v="1"/>
    <x v="2"/>
    <x v="16"/>
    <s v="صناديق خشبية"/>
    <x v="1402"/>
  </r>
  <r>
    <n v="57378"/>
    <x v="344"/>
    <s v="غير محدد الأهمية"/>
    <n v="29.585555555555555"/>
    <n v="9"/>
    <n v="266.27"/>
    <s v="جوي عادي"/>
    <n v="1.99"/>
    <x v="5"/>
    <x v="1"/>
    <x v="1"/>
    <x v="4"/>
    <s v="حزمة صغيرة"/>
    <x v="497"/>
  </r>
  <r>
    <n v="41633"/>
    <x v="963"/>
    <s v="قليل الأهمية"/>
    <n v="125.4106896551724"/>
    <n v="29"/>
    <n v="3636.91"/>
    <s v="بري"/>
    <n v="70.2"/>
    <x v="0"/>
    <x v="2"/>
    <x v="0"/>
    <x v="3"/>
    <s v="صناديق خشبية"/>
    <x v="256"/>
  </r>
  <r>
    <n v="11651"/>
    <x v="1180"/>
    <s v="متوسط الأهمية"/>
    <n v="3.4657894736842101"/>
    <n v="19"/>
    <n v="65.849999999999994"/>
    <s v="جوي سريع"/>
    <n v="0.98"/>
    <x v="5"/>
    <x v="1"/>
    <x v="2"/>
    <x v="2"/>
    <s v="حقيبة"/>
    <x v="1296"/>
  </r>
  <r>
    <n v="42306"/>
    <x v="329"/>
    <s v="مهم جداً"/>
    <n v="9.1150000000000002"/>
    <n v="4"/>
    <n v="36.46"/>
    <s v="جوي عادي"/>
    <n v="2.99"/>
    <x v="0"/>
    <x v="0"/>
    <x v="2"/>
    <x v="6"/>
    <s v="صندوق صغير"/>
    <x v="344"/>
  </r>
  <r>
    <n v="22433"/>
    <x v="1272"/>
    <s v="مستعجل"/>
    <n v="18.135909090909092"/>
    <n v="44"/>
    <n v="797.98"/>
    <s v="جوي عادي"/>
    <n v="0.99"/>
    <x v="3"/>
    <x v="3"/>
    <x v="1"/>
    <x v="1"/>
    <s v="حقيبة"/>
    <x v="373"/>
  </r>
  <r>
    <n v="29797"/>
    <x v="994"/>
    <s v="مهم جداً"/>
    <n v="14.840999999999999"/>
    <n v="50"/>
    <n v="742.05"/>
    <s v="جوي عادي"/>
    <n v="13.56"/>
    <x v="9"/>
    <x v="1"/>
    <x v="0"/>
    <x v="0"/>
    <s v="صندوق كبير"/>
    <x v="826"/>
  </r>
  <r>
    <n v="48961"/>
    <x v="265"/>
    <s v="غير محدد الأهمية"/>
    <n v="14.351199999999999"/>
    <n v="25"/>
    <n v="358.78"/>
    <s v="جوي سريع"/>
    <n v="7.69"/>
    <x v="1"/>
    <x v="1"/>
    <x v="2"/>
    <x v="10"/>
    <s v="صندوق صغير"/>
    <x v="850"/>
  </r>
  <r>
    <n v="34022"/>
    <x v="1307"/>
    <s v="غير محدد الأهمية"/>
    <n v="7.3166666666666664"/>
    <n v="6"/>
    <n v="43.9"/>
    <s v="جوي عادي"/>
    <n v="4.95"/>
    <x v="4"/>
    <x v="1"/>
    <x v="0"/>
    <x v="0"/>
    <s v="حزمة صغيرة"/>
    <x v="638"/>
  </r>
  <r>
    <n v="20037"/>
    <x v="553"/>
    <s v="قليل الأهمية"/>
    <n v="308.920612244898"/>
    <n v="49"/>
    <n v="15137.11"/>
    <s v="بري"/>
    <n v="14.7"/>
    <x v="6"/>
    <x v="2"/>
    <x v="1"/>
    <x v="11"/>
    <s v="صناديق خشبية"/>
    <x v="229"/>
  </r>
  <r>
    <n v="23809"/>
    <x v="874"/>
    <s v="غير محدد الأهمية"/>
    <n v="12.372857142857143"/>
    <n v="7"/>
    <n v="86.61"/>
    <s v="جوي عادي"/>
    <n v="1.49"/>
    <x v="10"/>
    <x v="3"/>
    <x v="2"/>
    <x v="6"/>
    <s v="صندوق صغير"/>
    <x v="926"/>
  </r>
  <r>
    <n v="55045"/>
    <x v="142"/>
    <s v="مهم جداً"/>
    <n v="31.602499999999999"/>
    <n v="20"/>
    <n v="632.04999999999995"/>
    <s v="جوي عادي"/>
    <n v="35"/>
    <x v="6"/>
    <x v="3"/>
    <x v="2"/>
    <x v="10"/>
    <s v="صندوق كبير"/>
    <x v="1252"/>
  </r>
  <r>
    <n v="39589"/>
    <x v="534"/>
    <s v="مستعجل"/>
    <n v="13.748095238095237"/>
    <n v="42"/>
    <n v="577.41999999999996"/>
    <s v="جوي عادي"/>
    <n v="1.49"/>
    <x v="1"/>
    <x v="3"/>
    <x v="2"/>
    <x v="6"/>
    <s v="صندوق صغير"/>
    <x v="563"/>
  </r>
  <r>
    <n v="22916"/>
    <x v="1119"/>
    <s v="متوسط الأهمية"/>
    <n v="6.778888888888889"/>
    <n v="18"/>
    <n v="122.02"/>
    <s v="جوي عادي"/>
    <n v="10.050000000000001"/>
    <x v="1"/>
    <x v="2"/>
    <x v="2"/>
    <x v="5"/>
    <s v="صندوق صغير"/>
    <x v="478"/>
  </r>
  <r>
    <n v="9761"/>
    <x v="1183"/>
    <s v="غير محدد الأهمية"/>
    <n v="101.32"/>
    <n v="2"/>
    <n v="202.64"/>
    <s v="بري"/>
    <n v="14"/>
    <x v="1"/>
    <x v="1"/>
    <x v="1"/>
    <x v="11"/>
    <s v="صناديق خشبية"/>
    <x v="1294"/>
  </r>
  <r>
    <n v="24386"/>
    <x v="1265"/>
    <s v="مهم جداً"/>
    <n v="5.1293333333333333"/>
    <n v="15"/>
    <n v="76.94"/>
    <s v="جوي سريع"/>
    <n v="0.99"/>
    <x v="8"/>
    <x v="2"/>
    <x v="2"/>
    <x v="13"/>
    <s v="صندوق صغير"/>
    <x v="911"/>
  </r>
  <r>
    <n v="43399"/>
    <x v="151"/>
    <s v="مهم جداً"/>
    <n v="1.7045714285714284"/>
    <n v="35"/>
    <n v="59.66"/>
    <s v="جوي عادي"/>
    <n v="1.57"/>
    <x v="1"/>
    <x v="2"/>
    <x v="2"/>
    <x v="2"/>
    <s v="حقيبة"/>
    <x v="906"/>
  </r>
  <r>
    <n v="33703"/>
    <x v="374"/>
    <s v="غير محدد الأهمية"/>
    <n v="60.59"/>
    <n v="4"/>
    <n v="242.36"/>
    <s v="جوي عادي"/>
    <n v="1.99"/>
    <x v="2"/>
    <x v="2"/>
    <x v="1"/>
    <x v="4"/>
    <s v="حزمة صغيرة"/>
    <x v="483"/>
  </r>
  <r>
    <n v="23812"/>
    <x v="1297"/>
    <s v="مستعجل"/>
    <n v="182.68187499999999"/>
    <n v="32"/>
    <n v="5845.82"/>
    <s v="بري"/>
    <n v="15.59"/>
    <x v="6"/>
    <x v="3"/>
    <x v="1"/>
    <x v="11"/>
    <s v="صناديق خشبية"/>
    <x v="1407"/>
  </r>
  <r>
    <n v="28129"/>
    <x v="1201"/>
    <s v="متوسط الأهمية"/>
    <n v="21.481999999999999"/>
    <n v="5"/>
    <n v="107.41"/>
    <s v="جوي عادي"/>
    <n v="5.86"/>
    <x v="3"/>
    <x v="1"/>
    <x v="2"/>
    <x v="5"/>
    <s v="صندوق صغير"/>
    <x v="923"/>
  </r>
  <r>
    <n v="24197"/>
    <x v="55"/>
    <s v="قليل الأهمية"/>
    <n v="17.820250000000001"/>
    <n v="2"/>
    <n v="35.640500000000003"/>
    <s v="جوي عادي"/>
    <n v="1.25"/>
    <x v="1"/>
    <x v="1"/>
    <x v="1"/>
    <x v="1"/>
    <s v="حزمة صغيرة"/>
    <x v="1366"/>
  </r>
  <r>
    <n v="48003"/>
    <x v="1201"/>
    <s v="متوسط الأهمية"/>
    <n v="6.1110000000000007"/>
    <n v="30"/>
    <n v="183.33"/>
    <s v="جوي عادي"/>
    <n v="4.38"/>
    <x v="1"/>
    <x v="0"/>
    <x v="1"/>
    <x v="4"/>
    <s v="حزمة صغيرة"/>
    <x v="287"/>
  </r>
  <r>
    <n v="48453"/>
    <x v="191"/>
    <s v="متوسط الأهمية"/>
    <n v="7.7405999999999997"/>
    <n v="50"/>
    <n v="387.03"/>
    <s v="جوي عادي"/>
    <n v="4.95"/>
    <x v="1"/>
    <x v="3"/>
    <x v="0"/>
    <x v="0"/>
    <s v="صندوق صغير"/>
    <x v="1349"/>
  </r>
  <r>
    <n v="12708"/>
    <x v="106"/>
    <s v="قليل الأهمية"/>
    <n v="3.6229545454545455"/>
    <n v="44"/>
    <n v="159.41"/>
    <s v="جوي سريع"/>
    <n v="0.98"/>
    <x v="3"/>
    <x v="2"/>
    <x v="2"/>
    <x v="2"/>
    <s v="حقيبة"/>
    <x v="377"/>
  </r>
  <r>
    <n v="57638"/>
    <x v="943"/>
    <s v="قليل الأهمية"/>
    <n v="164.01782857142857"/>
    <n v="35"/>
    <n v="5740.6239999999998"/>
    <s v="بري"/>
    <n v="29.1"/>
    <x v="9"/>
    <x v="0"/>
    <x v="0"/>
    <x v="9"/>
    <s v="صندوق خشبي كبيرة"/>
    <x v="117"/>
  </r>
  <r>
    <n v="42400"/>
    <x v="451"/>
    <s v="قليل الأهمية"/>
    <n v="10.470243902439023"/>
    <n v="41"/>
    <n v="429.28"/>
    <s v="جوي عادي"/>
    <n v="6.5"/>
    <x v="7"/>
    <x v="3"/>
    <x v="1"/>
    <x v="4"/>
    <s v="صندوق صغير"/>
    <x v="539"/>
  </r>
  <r>
    <n v="26919"/>
    <x v="550"/>
    <s v="قليل الأهمية"/>
    <n v="4.8521875000000003"/>
    <n v="32"/>
    <n v="155.27000000000001"/>
    <s v="جوي عادي"/>
    <n v="7.54"/>
    <x v="8"/>
    <x v="3"/>
    <x v="2"/>
    <x v="5"/>
    <s v="صندوق صغير"/>
    <x v="1257"/>
  </r>
  <r>
    <n v="56582"/>
    <x v="637"/>
    <s v="قليل الأهمية"/>
    <n v="127.26138888888889"/>
    <n v="36"/>
    <n v="4581.41"/>
    <s v="بري"/>
    <n v="54.74"/>
    <x v="1"/>
    <x v="1"/>
    <x v="0"/>
    <x v="15"/>
    <s v="صندوق خشبي كبيرة"/>
    <x v="691"/>
  </r>
  <r>
    <n v="14342"/>
    <x v="108"/>
    <s v="قليل الأهمية"/>
    <n v="284.83789473684209"/>
    <n v="38"/>
    <n v="10823.84"/>
    <s v="جوي عادي"/>
    <n v="7.18"/>
    <x v="8"/>
    <x v="2"/>
    <x v="1"/>
    <x v="4"/>
    <s v="صندوق صغير"/>
    <x v="944"/>
  </r>
  <r>
    <n v="21191"/>
    <x v="1374"/>
    <s v="مهم جداً"/>
    <n v="150.74645833333332"/>
    <n v="48"/>
    <n v="7235.83"/>
    <s v="جوي عادي"/>
    <n v="13.99"/>
    <x v="3"/>
    <x v="3"/>
    <x v="1"/>
    <x v="11"/>
    <s v="صندوق متوسط"/>
    <x v="1074"/>
  </r>
  <r>
    <n v="29287"/>
    <x v="197"/>
    <s v="مهم جداً"/>
    <n v="257.01857142857142"/>
    <n v="49"/>
    <n v="12593.91"/>
    <s v="بري"/>
    <n v="28.06"/>
    <x v="2"/>
    <x v="0"/>
    <x v="1"/>
    <x v="11"/>
    <s v="صناديق خشبية"/>
    <x v="669"/>
  </r>
  <r>
    <n v="4610"/>
    <x v="626"/>
    <s v="قليل الأهمية"/>
    <n v="15.425517241379309"/>
    <n v="29"/>
    <n v="447.34"/>
    <s v="جوي عادي"/>
    <n v="1.39"/>
    <x v="1"/>
    <x v="1"/>
    <x v="2"/>
    <x v="12"/>
    <s v="صندوق صغير"/>
    <x v="779"/>
  </r>
  <r>
    <n v="26855"/>
    <x v="977"/>
    <s v="مهم جداً"/>
    <n v="30.464615384615385"/>
    <n v="13"/>
    <n v="396.04"/>
    <s v="جوي عادي"/>
    <n v="3.92"/>
    <x v="1"/>
    <x v="1"/>
    <x v="0"/>
    <x v="0"/>
    <s v="حزمة صغيرة"/>
    <x v="1221"/>
  </r>
  <r>
    <n v="25926"/>
    <x v="92"/>
    <s v="مهم جداً"/>
    <n v="14.414782608695653"/>
    <n v="23"/>
    <n v="331.54"/>
    <s v="جوي عادي"/>
    <n v="7.27"/>
    <x v="6"/>
    <x v="2"/>
    <x v="2"/>
    <x v="6"/>
    <s v="صندوق صغير"/>
    <x v="1252"/>
  </r>
  <r>
    <n v="4773"/>
    <x v="659"/>
    <s v="مستعجل"/>
    <n v="140.54816666666667"/>
    <n v="48"/>
    <n v="6746.3119999999999"/>
    <s v="بري"/>
    <n v="29.21"/>
    <x v="1"/>
    <x v="3"/>
    <x v="0"/>
    <x v="9"/>
    <s v="صندوق خشبي كبيرة"/>
    <x v="1408"/>
  </r>
  <r>
    <n v="5509"/>
    <x v="1057"/>
    <s v="قليل الأهمية"/>
    <n v="42.153809523809528"/>
    <n v="21"/>
    <n v="885.23"/>
    <s v="جوي عادي"/>
    <n v="18.98"/>
    <x v="3"/>
    <x v="3"/>
    <x v="0"/>
    <x v="0"/>
    <s v="صندوق صغير"/>
    <x v="1357"/>
  </r>
  <r>
    <n v="6374"/>
    <x v="1117"/>
    <s v="مستعجل"/>
    <n v="29.566206896551723"/>
    <n v="29"/>
    <n v="857.42"/>
    <s v="جوي سريع"/>
    <n v="3.6"/>
    <x v="0"/>
    <x v="2"/>
    <x v="1"/>
    <x v="4"/>
    <s v="حزمة صغيرة"/>
    <x v="63"/>
  </r>
  <r>
    <n v="38274"/>
    <x v="726"/>
    <s v="مهم جداً"/>
    <n v="136.15222222222221"/>
    <n v="9"/>
    <n v="1225.3699999999999"/>
    <s v="جوي عادي"/>
    <n v="24.49"/>
    <x v="1"/>
    <x v="0"/>
    <x v="0"/>
    <x v="3"/>
    <s v="صندوق كبير"/>
    <x v="718"/>
  </r>
  <r>
    <n v="12067"/>
    <x v="23"/>
    <s v="مستعجل"/>
    <n v="8.362222222222222"/>
    <n v="9"/>
    <n v="75.260000000000005"/>
    <s v="جوي عادي"/>
    <n v="5.83"/>
    <x v="6"/>
    <x v="1"/>
    <x v="2"/>
    <x v="5"/>
    <s v="حقيبة"/>
    <x v="23"/>
  </r>
  <r>
    <n v="52678"/>
    <x v="295"/>
    <s v="مهم جداً"/>
    <n v="37.596666666666671"/>
    <n v="3"/>
    <n v="112.79"/>
    <s v="بري"/>
    <n v="53.03"/>
    <x v="6"/>
    <x v="2"/>
    <x v="2"/>
    <x v="10"/>
    <s v="صناديق خشبية"/>
    <x v="162"/>
  </r>
  <r>
    <n v="33888"/>
    <x v="1367"/>
    <s v="غير محدد الأهمية"/>
    <n v="220.79191489361702"/>
    <n v="47"/>
    <n v="10377.219999999999"/>
    <s v="بري"/>
    <n v="28.66"/>
    <x v="2"/>
    <x v="3"/>
    <x v="2"/>
    <x v="10"/>
    <s v="صناديق خشبية"/>
    <x v="1045"/>
  </r>
  <r>
    <n v="15616"/>
    <x v="619"/>
    <s v="مستعجل"/>
    <n v="32.225833333333334"/>
    <n v="12"/>
    <n v="386.71"/>
    <s v="جوي سريع"/>
    <n v="6.5"/>
    <x v="3"/>
    <x v="2"/>
    <x v="1"/>
    <x v="4"/>
    <s v="صندوق صغير"/>
    <x v="432"/>
  </r>
  <r>
    <n v="34406"/>
    <x v="1223"/>
    <s v="متوسط الأهمية"/>
    <n v="4.9168965517241379"/>
    <n v="29"/>
    <n v="142.59"/>
    <s v="جوي عادي"/>
    <n v="0.7"/>
    <x v="0"/>
    <x v="3"/>
    <x v="2"/>
    <x v="14"/>
    <s v="حقيبة"/>
    <x v="1409"/>
  </r>
  <r>
    <n v="57986"/>
    <x v="1354"/>
    <s v="مهم جداً"/>
    <n v="14.280714285714286"/>
    <n v="14"/>
    <n v="199.93"/>
    <s v="جوي عادي"/>
    <n v="13.32"/>
    <x v="8"/>
    <x v="1"/>
    <x v="2"/>
    <x v="16"/>
    <s v="صندوق صغير"/>
    <x v="1410"/>
  </r>
  <r>
    <n v="16390"/>
    <x v="508"/>
    <s v="متوسط الأهمية"/>
    <n v="10.797499999999999"/>
    <n v="8"/>
    <n v="86.38"/>
    <s v="جوي عادي"/>
    <n v="3.37"/>
    <x v="5"/>
    <x v="0"/>
    <x v="2"/>
    <x v="7"/>
    <s v="حزمة صغيرة"/>
    <x v="593"/>
  </r>
  <r>
    <n v="358"/>
    <x v="104"/>
    <s v="مهم جداً"/>
    <n v="37.450606060606056"/>
    <n v="33"/>
    <n v="1235.8699999999999"/>
    <s v="جوي عادي"/>
    <n v="1.99"/>
    <x v="5"/>
    <x v="2"/>
    <x v="1"/>
    <x v="4"/>
    <s v="حزمة صغيرة"/>
    <x v="1279"/>
  </r>
  <r>
    <n v="290"/>
    <x v="719"/>
    <s v="غير محدد الأهمية"/>
    <n v="7.8637499999999996"/>
    <n v="24"/>
    <n v="188.73"/>
    <s v="جوي عادي"/>
    <n v="5.83"/>
    <x v="4"/>
    <x v="3"/>
    <x v="2"/>
    <x v="5"/>
    <s v="حقيبة"/>
    <x v="751"/>
  </r>
  <r>
    <n v="18275"/>
    <x v="1174"/>
    <s v="قليل الأهمية"/>
    <n v="12.9092"/>
    <n v="25"/>
    <n v="322.73"/>
    <s v="جوي عادي"/>
    <n v="4.95"/>
    <x v="3"/>
    <x v="2"/>
    <x v="0"/>
    <x v="0"/>
    <s v="حزمة صغيرة"/>
    <x v="475"/>
  </r>
  <r>
    <n v="45957"/>
    <x v="1310"/>
    <s v="مستعجل"/>
    <n v="37.992000000000004"/>
    <n v="20"/>
    <n v="759.84"/>
    <s v="جوي عادي"/>
    <n v="1.99"/>
    <x v="2"/>
    <x v="3"/>
    <x v="1"/>
    <x v="4"/>
    <s v="حزمة صغيرة"/>
    <x v="992"/>
  </r>
  <r>
    <n v="37700"/>
    <x v="1375"/>
    <s v="مستعجل"/>
    <n v="125.57444444444445"/>
    <n v="27"/>
    <n v="3390.51"/>
    <s v="جوي سريع"/>
    <n v="19.989999999999998"/>
    <x v="5"/>
    <x v="2"/>
    <x v="2"/>
    <x v="6"/>
    <s v="صندوق صغير"/>
    <x v="1282"/>
  </r>
  <r>
    <n v="24196"/>
    <x v="1059"/>
    <s v="مهم جداً"/>
    <n v="43.728749999999998"/>
    <n v="24"/>
    <n v="1049.49"/>
    <s v="جوي عادي"/>
    <n v="16.36"/>
    <x v="1"/>
    <x v="3"/>
    <x v="2"/>
    <x v="10"/>
    <s v="صندوق صغير"/>
    <x v="1309"/>
  </r>
  <r>
    <n v="28897"/>
    <x v="537"/>
    <s v="متوسط الأهمية"/>
    <n v="4.1757142857142862"/>
    <n v="35"/>
    <n v="146.15"/>
    <s v="جوي عادي"/>
    <n v="6.89"/>
    <x v="1"/>
    <x v="0"/>
    <x v="2"/>
    <x v="16"/>
    <s v="صندوق صغير"/>
    <x v="565"/>
  </r>
  <r>
    <n v="51297"/>
    <x v="67"/>
    <s v="قليل الأهمية"/>
    <n v="8.6897560975609753"/>
    <n v="41"/>
    <n v="356.28"/>
    <s v="جوي سريع"/>
    <n v="2.99"/>
    <x v="5"/>
    <x v="1"/>
    <x v="2"/>
    <x v="6"/>
    <s v="صندوق صغير"/>
    <x v="1032"/>
  </r>
  <r>
    <n v="30369"/>
    <x v="78"/>
    <s v="مستعجل"/>
    <n v="8.2961904761904766"/>
    <n v="21"/>
    <n v="174.22"/>
    <s v="جوي عادي"/>
    <n v="2.64"/>
    <x v="1"/>
    <x v="3"/>
    <x v="2"/>
    <x v="7"/>
    <s v="حزمة صغيرة"/>
    <x v="77"/>
  </r>
  <r>
    <n v="30597"/>
    <x v="103"/>
    <s v="مهم جداً"/>
    <n v="15.234285714285715"/>
    <n v="42"/>
    <n v="639.84"/>
    <s v="جوي عادي"/>
    <n v="4.53"/>
    <x v="1"/>
    <x v="0"/>
    <x v="2"/>
    <x v="10"/>
    <s v="صندوق صغير"/>
    <x v="715"/>
  </r>
  <r>
    <n v="46881"/>
    <x v="1328"/>
    <s v="مستعجل"/>
    <n v="5.6864516129032259"/>
    <n v="31"/>
    <n v="176.28"/>
    <s v="جوي سريع"/>
    <n v="5.74"/>
    <x v="6"/>
    <x v="2"/>
    <x v="2"/>
    <x v="6"/>
    <s v="صندوق صغير"/>
    <x v="327"/>
  </r>
  <r>
    <n v="54791"/>
    <x v="182"/>
    <s v="مهم جداً"/>
    <n v="101.74642857142858"/>
    <n v="42"/>
    <n v="4273.3500000000004"/>
    <s v="جوي عادي"/>
    <n v="35"/>
    <x v="10"/>
    <x v="2"/>
    <x v="2"/>
    <x v="10"/>
    <s v="صندوق كبير"/>
    <x v="124"/>
  </r>
  <r>
    <n v="2211"/>
    <x v="332"/>
    <s v="مهم جداً"/>
    <n v="75.049545454545452"/>
    <n v="22"/>
    <n v="1651.09"/>
    <s v="جوي عادي"/>
    <n v="12.14"/>
    <x v="4"/>
    <x v="3"/>
    <x v="1"/>
    <x v="4"/>
    <s v="صندوق صغير"/>
    <x v="684"/>
  </r>
  <r>
    <n v="7078"/>
    <x v="677"/>
    <s v="مهم جداً"/>
    <n v="4.5072727272727269"/>
    <n v="11"/>
    <n v="49.58"/>
    <s v="جوي سريع"/>
    <n v="6.27"/>
    <x v="5"/>
    <x v="2"/>
    <x v="2"/>
    <x v="6"/>
    <s v="صندوق صغير"/>
    <x v="199"/>
  </r>
  <r>
    <n v="34371"/>
    <x v="687"/>
    <s v="متوسط الأهمية"/>
    <n v="463.00166666666672"/>
    <n v="18"/>
    <n v="8334.0300000000007"/>
    <s v="بري"/>
    <n v="14.7"/>
    <x v="1"/>
    <x v="0"/>
    <x v="1"/>
    <x v="11"/>
    <s v="صناديق خشبية"/>
    <x v="722"/>
  </r>
  <r>
    <n v="12355"/>
    <x v="193"/>
    <s v="غير محدد الأهمية"/>
    <n v="16.105"/>
    <n v="14"/>
    <n v="225.47"/>
    <s v="جوي عادي"/>
    <n v="7.51"/>
    <x v="6"/>
    <x v="2"/>
    <x v="2"/>
    <x v="10"/>
    <s v="صندوق صغير"/>
    <x v="62"/>
  </r>
  <r>
    <n v="44320"/>
    <x v="1163"/>
    <s v="متوسط الأهمية"/>
    <n v="142.89959183673469"/>
    <n v="49"/>
    <n v="7002.08"/>
    <s v="جوي عادي"/>
    <n v="69"/>
    <x v="0"/>
    <x v="2"/>
    <x v="0"/>
    <x v="9"/>
    <s v="صندوق كبير"/>
    <x v="1230"/>
  </r>
  <r>
    <n v="740"/>
    <x v="212"/>
    <s v="متوسط الأهمية"/>
    <n v="4.6683333333333339"/>
    <n v="6"/>
    <n v="28.01"/>
    <s v="جوي عادي"/>
    <n v="0.49"/>
    <x v="1"/>
    <x v="2"/>
    <x v="2"/>
    <x v="13"/>
    <s v="صندوق صغير"/>
    <x v="330"/>
  </r>
  <r>
    <n v="59971"/>
    <x v="735"/>
    <s v="مستعجل"/>
    <n v="11.441333333333334"/>
    <n v="45"/>
    <n v="514.86"/>
    <s v="جوي عادي"/>
    <n v="6.47"/>
    <x v="0"/>
    <x v="3"/>
    <x v="2"/>
    <x v="5"/>
    <s v="صندوق صغير"/>
    <x v="590"/>
  </r>
  <r>
    <n v="27490"/>
    <x v="82"/>
    <s v="غير محدد الأهمية"/>
    <n v="33.983888888888892"/>
    <n v="18"/>
    <n v="611.71"/>
    <s v="جوي عادي"/>
    <n v="12.62"/>
    <x v="1"/>
    <x v="2"/>
    <x v="2"/>
    <x v="6"/>
    <s v="صندوق صغير"/>
    <x v="1348"/>
  </r>
  <r>
    <n v="54850"/>
    <x v="392"/>
    <s v="غير محدد الأهمية"/>
    <n v="177.185"/>
    <n v="16"/>
    <n v="2834.96"/>
    <s v="جوي عادي"/>
    <n v="19.989999999999998"/>
    <x v="1"/>
    <x v="3"/>
    <x v="2"/>
    <x v="10"/>
    <s v="صندوق صغير"/>
    <x v="11"/>
  </r>
  <r>
    <n v="13923"/>
    <x v="309"/>
    <s v="مهم جداً"/>
    <n v="227.8814814814815"/>
    <n v="27"/>
    <n v="6152.8"/>
    <s v="بري"/>
    <n v="28.66"/>
    <x v="3"/>
    <x v="3"/>
    <x v="2"/>
    <x v="10"/>
    <s v="صناديق خشبية"/>
    <x v="320"/>
  </r>
  <r>
    <n v="38564"/>
    <x v="618"/>
    <s v="مستعجل"/>
    <n v="29.191290322580645"/>
    <n v="31"/>
    <n v="904.93"/>
    <s v="جوي عادي"/>
    <n v="4"/>
    <x v="1"/>
    <x v="3"/>
    <x v="1"/>
    <x v="4"/>
    <s v="صندوق صغير"/>
    <x v="1377"/>
  </r>
  <r>
    <n v="10340"/>
    <x v="407"/>
    <s v="مهم جداً"/>
    <n v="112.16"/>
    <n v="2"/>
    <n v="224.32"/>
    <s v="جوي عادي"/>
    <n v="13.99"/>
    <x v="1"/>
    <x v="3"/>
    <x v="0"/>
    <x v="0"/>
    <s v="صندوق متوسط"/>
    <x v="1332"/>
  </r>
  <r>
    <n v="26629"/>
    <x v="678"/>
    <s v="مهم جداً"/>
    <n v="577.79026315789474"/>
    <n v="38"/>
    <n v="21956.03"/>
    <s v="جوي عادي"/>
    <n v="24.49"/>
    <x v="10"/>
    <x v="0"/>
    <x v="1"/>
    <x v="8"/>
    <s v="صندوق كبير"/>
    <x v="787"/>
  </r>
  <r>
    <n v="47011"/>
    <x v="1231"/>
    <s v="مهم جداً"/>
    <n v="11.306969696969697"/>
    <n v="33"/>
    <n v="373.13"/>
    <s v="جوي عادي"/>
    <n v="5.03"/>
    <x v="0"/>
    <x v="2"/>
    <x v="2"/>
    <x v="10"/>
    <s v="صندوق صغير"/>
    <x v="183"/>
  </r>
  <r>
    <n v="35494"/>
    <x v="471"/>
    <s v="متوسط الأهمية"/>
    <n v="96.172444444444452"/>
    <n v="18"/>
    <n v="1731.104"/>
    <s v="جوي عادي"/>
    <n v="69"/>
    <x v="4"/>
    <x v="0"/>
    <x v="0"/>
    <x v="9"/>
    <s v="صندوق كبير"/>
    <x v="993"/>
  </r>
  <r>
    <n v="14500"/>
    <x v="1376"/>
    <s v="غير محدد الأهمية"/>
    <n v="19.084090909090911"/>
    <n v="44"/>
    <n v="839.7"/>
    <s v="جوي عادي"/>
    <n v="5.77"/>
    <x v="8"/>
    <x v="0"/>
    <x v="2"/>
    <x v="5"/>
    <s v="صندوق صغير"/>
    <x v="1411"/>
  </r>
  <r>
    <n v="44610"/>
    <x v="592"/>
    <s v="مهم جداً"/>
    <n v="4.1258064516129034"/>
    <n v="31"/>
    <n v="127.9"/>
    <s v="جوي عادي"/>
    <n v="0.5"/>
    <x v="0"/>
    <x v="0"/>
    <x v="2"/>
    <x v="13"/>
    <s v="صندوق صغير"/>
    <x v="1227"/>
  </r>
  <r>
    <n v="45120"/>
    <x v="877"/>
    <s v="مستعجل"/>
    <n v="374.13948717948722"/>
    <n v="39"/>
    <n v="14591.44"/>
    <s v="بري"/>
    <n v="48.26"/>
    <x v="0"/>
    <x v="0"/>
    <x v="1"/>
    <x v="11"/>
    <s v="صندوق خشبي كبيرة"/>
    <x v="1269"/>
  </r>
  <r>
    <n v="6982"/>
    <x v="514"/>
    <s v="غير محدد الأهمية"/>
    <n v="108.88199999999999"/>
    <n v="5"/>
    <n v="544.41"/>
    <s v="بري"/>
    <n v="57.38"/>
    <x v="11"/>
    <x v="2"/>
    <x v="0"/>
    <x v="15"/>
    <s v="صندوق خشبي كبيرة"/>
    <x v="543"/>
  </r>
  <r>
    <n v="4800"/>
    <x v="83"/>
    <s v="قليل الأهمية"/>
    <n v="5.25"/>
    <n v="17"/>
    <n v="89.25"/>
    <s v="جوي عادي"/>
    <n v="0.5"/>
    <x v="4"/>
    <x v="2"/>
    <x v="2"/>
    <x v="13"/>
    <s v="صندوق صغير"/>
    <x v="582"/>
  </r>
  <r>
    <n v="42343"/>
    <x v="50"/>
    <s v="مستعجل"/>
    <n v="42.312258064516129"/>
    <n v="31"/>
    <n v="1311.68"/>
    <s v="جوي عادي"/>
    <n v="17.48"/>
    <x v="0"/>
    <x v="2"/>
    <x v="2"/>
    <x v="5"/>
    <s v="صندوق صغير"/>
    <x v="441"/>
  </r>
  <r>
    <n v="19140"/>
    <x v="965"/>
    <s v="متوسط الأهمية"/>
    <n v="3.1107999999999998"/>
    <n v="50"/>
    <n v="155.54"/>
    <s v="جوي عادي"/>
    <n v="1.35"/>
    <x v="5"/>
    <x v="2"/>
    <x v="2"/>
    <x v="14"/>
    <s v="حقيبة"/>
    <x v="940"/>
  </r>
  <r>
    <n v="12130"/>
    <x v="217"/>
    <s v="غير محدد الأهمية"/>
    <n v="18.545945945945949"/>
    <n v="37"/>
    <n v="686.2"/>
    <s v="جوي عادي"/>
    <n v="3.62"/>
    <x v="1"/>
    <x v="0"/>
    <x v="0"/>
    <x v="0"/>
    <s v="حقيبة"/>
    <x v="411"/>
  </r>
  <r>
    <n v="31524"/>
    <x v="1290"/>
    <s v="قليل الأهمية"/>
    <n v="102.58800000000001"/>
    <n v="10"/>
    <n v="1025.8800000000001"/>
    <s v="بري"/>
    <n v="42"/>
    <x v="3"/>
    <x v="1"/>
    <x v="0"/>
    <x v="3"/>
    <s v="صناديق خشبية"/>
    <x v="1204"/>
  </r>
  <r>
    <n v="43526"/>
    <x v="1282"/>
    <s v="مهم جداً"/>
    <n v="16.843684210526316"/>
    <n v="19"/>
    <n v="320.02999999999997"/>
    <s v="جوي عادي"/>
    <n v="8.7799999999999994"/>
    <x v="4"/>
    <x v="0"/>
    <x v="2"/>
    <x v="10"/>
    <s v="صندوق صغير"/>
    <x v="908"/>
  </r>
  <r>
    <n v="30341"/>
    <x v="939"/>
    <s v="قليل الأهمية"/>
    <n v="5.8475609756097562"/>
    <n v="41"/>
    <n v="239.75"/>
    <s v="جوي عادي"/>
    <n v="0.5"/>
    <x v="0"/>
    <x v="3"/>
    <x v="2"/>
    <x v="13"/>
    <s v="صندوق صغير"/>
    <x v="1347"/>
  </r>
  <r>
    <n v="43010"/>
    <x v="283"/>
    <s v="مستعجل"/>
    <n v="5.83"/>
    <n v="40"/>
    <n v="233.2"/>
    <s v="جوي عادي"/>
    <n v="1.46"/>
    <x v="0"/>
    <x v="3"/>
    <x v="2"/>
    <x v="5"/>
    <s v="حقيبة"/>
    <x v="1275"/>
  </r>
  <r>
    <n v="56358"/>
    <x v="1175"/>
    <s v="غير محدد الأهمية"/>
    <n v="11.7"/>
    <n v="1"/>
    <n v="11.7"/>
    <s v="جوي عادي"/>
    <n v="5.57"/>
    <x v="0"/>
    <x v="0"/>
    <x v="0"/>
    <x v="0"/>
    <s v="صندوق صغير"/>
    <x v="439"/>
  </r>
  <r>
    <n v="49984"/>
    <x v="420"/>
    <s v="قليل الأهمية"/>
    <n v="4.0914285714285716"/>
    <n v="14"/>
    <n v="57.28"/>
    <s v="جوي عادي"/>
    <n v="1.49"/>
    <x v="9"/>
    <x v="1"/>
    <x v="2"/>
    <x v="6"/>
    <s v="صندوق صغير"/>
    <x v="885"/>
  </r>
  <r>
    <n v="55040"/>
    <x v="499"/>
    <s v="مهم جداً"/>
    <n v="8.5297058823529408"/>
    <n v="34"/>
    <n v="290.01"/>
    <s v="جوي عادي"/>
    <n v="8.94"/>
    <x v="0"/>
    <x v="0"/>
    <x v="2"/>
    <x v="6"/>
    <s v="صندوق صغير"/>
    <x v="1357"/>
  </r>
  <r>
    <n v="47108"/>
    <x v="742"/>
    <s v="غير محدد الأهمية"/>
    <n v="18.930526315789475"/>
    <n v="19"/>
    <n v="359.68"/>
    <s v="جوي عادي"/>
    <n v="3.77"/>
    <x v="9"/>
    <x v="0"/>
    <x v="0"/>
    <x v="0"/>
    <s v="حزمة صغيرة"/>
    <x v="1368"/>
  </r>
  <r>
    <n v="39270"/>
    <x v="12"/>
    <s v="مهم جداً"/>
    <n v="5.98"/>
    <n v="11"/>
    <n v="65.78"/>
    <s v="جوي عادي"/>
    <n v="3.37"/>
    <x v="0"/>
    <x v="3"/>
    <x v="2"/>
    <x v="14"/>
    <s v="حقيبة"/>
    <x v="1136"/>
  </r>
  <r>
    <n v="52291"/>
    <x v="365"/>
    <s v="مستعجل"/>
    <n v="5.9904166666666674"/>
    <n v="48"/>
    <n v="287.54000000000002"/>
    <s v="جوي عادي"/>
    <n v="0.96"/>
    <x v="4"/>
    <x v="2"/>
    <x v="2"/>
    <x v="2"/>
    <s v="حقيبة"/>
    <x v="383"/>
  </r>
  <r>
    <n v="49760"/>
    <x v="1155"/>
    <s v="متوسط الأهمية"/>
    <n v="18.692894736842106"/>
    <n v="38"/>
    <n v="710.33"/>
    <s v="جوي سريع"/>
    <n v="9.0299999999999994"/>
    <x v="6"/>
    <x v="3"/>
    <x v="2"/>
    <x v="5"/>
    <s v="صندوق صغير"/>
    <x v="368"/>
  </r>
  <r>
    <n v="31271"/>
    <x v="88"/>
    <s v="قليل الأهمية"/>
    <n v="10.8225"/>
    <n v="4"/>
    <n v="43.29"/>
    <s v="جوي عادي"/>
    <n v="10.16"/>
    <x v="5"/>
    <x v="1"/>
    <x v="0"/>
    <x v="0"/>
    <s v="صندوق كبير"/>
    <x v="1024"/>
  </r>
  <r>
    <n v="31046"/>
    <x v="536"/>
    <s v="مستعجل"/>
    <n v="7.097714285714285"/>
    <n v="35"/>
    <n v="248.42"/>
    <s v="جوي عادي"/>
    <n v="4.42"/>
    <x v="1"/>
    <x v="2"/>
    <x v="2"/>
    <x v="7"/>
    <s v="حزمة صغيرة"/>
    <x v="564"/>
  </r>
  <r>
    <n v="22657"/>
    <x v="903"/>
    <s v="مهم جداً"/>
    <n v="265.11611111111114"/>
    <n v="36"/>
    <n v="9544.18"/>
    <s v="جوي سريع"/>
    <n v="11.25"/>
    <x v="0"/>
    <x v="2"/>
    <x v="1"/>
    <x v="4"/>
    <s v="صندوق صغير"/>
    <x v="468"/>
  </r>
  <r>
    <n v="11011"/>
    <x v="538"/>
    <s v="مهم جداً"/>
    <n v="251.67242424242426"/>
    <n v="33"/>
    <n v="8305.19"/>
    <s v="بري"/>
    <n v="60.2"/>
    <x v="1"/>
    <x v="1"/>
    <x v="0"/>
    <x v="15"/>
    <s v="صندوق خشبي كبيرة"/>
    <x v="148"/>
  </r>
  <r>
    <n v="54119"/>
    <x v="1377"/>
    <s v="متوسط الأهمية"/>
    <n v="31.89"/>
    <n v="4"/>
    <n v="127.56"/>
    <s v="جوي عادي"/>
    <n v="6.64"/>
    <x v="0"/>
    <x v="2"/>
    <x v="2"/>
    <x v="10"/>
    <s v="صندوق صغير"/>
    <x v="61"/>
  </r>
  <r>
    <n v="1412"/>
    <x v="964"/>
    <s v="غير محدد الأهمية"/>
    <n v="4.6419047619047618"/>
    <n v="21"/>
    <n v="97.48"/>
    <s v="جوي عادي"/>
    <n v="0.7"/>
    <x v="11"/>
    <x v="0"/>
    <x v="2"/>
    <x v="14"/>
    <s v="حقيبة"/>
    <x v="1181"/>
  </r>
  <r>
    <n v="39717"/>
    <x v="454"/>
    <s v="مهم جداً"/>
    <n v="41.774000000000001"/>
    <n v="20"/>
    <n v="835.48"/>
    <s v="جوي عادي"/>
    <n v="16.36"/>
    <x v="6"/>
    <x v="2"/>
    <x v="2"/>
    <x v="10"/>
    <s v="صندوق صغير"/>
    <x v="837"/>
  </r>
  <r>
    <n v="26342"/>
    <x v="891"/>
    <s v="قليل الأهمية"/>
    <n v="48.632682926829268"/>
    <n v="41"/>
    <n v="1993.94"/>
    <s v="جوي عادي"/>
    <n v="5.79"/>
    <x v="0"/>
    <x v="3"/>
    <x v="2"/>
    <x v="5"/>
    <s v="صندوق صغير"/>
    <x v="1106"/>
  </r>
  <r>
    <n v="35712"/>
    <x v="947"/>
    <s v="مهم جداً"/>
    <n v="5.62"/>
    <n v="24"/>
    <n v="134.88"/>
    <s v="جوي عادي"/>
    <n v="8.16"/>
    <x v="1"/>
    <x v="0"/>
    <x v="2"/>
    <x v="5"/>
    <s v="صندوق صغير"/>
    <x v="1231"/>
  </r>
  <r>
    <n v="21636"/>
    <x v="1140"/>
    <s v="قليل الأهمية"/>
    <n v="47.572557142857143"/>
    <n v="35"/>
    <n v="1665.0395000000001"/>
    <s v="جوي عادي"/>
    <n v="3.3"/>
    <x v="2"/>
    <x v="3"/>
    <x v="1"/>
    <x v="1"/>
    <s v="حزمة صغيرة"/>
    <x v="871"/>
  </r>
  <r>
    <n v="21639"/>
    <x v="1049"/>
    <s v="غير محدد الأهمية"/>
    <n v="6.0479166666666666"/>
    <n v="24"/>
    <n v="145.15"/>
    <s v="جوي عادي"/>
    <n v="9.92"/>
    <x v="3"/>
    <x v="3"/>
    <x v="2"/>
    <x v="6"/>
    <s v="صندوق صغير"/>
    <x v="1101"/>
  </r>
  <r>
    <n v="7175"/>
    <x v="343"/>
    <s v="مستعجل"/>
    <n v="74.825000000000003"/>
    <n v="10"/>
    <n v="748.25"/>
    <s v="بري"/>
    <n v="26.74"/>
    <x v="8"/>
    <x v="2"/>
    <x v="0"/>
    <x v="15"/>
    <s v="صندوق خشبي كبيرة"/>
    <x v="190"/>
  </r>
  <r>
    <n v="26084"/>
    <x v="532"/>
    <s v="قليل الأهمية"/>
    <n v="6.9339393939393936"/>
    <n v="33"/>
    <n v="228.82"/>
    <s v="جوي سريع"/>
    <n v="7.3"/>
    <x v="6"/>
    <x v="2"/>
    <x v="2"/>
    <x v="5"/>
    <s v="صندوق صغير"/>
    <x v="490"/>
  </r>
  <r>
    <n v="9027"/>
    <x v="1229"/>
    <s v="قليل الأهمية"/>
    <n v="31.096400000000003"/>
    <n v="30"/>
    <n v="932.89200000000005"/>
    <s v="جوي عادي"/>
    <n v="0.99"/>
    <x v="7"/>
    <x v="0"/>
    <x v="1"/>
    <x v="1"/>
    <s v="حزمة صغيرة"/>
    <x v="1254"/>
  </r>
  <r>
    <n v="58279"/>
    <x v="1259"/>
    <s v="متوسط الأهمية"/>
    <n v="29.939545454545453"/>
    <n v="44"/>
    <n v="1317.34"/>
    <s v="جوي عادي"/>
    <n v="2.99"/>
    <x v="0"/>
    <x v="0"/>
    <x v="2"/>
    <x v="6"/>
    <s v="صندوق صغير"/>
    <x v="486"/>
  </r>
  <r>
    <n v="52805"/>
    <x v="1010"/>
    <s v="مهم جداً"/>
    <n v="29.827999999999996"/>
    <n v="20"/>
    <n v="596.55999999999995"/>
    <s v="جوي سريع"/>
    <n v="5.5"/>
    <x v="1"/>
    <x v="2"/>
    <x v="1"/>
    <x v="4"/>
    <s v="صندوق صغير"/>
    <x v="332"/>
  </r>
  <r>
    <n v="32806"/>
    <x v="1216"/>
    <s v="مستعجل"/>
    <n v="22.3475"/>
    <n v="8"/>
    <n v="178.78"/>
    <s v="جوي عادي"/>
    <n v="8.99"/>
    <x v="2"/>
    <x v="3"/>
    <x v="0"/>
    <x v="0"/>
    <s v="حزمة صغيرة"/>
    <x v="419"/>
  </r>
  <r>
    <n v="15078"/>
    <x v="963"/>
    <s v="مهم جداً"/>
    <n v="6.2730303030303025"/>
    <n v="33"/>
    <n v="207.01"/>
    <s v="جوي عادي"/>
    <n v="4.96"/>
    <x v="1"/>
    <x v="2"/>
    <x v="2"/>
    <x v="5"/>
    <s v="صندوق صغير"/>
    <x v="1041"/>
  </r>
  <r>
    <n v="27939"/>
    <x v="354"/>
    <s v="متوسط الأهمية"/>
    <n v="7.5212500000000002"/>
    <n v="8"/>
    <n v="60.17"/>
    <s v="جوي عادي"/>
    <n v="5.66"/>
    <x v="5"/>
    <x v="2"/>
    <x v="2"/>
    <x v="5"/>
    <s v="صندوق صغير"/>
    <x v="661"/>
  </r>
  <r>
    <n v="40067"/>
    <x v="1048"/>
    <s v="قليل الأهمية"/>
    <n v="56.771276315789478"/>
    <n v="38"/>
    <n v="2157.3085000000001"/>
    <s v="جوي عادي"/>
    <n v="5.31"/>
    <x v="2"/>
    <x v="2"/>
    <x v="1"/>
    <x v="1"/>
    <s v="صندوق صغير"/>
    <x v="862"/>
  </r>
  <r>
    <n v="57760"/>
    <x v="229"/>
    <s v="غير محدد الأهمية"/>
    <n v="7.2397368421052635"/>
    <n v="38"/>
    <n v="275.11"/>
    <s v="جوي عادي"/>
    <n v="4"/>
    <x v="0"/>
    <x v="2"/>
    <x v="0"/>
    <x v="0"/>
    <s v="حقيبة"/>
    <x v="276"/>
  </r>
  <r>
    <n v="8162"/>
    <x v="152"/>
    <s v="متوسط الأهمية"/>
    <n v="129.77619047619049"/>
    <n v="42"/>
    <n v="5450.6"/>
    <s v="جوي عادي"/>
    <n v="19.989999999999998"/>
    <x v="4"/>
    <x v="1"/>
    <x v="2"/>
    <x v="10"/>
    <s v="صندوق صغير"/>
    <x v="159"/>
  </r>
  <r>
    <n v="43207"/>
    <x v="688"/>
    <s v="قليل الأهمية"/>
    <n v="3.4129268292682928"/>
    <n v="41"/>
    <n v="139.93"/>
    <s v="جوي عادي"/>
    <n v="1.95"/>
    <x v="6"/>
    <x v="0"/>
    <x v="2"/>
    <x v="2"/>
    <s v="حقيبة"/>
    <x v="1330"/>
  </r>
  <r>
    <n v="50917"/>
    <x v="265"/>
    <s v="قليل الأهمية"/>
    <n v="43.100303030303031"/>
    <n v="33"/>
    <n v="1422.31"/>
    <s v="جوي عادي"/>
    <n v="1.99"/>
    <x v="1"/>
    <x v="0"/>
    <x v="1"/>
    <x v="4"/>
    <s v="حزمة صغيرة"/>
    <x v="710"/>
  </r>
  <r>
    <n v="48993"/>
    <x v="790"/>
    <s v="قليل الأهمية"/>
    <n v="7.2011764705882353"/>
    <n v="17"/>
    <n v="122.42"/>
    <s v="جوي سريع"/>
    <n v="6.22"/>
    <x v="8"/>
    <x v="0"/>
    <x v="2"/>
    <x v="5"/>
    <s v="صندوق صغير"/>
    <x v="1026"/>
  </r>
  <r>
    <n v="17187"/>
    <x v="1181"/>
    <s v="مهم جداً"/>
    <n v="737.99249999999995"/>
    <n v="4"/>
    <n v="2951.97"/>
    <s v="بري"/>
    <n v="16.059999999999999"/>
    <x v="1"/>
    <x v="2"/>
    <x v="1"/>
    <x v="11"/>
    <s v="صناديق خشبية"/>
    <x v="1246"/>
  </r>
  <r>
    <n v="20965"/>
    <x v="614"/>
    <s v="مستعجل"/>
    <n v="158.02881249999999"/>
    <n v="8"/>
    <n v="1264.2304999999999"/>
    <s v="جوي عادي"/>
    <n v="4.2"/>
    <x v="4"/>
    <x v="0"/>
    <x v="1"/>
    <x v="1"/>
    <s v="صندوق صغير"/>
    <x v="37"/>
  </r>
  <r>
    <n v="17571"/>
    <x v="482"/>
    <s v="غير محدد الأهمية"/>
    <n v="3.2059375000000001"/>
    <n v="32"/>
    <n v="102.59"/>
    <s v="جوي عادي"/>
    <n v="1.58"/>
    <x v="3"/>
    <x v="0"/>
    <x v="2"/>
    <x v="14"/>
    <s v="حقيبة"/>
    <x v="1348"/>
  </r>
  <r>
    <n v="32800"/>
    <x v="375"/>
    <s v="غير محدد الأهمية"/>
    <n v="343.52636363636367"/>
    <n v="33"/>
    <n v="11336.37"/>
    <s v="بري"/>
    <n v="58.92"/>
    <x v="5"/>
    <x v="3"/>
    <x v="0"/>
    <x v="3"/>
    <s v="صناديق خشبية"/>
    <x v="628"/>
  </r>
  <r>
    <n v="54053"/>
    <x v="95"/>
    <s v="مهم جداً"/>
    <n v="45.654916666666665"/>
    <n v="18"/>
    <n v="821.7885"/>
    <s v="جوي سريع"/>
    <n v="5"/>
    <x v="9"/>
    <x v="0"/>
    <x v="1"/>
    <x v="1"/>
    <s v="حزمة صغيرة"/>
    <x v="881"/>
  </r>
  <r>
    <n v="28674"/>
    <x v="1286"/>
    <s v="مهم جداً"/>
    <n v="6.2292307692307691"/>
    <n v="26"/>
    <n v="161.96"/>
    <s v="جوي عادي"/>
    <n v="5.67"/>
    <x v="6"/>
    <x v="3"/>
    <x v="2"/>
    <x v="5"/>
    <s v="صندوق صغير"/>
    <x v="1188"/>
  </r>
  <r>
    <n v="41441"/>
    <x v="360"/>
    <s v="متوسط الأهمية"/>
    <n v="5.3921951219512199"/>
    <n v="41"/>
    <n v="221.08"/>
    <s v="جوي عادي"/>
    <n v="5.68"/>
    <x v="4"/>
    <x v="2"/>
    <x v="2"/>
    <x v="6"/>
    <s v="صندوق صغير"/>
    <x v="1191"/>
  </r>
  <r>
    <n v="2307"/>
    <x v="1371"/>
    <s v="قليل الأهمية"/>
    <n v="5.6978125000000004"/>
    <n v="32"/>
    <n v="182.33"/>
    <s v="جوي عادي"/>
    <n v="1.49"/>
    <x v="4"/>
    <x v="2"/>
    <x v="2"/>
    <x v="6"/>
    <s v="صندوق صغير"/>
    <x v="826"/>
  </r>
  <r>
    <n v="16196"/>
    <x v="120"/>
    <s v="مهم جداً"/>
    <n v="330.03159090909088"/>
    <n v="44"/>
    <n v="14521.39"/>
    <s v="جوي عادي"/>
    <n v="24.49"/>
    <x v="1"/>
    <x v="3"/>
    <x v="0"/>
    <x v="3"/>
    <s v="صندوق كبير"/>
    <x v="122"/>
  </r>
  <r>
    <n v="28003"/>
    <x v="936"/>
    <s v="مستعجل"/>
    <n v="5.09"/>
    <n v="31"/>
    <n v="157.79"/>
    <s v="جوي عادي"/>
    <n v="6.07"/>
    <x v="2"/>
    <x v="2"/>
    <x v="2"/>
    <x v="5"/>
    <s v="صندوق صغير"/>
    <x v="1405"/>
  </r>
  <r>
    <n v="28836"/>
    <x v="810"/>
    <s v="مهم جداً"/>
    <n v="165.46571428571428"/>
    <n v="7"/>
    <n v="1158.26"/>
    <s v="جوي عادي"/>
    <n v="19.989999999999998"/>
    <x v="7"/>
    <x v="2"/>
    <x v="2"/>
    <x v="6"/>
    <s v="صندوق صغير"/>
    <x v="555"/>
  </r>
  <r>
    <n v="38721"/>
    <x v="274"/>
    <s v="مستعجل"/>
    <n v="92.445999999999998"/>
    <n v="15"/>
    <n v="1386.69"/>
    <s v="جوي عادي"/>
    <n v="19.989999999999998"/>
    <x v="9"/>
    <x v="1"/>
    <x v="2"/>
    <x v="12"/>
    <s v="صندوق صغير"/>
    <x v="18"/>
  </r>
  <r>
    <n v="31171"/>
    <x v="162"/>
    <s v="غير محدد الأهمية"/>
    <n v="4.3518918918918921"/>
    <n v="37"/>
    <n v="161.02000000000001"/>
    <s v="جوي عادي"/>
    <n v="1.49"/>
    <x v="0"/>
    <x v="3"/>
    <x v="2"/>
    <x v="6"/>
    <s v="صندوق صغير"/>
    <x v="1145"/>
  </r>
  <r>
    <n v="39269"/>
    <x v="843"/>
    <s v="قليل الأهمية"/>
    <n v="29.0434375"/>
    <n v="16"/>
    <n v="464.69499999999999"/>
    <s v="جوي عادي"/>
    <n v="2.5"/>
    <x v="1"/>
    <x v="3"/>
    <x v="1"/>
    <x v="1"/>
    <s v="حزمة صغيرة"/>
    <x v="273"/>
  </r>
  <r>
    <n v="6050"/>
    <x v="168"/>
    <s v="قليل الأهمية"/>
    <n v="87.313333333333333"/>
    <n v="3"/>
    <n v="261.94"/>
    <s v="بري"/>
    <n v="33.6"/>
    <x v="4"/>
    <x v="1"/>
    <x v="1"/>
    <x v="11"/>
    <s v="صناديق خشبية"/>
    <x v="743"/>
  </r>
  <r>
    <n v="8999"/>
    <x v="637"/>
    <s v="مهم جداً"/>
    <n v="59.874285714285712"/>
    <n v="28"/>
    <n v="1676.48"/>
    <s v="جوي عادي"/>
    <n v="14.3"/>
    <x v="3"/>
    <x v="2"/>
    <x v="2"/>
    <x v="5"/>
    <s v="صندوق صغير"/>
    <x v="428"/>
  </r>
  <r>
    <n v="45248"/>
    <x v="98"/>
    <s v="متوسط الأهمية"/>
    <n v="154.430390625"/>
    <n v="32"/>
    <n v="4941.7725"/>
    <s v="جوي عادي"/>
    <n v="8.99"/>
    <x v="8"/>
    <x v="2"/>
    <x v="1"/>
    <x v="1"/>
    <s v="صندوق صغير"/>
    <x v="98"/>
  </r>
  <r>
    <n v="51879"/>
    <x v="232"/>
    <s v="غير محدد الأهمية"/>
    <n v="53.165769230769229"/>
    <n v="26"/>
    <n v="1382.31"/>
    <s v="جوي عادي"/>
    <n v="19.989999999999998"/>
    <x v="0"/>
    <x v="2"/>
    <x v="0"/>
    <x v="0"/>
    <s v="صندوق صغير"/>
    <x v="240"/>
  </r>
  <r>
    <n v="15718"/>
    <x v="1251"/>
    <s v="مستعجل"/>
    <n v="2.8019444444444446"/>
    <n v="36"/>
    <n v="100.87"/>
    <s v="جوي عادي"/>
    <n v="0.7"/>
    <x v="1"/>
    <x v="2"/>
    <x v="2"/>
    <x v="2"/>
    <s v="حقيبة"/>
    <x v="269"/>
  </r>
  <r>
    <n v="42471"/>
    <x v="801"/>
    <s v="قليل الأهمية"/>
    <n v="1.9517391304347826"/>
    <n v="23"/>
    <n v="44.89"/>
    <s v="جوي عادي"/>
    <n v="1.63"/>
    <x v="4"/>
    <x v="0"/>
    <x v="2"/>
    <x v="2"/>
    <s v="حقيبة"/>
    <x v="799"/>
  </r>
  <r>
    <n v="50854"/>
    <x v="925"/>
    <s v="مستعجل"/>
    <n v="10.765476190476189"/>
    <n v="42"/>
    <n v="452.15"/>
    <s v="جوي سريع"/>
    <n v="3.37"/>
    <x v="1"/>
    <x v="2"/>
    <x v="2"/>
    <x v="7"/>
    <s v="حزمة صغيرة"/>
    <x v="146"/>
  </r>
  <r>
    <n v="59558"/>
    <x v="166"/>
    <s v="غير محدد الأهمية"/>
    <n v="2.7811764705882354"/>
    <n v="34"/>
    <n v="94.56"/>
    <s v="جوي عادي"/>
    <n v="0.5"/>
    <x v="7"/>
    <x v="1"/>
    <x v="2"/>
    <x v="13"/>
    <s v="صندوق صغير"/>
    <x v="634"/>
  </r>
  <r>
    <n v="8064"/>
    <x v="971"/>
    <s v="مهم جداً"/>
    <n v="237.40795454545457"/>
    <n v="44"/>
    <n v="10445.950000000001"/>
    <s v="بري"/>
    <n v="62.94"/>
    <x v="8"/>
    <x v="3"/>
    <x v="0"/>
    <x v="3"/>
    <s v="صناديق خشبية"/>
    <x v="1207"/>
  </r>
  <r>
    <n v="56101"/>
    <x v="734"/>
    <s v="غير محدد الأهمية"/>
    <n v="121.52568181818182"/>
    <n v="44"/>
    <n v="5347.13"/>
    <s v="جوي عادي"/>
    <n v="19.989999999999998"/>
    <x v="1"/>
    <x v="2"/>
    <x v="2"/>
    <x v="6"/>
    <s v="صندوق صغير"/>
    <x v="196"/>
  </r>
  <r>
    <n v="6054"/>
    <x v="694"/>
    <s v="قليل الأهمية"/>
    <n v="14.960697674418604"/>
    <n v="43"/>
    <n v="643.30999999999995"/>
    <s v="جوي سريع"/>
    <n v="10.68"/>
    <x v="3"/>
    <x v="2"/>
    <x v="2"/>
    <x v="10"/>
    <s v="صندوق صغير"/>
    <x v="307"/>
  </r>
  <r>
    <n v="868"/>
    <x v="583"/>
    <s v="غير محدد الأهمية"/>
    <n v="22.401250000000001"/>
    <n v="32"/>
    <n v="716.84"/>
    <s v="جوي عادي"/>
    <n v="5.94"/>
    <x v="11"/>
    <x v="3"/>
    <x v="2"/>
    <x v="16"/>
    <s v="صندوق متوسط"/>
    <x v="612"/>
  </r>
  <r>
    <n v="50950"/>
    <x v="867"/>
    <s v="غير محدد الأهمية"/>
    <n v="12.802857142857144"/>
    <n v="35"/>
    <n v="448.1"/>
    <s v="جوي سريع"/>
    <n v="4.51"/>
    <x v="0"/>
    <x v="2"/>
    <x v="2"/>
    <x v="10"/>
    <s v="صندوق صغير"/>
    <x v="680"/>
  </r>
  <r>
    <n v="55425"/>
    <x v="775"/>
    <s v="مستعجل"/>
    <n v="104.13936904761906"/>
    <n v="42"/>
    <n v="4373.8535000000002"/>
    <s v="جوي سريع"/>
    <n v="7.69"/>
    <x v="12"/>
    <x v="2"/>
    <x v="1"/>
    <x v="1"/>
    <s v="صندوق صغير"/>
    <x v="958"/>
  </r>
  <r>
    <n v="229"/>
    <x v="441"/>
    <s v="مستعجل"/>
    <n v="13.630465116279071"/>
    <n v="43"/>
    <n v="586.11"/>
    <s v="جوي عادي"/>
    <n v="4.9800000000000004"/>
    <x v="9"/>
    <x v="0"/>
    <x v="0"/>
    <x v="0"/>
    <s v="حزمة صغيرة"/>
    <x v="457"/>
  </r>
  <r>
    <n v="43782"/>
    <x v="426"/>
    <s v="متوسط الأهمية"/>
    <n v="7.1981481481481477"/>
    <n v="27"/>
    <n v="194.35"/>
    <s v="جوي عادي"/>
    <n v="2.99"/>
    <x v="8"/>
    <x v="0"/>
    <x v="2"/>
    <x v="6"/>
    <s v="صندوق صغير"/>
    <x v="318"/>
  </r>
  <r>
    <n v="45539"/>
    <x v="534"/>
    <s v="غير محدد الأهمية"/>
    <n v="17.946666666666665"/>
    <n v="15"/>
    <n v="269.2"/>
    <s v="جوي سريع"/>
    <n v="1.99"/>
    <x v="0"/>
    <x v="2"/>
    <x v="1"/>
    <x v="4"/>
    <s v="حزمة صغيرة"/>
    <x v="1173"/>
  </r>
  <r>
    <n v="33025"/>
    <x v="531"/>
    <s v="قليل الأهمية"/>
    <n v="63.661999999999999"/>
    <n v="5"/>
    <n v="318.31"/>
    <s v="جوي عادي"/>
    <n v="0.99"/>
    <x v="4"/>
    <x v="1"/>
    <x v="2"/>
    <x v="16"/>
    <s v="صندوق صغير"/>
    <x v="1015"/>
  </r>
  <r>
    <n v="33665"/>
    <x v="476"/>
    <s v="قليل الأهمية"/>
    <n v="276.8362222222222"/>
    <n v="45"/>
    <n v="12457.63"/>
    <s v="بري"/>
    <n v="69.55"/>
    <x v="0"/>
    <x v="2"/>
    <x v="0"/>
    <x v="3"/>
    <s v="صناديق خشبية"/>
    <x v="676"/>
  </r>
  <r>
    <n v="16706"/>
    <x v="362"/>
    <s v="مهم جداً"/>
    <n v="3.061666666666667"/>
    <n v="6"/>
    <n v="18.37"/>
    <s v="جوي عادي"/>
    <n v="1.2"/>
    <x v="2"/>
    <x v="2"/>
    <x v="2"/>
    <x v="2"/>
    <s v="حقيبة"/>
    <x v="1193"/>
  </r>
  <r>
    <n v="22055"/>
    <x v="1181"/>
    <s v="متوسط الأهمية"/>
    <n v="153.68099999999998"/>
    <n v="40"/>
    <n v="6147.24"/>
    <s v="بري"/>
    <n v="30"/>
    <x v="4"/>
    <x v="2"/>
    <x v="0"/>
    <x v="3"/>
    <s v="صناديق خشبية"/>
    <x v="1246"/>
  </r>
  <r>
    <n v="3808"/>
    <x v="661"/>
    <s v="مستعجل"/>
    <n v="3.0649999999999999"/>
    <n v="2"/>
    <n v="6.13"/>
    <s v="جوي عادي"/>
    <n v="0.49"/>
    <x v="10"/>
    <x v="2"/>
    <x v="2"/>
    <x v="13"/>
    <s v="صندوق صغير"/>
    <x v="723"/>
  </r>
  <r>
    <n v="54592"/>
    <x v="1108"/>
    <s v="قليل الأهمية"/>
    <n v="70.412857142857135"/>
    <n v="28"/>
    <n v="1971.56"/>
    <s v="بري"/>
    <n v="26.85"/>
    <x v="4"/>
    <x v="1"/>
    <x v="0"/>
    <x v="15"/>
    <s v="صندوق خشبي كبيرة"/>
    <x v="1141"/>
  </r>
  <r>
    <n v="3205"/>
    <x v="354"/>
    <s v="قليل الأهمية"/>
    <n v="69.229285714285723"/>
    <n v="42"/>
    <n v="2907.63"/>
    <s v="جوي سريع"/>
    <n v="69"/>
    <x v="4"/>
    <x v="0"/>
    <x v="0"/>
    <x v="9"/>
    <s v="صندوق كبير"/>
    <x v="585"/>
  </r>
  <r>
    <n v="7776"/>
    <x v="1152"/>
    <s v="متوسط الأهمية"/>
    <n v="200.65527777777777"/>
    <n v="36"/>
    <n v="7223.59"/>
    <s v="بري"/>
    <n v="23.76"/>
    <x v="6"/>
    <x v="2"/>
    <x v="0"/>
    <x v="3"/>
    <s v="صناديق خشبية"/>
    <x v="1232"/>
  </r>
  <r>
    <n v="59651"/>
    <x v="1075"/>
    <s v="مستعجل"/>
    <n v="2.5444444444444443"/>
    <n v="18"/>
    <n v="45.8"/>
    <s v="جوي عادي"/>
    <n v="4.57"/>
    <x v="7"/>
    <x v="2"/>
    <x v="0"/>
    <x v="0"/>
    <s v="حزمة صغيرة"/>
    <x v="503"/>
  </r>
  <r>
    <n v="3362"/>
    <x v="301"/>
    <s v="قليل الأهمية"/>
    <n v="15.217000000000001"/>
    <n v="50"/>
    <n v="760.85"/>
    <s v="جوي عادي"/>
    <n v="4.53"/>
    <x v="0"/>
    <x v="1"/>
    <x v="2"/>
    <x v="10"/>
    <s v="صندوق صغير"/>
    <x v="53"/>
  </r>
  <r>
    <n v="36708"/>
    <x v="772"/>
    <s v="غير محدد الأهمية"/>
    <n v="13.836956521739131"/>
    <n v="46"/>
    <n v="636.5"/>
    <s v="جوي عادي"/>
    <n v="9.44"/>
    <x v="6"/>
    <x v="2"/>
    <x v="1"/>
    <x v="11"/>
    <s v="صندوق متوسط"/>
    <x v="806"/>
  </r>
  <r>
    <n v="7269"/>
    <x v="1157"/>
    <s v="متوسط الأهمية"/>
    <n v="58.896206896551725"/>
    <n v="29"/>
    <n v="1707.99"/>
    <s v="جوي عادي"/>
    <n v="3.99"/>
    <x v="10"/>
    <x v="0"/>
    <x v="1"/>
    <x v="1"/>
    <s v="صندوق صغير"/>
    <x v="1228"/>
  </r>
  <r>
    <n v="6854"/>
    <x v="692"/>
    <s v="متوسط الأهمية"/>
    <n v="22.13"/>
    <n v="1"/>
    <n v="22.13"/>
    <s v="جوي سريع"/>
    <n v="6.16"/>
    <x v="8"/>
    <x v="0"/>
    <x v="2"/>
    <x v="6"/>
    <s v="صندوق صغير"/>
    <x v="984"/>
  </r>
  <r>
    <n v="26852"/>
    <x v="1378"/>
    <s v="مستعجل"/>
    <n v="7.9050000000000002"/>
    <n v="2"/>
    <n v="15.81"/>
    <s v="جوي عادي"/>
    <n v="6.07"/>
    <x v="1"/>
    <x v="0"/>
    <x v="2"/>
    <x v="5"/>
    <s v="صندوق صغير"/>
    <x v="604"/>
  </r>
  <r>
    <n v="26023"/>
    <x v="731"/>
    <s v="مهم جداً"/>
    <n v="2.4646938775510203"/>
    <n v="49"/>
    <n v="120.77"/>
    <s v="جوي عادي"/>
    <n v="1.02"/>
    <x v="2"/>
    <x v="2"/>
    <x v="2"/>
    <x v="14"/>
    <s v="حقيبة"/>
    <x v="1161"/>
  </r>
  <r>
    <n v="59556"/>
    <x v="1295"/>
    <s v="غير محدد الأهمية"/>
    <n v="185.5975"/>
    <n v="5"/>
    <n v="927.98749999999995"/>
    <s v="جوي عادي"/>
    <n v="8.99"/>
    <x v="6"/>
    <x v="3"/>
    <x v="1"/>
    <x v="1"/>
    <s v="صندوق صغير"/>
    <x v="990"/>
  </r>
  <r>
    <n v="3654"/>
    <x v="61"/>
    <s v="قليل الأهمية"/>
    <n v="267.43212765957446"/>
    <n v="47"/>
    <n v="12569.31"/>
    <s v="بري"/>
    <n v="23.19"/>
    <x v="9"/>
    <x v="2"/>
    <x v="2"/>
    <x v="16"/>
    <s v="صناديق خشبية"/>
    <x v="118"/>
  </r>
  <r>
    <n v="17345"/>
    <x v="1039"/>
    <s v="مستعجل"/>
    <n v="8.5047826086956526"/>
    <n v="23"/>
    <n v="195.61"/>
    <s v="جوي عادي"/>
    <n v="5.83"/>
    <x v="6"/>
    <x v="1"/>
    <x v="2"/>
    <x v="5"/>
    <s v="حقيبة"/>
    <x v="1402"/>
  </r>
  <r>
    <n v="37441"/>
    <x v="1051"/>
    <s v="مستعجل"/>
    <n v="3.77"/>
    <n v="1"/>
    <n v="3.77"/>
    <s v="جوي عادي"/>
    <n v="0.96"/>
    <x v="1"/>
    <x v="3"/>
    <x v="2"/>
    <x v="2"/>
    <s v="حقيبة"/>
    <x v="1103"/>
  </r>
  <r>
    <n v="43682"/>
    <x v="459"/>
    <s v="متوسط الأهمية"/>
    <n v="132.1142857142857"/>
    <n v="14"/>
    <n v="1849.6"/>
    <s v="جوي عادي"/>
    <n v="8.99"/>
    <x v="0"/>
    <x v="2"/>
    <x v="1"/>
    <x v="1"/>
    <s v="صندوق صغير"/>
    <x v="479"/>
  </r>
  <r>
    <n v="44231"/>
    <x v="941"/>
    <s v="غير محدد الأهمية"/>
    <n v="169.63090909090909"/>
    <n v="11"/>
    <n v="1865.94"/>
    <s v="بري"/>
    <n v="30"/>
    <x v="0"/>
    <x v="3"/>
    <x v="0"/>
    <x v="3"/>
    <s v="صناديق خشبية"/>
    <x v="858"/>
  </r>
  <r>
    <n v="57350"/>
    <x v="476"/>
    <s v="مهم جداً"/>
    <n v="97.453349999999986"/>
    <n v="50"/>
    <n v="4872.6674999999996"/>
    <s v="جوي عادي"/>
    <n v="8.8000000000000007"/>
    <x v="0"/>
    <x v="1"/>
    <x v="1"/>
    <x v="1"/>
    <s v="صندوق صغير"/>
    <x v="501"/>
  </r>
  <r>
    <n v="51553"/>
    <x v="1145"/>
    <s v="غير محدد الأهمية"/>
    <n v="9.4129411764705893"/>
    <n v="34"/>
    <n v="320.04000000000002"/>
    <s v="جوي سريع"/>
    <n v="4.3899999999999997"/>
    <x v="5"/>
    <x v="1"/>
    <x v="2"/>
    <x v="5"/>
    <s v="حقيبة"/>
    <x v="1314"/>
  </r>
  <r>
    <n v="9894"/>
    <x v="590"/>
    <s v="مهم جداً"/>
    <n v="337.734375"/>
    <n v="16"/>
    <n v="5403.75"/>
    <s v="بري"/>
    <n v="58.92"/>
    <x v="9"/>
    <x v="1"/>
    <x v="0"/>
    <x v="3"/>
    <s v="صناديق خشبية"/>
    <x v="511"/>
  </r>
  <r>
    <n v="36997"/>
    <x v="102"/>
    <s v="غير محدد الأهمية"/>
    <n v="2.675128205128205"/>
    <n v="39"/>
    <n v="104.33"/>
    <s v="جوي عادي"/>
    <n v="0.5"/>
    <x v="5"/>
    <x v="0"/>
    <x v="2"/>
    <x v="13"/>
    <s v="صندوق صغير"/>
    <x v="103"/>
  </r>
  <r>
    <n v="39015"/>
    <x v="574"/>
    <s v="متوسط الأهمية"/>
    <n v="6.7290909090909086"/>
    <n v="11"/>
    <n v="74.02"/>
    <s v="جوي عادي"/>
    <n v="5.74"/>
    <x v="1"/>
    <x v="2"/>
    <x v="2"/>
    <x v="5"/>
    <s v="صندوق صغير"/>
    <x v="340"/>
  </r>
  <r>
    <n v="55840"/>
    <x v="1206"/>
    <s v="متوسط الأهمية"/>
    <n v="5.3663636363636362"/>
    <n v="11"/>
    <n v="59.03"/>
    <s v="جوي عادي"/>
    <n v="4.8600000000000003"/>
    <x v="1"/>
    <x v="3"/>
    <x v="2"/>
    <x v="5"/>
    <s v="صندوق صغير"/>
    <x v="1176"/>
  </r>
  <r>
    <n v="3685"/>
    <x v="651"/>
    <s v="متوسط الأهمية"/>
    <n v="3.6820689655172414"/>
    <n v="29"/>
    <n v="106.78"/>
    <s v="جوي عادي"/>
    <n v="5"/>
    <x v="0"/>
    <x v="1"/>
    <x v="2"/>
    <x v="2"/>
    <s v="حقيبة"/>
    <x v="1346"/>
  </r>
  <r>
    <n v="24132"/>
    <x v="989"/>
    <s v="قليل الأهمية"/>
    <n v="40.415806451612909"/>
    <n v="31"/>
    <n v="1252.8900000000001"/>
    <s v="جوي عادي"/>
    <n v="10.55"/>
    <x v="0"/>
    <x v="2"/>
    <x v="2"/>
    <x v="6"/>
    <s v="صندوق صغير"/>
    <x v="822"/>
  </r>
  <r>
    <n v="21319"/>
    <x v="172"/>
    <s v="متوسط الأهمية"/>
    <n v="472.21999999999997"/>
    <n v="5"/>
    <n v="2361.1"/>
    <s v="بري"/>
    <n v="49"/>
    <x v="9"/>
    <x v="0"/>
    <x v="1"/>
    <x v="8"/>
    <s v="صناديق خشبية"/>
    <x v="178"/>
  </r>
  <r>
    <n v="46404"/>
    <x v="702"/>
    <s v="مستعجل"/>
    <n v="37.508290000000002"/>
    <n v="50"/>
    <n v="1875.4145000000001"/>
    <s v="جوي عادي"/>
    <n v="2.5"/>
    <x v="1"/>
    <x v="1"/>
    <x v="1"/>
    <x v="1"/>
    <s v="صندوق صغير"/>
    <x v="578"/>
  </r>
  <r>
    <n v="25473"/>
    <x v="300"/>
    <s v="مهم جداً"/>
    <n v="480.69027777777774"/>
    <n v="36"/>
    <n v="17304.849999999999"/>
    <s v="بري"/>
    <n v="28.14"/>
    <x v="8"/>
    <x v="2"/>
    <x v="1"/>
    <x v="11"/>
    <s v="صناديق خشبية"/>
    <x v="184"/>
  </r>
  <r>
    <n v="37860"/>
    <x v="186"/>
    <s v="متوسط الأهمية"/>
    <n v="104.85"/>
    <n v="1"/>
    <n v="104.85"/>
    <s v="جوي عادي"/>
    <n v="52.2"/>
    <x v="2"/>
    <x v="2"/>
    <x v="0"/>
    <x v="0"/>
    <s v="صندوق متوسط"/>
    <x v="191"/>
  </r>
  <r>
    <n v="37888"/>
    <x v="37"/>
    <s v="مستعجل"/>
    <n v="20.619032258064518"/>
    <n v="31"/>
    <n v="639.19000000000005"/>
    <s v="جوي عادي"/>
    <n v="1.49"/>
    <x v="7"/>
    <x v="2"/>
    <x v="2"/>
    <x v="6"/>
    <s v="صندوق صغير"/>
    <x v="47"/>
  </r>
  <r>
    <n v="2818"/>
    <x v="714"/>
    <s v="متوسط الأهمية"/>
    <n v="15.294864864864865"/>
    <n v="37"/>
    <n v="565.91"/>
    <s v="جوي عادي"/>
    <n v="3.73"/>
    <x v="8"/>
    <x v="2"/>
    <x v="0"/>
    <x v="0"/>
    <s v="حزمة صغيرة"/>
    <x v="525"/>
  </r>
  <r>
    <n v="49026"/>
    <x v="366"/>
    <s v="قليل الأهمية"/>
    <n v="11.4375"/>
    <n v="36"/>
    <n v="411.75"/>
    <s v="جوي عادي"/>
    <n v="8.99"/>
    <x v="0"/>
    <x v="2"/>
    <x v="2"/>
    <x v="2"/>
    <s v="حزمة صغيرة"/>
    <x v="1235"/>
  </r>
  <r>
    <n v="35040"/>
    <x v="587"/>
    <s v="غير محدد الأهمية"/>
    <n v="11.059772727272728"/>
    <n v="44"/>
    <n v="486.63"/>
    <s v="جوي عادي"/>
    <n v="7.46"/>
    <x v="6"/>
    <x v="3"/>
    <x v="2"/>
    <x v="10"/>
    <s v="صندوق صغير"/>
    <x v="1412"/>
  </r>
  <r>
    <n v="12160"/>
    <x v="673"/>
    <s v="قليل الأهمية"/>
    <n v="27.605"/>
    <n v="2"/>
    <n v="55.21"/>
    <s v="جوي عادي"/>
    <n v="8.7899999999999991"/>
    <x v="1"/>
    <x v="2"/>
    <x v="0"/>
    <x v="3"/>
    <s v="صناديق خشبية"/>
    <x v="679"/>
  </r>
  <r>
    <n v="32067"/>
    <x v="200"/>
    <s v="مهم جداً"/>
    <n v="105.69938888888889"/>
    <n v="27"/>
    <n v="2853.8834999999999"/>
    <s v="جوي عادي"/>
    <n v="7.69"/>
    <x v="1"/>
    <x v="1"/>
    <x v="1"/>
    <x v="1"/>
    <s v="صندوق صغير"/>
    <x v="26"/>
  </r>
  <r>
    <n v="31078"/>
    <x v="1016"/>
    <s v="مستعجل"/>
    <n v="14.922857142857142"/>
    <n v="7"/>
    <n v="104.46"/>
    <s v="جوي عادي"/>
    <n v="7.51"/>
    <x v="8"/>
    <x v="2"/>
    <x v="1"/>
    <x v="11"/>
    <s v="صندوق متوسط"/>
    <x v="1064"/>
  </r>
  <r>
    <n v="3553"/>
    <x v="975"/>
    <s v="متوسط الأهمية"/>
    <n v="2.9285714285714284"/>
    <n v="7"/>
    <n v="20.5"/>
    <s v="جوي عادي"/>
    <n v="0.96"/>
    <x v="8"/>
    <x v="2"/>
    <x v="2"/>
    <x v="2"/>
    <s v="حقيبة"/>
    <x v="166"/>
  </r>
  <r>
    <n v="7680"/>
    <x v="1184"/>
    <s v="غير محدد الأهمية"/>
    <n v="35.667812499999997"/>
    <n v="32"/>
    <n v="1141.3699999999999"/>
    <s v="جوي عادي"/>
    <n v="19.989999999999998"/>
    <x v="5"/>
    <x v="1"/>
    <x v="2"/>
    <x v="5"/>
    <s v="صندوق صغير"/>
    <x v="735"/>
  </r>
  <r>
    <n v="16866"/>
    <x v="1092"/>
    <s v="غير محدد الأهمية"/>
    <n v="54.835081395348837"/>
    <n v="43"/>
    <n v="2357.9085"/>
    <s v="جوي عادي"/>
    <n v="3.99"/>
    <x v="8"/>
    <x v="3"/>
    <x v="1"/>
    <x v="1"/>
    <s v="صندوق صغير"/>
    <x v="786"/>
  </r>
  <r>
    <n v="57314"/>
    <x v="769"/>
    <s v="قليل الأهمية"/>
    <n v="76.015173076923077"/>
    <n v="26"/>
    <n v="1976.3945000000001"/>
    <s v="جوي عادي"/>
    <n v="2.79"/>
    <x v="9"/>
    <x v="3"/>
    <x v="1"/>
    <x v="1"/>
    <s v="صندوق صغير"/>
    <x v="1058"/>
  </r>
  <r>
    <n v="1447"/>
    <x v="300"/>
    <s v="مهم جداً"/>
    <n v="53.399337500000001"/>
    <n v="40"/>
    <n v="2135.9735000000001"/>
    <s v="جوي عادي"/>
    <n v="8.99"/>
    <x v="4"/>
    <x v="0"/>
    <x v="1"/>
    <x v="1"/>
    <s v="صندوق صغير"/>
    <x v="693"/>
  </r>
  <r>
    <n v="11236"/>
    <x v="404"/>
    <s v="مهم جداً"/>
    <n v="6.6348888888888888"/>
    <n v="45"/>
    <n v="298.57"/>
    <s v="جوي عادي"/>
    <n v="2"/>
    <x v="3"/>
    <x v="1"/>
    <x v="2"/>
    <x v="5"/>
    <s v="حقيبة"/>
    <x v="462"/>
  </r>
  <r>
    <n v="32452"/>
    <x v="437"/>
    <s v="متوسط الأهمية"/>
    <n v="2.8666666666666667"/>
    <n v="3"/>
    <n v="8.6"/>
    <s v="جوي عادي"/>
    <n v="0.5"/>
    <x v="1"/>
    <x v="0"/>
    <x v="2"/>
    <x v="13"/>
    <s v="صندوق صغير"/>
    <x v="673"/>
  </r>
  <r>
    <n v="8325"/>
    <x v="260"/>
    <s v="مستعجل"/>
    <n v="112.5852380952381"/>
    <n v="21"/>
    <n v="2364.29"/>
    <s v="بري"/>
    <n v="56.14"/>
    <x v="3"/>
    <x v="3"/>
    <x v="1"/>
    <x v="11"/>
    <s v="صناديق خشبية"/>
    <x v="260"/>
  </r>
  <r>
    <n v="50949"/>
    <x v="1360"/>
    <s v="متوسط الأهمية"/>
    <n v="104.43561956521738"/>
    <n v="46"/>
    <n v="4804.0384999999997"/>
    <s v="جوي عادي"/>
    <n v="8.8000000000000007"/>
    <x v="1"/>
    <x v="2"/>
    <x v="1"/>
    <x v="1"/>
    <s v="صندوق صغير"/>
    <x v="1136"/>
  </r>
  <r>
    <n v="25634"/>
    <x v="764"/>
    <s v="غير محدد الأهمية"/>
    <n v="20.459310344827589"/>
    <n v="29"/>
    <n v="593.32000000000005"/>
    <s v="جوي عادي"/>
    <n v="4"/>
    <x v="2"/>
    <x v="2"/>
    <x v="1"/>
    <x v="4"/>
    <s v="صندوق صغير"/>
    <x v="1309"/>
  </r>
  <r>
    <n v="34434"/>
    <x v="163"/>
    <s v="غير محدد الأهمية"/>
    <n v="5.0678260869565221"/>
    <n v="23"/>
    <n v="116.56"/>
    <s v="جوي عادي"/>
    <n v="0.49"/>
    <x v="0"/>
    <x v="1"/>
    <x v="2"/>
    <x v="13"/>
    <s v="صندوق صغير"/>
    <x v="170"/>
  </r>
  <r>
    <n v="47584"/>
    <x v="452"/>
    <s v="مستعجل"/>
    <n v="1.7439534883720929"/>
    <n v="43"/>
    <n v="74.989999999999995"/>
    <s v="جوي عادي"/>
    <n v="0.83"/>
    <x v="0"/>
    <x v="3"/>
    <x v="2"/>
    <x v="2"/>
    <s v="حقيبة"/>
    <x v="656"/>
  </r>
  <r>
    <n v="22532"/>
    <x v="1038"/>
    <s v="مستعجل"/>
    <n v="9.3584615384615386"/>
    <n v="13"/>
    <n v="121.66"/>
    <s v="جوي عادي"/>
    <n v="5.6"/>
    <x v="2"/>
    <x v="0"/>
    <x v="2"/>
    <x v="6"/>
    <s v="صندوق صغير"/>
    <x v="12"/>
  </r>
  <r>
    <n v="52896"/>
    <x v="768"/>
    <s v="مهم جداً"/>
    <n v="398.85111111111109"/>
    <n v="36"/>
    <n v="14358.64"/>
    <s v="بري"/>
    <n v="76.37"/>
    <x v="1"/>
    <x v="3"/>
    <x v="0"/>
    <x v="9"/>
    <s v="صندوق خشبي كبيرة"/>
    <x v="949"/>
  </r>
  <r>
    <n v="52711"/>
    <x v="1003"/>
    <s v="غير محدد الأهمية"/>
    <n v="18.419268292682929"/>
    <n v="41"/>
    <n v="755.19"/>
    <s v="جوي عادي"/>
    <n v="8.99"/>
    <x v="10"/>
    <x v="3"/>
    <x v="0"/>
    <x v="0"/>
    <s v="حزمة صغيرة"/>
    <x v="943"/>
  </r>
  <r>
    <n v="24903"/>
    <x v="474"/>
    <s v="قليل الأهمية"/>
    <n v="49.893030303030301"/>
    <n v="33"/>
    <n v="1646.47"/>
    <s v="جوي عادي"/>
    <n v="5.81"/>
    <x v="1"/>
    <x v="2"/>
    <x v="2"/>
    <x v="5"/>
    <s v="صندوق صغير"/>
    <x v="555"/>
  </r>
  <r>
    <n v="58788"/>
    <x v="773"/>
    <s v="قليل الأهمية"/>
    <n v="31.734838709677419"/>
    <n v="31"/>
    <n v="983.78"/>
    <s v="جوي عادي"/>
    <n v="6.5"/>
    <x v="8"/>
    <x v="2"/>
    <x v="1"/>
    <x v="4"/>
    <s v="صندوق صغير"/>
    <x v="811"/>
  </r>
  <r>
    <n v="4773"/>
    <x v="659"/>
    <s v="مستعجل"/>
    <n v="11.976153846153846"/>
    <n v="26"/>
    <n v="311.38"/>
    <s v="جوي عادي"/>
    <n v="5.72"/>
    <x v="9"/>
    <x v="3"/>
    <x v="2"/>
    <x v="12"/>
    <s v="صندوق صغير"/>
    <x v="696"/>
  </r>
  <r>
    <n v="42082"/>
    <x v="123"/>
    <s v="مستعجل"/>
    <n v="5.0946666666666669"/>
    <n v="15"/>
    <n v="76.42"/>
    <s v="جوي عادي"/>
    <n v="3.01"/>
    <x v="1"/>
    <x v="1"/>
    <x v="2"/>
    <x v="5"/>
    <s v="حقيبة"/>
    <x v="821"/>
  </r>
  <r>
    <n v="20966"/>
    <x v="935"/>
    <s v="قليل الأهمية"/>
    <n v="22.898285714285716"/>
    <n v="35"/>
    <n v="801.44"/>
    <s v="جوي عادي"/>
    <n v="1.99"/>
    <x v="8"/>
    <x v="0"/>
    <x v="1"/>
    <x v="4"/>
    <s v="حزمة صغيرة"/>
    <x v="343"/>
  </r>
  <r>
    <n v="43302"/>
    <x v="1088"/>
    <s v="قليل الأهمية"/>
    <n v="176.63239743589742"/>
    <n v="39"/>
    <n v="6888.6634999999997"/>
    <s v="جوي عادي"/>
    <n v="5"/>
    <x v="9"/>
    <x v="2"/>
    <x v="1"/>
    <x v="1"/>
    <s v="صندوق صغير"/>
    <x v="1036"/>
  </r>
  <r>
    <n v="44295"/>
    <x v="878"/>
    <s v="متوسط الأهمية"/>
    <n v="96.274617021276597"/>
    <n v="47"/>
    <n v="4524.9070000000002"/>
    <s v="جوي عادي"/>
    <n v="2.5"/>
    <x v="5"/>
    <x v="3"/>
    <x v="1"/>
    <x v="1"/>
    <s v="صندوق صغير"/>
    <x v="1127"/>
  </r>
  <r>
    <n v="31042"/>
    <x v="1197"/>
    <s v="متوسط الأهمية"/>
    <n v="124.13000000000001"/>
    <n v="26"/>
    <n v="3227.38"/>
    <s v="بري"/>
    <n v="30"/>
    <x v="8"/>
    <x v="0"/>
    <x v="0"/>
    <x v="3"/>
    <s v="صناديق خشبية"/>
    <x v="1032"/>
  </r>
  <r>
    <n v="9062"/>
    <x v="1189"/>
    <s v="مهم جداً"/>
    <n v="3.7250000000000001"/>
    <n v="32"/>
    <n v="119.2"/>
    <s v="جوي عادي"/>
    <n v="0.99"/>
    <x v="9"/>
    <x v="0"/>
    <x v="2"/>
    <x v="14"/>
    <s v="حقيبة"/>
    <x v="1405"/>
  </r>
  <r>
    <n v="42691"/>
    <x v="962"/>
    <s v="قليل الأهمية"/>
    <n v="48.953000000000003"/>
    <n v="50"/>
    <n v="2447.65"/>
    <s v="جوي عادي"/>
    <n v="6.77"/>
    <x v="0"/>
    <x v="3"/>
    <x v="0"/>
    <x v="0"/>
    <s v="صندوق صغير"/>
    <x v="930"/>
  </r>
  <r>
    <n v="38656"/>
    <x v="511"/>
    <s v="قليل الأهمية"/>
    <n v="187.14333333333332"/>
    <n v="3"/>
    <n v="561.42999999999995"/>
    <s v="بري"/>
    <n v="26.2"/>
    <x v="1"/>
    <x v="0"/>
    <x v="0"/>
    <x v="3"/>
    <s v="صناديق خشبية"/>
    <x v="1413"/>
  </r>
  <r>
    <n v="3104"/>
    <x v="646"/>
    <s v="متوسط الأهمية"/>
    <n v="6.7211999999999996"/>
    <n v="50"/>
    <n v="336.06"/>
    <s v="جوي عادي"/>
    <n v="8.8800000000000008"/>
    <x v="9"/>
    <x v="0"/>
    <x v="2"/>
    <x v="5"/>
    <s v="صندوق صغير"/>
    <x v="769"/>
  </r>
  <r>
    <n v="56453"/>
    <x v="630"/>
    <s v="مستعجل"/>
    <n v="2728.65"/>
    <n v="1"/>
    <n v="2728.65"/>
    <s v="بري"/>
    <n v="29.7"/>
    <x v="2"/>
    <x v="2"/>
    <x v="1"/>
    <x v="11"/>
    <s v="صناديق خشبية"/>
    <x v="661"/>
  </r>
  <r>
    <n v="5575"/>
    <x v="128"/>
    <s v="قليل الأهمية"/>
    <n v="6.2119512195121951"/>
    <n v="41"/>
    <n v="254.69"/>
    <s v="جوي عادي"/>
    <n v="10.39"/>
    <x v="6"/>
    <x v="2"/>
    <x v="2"/>
    <x v="5"/>
    <s v="صندوق صغير"/>
    <x v="362"/>
  </r>
  <r>
    <n v="37987"/>
    <x v="1065"/>
    <s v="مهم جداً"/>
    <n v="141.774"/>
    <n v="5"/>
    <n v="708.87"/>
    <s v="بري"/>
    <n v="43.75"/>
    <x v="8"/>
    <x v="2"/>
    <x v="0"/>
    <x v="9"/>
    <s v="صندوق خشبي كبيرة"/>
    <x v="669"/>
  </r>
  <r>
    <n v="11584"/>
    <x v="142"/>
    <s v="متوسط الأهمية"/>
    <n v="31.194114583333334"/>
    <n v="48"/>
    <n v="1497.3175000000001"/>
    <s v="جوي عادي"/>
    <n v="0.99"/>
    <x v="1"/>
    <x v="1"/>
    <x v="1"/>
    <x v="1"/>
    <s v="حزمة صغيرة"/>
    <x v="147"/>
  </r>
  <r>
    <n v="19782"/>
    <x v="470"/>
    <s v="قليل الأهمية"/>
    <n v="1.845"/>
    <n v="18"/>
    <n v="33.21"/>
    <s v="جوي عادي"/>
    <n v="0.75"/>
    <x v="1"/>
    <x v="0"/>
    <x v="2"/>
    <x v="14"/>
    <s v="حقيبة"/>
    <x v="1249"/>
  </r>
  <r>
    <n v="20386"/>
    <x v="59"/>
    <s v="مستعجل"/>
    <n v="1.1779999999999999"/>
    <n v="35"/>
    <n v="41.23"/>
    <s v="جوي عادي"/>
    <n v="0.7"/>
    <x v="9"/>
    <x v="2"/>
    <x v="2"/>
    <x v="14"/>
    <s v="حقيبة"/>
    <x v="939"/>
  </r>
  <r>
    <n v="55873"/>
    <x v="147"/>
    <s v="قليل الأهمية"/>
    <n v="325.06104166666665"/>
    <n v="48"/>
    <n v="15602.93"/>
    <s v="بري"/>
    <n v="26.53"/>
    <x v="8"/>
    <x v="2"/>
    <x v="1"/>
    <x v="11"/>
    <s v="صناديق خشبية"/>
    <x v="639"/>
  </r>
  <r>
    <n v="35426"/>
    <x v="1094"/>
    <s v="مهم جداً"/>
    <n v="10.602"/>
    <n v="5"/>
    <n v="53.01"/>
    <s v="جوي عادي"/>
    <n v="1.79"/>
    <x v="5"/>
    <x v="1"/>
    <x v="2"/>
    <x v="5"/>
    <s v="حقيبة"/>
    <x v="729"/>
  </r>
  <r>
    <n v="9281"/>
    <x v="171"/>
    <s v="مستعجل"/>
    <n v="6.4451612903225808"/>
    <n v="31"/>
    <n v="199.8"/>
    <s v="جوي سريع"/>
    <n v="6.81"/>
    <x v="1"/>
    <x v="1"/>
    <x v="2"/>
    <x v="5"/>
    <s v="صندوق صغير"/>
    <x v="177"/>
  </r>
  <r>
    <n v="7746"/>
    <x v="102"/>
    <s v="متوسط الأهمية"/>
    <n v="28.96"/>
    <n v="1"/>
    <n v="28.96"/>
    <s v="جوي عادي"/>
    <n v="8.68"/>
    <x v="5"/>
    <x v="0"/>
    <x v="2"/>
    <x v="5"/>
    <s v="صندوق صغير"/>
    <x v="463"/>
  </r>
  <r>
    <n v="230"/>
    <x v="789"/>
    <s v="مستعجل"/>
    <n v="43.186170212765958"/>
    <n v="47"/>
    <n v="2029.75"/>
    <s v="جوي عادي"/>
    <n v="8.99"/>
    <x v="1"/>
    <x v="2"/>
    <x v="2"/>
    <x v="2"/>
    <s v="حزمة صغيرة"/>
    <x v="795"/>
  </r>
  <r>
    <n v="11429"/>
    <x v="478"/>
    <s v="قليل الأهمية"/>
    <n v="11.436923076923078"/>
    <n v="39"/>
    <n v="446.04"/>
    <s v="جوي عادي"/>
    <n v="5.14"/>
    <x v="4"/>
    <x v="3"/>
    <x v="2"/>
    <x v="6"/>
    <s v="صندوق صغير"/>
    <x v="574"/>
  </r>
  <r>
    <n v="57511"/>
    <x v="1328"/>
    <s v="مستعجل"/>
    <n v="51.785090909090904"/>
    <n v="11"/>
    <n v="569.63599999999997"/>
    <s v="جوي عادي"/>
    <n v="5"/>
    <x v="0"/>
    <x v="2"/>
    <x v="1"/>
    <x v="1"/>
    <s v="حزمة صغيرة"/>
    <x v="327"/>
  </r>
  <r>
    <n v="42949"/>
    <x v="386"/>
    <s v="غير محدد الأهمية"/>
    <n v="12.87734693877551"/>
    <n v="49"/>
    <n v="630.99"/>
    <s v="جوي عادي"/>
    <n v="9.44"/>
    <x v="5"/>
    <x v="1"/>
    <x v="1"/>
    <x v="11"/>
    <s v="صندوق متوسط"/>
    <x v="1020"/>
  </r>
  <r>
    <n v="50854"/>
    <x v="925"/>
    <s v="مستعجل"/>
    <n v="478.68666666666667"/>
    <n v="12"/>
    <n v="5744.24"/>
    <s v="بري"/>
    <n v="28.14"/>
    <x v="1"/>
    <x v="2"/>
    <x v="1"/>
    <x v="11"/>
    <s v="صناديق خشبية"/>
    <x v="125"/>
  </r>
  <r>
    <n v="39301"/>
    <x v="19"/>
    <s v="متوسط الأهمية"/>
    <n v="139.54124999999999"/>
    <n v="16"/>
    <n v="2232.66"/>
    <s v="جوي سريع"/>
    <n v="4"/>
    <x v="0"/>
    <x v="2"/>
    <x v="1"/>
    <x v="4"/>
    <s v="صندوق صغير"/>
    <x v="572"/>
  </r>
  <r>
    <n v="13314"/>
    <x v="648"/>
    <s v="مهم جداً"/>
    <n v="2.6294117647058823"/>
    <n v="34"/>
    <n v="89.4"/>
    <s v="جوي سريع"/>
    <n v="0.8"/>
    <x v="3"/>
    <x v="1"/>
    <x v="2"/>
    <x v="14"/>
    <s v="حقيبة"/>
    <x v="885"/>
  </r>
  <r>
    <n v="22182"/>
    <x v="270"/>
    <s v="متوسط الأهمية"/>
    <n v="47.320208333333333"/>
    <n v="48"/>
    <n v="2271.37"/>
    <s v="جوي سريع"/>
    <n v="10.25"/>
    <x v="6"/>
    <x v="1"/>
    <x v="0"/>
    <x v="0"/>
    <s v="صندوق كبير"/>
    <x v="650"/>
  </r>
  <r>
    <n v="44992"/>
    <x v="1194"/>
    <s v="مستعجل"/>
    <n v="222.19499999999999"/>
    <n v="32"/>
    <n v="7110.24"/>
    <s v="بري"/>
    <n v="69.64"/>
    <x v="1"/>
    <x v="2"/>
    <x v="0"/>
    <x v="9"/>
    <s v="صندوق خشبي كبيرة"/>
    <x v="1111"/>
  </r>
  <r>
    <n v="59745"/>
    <x v="290"/>
    <s v="غير محدد الأهمية"/>
    <n v="502.57388888888886"/>
    <n v="36"/>
    <n v="18092.66"/>
    <s v="جوي عادي"/>
    <n v="19.989999999999998"/>
    <x v="1"/>
    <x v="0"/>
    <x v="2"/>
    <x v="6"/>
    <s v="صندوق صغير"/>
    <x v="300"/>
  </r>
  <r>
    <n v="14016"/>
    <x v="825"/>
    <s v="قليل الأهمية"/>
    <n v="126.40222222222221"/>
    <n v="9"/>
    <n v="1137.6199999999999"/>
    <s v="بري"/>
    <n v="51.94"/>
    <x v="5"/>
    <x v="2"/>
    <x v="0"/>
    <x v="9"/>
    <s v="صندوق خشبي كبيرة"/>
    <x v="1363"/>
  </r>
  <r>
    <n v="12804"/>
    <x v="312"/>
    <s v="متوسط الأهمية"/>
    <n v="3.2885714285714287"/>
    <n v="21"/>
    <n v="69.06"/>
    <s v="جوي عادي"/>
    <n v="0.5"/>
    <x v="6"/>
    <x v="3"/>
    <x v="2"/>
    <x v="13"/>
    <s v="صندوق صغير"/>
    <x v="214"/>
  </r>
  <r>
    <n v="45539"/>
    <x v="534"/>
    <s v="غير محدد الأهمية"/>
    <n v="3.2344444444444442"/>
    <n v="27"/>
    <n v="87.33"/>
    <s v="جوي عادي"/>
    <n v="0.85"/>
    <x v="0"/>
    <x v="2"/>
    <x v="2"/>
    <x v="2"/>
    <s v="حقيبة"/>
    <x v="1173"/>
  </r>
  <r>
    <n v="45824"/>
    <x v="574"/>
    <s v="غير محدد الأهمية"/>
    <n v="139.16999999999999"/>
    <n v="44"/>
    <n v="6123.48"/>
    <s v="جوي عادي"/>
    <n v="24.49"/>
    <x v="1"/>
    <x v="0"/>
    <x v="0"/>
    <x v="3"/>
    <s v="صندوق كبير"/>
    <x v="597"/>
  </r>
  <r>
    <n v="2181"/>
    <x v="373"/>
    <s v="متوسط الأهمية"/>
    <n v="5.29"/>
    <n v="3"/>
    <n v="15.87"/>
    <s v="جوي سريع"/>
    <n v="0.76"/>
    <x v="1"/>
    <x v="3"/>
    <x v="2"/>
    <x v="14"/>
    <s v="حقيبة"/>
    <x v="1178"/>
  </r>
  <r>
    <n v="2563"/>
    <x v="645"/>
    <s v="غير محدد الأهمية"/>
    <n v="2.6475"/>
    <n v="12"/>
    <n v="31.77"/>
    <s v="جوي عادي"/>
    <n v="0.5"/>
    <x v="6"/>
    <x v="1"/>
    <x v="2"/>
    <x v="13"/>
    <s v="صندوق صغير"/>
    <x v="1028"/>
  </r>
  <r>
    <n v="57253"/>
    <x v="719"/>
    <s v="مستعجل"/>
    <n v="1.8158139534883722"/>
    <n v="43"/>
    <n v="78.08"/>
    <s v="جوي عادي"/>
    <n v="0.75"/>
    <x v="1"/>
    <x v="0"/>
    <x v="0"/>
    <x v="3"/>
    <s v="صناديق خشبية"/>
    <x v="751"/>
  </r>
  <r>
    <n v="15718"/>
    <x v="1251"/>
    <s v="مستعجل"/>
    <n v="1.1177999999999999"/>
    <n v="50"/>
    <n v="55.89"/>
    <s v="جوي عادي"/>
    <n v="0.7"/>
    <x v="1"/>
    <x v="2"/>
    <x v="2"/>
    <x v="14"/>
    <s v="حقيبة"/>
    <x v="1159"/>
  </r>
  <r>
    <n v="326"/>
    <x v="17"/>
    <s v="مهم جداً"/>
    <n v="6.4197058823529414"/>
    <n v="34"/>
    <n v="218.27"/>
    <s v="جوي عادي"/>
    <n v="4.92"/>
    <x v="4"/>
    <x v="0"/>
    <x v="2"/>
    <x v="6"/>
    <s v="صندوق صغير"/>
    <x v="1334"/>
  </r>
  <r>
    <n v="23107"/>
    <x v="906"/>
    <s v="متوسط الأهمية"/>
    <n v="6.1842857142857142"/>
    <n v="7"/>
    <n v="43.29"/>
    <s v="جوي عادي"/>
    <n v="7.57"/>
    <x v="10"/>
    <x v="0"/>
    <x v="2"/>
    <x v="6"/>
    <s v="صندوق صغير"/>
    <x v="211"/>
  </r>
  <r>
    <n v="8870"/>
    <x v="450"/>
    <s v="غير محدد الأهمية"/>
    <n v="29.438666666666666"/>
    <n v="15"/>
    <n v="441.58"/>
    <s v="جوي عادي"/>
    <n v="5.09"/>
    <x v="4"/>
    <x v="1"/>
    <x v="2"/>
    <x v="5"/>
    <s v="صندوق صغير"/>
    <x v="1153"/>
  </r>
  <r>
    <n v="17859"/>
    <x v="1282"/>
    <s v="مستعجل"/>
    <n v="26.127142857142854"/>
    <n v="7"/>
    <n v="182.89"/>
    <s v="جوي عادي"/>
    <n v="4"/>
    <x v="6"/>
    <x v="0"/>
    <x v="1"/>
    <x v="4"/>
    <s v="صندوق صغير"/>
    <x v="895"/>
  </r>
  <r>
    <n v="55777"/>
    <x v="36"/>
    <s v="غير محدد الأهمية"/>
    <n v="53.92166666666666"/>
    <n v="6"/>
    <n v="323.52999999999997"/>
    <s v="جوي عادي"/>
    <n v="19.989999999999998"/>
    <x v="0"/>
    <x v="2"/>
    <x v="0"/>
    <x v="0"/>
    <s v="صندوق صغير"/>
    <x v="243"/>
  </r>
  <r>
    <n v="25633"/>
    <x v="31"/>
    <s v="قليل الأهمية"/>
    <n v="142.78"/>
    <n v="36"/>
    <n v="5140.08"/>
    <s v="بري"/>
    <n v="51.92"/>
    <x v="0"/>
    <x v="3"/>
    <x v="0"/>
    <x v="9"/>
    <s v="صندوق خشبي كبيرة"/>
    <x v="53"/>
  </r>
  <r>
    <n v="18471"/>
    <x v="1231"/>
    <s v="غير محدد الأهمية"/>
    <n v="2.74"/>
    <n v="4"/>
    <n v="10.96"/>
    <s v="جوي عادي"/>
    <n v="2.56"/>
    <x v="0"/>
    <x v="2"/>
    <x v="2"/>
    <x v="7"/>
    <s v="حزمة صغيرة"/>
    <x v="1325"/>
  </r>
  <r>
    <n v="43814"/>
    <x v="636"/>
    <s v="متوسط الأهمية"/>
    <n v="4.2442553191489356"/>
    <n v="47"/>
    <n v="199.48"/>
    <s v="جوي عادي"/>
    <n v="2.2599999999999998"/>
    <x v="0"/>
    <x v="2"/>
    <x v="2"/>
    <x v="5"/>
    <s v="حقيبة"/>
    <x v="549"/>
  </r>
  <r>
    <n v="28451"/>
    <x v="719"/>
    <s v="مستعجل"/>
    <n v="218.49902439024387"/>
    <n v="41"/>
    <n v="8958.4599999999991"/>
    <s v="جوي عادي"/>
    <n v="21.21"/>
    <x v="1"/>
    <x v="1"/>
    <x v="0"/>
    <x v="0"/>
    <s v="صندوق كبير"/>
    <x v="751"/>
  </r>
  <r>
    <n v="37669"/>
    <x v="1354"/>
    <s v="غير محدد الأهمية"/>
    <n v="232.87128205128204"/>
    <n v="39"/>
    <n v="9081.98"/>
    <s v="جوي سريع"/>
    <n v="19.989999999999998"/>
    <x v="1"/>
    <x v="2"/>
    <x v="2"/>
    <x v="16"/>
    <s v="صندوق صغير"/>
    <x v="418"/>
  </r>
  <r>
    <n v="34022"/>
    <x v="1307"/>
    <s v="غير محدد الأهمية"/>
    <n v="4.7256"/>
    <n v="50"/>
    <n v="236.28"/>
    <s v="جوي عادي"/>
    <n v="3.05"/>
    <x v="4"/>
    <x v="1"/>
    <x v="0"/>
    <x v="0"/>
    <s v="حزمة صغيرة"/>
    <x v="1088"/>
  </r>
  <r>
    <n v="24066"/>
    <x v="181"/>
    <s v="مهم جداً"/>
    <n v="142.62033333333332"/>
    <n v="30"/>
    <n v="4278.6099999999997"/>
    <s v="بري"/>
    <n v="66.27"/>
    <x v="8"/>
    <x v="3"/>
    <x v="0"/>
    <x v="15"/>
    <s v="صندوق خشبي كبيرة"/>
    <x v="186"/>
  </r>
  <r>
    <n v="13410"/>
    <x v="642"/>
    <s v="غير محدد الأهمية"/>
    <n v="8.41"/>
    <n v="4"/>
    <n v="33.64"/>
    <s v="جوي عادي"/>
    <n v="2.83"/>
    <x v="1"/>
    <x v="2"/>
    <x v="1"/>
    <x v="4"/>
    <s v="حزمة صغيرة"/>
    <x v="677"/>
  </r>
  <r>
    <n v="38178"/>
    <x v="604"/>
    <s v="متوسط الأهمية"/>
    <n v="4.8118749999999997"/>
    <n v="32"/>
    <n v="153.97999999999999"/>
    <s v="جوي عادي"/>
    <n v="0.5"/>
    <x v="5"/>
    <x v="1"/>
    <x v="2"/>
    <x v="13"/>
    <s v="صندوق صغير"/>
    <x v="461"/>
  </r>
  <r>
    <n v="33924"/>
    <x v="470"/>
    <s v="غير محدد الأهمية"/>
    <n v="514.00583333333327"/>
    <n v="12"/>
    <n v="6168.07"/>
    <s v="بري"/>
    <n v="28.14"/>
    <x v="0"/>
    <x v="0"/>
    <x v="1"/>
    <x v="11"/>
    <s v="صناديق خشبية"/>
    <x v="807"/>
  </r>
  <r>
    <n v="31684"/>
    <x v="292"/>
    <s v="مستعجل"/>
    <n v="5.9980000000000002"/>
    <n v="15"/>
    <n v="89.97"/>
    <s v="جوي عادي"/>
    <n v="1.46"/>
    <x v="2"/>
    <x v="2"/>
    <x v="2"/>
    <x v="5"/>
    <s v="حقيبة"/>
    <x v="551"/>
  </r>
  <r>
    <n v="6754"/>
    <x v="1207"/>
    <s v="مهم جداً"/>
    <n v="183.74123076923075"/>
    <n v="13"/>
    <n v="2388.636"/>
    <s v="جوي عادي"/>
    <n v="5.26"/>
    <x v="1"/>
    <x v="2"/>
    <x v="1"/>
    <x v="1"/>
    <s v="صندوق صغير"/>
    <x v="221"/>
  </r>
  <r>
    <n v="44036"/>
    <x v="827"/>
    <s v="مهم جداً"/>
    <n v="6.2532499999999995"/>
    <n v="40"/>
    <n v="250.13"/>
    <s v="جوي سريع"/>
    <n v="1.2"/>
    <x v="4"/>
    <x v="0"/>
    <x v="2"/>
    <x v="2"/>
    <s v="حقيبة"/>
    <x v="212"/>
  </r>
  <r>
    <n v="44167"/>
    <x v="662"/>
    <s v="مستعجل"/>
    <n v="138.8717391304348"/>
    <n v="23"/>
    <n v="3194.05"/>
    <s v="جوي عادي"/>
    <n v="19.989999999999998"/>
    <x v="10"/>
    <x v="1"/>
    <x v="2"/>
    <x v="10"/>
    <s v="صندوق صغير"/>
    <x v="1321"/>
  </r>
  <r>
    <n v="16961"/>
    <x v="692"/>
    <s v="غير محدد الأهمية"/>
    <n v="32.046764705882353"/>
    <n v="34"/>
    <n v="1089.5899999999999"/>
    <s v="جوي عادي"/>
    <n v="5.09"/>
    <x v="10"/>
    <x v="0"/>
    <x v="2"/>
    <x v="5"/>
    <s v="صندوق صغير"/>
    <x v="984"/>
  </r>
  <r>
    <n v="512"/>
    <x v="192"/>
    <s v="قليل الأهمية"/>
    <n v="218.255"/>
    <n v="6"/>
    <n v="1309.53"/>
    <s v="جوي عادي"/>
    <n v="18.059999999999999"/>
    <x v="6"/>
    <x v="3"/>
    <x v="0"/>
    <x v="3"/>
    <s v="صندوق كبير"/>
    <x v="1289"/>
  </r>
  <r>
    <n v="31303"/>
    <x v="1189"/>
    <s v="قليل الأهمية"/>
    <n v="6.1226000000000003"/>
    <n v="50"/>
    <n v="306.13"/>
    <s v="جوي سريع"/>
    <n v="1.49"/>
    <x v="9"/>
    <x v="3"/>
    <x v="2"/>
    <x v="6"/>
    <s v="صندوق صغير"/>
    <x v="44"/>
  </r>
  <r>
    <n v="6884"/>
    <x v="251"/>
    <s v="قليل الأهمية"/>
    <n v="6.3006382978723403"/>
    <n v="47"/>
    <n v="296.13"/>
    <s v="جوي عادي"/>
    <n v="1.02"/>
    <x v="11"/>
    <x v="3"/>
    <x v="2"/>
    <x v="5"/>
    <s v="حقيبة"/>
    <x v="264"/>
  </r>
  <r>
    <n v="25063"/>
    <x v="332"/>
    <s v="غير محدد الأهمية"/>
    <n v="29.661458333333332"/>
    <n v="24"/>
    <n v="711.875"/>
    <s v="جوي عادي"/>
    <n v="3.3"/>
    <x v="5"/>
    <x v="3"/>
    <x v="1"/>
    <x v="1"/>
    <s v="حزمة صغيرة"/>
    <x v="1313"/>
  </r>
  <r>
    <n v="7846"/>
    <x v="25"/>
    <s v="قليل الأهمية"/>
    <n v="2.1941666666666664"/>
    <n v="12"/>
    <n v="26.33"/>
    <s v="جوي عادي"/>
    <n v="4.8600000000000003"/>
    <x v="4"/>
    <x v="2"/>
    <x v="0"/>
    <x v="0"/>
    <s v="صندوق صغير"/>
    <x v="596"/>
  </r>
  <r>
    <n v="8835"/>
    <x v="253"/>
    <s v="مستعجل"/>
    <n v="12.786666666666667"/>
    <n v="12"/>
    <n v="153.44"/>
    <s v="جوي عادي"/>
    <n v="6.02"/>
    <x v="1"/>
    <x v="2"/>
    <x v="0"/>
    <x v="0"/>
    <s v="حزمة صغيرة"/>
    <x v="1414"/>
  </r>
  <r>
    <n v="57378"/>
    <x v="344"/>
    <s v="غير محدد الأهمية"/>
    <n v="3.8439999999999999"/>
    <n v="10"/>
    <n v="38.44"/>
    <s v="جوي سريع"/>
    <n v="3.97"/>
    <x v="5"/>
    <x v="1"/>
    <x v="2"/>
    <x v="2"/>
    <s v="حقيبة"/>
    <x v="808"/>
  </r>
  <r>
    <n v="15618"/>
    <x v="198"/>
    <s v="متوسط الأهمية"/>
    <n v="55.889321428571428"/>
    <n v="14"/>
    <n v="782.45050000000003"/>
    <s v="جوي عادي"/>
    <n v="3.99"/>
    <x v="7"/>
    <x v="0"/>
    <x v="1"/>
    <x v="1"/>
    <s v="صندوق صغير"/>
    <x v="204"/>
  </r>
  <r>
    <n v="42083"/>
    <x v="741"/>
    <s v="مستعجل"/>
    <n v="145.42526315789473"/>
    <n v="38"/>
    <n v="5526.16"/>
    <s v="جوي عادي"/>
    <n v="24.49"/>
    <x v="5"/>
    <x v="0"/>
    <x v="0"/>
    <x v="3"/>
    <s v="صندوق كبير"/>
    <x v="1415"/>
  </r>
  <r>
    <n v="24579"/>
    <x v="1218"/>
    <s v="مهم جداً"/>
    <n v="11.6875"/>
    <n v="40"/>
    <n v="467.5"/>
    <s v="جوي عادي"/>
    <n v="4.9800000000000004"/>
    <x v="1"/>
    <x v="1"/>
    <x v="2"/>
    <x v="16"/>
    <s v="صندوق صغير"/>
    <x v="1032"/>
  </r>
  <r>
    <n v="21286"/>
    <x v="512"/>
    <s v="مستعجل"/>
    <n v="16.493529411764705"/>
    <n v="17"/>
    <n v="280.39"/>
    <s v="جوي سريع"/>
    <n v="6.75"/>
    <x v="3"/>
    <x v="1"/>
    <x v="2"/>
    <x v="16"/>
    <s v="صندوق متوسط"/>
    <x v="541"/>
  </r>
  <r>
    <n v="33922"/>
    <x v="59"/>
    <s v="غير محدد الأهمية"/>
    <n v="491.98387096774195"/>
    <n v="31"/>
    <n v="15251.5"/>
    <s v="بري"/>
    <n v="69.3"/>
    <x v="2"/>
    <x v="3"/>
    <x v="1"/>
    <x v="11"/>
    <s v="صناديق خشبية"/>
    <x v="939"/>
  </r>
  <r>
    <n v="7136"/>
    <x v="19"/>
    <s v="مهم جداً"/>
    <n v="37.817647058823525"/>
    <n v="17"/>
    <n v="642.9"/>
    <s v="جوي عادي"/>
    <n v="1.99"/>
    <x v="0"/>
    <x v="3"/>
    <x v="1"/>
    <x v="4"/>
    <s v="حزمة صغيرة"/>
    <x v="19"/>
  </r>
  <r>
    <n v="28512"/>
    <x v="1086"/>
    <s v="متوسط الأهمية"/>
    <n v="18.559000000000001"/>
    <n v="10"/>
    <n v="185.59"/>
    <s v="جوي عادي"/>
    <n v="5.77"/>
    <x v="6"/>
    <x v="2"/>
    <x v="2"/>
    <x v="5"/>
    <s v="صندوق صغير"/>
    <x v="1416"/>
  </r>
  <r>
    <n v="1539"/>
    <x v="381"/>
    <s v="قليل الأهمية"/>
    <n v="15.51"/>
    <n v="33"/>
    <n v="511.83"/>
    <s v="جوي عادي"/>
    <n v="13.18"/>
    <x v="11"/>
    <x v="2"/>
    <x v="2"/>
    <x v="6"/>
    <s v="صندوق صغير"/>
    <x v="621"/>
  </r>
  <r>
    <n v="18855"/>
    <x v="156"/>
    <s v="مهم جداً"/>
    <n v="7.4009677419354842"/>
    <n v="31"/>
    <n v="229.43"/>
    <s v="جوي عادي"/>
    <n v="7.72"/>
    <x v="3"/>
    <x v="1"/>
    <x v="2"/>
    <x v="6"/>
    <s v="صندوق صغير"/>
    <x v="112"/>
  </r>
  <r>
    <n v="9829"/>
    <x v="1033"/>
    <s v="مستعجل"/>
    <n v="32.625652173913046"/>
    <n v="23"/>
    <n v="750.39"/>
    <s v="جوي عادي"/>
    <n v="11.63"/>
    <x v="6"/>
    <x v="0"/>
    <x v="2"/>
    <x v="6"/>
    <s v="صندوق صغير"/>
    <x v="225"/>
  </r>
  <r>
    <n v="43239"/>
    <x v="1020"/>
    <s v="غير محدد الأهمية"/>
    <n v="19.303571428571427"/>
    <n v="14"/>
    <n v="270.25"/>
    <s v="جوي عادي"/>
    <n v="1.49"/>
    <x v="6"/>
    <x v="3"/>
    <x v="2"/>
    <x v="6"/>
    <s v="صندوق صغير"/>
    <x v="454"/>
  </r>
  <r>
    <n v="56384"/>
    <x v="255"/>
    <s v="مستعجل"/>
    <n v="211.70137931034483"/>
    <n v="29"/>
    <n v="6139.34"/>
    <s v="بري"/>
    <n v="69.64"/>
    <x v="1"/>
    <x v="1"/>
    <x v="0"/>
    <x v="9"/>
    <s v="صندوق خشبي كبيرة"/>
    <x v="160"/>
  </r>
  <r>
    <n v="12897"/>
    <x v="437"/>
    <s v="غير محدد الأهمية"/>
    <n v="6.8241935483870968"/>
    <n v="31"/>
    <n v="211.55"/>
    <s v="جوي سريع"/>
    <n v="7.91"/>
    <x v="1"/>
    <x v="2"/>
    <x v="2"/>
    <x v="5"/>
    <s v="صندوق صغير"/>
    <x v="673"/>
  </r>
  <r>
    <n v="33731"/>
    <x v="1224"/>
    <s v="مهم جداً"/>
    <n v="3.4065625000000002"/>
    <n v="32"/>
    <n v="109.01"/>
    <s v="جوي عادي"/>
    <n v="1.63"/>
    <x v="6"/>
    <x v="2"/>
    <x v="2"/>
    <x v="14"/>
    <s v="حقيبة"/>
    <x v="356"/>
  </r>
  <r>
    <n v="52934"/>
    <x v="433"/>
    <s v="مستعجل"/>
    <n v="4.6074999999999999"/>
    <n v="20"/>
    <n v="92.15"/>
    <s v="جوي عادي"/>
    <n v="0.5"/>
    <x v="9"/>
    <x v="2"/>
    <x v="2"/>
    <x v="13"/>
    <s v="صندوق صغير"/>
    <x v="131"/>
  </r>
  <r>
    <n v="15878"/>
    <x v="1100"/>
    <s v="مهم جداً"/>
    <n v="7.6405555555555553"/>
    <n v="36"/>
    <n v="275.06"/>
    <s v="جوي عادي"/>
    <n v="11.15"/>
    <x v="9"/>
    <x v="2"/>
    <x v="2"/>
    <x v="5"/>
    <s v="صندوق صغير"/>
    <x v="1190"/>
  </r>
  <r>
    <n v="37762"/>
    <x v="1070"/>
    <s v="متوسط الأهمية"/>
    <n v="6.7510000000000003"/>
    <n v="20"/>
    <n v="135.02000000000001"/>
    <s v="جوي عادي"/>
    <n v="6.74"/>
    <x v="10"/>
    <x v="1"/>
    <x v="2"/>
    <x v="5"/>
    <s v="صندوق صغير"/>
    <x v="106"/>
  </r>
  <r>
    <n v="41253"/>
    <x v="608"/>
    <s v="متوسط الأهمية"/>
    <n v="291.09800000000001"/>
    <n v="5"/>
    <n v="1455.49"/>
    <s v="جوي عادي"/>
    <n v="7.18"/>
    <x v="1"/>
    <x v="1"/>
    <x v="1"/>
    <x v="4"/>
    <s v="صندوق صغير"/>
    <x v="38"/>
  </r>
  <r>
    <n v="29536"/>
    <x v="1269"/>
    <s v="متوسط الأهمية"/>
    <n v="99.063999999999993"/>
    <n v="5"/>
    <n v="495.32"/>
    <s v="بري"/>
    <n v="15.66"/>
    <x v="5"/>
    <x v="0"/>
    <x v="2"/>
    <x v="16"/>
    <s v="صناديق خشبية"/>
    <x v="279"/>
  </r>
  <r>
    <n v="21223"/>
    <x v="482"/>
    <s v="غير محدد الأهمية"/>
    <n v="54.411250000000003"/>
    <n v="8"/>
    <n v="435.29"/>
    <s v="جوي عادي"/>
    <n v="18.45"/>
    <x v="7"/>
    <x v="0"/>
    <x v="0"/>
    <x v="0"/>
    <s v="صندوق متوسط"/>
    <x v="1348"/>
  </r>
  <r>
    <n v="30917"/>
    <x v="1131"/>
    <s v="قليل الأهمية"/>
    <n v="94.224999999999994"/>
    <n v="8"/>
    <n v="753.8"/>
    <s v="جوي عادي"/>
    <n v="13.99"/>
    <x v="8"/>
    <x v="2"/>
    <x v="1"/>
    <x v="11"/>
    <s v="صندوق متوسط"/>
    <x v="741"/>
  </r>
  <r>
    <n v="1504"/>
    <x v="459"/>
    <s v="متوسط الأهمية"/>
    <n v="9.4574193548387093"/>
    <n v="31"/>
    <n v="293.18"/>
    <s v="جوي عادي"/>
    <n v="1.99"/>
    <x v="10"/>
    <x v="2"/>
    <x v="1"/>
    <x v="4"/>
    <s v="حزمة صغيرة"/>
    <x v="242"/>
  </r>
  <r>
    <n v="13056"/>
    <x v="457"/>
    <s v="غير محدد الأهمية"/>
    <n v="102.64606060606062"/>
    <n v="33"/>
    <n v="3387.32"/>
    <s v="جوي عادي"/>
    <n v="7.18"/>
    <x v="1"/>
    <x v="1"/>
    <x v="1"/>
    <x v="4"/>
    <s v="صندوق صغير"/>
    <x v="698"/>
  </r>
  <r>
    <n v="24070"/>
    <x v="413"/>
    <s v="مهم جداً"/>
    <n v="4.7338888888888881"/>
    <n v="36"/>
    <n v="170.42"/>
    <s v="جوي عادي"/>
    <n v="4.97"/>
    <x v="0"/>
    <x v="2"/>
    <x v="2"/>
    <x v="6"/>
    <s v="صندوق صغير"/>
    <x v="424"/>
  </r>
  <r>
    <n v="8513"/>
    <x v="212"/>
    <s v="قليل الأهمية"/>
    <n v="18.197777777777777"/>
    <n v="9"/>
    <n v="163.78"/>
    <s v="جوي عادي"/>
    <n v="8.51"/>
    <x v="1"/>
    <x v="1"/>
    <x v="1"/>
    <x v="11"/>
    <s v="صندوق متوسط"/>
    <x v="236"/>
  </r>
  <r>
    <n v="23808"/>
    <x v="1303"/>
    <s v="قليل الأهمية"/>
    <n v="100.49458928571428"/>
    <n v="28"/>
    <n v="2813.8485000000001"/>
    <s v="جوي عادي"/>
    <n v="7.69"/>
    <x v="3"/>
    <x v="0"/>
    <x v="1"/>
    <x v="1"/>
    <s v="صندوق صغير"/>
    <x v="605"/>
  </r>
  <r>
    <n v="20261"/>
    <x v="530"/>
    <s v="متوسط الأهمية"/>
    <n v="30.0608"/>
    <n v="25"/>
    <n v="751.52"/>
    <s v="جوي سريع"/>
    <n v="12.62"/>
    <x v="1"/>
    <x v="1"/>
    <x v="2"/>
    <x v="6"/>
    <s v="صندوق صغير"/>
    <x v="259"/>
  </r>
  <r>
    <n v="13958"/>
    <x v="878"/>
    <s v="قليل الأهمية"/>
    <n v="73.515727272727275"/>
    <n v="11"/>
    <n v="808.673"/>
    <s v="جوي عادي"/>
    <n v="0.99"/>
    <x v="3"/>
    <x v="0"/>
    <x v="1"/>
    <x v="1"/>
    <s v="حقيبة"/>
    <x v="626"/>
  </r>
  <r>
    <n v="6116"/>
    <x v="1171"/>
    <s v="متوسط الأهمية"/>
    <n v="21.53857142857143"/>
    <n v="7"/>
    <n v="150.77000000000001"/>
    <s v="جوي عادي"/>
    <n v="4"/>
    <x v="9"/>
    <x v="2"/>
    <x v="1"/>
    <x v="4"/>
    <s v="صندوق صغير"/>
    <x v="511"/>
  </r>
  <r>
    <n v="54083"/>
    <x v="510"/>
    <s v="مهم جداً"/>
    <n v="270.041"/>
    <n v="10"/>
    <n v="2700.41"/>
    <s v="بري"/>
    <n v="23.19"/>
    <x v="2"/>
    <x v="3"/>
    <x v="2"/>
    <x v="16"/>
    <s v="صناديق خشبية"/>
    <x v="362"/>
  </r>
  <r>
    <n v="7398"/>
    <x v="86"/>
    <s v="غير محدد الأهمية"/>
    <n v="9.2949999999999999"/>
    <n v="6"/>
    <n v="55.77"/>
    <s v="جوي عادي"/>
    <n v="2.25"/>
    <x v="5"/>
    <x v="2"/>
    <x v="2"/>
    <x v="2"/>
    <s v="حقيبة"/>
    <x v="1236"/>
  </r>
  <r>
    <n v="11719"/>
    <x v="1080"/>
    <s v="غير محدد الأهمية"/>
    <n v="20.533666666666665"/>
    <n v="30"/>
    <n v="616.01"/>
    <s v="جوي عادي"/>
    <n v="8.99"/>
    <x v="8"/>
    <x v="3"/>
    <x v="2"/>
    <x v="2"/>
    <s v="حزمة صغيرة"/>
    <x v="1063"/>
  </r>
  <r>
    <n v="5317"/>
    <x v="1339"/>
    <s v="قليل الأهمية"/>
    <n v="146.94800000000001"/>
    <n v="10"/>
    <n v="1469.48"/>
    <s v="بري"/>
    <n v="53.48"/>
    <x v="0"/>
    <x v="1"/>
    <x v="0"/>
    <x v="15"/>
    <s v="صندوق خشبي كبيرة"/>
    <x v="1228"/>
  </r>
  <r>
    <n v="55335"/>
    <x v="1067"/>
    <s v="غير محدد الأهمية"/>
    <n v="289.47433333333333"/>
    <n v="30"/>
    <n v="8684.23"/>
    <s v="بري"/>
    <n v="35.67"/>
    <x v="10"/>
    <x v="0"/>
    <x v="0"/>
    <x v="9"/>
    <s v="صندوق خشبي كبيرة"/>
    <x v="52"/>
  </r>
  <r>
    <n v="30150"/>
    <x v="670"/>
    <s v="مستعجل"/>
    <n v="14.782"/>
    <n v="30"/>
    <n v="443.46"/>
    <s v="جوي عادي"/>
    <n v="1.39"/>
    <x v="4"/>
    <x v="3"/>
    <x v="2"/>
    <x v="12"/>
    <s v="صندوق صغير"/>
    <x v="1417"/>
  </r>
  <r>
    <n v="22338"/>
    <x v="435"/>
    <s v="متوسط الأهمية"/>
    <n v="5.5577777777777779"/>
    <n v="36"/>
    <n v="200.08"/>
    <s v="جوي عادي"/>
    <n v="5.0599999999999996"/>
    <x v="9"/>
    <x v="0"/>
    <x v="2"/>
    <x v="5"/>
    <s v="صندوق صغير"/>
    <x v="935"/>
  </r>
  <r>
    <n v="56710"/>
    <x v="912"/>
    <s v="غير محدد الأهمية"/>
    <n v="30.439999999999998"/>
    <n v="6"/>
    <n v="182.64"/>
    <s v="جوي عادي"/>
    <n v="6.5"/>
    <x v="1"/>
    <x v="0"/>
    <x v="1"/>
    <x v="4"/>
    <s v="صندوق صغير"/>
    <x v="336"/>
  </r>
  <r>
    <n v="55075"/>
    <x v="335"/>
    <s v="مستعجل"/>
    <n v="26.49761904761905"/>
    <n v="21"/>
    <n v="556.45000000000005"/>
    <s v="بري"/>
    <n v="14.36"/>
    <x v="9"/>
    <x v="3"/>
    <x v="0"/>
    <x v="3"/>
    <s v="صناديق خشبية"/>
    <x v="1101"/>
  </r>
  <r>
    <n v="27265"/>
    <x v="421"/>
    <s v="مستعجل"/>
    <n v="305.74979591836734"/>
    <n v="49"/>
    <n v="14981.74"/>
    <s v="جوي عادي"/>
    <n v="11.64"/>
    <x v="6"/>
    <x v="2"/>
    <x v="1"/>
    <x v="8"/>
    <s v="صندوق كبير"/>
    <x v="210"/>
  </r>
  <r>
    <n v="43110"/>
    <x v="12"/>
    <s v="مهم جداً"/>
    <n v="7.0033333333333339"/>
    <n v="3"/>
    <n v="21.01"/>
    <s v="جوي عادي"/>
    <n v="5.0199999999999996"/>
    <x v="6"/>
    <x v="2"/>
    <x v="2"/>
    <x v="5"/>
    <s v="صندوق صغير"/>
    <x v="1136"/>
  </r>
  <r>
    <n v="38786"/>
    <x v="1214"/>
    <s v="متوسط الأهمية"/>
    <n v="23.616999999999997"/>
    <n v="10"/>
    <n v="236.17"/>
    <s v="بري"/>
    <n v="15.68"/>
    <x v="8"/>
    <x v="0"/>
    <x v="0"/>
    <x v="0"/>
    <s v="صناديق خشبية"/>
    <x v="1418"/>
  </r>
  <r>
    <n v="3363"/>
    <x v="507"/>
    <s v="مهم جداً"/>
    <n v="389.80428571428575"/>
    <n v="21"/>
    <n v="8185.89"/>
    <s v="جوي عادي"/>
    <n v="11.37"/>
    <x v="1"/>
    <x v="3"/>
    <x v="2"/>
    <x v="10"/>
    <s v="صندوق صغير"/>
    <x v="1208"/>
  </r>
  <r>
    <n v="52673"/>
    <x v="871"/>
    <s v="متوسط الأهمية"/>
    <n v="146.07614285714286"/>
    <n v="14"/>
    <n v="2045.066"/>
    <s v="جوي عادي"/>
    <n v="8.99"/>
    <x v="5"/>
    <x v="2"/>
    <x v="1"/>
    <x v="1"/>
    <s v="صندوق صغير"/>
    <x v="185"/>
  </r>
  <r>
    <n v="12483"/>
    <x v="198"/>
    <s v="مستعجل"/>
    <n v="100.43357142857143"/>
    <n v="14"/>
    <n v="1406.07"/>
    <s v="بري"/>
    <n v="57.38"/>
    <x v="8"/>
    <x v="3"/>
    <x v="0"/>
    <x v="15"/>
    <s v="صندوق خشبي كبيرة"/>
    <x v="204"/>
  </r>
  <r>
    <n v="14215"/>
    <x v="1210"/>
    <s v="متوسط الأهمية"/>
    <n v="51.750681818181825"/>
    <n v="44"/>
    <n v="2277.0300000000002"/>
    <s v="جوي عادي"/>
    <n v="6.79"/>
    <x v="12"/>
    <x v="3"/>
    <x v="2"/>
    <x v="5"/>
    <s v="صندوق صغير"/>
    <x v="420"/>
  </r>
  <r>
    <n v="3460"/>
    <x v="1143"/>
    <s v="مهم جداً"/>
    <n v="5.6751851851851844"/>
    <n v="27"/>
    <n v="153.22999999999999"/>
    <s v="جوي عادي"/>
    <n v="4.6900000000000004"/>
    <x v="1"/>
    <x v="0"/>
    <x v="2"/>
    <x v="10"/>
    <s v="صندوق صغير"/>
    <x v="1156"/>
  </r>
  <r>
    <n v="26726"/>
    <x v="220"/>
    <s v="مهم جداً"/>
    <n v="7.8800000000000008"/>
    <n v="11"/>
    <n v="86.68"/>
    <s v="جوي عادي"/>
    <n v="49"/>
    <x v="9"/>
    <x v="1"/>
    <x v="2"/>
    <x v="16"/>
    <s v="صندوق كبير"/>
    <x v="1376"/>
  </r>
  <r>
    <n v="40454"/>
    <x v="807"/>
    <s v="غير محدد الأهمية"/>
    <n v="28.92744186046512"/>
    <n v="43"/>
    <n v="1243.8800000000001"/>
    <s v="جوي عادي"/>
    <n v="8.99"/>
    <x v="4"/>
    <x v="2"/>
    <x v="2"/>
    <x v="2"/>
    <s v="حزمة صغيرة"/>
    <x v="482"/>
  </r>
  <r>
    <n v="13606"/>
    <x v="1237"/>
    <s v="غير محدد الأهمية"/>
    <n v="3.2311764705882351"/>
    <n v="34"/>
    <n v="109.86"/>
    <s v="جوي عادي"/>
    <n v="0.85"/>
    <x v="0"/>
    <x v="1"/>
    <x v="2"/>
    <x v="2"/>
    <s v="حقيبة"/>
    <x v="283"/>
  </r>
  <r>
    <n v="28773"/>
    <x v="1211"/>
    <s v="قليل الأهمية"/>
    <n v="45.300395833333333"/>
    <n v="48"/>
    <n v="2174.4189999999999"/>
    <s v="جوي عادي"/>
    <n v="5"/>
    <x v="5"/>
    <x v="1"/>
    <x v="1"/>
    <x v="1"/>
    <s v="حزمة صغيرة"/>
    <x v="437"/>
  </r>
  <r>
    <n v="38913"/>
    <x v="762"/>
    <s v="غير محدد الأهمية"/>
    <n v="32.898571428571429"/>
    <n v="7"/>
    <n v="230.29"/>
    <s v="جوي عادي"/>
    <n v="12.62"/>
    <x v="0"/>
    <x v="3"/>
    <x v="2"/>
    <x v="6"/>
    <s v="صندوق صغير"/>
    <x v="474"/>
  </r>
  <r>
    <n v="11429"/>
    <x v="478"/>
    <s v="قليل الأهمية"/>
    <n v="400.46086956521742"/>
    <n v="46"/>
    <n v="18421.2"/>
    <s v="بري"/>
    <n v="42.52"/>
    <x v="4"/>
    <x v="3"/>
    <x v="0"/>
    <x v="9"/>
    <s v="صندوق خشبي كبيرة"/>
    <x v="469"/>
  </r>
  <r>
    <n v="11650"/>
    <x v="306"/>
    <s v="غير محدد الأهمية"/>
    <n v="41.938461538461539"/>
    <n v="26"/>
    <n v="1090.4000000000001"/>
    <s v="جوي عادي"/>
    <n v="8.99"/>
    <x v="4"/>
    <x v="3"/>
    <x v="2"/>
    <x v="2"/>
    <s v="حزمة صغيرة"/>
    <x v="1339"/>
  </r>
  <r>
    <n v="39589"/>
    <x v="534"/>
    <s v="مستعجل"/>
    <n v="4.7539999999999996"/>
    <n v="20"/>
    <n v="95.08"/>
    <s v="جوي عادي"/>
    <n v="0.5"/>
    <x v="1"/>
    <x v="3"/>
    <x v="2"/>
    <x v="13"/>
    <s v="صندوق صغير"/>
    <x v="134"/>
  </r>
  <r>
    <n v="49952"/>
    <x v="147"/>
    <s v="مهم جداً"/>
    <n v="110.30583333333334"/>
    <n v="12"/>
    <n v="1323.67"/>
    <s v="جوي سريع"/>
    <n v="5.81"/>
    <x v="2"/>
    <x v="2"/>
    <x v="0"/>
    <x v="0"/>
    <s v="صندوق متوسط"/>
    <x v="1175"/>
  </r>
  <r>
    <n v="46916"/>
    <x v="261"/>
    <s v="مهم جداً"/>
    <n v="2.5947500000000003"/>
    <n v="40"/>
    <n v="103.79"/>
    <s v="جوي عادي"/>
    <n v="0.5"/>
    <x v="10"/>
    <x v="3"/>
    <x v="2"/>
    <x v="13"/>
    <s v="صندوق صغير"/>
    <x v="270"/>
  </r>
  <r>
    <n v="4645"/>
    <x v="173"/>
    <s v="مستعجل"/>
    <n v="30.666666666666668"/>
    <n v="30"/>
    <n v="920"/>
    <s v="جوي عادي"/>
    <n v="4"/>
    <x v="5"/>
    <x v="1"/>
    <x v="1"/>
    <x v="4"/>
    <s v="صندوق صغير"/>
    <x v="413"/>
  </r>
  <r>
    <n v="55520"/>
    <x v="631"/>
    <s v="مستعجل"/>
    <n v="12.227209302325582"/>
    <n v="43"/>
    <n v="525.77"/>
    <s v="جوي سريع"/>
    <n v="5.99"/>
    <x v="3"/>
    <x v="1"/>
    <x v="1"/>
    <x v="11"/>
    <s v="صندوق متوسط"/>
    <x v="232"/>
  </r>
  <r>
    <n v="29383"/>
    <x v="1107"/>
    <s v="متوسط الأهمية"/>
    <n v="7.2473333333333327"/>
    <n v="30"/>
    <n v="217.42"/>
    <s v="جوي عادي"/>
    <n v="4"/>
    <x v="1"/>
    <x v="2"/>
    <x v="0"/>
    <x v="0"/>
    <s v="حقيبة"/>
    <x v="946"/>
  </r>
  <r>
    <n v="27015"/>
    <x v="85"/>
    <s v="قليل الأهمية"/>
    <n v="55.802083333333336"/>
    <n v="24"/>
    <n v="1339.25"/>
    <s v="جوي عادي"/>
    <n v="13.22"/>
    <x v="1"/>
    <x v="3"/>
    <x v="2"/>
    <x v="16"/>
    <s v="صندوق صغير"/>
    <x v="611"/>
  </r>
  <r>
    <n v="33571"/>
    <x v="753"/>
    <s v="متوسط الأهمية"/>
    <n v="7.15"/>
    <n v="1"/>
    <n v="7.15"/>
    <s v="جوي عادي"/>
    <n v="2.0299999999999998"/>
    <x v="8"/>
    <x v="0"/>
    <x v="0"/>
    <x v="0"/>
    <s v="حقيبة"/>
    <x v="610"/>
  </r>
  <r>
    <n v="32803"/>
    <x v="141"/>
    <s v="متوسط الأهمية"/>
    <n v="4.3668181818181813"/>
    <n v="22"/>
    <n v="96.07"/>
    <s v="جوي عادي"/>
    <n v="2.5"/>
    <x v="1"/>
    <x v="2"/>
    <x v="2"/>
    <x v="12"/>
    <s v="صندوق صغير"/>
    <x v="151"/>
  </r>
  <r>
    <n v="24422"/>
    <x v="112"/>
    <s v="مستعجل"/>
    <n v="173.364"/>
    <n v="20"/>
    <n v="3467.28"/>
    <s v="بري"/>
    <n v="29.21"/>
    <x v="9"/>
    <x v="2"/>
    <x v="0"/>
    <x v="9"/>
    <s v="صندوق خشبي كبيرة"/>
    <x v="611"/>
  </r>
  <r>
    <n v="44000"/>
    <x v="322"/>
    <s v="غير محدد الأهمية"/>
    <n v="7.03"/>
    <n v="17"/>
    <n v="119.51"/>
    <s v="جوي عادي"/>
    <n v="6.05"/>
    <x v="0"/>
    <x v="1"/>
    <x v="2"/>
    <x v="6"/>
    <s v="صندوق صغير"/>
    <x v="874"/>
  </r>
  <r>
    <n v="7367"/>
    <x v="1114"/>
    <s v="قليل الأهمية"/>
    <n v="5.6235416666666671"/>
    <n v="48"/>
    <n v="269.93"/>
    <s v="جوي سريع"/>
    <n v="0.95"/>
    <x v="9"/>
    <x v="1"/>
    <x v="2"/>
    <x v="5"/>
    <s v="حقيبة"/>
    <x v="1105"/>
  </r>
  <r>
    <n v="9701"/>
    <x v="59"/>
    <s v="قليل الأهمية"/>
    <n v="12.96875"/>
    <n v="8"/>
    <n v="103.75"/>
    <s v="جوي عادي"/>
    <n v="1.49"/>
    <x v="1"/>
    <x v="1"/>
    <x v="2"/>
    <x v="6"/>
    <s v="صندوق صغير"/>
    <x v="1152"/>
  </r>
  <r>
    <n v="57318"/>
    <x v="711"/>
    <s v="متوسط الأهمية"/>
    <n v="4.8118181818181816"/>
    <n v="33"/>
    <n v="158.79"/>
    <s v="جوي عادي"/>
    <n v="0.5"/>
    <x v="0"/>
    <x v="1"/>
    <x v="2"/>
    <x v="13"/>
    <s v="صندوق صغير"/>
    <x v="377"/>
  </r>
  <r>
    <n v="1031"/>
    <x v="976"/>
    <s v="متوسط الأهمية"/>
    <n v="6.6499999999999995"/>
    <n v="34"/>
    <n v="226.1"/>
    <s v="جوي عادي"/>
    <n v="5.19"/>
    <x v="4"/>
    <x v="0"/>
    <x v="2"/>
    <x v="6"/>
    <s v="صندوق صغير"/>
    <x v="1029"/>
  </r>
  <r>
    <n v="23046"/>
    <x v="303"/>
    <s v="مستعجل"/>
    <n v="8.8712121212121211"/>
    <n v="33"/>
    <n v="292.75"/>
    <s v="جوي عادي"/>
    <n v="2.0099999999999998"/>
    <x v="5"/>
    <x v="2"/>
    <x v="2"/>
    <x v="5"/>
    <s v="حقيبة"/>
    <x v="1258"/>
  </r>
  <r>
    <n v="34978"/>
    <x v="1360"/>
    <s v="مهم جداً"/>
    <n v="3.3777551020408163"/>
    <n v="49"/>
    <n v="165.51"/>
    <s v="جوي عادي"/>
    <n v="6.83"/>
    <x v="7"/>
    <x v="0"/>
    <x v="2"/>
    <x v="6"/>
    <s v="صندوق صغير"/>
    <x v="1136"/>
  </r>
  <r>
    <n v="46919"/>
    <x v="1379"/>
    <s v="قليل الأهمية"/>
    <n v="144.6425806451613"/>
    <n v="31"/>
    <n v="4483.92"/>
    <s v="جوي عادي"/>
    <n v="6.5"/>
    <x v="1"/>
    <x v="1"/>
    <x v="1"/>
    <x v="4"/>
    <s v="صندوق صغير"/>
    <x v="1419"/>
  </r>
  <r>
    <n v="18215"/>
    <x v="104"/>
    <s v="متوسط الأهمية"/>
    <n v="33.304137931034482"/>
    <n v="29"/>
    <n v="965.82"/>
    <s v="جوي عادي"/>
    <n v="5.5"/>
    <x v="0"/>
    <x v="3"/>
    <x v="1"/>
    <x v="4"/>
    <s v="صندوق صغير"/>
    <x v="1420"/>
  </r>
  <r>
    <n v="6464"/>
    <x v="1351"/>
    <s v="متوسط الأهمية"/>
    <n v="95.047380952380948"/>
    <n v="42"/>
    <n v="3991.99"/>
    <s v="جوي عادي"/>
    <n v="56.2"/>
    <x v="4"/>
    <x v="0"/>
    <x v="0"/>
    <x v="0"/>
    <s v="صندوق متوسط"/>
    <x v="1389"/>
  </r>
  <r>
    <n v="41793"/>
    <x v="838"/>
    <s v="مهم جداً"/>
    <n v="26.809791666666666"/>
    <n v="48"/>
    <n v="1286.8699999999999"/>
    <s v="جوي عادي"/>
    <n v="6.93"/>
    <x v="5"/>
    <x v="1"/>
    <x v="0"/>
    <x v="0"/>
    <s v="صندوق صغير"/>
    <x v="625"/>
  </r>
  <r>
    <n v="34048"/>
    <x v="1380"/>
    <s v="قليل الأهمية"/>
    <n v="26.68"/>
    <n v="1"/>
    <n v="26.68"/>
    <s v="جوي عادي"/>
    <n v="3.63"/>
    <x v="7"/>
    <x v="2"/>
    <x v="0"/>
    <x v="0"/>
    <s v="حزمة صغيرة"/>
    <x v="1421"/>
  </r>
  <r>
    <n v="27430"/>
    <x v="1021"/>
    <s v="مهم جداً"/>
    <n v="6.8866666666666667"/>
    <n v="12"/>
    <n v="82.64"/>
    <s v="جوي عادي"/>
    <n v="2.35"/>
    <x v="4"/>
    <x v="1"/>
    <x v="2"/>
    <x v="2"/>
    <s v="حقيبة"/>
    <x v="854"/>
  </r>
  <r>
    <n v="19047"/>
    <x v="959"/>
    <s v="مهم جداً"/>
    <n v="67.489999999999995"/>
    <n v="1"/>
    <n v="67.489999999999995"/>
    <s v="جوي عادي"/>
    <n v="14.3"/>
    <x v="3"/>
    <x v="2"/>
    <x v="2"/>
    <x v="5"/>
    <s v="صندوق صغير"/>
    <x v="1015"/>
  </r>
  <r>
    <n v="22279"/>
    <x v="37"/>
    <s v="غير محدد الأهمية"/>
    <n v="57.293023255813949"/>
    <n v="43"/>
    <n v="2463.6"/>
    <s v="جوي عادي"/>
    <n v="10.75"/>
    <x v="1"/>
    <x v="1"/>
    <x v="2"/>
    <x v="5"/>
    <s v="صندوق صغير"/>
    <x v="652"/>
  </r>
  <r>
    <n v="51558"/>
    <x v="492"/>
    <s v="غير محدد الأهمية"/>
    <n v="88.886382978723404"/>
    <n v="47"/>
    <n v="4177.66"/>
    <s v="بري"/>
    <n v="60"/>
    <x v="8"/>
    <x v="2"/>
    <x v="0"/>
    <x v="9"/>
    <s v="صناديق خشبية"/>
    <x v="521"/>
  </r>
  <r>
    <n v="21445"/>
    <x v="320"/>
    <s v="قليل الأهمية"/>
    <n v="9.3127906976744175"/>
    <n v="43"/>
    <n v="400.45"/>
    <s v="جوي عادي"/>
    <n v="5.76"/>
    <x v="1"/>
    <x v="1"/>
    <x v="1"/>
    <x v="11"/>
    <s v="صندوق متوسط"/>
    <x v="92"/>
  </r>
  <r>
    <n v="21346"/>
    <x v="5"/>
    <s v="مهم جداً"/>
    <n v="8.7063043478260873"/>
    <n v="46"/>
    <n v="400.49"/>
    <s v="جوي عادي"/>
    <n v="9.86"/>
    <x v="3"/>
    <x v="0"/>
    <x v="2"/>
    <x v="5"/>
    <s v="صندوق صغير"/>
    <x v="1367"/>
  </r>
  <r>
    <n v="59973"/>
    <x v="585"/>
    <s v="قليل الأهمية"/>
    <n v="380.68103448275861"/>
    <n v="29"/>
    <n v="11039.75"/>
    <s v="بري"/>
    <n v="14.7"/>
    <x v="6"/>
    <x v="1"/>
    <x v="1"/>
    <x v="11"/>
    <s v="صناديق خشبية"/>
    <x v="914"/>
  </r>
  <r>
    <n v="55616"/>
    <x v="224"/>
    <s v="مهم جداً"/>
    <n v="18.228249999999999"/>
    <n v="24"/>
    <n v="437.47800000000001"/>
    <s v="جوي عادي"/>
    <n v="1.25"/>
    <x v="4"/>
    <x v="0"/>
    <x v="1"/>
    <x v="1"/>
    <s v="حزمة صغيرة"/>
    <x v="662"/>
  </r>
  <r>
    <n v="33220"/>
    <x v="56"/>
    <s v="غير محدد الأهمية"/>
    <n v="67.165918367346947"/>
    <n v="49"/>
    <n v="3291.13"/>
    <s v="جوي عادي"/>
    <n v="3.5"/>
    <x v="6"/>
    <x v="0"/>
    <x v="2"/>
    <x v="16"/>
    <s v="صندوق صغير"/>
    <x v="880"/>
  </r>
  <r>
    <n v="26854"/>
    <x v="668"/>
    <s v="غير محدد الأهمية"/>
    <n v="34.11"/>
    <n v="1"/>
    <n v="34.11"/>
    <s v="جوي عادي"/>
    <n v="8.99"/>
    <x v="2"/>
    <x v="3"/>
    <x v="0"/>
    <x v="0"/>
    <s v="حزمة صغيرة"/>
    <x v="913"/>
  </r>
  <r>
    <n v="42887"/>
    <x v="866"/>
    <s v="متوسط الأهمية"/>
    <n v="11.893333333333333"/>
    <n v="3"/>
    <n v="35.68"/>
    <s v="جوي عادي"/>
    <n v="5.76"/>
    <x v="8"/>
    <x v="0"/>
    <x v="2"/>
    <x v="12"/>
    <s v="صندوق صغير"/>
    <x v="903"/>
  </r>
  <r>
    <n v="18147"/>
    <x v="490"/>
    <s v="غير محدد الأهمية"/>
    <n v="1.9530952380952382"/>
    <n v="42"/>
    <n v="82.03"/>
    <s v="جوي عادي"/>
    <n v="1.49"/>
    <x v="3"/>
    <x v="3"/>
    <x v="2"/>
    <x v="6"/>
    <s v="صندوق صغير"/>
    <x v="519"/>
  </r>
  <r>
    <n v="37734"/>
    <x v="728"/>
    <s v="مستعجل"/>
    <n v="92.89266666666667"/>
    <n v="15"/>
    <n v="1393.39"/>
    <s v="جوي عادي"/>
    <n v="7.18"/>
    <x v="4"/>
    <x v="1"/>
    <x v="1"/>
    <x v="4"/>
    <s v="صندوق صغير"/>
    <x v="875"/>
  </r>
  <r>
    <n v="51009"/>
    <x v="149"/>
    <s v="غير محدد الأهمية"/>
    <n v="4.8"/>
    <n v="10"/>
    <n v="48"/>
    <s v="جوي عادي"/>
    <n v="6.92"/>
    <x v="8"/>
    <x v="2"/>
    <x v="0"/>
    <x v="0"/>
    <s v="صندوق صغير"/>
    <x v="1163"/>
  </r>
  <r>
    <n v="9954"/>
    <x v="1293"/>
    <s v="غير محدد الأهمية"/>
    <n v="281.18666666666667"/>
    <n v="36"/>
    <n v="10122.719999999999"/>
    <s v="بري"/>
    <n v="57"/>
    <x v="8"/>
    <x v="2"/>
    <x v="0"/>
    <x v="3"/>
    <s v="صناديق خشبية"/>
    <x v="1419"/>
  </r>
  <r>
    <n v="19649"/>
    <x v="870"/>
    <s v="مهم جداً"/>
    <n v="30.419722222222219"/>
    <n v="36"/>
    <n v="1095.1099999999999"/>
    <s v="بري"/>
    <n v="45.51"/>
    <x v="6"/>
    <x v="0"/>
    <x v="0"/>
    <x v="9"/>
    <s v="صندوق خشبي كبيرة"/>
    <x v="409"/>
  </r>
  <r>
    <n v="22054"/>
    <x v="764"/>
    <s v="متوسط الأهمية"/>
    <n v="6.7746874999999998"/>
    <n v="32"/>
    <n v="216.79"/>
    <s v="جوي عادي"/>
    <n v="2.83"/>
    <x v="1"/>
    <x v="2"/>
    <x v="0"/>
    <x v="0"/>
    <s v="حزمة صغيرة"/>
    <x v="1080"/>
  </r>
  <r>
    <n v="8388"/>
    <x v="171"/>
    <s v="قليل الأهمية"/>
    <n v="11.732702702702703"/>
    <n v="37"/>
    <n v="434.11"/>
    <s v="جوي عادي"/>
    <n v="5.63"/>
    <x v="1"/>
    <x v="3"/>
    <x v="2"/>
    <x v="6"/>
    <s v="صندوق صغير"/>
    <x v="177"/>
  </r>
  <r>
    <n v="48836"/>
    <x v="1190"/>
    <s v="مستعجل"/>
    <n v="331.40125"/>
    <n v="8"/>
    <n v="2651.21"/>
    <s v="بري"/>
    <n v="40.19"/>
    <x v="0"/>
    <x v="3"/>
    <x v="0"/>
    <x v="9"/>
    <s v="صندوق خشبي كبيرة"/>
    <x v="1167"/>
  </r>
  <r>
    <n v="23681"/>
    <x v="1064"/>
    <s v="مهم جداً"/>
    <n v="99.583809523809535"/>
    <n v="42"/>
    <n v="4182.5200000000004"/>
    <s v="جوي سريع"/>
    <n v="35"/>
    <x v="1"/>
    <x v="0"/>
    <x v="2"/>
    <x v="10"/>
    <s v="صندوق كبير"/>
    <x v="584"/>
  </r>
  <r>
    <n v="33696"/>
    <x v="608"/>
    <s v="مهم جداً"/>
    <n v="28.864999999999998"/>
    <n v="2"/>
    <n v="57.73"/>
    <s v="جوي عادي"/>
    <n v="4"/>
    <x v="0"/>
    <x v="1"/>
    <x v="1"/>
    <x v="4"/>
    <s v="صندوق صغير"/>
    <x v="38"/>
  </r>
  <r>
    <n v="26499"/>
    <x v="888"/>
    <s v="متوسط الأهمية"/>
    <n v="2.9454545454545453"/>
    <n v="11"/>
    <n v="32.4"/>
    <s v="جوي عادي"/>
    <n v="0.5"/>
    <x v="2"/>
    <x v="2"/>
    <x v="2"/>
    <x v="13"/>
    <s v="صندوق صغير"/>
    <x v="765"/>
  </r>
  <r>
    <n v="45413"/>
    <x v="359"/>
    <s v="مهم جداً"/>
    <n v="4.7633333333333328"/>
    <n v="18"/>
    <n v="85.74"/>
    <s v="جوي عادي"/>
    <n v="6.21"/>
    <x v="8"/>
    <x v="1"/>
    <x v="2"/>
    <x v="6"/>
    <s v="صندوق صغير"/>
    <x v="1337"/>
  </r>
  <r>
    <n v="31330"/>
    <x v="876"/>
    <s v="مهم جداً"/>
    <n v="6.75"/>
    <n v="2"/>
    <n v="13.5"/>
    <s v="جوي عادي"/>
    <n v="1.67"/>
    <x v="6"/>
    <x v="2"/>
    <x v="2"/>
    <x v="2"/>
    <s v="حقيبة"/>
    <x v="930"/>
  </r>
  <r>
    <n v="13126"/>
    <x v="293"/>
    <s v="غير محدد الأهمية"/>
    <n v="140.57"/>
    <n v="45"/>
    <n v="6325.65"/>
    <s v="بري"/>
    <n v="28.63"/>
    <x v="5"/>
    <x v="0"/>
    <x v="0"/>
    <x v="3"/>
    <s v="صناديق خشبية"/>
    <x v="303"/>
  </r>
  <r>
    <n v="28867"/>
    <x v="602"/>
    <s v="متوسط الأهمية"/>
    <n v="20.156511627906976"/>
    <n v="43"/>
    <n v="866.73"/>
    <s v="جوي عادي"/>
    <n v="6.5"/>
    <x v="6"/>
    <x v="2"/>
    <x v="1"/>
    <x v="4"/>
    <s v="صندوق صغير"/>
    <x v="362"/>
  </r>
  <r>
    <n v="45029"/>
    <x v="372"/>
    <s v="مهم جداً"/>
    <n v="265.221"/>
    <n v="20"/>
    <n v="5304.42"/>
    <s v="بري"/>
    <n v="62.74"/>
    <x v="1"/>
    <x v="0"/>
    <x v="0"/>
    <x v="9"/>
    <s v="صندوق خشبي كبيرة"/>
    <x v="1130"/>
  </r>
  <r>
    <n v="44256"/>
    <x v="147"/>
    <s v="قليل الأهمية"/>
    <n v="6.7223529411764709"/>
    <n v="17"/>
    <n v="114.28"/>
    <s v="جوي عادي"/>
    <n v="5.84"/>
    <x v="0"/>
    <x v="2"/>
    <x v="2"/>
    <x v="5"/>
    <s v="صندوق صغير"/>
    <x v="154"/>
  </r>
  <r>
    <n v="4004"/>
    <x v="33"/>
    <s v="متوسط الأهمية"/>
    <n v="34.36931818181818"/>
    <n v="44"/>
    <n v="1512.25"/>
    <s v="جوي عادي"/>
    <n v="8.99"/>
    <x v="4"/>
    <x v="2"/>
    <x v="2"/>
    <x v="2"/>
    <s v="حزمة صغيرة"/>
    <x v="33"/>
  </r>
  <r>
    <n v="24099"/>
    <x v="160"/>
    <s v="غير محدد الأهمية"/>
    <n v="22.939444444444447"/>
    <n v="36"/>
    <n v="825.82"/>
    <s v="جوي عادي"/>
    <n v="35"/>
    <x v="4"/>
    <x v="2"/>
    <x v="2"/>
    <x v="10"/>
    <s v="صندوق كبير"/>
    <x v="198"/>
  </r>
  <r>
    <n v="49319"/>
    <x v="349"/>
    <s v="قليل الأهمية"/>
    <n v="7.6015384615384614"/>
    <n v="13"/>
    <n v="98.82"/>
    <s v="جوي عادي"/>
    <n v="5.53"/>
    <x v="6"/>
    <x v="2"/>
    <x v="1"/>
    <x v="4"/>
    <s v="حزمة صغيرة"/>
    <x v="792"/>
  </r>
  <r>
    <n v="41921"/>
    <x v="171"/>
    <s v="متوسط الأهمية"/>
    <n v="11.633793103448276"/>
    <n v="29"/>
    <n v="337.38"/>
    <s v="جوي سريع"/>
    <n v="6.97"/>
    <x v="5"/>
    <x v="0"/>
    <x v="2"/>
    <x v="12"/>
    <s v="صندوق صغير"/>
    <x v="607"/>
  </r>
  <r>
    <n v="16102"/>
    <x v="497"/>
    <s v="غير محدد الأهمية"/>
    <n v="530.23720000000003"/>
    <n v="25"/>
    <n v="13255.93"/>
    <s v="بري"/>
    <n v="26"/>
    <x v="3"/>
    <x v="3"/>
    <x v="0"/>
    <x v="3"/>
    <s v="صناديق خشبية"/>
    <x v="876"/>
  </r>
  <r>
    <n v="193"/>
    <x v="1154"/>
    <s v="مستعجل"/>
    <n v="12.492142857142856"/>
    <n v="14"/>
    <n v="174.89"/>
    <s v="جوي عادي"/>
    <n v="6.27"/>
    <x v="4"/>
    <x v="0"/>
    <x v="2"/>
    <x v="10"/>
    <s v="صندوق متوسط"/>
    <x v="1147"/>
  </r>
  <r>
    <n v="20103"/>
    <x v="1000"/>
    <s v="متوسط الأهمية"/>
    <n v="10.497666666666667"/>
    <n v="30"/>
    <n v="314.93"/>
    <s v="جوي عادي"/>
    <n v="6.24"/>
    <x v="8"/>
    <x v="1"/>
    <x v="1"/>
    <x v="11"/>
    <s v="صندوق متوسط"/>
    <x v="1182"/>
  </r>
  <r>
    <n v="20037"/>
    <x v="553"/>
    <s v="قليل الأهمية"/>
    <n v="28.840571428571426"/>
    <n v="35"/>
    <n v="1009.42"/>
    <s v="جوي عادي"/>
    <n v="8.5500000000000007"/>
    <x v="6"/>
    <x v="2"/>
    <x v="0"/>
    <x v="0"/>
    <s v="صندوق صغير"/>
    <x v="229"/>
  </r>
  <r>
    <n v="16166"/>
    <x v="552"/>
    <s v="مستعجل"/>
    <n v="2.1808333333333336"/>
    <n v="36"/>
    <n v="78.510000000000005"/>
    <s v="جوي عادي"/>
    <n v="1.38"/>
    <x v="0"/>
    <x v="1"/>
    <x v="2"/>
    <x v="14"/>
    <s v="حقيبة"/>
    <x v="626"/>
  </r>
  <r>
    <n v="32450"/>
    <x v="1215"/>
    <s v="متوسط الأهمية"/>
    <n v="71.318648648648647"/>
    <n v="37"/>
    <n v="2638.79"/>
    <s v="بري"/>
    <n v="89.3"/>
    <x v="4"/>
    <x v="1"/>
    <x v="0"/>
    <x v="9"/>
    <s v="صندوق خشبي كبيرة"/>
    <x v="125"/>
  </r>
  <r>
    <n v="50310"/>
    <x v="157"/>
    <s v="متوسط الأهمية"/>
    <n v="43.126190476190473"/>
    <n v="42"/>
    <n v="1811.3"/>
    <s v="جوي سريع"/>
    <n v="4.62"/>
    <x v="0"/>
    <x v="2"/>
    <x v="2"/>
    <x v="16"/>
    <s v="صندوق صغير"/>
    <x v="1176"/>
  </r>
  <r>
    <n v="43909"/>
    <x v="928"/>
    <s v="مهم جداً"/>
    <n v="16.027173913043477"/>
    <n v="46"/>
    <n v="737.25"/>
    <s v="جوي عادي"/>
    <n v="13.18"/>
    <x v="5"/>
    <x v="0"/>
    <x v="2"/>
    <x v="6"/>
    <s v="صندوق صغير"/>
    <x v="984"/>
  </r>
  <r>
    <n v="32610"/>
    <x v="751"/>
    <s v="غير محدد الأهمية"/>
    <n v="99.594925000000003"/>
    <n v="20"/>
    <n v="1991.8985"/>
    <s v="جوي عادي"/>
    <n v="7.69"/>
    <x v="5"/>
    <x v="0"/>
    <x v="1"/>
    <x v="1"/>
    <s v="صندوق صغير"/>
    <x v="155"/>
  </r>
  <r>
    <n v="6465"/>
    <x v="515"/>
    <s v="قليل الأهمية"/>
    <n v="6.6705555555555556"/>
    <n v="36"/>
    <n v="240.14"/>
    <s v="جوي سريع"/>
    <n v="2"/>
    <x v="9"/>
    <x v="1"/>
    <x v="2"/>
    <x v="5"/>
    <s v="حقيبة"/>
    <x v="215"/>
  </r>
  <r>
    <n v="49313"/>
    <x v="745"/>
    <s v="متوسط الأهمية"/>
    <n v="9.051764705882352"/>
    <n v="34"/>
    <n v="307.76"/>
    <s v="جوي سريع"/>
    <n v="4.93"/>
    <x v="1"/>
    <x v="1"/>
    <x v="0"/>
    <x v="0"/>
    <s v="صندوق صغير"/>
    <x v="797"/>
  </r>
  <r>
    <n v="50852"/>
    <x v="1108"/>
    <s v="متوسط الأهمية"/>
    <n v="7.8529166666666663"/>
    <n v="24"/>
    <n v="188.47"/>
    <s v="جوي عادي"/>
    <n v="11.51"/>
    <x v="6"/>
    <x v="1"/>
    <x v="2"/>
    <x v="6"/>
    <s v="صندوق صغير"/>
    <x v="1244"/>
  </r>
  <r>
    <n v="32000"/>
    <x v="945"/>
    <s v="قليل الأهمية"/>
    <n v="3.3093877551020405"/>
    <n v="49"/>
    <n v="162.16"/>
    <s v="جوي عادي"/>
    <n v="1.35"/>
    <x v="1"/>
    <x v="3"/>
    <x v="2"/>
    <x v="14"/>
    <s v="حقيبة"/>
    <x v="1352"/>
  </r>
  <r>
    <n v="20033"/>
    <x v="429"/>
    <s v="مستعجل"/>
    <n v="508.78999999999996"/>
    <n v="5"/>
    <n v="2543.9499999999998"/>
    <s v="جوي عادي"/>
    <n v="24.49"/>
    <x v="7"/>
    <x v="2"/>
    <x v="1"/>
    <x v="8"/>
    <s v="صندوق كبير"/>
    <x v="517"/>
  </r>
  <r>
    <n v="13602"/>
    <x v="1284"/>
    <s v="قليل الأهمية"/>
    <n v="50.845384615384617"/>
    <n v="13"/>
    <n v="660.99"/>
    <s v="جوي عادي"/>
    <n v="5.09"/>
    <x v="3"/>
    <x v="2"/>
    <x v="2"/>
    <x v="5"/>
    <s v="صندوق صغير"/>
    <x v="1055"/>
  </r>
  <r>
    <n v="18789"/>
    <x v="1020"/>
    <s v="مهم جداً"/>
    <n v="31.163600000000002"/>
    <n v="50"/>
    <n v="1558.18"/>
    <s v="جوي عادي"/>
    <n v="9.18"/>
    <x v="6"/>
    <x v="1"/>
    <x v="2"/>
    <x v="5"/>
    <s v="صندوق صغير"/>
    <x v="454"/>
  </r>
  <r>
    <n v="39492"/>
    <x v="458"/>
    <s v="غير محدد الأهمية"/>
    <n v="4.2370000000000001"/>
    <n v="40"/>
    <n v="169.48"/>
    <s v="جوي عادي"/>
    <n v="5.68"/>
    <x v="1"/>
    <x v="2"/>
    <x v="2"/>
    <x v="5"/>
    <s v="صندوق صغير"/>
    <x v="1142"/>
  </r>
  <r>
    <n v="11111"/>
    <x v="1162"/>
    <s v="متوسط الأهمية"/>
    <n v="44.074285714285715"/>
    <n v="7"/>
    <n v="308.52"/>
    <s v="جوي عادي"/>
    <n v="34.200000000000003"/>
    <x v="1"/>
    <x v="2"/>
    <x v="0"/>
    <x v="0"/>
    <s v="حقيبة"/>
    <x v="1391"/>
  </r>
  <r>
    <n v="21478"/>
    <x v="169"/>
    <s v="قليل الأهمية"/>
    <n v="48.551818181818184"/>
    <n v="33"/>
    <n v="1602.21"/>
    <s v="جوي عادي"/>
    <n v="5.79"/>
    <x v="8"/>
    <x v="3"/>
    <x v="2"/>
    <x v="5"/>
    <s v="صندوق صغير"/>
    <x v="376"/>
  </r>
  <r>
    <n v="31620"/>
    <x v="1207"/>
    <s v="مستعجل"/>
    <n v="55.418300000000002"/>
    <n v="20"/>
    <n v="1108.366"/>
    <s v="جوي عادي"/>
    <n v="2.5"/>
    <x v="6"/>
    <x v="3"/>
    <x v="1"/>
    <x v="1"/>
    <s v="صندوق صغير"/>
    <x v="221"/>
  </r>
  <r>
    <n v="24996"/>
    <x v="1133"/>
    <s v="مستعجل"/>
    <n v="49.812222222222225"/>
    <n v="36"/>
    <n v="1793.24"/>
    <s v="جوي عادي"/>
    <n v="5.0999999999999996"/>
    <x v="5"/>
    <x v="0"/>
    <x v="2"/>
    <x v="16"/>
    <s v="صندوق متوسط"/>
    <x v="986"/>
  </r>
  <r>
    <n v="8995"/>
    <x v="828"/>
    <s v="مهم جداً"/>
    <n v="1.943695652173913"/>
    <n v="46"/>
    <n v="89.41"/>
    <s v="جوي عادي"/>
    <n v="0.76"/>
    <x v="2"/>
    <x v="0"/>
    <x v="2"/>
    <x v="14"/>
    <s v="حقيبة"/>
    <x v="1289"/>
  </r>
  <r>
    <n v="54368"/>
    <x v="775"/>
    <s v="غير محدد الأهمية"/>
    <n v="39.092488372093023"/>
    <n v="43"/>
    <n v="1680.9770000000001"/>
    <s v="جوي عادي"/>
    <n v="4.99"/>
    <x v="4"/>
    <x v="1"/>
    <x v="1"/>
    <x v="1"/>
    <s v="صندوق صغير"/>
    <x v="958"/>
  </r>
  <r>
    <n v="31204"/>
    <x v="1069"/>
    <s v="قليل الأهمية"/>
    <n v="15.394285714285715"/>
    <n v="14"/>
    <n v="215.52"/>
    <s v="جوي عادي"/>
    <n v="5"/>
    <x v="0"/>
    <x v="1"/>
    <x v="0"/>
    <x v="0"/>
    <s v="حزمة صغيرة"/>
    <x v="240"/>
  </r>
  <r>
    <n v="55458"/>
    <x v="1118"/>
    <s v="مهم جداً"/>
    <n v="16.170769230769231"/>
    <n v="13"/>
    <n v="210.22"/>
    <s v="جوي عادي"/>
    <n v="7.69"/>
    <x v="1"/>
    <x v="3"/>
    <x v="2"/>
    <x v="10"/>
    <s v="صندوق صغير"/>
    <x v="82"/>
  </r>
  <r>
    <n v="5957"/>
    <x v="97"/>
    <s v="مهم جداً"/>
    <n v="4.554666666666666"/>
    <n v="15"/>
    <n v="68.319999999999993"/>
    <s v="جوي عادي"/>
    <n v="6.72"/>
    <x v="10"/>
    <x v="1"/>
    <x v="2"/>
    <x v="5"/>
    <s v="صندوق صغير"/>
    <x v="514"/>
  </r>
  <r>
    <n v="51269"/>
    <x v="207"/>
    <s v="مستعجل"/>
    <n v="21.520500000000002"/>
    <n v="20"/>
    <n v="430.41"/>
    <s v="جوي عادي"/>
    <n v="7.58"/>
    <x v="5"/>
    <x v="1"/>
    <x v="0"/>
    <x v="0"/>
    <s v="صندوق صغير"/>
    <x v="212"/>
  </r>
  <r>
    <n v="9187"/>
    <x v="757"/>
    <s v="مهم جداً"/>
    <n v="4.3659999999999997"/>
    <n v="40"/>
    <n v="174.64"/>
    <s v="جوي عادي"/>
    <n v="5.15"/>
    <x v="5"/>
    <x v="1"/>
    <x v="2"/>
    <x v="16"/>
    <s v="صندوق صغير"/>
    <x v="1045"/>
  </r>
  <r>
    <n v="21057"/>
    <x v="1015"/>
    <s v="قليل الأهمية"/>
    <n v="39.416785714285716"/>
    <n v="28"/>
    <n v="1103.67"/>
    <s v="جوي عادي"/>
    <n v="1.99"/>
    <x v="4"/>
    <x v="2"/>
    <x v="1"/>
    <x v="4"/>
    <s v="حزمة صغيرة"/>
    <x v="564"/>
  </r>
  <r>
    <n v="8070"/>
    <x v="835"/>
    <s v="متوسط الأهمية"/>
    <n v="44.480000000000004"/>
    <n v="14"/>
    <n v="622.72"/>
    <s v="جوي عادي"/>
    <n v="8.99"/>
    <x v="6"/>
    <x v="3"/>
    <x v="2"/>
    <x v="2"/>
    <s v="حزمة صغيرة"/>
    <x v="230"/>
  </r>
  <r>
    <n v="59207"/>
    <x v="159"/>
    <s v="مستعجل"/>
    <n v="3.3733333333333331"/>
    <n v="3"/>
    <n v="10.119999999999999"/>
    <s v="جوي عادي"/>
    <n v="1.58"/>
    <x v="6"/>
    <x v="2"/>
    <x v="2"/>
    <x v="14"/>
    <s v="حقيبة"/>
    <x v="1353"/>
  </r>
  <r>
    <n v="12449"/>
    <x v="552"/>
    <s v="متوسط الأهمية"/>
    <n v="38.891666666666666"/>
    <n v="36"/>
    <n v="1400.1"/>
    <s v="جوي عادي"/>
    <n v="4"/>
    <x v="0"/>
    <x v="1"/>
    <x v="1"/>
    <x v="4"/>
    <s v="صندوق صغير"/>
    <x v="580"/>
  </r>
  <r>
    <n v="5509"/>
    <x v="1057"/>
    <s v="قليل الأهمية"/>
    <n v="6.2236363636363627"/>
    <n v="11"/>
    <n v="68.459999999999994"/>
    <s v="جوي عادي"/>
    <n v="5.3"/>
    <x v="3"/>
    <x v="3"/>
    <x v="2"/>
    <x v="12"/>
    <s v="صندوق صغير"/>
    <x v="527"/>
  </r>
  <r>
    <n v="58470"/>
    <x v="409"/>
    <s v="مهم جداً"/>
    <n v="6.5608333333333331"/>
    <n v="36"/>
    <n v="236.19"/>
    <s v="جوي عادي"/>
    <n v="5.94"/>
    <x v="0"/>
    <x v="1"/>
    <x v="2"/>
    <x v="5"/>
    <s v="صندوق صغير"/>
    <x v="5"/>
  </r>
  <r>
    <n v="11782"/>
    <x v="596"/>
    <s v="قليل الأهمية"/>
    <n v="57.103000000000002"/>
    <n v="27"/>
    <n v="1541.7809999999999"/>
    <s v="جوي عادي"/>
    <n v="13.99"/>
    <x v="0"/>
    <x v="2"/>
    <x v="1"/>
    <x v="1"/>
    <s v="صندوق متوسط"/>
    <x v="927"/>
  </r>
  <r>
    <n v="30023"/>
    <x v="397"/>
    <s v="قليل الأهمية"/>
    <n v="366.20535714285717"/>
    <n v="28"/>
    <n v="10253.75"/>
    <s v="بري"/>
    <n v="48.26"/>
    <x v="9"/>
    <x v="0"/>
    <x v="1"/>
    <x v="11"/>
    <s v="صندوق خشبي كبيرة"/>
    <x v="410"/>
  </r>
  <r>
    <n v="30786"/>
    <x v="166"/>
    <s v="متوسط الأهمية"/>
    <n v="2.8656521739130434"/>
    <n v="23"/>
    <n v="65.91"/>
    <s v="جوي عادي"/>
    <n v="1.34"/>
    <x v="5"/>
    <x v="1"/>
    <x v="2"/>
    <x v="2"/>
    <s v="حقيبة"/>
    <x v="1365"/>
  </r>
  <r>
    <n v="26784"/>
    <x v="1"/>
    <s v="مستعجل"/>
    <n v="122.24583333333334"/>
    <n v="12"/>
    <n v="1466.95"/>
    <s v="بري"/>
    <n v="30"/>
    <x v="4"/>
    <x v="0"/>
    <x v="0"/>
    <x v="3"/>
    <s v="صناديق خشبية"/>
    <x v="812"/>
  </r>
  <r>
    <n v="5441"/>
    <x v="872"/>
    <s v="غير محدد الأهمية"/>
    <n v="17.432500000000001"/>
    <n v="16"/>
    <n v="278.92"/>
    <s v="جوي عادي"/>
    <n v="4.96"/>
    <x v="5"/>
    <x v="0"/>
    <x v="2"/>
    <x v="10"/>
    <s v="صندوق صغير"/>
    <x v="1067"/>
  </r>
  <r>
    <n v="43488"/>
    <x v="1221"/>
    <s v="مستعجل"/>
    <n v="14.803076923076922"/>
    <n v="13"/>
    <n v="192.44"/>
    <s v="جوي عادي"/>
    <n v="6.46"/>
    <x v="4"/>
    <x v="3"/>
    <x v="2"/>
    <x v="6"/>
    <s v="صندوق صغير"/>
    <x v="758"/>
  </r>
  <r>
    <n v="55040"/>
    <x v="499"/>
    <s v="مهم جداً"/>
    <n v="36.547499999999999"/>
    <n v="8"/>
    <n v="292.38"/>
    <s v="جوي عادي"/>
    <n v="6.31"/>
    <x v="0"/>
    <x v="0"/>
    <x v="2"/>
    <x v="10"/>
    <s v="صندوق صغير"/>
    <x v="1357"/>
  </r>
  <r>
    <n v="19559"/>
    <x v="75"/>
    <s v="مهم جداً"/>
    <n v="135.84511111111112"/>
    <n v="18"/>
    <n v="2445.212"/>
    <s v="جوي سريع"/>
    <n v="8.99"/>
    <x v="5"/>
    <x v="1"/>
    <x v="1"/>
    <x v="1"/>
    <s v="صندوق صغير"/>
    <x v="1038"/>
  </r>
  <r>
    <n v="29350"/>
    <x v="66"/>
    <s v="مهم جداً"/>
    <n v="35.525434782608698"/>
    <n v="46"/>
    <n v="1634.17"/>
    <s v="جوي سريع"/>
    <n v="13.89"/>
    <x v="4"/>
    <x v="0"/>
    <x v="2"/>
    <x v="2"/>
    <s v="حقيبة"/>
    <x v="565"/>
  </r>
  <r>
    <n v="10114"/>
    <x v="185"/>
    <s v="مستعجل"/>
    <n v="3.7917948717948717"/>
    <n v="39"/>
    <n v="147.88"/>
    <s v="جوي عادي"/>
    <n v="5.47"/>
    <x v="4"/>
    <x v="1"/>
    <x v="2"/>
    <x v="6"/>
    <s v="صندوق صغير"/>
    <x v="1366"/>
  </r>
  <r>
    <n v="10658"/>
    <x v="713"/>
    <s v="قليل الأهمية"/>
    <n v="15.894166666666665"/>
    <n v="12"/>
    <n v="190.73"/>
    <s v="جوي عادي"/>
    <n v="9.4"/>
    <x v="3"/>
    <x v="0"/>
    <x v="1"/>
    <x v="11"/>
    <s v="صندوق صغير"/>
    <x v="65"/>
  </r>
  <r>
    <n v="454"/>
    <x v="1336"/>
    <s v="قليل الأهمية"/>
    <n v="5.5761904761904759"/>
    <n v="42"/>
    <n v="234.2"/>
    <s v="جوي عادي"/>
    <n v="1.82"/>
    <x v="1"/>
    <x v="1"/>
    <x v="2"/>
    <x v="14"/>
    <s v="حقيبة"/>
    <x v="1274"/>
  </r>
  <r>
    <n v="14530"/>
    <x v="679"/>
    <s v="مهم جداً"/>
    <n v="110.26142045454544"/>
    <n v="44"/>
    <n v="4851.5024999999996"/>
    <s v="جوي عادي"/>
    <n v="7.69"/>
    <x v="6"/>
    <x v="3"/>
    <x v="1"/>
    <x v="1"/>
    <s v="صندوق صغير"/>
    <x v="714"/>
  </r>
  <r>
    <n v="24646"/>
    <x v="1292"/>
    <s v="غير محدد الأهمية"/>
    <n v="2.9133333333333331"/>
    <n v="21"/>
    <n v="61.18"/>
    <s v="جوي عادي"/>
    <n v="0.7"/>
    <x v="6"/>
    <x v="1"/>
    <x v="2"/>
    <x v="2"/>
    <s v="حقيبة"/>
    <x v="1133"/>
  </r>
  <r>
    <n v="33541"/>
    <x v="727"/>
    <s v="مستعجل"/>
    <n v="11.925116279069767"/>
    <n v="43"/>
    <n v="512.78"/>
    <s v="جوي عادي"/>
    <n v="6.02"/>
    <x v="1"/>
    <x v="1"/>
    <x v="0"/>
    <x v="0"/>
    <s v="حزمة صغيرة"/>
    <x v="323"/>
  </r>
  <r>
    <n v="6"/>
    <x v="1381"/>
    <s v="غير محدد الأهمية"/>
    <n v="3.4649999999999999"/>
    <n v="2"/>
    <n v="6.93"/>
    <s v="جوي عادي"/>
    <n v="2.56"/>
    <x v="5"/>
    <x v="2"/>
    <x v="2"/>
    <x v="7"/>
    <s v="حزمة صغيرة"/>
    <x v="783"/>
  </r>
  <r>
    <n v="15397"/>
    <x v="374"/>
    <s v="مستعجل"/>
    <n v="40.622068965517244"/>
    <n v="29"/>
    <n v="1178.04"/>
    <s v="جوي عادي"/>
    <n v="6.5"/>
    <x v="1"/>
    <x v="3"/>
    <x v="1"/>
    <x v="4"/>
    <s v="صندوق صغير"/>
    <x v="674"/>
  </r>
  <r>
    <n v="31687"/>
    <x v="192"/>
    <s v="مهم جداً"/>
    <n v="2.7968181818181819"/>
    <n v="44"/>
    <n v="123.06"/>
    <s v="جوي عادي"/>
    <n v="1.34"/>
    <x v="6"/>
    <x v="2"/>
    <x v="2"/>
    <x v="2"/>
    <s v="حقيبة"/>
    <x v="1289"/>
  </r>
  <r>
    <n v="7106"/>
    <x v="4"/>
    <s v="قليل الأهمية"/>
    <n v="14.8725"/>
    <n v="8"/>
    <n v="118.98"/>
    <s v="جوي عادي"/>
    <n v="7.27"/>
    <x v="9"/>
    <x v="3"/>
    <x v="2"/>
    <x v="6"/>
    <s v="صندوق صغير"/>
    <x v="839"/>
  </r>
  <r>
    <n v="41664"/>
    <x v="842"/>
    <s v="مستعجل"/>
    <n v="25.954750000000001"/>
    <n v="40"/>
    <n v="1038.19"/>
    <s v="جوي عادي"/>
    <n v="4.08"/>
    <x v="1"/>
    <x v="2"/>
    <x v="2"/>
    <x v="2"/>
    <s v="حزمة صغيرة"/>
    <x v="136"/>
  </r>
  <r>
    <n v="57666"/>
    <x v="905"/>
    <s v="غير محدد الأهمية"/>
    <n v="26.803333333333335"/>
    <n v="45"/>
    <n v="1206.1500000000001"/>
    <s v="جوي عادي"/>
    <n v="4.08"/>
    <x v="4"/>
    <x v="1"/>
    <x v="2"/>
    <x v="2"/>
    <s v="حزمة صغيرة"/>
    <x v="446"/>
  </r>
  <r>
    <n v="35776"/>
    <x v="361"/>
    <s v="متوسط الأهمية"/>
    <n v="5.9372222222222222"/>
    <n v="36"/>
    <n v="213.74"/>
    <s v="جوي عادي"/>
    <n v="3.37"/>
    <x v="8"/>
    <x v="0"/>
    <x v="2"/>
    <x v="14"/>
    <s v="حقيبة"/>
    <x v="1124"/>
  </r>
  <r>
    <n v="48067"/>
    <x v="488"/>
    <s v="قليل الأهمية"/>
    <n v="104.18258064516128"/>
    <n v="31"/>
    <n v="3229.66"/>
    <s v="جوي سريع"/>
    <n v="3"/>
    <x v="7"/>
    <x v="1"/>
    <x v="1"/>
    <x v="1"/>
    <s v="صندوق صغير"/>
    <x v="1144"/>
  </r>
  <r>
    <n v="17510"/>
    <x v="89"/>
    <s v="مستعجل"/>
    <n v="16.504285714285714"/>
    <n v="28"/>
    <n v="462.12"/>
    <s v="جوي عادي"/>
    <n v="1.39"/>
    <x v="3"/>
    <x v="1"/>
    <x v="2"/>
    <x v="12"/>
    <s v="صندوق صغير"/>
    <x v="890"/>
  </r>
  <r>
    <n v="31910"/>
    <x v="365"/>
    <s v="متوسط الأهمية"/>
    <n v="31.272916666666664"/>
    <n v="6"/>
    <n v="187.63749999999999"/>
    <s v="جوي عادي"/>
    <n v="5"/>
    <x v="8"/>
    <x v="1"/>
    <x v="1"/>
    <x v="1"/>
    <s v="صندوق صغير"/>
    <x v="648"/>
  </r>
  <r>
    <n v="50883"/>
    <x v="115"/>
    <s v="قليل الأهمية"/>
    <n v="192.56914285714285"/>
    <n v="35"/>
    <n v="6739.92"/>
    <s v="بري"/>
    <n v="30"/>
    <x v="1"/>
    <x v="2"/>
    <x v="0"/>
    <x v="3"/>
    <s v="صناديق خشبية"/>
    <x v="1233"/>
  </r>
  <r>
    <n v="57921"/>
    <x v="889"/>
    <s v="متوسط الأهمية"/>
    <n v="5.6550000000000002"/>
    <n v="8"/>
    <n v="45.24"/>
    <s v="جوي عادي"/>
    <n v="4.62"/>
    <x v="8"/>
    <x v="0"/>
    <x v="1"/>
    <x v="4"/>
    <s v="حزمة صغيرة"/>
    <x v="1216"/>
  </r>
  <r>
    <n v="45570"/>
    <x v="318"/>
    <s v="مستعجل"/>
    <n v="4.0826315789473684"/>
    <n v="19"/>
    <n v="77.569999999999993"/>
    <s v="جوي عادي"/>
    <n v="5.47"/>
    <x v="8"/>
    <x v="2"/>
    <x v="2"/>
    <x v="6"/>
    <s v="صندوق صغير"/>
    <x v="421"/>
  </r>
  <r>
    <n v="24775"/>
    <x v="1048"/>
    <s v="مستعجل"/>
    <n v="107.77733333333335"/>
    <n v="15"/>
    <n v="1616.66"/>
    <s v="بري"/>
    <n v="56.22"/>
    <x v="6"/>
    <x v="3"/>
    <x v="0"/>
    <x v="15"/>
    <s v="صندوق خشبي كبيرة"/>
    <x v="862"/>
  </r>
  <r>
    <n v="51463"/>
    <x v="925"/>
    <s v="قليل الأهمية"/>
    <n v="7.085"/>
    <n v="4"/>
    <n v="28.34"/>
    <s v="جوي عادي"/>
    <n v="7.44"/>
    <x v="4"/>
    <x v="2"/>
    <x v="2"/>
    <x v="5"/>
    <s v="صندوق صغير"/>
    <x v="961"/>
  </r>
  <r>
    <n v="13507"/>
    <x v="1333"/>
    <s v="متوسط الأهمية"/>
    <n v="6.5222222222222221"/>
    <n v="27"/>
    <n v="176.1"/>
    <s v="جوي عادي"/>
    <n v="6.18"/>
    <x v="0"/>
    <x v="1"/>
    <x v="2"/>
    <x v="5"/>
    <s v="صندوق صغير"/>
    <x v="680"/>
  </r>
  <r>
    <n v="43076"/>
    <x v="995"/>
    <s v="غير محدد الأهمية"/>
    <n v="110.1930303030303"/>
    <n v="33"/>
    <n v="3636.37"/>
    <s v="بري"/>
    <n v="30"/>
    <x v="4"/>
    <x v="3"/>
    <x v="0"/>
    <x v="3"/>
    <s v="صناديق خشبية"/>
    <x v="1330"/>
  </r>
  <r>
    <n v="12516"/>
    <x v="434"/>
    <s v="قليل الأهمية"/>
    <n v="76.14290322580645"/>
    <n v="31"/>
    <n v="2360.4299999999998"/>
    <s v="بري"/>
    <n v="33.6"/>
    <x v="1"/>
    <x v="3"/>
    <x v="1"/>
    <x v="11"/>
    <s v="صناديق خشبية"/>
    <x v="1406"/>
  </r>
  <r>
    <n v="57600"/>
    <x v="67"/>
    <s v="مستعجل"/>
    <n v="33.93333333333333"/>
    <n v="12"/>
    <n v="407.2"/>
    <s v="جوي عادي"/>
    <n v="17.079999999999998"/>
    <x v="7"/>
    <x v="1"/>
    <x v="2"/>
    <x v="5"/>
    <s v="صندوق صغير"/>
    <x v="66"/>
  </r>
  <r>
    <n v="19522"/>
    <x v="120"/>
    <s v="متوسط الأهمية"/>
    <n v="1.7394594594594595"/>
    <n v="37"/>
    <n v="64.36"/>
    <s v="جوي عادي"/>
    <n v="0.7"/>
    <x v="4"/>
    <x v="0"/>
    <x v="2"/>
    <x v="2"/>
    <s v="حقيبة"/>
    <x v="282"/>
  </r>
  <r>
    <n v="36224"/>
    <x v="635"/>
    <s v="متوسط الأهمية"/>
    <n v="117.69666666666667"/>
    <n v="15"/>
    <n v="1765.45"/>
    <s v="جوي سريع"/>
    <n v="3.99"/>
    <x v="6"/>
    <x v="2"/>
    <x v="2"/>
    <x v="16"/>
    <s v="صندوق صغير"/>
    <x v="666"/>
  </r>
  <r>
    <n v="45440"/>
    <x v="451"/>
    <s v="مستعجل"/>
    <n v="149.65799999999999"/>
    <n v="5"/>
    <n v="748.29"/>
    <s v="بري"/>
    <n v="28.63"/>
    <x v="2"/>
    <x v="2"/>
    <x v="0"/>
    <x v="3"/>
    <s v="صناديق خشبية"/>
    <x v="24"/>
  </r>
  <r>
    <n v="20098"/>
    <x v="1033"/>
    <s v="متوسط الأهمية"/>
    <n v="24.263750000000002"/>
    <n v="8"/>
    <n v="194.11"/>
    <s v="جوي عادي"/>
    <n v="8.99"/>
    <x v="9"/>
    <x v="0"/>
    <x v="0"/>
    <x v="0"/>
    <s v="حزمة صغيرة"/>
    <x v="1008"/>
  </r>
  <r>
    <n v="12097"/>
    <x v="963"/>
    <s v="مستعجل"/>
    <n v="5.543333333333333"/>
    <n v="9"/>
    <n v="49.89"/>
    <s v="جوي عادي"/>
    <n v="6.07"/>
    <x v="8"/>
    <x v="0"/>
    <x v="2"/>
    <x v="5"/>
    <s v="صندوق صغير"/>
    <x v="1018"/>
  </r>
  <r>
    <n v="32642"/>
    <x v="985"/>
    <s v="متوسط الأهمية"/>
    <n v="30.1432"/>
    <n v="50"/>
    <n v="1507.16"/>
    <s v="جوي عادي"/>
    <n v="1.99"/>
    <x v="1"/>
    <x v="2"/>
    <x v="1"/>
    <x v="4"/>
    <s v="حزمة صغيرة"/>
    <x v="1323"/>
  </r>
  <r>
    <n v="18884"/>
    <x v="1376"/>
    <s v="غير محدد الأهمية"/>
    <n v="467.98965517241379"/>
    <n v="29"/>
    <n v="13571.7"/>
    <s v="جوي عادي"/>
    <n v="24.49"/>
    <x v="8"/>
    <x v="3"/>
    <x v="1"/>
    <x v="8"/>
    <s v="صندوق كبير"/>
    <x v="1411"/>
  </r>
  <r>
    <n v="30757"/>
    <x v="97"/>
    <s v="متوسط الأهمية"/>
    <n v="4.2640000000000002"/>
    <n v="5"/>
    <n v="21.32"/>
    <s v="جوي سريع"/>
    <n v="0.85"/>
    <x v="5"/>
    <x v="3"/>
    <x v="2"/>
    <x v="2"/>
    <s v="حقيبة"/>
    <x v="406"/>
  </r>
  <r>
    <n v="24451"/>
    <x v="245"/>
    <s v="مستعجل"/>
    <n v="70.415416666666673"/>
    <n v="24"/>
    <n v="1689.97"/>
    <s v="بري"/>
    <n v="60"/>
    <x v="7"/>
    <x v="2"/>
    <x v="2"/>
    <x v="16"/>
    <s v="صناديق خشبية"/>
    <x v="688"/>
  </r>
  <r>
    <n v="2823"/>
    <x v="694"/>
    <s v="مهم جداً"/>
    <n v="21.025294117647061"/>
    <n v="17"/>
    <n v="357.43"/>
    <s v="جوي عادي"/>
    <n v="6.5"/>
    <x v="8"/>
    <x v="3"/>
    <x v="1"/>
    <x v="4"/>
    <s v="صندوق صغير"/>
    <x v="725"/>
  </r>
  <r>
    <n v="17924"/>
    <x v="1078"/>
    <s v="مستعجل"/>
    <n v="59.701904761904764"/>
    <n v="42"/>
    <n v="2507.48"/>
    <s v="جوي عادي"/>
    <n v="4.5"/>
    <x v="6"/>
    <x v="0"/>
    <x v="2"/>
    <x v="16"/>
    <s v="صندوق صغير"/>
    <x v="367"/>
  </r>
  <r>
    <n v="46052"/>
    <x v="1106"/>
    <s v="متوسط الأهمية"/>
    <n v="64.171621621621625"/>
    <n v="37"/>
    <n v="2374.35"/>
    <s v="جوي عادي"/>
    <n v="14.48"/>
    <x v="1"/>
    <x v="2"/>
    <x v="0"/>
    <x v="0"/>
    <s v="صندوق صغير"/>
    <x v="1174"/>
  </r>
  <r>
    <n v="25120"/>
    <x v="361"/>
    <s v="متوسط الأهمية"/>
    <n v="8.1463636363636365"/>
    <n v="22"/>
    <n v="179.22"/>
    <s v="جوي عادي"/>
    <n v="11.15"/>
    <x v="6"/>
    <x v="2"/>
    <x v="2"/>
    <x v="5"/>
    <s v="صندوق صغير"/>
    <x v="594"/>
  </r>
  <r>
    <n v="29573"/>
    <x v="651"/>
    <s v="مستعجل"/>
    <n v="18.423488372093026"/>
    <n v="43"/>
    <n v="792.21"/>
    <s v="جوي عادي"/>
    <n v="9.5399999999999991"/>
    <x v="1"/>
    <x v="3"/>
    <x v="2"/>
    <x v="5"/>
    <s v="صندوق صغير"/>
    <x v="685"/>
  </r>
  <r>
    <n v="32929"/>
    <x v="852"/>
    <s v="قليل الأهمية"/>
    <n v="5.57"/>
    <n v="8"/>
    <n v="44.56"/>
    <s v="جوي عادي"/>
    <n v="1.39"/>
    <x v="10"/>
    <x v="2"/>
    <x v="2"/>
    <x v="12"/>
    <s v="صندوق صغير"/>
    <x v="228"/>
  </r>
  <r>
    <n v="9639"/>
    <x v="897"/>
    <s v="غير محدد الأهمية"/>
    <n v="3.9609090909090909"/>
    <n v="11"/>
    <n v="43.57"/>
    <s v="جوي عادي"/>
    <n v="0.99"/>
    <x v="5"/>
    <x v="2"/>
    <x v="2"/>
    <x v="13"/>
    <s v="صندوق صغير"/>
    <x v="919"/>
  </r>
  <r>
    <n v="28389"/>
    <x v="941"/>
    <s v="مهم جداً"/>
    <n v="299.70571428571429"/>
    <n v="7"/>
    <n v="2097.94"/>
    <s v="بري"/>
    <n v="54.12"/>
    <x v="0"/>
    <x v="3"/>
    <x v="0"/>
    <x v="9"/>
    <s v="صندوق خشبي كبيرة"/>
    <x v="858"/>
  </r>
  <r>
    <n v="38087"/>
    <x v="1338"/>
    <s v="مستعجل"/>
    <n v="50.100555555555552"/>
    <n v="18"/>
    <n v="901.81"/>
    <s v="جوي عادي"/>
    <n v="19.989999999999998"/>
    <x v="9"/>
    <x v="1"/>
    <x v="1"/>
    <x v="4"/>
    <s v="صندوق صغير"/>
    <x v="183"/>
  </r>
  <r>
    <n v="10661"/>
    <x v="1045"/>
    <s v="غير محدد الأهمية"/>
    <n v="7.5783333333333331"/>
    <n v="18"/>
    <n v="136.41"/>
    <s v="جوي عادي"/>
    <n v="8.3699999999999992"/>
    <x v="0"/>
    <x v="0"/>
    <x v="2"/>
    <x v="7"/>
    <s v="حزمة صغيرة"/>
    <x v="171"/>
  </r>
  <r>
    <n v="15744"/>
    <x v="761"/>
    <s v="مستعجل"/>
    <n v="52.425624999999997"/>
    <n v="16"/>
    <n v="838.81"/>
    <s v="جوي عادي"/>
    <n v="6.79"/>
    <x v="1"/>
    <x v="2"/>
    <x v="2"/>
    <x v="5"/>
    <s v="صندوق صغير"/>
    <x v="1154"/>
  </r>
  <r>
    <n v="26182"/>
    <x v="779"/>
    <s v="غير محدد الأهمية"/>
    <n v="192.69"/>
    <n v="4"/>
    <n v="770.76"/>
    <s v="بري"/>
    <n v="23.76"/>
    <x v="1"/>
    <x v="2"/>
    <x v="0"/>
    <x v="3"/>
    <s v="صناديق خشبية"/>
    <x v="1201"/>
  </r>
  <r>
    <n v="21477"/>
    <x v="526"/>
    <s v="قليل الأهمية"/>
    <n v="27.104285714285712"/>
    <n v="7"/>
    <n v="189.73"/>
    <s v="جوي عادي"/>
    <n v="2.99"/>
    <x v="6"/>
    <x v="3"/>
    <x v="2"/>
    <x v="6"/>
    <s v="صندوق صغير"/>
    <x v="198"/>
  </r>
  <r>
    <n v="40933"/>
    <x v="395"/>
    <s v="مهم جداً"/>
    <n v="2.5791891891891892"/>
    <n v="37"/>
    <n v="95.43"/>
    <s v="جوي عادي"/>
    <n v="4.28"/>
    <x v="5"/>
    <x v="0"/>
    <x v="2"/>
    <x v="2"/>
    <s v="حقيبة"/>
    <x v="214"/>
  </r>
  <r>
    <n v="8224"/>
    <x v="412"/>
    <s v="غير محدد الأهمية"/>
    <n v="2.1895121951219512"/>
    <n v="41"/>
    <n v="89.77"/>
    <s v="جوي عادي"/>
    <n v="1"/>
    <x v="1"/>
    <x v="2"/>
    <x v="2"/>
    <x v="2"/>
    <s v="حقيبة"/>
    <x v="423"/>
  </r>
  <r>
    <n v="28736"/>
    <x v="622"/>
    <s v="مهم جداً"/>
    <n v="39.588076923076919"/>
    <n v="26"/>
    <n v="1029.29"/>
    <s v="جوي عادي"/>
    <n v="17.48"/>
    <x v="4"/>
    <x v="1"/>
    <x v="2"/>
    <x v="5"/>
    <s v="صندوق صغير"/>
    <x v="300"/>
  </r>
  <r>
    <n v="13795"/>
    <x v="934"/>
    <s v="غير محدد الأهمية"/>
    <n v="11.963478260869566"/>
    <n v="23"/>
    <n v="275.16000000000003"/>
    <s v="جوي سريع"/>
    <n v="5.01"/>
    <x v="2"/>
    <x v="1"/>
    <x v="2"/>
    <x v="5"/>
    <s v="صندوق صغير"/>
    <x v="1356"/>
  </r>
  <r>
    <n v="26050"/>
    <x v="364"/>
    <s v="مهم جداً"/>
    <n v="8.3009090909090908"/>
    <n v="44"/>
    <n v="365.24"/>
    <s v="جوي عادي"/>
    <n v="8.2899999999999991"/>
    <x v="1"/>
    <x v="3"/>
    <x v="2"/>
    <x v="12"/>
    <s v="صندوق صغير"/>
    <x v="382"/>
  </r>
  <r>
    <n v="15718"/>
    <x v="1251"/>
    <s v="مستعجل"/>
    <n v="45.439512195121949"/>
    <n v="41"/>
    <n v="1863.02"/>
    <s v="جوي عادي"/>
    <n v="8.99"/>
    <x v="1"/>
    <x v="2"/>
    <x v="2"/>
    <x v="2"/>
    <s v="حزمة صغيرة"/>
    <x v="1015"/>
  </r>
  <r>
    <n v="53445"/>
    <x v="805"/>
    <s v="مهم جداً"/>
    <n v="3.5142857142857142"/>
    <n v="21"/>
    <n v="73.8"/>
    <s v="جوي عادي"/>
    <n v="1.35"/>
    <x v="1"/>
    <x v="1"/>
    <x v="2"/>
    <x v="14"/>
    <s v="حقيبة"/>
    <x v="856"/>
  </r>
  <r>
    <n v="10530"/>
    <x v="1251"/>
    <s v="متوسط الأهمية"/>
    <n v="94.303250000000006"/>
    <n v="4"/>
    <n v="377.21300000000002"/>
    <s v="جوي عادي"/>
    <n v="2.5"/>
    <x v="8"/>
    <x v="0"/>
    <x v="1"/>
    <x v="1"/>
    <s v="صندوق صغير"/>
    <x v="1015"/>
  </r>
  <r>
    <n v="25254"/>
    <x v="740"/>
    <s v="مستعجل"/>
    <n v="8.5622857142857143"/>
    <n v="35"/>
    <n v="299.68"/>
    <s v="جوي عادي"/>
    <n v="5.6"/>
    <x v="1"/>
    <x v="1"/>
    <x v="2"/>
    <x v="6"/>
    <s v="صندوق صغير"/>
    <x v="1279"/>
  </r>
  <r>
    <n v="39110"/>
    <x v="922"/>
    <s v="متوسط الأهمية"/>
    <n v="185.36214285714286"/>
    <n v="14"/>
    <n v="2595.0700000000002"/>
    <s v="جوي عادي"/>
    <n v="11.54"/>
    <x v="0"/>
    <x v="3"/>
    <x v="0"/>
    <x v="0"/>
    <s v="صندوق كبير"/>
    <x v="23"/>
  </r>
  <r>
    <n v="47462"/>
    <x v="368"/>
    <s v="مهم جداً"/>
    <n v="3.3539024390243899"/>
    <n v="41"/>
    <n v="137.51"/>
    <s v="جوي عادي"/>
    <n v="1.35"/>
    <x v="2"/>
    <x v="2"/>
    <x v="2"/>
    <x v="14"/>
    <s v="حقيبة"/>
    <x v="386"/>
  </r>
  <r>
    <n v="12483"/>
    <x v="198"/>
    <s v="مستعجل"/>
    <n v="59.055666666666667"/>
    <n v="30"/>
    <n v="1771.67"/>
    <s v="جوي عادي"/>
    <n v="9.7100000000000009"/>
    <x v="8"/>
    <x v="3"/>
    <x v="2"/>
    <x v="10"/>
    <s v="صندوق صغير"/>
    <x v="601"/>
  </r>
  <r>
    <n v="38976"/>
    <x v="917"/>
    <s v="مستعجل"/>
    <n v="425.87062500000002"/>
    <n v="16"/>
    <n v="6813.93"/>
    <s v="بري"/>
    <n v="49"/>
    <x v="9"/>
    <x v="2"/>
    <x v="1"/>
    <x v="8"/>
    <s v="صناديق خشبية"/>
    <x v="406"/>
  </r>
  <r>
    <n v="21863"/>
    <x v="406"/>
    <s v="غير محدد الأهمية"/>
    <n v="11.485384615384616"/>
    <n v="13"/>
    <n v="149.31"/>
    <s v="جوي عادي"/>
    <n v="5.14"/>
    <x v="8"/>
    <x v="1"/>
    <x v="2"/>
    <x v="6"/>
    <s v="صندوق صغير"/>
    <x v="401"/>
  </r>
  <r>
    <n v="30405"/>
    <x v="811"/>
    <s v="قليل الأهمية"/>
    <n v="398.43285714285719"/>
    <n v="7"/>
    <n v="2789.03"/>
    <s v="بري"/>
    <n v="42.52"/>
    <x v="6"/>
    <x v="3"/>
    <x v="0"/>
    <x v="9"/>
    <s v="صندوق خشبي كبيرة"/>
    <x v="1089"/>
  </r>
  <r>
    <n v="58054"/>
    <x v="233"/>
    <s v="مهم جداً"/>
    <n v="2.3615384615384616"/>
    <n v="26"/>
    <n v="61.4"/>
    <s v="جوي عادي"/>
    <n v="5.33"/>
    <x v="1"/>
    <x v="0"/>
    <x v="0"/>
    <x v="0"/>
    <s v="صندوق صغير"/>
    <x v="3"/>
  </r>
  <r>
    <n v="47714"/>
    <x v="592"/>
    <s v="متوسط الأهمية"/>
    <n v="5.871666666666667"/>
    <n v="30"/>
    <n v="176.15"/>
    <s v="جوي عادي"/>
    <n v="6.98"/>
    <x v="7"/>
    <x v="2"/>
    <x v="2"/>
    <x v="6"/>
    <s v="صندوق صغير"/>
    <x v="621"/>
  </r>
  <r>
    <n v="34599"/>
    <x v="478"/>
    <s v="قليل الأهمية"/>
    <n v="32.374482758620687"/>
    <n v="29"/>
    <n v="938.86"/>
    <s v="جوي عادي"/>
    <n v="17.079999999999998"/>
    <x v="0"/>
    <x v="1"/>
    <x v="2"/>
    <x v="5"/>
    <s v="صندوق صغير"/>
    <x v="574"/>
  </r>
  <r>
    <n v="9505"/>
    <x v="1296"/>
    <s v="مهم جداً"/>
    <n v="31.077999999999996"/>
    <n v="5"/>
    <n v="155.38999999999999"/>
    <s v="جوي عادي"/>
    <n v="5.5"/>
    <x v="0"/>
    <x v="3"/>
    <x v="1"/>
    <x v="4"/>
    <s v="صندوق صغير"/>
    <x v="1093"/>
  </r>
  <r>
    <n v="56002"/>
    <x v="117"/>
    <s v="قليل الأهمية"/>
    <n v="24.501428571428569"/>
    <n v="21"/>
    <n v="514.53"/>
    <s v="جوي عادي"/>
    <n v="6.71"/>
    <x v="1"/>
    <x v="2"/>
    <x v="2"/>
    <x v="12"/>
    <s v="صندوق صغير"/>
    <x v="120"/>
  </r>
  <r>
    <n v="37763"/>
    <x v="723"/>
    <s v="غير محدد الأهمية"/>
    <n v="51.996979166666669"/>
    <n v="24"/>
    <n v="1247.9275"/>
    <s v="جوي عادي"/>
    <n v="2.5"/>
    <x v="4"/>
    <x v="0"/>
    <x v="1"/>
    <x v="1"/>
    <s v="صندوق صغير"/>
    <x v="423"/>
  </r>
  <r>
    <n v="46624"/>
    <x v="1256"/>
    <s v="غير محدد الأهمية"/>
    <n v="3.9357142857142859"/>
    <n v="28"/>
    <n v="110.2"/>
    <s v="جوي عادي"/>
    <n v="0.5"/>
    <x v="8"/>
    <x v="3"/>
    <x v="2"/>
    <x v="13"/>
    <s v="صندوق صغير"/>
    <x v="1266"/>
  </r>
  <r>
    <n v="59396"/>
    <x v="461"/>
    <s v="مستعجل"/>
    <n v="144.64243902439026"/>
    <n v="41"/>
    <n v="5930.34"/>
    <s v="جوي عادي"/>
    <n v="6.5"/>
    <x v="6"/>
    <x v="1"/>
    <x v="1"/>
    <x v="4"/>
    <s v="صندوق صغير"/>
    <x v="444"/>
  </r>
  <r>
    <n v="36131"/>
    <x v="975"/>
    <s v="مهم جداً"/>
    <n v="18.978076923076923"/>
    <n v="26"/>
    <n v="493.43"/>
    <s v="جوي عادي"/>
    <n v="4.0999999999999996"/>
    <x v="0"/>
    <x v="3"/>
    <x v="2"/>
    <x v="2"/>
    <s v="حقيبة"/>
    <x v="166"/>
  </r>
  <r>
    <n v="42405"/>
    <x v="1382"/>
    <s v="مهم جداً"/>
    <n v="6.2830769230769237"/>
    <n v="13"/>
    <n v="81.680000000000007"/>
    <s v="جوي عادي"/>
    <n v="5.15"/>
    <x v="1"/>
    <x v="3"/>
    <x v="2"/>
    <x v="5"/>
    <s v="صندوق صغير"/>
    <x v="697"/>
  </r>
  <r>
    <n v="19078"/>
    <x v="379"/>
    <s v="مستعجل"/>
    <n v="12.196190476190477"/>
    <n v="21"/>
    <n v="256.12"/>
    <s v="جوي عادي"/>
    <n v="4.9800000000000004"/>
    <x v="2"/>
    <x v="2"/>
    <x v="2"/>
    <x v="16"/>
    <s v="صندوق صغير"/>
    <x v="197"/>
  </r>
  <r>
    <n v="29058"/>
    <x v="919"/>
    <s v="مهم جداً"/>
    <n v="5.5878260869565226"/>
    <n v="23"/>
    <n v="128.52000000000001"/>
    <s v="جوي عادي"/>
    <n v="1"/>
    <x v="8"/>
    <x v="0"/>
    <x v="2"/>
    <x v="2"/>
    <s v="حقيبة"/>
    <x v="499"/>
  </r>
  <r>
    <n v="58210"/>
    <x v="996"/>
    <s v="متوسط الأهمية"/>
    <n v="3.7902631578947368"/>
    <n v="38"/>
    <n v="144.03"/>
    <s v="جوي عادي"/>
    <n v="5.47"/>
    <x v="1"/>
    <x v="3"/>
    <x v="2"/>
    <x v="6"/>
    <s v="صندوق صغير"/>
    <x v="828"/>
  </r>
  <r>
    <n v="55776"/>
    <x v="19"/>
    <s v="غير محدد الأهمية"/>
    <n v="151.75312500000001"/>
    <n v="32"/>
    <n v="4856.1000000000004"/>
    <s v="بري"/>
    <n v="17.850000000000001"/>
    <x v="1"/>
    <x v="2"/>
    <x v="1"/>
    <x v="11"/>
    <s v="صناديق خشبية"/>
    <x v="572"/>
  </r>
  <r>
    <n v="53536"/>
    <x v="89"/>
    <s v="مهم جداً"/>
    <n v="203.07999999999998"/>
    <n v="5"/>
    <n v="1015.4"/>
    <s v="بري"/>
    <n v="56.2"/>
    <x v="0"/>
    <x v="3"/>
    <x v="0"/>
    <x v="9"/>
    <s v="صندوق خشبي كبيرة"/>
    <x v="277"/>
  </r>
  <r>
    <n v="31845"/>
    <x v="139"/>
    <s v="قليل الأهمية"/>
    <n v="101.25333333333333"/>
    <n v="36"/>
    <n v="3645.12"/>
    <s v="بري"/>
    <n v="15.66"/>
    <x v="9"/>
    <x v="2"/>
    <x v="2"/>
    <x v="16"/>
    <s v="صناديق خشبية"/>
    <x v="1249"/>
  </r>
  <r>
    <n v="17252"/>
    <x v="113"/>
    <s v="غير محدد الأهمية"/>
    <n v="47.567083333333329"/>
    <n v="48"/>
    <n v="2283.2199999999998"/>
    <s v="جوي عادي"/>
    <n v="5.97"/>
    <x v="1"/>
    <x v="0"/>
    <x v="2"/>
    <x v="5"/>
    <s v="صندوق صغير"/>
    <x v="493"/>
  </r>
  <r>
    <n v="9857"/>
    <x v="912"/>
    <s v="مهم جداً"/>
    <n v="72.31680999999999"/>
    <n v="50"/>
    <n v="3615.8404999999998"/>
    <s v="جوي عادي"/>
    <n v="3.3"/>
    <x v="3"/>
    <x v="3"/>
    <x v="1"/>
    <x v="1"/>
    <s v="حزمة صغيرة"/>
    <x v="336"/>
  </r>
  <r>
    <n v="30947"/>
    <x v="442"/>
    <s v="قليل الأهمية"/>
    <n v="40.681764705882358"/>
    <n v="17"/>
    <n v="691.59"/>
    <s v="جوي عادي"/>
    <n v="2.99"/>
    <x v="2"/>
    <x v="2"/>
    <x v="2"/>
    <x v="6"/>
    <s v="صندوق صغير"/>
    <x v="296"/>
  </r>
  <r>
    <n v="38944"/>
    <x v="1022"/>
    <s v="متوسط الأهمية"/>
    <n v="28.790624999999999"/>
    <n v="32"/>
    <n v="921.3"/>
    <s v="جوي عادي"/>
    <n v="4.8600000000000003"/>
    <x v="5"/>
    <x v="1"/>
    <x v="2"/>
    <x v="5"/>
    <s v="حقيبة"/>
    <x v="1308"/>
  </r>
  <r>
    <n v="57190"/>
    <x v="954"/>
    <s v="متوسط الأهمية"/>
    <n v="42.767291666666665"/>
    <n v="48"/>
    <n v="2052.83"/>
    <s v="جوي عادي"/>
    <n v="8.9700000000000006"/>
    <x v="0"/>
    <x v="1"/>
    <x v="1"/>
    <x v="11"/>
    <s v="صندوق صغير"/>
    <x v="895"/>
  </r>
  <r>
    <n v="39943"/>
    <x v="1296"/>
    <s v="مهم جداً"/>
    <n v="1.7906249999999999"/>
    <n v="16"/>
    <n v="28.65"/>
    <s v="جوي عادي"/>
    <n v="1.99"/>
    <x v="1"/>
    <x v="0"/>
    <x v="1"/>
    <x v="4"/>
    <s v="حزمة صغيرة"/>
    <x v="1002"/>
  </r>
  <r>
    <n v="54215"/>
    <x v="1369"/>
    <s v="مهم جداً"/>
    <n v="22.943571428571428"/>
    <n v="14"/>
    <n v="321.20999999999998"/>
    <s v="جوي عادي"/>
    <n v="1.99"/>
    <x v="0"/>
    <x v="1"/>
    <x v="1"/>
    <x v="4"/>
    <s v="حزمة صغيرة"/>
    <x v="208"/>
  </r>
  <r>
    <n v="41696"/>
    <x v="143"/>
    <s v="غير محدد الأهمية"/>
    <n v="5.2728888888888887"/>
    <n v="45"/>
    <n v="237.28"/>
    <s v="جوي سريع"/>
    <n v="49"/>
    <x v="2"/>
    <x v="1"/>
    <x v="2"/>
    <x v="16"/>
    <s v="صندوق كبير"/>
    <x v="1164"/>
  </r>
  <r>
    <n v="5538"/>
    <x v="392"/>
    <s v="مستعجل"/>
    <n v="107.712"/>
    <n v="4"/>
    <n v="430.84800000000001"/>
    <s v="جوي عادي"/>
    <n v="5.63"/>
    <x v="8"/>
    <x v="0"/>
    <x v="1"/>
    <x v="1"/>
    <s v="صندوق صغير"/>
    <x v="514"/>
  </r>
  <r>
    <n v="33184"/>
    <x v="196"/>
    <s v="غير محدد الأهمية"/>
    <n v="12.5778125"/>
    <n v="32"/>
    <n v="402.49"/>
    <s v="جوي عادي"/>
    <n v="5.63"/>
    <x v="6"/>
    <x v="1"/>
    <x v="2"/>
    <x v="6"/>
    <s v="صندوق صغير"/>
    <x v="881"/>
  </r>
  <r>
    <n v="54528"/>
    <x v="233"/>
    <s v="متوسط الأهمية"/>
    <n v="11"/>
    <n v="8"/>
    <n v="88"/>
    <s v="جوي عادي"/>
    <n v="2.89"/>
    <x v="2"/>
    <x v="0"/>
    <x v="2"/>
    <x v="2"/>
    <s v="حزمة صغيرة"/>
    <x v="241"/>
  </r>
  <r>
    <n v="22787"/>
    <x v="131"/>
    <s v="متوسط الأهمية"/>
    <n v="1.3268571428571427"/>
    <n v="35"/>
    <n v="46.44"/>
    <s v="جوي سريع"/>
    <n v="0.7"/>
    <x v="5"/>
    <x v="2"/>
    <x v="2"/>
    <x v="14"/>
    <s v="حقيبة"/>
    <x v="1224"/>
  </r>
  <r>
    <n v="28485"/>
    <x v="207"/>
    <s v="مهم جداً"/>
    <n v="4.0983333333333336"/>
    <n v="12"/>
    <n v="49.18"/>
    <s v="جوي عادي"/>
    <n v="0.94"/>
    <x v="3"/>
    <x v="0"/>
    <x v="2"/>
    <x v="2"/>
    <s v="حقيبة"/>
    <x v="582"/>
  </r>
  <r>
    <n v="26981"/>
    <x v="504"/>
    <s v="متوسط الأهمية"/>
    <n v="46.411307692307687"/>
    <n v="13"/>
    <n v="603.34699999999998"/>
    <s v="جوي عادي"/>
    <n v="1.25"/>
    <x v="0"/>
    <x v="3"/>
    <x v="1"/>
    <x v="1"/>
    <s v="حزمة صغيرة"/>
    <x v="461"/>
  </r>
  <r>
    <n v="14529"/>
    <x v="328"/>
    <s v="قليل الأهمية"/>
    <n v="86.805000000000007"/>
    <n v="44"/>
    <n v="3819.42"/>
    <s v="بري"/>
    <n v="42"/>
    <x v="0"/>
    <x v="3"/>
    <x v="0"/>
    <x v="3"/>
    <s v="صناديق خشبية"/>
    <x v="339"/>
  </r>
  <r>
    <n v="57509"/>
    <x v="1338"/>
    <s v="قليل الأهمية"/>
    <n v="251.85"/>
    <n v="11"/>
    <n v="2770.35"/>
    <s v="بري"/>
    <n v="66.67"/>
    <x v="2"/>
    <x v="3"/>
    <x v="0"/>
    <x v="9"/>
    <s v="صندوق خشبي كبيرة"/>
    <x v="1103"/>
  </r>
  <r>
    <n v="28451"/>
    <x v="719"/>
    <s v="مستعجل"/>
    <n v="148.9"/>
    <n v="33"/>
    <n v="4913.7"/>
    <s v="بري"/>
    <n v="17.850000000000001"/>
    <x v="1"/>
    <x v="1"/>
    <x v="1"/>
    <x v="11"/>
    <s v="صناديق خشبية"/>
    <x v="1195"/>
  </r>
  <r>
    <n v="27936"/>
    <x v="1025"/>
    <s v="مهم جداً"/>
    <n v="44.702608695652181"/>
    <n v="23"/>
    <n v="1028.1600000000001"/>
    <s v="جوي عادي"/>
    <n v="1.25"/>
    <x v="8"/>
    <x v="0"/>
    <x v="1"/>
    <x v="1"/>
    <s v="حزمة صغيرة"/>
    <x v="1075"/>
  </r>
  <r>
    <n v="27879"/>
    <x v="399"/>
    <s v="متوسط الأهمية"/>
    <n v="10.053333333333335"/>
    <n v="30"/>
    <n v="301.60000000000002"/>
    <s v="جوي سريع"/>
    <n v="6.22"/>
    <x v="10"/>
    <x v="1"/>
    <x v="0"/>
    <x v="0"/>
    <s v="صندوق صغير"/>
    <x v="412"/>
  </r>
  <r>
    <n v="28929"/>
    <x v="283"/>
    <s v="متوسط الأهمية"/>
    <n v="15.721086956521738"/>
    <n v="46"/>
    <n v="723.17"/>
    <s v="جوي عادي"/>
    <n v="12.39"/>
    <x v="6"/>
    <x v="2"/>
    <x v="2"/>
    <x v="12"/>
    <s v="صندوق صغير"/>
    <x v="838"/>
  </r>
  <r>
    <n v="52293"/>
    <x v="1292"/>
    <s v="مهم جداً"/>
    <n v="7.7850000000000001"/>
    <n v="4"/>
    <n v="31.14"/>
    <s v="جوي عادي"/>
    <n v="5.86"/>
    <x v="5"/>
    <x v="0"/>
    <x v="2"/>
    <x v="5"/>
    <s v="صندوق صغير"/>
    <x v="1361"/>
  </r>
  <r>
    <n v="37414"/>
    <x v="467"/>
    <s v="قليل الأهمية"/>
    <n v="528.11743589743594"/>
    <n v="39"/>
    <n v="20596.580000000002"/>
    <s v="بري"/>
    <n v="64.59"/>
    <x v="4"/>
    <x v="3"/>
    <x v="0"/>
    <x v="9"/>
    <s v="صندوق خشبي كبيرة"/>
    <x v="1254"/>
  </r>
  <r>
    <n v="7458"/>
    <x v="909"/>
    <s v="مستعجل"/>
    <n v="37.482222222222219"/>
    <n v="9"/>
    <n v="337.34"/>
    <s v="جوي عادي"/>
    <n v="1.99"/>
    <x v="3"/>
    <x v="2"/>
    <x v="1"/>
    <x v="4"/>
    <s v="حزمة صغيرة"/>
    <x v="623"/>
  </r>
  <r>
    <n v="23174"/>
    <x v="153"/>
    <s v="قليل الأهمية"/>
    <n v="221.86875000000001"/>
    <n v="16"/>
    <n v="3549.9"/>
    <s v="بري"/>
    <n v="64.2"/>
    <x v="1"/>
    <x v="0"/>
    <x v="0"/>
    <x v="3"/>
    <s v="صناديق خشبية"/>
    <x v="1264"/>
  </r>
  <r>
    <n v="40194"/>
    <x v="303"/>
    <s v="غير محدد الأهمية"/>
    <n v="131.89812499999999"/>
    <n v="16"/>
    <n v="2110.37"/>
    <s v="بري"/>
    <n v="56.14"/>
    <x v="4"/>
    <x v="0"/>
    <x v="1"/>
    <x v="11"/>
    <s v="صندوق خشبي كبيرة"/>
    <x v="1258"/>
  </r>
  <r>
    <n v="26370"/>
    <x v="214"/>
    <s v="غير محدد الأهمية"/>
    <n v="22.519166666666667"/>
    <n v="12"/>
    <n v="270.23"/>
    <s v="جوي عادي"/>
    <n v="5.47"/>
    <x v="2"/>
    <x v="3"/>
    <x v="2"/>
    <x v="5"/>
    <s v="صندوق صغير"/>
    <x v="898"/>
  </r>
  <r>
    <n v="39078"/>
    <x v="650"/>
    <s v="قليل الأهمية"/>
    <n v="6.7411538461538463"/>
    <n v="26"/>
    <n v="175.27"/>
    <s v="جوي عادي"/>
    <n v="5.14"/>
    <x v="1"/>
    <x v="2"/>
    <x v="2"/>
    <x v="5"/>
    <s v="صندوق صغير"/>
    <x v="314"/>
  </r>
  <r>
    <n v="16807"/>
    <x v="1317"/>
    <s v="متوسط الأهمية"/>
    <n v="7.1949999999999994"/>
    <n v="30"/>
    <n v="215.85"/>
    <s v="جوي عادي"/>
    <n v="1.71"/>
    <x v="3"/>
    <x v="1"/>
    <x v="2"/>
    <x v="5"/>
    <s v="حقيبة"/>
    <x v="1346"/>
  </r>
  <r>
    <n v="34816"/>
    <x v="993"/>
    <s v="غير محدد الأهمية"/>
    <n v="59.737441860465118"/>
    <n v="43"/>
    <n v="2568.71"/>
    <s v="جوي عادي"/>
    <n v="19.989999999999998"/>
    <x v="0"/>
    <x v="2"/>
    <x v="2"/>
    <x v="12"/>
    <s v="صندوق صغير"/>
    <x v="1046"/>
  </r>
  <r>
    <n v="45218"/>
    <x v="68"/>
    <s v="قليل الأهمية"/>
    <n v="6.3155102040816322"/>
    <n v="49"/>
    <n v="309.45999999999998"/>
    <s v="جوي عادي"/>
    <n v="2.74"/>
    <x v="1"/>
    <x v="3"/>
    <x v="1"/>
    <x v="4"/>
    <s v="حزمة صغيرة"/>
    <x v="67"/>
  </r>
  <r>
    <n v="6979"/>
    <x v="860"/>
    <s v="مستعجل"/>
    <n v="11.960357142857143"/>
    <n v="28"/>
    <n v="334.89"/>
    <s v="جوي عادي"/>
    <n v="5.99"/>
    <x v="8"/>
    <x v="3"/>
    <x v="1"/>
    <x v="11"/>
    <s v="صندوق متوسط"/>
    <x v="1397"/>
  </r>
  <r>
    <n v="20455"/>
    <x v="1371"/>
    <s v="مستعجل"/>
    <n v="54.457071428571432"/>
    <n v="7"/>
    <n v="381.1995"/>
    <s v="جوي سريع"/>
    <n v="8.99"/>
    <x v="9"/>
    <x v="2"/>
    <x v="1"/>
    <x v="1"/>
    <s v="صندوق صغير"/>
    <x v="842"/>
  </r>
  <r>
    <n v="42279"/>
    <x v="750"/>
    <s v="غير محدد الأهمية"/>
    <n v="32.522727272727273"/>
    <n v="44"/>
    <n v="1431"/>
    <s v="جوي سريع"/>
    <n v="6.5"/>
    <x v="1"/>
    <x v="3"/>
    <x v="1"/>
    <x v="4"/>
    <s v="صندوق صغير"/>
    <x v="347"/>
  </r>
  <r>
    <n v="20646"/>
    <x v="1383"/>
    <s v="متوسط الأهمية"/>
    <n v="29.367914634146342"/>
    <n v="41"/>
    <n v="1204.0844999999999"/>
    <s v="جوي عادي"/>
    <n v="1.1000000000000001"/>
    <x v="0"/>
    <x v="2"/>
    <x v="1"/>
    <x v="1"/>
    <s v="صندوق صغير"/>
    <x v="846"/>
  </r>
  <r>
    <n v="42500"/>
    <x v="922"/>
    <s v="غير محدد الأهمية"/>
    <n v="47.078461538461539"/>
    <n v="39"/>
    <n v="1836.06"/>
    <s v="جوي عادي"/>
    <n v="4.5"/>
    <x v="0"/>
    <x v="3"/>
    <x v="2"/>
    <x v="16"/>
    <s v="صندوق صغير"/>
    <x v="483"/>
  </r>
  <r>
    <n v="55270"/>
    <x v="660"/>
    <s v="متوسط الأهمية"/>
    <n v="35.14"/>
    <n v="1"/>
    <n v="35.14"/>
    <s v="جوي عادي"/>
    <n v="6.27"/>
    <x v="1"/>
    <x v="3"/>
    <x v="2"/>
    <x v="6"/>
    <s v="صندوق صغير"/>
    <x v="697"/>
  </r>
  <r>
    <n v="31844"/>
    <x v="1132"/>
    <s v="غير محدد الأهمية"/>
    <n v="148.99499999999998"/>
    <n v="14"/>
    <n v="2085.9299999999998"/>
    <s v="بري"/>
    <n v="66.27"/>
    <x v="5"/>
    <x v="1"/>
    <x v="0"/>
    <x v="15"/>
    <s v="صندوق خشبي كبيرة"/>
    <x v="1165"/>
  </r>
  <r>
    <n v="43270"/>
    <x v="51"/>
    <s v="مستعجل"/>
    <n v="9.8262857142857154"/>
    <n v="35"/>
    <n v="343.92"/>
    <s v="جوي عادي"/>
    <n v="0.99"/>
    <x v="4"/>
    <x v="0"/>
    <x v="2"/>
    <x v="13"/>
    <s v="صندوق صغير"/>
    <x v="51"/>
  </r>
  <r>
    <n v="2275"/>
    <x v="1340"/>
    <s v="غير محدد الأهمية"/>
    <n v="5.6734693877551017"/>
    <n v="49"/>
    <n v="278"/>
    <s v="جوي عادي"/>
    <n v="1.17"/>
    <x v="11"/>
    <x v="1"/>
    <x v="2"/>
    <x v="2"/>
    <s v="حقيبة"/>
    <x v="1249"/>
  </r>
  <r>
    <n v="49831"/>
    <x v="809"/>
    <s v="مستعجل"/>
    <n v="15.24"/>
    <n v="18"/>
    <n v="274.32"/>
    <s v="جوي عادي"/>
    <n v="4.53"/>
    <x v="4"/>
    <x v="1"/>
    <x v="2"/>
    <x v="10"/>
    <s v="صندوق صغير"/>
    <x v="1326"/>
  </r>
  <r>
    <n v="42884"/>
    <x v="964"/>
    <s v="غير محدد الأهمية"/>
    <n v="417.20241379310346"/>
    <n v="29"/>
    <n v="12098.87"/>
    <s v="بري"/>
    <n v="42.52"/>
    <x v="12"/>
    <x v="0"/>
    <x v="0"/>
    <x v="9"/>
    <s v="صندوق خشبي كبيرة"/>
    <x v="613"/>
  </r>
  <r>
    <n v="6531"/>
    <x v="691"/>
    <s v="مهم جداً"/>
    <n v="19.355357142857144"/>
    <n v="28"/>
    <n v="541.95000000000005"/>
    <s v="جوي عادي"/>
    <n v="4.0999999999999996"/>
    <x v="3"/>
    <x v="3"/>
    <x v="2"/>
    <x v="2"/>
    <s v="حقيبة"/>
    <x v="369"/>
  </r>
  <r>
    <n v="44900"/>
    <x v="1235"/>
    <s v="متوسط الأهمية"/>
    <n v="11.7575"/>
    <n v="4"/>
    <n v="47.03"/>
    <s v="جوي عادي"/>
    <n v="5.03"/>
    <x v="1"/>
    <x v="3"/>
    <x v="2"/>
    <x v="5"/>
    <s v="صندوق صغير"/>
    <x v="1366"/>
  </r>
  <r>
    <n v="35042"/>
    <x v="241"/>
    <s v="غير محدد الأهمية"/>
    <n v="52.037391304347821"/>
    <n v="23"/>
    <n v="1196.8599999999999"/>
    <s v="جوي عادي"/>
    <n v="6.5"/>
    <x v="1"/>
    <x v="3"/>
    <x v="1"/>
    <x v="4"/>
    <s v="صندوق صغير"/>
    <x v="1006"/>
  </r>
  <r>
    <n v="36706"/>
    <x v="1259"/>
    <s v="غير محدد الأهمية"/>
    <n v="18.881914893617022"/>
    <n v="47"/>
    <n v="887.45"/>
    <s v="جوي عادي"/>
    <n v="1.49"/>
    <x v="1"/>
    <x v="1"/>
    <x v="2"/>
    <x v="6"/>
    <s v="صندوق صغير"/>
    <x v="1199"/>
  </r>
  <r>
    <n v="37447"/>
    <x v="1384"/>
    <s v="قليل الأهمية"/>
    <n v="6.0630434782608686"/>
    <n v="23"/>
    <n v="139.44999999999999"/>
    <s v="جوي عادي"/>
    <n v="8.49"/>
    <x v="9"/>
    <x v="3"/>
    <x v="2"/>
    <x v="6"/>
    <s v="صندوق صغير"/>
    <x v="271"/>
  </r>
  <r>
    <n v="29280"/>
    <x v="287"/>
    <s v="متوسط الأهمية"/>
    <n v="28.544666666666668"/>
    <n v="30"/>
    <n v="856.34"/>
    <s v="جوي عادي"/>
    <n v="1.99"/>
    <x v="9"/>
    <x v="1"/>
    <x v="1"/>
    <x v="4"/>
    <s v="حزمة صغيرة"/>
    <x v="975"/>
  </r>
  <r>
    <n v="26240"/>
    <x v="1008"/>
    <s v="مستعجل"/>
    <n v="3.7353846153846155"/>
    <n v="39"/>
    <n v="145.68"/>
    <s v="جوي عادي"/>
    <n v="1.61"/>
    <x v="7"/>
    <x v="0"/>
    <x v="0"/>
    <x v="0"/>
    <s v="حقيبة"/>
    <x v="1123"/>
  </r>
  <r>
    <n v="27776"/>
    <x v="1312"/>
    <s v="قليل الأهمية"/>
    <n v="5.5287804878048785"/>
    <n v="41"/>
    <n v="226.68"/>
    <s v="جوي سريع"/>
    <n v="7.28"/>
    <x v="6"/>
    <x v="2"/>
    <x v="2"/>
    <x v="5"/>
    <s v="صندوق صغير"/>
    <x v="844"/>
  </r>
  <r>
    <n v="14976"/>
    <x v="602"/>
    <s v="مهم جداً"/>
    <n v="5.0293478260869566"/>
    <n v="46"/>
    <n v="231.35"/>
    <s v="جوي عادي"/>
    <n v="4.7"/>
    <x v="10"/>
    <x v="2"/>
    <x v="2"/>
    <x v="5"/>
    <s v="صندوق صغير"/>
    <x v="633"/>
  </r>
  <r>
    <n v="45542"/>
    <x v="343"/>
    <s v="مهم جداً"/>
    <n v="101.60679999999999"/>
    <n v="40"/>
    <n v="4064.2719999999999"/>
    <s v="بري"/>
    <n v="51.94"/>
    <x v="1"/>
    <x v="2"/>
    <x v="0"/>
    <x v="9"/>
    <s v="صندوق خشبي كبيرة"/>
    <x v="358"/>
  </r>
  <r>
    <n v="50054"/>
    <x v="1141"/>
    <s v="غير محدد الأهمية"/>
    <n v="35.120975609756101"/>
    <n v="41"/>
    <n v="1439.96"/>
    <s v="جوي عادي"/>
    <n v="8.74"/>
    <x v="8"/>
    <x v="2"/>
    <x v="2"/>
    <x v="10"/>
    <s v="صندوق صغير"/>
    <x v="48"/>
  </r>
  <r>
    <n v="36994"/>
    <x v="968"/>
    <s v="مستعجل"/>
    <n v="131.61199999999999"/>
    <n v="40"/>
    <n v="5264.48"/>
    <s v="بري"/>
    <n v="30"/>
    <x v="5"/>
    <x v="2"/>
    <x v="0"/>
    <x v="3"/>
    <s v="صناديق خشبية"/>
    <x v="382"/>
  </r>
  <r>
    <n v="930"/>
    <x v="1058"/>
    <s v="مستعجل"/>
    <n v="41.926818181818184"/>
    <n v="22"/>
    <n v="922.39"/>
    <s v="جوي سريع"/>
    <n v="58.66"/>
    <x v="10"/>
    <x v="1"/>
    <x v="0"/>
    <x v="0"/>
    <s v="صندوق متوسط"/>
    <x v="1259"/>
  </r>
  <r>
    <n v="47303"/>
    <x v="132"/>
    <s v="متوسط الأهمية"/>
    <n v="6.8648888888888893"/>
    <n v="45"/>
    <n v="308.92"/>
    <s v="جوي سريع"/>
    <n v="7.37"/>
    <x v="1"/>
    <x v="2"/>
    <x v="2"/>
    <x v="5"/>
    <s v="صندوق صغير"/>
    <x v="1392"/>
  </r>
  <r>
    <n v="20166"/>
    <x v="1385"/>
    <s v="قليل الأهمية"/>
    <n v="162.31033333333332"/>
    <n v="6"/>
    <n v="973.86199999999997"/>
    <s v="جوي عادي"/>
    <n v="8.99"/>
    <x v="8"/>
    <x v="2"/>
    <x v="1"/>
    <x v="1"/>
    <s v="صندوق صغير"/>
    <x v="393"/>
  </r>
  <r>
    <n v="16802"/>
    <x v="88"/>
    <s v="متوسط الأهمية"/>
    <n v="103.97884615384615"/>
    <n v="26"/>
    <n v="2703.45"/>
    <s v="جوي عادي"/>
    <n v="35"/>
    <x v="10"/>
    <x v="3"/>
    <x v="2"/>
    <x v="10"/>
    <s v="صندوق كبير"/>
    <x v="341"/>
  </r>
  <r>
    <n v="52868"/>
    <x v="1341"/>
    <s v="قليل الأهمية"/>
    <n v="7.2657894736842108"/>
    <n v="19"/>
    <n v="138.05000000000001"/>
    <s v="جوي عادي"/>
    <n v="5.53"/>
    <x v="8"/>
    <x v="2"/>
    <x v="1"/>
    <x v="4"/>
    <s v="حزمة صغيرة"/>
    <x v="1382"/>
  </r>
  <r>
    <n v="24038"/>
    <x v="663"/>
    <s v="مهم جداً"/>
    <n v="2.7123684210526315"/>
    <n v="38"/>
    <n v="103.07"/>
    <s v="جوي عادي"/>
    <n v="1.34"/>
    <x v="2"/>
    <x v="2"/>
    <x v="2"/>
    <x v="2"/>
    <s v="حقيبة"/>
    <x v="419"/>
  </r>
  <r>
    <n v="26726"/>
    <x v="220"/>
    <s v="مهم جداً"/>
    <n v="20.32951219512195"/>
    <n v="41"/>
    <n v="833.51"/>
    <s v="جوي عادي"/>
    <n v="1.49"/>
    <x v="9"/>
    <x v="1"/>
    <x v="2"/>
    <x v="6"/>
    <s v="صندوق صغير"/>
    <x v="227"/>
  </r>
  <r>
    <n v="54119"/>
    <x v="1377"/>
    <s v="متوسط الأهمية"/>
    <n v="5.8"/>
    <n v="45"/>
    <n v="261"/>
    <s v="جوي سريع"/>
    <n v="3.37"/>
    <x v="0"/>
    <x v="2"/>
    <x v="2"/>
    <x v="14"/>
    <s v="حقيبة"/>
    <x v="517"/>
  </r>
  <r>
    <n v="31718"/>
    <x v="568"/>
    <s v="قليل الأهمية"/>
    <n v="57.945562500000001"/>
    <n v="24"/>
    <n v="1390.6935000000001"/>
    <s v="جوي عادي"/>
    <n v="7.69"/>
    <x v="10"/>
    <x v="2"/>
    <x v="1"/>
    <x v="1"/>
    <s v="صندوق صغير"/>
    <x v="672"/>
  </r>
  <r>
    <n v="29383"/>
    <x v="1107"/>
    <s v="متوسط الأهمية"/>
    <n v="7.8564999999999996"/>
    <n v="20"/>
    <n v="157.13"/>
    <s v="جوي عادي"/>
    <n v="2.38"/>
    <x v="1"/>
    <x v="2"/>
    <x v="1"/>
    <x v="4"/>
    <s v="حزمة صغيرة"/>
    <x v="1175"/>
  </r>
  <r>
    <n v="9952"/>
    <x v="1386"/>
    <s v="مهم جداً"/>
    <n v="167.8912765957447"/>
    <n v="47"/>
    <n v="7890.89"/>
    <s v="جوي سريع"/>
    <n v="35"/>
    <x v="10"/>
    <x v="3"/>
    <x v="2"/>
    <x v="10"/>
    <s v="صندوق كبير"/>
    <x v="1089"/>
  </r>
  <r>
    <n v="17826"/>
    <x v="1387"/>
    <s v="مهم جداً"/>
    <n v="4.3850000000000007"/>
    <n v="18"/>
    <n v="78.930000000000007"/>
    <s v="جوي عادي"/>
    <n v="7.01"/>
    <x v="0"/>
    <x v="3"/>
    <x v="2"/>
    <x v="6"/>
    <s v="صندوق صغير"/>
    <x v="1144"/>
  </r>
  <r>
    <n v="1985"/>
    <x v="924"/>
    <s v="غير محدد الأهمية"/>
    <n v="468.60636363636365"/>
    <n v="33"/>
    <n v="15464.01"/>
    <s v="بري"/>
    <n v="14.7"/>
    <x v="1"/>
    <x v="3"/>
    <x v="1"/>
    <x v="11"/>
    <s v="صناديق خشبية"/>
    <x v="979"/>
  </r>
  <r>
    <n v="23911"/>
    <x v="115"/>
    <s v="مستعجل"/>
    <n v="40.42"/>
    <n v="3"/>
    <n v="121.26"/>
    <s v="جوي عادي"/>
    <n v="7.5"/>
    <x v="5"/>
    <x v="3"/>
    <x v="2"/>
    <x v="5"/>
    <s v="صندوق صغير"/>
    <x v="118"/>
  </r>
  <r>
    <n v="48161"/>
    <x v="832"/>
    <s v="غير محدد الأهمية"/>
    <n v="154.63025641025641"/>
    <n v="39"/>
    <n v="6030.58"/>
    <s v="جوي عادي"/>
    <n v="8.99"/>
    <x v="4"/>
    <x v="3"/>
    <x v="1"/>
    <x v="1"/>
    <s v="صندوق صغير"/>
    <x v="1196"/>
  </r>
  <r>
    <n v="55234"/>
    <x v="1255"/>
    <s v="قليل الأهمية"/>
    <n v="3.4119999999999999"/>
    <n v="5"/>
    <n v="17.059999999999999"/>
    <s v="جوي عادي"/>
    <n v="2.0299999999999998"/>
    <x v="6"/>
    <x v="2"/>
    <x v="2"/>
    <x v="2"/>
    <s v="حقيبة"/>
    <x v="403"/>
  </r>
  <r>
    <n v="28228"/>
    <x v="825"/>
    <s v="غير محدد الأهمية"/>
    <n v="69.246000000000009"/>
    <n v="5"/>
    <n v="346.23"/>
    <s v="جوي عادي"/>
    <n v="19.989999999999998"/>
    <x v="8"/>
    <x v="1"/>
    <x v="2"/>
    <x v="12"/>
    <s v="صندوق صغير"/>
    <x v="153"/>
  </r>
  <r>
    <n v="4805"/>
    <x v="170"/>
    <s v="غير محدد الأهمية"/>
    <n v="7.9114285714285719"/>
    <n v="7"/>
    <n v="55.38"/>
    <s v="جوي عادي"/>
    <n v="7.37"/>
    <x v="5"/>
    <x v="1"/>
    <x v="2"/>
    <x v="5"/>
    <s v="صندوق صغير"/>
    <x v="117"/>
  </r>
  <r>
    <n v="9792"/>
    <x v="128"/>
    <s v="قليل الأهمية"/>
    <n v="6.0064285714285717"/>
    <n v="14"/>
    <n v="84.09"/>
    <s v="جوي عادي"/>
    <n v="7.78"/>
    <x v="0"/>
    <x v="0"/>
    <x v="2"/>
    <x v="6"/>
    <s v="صندوق صغير"/>
    <x v="362"/>
  </r>
  <r>
    <n v="994"/>
    <x v="290"/>
    <s v="قليل الأهمية"/>
    <n v="3.4755263157894736"/>
    <n v="38"/>
    <n v="132.07"/>
    <s v="جوي عادي"/>
    <n v="1.63"/>
    <x v="1"/>
    <x v="2"/>
    <x v="2"/>
    <x v="14"/>
    <s v="حقيبة"/>
    <x v="723"/>
  </r>
  <r>
    <n v="11044"/>
    <x v="1388"/>
    <s v="متوسط الأهمية"/>
    <n v="4.83"/>
    <n v="3"/>
    <n v="14.49"/>
    <s v="جوي عادي"/>
    <n v="5"/>
    <x v="1"/>
    <x v="3"/>
    <x v="2"/>
    <x v="2"/>
    <s v="حقيبة"/>
    <x v="218"/>
  </r>
  <r>
    <n v="56960"/>
    <x v="684"/>
    <s v="مهم جداً"/>
    <n v="58.017281249999996"/>
    <n v="48"/>
    <n v="2784.8294999999998"/>
    <s v="جوي سريع"/>
    <n v="4.2"/>
    <x v="10"/>
    <x v="1"/>
    <x v="1"/>
    <x v="1"/>
    <s v="صندوق صغير"/>
    <x v="947"/>
  </r>
  <r>
    <n v="3461"/>
    <x v="597"/>
    <s v="مستعجل"/>
    <n v="91.6113"/>
    <n v="35"/>
    <n v="3206.3955000000001"/>
    <s v="جوي عادي"/>
    <n v="2.5"/>
    <x v="6"/>
    <x v="3"/>
    <x v="1"/>
    <x v="1"/>
    <s v="صندوق صغير"/>
    <x v="626"/>
  </r>
  <r>
    <n v="54177"/>
    <x v="869"/>
    <s v="مستعجل"/>
    <n v="40.060833333333335"/>
    <n v="12"/>
    <n v="480.73"/>
    <s v="جوي عادي"/>
    <n v="2.99"/>
    <x v="1"/>
    <x v="3"/>
    <x v="2"/>
    <x v="6"/>
    <s v="صندوق صغير"/>
    <x v="379"/>
  </r>
  <r>
    <n v="25669"/>
    <x v="1352"/>
    <s v="مستعجل"/>
    <n v="3.8025000000000002"/>
    <n v="12"/>
    <n v="45.63"/>
    <s v="جوي عادي"/>
    <n v="0.5"/>
    <x v="9"/>
    <x v="1"/>
    <x v="2"/>
    <x v="13"/>
    <s v="صندوق صغير"/>
    <x v="245"/>
  </r>
  <r>
    <n v="25191"/>
    <x v="1383"/>
    <s v="متوسط الأهمية"/>
    <n v="97.408380952380952"/>
    <n v="42"/>
    <n v="4091.152"/>
    <s v="جوي عادي"/>
    <n v="2.5"/>
    <x v="5"/>
    <x v="1"/>
    <x v="1"/>
    <x v="1"/>
    <s v="صندوق صغير"/>
    <x v="1421"/>
  </r>
  <r>
    <n v="37669"/>
    <x v="1354"/>
    <s v="غير محدد الأهمية"/>
    <n v="26.002580645161292"/>
    <n v="31"/>
    <n v="806.08"/>
    <s v="جوي عادي"/>
    <n v="1.39"/>
    <x v="1"/>
    <x v="2"/>
    <x v="2"/>
    <x v="12"/>
    <s v="صندوق صغير"/>
    <x v="418"/>
  </r>
  <r>
    <n v="31777"/>
    <x v="293"/>
    <s v="غير محدد الأهمية"/>
    <n v="13.777000000000001"/>
    <n v="10"/>
    <n v="137.77000000000001"/>
    <s v="جوي عادي"/>
    <n v="6.47"/>
    <x v="8"/>
    <x v="1"/>
    <x v="2"/>
    <x v="5"/>
    <s v="صندوق صغير"/>
    <x v="422"/>
  </r>
  <r>
    <n v="34275"/>
    <x v="625"/>
    <s v="قليل الأهمية"/>
    <n v="2013.67"/>
    <n v="3"/>
    <n v="6041.01"/>
    <s v="بري"/>
    <n v="14.7"/>
    <x v="0"/>
    <x v="1"/>
    <x v="1"/>
    <x v="11"/>
    <s v="صناديق خشبية"/>
    <x v="120"/>
  </r>
  <r>
    <n v="4772"/>
    <x v="491"/>
    <s v="مستعجل"/>
    <n v="55.736321428571429"/>
    <n v="28"/>
    <n v="1560.617"/>
    <s v="جوي عادي"/>
    <n v="8.99"/>
    <x v="6"/>
    <x v="2"/>
    <x v="1"/>
    <x v="1"/>
    <s v="صندوق صغير"/>
    <x v="520"/>
  </r>
  <r>
    <n v="32070"/>
    <x v="490"/>
    <s v="متوسط الأهمية"/>
    <n v="1.734"/>
    <n v="50"/>
    <n v="86.7"/>
    <s v="جوي عادي"/>
    <n v="4.8600000000000003"/>
    <x v="10"/>
    <x v="3"/>
    <x v="0"/>
    <x v="0"/>
    <s v="صندوق صغير"/>
    <x v="93"/>
  </r>
  <r>
    <n v="48998"/>
    <x v="1040"/>
    <s v="قليل الأهمية"/>
    <n v="12.026"/>
    <n v="15"/>
    <n v="180.39"/>
    <s v="جوي عادي"/>
    <n v="6.97"/>
    <x v="5"/>
    <x v="3"/>
    <x v="2"/>
    <x v="12"/>
    <s v="صندوق صغير"/>
    <x v="1092"/>
  </r>
  <r>
    <n v="2240"/>
    <x v="357"/>
    <s v="غير محدد الأهمية"/>
    <n v="28.488"/>
    <n v="5"/>
    <n v="142.44"/>
    <s v="جوي عادي"/>
    <n v="6.17"/>
    <x v="6"/>
    <x v="0"/>
    <x v="2"/>
    <x v="2"/>
    <s v="حزمة صغيرة"/>
    <x v="376"/>
  </r>
  <r>
    <n v="11491"/>
    <x v="896"/>
    <s v="قليل الأهمية"/>
    <n v="46.993157894736839"/>
    <n v="38"/>
    <n v="1785.74"/>
    <s v="جوي سريع"/>
    <n v="7.23"/>
    <x v="1"/>
    <x v="3"/>
    <x v="0"/>
    <x v="0"/>
    <s v="صندوق صغير"/>
    <x v="952"/>
  </r>
  <r>
    <n v="55906"/>
    <x v="1300"/>
    <s v="مستعجل"/>
    <n v="8.0346666666666664"/>
    <n v="15"/>
    <n v="120.52"/>
    <s v="جوي عادي"/>
    <n v="1.25"/>
    <x v="6"/>
    <x v="0"/>
    <x v="2"/>
    <x v="5"/>
    <s v="حقيبة"/>
    <x v="238"/>
  </r>
  <r>
    <n v="1221"/>
    <x v="587"/>
    <s v="غير محدد الأهمية"/>
    <n v="14.68"/>
    <n v="1"/>
    <n v="14.68"/>
    <s v="جوي عادي"/>
    <n v="6.19"/>
    <x v="0"/>
    <x v="2"/>
    <x v="2"/>
    <x v="6"/>
    <s v="صندوق صغير"/>
    <x v="664"/>
  </r>
  <r>
    <n v="38182"/>
    <x v="830"/>
    <s v="مهم جداً"/>
    <n v="63.307333333333332"/>
    <n v="45"/>
    <n v="2848.83"/>
    <s v="جوي عادي"/>
    <n v="35"/>
    <x v="6"/>
    <x v="3"/>
    <x v="2"/>
    <x v="10"/>
    <s v="صندوق كبير"/>
    <x v="581"/>
  </r>
  <r>
    <n v="15009"/>
    <x v="1032"/>
    <s v="غير محدد الأهمية"/>
    <n v="8.1939285714285717"/>
    <n v="28"/>
    <n v="229.43"/>
    <s v="جوي سريع"/>
    <n v="2.5"/>
    <x v="9"/>
    <x v="1"/>
    <x v="2"/>
    <x v="12"/>
    <s v="صندوق صغير"/>
    <x v="354"/>
  </r>
  <r>
    <n v="32131"/>
    <x v="1320"/>
    <s v="مستعجل"/>
    <n v="3.7241176470588235"/>
    <n v="34"/>
    <n v="126.62"/>
    <s v="جوي عادي"/>
    <n v="0.71"/>
    <x v="1"/>
    <x v="1"/>
    <x v="2"/>
    <x v="14"/>
    <s v="حقيبة"/>
    <x v="1077"/>
  </r>
  <r>
    <n v="50756"/>
    <x v="932"/>
    <s v="غير محدد الأهمية"/>
    <n v="7.52"/>
    <n v="2"/>
    <n v="15.04"/>
    <s v="جوي عادي"/>
    <n v="0.49"/>
    <x v="6"/>
    <x v="3"/>
    <x v="2"/>
    <x v="13"/>
    <s v="صندوق صغير"/>
    <x v="1137"/>
  </r>
  <r>
    <n v="59329"/>
    <x v="1289"/>
    <s v="مستعجل"/>
    <n v="3.6605714285714286"/>
    <n v="35"/>
    <n v="128.12"/>
    <s v="جوي عادي"/>
    <n v="5.44"/>
    <x v="5"/>
    <x v="2"/>
    <x v="2"/>
    <x v="6"/>
    <s v="صندوق صغير"/>
    <x v="1340"/>
  </r>
  <r>
    <n v="6529"/>
    <x v="391"/>
    <s v="متوسط الأهمية"/>
    <n v="2.5631428571428572"/>
    <n v="35"/>
    <n v="89.71"/>
    <s v="جوي عادي"/>
    <n v="0.8"/>
    <x v="6"/>
    <x v="1"/>
    <x v="2"/>
    <x v="14"/>
    <s v="حقيبة"/>
    <x v="1100"/>
  </r>
  <r>
    <n v="13633"/>
    <x v="57"/>
    <s v="غير محدد الأهمية"/>
    <n v="150.1872222222222"/>
    <n v="18"/>
    <n v="2703.37"/>
    <s v="بري"/>
    <n v="57.2"/>
    <x v="1"/>
    <x v="2"/>
    <x v="0"/>
    <x v="3"/>
    <s v="صناديق خشبية"/>
    <x v="56"/>
  </r>
  <r>
    <n v="58308"/>
    <x v="429"/>
    <s v="غير محدد الأهمية"/>
    <n v="20.170000000000002"/>
    <n v="2"/>
    <n v="40.340000000000003"/>
    <s v="جوي عادي"/>
    <n v="7.74"/>
    <x v="6"/>
    <x v="2"/>
    <x v="0"/>
    <x v="0"/>
    <s v="صندوق صغير"/>
    <x v="517"/>
  </r>
  <r>
    <n v="23271"/>
    <x v="709"/>
    <s v="مهم جداً"/>
    <n v="794.58"/>
    <n v="1"/>
    <n v="794.58"/>
    <s v="بري"/>
    <n v="55.3"/>
    <x v="9"/>
    <x v="1"/>
    <x v="1"/>
    <x v="11"/>
    <s v="صناديق خشبية"/>
    <x v="1422"/>
  </r>
  <r>
    <n v="32965"/>
    <x v="1115"/>
    <s v="مهم جداً"/>
    <n v="5.5750000000000002"/>
    <n v="2"/>
    <n v="11.15"/>
    <s v="جوي عادي"/>
    <n v="2.97"/>
    <x v="9"/>
    <x v="1"/>
    <x v="2"/>
    <x v="5"/>
    <s v="حقيبة"/>
    <x v="1129"/>
  </r>
  <r>
    <n v="40005"/>
    <x v="219"/>
    <s v="مهم جداً"/>
    <n v="43.691000000000003"/>
    <n v="20"/>
    <n v="873.82"/>
    <s v="جوي عادي"/>
    <n v="4.8"/>
    <x v="9"/>
    <x v="1"/>
    <x v="0"/>
    <x v="0"/>
    <s v="حقيبة"/>
    <x v="656"/>
  </r>
  <r>
    <n v="41632"/>
    <x v="80"/>
    <s v="قليل الأهمية"/>
    <n v="45.337000000000003"/>
    <n v="34"/>
    <n v="1541.4580000000001"/>
    <s v="جوي عادي"/>
    <n v="5"/>
    <x v="10"/>
    <x v="3"/>
    <x v="1"/>
    <x v="1"/>
    <s v="حزمة صغيرة"/>
    <x v="1185"/>
  </r>
  <r>
    <n v="18530"/>
    <x v="839"/>
    <s v="غير محدد الأهمية"/>
    <n v="28.065000000000001"/>
    <n v="2"/>
    <n v="56.13"/>
    <s v="جوي عادي"/>
    <n v="14.39"/>
    <x v="3"/>
    <x v="2"/>
    <x v="0"/>
    <x v="0"/>
    <s v="صندوق صغير"/>
    <x v="1423"/>
  </r>
  <r>
    <n v="29539"/>
    <x v="1372"/>
    <s v="مهم جداً"/>
    <n v="9.2999999999999989"/>
    <n v="24"/>
    <n v="223.2"/>
    <s v="جوي عادي"/>
    <n v="1.39"/>
    <x v="6"/>
    <x v="2"/>
    <x v="2"/>
    <x v="12"/>
    <s v="صندوق صغير"/>
    <x v="482"/>
  </r>
  <r>
    <n v="51424"/>
    <x v="704"/>
    <s v="غير محدد الأهمية"/>
    <n v="2.3745833333333333"/>
    <n v="48"/>
    <n v="113.98"/>
    <s v="جوي عادي"/>
    <n v="0.8"/>
    <x v="5"/>
    <x v="3"/>
    <x v="2"/>
    <x v="14"/>
    <s v="حقيبة"/>
    <x v="83"/>
  </r>
  <r>
    <n v="11202"/>
    <x v="1091"/>
    <s v="متوسط الأهمية"/>
    <n v="42.47625"/>
    <n v="8"/>
    <n v="339.81"/>
    <s v="جوي عادي"/>
    <n v="2.99"/>
    <x v="2"/>
    <x v="2"/>
    <x v="2"/>
    <x v="6"/>
    <s v="صندوق صغير"/>
    <x v="82"/>
  </r>
  <r>
    <n v="12803"/>
    <x v="579"/>
    <s v="غير محدد الأهمية"/>
    <n v="11.9940625"/>
    <n v="32"/>
    <n v="383.81"/>
    <s v="جوي عادي"/>
    <n v="4.8099999999999996"/>
    <x v="10"/>
    <x v="3"/>
    <x v="2"/>
    <x v="10"/>
    <s v="صندوق صغير"/>
    <x v="939"/>
  </r>
  <r>
    <n v="8295"/>
    <x v="294"/>
    <s v="مهم جداً"/>
    <n v="110.26199999999999"/>
    <n v="7"/>
    <n v="771.83399999999995"/>
    <s v="جوي عادي"/>
    <n v="2.5"/>
    <x v="10"/>
    <x v="0"/>
    <x v="1"/>
    <x v="1"/>
    <s v="صندوق صغير"/>
    <x v="304"/>
  </r>
  <r>
    <n v="9095"/>
    <x v="726"/>
    <s v="مهم جداً"/>
    <n v="12.82217391304348"/>
    <n v="23"/>
    <n v="294.91000000000003"/>
    <s v="جوي عادي"/>
    <n v="6.27"/>
    <x v="6"/>
    <x v="1"/>
    <x v="2"/>
    <x v="10"/>
    <s v="صندوق متوسط"/>
    <x v="718"/>
  </r>
  <r>
    <n v="55847"/>
    <x v="872"/>
    <s v="غير محدد الأهمية"/>
    <n v="6.340476190476191"/>
    <n v="21"/>
    <n v="133.15"/>
    <s v="جوي عادي"/>
    <n v="5.36"/>
    <x v="6"/>
    <x v="0"/>
    <x v="2"/>
    <x v="6"/>
    <s v="صندوق صغير"/>
    <x v="850"/>
  </r>
  <r>
    <n v="16545"/>
    <x v="567"/>
    <s v="غير محدد الأهمية"/>
    <n v="5.0969999999999995"/>
    <n v="10"/>
    <n v="50.97"/>
    <s v="جوي عادي"/>
    <n v="0.73"/>
    <x v="2"/>
    <x v="1"/>
    <x v="2"/>
    <x v="2"/>
    <s v="حقيبة"/>
    <x v="592"/>
  </r>
  <r>
    <n v="44737"/>
    <x v="1197"/>
    <s v="متوسط الأهمية"/>
    <n v="18.88328125"/>
    <n v="16"/>
    <n v="302.13249999999999"/>
    <s v="جوي عادي"/>
    <n v="0.99"/>
    <x v="1"/>
    <x v="3"/>
    <x v="1"/>
    <x v="1"/>
    <s v="حقيبة"/>
    <x v="1291"/>
  </r>
  <r>
    <n v="34723"/>
    <x v="416"/>
    <s v="متوسط الأهمية"/>
    <n v="51.306879310344826"/>
    <n v="29"/>
    <n v="1487.8995"/>
    <s v="جوي عادي"/>
    <n v="8.99"/>
    <x v="6"/>
    <x v="1"/>
    <x v="1"/>
    <x v="1"/>
    <s v="صندوق صغير"/>
    <x v="562"/>
  </r>
  <r>
    <n v="33764"/>
    <x v="1211"/>
    <s v="مستعجل"/>
    <n v="134.95500000000001"/>
    <n v="4"/>
    <n v="539.82000000000005"/>
    <s v="جوي عادي"/>
    <n v="19.989999999999998"/>
    <x v="5"/>
    <x v="1"/>
    <x v="2"/>
    <x v="10"/>
    <s v="صندوق صغير"/>
    <x v="932"/>
  </r>
  <r>
    <n v="46497"/>
    <x v="727"/>
    <s v="مهم جداً"/>
    <n v="21.017999999999997"/>
    <n v="30"/>
    <n v="630.54"/>
    <s v="جوي عادي"/>
    <n v="8.99"/>
    <x v="1"/>
    <x v="2"/>
    <x v="2"/>
    <x v="2"/>
    <s v="حزمة صغيرة"/>
    <x v="758"/>
  </r>
  <r>
    <n v="5441"/>
    <x v="872"/>
    <s v="غير محدد الأهمية"/>
    <n v="6.6714705882352945"/>
    <n v="34"/>
    <n v="226.83"/>
    <s v="جوي عادي"/>
    <n v="6.6"/>
    <x v="5"/>
    <x v="0"/>
    <x v="2"/>
    <x v="5"/>
    <s v="صندوق صغير"/>
    <x v="274"/>
  </r>
  <r>
    <n v="54214"/>
    <x v="1261"/>
    <s v="متوسط الأهمية"/>
    <n v="192.77973684210528"/>
    <n v="38"/>
    <n v="7325.63"/>
    <s v="جوي سريع"/>
    <n v="24.49"/>
    <x v="5"/>
    <x v="1"/>
    <x v="1"/>
    <x v="8"/>
    <s v="صندوق كبير"/>
    <x v="338"/>
  </r>
  <r>
    <n v="26439"/>
    <x v="464"/>
    <s v="متوسط الأهمية"/>
    <n v="51.171478260869563"/>
    <n v="23"/>
    <n v="1176.944"/>
    <s v="جوي عادي"/>
    <n v="4.99"/>
    <x v="6"/>
    <x v="2"/>
    <x v="1"/>
    <x v="1"/>
    <s v="صندوق صغير"/>
    <x v="485"/>
  </r>
  <r>
    <n v="47171"/>
    <x v="106"/>
    <s v="متوسط الأهمية"/>
    <n v="218.2146875"/>
    <n v="32"/>
    <n v="6982.87"/>
    <s v="بري"/>
    <n v="29.1"/>
    <x v="1"/>
    <x v="3"/>
    <x v="0"/>
    <x v="9"/>
    <s v="صندوق خشبي كبيرة"/>
    <x v="816"/>
  </r>
  <r>
    <n v="28389"/>
    <x v="941"/>
    <s v="مهم جداً"/>
    <n v="291.08437500000002"/>
    <n v="16"/>
    <n v="4657.3500000000004"/>
    <s v="بري"/>
    <n v="18.059999999999999"/>
    <x v="0"/>
    <x v="3"/>
    <x v="1"/>
    <x v="11"/>
    <s v="صناديق خشبية"/>
    <x v="456"/>
  </r>
  <r>
    <n v="50054"/>
    <x v="1141"/>
    <s v="غير محدد الأهمية"/>
    <n v="107.3892"/>
    <n v="50"/>
    <n v="5369.46"/>
    <s v="جوي عادي"/>
    <n v="19.989999999999998"/>
    <x v="8"/>
    <x v="2"/>
    <x v="1"/>
    <x v="11"/>
    <s v="صندوق صغير"/>
    <x v="48"/>
  </r>
  <r>
    <n v="24672"/>
    <x v="1091"/>
    <s v="متوسط الأهمية"/>
    <n v="284.67405405405407"/>
    <n v="37"/>
    <n v="10532.94"/>
    <s v="جوي عادي"/>
    <n v="35"/>
    <x v="4"/>
    <x v="0"/>
    <x v="2"/>
    <x v="10"/>
    <s v="صندوق كبير"/>
    <x v="1369"/>
  </r>
  <r>
    <n v="17634"/>
    <x v="150"/>
    <s v="مهم جداً"/>
    <n v="97.813999999999993"/>
    <n v="5"/>
    <n v="489.07"/>
    <s v="بري"/>
    <n v="42"/>
    <x v="1"/>
    <x v="2"/>
    <x v="0"/>
    <x v="3"/>
    <s v="صناديق خشبية"/>
    <x v="784"/>
  </r>
  <r>
    <n v="14755"/>
    <x v="817"/>
    <s v="مهم جداً"/>
    <n v="3.5961290322580646"/>
    <n v="31"/>
    <n v="111.48"/>
    <s v="جوي عادي"/>
    <n v="0.7"/>
    <x v="1"/>
    <x v="0"/>
    <x v="2"/>
    <x v="2"/>
    <s v="حقيبة"/>
    <x v="1069"/>
  </r>
  <r>
    <n v="24390"/>
    <x v="1070"/>
    <s v="قليل الأهمية"/>
    <n v="53.835000000000001"/>
    <n v="2"/>
    <n v="107.67"/>
    <s v="جوي سريع"/>
    <n v="6.5"/>
    <x v="1"/>
    <x v="3"/>
    <x v="1"/>
    <x v="4"/>
    <s v="صندوق صغير"/>
    <x v="1002"/>
  </r>
  <r>
    <n v="58914"/>
    <x v="877"/>
    <s v="قليل الأهمية"/>
    <n v="1.7"/>
    <n v="11"/>
    <n v="18.7"/>
    <s v="جوي عادي"/>
    <n v="0.7"/>
    <x v="5"/>
    <x v="3"/>
    <x v="2"/>
    <x v="2"/>
    <s v="حقيبة"/>
    <x v="1404"/>
  </r>
  <r>
    <n v="24386"/>
    <x v="1265"/>
    <s v="مهم جداً"/>
    <n v="103.81731707317074"/>
    <n v="41"/>
    <n v="4256.51"/>
    <s v="جوي عادي"/>
    <n v="7.18"/>
    <x v="8"/>
    <x v="2"/>
    <x v="1"/>
    <x v="4"/>
    <s v="صندوق صغير"/>
    <x v="1193"/>
  </r>
  <r>
    <n v="17317"/>
    <x v="1389"/>
    <s v="غير محدد الأهمية"/>
    <n v="4.9514285714285711"/>
    <n v="7"/>
    <n v="34.659999999999997"/>
    <s v="جوي عادي"/>
    <n v="4.99"/>
    <x v="4"/>
    <x v="2"/>
    <x v="2"/>
    <x v="12"/>
    <s v="صندوق صغير"/>
    <x v="530"/>
  </r>
  <r>
    <n v="3556"/>
    <x v="223"/>
    <s v="غير محدد الأهمية"/>
    <n v="120.34121951219511"/>
    <n v="41"/>
    <n v="4933.99"/>
    <s v="جوي عادي"/>
    <n v="12.65"/>
    <x v="9"/>
    <x v="3"/>
    <x v="0"/>
    <x v="3"/>
    <s v="صندوق متوسط"/>
    <x v="231"/>
  </r>
  <r>
    <n v="47461"/>
    <x v="1193"/>
    <s v="مهم جداً"/>
    <n v="7.1733333333333338"/>
    <n v="45"/>
    <n v="322.8"/>
    <s v="جوي عادي"/>
    <n v="2.35"/>
    <x v="0"/>
    <x v="1"/>
    <x v="2"/>
    <x v="2"/>
    <s v="حقيبة"/>
    <x v="1266"/>
  </r>
  <r>
    <n v="57699"/>
    <x v="36"/>
    <s v="قليل الأهمية"/>
    <n v="60.023055555555551"/>
    <n v="36"/>
    <n v="2160.83"/>
    <s v="جوي عادي"/>
    <n v="19.989999999999998"/>
    <x v="1"/>
    <x v="2"/>
    <x v="2"/>
    <x v="12"/>
    <s v="صندوق صغير"/>
    <x v="1074"/>
  </r>
  <r>
    <n v="2791"/>
    <x v="999"/>
    <s v="مهم جداً"/>
    <n v="114.00673469387755"/>
    <n v="49"/>
    <n v="5586.33"/>
    <s v="بري"/>
    <n v="30"/>
    <x v="11"/>
    <x v="2"/>
    <x v="0"/>
    <x v="3"/>
    <s v="صناديق خشبية"/>
    <x v="1098"/>
  </r>
  <r>
    <n v="24097"/>
    <x v="198"/>
    <s v="مهم جداً"/>
    <n v="17.190000000000001"/>
    <n v="1"/>
    <n v="17.190000000000001"/>
    <s v="جوي عادي"/>
    <n v="1.99"/>
    <x v="2"/>
    <x v="1"/>
    <x v="1"/>
    <x v="4"/>
    <s v="حزمة صغيرة"/>
    <x v="1120"/>
  </r>
  <r>
    <n v="45893"/>
    <x v="562"/>
    <s v="مهم جداً"/>
    <n v="4.535333333333333"/>
    <n v="15"/>
    <n v="68.03"/>
    <s v="جوي عادي"/>
    <n v="1.49"/>
    <x v="6"/>
    <x v="2"/>
    <x v="2"/>
    <x v="6"/>
    <s v="صندوق صغير"/>
    <x v="889"/>
  </r>
  <r>
    <n v="9509"/>
    <x v="341"/>
    <s v="غير محدد الأهمية"/>
    <n v="338.21722222222223"/>
    <n v="36"/>
    <n v="12175.82"/>
    <s v="بري"/>
    <n v="58.95"/>
    <x v="2"/>
    <x v="3"/>
    <x v="0"/>
    <x v="3"/>
    <s v="صناديق خشبية"/>
    <x v="356"/>
  </r>
  <r>
    <n v="36805"/>
    <x v="520"/>
    <s v="متوسط الأهمية"/>
    <n v="55.228446428571431"/>
    <n v="28"/>
    <n v="1546.3965000000001"/>
    <s v="جوي سريع"/>
    <n v="5.26"/>
    <x v="0"/>
    <x v="2"/>
    <x v="1"/>
    <x v="1"/>
    <s v="صندوق صغير"/>
    <x v="679"/>
  </r>
  <r>
    <n v="34182"/>
    <x v="657"/>
    <s v="مستعجل"/>
    <n v="10.849677419354839"/>
    <n v="31"/>
    <n v="336.34"/>
    <s v="جوي عادي"/>
    <n v="7.94"/>
    <x v="4"/>
    <x v="3"/>
    <x v="0"/>
    <x v="0"/>
    <s v="حزمة صغيرة"/>
    <x v="311"/>
  </r>
  <r>
    <n v="21089"/>
    <x v="301"/>
    <s v="متوسط الأهمية"/>
    <n v="139.9375"/>
    <n v="4"/>
    <n v="559.75"/>
    <s v="بري"/>
    <n v="70.2"/>
    <x v="1"/>
    <x v="2"/>
    <x v="0"/>
    <x v="3"/>
    <s v="صناديق خشبية"/>
    <x v="1261"/>
  </r>
  <r>
    <n v="21121"/>
    <x v="109"/>
    <s v="غير محدد الأهمية"/>
    <n v="403.50959999999998"/>
    <n v="50"/>
    <n v="20175.48"/>
    <s v="جوي عادي"/>
    <n v="19.989999999999998"/>
    <x v="10"/>
    <x v="2"/>
    <x v="2"/>
    <x v="6"/>
    <s v="صندوق صغير"/>
    <x v="617"/>
  </r>
  <r>
    <n v="38784"/>
    <x v="1015"/>
    <s v="متوسط الأهمية"/>
    <n v="5.9623999999999997"/>
    <n v="50"/>
    <n v="298.12"/>
    <s v="جوي عادي"/>
    <n v="0.5"/>
    <x v="0"/>
    <x v="3"/>
    <x v="2"/>
    <x v="13"/>
    <s v="صندوق صغير"/>
    <x v="1063"/>
  </r>
  <r>
    <n v="40547"/>
    <x v="758"/>
    <s v="مستعجل"/>
    <n v="154.31315555555554"/>
    <n v="45"/>
    <n v="6944.0919999999996"/>
    <s v="جوي سريع"/>
    <n v="13.99"/>
    <x v="6"/>
    <x v="1"/>
    <x v="1"/>
    <x v="1"/>
    <s v="صندوق متوسط"/>
    <x v="787"/>
  </r>
  <r>
    <n v="46374"/>
    <x v="369"/>
    <s v="مهم جداً"/>
    <n v="260.40428571428572"/>
    <n v="7"/>
    <n v="1822.83"/>
    <s v="بري"/>
    <n v="66.67"/>
    <x v="1"/>
    <x v="1"/>
    <x v="0"/>
    <x v="9"/>
    <s v="صندوق خشبي كبيرة"/>
    <x v="1424"/>
  </r>
  <r>
    <n v="32869"/>
    <x v="453"/>
    <s v="متوسط الأهمية"/>
    <n v="7.63"/>
    <n v="2"/>
    <n v="15.26"/>
    <s v="جوي عادي"/>
    <n v="1.5"/>
    <x v="7"/>
    <x v="2"/>
    <x v="2"/>
    <x v="2"/>
    <s v="حقيبة"/>
    <x v="701"/>
  </r>
  <r>
    <n v="28899"/>
    <x v="983"/>
    <s v="قليل الأهمية"/>
    <n v="166.23198148148148"/>
    <n v="27"/>
    <n v="4488.2635"/>
    <s v="جوي عادي"/>
    <n v="5"/>
    <x v="6"/>
    <x v="0"/>
    <x v="1"/>
    <x v="1"/>
    <s v="صندوق صغير"/>
    <x v="397"/>
  </r>
  <r>
    <n v="20261"/>
    <x v="530"/>
    <s v="متوسط الأهمية"/>
    <n v="6.1244444444444444"/>
    <n v="36"/>
    <n v="220.48"/>
    <s v="جوي عادي"/>
    <n v="1.02"/>
    <x v="1"/>
    <x v="1"/>
    <x v="2"/>
    <x v="5"/>
    <s v="حقيبة"/>
    <x v="1020"/>
  </r>
  <r>
    <n v="23940"/>
    <x v="1184"/>
    <s v="متوسط الأهمية"/>
    <n v="157.78090909090909"/>
    <n v="11"/>
    <n v="1735.59"/>
    <s v="بري"/>
    <n v="60.2"/>
    <x v="0"/>
    <x v="3"/>
    <x v="0"/>
    <x v="3"/>
    <s v="صناديق خشبية"/>
    <x v="321"/>
  </r>
  <r>
    <n v="37223"/>
    <x v="258"/>
    <s v="قليل الأهمية"/>
    <n v="130.08238095238096"/>
    <n v="21"/>
    <n v="2731.73"/>
    <s v="جوي سريع"/>
    <n v="8.99"/>
    <x v="1"/>
    <x v="3"/>
    <x v="1"/>
    <x v="1"/>
    <s v="صندوق صغير"/>
    <x v="6"/>
  </r>
  <r>
    <n v="48902"/>
    <x v="947"/>
    <s v="متوسط الأهمية"/>
    <n v="7.612857142857143"/>
    <n v="7"/>
    <n v="53.29"/>
    <s v="جوي عادي"/>
    <n v="7.49"/>
    <x v="1"/>
    <x v="2"/>
    <x v="2"/>
    <x v="5"/>
    <s v="صندوق صغير"/>
    <x v="1316"/>
  </r>
  <r>
    <n v="42882"/>
    <x v="1268"/>
    <s v="قليل الأهمية"/>
    <n v="12.004117647058823"/>
    <n v="17"/>
    <n v="204.07"/>
    <s v="جوي سريع"/>
    <n v="4.9800000000000004"/>
    <x v="1"/>
    <x v="3"/>
    <x v="2"/>
    <x v="16"/>
    <s v="صندوق صغير"/>
    <x v="1410"/>
  </r>
  <r>
    <n v="43745"/>
    <x v="1131"/>
    <s v="قليل الأهمية"/>
    <n v="25.718"/>
    <n v="5"/>
    <n v="128.59"/>
    <s v="جوي عادي"/>
    <n v="5.37"/>
    <x v="10"/>
    <x v="2"/>
    <x v="2"/>
    <x v="16"/>
    <s v="صندوق متوسط"/>
    <x v="588"/>
  </r>
  <r>
    <n v="37606"/>
    <x v="205"/>
    <s v="مستعجل"/>
    <n v="19.96"/>
    <n v="1"/>
    <n v="19.96"/>
    <s v="جوي سريع"/>
    <n v="4.8600000000000003"/>
    <x v="0"/>
    <x v="0"/>
    <x v="2"/>
    <x v="5"/>
    <s v="صندوق صغير"/>
    <x v="938"/>
  </r>
  <r>
    <n v="12613"/>
    <x v="1227"/>
    <s v="متوسط الأهمية"/>
    <n v="12.520555555555555"/>
    <n v="18"/>
    <n v="225.37"/>
    <s v="جوي سريع"/>
    <n v="2.85"/>
    <x v="6"/>
    <x v="0"/>
    <x v="0"/>
    <x v="0"/>
    <s v="حزمة صغيرة"/>
    <x v="400"/>
  </r>
  <r>
    <n v="5569"/>
    <x v="172"/>
    <s v="غير محدد الأهمية"/>
    <n v="9.9141666666666666"/>
    <n v="12"/>
    <n v="118.97"/>
    <s v="جوي عادي"/>
    <n v="6.22"/>
    <x v="11"/>
    <x v="2"/>
    <x v="0"/>
    <x v="0"/>
    <s v="صندوق صغير"/>
    <x v="1425"/>
  </r>
  <r>
    <n v="33670"/>
    <x v="114"/>
    <s v="مهم جداً"/>
    <n v="4.1508000000000003"/>
    <n v="50"/>
    <n v="207.54"/>
    <s v="جوي عادي"/>
    <n v="1.23"/>
    <x v="8"/>
    <x v="3"/>
    <x v="2"/>
    <x v="2"/>
    <s v="حقيبة"/>
    <x v="863"/>
  </r>
  <r>
    <n v="30147"/>
    <x v="311"/>
    <s v="غير محدد الأهمية"/>
    <n v="20.003783783783785"/>
    <n v="37"/>
    <n v="740.14"/>
    <s v="جوي عادي"/>
    <n v="10.49"/>
    <x v="0"/>
    <x v="0"/>
    <x v="0"/>
    <x v="0"/>
    <s v="صندوق صغير"/>
    <x v="323"/>
  </r>
  <r>
    <n v="26053"/>
    <x v="221"/>
    <s v="قليل الأهمية"/>
    <n v="18.307291666666668"/>
    <n v="48"/>
    <n v="878.75"/>
    <s v="جوي سريع"/>
    <n v="9.0299999999999994"/>
    <x v="0"/>
    <x v="2"/>
    <x v="2"/>
    <x v="5"/>
    <s v="صندوق صغير"/>
    <x v="1191"/>
  </r>
  <r>
    <n v="51872"/>
    <x v="927"/>
    <s v="متوسط الأهمية"/>
    <n v="219.39299999999997"/>
    <n v="10"/>
    <n v="2193.9299999999998"/>
    <s v="جوي عادي"/>
    <n v="24.49"/>
    <x v="5"/>
    <x v="0"/>
    <x v="0"/>
    <x v="3"/>
    <s v="صندوق كبير"/>
    <x v="997"/>
  </r>
  <r>
    <n v="40800"/>
    <x v="674"/>
    <s v="غير محدد الأهمية"/>
    <n v="5.63"/>
    <n v="18"/>
    <n v="101.34"/>
    <s v="جوي عادي"/>
    <n v="1.39"/>
    <x v="7"/>
    <x v="2"/>
    <x v="2"/>
    <x v="12"/>
    <s v="صندوق صغير"/>
    <x v="103"/>
  </r>
  <r>
    <n v="54181"/>
    <x v="800"/>
    <s v="مهم جداً"/>
    <n v="217.39916666666667"/>
    <n v="12"/>
    <n v="2608.79"/>
    <s v="بري"/>
    <n v="14.7"/>
    <x v="1"/>
    <x v="3"/>
    <x v="1"/>
    <x v="11"/>
    <s v="صناديق خشبية"/>
    <x v="132"/>
  </r>
  <r>
    <n v="5543"/>
    <x v="383"/>
    <s v="متوسط الأهمية"/>
    <n v="2.4925925925925925"/>
    <n v="27"/>
    <n v="67.3"/>
    <s v="جوي عادي"/>
    <n v="5"/>
    <x v="4"/>
    <x v="2"/>
    <x v="2"/>
    <x v="7"/>
    <s v="حقيبة"/>
    <x v="363"/>
  </r>
  <r>
    <n v="37668"/>
    <x v="73"/>
    <s v="قليل الأهمية"/>
    <n v="14.493030303030302"/>
    <n v="33"/>
    <n v="478.27"/>
    <s v="جوي عادي"/>
    <n v="7.51"/>
    <x v="0"/>
    <x v="2"/>
    <x v="1"/>
    <x v="11"/>
    <s v="صندوق متوسط"/>
    <x v="108"/>
  </r>
  <r>
    <n v="28741"/>
    <x v="390"/>
    <s v="غير محدد الأهمية"/>
    <n v="11.952"/>
    <n v="5"/>
    <n v="59.76"/>
    <s v="جوي عادي"/>
    <n v="3.37"/>
    <x v="8"/>
    <x v="1"/>
    <x v="2"/>
    <x v="7"/>
    <s v="حزمة صغيرة"/>
    <x v="404"/>
  </r>
  <r>
    <n v="35142"/>
    <x v="210"/>
    <s v="قليل الأهمية"/>
    <n v="21.024545454545457"/>
    <n v="11"/>
    <n v="231.27"/>
    <s v="جوي عادي"/>
    <n v="6.67"/>
    <x v="1"/>
    <x v="2"/>
    <x v="0"/>
    <x v="0"/>
    <s v="حزمة صغيرة"/>
    <x v="216"/>
  </r>
  <r>
    <n v="43392"/>
    <x v="839"/>
    <s v="متوسط الأهمية"/>
    <n v="168.03717948717949"/>
    <n v="39"/>
    <n v="6553.45"/>
    <s v="جوي عادي"/>
    <n v="19.989999999999998"/>
    <x v="2"/>
    <x v="1"/>
    <x v="2"/>
    <x v="12"/>
    <s v="صندوق صغير"/>
    <x v="776"/>
  </r>
  <r>
    <n v="24450"/>
    <x v="40"/>
    <s v="مستعجل"/>
    <n v="9.5758536585365857"/>
    <n v="41"/>
    <n v="392.61"/>
    <s v="جوي سريع"/>
    <n v="7.29"/>
    <x v="0"/>
    <x v="0"/>
    <x v="0"/>
    <x v="0"/>
    <s v="حزمة صغيرة"/>
    <x v="153"/>
  </r>
  <r>
    <n v="35813"/>
    <x v="622"/>
    <s v="مستعجل"/>
    <n v="7.4433333333333334"/>
    <n v="21"/>
    <n v="156.31"/>
    <s v="جوي سريع"/>
    <n v="4"/>
    <x v="8"/>
    <x v="2"/>
    <x v="0"/>
    <x v="0"/>
    <s v="حقيبة"/>
    <x v="300"/>
  </r>
  <r>
    <n v="20225"/>
    <x v="951"/>
    <s v="قليل الأهمية"/>
    <n v="5.6090909090909093"/>
    <n v="22"/>
    <n v="123.4"/>
    <s v="جوي عادي"/>
    <n v="0.83"/>
    <x v="3"/>
    <x v="2"/>
    <x v="2"/>
    <x v="2"/>
    <s v="حقيبة"/>
    <x v="1184"/>
  </r>
  <r>
    <n v="26978"/>
    <x v="582"/>
    <s v="متوسط الأهمية"/>
    <n v="24.42"/>
    <n v="2"/>
    <n v="48.84"/>
    <s v="جوي عادي"/>
    <n v="9.0299999999999994"/>
    <x v="0"/>
    <x v="3"/>
    <x v="2"/>
    <x v="5"/>
    <s v="صندوق صغير"/>
    <x v="873"/>
  </r>
  <r>
    <n v="5984"/>
    <x v="1018"/>
    <s v="قليل الأهمية"/>
    <n v="10.665405405405405"/>
    <n v="37"/>
    <n v="394.62"/>
    <s v="جوي عادي"/>
    <n v="4.5"/>
    <x v="3"/>
    <x v="0"/>
    <x v="2"/>
    <x v="16"/>
    <s v="صندوق صغير"/>
    <x v="913"/>
  </r>
  <r>
    <n v="51650"/>
    <x v="754"/>
    <s v="مهم جداً"/>
    <n v="252.43790697674419"/>
    <n v="43"/>
    <n v="10854.83"/>
    <s v="بري"/>
    <n v="28.06"/>
    <x v="8"/>
    <x v="0"/>
    <x v="1"/>
    <x v="11"/>
    <s v="صناديق خشبية"/>
    <x v="609"/>
  </r>
  <r>
    <n v="30915"/>
    <x v="79"/>
    <s v="قليل الأهمية"/>
    <n v="113.44202"/>
    <n v="25"/>
    <n v="2836.0504999999998"/>
    <s v="جوي عادي"/>
    <n v="8.99"/>
    <x v="1"/>
    <x v="2"/>
    <x v="1"/>
    <x v="1"/>
    <s v="صندوق صغير"/>
    <x v="1265"/>
  </r>
  <r>
    <n v="56838"/>
    <x v="1144"/>
    <s v="مستعجل"/>
    <n v="98.324318181818185"/>
    <n v="44"/>
    <n v="4326.2700000000004"/>
    <s v="جوي عادي"/>
    <n v="7.18"/>
    <x v="6"/>
    <x v="2"/>
    <x v="1"/>
    <x v="4"/>
    <s v="صندوق صغير"/>
    <x v="1261"/>
  </r>
  <r>
    <n v="2595"/>
    <x v="1244"/>
    <s v="غير محدد الأهمية"/>
    <n v="6.2925000000000004"/>
    <n v="4"/>
    <n v="25.17"/>
    <s v="جوي عادي"/>
    <n v="5.26"/>
    <x v="0"/>
    <x v="2"/>
    <x v="0"/>
    <x v="0"/>
    <s v="حزمة صغيرة"/>
    <x v="1071"/>
  </r>
  <r>
    <n v="30497"/>
    <x v="12"/>
    <s v="مستعجل"/>
    <n v="6.1309677419354838"/>
    <n v="31"/>
    <n v="190.06"/>
    <s v="جوي عادي"/>
    <n v="5.35"/>
    <x v="8"/>
    <x v="2"/>
    <x v="2"/>
    <x v="5"/>
    <s v="صندوق صغير"/>
    <x v="12"/>
  </r>
  <r>
    <n v="47873"/>
    <x v="426"/>
    <s v="مستعجل"/>
    <n v="6.5487500000000001"/>
    <n v="8"/>
    <n v="52.39"/>
    <s v="جوي عادي"/>
    <n v="5.57"/>
    <x v="2"/>
    <x v="2"/>
    <x v="0"/>
    <x v="0"/>
    <s v="صندوق صغير"/>
    <x v="318"/>
  </r>
  <r>
    <n v="8293"/>
    <x v="511"/>
    <s v="قليل الأهمية"/>
    <n v="29.955189999999998"/>
    <n v="50"/>
    <n v="1497.7594999999999"/>
    <s v="جوي عادي"/>
    <n v="1.1000000000000001"/>
    <x v="4"/>
    <x v="1"/>
    <x v="1"/>
    <x v="1"/>
    <s v="صندوق صغير"/>
    <x v="1413"/>
  </r>
  <r>
    <n v="23008"/>
    <x v="999"/>
    <s v="مستعجل"/>
    <n v="162.905"/>
    <n v="2"/>
    <n v="325.81"/>
    <s v="جوي سريع"/>
    <n v="6.5"/>
    <x v="1"/>
    <x v="0"/>
    <x v="1"/>
    <x v="4"/>
    <s v="صندوق صغير"/>
    <x v="1098"/>
  </r>
  <r>
    <n v="26146"/>
    <x v="1112"/>
    <s v="قليل الأهمية"/>
    <n v="12.151020408163264"/>
    <n v="49"/>
    <n v="595.4"/>
    <s v="جوي عادي"/>
    <n v="7.95"/>
    <x v="6"/>
    <x v="2"/>
    <x v="2"/>
    <x v="2"/>
    <s v="حزمة صغيرة"/>
    <x v="800"/>
  </r>
  <r>
    <n v="51266"/>
    <x v="1105"/>
    <s v="غير محدد الأهمية"/>
    <n v="146.38999999999999"/>
    <n v="11"/>
    <n v="1610.29"/>
    <s v="جوي عادي"/>
    <n v="13.99"/>
    <x v="6"/>
    <x v="2"/>
    <x v="1"/>
    <x v="11"/>
    <s v="صندوق متوسط"/>
    <x v="1119"/>
  </r>
  <r>
    <n v="26276"/>
    <x v="493"/>
    <s v="قليل الأهمية"/>
    <n v="175.49428571428572"/>
    <n v="21"/>
    <n v="3685.38"/>
    <s v="جوي سريع"/>
    <n v="13.99"/>
    <x v="9"/>
    <x v="2"/>
    <x v="0"/>
    <x v="0"/>
    <s v="صندوق متوسط"/>
    <x v="1279"/>
  </r>
  <r>
    <n v="29216"/>
    <x v="1333"/>
    <s v="مستعجل"/>
    <n v="42.096739130434784"/>
    <n v="46"/>
    <n v="1936.45"/>
    <s v="جوي عادي"/>
    <n v="4"/>
    <x v="6"/>
    <x v="3"/>
    <x v="1"/>
    <x v="4"/>
    <s v="صندوق صغير"/>
    <x v="680"/>
  </r>
  <r>
    <n v="24608"/>
    <x v="1263"/>
    <s v="متوسط الأهمية"/>
    <n v="3.9472000000000005"/>
    <n v="50"/>
    <n v="197.36"/>
    <s v="جوي عادي"/>
    <n v="2.99"/>
    <x v="3"/>
    <x v="3"/>
    <x v="2"/>
    <x v="6"/>
    <s v="صندوق صغير"/>
    <x v="1413"/>
  </r>
  <r>
    <n v="24705"/>
    <x v="464"/>
    <s v="مستعجل"/>
    <n v="7.6620588235294118"/>
    <n v="34"/>
    <n v="260.51"/>
    <s v="جوي عادي"/>
    <n v="7.72"/>
    <x v="5"/>
    <x v="0"/>
    <x v="2"/>
    <x v="6"/>
    <s v="صندوق صغير"/>
    <x v="485"/>
  </r>
  <r>
    <n v="26724"/>
    <x v="781"/>
    <s v="مستعجل"/>
    <n v="919.09"/>
    <n v="2"/>
    <n v="1838.18"/>
    <s v="جوي عادي"/>
    <n v="13.99"/>
    <x v="4"/>
    <x v="1"/>
    <x v="1"/>
    <x v="11"/>
    <s v="صندوق متوسط"/>
    <x v="996"/>
  </r>
  <r>
    <n v="9537"/>
    <x v="480"/>
    <s v="غير محدد الأهمية"/>
    <n v="3.9739534883720928"/>
    <n v="43"/>
    <n v="170.88"/>
    <s v="جوي عادي"/>
    <n v="5.44"/>
    <x v="7"/>
    <x v="1"/>
    <x v="2"/>
    <x v="6"/>
    <s v="صندوق صغير"/>
    <x v="993"/>
  </r>
  <r>
    <n v="4642"/>
    <x v="271"/>
    <s v="مستعجل"/>
    <n v="7.29"/>
    <n v="9"/>
    <n v="65.61"/>
    <s v="جوي عادي"/>
    <n v="3.52"/>
    <x v="0"/>
    <x v="2"/>
    <x v="1"/>
    <x v="4"/>
    <s v="حزمة صغيرة"/>
    <x v="690"/>
  </r>
  <r>
    <n v="23078"/>
    <x v="464"/>
    <s v="متوسط الأهمية"/>
    <n v="14.819230769230771"/>
    <n v="39"/>
    <n v="577.95000000000005"/>
    <s v="جوي عادي"/>
    <n v="7.42"/>
    <x v="9"/>
    <x v="0"/>
    <x v="2"/>
    <x v="7"/>
    <s v="حزمة صغيرة"/>
    <x v="485"/>
  </r>
  <r>
    <n v="53894"/>
    <x v="262"/>
    <s v="مستعجل"/>
    <n v="177.90939655172414"/>
    <n v="29"/>
    <n v="5159.3725000000004"/>
    <s v="جوي سريع"/>
    <n v="8.08"/>
    <x v="9"/>
    <x v="0"/>
    <x v="1"/>
    <x v="1"/>
    <s v="صندوق صغير"/>
    <x v="1272"/>
  </r>
  <r>
    <n v="1637"/>
    <x v="536"/>
    <s v="غير محدد الأهمية"/>
    <n v="34.042222222222222"/>
    <n v="36"/>
    <n v="1225.52"/>
    <s v="جوي سريع"/>
    <n v="35"/>
    <x v="3"/>
    <x v="2"/>
    <x v="2"/>
    <x v="10"/>
    <s v="صندوق كبير"/>
    <x v="111"/>
  </r>
  <r>
    <n v="29249"/>
    <x v="1182"/>
    <s v="قليل الأهمية"/>
    <n v="6.4402127659574466"/>
    <n v="47"/>
    <n v="302.69"/>
    <s v="جوي سريع"/>
    <n v="1.02"/>
    <x v="8"/>
    <x v="2"/>
    <x v="2"/>
    <x v="5"/>
    <s v="حقيبة"/>
    <x v="1023"/>
  </r>
  <r>
    <n v="10373"/>
    <x v="582"/>
    <s v="مستعجل"/>
    <n v="6.8985714285714286"/>
    <n v="28"/>
    <n v="193.16"/>
    <s v="جوي عادي"/>
    <n v="6.6"/>
    <x v="1"/>
    <x v="0"/>
    <x v="2"/>
    <x v="5"/>
    <s v="صندوق صغير"/>
    <x v="608"/>
  </r>
  <r>
    <n v="50532"/>
    <x v="1263"/>
    <s v="متوسط الأهمية"/>
    <n v="3.771818181818182"/>
    <n v="22"/>
    <n v="82.98"/>
    <s v="جوي عادي"/>
    <n v="1.3"/>
    <x v="6"/>
    <x v="1"/>
    <x v="2"/>
    <x v="5"/>
    <s v="حقيبة"/>
    <x v="1413"/>
  </r>
  <r>
    <n v="58725"/>
    <x v="1075"/>
    <s v="غير محدد الأهمية"/>
    <n v="8.5987179487179493"/>
    <n v="39"/>
    <n v="335.35"/>
    <s v="جوي عادي"/>
    <n v="8.2899999999999991"/>
    <x v="8"/>
    <x v="2"/>
    <x v="2"/>
    <x v="12"/>
    <s v="صندوق صغير"/>
    <x v="438"/>
  </r>
  <r>
    <n v="55296"/>
    <x v="470"/>
    <s v="قليل الأهمية"/>
    <n v="9.9081250000000001"/>
    <n v="32"/>
    <n v="317.06"/>
    <s v="جوي عادي"/>
    <n v="2.06"/>
    <x v="6"/>
    <x v="2"/>
    <x v="2"/>
    <x v="5"/>
    <s v="حقيبة"/>
    <x v="1249"/>
  </r>
  <r>
    <n v="28582"/>
    <x v="1183"/>
    <s v="غير محدد الأهمية"/>
    <n v="37.504249999999999"/>
    <n v="40"/>
    <n v="1500.17"/>
    <s v="جوي سريع"/>
    <n v="1.99"/>
    <x v="0"/>
    <x v="3"/>
    <x v="1"/>
    <x v="4"/>
    <s v="حزمة صغيرة"/>
    <x v="1294"/>
  </r>
  <r>
    <n v="28225"/>
    <x v="164"/>
    <s v="مستعجل"/>
    <n v="89.276153846153846"/>
    <n v="13"/>
    <n v="1160.5899999999999"/>
    <s v="جوي عادي"/>
    <n v="35"/>
    <x v="1"/>
    <x v="2"/>
    <x v="2"/>
    <x v="10"/>
    <s v="صندوق كبير"/>
    <x v="171"/>
  </r>
  <r>
    <n v="41157"/>
    <x v="98"/>
    <s v="متوسط الأهمية"/>
    <n v="98.830769230769235"/>
    <n v="39"/>
    <n v="3854.4"/>
    <s v="جوي عادي"/>
    <n v="5.81"/>
    <x v="0"/>
    <x v="3"/>
    <x v="0"/>
    <x v="0"/>
    <s v="صندوق متوسط"/>
    <x v="98"/>
  </r>
  <r>
    <n v="22466"/>
    <x v="287"/>
    <s v="قليل الأهمية"/>
    <n v="174.32838709677421"/>
    <n v="31"/>
    <n v="5404.18"/>
    <s v="بري"/>
    <n v="30"/>
    <x v="3"/>
    <x v="2"/>
    <x v="0"/>
    <x v="3"/>
    <s v="صناديق خشبية"/>
    <x v="56"/>
  </r>
  <r>
    <n v="23232"/>
    <x v="771"/>
    <s v="مهم جداً"/>
    <n v="4.975483870967742"/>
    <n v="31"/>
    <n v="154.24"/>
    <s v="جوي عادي"/>
    <n v="0.49"/>
    <x v="8"/>
    <x v="3"/>
    <x v="2"/>
    <x v="13"/>
    <s v="صندوق صغير"/>
    <x v="570"/>
  </r>
  <r>
    <n v="27364"/>
    <x v="160"/>
    <s v="متوسط الأهمية"/>
    <n v="52.726086206896547"/>
    <n v="29"/>
    <n v="1529.0564999999999"/>
    <s v="جوي عادي"/>
    <n v="3.99"/>
    <x v="8"/>
    <x v="2"/>
    <x v="1"/>
    <x v="1"/>
    <s v="صندوق صغير"/>
    <x v="167"/>
  </r>
  <r>
    <n v="2305"/>
    <x v="1002"/>
    <s v="مهم جداً"/>
    <n v="125.7090909090909"/>
    <n v="11"/>
    <n v="1382.8"/>
    <s v="جوي عادي"/>
    <n v="19.989999999999998"/>
    <x v="4"/>
    <x v="3"/>
    <x v="2"/>
    <x v="10"/>
    <s v="صندوق صغير"/>
    <x v="1127"/>
  </r>
  <r>
    <n v="49984"/>
    <x v="420"/>
    <s v="قليل الأهمية"/>
    <n v="7.1209375000000001"/>
    <n v="32"/>
    <n v="227.87"/>
    <s v="جوي عادي"/>
    <n v="8.4"/>
    <x v="9"/>
    <x v="1"/>
    <x v="2"/>
    <x v="5"/>
    <s v="صندوق صغير"/>
    <x v="126"/>
  </r>
  <r>
    <n v="19494"/>
    <x v="814"/>
    <s v="مهم جداً"/>
    <n v="4.4349999999999996"/>
    <n v="2"/>
    <n v="8.8699999999999992"/>
    <s v="جوي عادي"/>
    <n v="3.5"/>
    <x v="1"/>
    <x v="1"/>
    <x v="2"/>
    <x v="2"/>
    <s v="حزمة صغيرة"/>
    <x v="840"/>
  </r>
  <r>
    <n v="46597"/>
    <x v="1390"/>
    <s v="غير محدد الأهمية"/>
    <n v="200.57"/>
    <n v="1"/>
    <n v="200.57"/>
    <s v="بري"/>
    <n v="70.2"/>
    <x v="4"/>
    <x v="0"/>
    <x v="0"/>
    <x v="3"/>
    <s v="صناديق خشبية"/>
    <x v="1073"/>
  </r>
  <r>
    <n v="59943"/>
    <x v="688"/>
    <s v="مستعجل"/>
    <n v="15.805813953488371"/>
    <n v="43"/>
    <n v="679.65"/>
    <s v="جوي عادي"/>
    <n v="8.4"/>
    <x v="6"/>
    <x v="3"/>
    <x v="2"/>
    <x v="6"/>
    <s v="صندوق صغير"/>
    <x v="378"/>
  </r>
  <r>
    <n v="26145"/>
    <x v="487"/>
    <s v="قليل الأهمية"/>
    <n v="5.52"/>
    <n v="18"/>
    <n v="99.36"/>
    <s v="جوي عادي"/>
    <n v="5.68"/>
    <x v="1"/>
    <x v="2"/>
    <x v="2"/>
    <x v="6"/>
    <s v="صندوق صغير"/>
    <x v="985"/>
  </r>
  <r>
    <n v="10627"/>
    <x v="703"/>
    <s v="قليل الأهمية"/>
    <n v="10.057499999999999"/>
    <n v="4"/>
    <n v="40.229999999999997"/>
    <s v="جوي عادي"/>
    <n v="9.23"/>
    <x v="4"/>
    <x v="3"/>
    <x v="2"/>
    <x v="16"/>
    <s v="صندوق صغير"/>
    <x v="58"/>
  </r>
  <r>
    <n v="34244"/>
    <x v="770"/>
    <s v="قليل الأهمية"/>
    <n v="31.425000000000001"/>
    <n v="4"/>
    <n v="125.7"/>
    <s v="جوي عادي"/>
    <n v="1.99"/>
    <x v="1"/>
    <x v="0"/>
    <x v="1"/>
    <x v="4"/>
    <s v="حزمة صغيرة"/>
    <x v="969"/>
  </r>
  <r>
    <n v="44450"/>
    <x v="348"/>
    <s v="مستعجل"/>
    <n v="17.373571428571427"/>
    <n v="14"/>
    <n v="243.23"/>
    <s v="جوي عادي"/>
    <n v="1.99"/>
    <x v="0"/>
    <x v="2"/>
    <x v="1"/>
    <x v="4"/>
    <s v="حزمة صغيرة"/>
    <x v="868"/>
  </r>
  <r>
    <n v="15014"/>
    <x v="854"/>
    <s v="متوسط الأهمية"/>
    <n v="63.313000000000002"/>
    <n v="10"/>
    <n v="633.13"/>
    <s v="بري"/>
    <n v="36.61"/>
    <x v="1"/>
    <x v="2"/>
    <x v="0"/>
    <x v="15"/>
    <s v="صندوق خشبي كبيرة"/>
    <x v="1177"/>
  </r>
  <r>
    <n v="11712"/>
    <x v="1237"/>
    <s v="قليل الأهمية"/>
    <n v="4.3288888888888888"/>
    <n v="9"/>
    <n v="38.96"/>
    <s v="جوي عادي"/>
    <n v="0.94"/>
    <x v="5"/>
    <x v="0"/>
    <x v="2"/>
    <x v="2"/>
    <s v="حقيبة"/>
    <x v="283"/>
  </r>
  <r>
    <n v="48294"/>
    <x v="1282"/>
    <s v="مهم جداً"/>
    <n v="94.697906976744193"/>
    <n v="43"/>
    <n v="4072.01"/>
    <s v="جوي عادي"/>
    <n v="0.99"/>
    <x v="0"/>
    <x v="3"/>
    <x v="2"/>
    <x v="16"/>
    <s v="صندوق صغير"/>
    <x v="1017"/>
  </r>
  <r>
    <n v="14819"/>
    <x v="1002"/>
    <s v="غير محدد الأهمية"/>
    <n v="188.80687499999999"/>
    <n v="48"/>
    <n v="9062.73"/>
    <s v="جوي عادي"/>
    <n v="0.99"/>
    <x v="2"/>
    <x v="3"/>
    <x v="2"/>
    <x v="16"/>
    <s v="صندوق صغير"/>
    <x v="847"/>
  </r>
  <r>
    <n v="48448"/>
    <x v="1326"/>
    <s v="قليل الأهمية"/>
    <n v="17.047599999999999"/>
    <n v="20"/>
    <n v="340.952"/>
    <s v="جوي عادي"/>
    <n v="0.99"/>
    <x v="6"/>
    <x v="3"/>
    <x v="1"/>
    <x v="1"/>
    <s v="حقيبة"/>
    <x v="1297"/>
  </r>
  <r>
    <n v="14274"/>
    <x v="692"/>
    <s v="غير محدد الأهمية"/>
    <n v="30.859249999999999"/>
    <n v="2"/>
    <n v="61.718499999999999"/>
    <s v="جوي عادي"/>
    <n v="1.1000000000000001"/>
    <x v="6"/>
    <x v="0"/>
    <x v="1"/>
    <x v="1"/>
    <s v="صندوق صغير"/>
    <x v="1195"/>
  </r>
  <r>
    <n v="21671"/>
    <x v="1027"/>
    <s v="مهم جداً"/>
    <n v="44.729333333333336"/>
    <n v="15"/>
    <n v="670.94"/>
    <s v="جوي عادي"/>
    <n v="1.99"/>
    <x v="0"/>
    <x v="0"/>
    <x v="1"/>
    <x v="4"/>
    <s v="حزمة صغيرة"/>
    <x v="1138"/>
  </r>
  <r>
    <n v="25476"/>
    <x v="613"/>
    <s v="غير محدد الأهمية"/>
    <n v="3424.74"/>
    <n v="4"/>
    <n v="13698.96"/>
    <s v="جوي عادي"/>
    <n v="24.49"/>
    <x v="3"/>
    <x v="0"/>
    <x v="1"/>
    <x v="8"/>
    <s v="صندوق كبير"/>
    <x v="647"/>
  </r>
  <r>
    <n v="13413"/>
    <x v="952"/>
    <s v="مستعجل"/>
    <n v="5.1820689655172414"/>
    <n v="29"/>
    <n v="150.28"/>
    <s v="جوي عادي"/>
    <n v="4.7"/>
    <x v="1"/>
    <x v="0"/>
    <x v="2"/>
    <x v="5"/>
    <s v="صندوق صغير"/>
    <x v="1005"/>
  </r>
  <r>
    <n v="41316"/>
    <x v="265"/>
    <s v="غير محدد الأهمية"/>
    <n v="175.0915"/>
    <n v="4"/>
    <n v="700.36599999999999"/>
    <s v="جوي عادي"/>
    <n v="5.99"/>
    <x v="1"/>
    <x v="0"/>
    <x v="1"/>
    <x v="1"/>
    <s v="صندوق صغير"/>
    <x v="747"/>
  </r>
  <r>
    <n v="46053"/>
    <x v="945"/>
    <s v="مهم جداً"/>
    <n v="78.938951612903224"/>
    <n v="31"/>
    <n v="2447.1075000000001"/>
    <s v="جوي عادي"/>
    <n v="0.99"/>
    <x v="0"/>
    <x v="0"/>
    <x v="1"/>
    <x v="1"/>
    <s v="حقيبة"/>
    <x v="998"/>
  </r>
  <r>
    <n v="14400"/>
    <x v="361"/>
    <s v="متوسط الأهمية"/>
    <n v="2.3231250000000001"/>
    <n v="32"/>
    <n v="74.34"/>
    <s v="جوي عادي"/>
    <n v="6.05"/>
    <x v="8"/>
    <x v="3"/>
    <x v="2"/>
    <x v="6"/>
    <s v="صندوق صغير"/>
    <x v="594"/>
  </r>
  <r>
    <n v="50532"/>
    <x v="1263"/>
    <s v="متوسط الأهمية"/>
    <n v="26.706"/>
    <n v="10"/>
    <n v="267.06"/>
    <s v="جوي عادي"/>
    <n v="2.99"/>
    <x v="6"/>
    <x v="1"/>
    <x v="2"/>
    <x v="6"/>
    <s v="صندوق صغير"/>
    <x v="1322"/>
  </r>
  <r>
    <n v="57890"/>
    <x v="9"/>
    <s v="مستعجل"/>
    <n v="53.535999999999994"/>
    <n v="15"/>
    <n v="803.04"/>
    <s v="جوي عادي"/>
    <n v="6.79"/>
    <x v="12"/>
    <x v="3"/>
    <x v="2"/>
    <x v="5"/>
    <s v="صندوق صغير"/>
    <x v="1397"/>
  </r>
  <r>
    <n v="36294"/>
    <x v="342"/>
    <s v="متوسط الأهمية"/>
    <n v="13.286086956521739"/>
    <n v="46"/>
    <n v="611.16"/>
    <s v="جوي عادي"/>
    <n v="4.9800000000000004"/>
    <x v="12"/>
    <x v="2"/>
    <x v="2"/>
    <x v="6"/>
    <s v="صندوق صغير"/>
    <x v="734"/>
  </r>
  <r>
    <n v="9606"/>
    <x v="379"/>
    <s v="غير محدد الأهمية"/>
    <n v="5.1932432432432432"/>
    <n v="37"/>
    <n v="192.15"/>
    <s v="جوي سريع"/>
    <n v="2.04"/>
    <x v="1"/>
    <x v="1"/>
    <x v="2"/>
    <x v="5"/>
    <s v="حقيبة"/>
    <x v="41"/>
  </r>
  <r>
    <n v="4708"/>
    <x v="965"/>
    <s v="مستعجل"/>
    <n v="6.22"/>
    <n v="29"/>
    <n v="180.38"/>
    <s v="جوي عادي"/>
    <n v="7.49"/>
    <x v="4"/>
    <x v="2"/>
    <x v="2"/>
    <x v="5"/>
    <s v="صندوق صغير"/>
    <x v="1426"/>
  </r>
  <r>
    <n v="43779"/>
    <x v="757"/>
    <s v="مهم جداً"/>
    <n v="193.92449999999999"/>
    <n v="20"/>
    <n v="3878.49"/>
    <s v="جوي عادي"/>
    <n v="21.21"/>
    <x v="4"/>
    <x v="2"/>
    <x v="0"/>
    <x v="0"/>
    <s v="صندوق كبير"/>
    <x v="20"/>
  </r>
  <r>
    <n v="35"/>
    <x v="204"/>
    <s v="غير محدد الأهمية"/>
    <n v="135.20342857142856"/>
    <n v="14"/>
    <n v="1892.848"/>
    <s v="جوي عادي"/>
    <n v="8.99"/>
    <x v="0"/>
    <x v="2"/>
    <x v="1"/>
    <x v="1"/>
    <s v="صندوق صغير"/>
    <x v="1209"/>
  </r>
  <r>
    <n v="5925"/>
    <x v="1135"/>
    <s v="قليل الأهمية"/>
    <n v="89.145909090909086"/>
    <n v="44"/>
    <n v="3922.42"/>
    <s v="جوي عادي"/>
    <n v="39.61"/>
    <x v="11"/>
    <x v="3"/>
    <x v="0"/>
    <x v="0"/>
    <s v="صندوق متوسط"/>
    <x v="946"/>
  </r>
  <r>
    <n v="31046"/>
    <x v="536"/>
    <s v="مستعجل"/>
    <n v="92.869785714285712"/>
    <n v="42"/>
    <n v="3900.5309999999999"/>
    <s v="جوي عادي"/>
    <n v="2.5"/>
    <x v="1"/>
    <x v="2"/>
    <x v="1"/>
    <x v="1"/>
    <s v="صندوق صغير"/>
    <x v="12"/>
  </r>
  <r>
    <n v="21223"/>
    <x v="482"/>
    <s v="غير محدد الأهمية"/>
    <n v="105.98333333333333"/>
    <n v="3"/>
    <n v="317.95"/>
    <s v="بري"/>
    <n v="26.22"/>
    <x v="7"/>
    <x v="0"/>
    <x v="0"/>
    <x v="15"/>
    <s v="صندوق خشبي كبيرة"/>
    <x v="1348"/>
  </r>
  <r>
    <n v="59878"/>
    <x v="337"/>
    <s v="مهم جداً"/>
    <n v="10.85391304347826"/>
    <n v="23"/>
    <n v="249.64"/>
    <s v="جوي عادي"/>
    <n v="7.46"/>
    <x v="1"/>
    <x v="2"/>
    <x v="2"/>
    <x v="10"/>
    <s v="صندوق صغير"/>
    <x v="352"/>
  </r>
  <r>
    <n v="28741"/>
    <x v="390"/>
    <s v="غير محدد الأهمية"/>
    <n v="5.3946153846153839"/>
    <n v="13"/>
    <n v="70.13"/>
    <s v="جوي عادي"/>
    <n v="0.95"/>
    <x v="8"/>
    <x v="1"/>
    <x v="2"/>
    <x v="5"/>
    <s v="حقيبة"/>
    <x v="404"/>
  </r>
  <r>
    <n v="1286"/>
    <x v="400"/>
    <s v="غير محدد الأهمية"/>
    <n v="71.454035714285709"/>
    <n v="14"/>
    <n v="1000.3565"/>
    <s v="جوي عادي"/>
    <n v="3.3"/>
    <x v="1"/>
    <x v="3"/>
    <x v="1"/>
    <x v="1"/>
    <s v="حزمة صغيرة"/>
    <x v="935"/>
  </r>
  <r>
    <n v="37510"/>
    <x v="529"/>
    <s v="مستعجل"/>
    <n v="164.40133333333333"/>
    <n v="15"/>
    <n v="2466.02"/>
    <s v="جوي عادي"/>
    <n v="19.989999999999998"/>
    <x v="10"/>
    <x v="1"/>
    <x v="2"/>
    <x v="10"/>
    <s v="صندوق صغير"/>
    <x v="393"/>
  </r>
  <r>
    <n v="40804"/>
    <x v="964"/>
    <s v="متوسط الأهمية"/>
    <n v="118.71666666666667"/>
    <n v="36"/>
    <n v="4273.8"/>
    <s v="بري"/>
    <n v="70.2"/>
    <x v="2"/>
    <x v="0"/>
    <x v="0"/>
    <x v="3"/>
    <s v="صناديق خشبية"/>
    <x v="1181"/>
  </r>
  <r>
    <n v="56769"/>
    <x v="652"/>
    <s v="متوسط الأهمية"/>
    <n v="41.417272727272724"/>
    <n v="11"/>
    <n v="455.59"/>
    <s v="جوي عادي"/>
    <n v="13.99"/>
    <x v="3"/>
    <x v="0"/>
    <x v="0"/>
    <x v="0"/>
    <s v="حقيبة"/>
    <x v="672"/>
  </r>
  <r>
    <n v="16098"/>
    <x v="150"/>
    <s v="قليل الأهمية"/>
    <n v="15.497741935483871"/>
    <n v="31"/>
    <n v="480.43"/>
    <s v="جوي عادي"/>
    <n v="8.99"/>
    <x v="1"/>
    <x v="3"/>
    <x v="0"/>
    <x v="0"/>
    <s v="حزمة صغيرة"/>
    <x v="569"/>
  </r>
  <r>
    <n v="54464"/>
    <x v="924"/>
    <s v="مهم جداً"/>
    <n v="1.7487999999999999"/>
    <n v="50"/>
    <n v="87.44"/>
    <s v="جوي عادي"/>
    <n v="4.8600000000000003"/>
    <x v="8"/>
    <x v="0"/>
    <x v="0"/>
    <x v="0"/>
    <s v="صندوق صغير"/>
    <x v="1029"/>
  </r>
  <r>
    <n v="15111"/>
    <x v="1246"/>
    <s v="غير محدد الأهمية"/>
    <n v="74.651538461538465"/>
    <n v="13"/>
    <n v="970.47"/>
    <s v="جوي عادي"/>
    <n v="0.99"/>
    <x v="3"/>
    <x v="2"/>
    <x v="2"/>
    <x v="16"/>
    <s v="صندوق صغير"/>
    <x v="982"/>
  </r>
  <r>
    <n v="39907"/>
    <x v="1322"/>
    <s v="قليل الأهمية"/>
    <n v="31.569999999999997"/>
    <n v="12"/>
    <n v="378.84"/>
    <s v="جوي عادي"/>
    <n v="4"/>
    <x v="0"/>
    <x v="3"/>
    <x v="1"/>
    <x v="4"/>
    <s v="صندوق صغير"/>
    <x v="1125"/>
  </r>
  <r>
    <n v="10272"/>
    <x v="730"/>
    <s v="متوسط الأهمية"/>
    <n v="99.693333333333328"/>
    <n v="3"/>
    <n v="299.08"/>
    <s v="جوي عادي"/>
    <n v="19.989999999999998"/>
    <x v="8"/>
    <x v="2"/>
    <x v="2"/>
    <x v="12"/>
    <s v="صندوق صغير"/>
    <x v="761"/>
  </r>
  <r>
    <n v="45984"/>
    <x v="278"/>
    <s v="متوسط الأهمية"/>
    <n v="2.9751851851851852"/>
    <n v="27"/>
    <n v="80.33"/>
    <s v="جوي عادي"/>
    <n v="0.96"/>
    <x v="9"/>
    <x v="2"/>
    <x v="2"/>
    <x v="2"/>
    <s v="حقيبة"/>
    <x v="230"/>
  </r>
  <r>
    <n v="31522"/>
    <x v="858"/>
    <s v="متوسط الأهمية"/>
    <n v="21.599999999999998"/>
    <n v="14"/>
    <n v="302.39999999999998"/>
    <s v="جوي عادي"/>
    <n v="3.63"/>
    <x v="1"/>
    <x v="3"/>
    <x v="0"/>
    <x v="0"/>
    <s v="حزمة صغيرة"/>
    <x v="908"/>
  </r>
  <r>
    <n v="8390"/>
    <x v="425"/>
    <s v="متوسط الأهمية"/>
    <n v="29.808333333333334"/>
    <n v="24"/>
    <n v="715.4"/>
    <s v="جوي عادي"/>
    <n v="4"/>
    <x v="0"/>
    <x v="3"/>
    <x v="1"/>
    <x v="4"/>
    <s v="صندوق صغير"/>
    <x v="1412"/>
  </r>
  <r>
    <n v="38240"/>
    <x v="1008"/>
    <s v="مهم جداً"/>
    <n v="10.3825"/>
    <n v="4"/>
    <n v="41.53"/>
    <s v="جوي عادي"/>
    <n v="6.19"/>
    <x v="1"/>
    <x v="0"/>
    <x v="2"/>
    <x v="6"/>
    <s v="صندوق صغير"/>
    <x v="982"/>
  </r>
  <r>
    <n v="5188"/>
    <x v="0"/>
    <s v="غير محدد الأهمية"/>
    <n v="8.0333333333333332"/>
    <n v="24"/>
    <n v="192.8"/>
    <s v="جوي عادي"/>
    <n v="2.87"/>
    <x v="3"/>
    <x v="1"/>
    <x v="2"/>
    <x v="5"/>
    <s v="حقيبة"/>
    <x v="1198"/>
  </r>
  <r>
    <n v="15079"/>
    <x v="1082"/>
    <s v="متوسط الأهمية"/>
    <n v="83.409333333333336"/>
    <n v="45"/>
    <n v="3753.42"/>
    <s v="جوي عادي"/>
    <n v="7.18"/>
    <x v="1"/>
    <x v="1"/>
    <x v="1"/>
    <x v="4"/>
    <s v="صندوق صغير"/>
    <x v="916"/>
  </r>
  <r>
    <n v="5696"/>
    <x v="394"/>
    <s v="مستعجل"/>
    <n v="551.54250000000002"/>
    <n v="4"/>
    <n v="2206.17"/>
    <s v="جوي عادي"/>
    <n v="19.989999999999998"/>
    <x v="8"/>
    <x v="0"/>
    <x v="2"/>
    <x v="6"/>
    <s v="صندوق صغير"/>
    <x v="409"/>
  </r>
  <r>
    <n v="25601"/>
    <x v="719"/>
    <s v="متوسط الأهمية"/>
    <n v="5.9862790697674422"/>
    <n v="43"/>
    <n v="257.41000000000003"/>
    <s v="جوي عادي"/>
    <n v="4.6900000000000004"/>
    <x v="8"/>
    <x v="2"/>
    <x v="2"/>
    <x v="10"/>
    <s v="صندوق صغير"/>
    <x v="751"/>
  </r>
  <r>
    <n v="11910"/>
    <x v="1391"/>
    <s v="مهم جداً"/>
    <n v="2.3442857142857143"/>
    <n v="21"/>
    <n v="49.23"/>
    <s v="جوي عادي"/>
    <n v="4.7699999999999996"/>
    <x v="5"/>
    <x v="3"/>
    <x v="2"/>
    <x v="6"/>
    <s v="صندوق صغير"/>
    <x v="382"/>
  </r>
  <r>
    <n v="56001"/>
    <x v="30"/>
    <s v="قليل الأهمية"/>
    <n v="6.9623529411764702"/>
    <n v="17"/>
    <n v="118.36"/>
    <s v="جوي سريع"/>
    <n v="7.37"/>
    <x v="0"/>
    <x v="3"/>
    <x v="2"/>
    <x v="5"/>
    <s v="صندوق صغير"/>
    <x v="1038"/>
  </r>
  <r>
    <n v="27778"/>
    <x v="1229"/>
    <s v="مستعجل"/>
    <n v="635.029"/>
    <n v="10"/>
    <n v="6350.29"/>
    <s v="جوي عادي"/>
    <n v="24.49"/>
    <x v="8"/>
    <x v="2"/>
    <x v="1"/>
    <x v="8"/>
    <s v="صندوق كبير"/>
    <x v="910"/>
  </r>
  <r>
    <n v="30403"/>
    <x v="408"/>
    <s v="مهم جداً"/>
    <n v="7.439268292682927"/>
    <n v="41"/>
    <n v="305.01"/>
    <s v="جوي سريع"/>
    <n v="7.72"/>
    <x v="5"/>
    <x v="3"/>
    <x v="2"/>
    <x v="6"/>
    <s v="صندوق صغير"/>
    <x v="153"/>
  </r>
  <r>
    <n v="16642"/>
    <x v="697"/>
    <s v="غير محدد الأهمية"/>
    <n v="166.09184782608696"/>
    <n v="46"/>
    <n v="7640.2250000000004"/>
    <s v="جوي عادي"/>
    <n v="2.5"/>
    <x v="3"/>
    <x v="2"/>
    <x v="1"/>
    <x v="1"/>
    <s v="صندوق صغير"/>
    <x v="1198"/>
  </r>
  <r>
    <n v="4578"/>
    <x v="506"/>
    <s v="قليل الأهمية"/>
    <n v="15.086041666666667"/>
    <n v="48"/>
    <n v="724.13"/>
    <s v="جوي عادي"/>
    <n v="13.32"/>
    <x v="8"/>
    <x v="2"/>
    <x v="2"/>
    <x v="16"/>
    <s v="صندوق صغير"/>
    <x v="551"/>
  </r>
  <r>
    <n v="29473"/>
    <x v="616"/>
    <s v="متوسط الأهمية"/>
    <n v="334.19549999999998"/>
    <n v="40"/>
    <n v="13367.82"/>
    <s v="بري"/>
    <n v="29.2"/>
    <x v="4"/>
    <x v="0"/>
    <x v="0"/>
    <x v="9"/>
    <s v="صندوق خشبي كبيرة"/>
    <x v="95"/>
  </r>
  <r>
    <n v="47622"/>
    <x v="506"/>
    <s v="غير محدد الأهمية"/>
    <n v="199.71195121951217"/>
    <n v="41"/>
    <n v="8188.19"/>
    <s v="جوي عادي"/>
    <n v="13.99"/>
    <x v="8"/>
    <x v="2"/>
    <x v="1"/>
    <x v="11"/>
    <s v="صندوق متوسط"/>
    <x v="1427"/>
  </r>
  <r>
    <n v="43745"/>
    <x v="1131"/>
    <s v="قليل الأهمية"/>
    <n v="56.593720930232564"/>
    <n v="43"/>
    <n v="2433.5300000000002"/>
    <s v="جوي عادي"/>
    <n v="0.99"/>
    <x v="4"/>
    <x v="2"/>
    <x v="2"/>
    <x v="16"/>
    <s v="صندوق صغير"/>
    <x v="836"/>
  </r>
  <r>
    <n v="37223"/>
    <x v="258"/>
    <s v="قليل الأهمية"/>
    <n v="136.21763157894739"/>
    <n v="38"/>
    <n v="5176.2700000000004"/>
    <s v="جوي عادي"/>
    <n v="35"/>
    <x v="1"/>
    <x v="3"/>
    <x v="2"/>
    <x v="10"/>
    <s v="صندوق كبير"/>
    <x v="914"/>
  </r>
  <r>
    <n v="16005"/>
    <x v="1194"/>
    <s v="غير محدد الأهمية"/>
    <n v="7.29"/>
    <n v="7"/>
    <n v="51.03"/>
    <s v="جوي عادي"/>
    <n v="5.48"/>
    <x v="8"/>
    <x v="2"/>
    <x v="2"/>
    <x v="6"/>
    <s v="صندوق صغير"/>
    <x v="1111"/>
  </r>
  <r>
    <n v="21414"/>
    <x v="870"/>
    <s v="مستعجل"/>
    <n v="105.80645454545454"/>
    <n v="33"/>
    <n v="3491.6129999999998"/>
    <s v="جوي عادي"/>
    <n v="5.63"/>
    <x v="1"/>
    <x v="0"/>
    <x v="1"/>
    <x v="1"/>
    <s v="صندوق صغير"/>
    <x v="409"/>
  </r>
  <r>
    <n v="38950"/>
    <x v="1132"/>
    <s v="غير محدد الأهمية"/>
    <n v="4.5512500000000005"/>
    <n v="24"/>
    <n v="109.23"/>
    <s v="جوي عادي"/>
    <n v="6.21"/>
    <x v="10"/>
    <x v="1"/>
    <x v="2"/>
    <x v="6"/>
    <s v="صندوق صغير"/>
    <x v="928"/>
  </r>
  <r>
    <n v="30149"/>
    <x v="673"/>
    <s v="متوسط الأهمية"/>
    <n v="34.724000000000004"/>
    <n v="5"/>
    <n v="173.62"/>
    <s v="بري"/>
    <n v="19.190000000000001"/>
    <x v="0"/>
    <x v="2"/>
    <x v="0"/>
    <x v="3"/>
    <s v="صناديق خشبية"/>
    <x v="548"/>
  </r>
  <r>
    <n v="53443"/>
    <x v="563"/>
    <s v="مستعجل"/>
    <n v="42.218000000000004"/>
    <n v="35"/>
    <n v="1477.63"/>
    <s v="جوي عادي"/>
    <n v="4.62"/>
    <x v="5"/>
    <x v="0"/>
    <x v="2"/>
    <x v="16"/>
    <s v="صندوق صغير"/>
    <x v="1428"/>
  </r>
  <r>
    <n v="44480"/>
    <x v="352"/>
    <s v="متوسط الأهمية"/>
    <n v="52.861999999999995"/>
    <n v="25"/>
    <n v="1321.55"/>
    <s v="جوي عادي"/>
    <n v="10.75"/>
    <x v="4"/>
    <x v="3"/>
    <x v="2"/>
    <x v="5"/>
    <s v="صندوق صغير"/>
    <x v="414"/>
  </r>
  <r>
    <n v="12580"/>
    <x v="1315"/>
    <s v="قليل الأهمية"/>
    <n v="160.76159999999999"/>
    <n v="50"/>
    <n v="8038.08"/>
    <s v="جوي عادي"/>
    <n v="19.989999999999998"/>
    <x v="3"/>
    <x v="1"/>
    <x v="2"/>
    <x v="6"/>
    <s v="صندوق صغير"/>
    <x v="840"/>
  </r>
  <r>
    <n v="24070"/>
    <x v="413"/>
    <s v="مهم جداً"/>
    <n v="143.76333333333335"/>
    <n v="3"/>
    <n v="431.29"/>
    <s v="جوي عادي"/>
    <n v="24.49"/>
    <x v="0"/>
    <x v="2"/>
    <x v="0"/>
    <x v="3"/>
    <s v="صندوق كبير"/>
    <x v="424"/>
  </r>
  <r>
    <n v="40386"/>
    <x v="1179"/>
    <s v="مهم جداً"/>
    <n v="103.76071428571429"/>
    <n v="28"/>
    <n v="2905.3"/>
    <s v="جوي سريع"/>
    <n v="0.49"/>
    <x v="1"/>
    <x v="1"/>
    <x v="2"/>
    <x v="13"/>
    <s v="صندوق صغير"/>
    <x v="1033"/>
  </r>
  <r>
    <n v="31233"/>
    <x v="319"/>
    <s v="قليل الأهمية"/>
    <n v="223.47000000000003"/>
    <n v="19"/>
    <n v="4245.93"/>
    <s v="جوي عادي"/>
    <n v="69"/>
    <x v="3"/>
    <x v="3"/>
    <x v="0"/>
    <x v="9"/>
    <s v="صندوق كبير"/>
    <x v="368"/>
  </r>
  <r>
    <n v="8930"/>
    <x v="599"/>
    <s v="متوسط الأهمية"/>
    <n v="10.418571428571429"/>
    <n v="14"/>
    <n v="145.86000000000001"/>
    <s v="جوي عادي"/>
    <n v="11.59"/>
    <x v="3"/>
    <x v="2"/>
    <x v="2"/>
    <x v="5"/>
    <s v="صندوق صغير"/>
    <x v="142"/>
  </r>
  <r>
    <n v="37988"/>
    <x v="131"/>
    <s v="غير محدد الأهمية"/>
    <n v="15.765833333333333"/>
    <n v="12"/>
    <n v="189.19"/>
    <s v="جوي عادي"/>
    <n v="8.34"/>
    <x v="0"/>
    <x v="3"/>
    <x v="2"/>
    <x v="10"/>
    <s v="صندوق صغير"/>
    <x v="1224"/>
  </r>
  <r>
    <n v="11109"/>
    <x v="413"/>
    <s v="متوسط الأهمية"/>
    <n v="7.2433333333333332"/>
    <n v="18"/>
    <n v="130.38"/>
    <s v="جوي عادي"/>
    <n v="1.71"/>
    <x v="6"/>
    <x v="0"/>
    <x v="2"/>
    <x v="5"/>
    <s v="حقيبة"/>
    <x v="424"/>
  </r>
  <r>
    <n v="56197"/>
    <x v="420"/>
    <s v="مهم جداً"/>
    <n v="2.6027272727272726"/>
    <n v="11"/>
    <n v="28.63"/>
    <s v="جوي سريع"/>
    <n v="4.08"/>
    <x v="6"/>
    <x v="0"/>
    <x v="0"/>
    <x v="0"/>
    <s v="حزمة صغيرة"/>
    <x v="306"/>
  </r>
  <r>
    <n v="31173"/>
    <x v="148"/>
    <s v="قليل الأهمية"/>
    <n v="7.0564166666666672"/>
    <n v="24"/>
    <n v="169.35400000000001"/>
    <s v="جوي سريع"/>
    <n v="5.03"/>
    <x v="1"/>
    <x v="0"/>
    <x v="1"/>
    <x v="1"/>
    <s v="صندوق متوسط"/>
    <x v="644"/>
  </r>
  <r>
    <n v="47009"/>
    <x v="569"/>
    <s v="مستعجل"/>
    <n v="49.598750000000003"/>
    <n v="32"/>
    <n v="1587.16"/>
    <s v="جوي سريع"/>
    <n v="19.989999999999998"/>
    <x v="1"/>
    <x v="1"/>
    <x v="1"/>
    <x v="4"/>
    <s v="صندوق صغير"/>
    <x v="1151"/>
  </r>
  <r>
    <n v="50563"/>
    <x v="1281"/>
    <s v="مهم جداً"/>
    <n v="109.870575"/>
    <n v="20"/>
    <n v="2197.4115000000002"/>
    <s v="جوي سريع"/>
    <n v="7.69"/>
    <x v="5"/>
    <x v="1"/>
    <x v="1"/>
    <x v="1"/>
    <s v="صندوق صغير"/>
    <x v="236"/>
  </r>
  <r>
    <n v="33889"/>
    <x v="564"/>
    <s v="قليل الأهمية"/>
    <n v="5.8907407407407408"/>
    <n v="27"/>
    <n v="159.05000000000001"/>
    <s v="جوي عادي"/>
    <n v="2.5"/>
    <x v="1"/>
    <x v="1"/>
    <x v="2"/>
    <x v="12"/>
    <s v="صندوق صغير"/>
    <x v="1041"/>
  </r>
  <r>
    <n v="55206"/>
    <x v="1102"/>
    <s v="متوسط الأهمية"/>
    <n v="2.6350000000000002"/>
    <n v="20"/>
    <n v="52.7"/>
    <s v="جوي سريع"/>
    <n v="4.79"/>
    <x v="4"/>
    <x v="3"/>
    <x v="2"/>
    <x v="6"/>
    <s v="صندوق صغير"/>
    <x v="813"/>
  </r>
  <r>
    <n v="24579"/>
    <x v="1218"/>
    <s v="مهم جداً"/>
    <n v="309.36888888888888"/>
    <n v="45"/>
    <n v="13921.6"/>
    <s v="جوي عادي"/>
    <n v="24.49"/>
    <x v="1"/>
    <x v="1"/>
    <x v="2"/>
    <x v="16"/>
    <s v="صندوق كبير"/>
    <x v="1386"/>
  </r>
  <r>
    <n v="33732"/>
    <x v="808"/>
    <s v="غير محدد الأهمية"/>
    <n v="10.08939393939394"/>
    <n v="33"/>
    <n v="332.95"/>
    <s v="جوي عادي"/>
    <n v="6.22"/>
    <x v="0"/>
    <x v="2"/>
    <x v="0"/>
    <x v="0"/>
    <s v="صندوق صغير"/>
    <x v="643"/>
  </r>
  <r>
    <n v="55874"/>
    <x v="1040"/>
    <s v="متوسط الأهمية"/>
    <n v="7.4582142857142859"/>
    <n v="28"/>
    <n v="208.83"/>
    <s v="جوي عادي"/>
    <n v="6.05"/>
    <x v="1"/>
    <x v="1"/>
    <x v="2"/>
    <x v="6"/>
    <s v="صندوق صغير"/>
    <x v="322"/>
  </r>
  <r>
    <n v="37891"/>
    <x v="60"/>
    <s v="مهم جداً"/>
    <n v="6.8066666666666675"/>
    <n v="24"/>
    <n v="163.36000000000001"/>
    <s v="جوي عادي"/>
    <n v="6.6"/>
    <x v="1"/>
    <x v="1"/>
    <x v="2"/>
    <x v="5"/>
    <s v="صندوق صغير"/>
    <x v="1117"/>
  </r>
  <r>
    <n v="42274"/>
    <x v="239"/>
    <s v="مهم جداً"/>
    <n v="11.299777777777779"/>
    <n v="45"/>
    <n v="508.49"/>
    <s v="جوي سريع"/>
    <n v="6.2"/>
    <x v="1"/>
    <x v="3"/>
    <x v="0"/>
    <x v="0"/>
    <s v="حقيبة"/>
    <x v="57"/>
  </r>
  <r>
    <n v="53891"/>
    <x v="164"/>
    <s v="مهم جداً"/>
    <n v="91.811818181818182"/>
    <n v="44"/>
    <n v="4039.72"/>
    <s v="جوي سريع"/>
    <n v="39.61"/>
    <x v="10"/>
    <x v="3"/>
    <x v="0"/>
    <x v="0"/>
    <s v="صندوق متوسط"/>
    <x v="392"/>
  </r>
  <r>
    <n v="36355"/>
    <x v="10"/>
    <s v="متوسط الأهمية"/>
    <n v="21.583333333333332"/>
    <n v="6"/>
    <n v="129.5"/>
    <s v="جوي عادي"/>
    <n v="6.68"/>
    <x v="4"/>
    <x v="3"/>
    <x v="0"/>
    <x v="0"/>
    <s v="صندوق صغير"/>
    <x v="10"/>
  </r>
  <r>
    <n v="36836"/>
    <x v="399"/>
    <s v="متوسط الأهمية"/>
    <n v="374.79837209302326"/>
    <n v="43"/>
    <n v="16116.33"/>
    <s v="جوي عادي"/>
    <n v="19.989999999999998"/>
    <x v="0"/>
    <x v="2"/>
    <x v="2"/>
    <x v="6"/>
    <s v="صندوق صغير"/>
    <x v="58"/>
  </r>
  <r>
    <n v="39813"/>
    <x v="1119"/>
    <s v="مستعجل"/>
    <n v="6.5487499999999992"/>
    <n v="48"/>
    <n v="314.33999999999997"/>
    <s v="جوي عادي"/>
    <n v="6.6"/>
    <x v="5"/>
    <x v="0"/>
    <x v="2"/>
    <x v="5"/>
    <s v="صندوق صغير"/>
    <x v="478"/>
  </r>
  <r>
    <n v="5858"/>
    <x v="1210"/>
    <s v="غير محدد الأهمية"/>
    <n v="185.59691379310343"/>
    <n v="29"/>
    <n v="5382.3104999999996"/>
    <s v="جوي عادي"/>
    <n v="8.99"/>
    <x v="5"/>
    <x v="1"/>
    <x v="1"/>
    <x v="1"/>
    <s v="صندوق صغير"/>
    <x v="1285"/>
  </r>
  <r>
    <n v="17124"/>
    <x v="611"/>
    <s v="مستعجل"/>
    <n v="3.29"/>
    <n v="39"/>
    <n v="128.31"/>
    <s v="جوي سريع"/>
    <n v="1.92"/>
    <x v="6"/>
    <x v="3"/>
    <x v="2"/>
    <x v="7"/>
    <s v="حقيبة"/>
    <x v="646"/>
  </r>
  <r>
    <n v="54567"/>
    <x v="534"/>
    <s v="متوسط الأهمية"/>
    <n v="6.346451612903226"/>
    <n v="31"/>
    <n v="196.74"/>
    <s v="جوي عادي"/>
    <n v="5.41"/>
    <x v="2"/>
    <x v="1"/>
    <x v="0"/>
    <x v="0"/>
    <s v="صندوق صغير"/>
    <x v="1173"/>
  </r>
  <r>
    <n v="29255"/>
    <x v="398"/>
    <s v="قليل الأهمية"/>
    <n v="56.110818181818189"/>
    <n v="11"/>
    <n v="617.21900000000005"/>
    <s v="جوي سريع"/>
    <n v="8.99"/>
    <x v="1"/>
    <x v="0"/>
    <x v="1"/>
    <x v="1"/>
    <s v="صندوق صغير"/>
    <x v="1392"/>
  </r>
  <r>
    <n v="29187"/>
    <x v="130"/>
    <s v="قليل الأهمية"/>
    <n v="28.46"/>
    <n v="5"/>
    <n v="142.30000000000001"/>
    <s v="جوي عادي"/>
    <n v="12.98"/>
    <x v="5"/>
    <x v="0"/>
    <x v="2"/>
    <x v="6"/>
    <s v="صندوق صغير"/>
    <x v="1173"/>
  </r>
  <r>
    <n v="35302"/>
    <x v="176"/>
    <s v="متوسط الأهمية"/>
    <n v="97.345923076923086"/>
    <n v="13"/>
    <n v="1265.4970000000001"/>
    <s v="جوي عادي"/>
    <n v="7.69"/>
    <x v="4"/>
    <x v="1"/>
    <x v="1"/>
    <x v="1"/>
    <s v="صندوق صغير"/>
    <x v="677"/>
  </r>
  <r>
    <n v="9927"/>
    <x v="533"/>
    <s v="مهم جداً"/>
    <n v="47.296470588235294"/>
    <n v="34"/>
    <n v="1608.08"/>
    <s v="جوي سريع"/>
    <n v="6.5"/>
    <x v="2"/>
    <x v="2"/>
    <x v="1"/>
    <x v="4"/>
    <s v="صندوق صغير"/>
    <x v="559"/>
  </r>
  <r>
    <n v="52482"/>
    <x v="1021"/>
    <s v="مستعجل"/>
    <n v="23.907"/>
    <n v="30"/>
    <n v="717.21"/>
    <s v="جوي عادي"/>
    <n v="3.63"/>
    <x v="8"/>
    <x v="2"/>
    <x v="0"/>
    <x v="0"/>
    <s v="حزمة صغيرة"/>
    <x v="350"/>
  </r>
  <r>
    <n v="16165"/>
    <x v="749"/>
    <s v="غير محدد الأهمية"/>
    <n v="187.12052631578948"/>
    <n v="19"/>
    <n v="3555.29"/>
    <s v="جوي سريع"/>
    <n v="19.989999999999998"/>
    <x v="8"/>
    <x v="1"/>
    <x v="2"/>
    <x v="10"/>
    <s v="صندوق صغير"/>
    <x v="196"/>
  </r>
  <r>
    <n v="28390"/>
    <x v="412"/>
    <s v="مهم جداً"/>
    <n v="18.403863636363635"/>
    <n v="44"/>
    <n v="809.77"/>
    <s v="جوي عادي"/>
    <n v="6.68"/>
    <x v="4"/>
    <x v="1"/>
    <x v="0"/>
    <x v="0"/>
    <s v="صندوق صغير"/>
    <x v="423"/>
  </r>
  <r>
    <n v="22272"/>
    <x v="421"/>
    <s v="مهم جداً"/>
    <n v="145.46594594594595"/>
    <n v="37"/>
    <n v="5382.24"/>
    <s v="جوي عادي"/>
    <n v="4"/>
    <x v="1"/>
    <x v="3"/>
    <x v="1"/>
    <x v="4"/>
    <s v="صندوق صغير"/>
    <x v="257"/>
  </r>
  <r>
    <n v="50565"/>
    <x v="504"/>
    <s v="مهم جداً"/>
    <n v="15.894418604651163"/>
    <n v="43"/>
    <n v="683.46"/>
    <s v="جوي عادي"/>
    <n v="12.39"/>
    <x v="2"/>
    <x v="2"/>
    <x v="2"/>
    <x v="12"/>
    <s v="صندوق صغير"/>
    <x v="461"/>
  </r>
  <r>
    <n v="44451"/>
    <x v="296"/>
    <s v="قليل الأهمية"/>
    <n v="3.1225000000000001"/>
    <n v="4"/>
    <n v="12.49"/>
    <s v="جوي عادي"/>
    <n v="4.7699999999999996"/>
    <x v="0"/>
    <x v="3"/>
    <x v="2"/>
    <x v="6"/>
    <s v="صندوق صغير"/>
    <x v="32"/>
  </r>
  <r>
    <n v="46437"/>
    <x v="156"/>
    <s v="متوسط الأهمية"/>
    <n v="30.380816326530613"/>
    <n v="49"/>
    <n v="1488.66"/>
    <s v="جوي عادي"/>
    <n v="7.87"/>
    <x v="5"/>
    <x v="0"/>
    <x v="0"/>
    <x v="0"/>
    <s v="صندوق صغير"/>
    <x v="617"/>
  </r>
  <r>
    <n v="39943"/>
    <x v="1296"/>
    <s v="مهم جداً"/>
    <n v="16.794583333333332"/>
    <n v="12"/>
    <n v="201.535"/>
    <s v="جوي عادي"/>
    <n v="3.3"/>
    <x v="1"/>
    <x v="0"/>
    <x v="1"/>
    <x v="1"/>
    <s v="حزمة صغيرة"/>
    <x v="612"/>
  </r>
  <r>
    <n v="9478"/>
    <x v="979"/>
    <s v="مهم جداً"/>
    <n v="10.895208333333334"/>
    <n v="48"/>
    <n v="522.97"/>
    <s v="جوي عادي"/>
    <n v="5.4"/>
    <x v="1"/>
    <x v="2"/>
    <x v="0"/>
    <x v="0"/>
    <s v="حزمة صغيرة"/>
    <x v="471"/>
  </r>
  <r>
    <n v="50055"/>
    <x v="470"/>
    <s v="متوسط الأهمية"/>
    <n v="6.8900000000000006"/>
    <n v="11"/>
    <n v="75.790000000000006"/>
    <s v="جوي عادي"/>
    <n v="4.91"/>
    <x v="6"/>
    <x v="1"/>
    <x v="2"/>
    <x v="5"/>
    <s v="صندوق صغير"/>
    <x v="807"/>
  </r>
  <r>
    <n v="9639"/>
    <x v="897"/>
    <s v="غير محدد الأهمية"/>
    <n v="23.921276595744679"/>
    <n v="47"/>
    <n v="1124.3"/>
    <s v="بري"/>
    <n v="14.36"/>
    <x v="5"/>
    <x v="2"/>
    <x v="0"/>
    <x v="3"/>
    <s v="صناديق خشبية"/>
    <x v="1125"/>
  </r>
  <r>
    <n v="21249"/>
    <x v="104"/>
    <s v="قليل الأهمية"/>
    <n v="49.218181818181819"/>
    <n v="22"/>
    <n v="1082.8"/>
    <s v="جوي عادي"/>
    <n v="3.99"/>
    <x v="4"/>
    <x v="1"/>
    <x v="2"/>
    <x v="16"/>
    <s v="صندوق صغير"/>
    <x v="105"/>
  </r>
  <r>
    <n v="224"/>
    <x v="1018"/>
    <s v="غير محدد الأهمية"/>
    <n v="7.394400000000001"/>
    <n v="25"/>
    <n v="184.86"/>
    <s v="جوي عادي"/>
    <n v="5.21"/>
    <x v="3"/>
    <x v="2"/>
    <x v="0"/>
    <x v="0"/>
    <s v="صندوق صغير"/>
    <x v="1059"/>
  </r>
  <r>
    <n v="33637"/>
    <x v="125"/>
    <s v="قليل الأهمية"/>
    <n v="5.491714285714286"/>
    <n v="35"/>
    <n v="192.21"/>
    <s v="جوي عادي"/>
    <n v="5.26"/>
    <x v="8"/>
    <x v="1"/>
    <x v="0"/>
    <x v="0"/>
    <s v="حزمة صغيرة"/>
    <x v="717"/>
  </r>
  <r>
    <n v="31973"/>
    <x v="971"/>
    <s v="غير محدد الأهمية"/>
    <n v="7.805625"/>
    <n v="16"/>
    <n v="124.89"/>
    <s v="جوي عادي"/>
    <n v="11.15"/>
    <x v="10"/>
    <x v="1"/>
    <x v="2"/>
    <x v="5"/>
    <s v="صندوق صغير"/>
    <x v="1027"/>
  </r>
  <r>
    <n v="43110"/>
    <x v="12"/>
    <s v="مهم جداً"/>
    <n v="3457.99"/>
    <n v="1"/>
    <n v="3457.99"/>
    <s v="جوي عادي"/>
    <n v="24.49"/>
    <x v="6"/>
    <x v="2"/>
    <x v="1"/>
    <x v="8"/>
    <s v="صندوق كبير"/>
    <x v="12"/>
  </r>
  <r>
    <n v="45991"/>
    <x v="471"/>
    <s v="قليل الأهمية"/>
    <n v="3.9277999999999995"/>
    <n v="50"/>
    <n v="196.39"/>
    <s v="جوي عادي"/>
    <n v="0.5"/>
    <x v="1"/>
    <x v="0"/>
    <x v="2"/>
    <x v="13"/>
    <s v="صندوق صغير"/>
    <x v="1382"/>
  </r>
  <r>
    <n v="49634"/>
    <x v="619"/>
    <s v="غير محدد الأهمية"/>
    <n v="28.95"/>
    <n v="3"/>
    <n v="86.85"/>
    <s v="جوي عادي"/>
    <n v="1.99"/>
    <x v="9"/>
    <x v="0"/>
    <x v="1"/>
    <x v="4"/>
    <s v="حزمة صغيرة"/>
    <x v="536"/>
  </r>
  <r>
    <n v="48487"/>
    <x v="358"/>
    <s v="قليل الأهمية"/>
    <n v="13.359259259259259"/>
    <n v="27"/>
    <n v="360.7"/>
    <s v="جوي عادي"/>
    <n v="1.49"/>
    <x v="4"/>
    <x v="3"/>
    <x v="2"/>
    <x v="6"/>
    <s v="صندوق صغير"/>
    <x v="845"/>
  </r>
  <r>
    <n v="14119"/>
    <x v="560"/>
    <s v="قليل الأهمية"/>
    <n v="31.233387096774194"/>
    <n v="31"/>
    <n v="968.23500000000001"/>
    <s v="جوي عادي"/>
    <n v="5"/>
    <x v="1"/>
    <x v="3"/>
    <x v="1"/>
    <x v="1"/>
    <s v="صندوق صغير"/>
    <x v="930"/>
  </r>
  <r>
    <n v="48480"/>
    <x v="475"/>
    <s v="مستعجل"/>
    <n v="346.9921875"/>
    <n v="32"/>
    <n v="11103.75"/>
    <s v="بري"/>
    <n v="99"/>
    <x v="8"/>
    <x v="2"/>
    <x v="2"/>
    <x v="10"/>
    <s v="صناديق خشبية"/>
    <x v="1069"/>
  </r>
  <r>
    <n v="19777"/>
    <x v="718"/>
    <s v="غير محدد الأهمية"/>
    <n v="14.632272727272728"/>
    <n v="22"/>
    <n v="321.91000000000003"/>
    <s v="جوي عادي"/>
    <n v="8.4"/>
    <x v="1"/>
    <x v="2"/>
    <x v="2"/>
    <x v="6"/>
    <s v="صندوق صغير"/>
    <x v="311"/>
  </r>
  <r>
    <n v="6560"/>
    <x v="233"/>
    <s v="قليل الأهمية"/>
    <n v="223.03762162162161"/>
    <n v="37"/>
    <n v="8252.3919999999998"/>
    <s v="بري"/>
    <n v="35.67"/>
    <x v="6"/>
    <x v="2"/>
    <x v="0"/>
    <x v="9"/>
    <s v="صندوق خشبي كبيرة"/>
    <x v="801"/>
  </r>
  <r>
    <n v="8580"/>
    <x v="1073"/>
    <s v="مهم جداً"/>
    <n v="8.3302702702702707"/>
    <n v="37"/>
    <n v="308.22000000000003"/>
    <s v="جوي عادي"/>
    <n v="9.23"/>
    <x v="8"/>
    <x v="0"/>
    <x v="2"/>
    <x v="16"/>
    <s v="صندوق صغير"/>
    <x v="1238"/>
  </r>
  <r>
    <n v="7430"/>
    <x v="359"/>
    <s v="متوسط الأهمية"/>
    <n v="15.035399999999999"/>
    <n v="50"/>
    <n v="751.77"/>
    <s v="جوي عادي"/>
    <n v="1.39"/>
    <x v="11"/>
    <x v="2"/>
    <x v="2"/>
    <x v="12"/>
    <s v="صندوق صغير"/>
    <x v="1337"/>
  </r>
  <r>
    <n v="35110"/>
    <x v="411"/>
    <s v="مهم جداً"/>
    <n v="914.66071428571433"/>
    <n v="14"/>
    <n v="12805.25"/>
    <s v="جوي عادي"/>
    <n v="19.989999999999998"/>
    <x v="1"/>
    <x v="2"/>
    <x v="2"/>
    <x v="6"/>
    <s v="صندوق صغير"/>
    <x v="422"/>
  </r>
  <r>
    <n v="34530"/>
    <x v="276"/>
    <s v="قليل الأهمية"/>
    <n v="68.915000000000006"/>
    <n v="22"/>
    <n v="1516.13"/>
    <s v="جوي سريع"/>
    <n v="0.99"/>
    <x v="1"/>
    <x v="0"/>
    <x v="2"/>
    <x v="16"/>
    <s v="صندوق صغير"/>
    <x v="285"/>
  </r>
  <r>
    <n v="33159"/>
    <x v="114"/>
    <s v="متوسط الأهمية"/>
    <n v="18.898333333333333"/>
    <n v="3"/>
    <n v="56.695"/>
    <s v="جوي عادي"/>
    <n v="0.99"/>
    <x v="2"/>
    <x v="2"/>
    <x v="1"/>
    <x v="1"/>
    <s v="حقيبة"/>
    <x v="863"/>
  </r>
  <r>
    <n v="9860"/>
    <x v="565"/>
    <s v="مستعجل"/>
    <n v="7.4346511627906979"/>
    <n v="43"/>
    <n v="319.69"/>
    <s v="جوي عادي"/>
    <n v="3.52"/>
    <x v="0"/>
    <x v="3"/>
    <x v="1"/>
    <x v="4"/>
    <s v="حزمة صغيرة"/>
    <x v="589"/>
  </r>
  <r>
    <n v="54787"/>
    <x v="1115"/>
    <s v="مهم جداً"/>
    <n v="24.28857142857143"/>
    <n v="7"/>
    <n v="170.02"/>
    <s v="جوي عادي"/>
    <n v="16.87"/>
    <x v="5"/>
    <x v="3"/>
    <x v="2"/>
    <x v="5"/>
    <s v="صندوق صغير"/>
    <x v="1129"/>
  </r>
  <r>
    <n v="3778"/>
    <x v="858"/>
    <s v="مستعجل"/>
    <n v="8.8433333333333337"/>
    <n v="3"/>
    <n v="26.53"/>
    <s v="جوي عادي"/>
    <n v="6.92"/>
    <x v="4"/>
    <x v="3"/>
    <x v="2"/>
    <x v="5"/>
    <s v="صندوق صغير"/>
    <x v="1017"/>
  </r>
  <r>
    <n v="24097"/>
    <x v="198"/>
    <s v="مهم جداً"/>
    <n v="7.6550000000000002"/>
    <n v="2"/>
    <n v="15.31"/>
    <s v="جوي عادي"/>
    <n v="4.8600000000000003"/>
    <x v="2"/>
    <x v="1"/>
    <x v="2"/>
    <x v="5"/>
    <s v="صندوق صغير"/>
    <x v="204"/>
  </r>
  <r>
    <n v="6116"/>
    <x v="1171"/>
    <s v="متوسط الأهمية"/>
    <n v="1603.47"/>
    <n v="6"/>
    <n v="9620.82"/>
    <s v="جوي عادي"/>
    <n v="24.49"/>
    <x v="11"/>
    <x v="2"/>
    <x v="2"/>
    <x v="7"/>
    <s v="صندوق متوسط"/>
    <x v="712"/>
  </r>
  <r>
    <n v="20995"/>
    <x v="1097"/>
    <s v="متوسط الأهمية"/>
    <n v="157.24"/>
    <n v="37"/>
    <n v="5817.88"/>
    <s v="بري"/>
    <n v="66.27"/>
    <x v="3"/>
    <x v="0"/>
    <x v="0"/>
    <x v="15"/>
    <s v="صندوق خشبي كبيرة"/>
    <x v="1160"/>
  </r>
  <r>
    <n v="58755"/>
    <x v="398"/>
    <s v="قليل الأهمية"/>
    <n v="2.23"/>
    <n v="7"/>
    <n v="15.61"/>
    <s v="جوي عادي"/>
    <n v="1.49"/>
    <x v="6"/>
    <x v="3"/>
    <x v="2"/>
    <x v="6"/>
    <s v="صندوق صغير"/>
    <x v="896"/>
  </r>
  <r>
    <n v="33888"/>
    <x v="1367"/>
    <s v="غير محدد الأهمية"/>
    <n v="19.443333333333332"/>
    <n v="3"/>
    <n v="58.33"/>
    <s v="جوي عادي"/>
    <n v="11.25"/>
    <x v="2"/>
    <x v="3"/>
    <x v="2"/>
    <x v="10"/>
    <s v="صندوق صغير"/>
    <x v="936"/>
  </r>
  <r>
    <n v="5283"/>
    <x v="243"/>
    <s v="متوسط الأهمية"/>
    <n v="109.07273913043477"/>
    <n v="23"/>
    <n v="2508.6729999999998"/>
    <s v="جوي عادي"/>
    <n v="7.69"/>
    <x v="1"/>
    <x v="3"/>
    <x v="1"/>
    <x v="1"/>
    <s v="صندوق صغير"/>
    <x v="252"/>
  </r>
  <r>
    <n v="48868"/>
    <x v="187"/>
    <s v="غير محدد الأهمية"/>
    <n v="162.72276595744682"/>
    <n v="47"/>
    <n v="7647.97"/>
    <s v="جوي سريع"/>
    <n v="35"/>
    <x v="6"/>
    <x v="2"/>
    <x v="2"/>
    <x v="10"/>
    <s v="صندوق كبير"/>
    <x v="1206"/>
  </r>
  <r>
    <n v="44839"/>
    <x v="855"/>
    <s v="مستعجل"/>
    <n v="33.332222222222221"/>
    <n v="27"/>
    <n v="899.97"/>
    <s v="جوي سريع"/>
    <n v="19.989999999999998"/>
    <x v="2"/>
    <x v="0"/>
    <x v="0"/>
    <x v="0"/>
    <s v="صندوق صغير"/>
    <x v="1220"/>
  </r>
  <r>
    <n v="27430"/>
    <x v="1021"/>
    <s v="مهم جداً"/>
    <n v="105.08999999999999"/>
    <n v="3"/>
    <n v="315.27"/>
    <s v="جوي عادي"/>
    <n v="13.99"/>
    <x v="9"/>
    <x v="1"/>
    <x v="0"/>
    <x v="0"/>
    <s v="صندوق متوسط"/>
    <x v="854"/>
  </r>
  <r>
    <n v="28198"/>
    <x v="723"/>
    <s v="متوسط الأهمية"/>
    <n v="154.07933"/>
    <n v="50"/>
    <n v="7703.9665000000005"/>
    <s v="جوي عادي"/>
    <n v="8.99"/>
    <x v="10"/>
    <x v="0"/>
    <x v="1"/>
    <x v="1"/>
    <s v="صندوق صغير"/>
    <x v="423"/>
  </r>
  <r>
    <n v="31781"/>
    <x v="79"/>
    <s v="متوسط الأهمية"/>
    <n v="1.9143902439024389"/>
    <n v="41"/>
    <n v="78.489999999999995"/>
    <s v="جوي عادي"/>
    <n v="0.75"/>
    <x v="2"/>
    <x v="2"/>
    <x v="2"/>
    <x v="14"/>
    <s v="حقيبة"/>
    <x v="79"/>
  </r>
  <r>
    <n v="44612"/>
    <x v="438"/>
    <s v="مهم جداً"/>
    <n v="71.453833333333336"/>
    <n v="6"/>
    <n v="428.72300000000001"/>
    <s v="جوي عادي"/>
    <n v="1.25"/>
    <x v="1"/>
    <x v="2"/>
    <x v="1"/>
    <x v="1"/>
    <s v="حزمة صغيرة"/>
    <x v="1169"/>
  </r>
  <r>
    <n v="29219"/>
    <x v="465"/>
    <s v="غير محدد الأهمية"/>
    <n v="7.0137931034482763"/>
    <n v="29"/>
    <n v="203.4"/>
    <s v="جوي عادي"/>
    <n v="2.35"/>
    <x v="1"/>
    <x v="3"/>
    <x v="2"/>
    <x v="2"/>
    <s v="حقيبة"/>
    <x v="486"/>
  </r>
  <r>
    <n v="12868"/>
    <x v="0"/>
    <s v="مستعجل"/>
    <n v="4.6849999999999996"/>
    <n v="2"/>
    <n v="9.3699999999999992"/>
    <s v="جوي عادي"/>
    <n v="1.22"/>
    <x v="12"/>
    <x v="0"/>
    <x v="2"/>
    <x v="5"/>
    <s v="حقيبة"/>
    <x v="0"/>
  </r>
  <r>
    <n v="19745"/>
    <x v="1191"/>
    <s v="مهم جداً"/>
    <n v="297.77965517241381"/>
    <n v="29"/>
    <n v="8635.61"/>
    <s v="جوي عادي"/>
    <n v="7.18"/>
    <x v="5"/>
    <x v="1"/>
    <x v="1"/>
    <x v="4"/>
    <s v="صندوق صغير"/>
    <x v="1255"/>
  </r>
  <r>
    <n v="11396"/>
    <x v="150"/>
    <s v="مستعجل"/>
    <n v="292.14999999999998"/>
    <n v="42"/>
    <n v="12270.3"/>
    <s v="جوي عادي"/>
    <n v="19.989999999999998"/>
    <x v="1"/>
    <x v="2"/>
    <x v="2"/>
    <x v="6"/>
    <s v="صندوق صغير"/>
    <x v="922"/>
  </r>
  <r>
    <n v="21572"/>
    <x v="1260"/>
    <s v="مستعجل"/>
    <n v="203.54857142857145"/>
    <n v="42"/>
    <n v="8549.0400000000009"/>
    <s v="جوي عادي"/>
    <n v="11.54"/>
    <x v="0"/>
    <x v="3"/>
    <x v="0"/>
    <x v="0"/>
    <s v="صندوق كبير"/>
    <x v="1253"/>
  </r>
  <r>
    <n v="10437"/>
    <x v="27"/>
    <s v="مستعجل"/>
    <n v="16.410399999999999"/>
    <n v="50"/>
    <n v="820.52"/>
    <s v="جوي عادي"/>
    <n v="13.18"/>
    <x v="2"/>
    <x v="2"/>
    <x v="2"/>
    <x v="6"/>
    <s v="صندوق صغير"/>
    <x v="27"/>
  </r>
  <r>
    <n v="38661"/>
    <x v="665"/>
    <s v="مهم جداً"/>
    <n v="6.7937500000000002"/>
    <n v="48"/>
    <n v="326.10000000000002"/>
    <s v="جوي عادي"/>
    <n v="6.6"/>
    <x v="0"/>
    <x v="2"/>
    <x v="2"/>
    <x v="5"/>
    <s v="صندوق صغير"/>
    <x v="716"/>
  </r>
  <r>
    <n v="20451"/>
    <x v="312"/>
    <s v="مستعجل"/>
    <n v="538.24058823529413"/>
    <n v="17"/>
    <n v="9150.09"/>
    <s v="بري"/>
    <n v="45.7"/>
    <x v="1"/>
    <x v="2"/>
    <x v="0"/>
    <x v="9"/>
    <s v="صندوق خشبي كبيرة"/>
    <x v="494"/>
  </r>
  <r>
    <n v="20964"/>
    <x v="77"/>
    <s v="مستعجل"/>
    <n v="57.235136363636364"/>
    <n v="11"/>
    <n v="629.5865"/>
    <s v="جوي عادي"/>
    <n v="8.99"/>
    <x v="10"/>
    <x v="0"/>
    <x v="1"/>
    <x v="1"/>
    <s v="صندوق صغير"/>
    <x v="213"/>
  </r>
  <r>
    <n v="8961"/>
    <x v="865"/>
    <s v="قليل الأهمية"/>
    <n v="41.846000000000004"/>
    <n v="15"/>
    <n v="627.69000000000005"/>
    <s v="جوي عادي"/>
    <n v="4"/>
    <x v="1"/>
    <x v="1"/>
    <x v="1"/>
    <x v="4"/>
    <s v="صندوق صغير"/>
    <x v="928"/>
  </r>
  <r>
    <n v="20900"/>
    <x v="34"/>
    <s v="قليل الأهمية"/>
    <n v="39.567329999999998"/>
    <n v="50"/>
    <n v="1978.3665000000001"/>
    <s v="جوي عادي"/>
    <n v="4.99"/>
    <x v="4"/>
    <x v="2"/>
    <x v="1"/>
    <x v="1"/>
    <s v="صندوق صغير"/>
    <x v="163"/>
  </r>
  <r>
    <n v="51266"/>
    <x v="1105"/>
    <s v="غير محدد الأهمية"/>
    <n v="12.123043478260868"/>
    <n v="23"/>
    <n v="278.83"/>
    <s v="جوي عادي"/>
    <n v="4.8600000000000003"/>
    <x v="6"/>
    <x v="2"/>
    <x v="2"/>
    <x v="5"/>
    <s v="صندوق صغير"/>
    <x v="995"/>
  </r>
  <r>
    <n v="43650"/>
    <x v="18"/>
    <s v="غير محدد الأهمية"/>
    <n v="12.655714285714286"/>
    <n v="7"/>
    <n v="88.59"/>
    <s v="جوي عادي"/>
    <n v="5.81"/>
    <x v="6"/>
    <x v="2"/>
    <x v="2"/>
    <x v="2"/>
    <s v="حزمة صغيرة"/>
    <x v="18"/>
  </r>
  <r>
    <n v="38950"/>
    <x v="1132"/>
    <s v="غير محدد الأهمية"/>
    <n v="1.8974358974358974"/>
    <n v="39"/>
    <n v="74"/>
    <s v="جوي عادي"/>
    <n v="0.76"/>
    <x v="10"/>
    <x v="1"/>
    <x v="2"/>
    <x v="14"/>
    <s v="حقيبة"/>
    <x v="928"/>
  </r>
  <r>
    <n v="50055"/>
    <x v="470"/>
    <s v="متوسط الأهمية"/>
    <n v="13.45"/>
    <n v="1"/>
    <n v="13.45"/>
    <s v="جوي عادي"/>
    <n v="7.78"/>
    <x v="6"/>
    <x v="1"/>
    <x v="2"/>
    <x v="6"/>
    <s v="صندوق صغير"/>
    <x v="807"/>
  </r>
  <r>
    <n v="13991"/>
    <x v="1160"/>
    <s v="مهم جداً"/>
    <n v="7.1124999999999998"/>
    <n v="24"/>
    <n v="170.7"/>
    <s v="جوي عادي"/>
    <n v="2.74"/>
    <x v="3"/>
    <x v="2"/>
    <x v="1"/>
    <x v="4"/>
    <s v="حزمة صغيرة"/>
    <x v="1239"/>
  </r>
  <r>
    <n v="39744"/>
    <x v="989"/>
    <s v="متوسط الأهمية"/>
    <n v="10.601666666666667"/>
    <n v="6"/>
    <n v="63.61"/>
    <s v="جوي عادي"/>
    <n v="2.06"/>
    <x v="4"/>
    <x v="0"/>
    <x v="2"/>
    <x v="5"/>
    <s v="حقيبة"/>
    <x v="692"/>
  </r>
  <r>
    <n v="39333"/>
    <x v="347"/>
    <s v="مستعجل"/>
    <n v="5.29"/>
    <n v="18"/>
    <n v="95.22"/>
    <s v="جوي عادي"/>
    <n v="4.7"/>
    <x v="1"/>
    <x v="0"/>
    <x v="2"/>
    <x v="5"/>
    <s v="صندوق صغير"/>
    <x v="830"/>
  </r>
  <r>
    <n v="28901"/>
    <x v="855"/>
    <s v="مهم جداً"/>
    <n v="37.883478260869566"/>
    <n v="23"/>
    <n v="871.32"/>
    <s v="جوي عادي"/>
    <n v="5.86"/>
    <x v="0"/>
    <x v="1"/>
    <x v="2"/>
    <x v="5"/>
    <s v="صندوق صغير"/>
    <x v="1021"/>
  </r>
  <r>
    <n v="48288"/>
    <x v="602"/>
    <s v="متوسط الأهمية"/>
    <n v="132.3312"/>
    <n v="25"/>
    <n v="3308.28"/>
    <s v="بري"/>
    <n v="54.74"/>
    <x v="0"/>
    <x v="0"/>
    <x v="0"/>
    <x v="15"/>
    <s v="صندوق خشبي كبيرة"/>
    <x v="633"/>
  </r>
  <r>
    <n v="40356"/>
    <x v="1008"/>
    <s v="غير محدد الأهمية"/>
    <n v="4.2079166666666667"/>
    <n v="48"/>
    <n v="201.98"/>
    <s v="جوي سريع"/>
    <n v="6.89"/>
    <x v="4"/>
    <x v="2"/>
    <x v="2"/>
    <x v="16"/>
    <s v="صندوق صغير"/>
    <x v="655"/>
  </r>
  <r>
    <n v="898"/>
    <x v="632"/>
    <s v="مهم جداً"/>
    <n v="294.94423076923078"/>
    <n v="26"/>
    <n v="7668.55"/>
    <s v="بري"/>
    <n v="54.12"/>
    <x v="4"/>
    <x v="0"/>
    <x v="0"/>
    <x v="9"/>
    <s v="صندوق خشبي كبيرة"/>
    <x v="930"/>
  </r>
  <r>
    <n v="31877"/>
    <x v="332"/>
    <s v="متوسط الأهمية"/>
    <n v="8.3841176470588241"/>
    <n v="34"/>
    <n v="285.06"/>
    <s v="جوي عادي"/>
    <n v="10.16"/>
    <x v="1"/>
    <x v="0"/>
    <x v="0"/>
    <x v="0"/>
    <s v="صندوق كبير"/>
    <x v="1313"/>
  </r>
  <r>
    <n v="5699"/>
    <x v="295"/>
    <s v="قليل الأهمية"/>
    <n v="4.625"/>
    <n v="2"/>
    <n v="9.25"/>
    <s v="جوي عادي"/>
    <n v="0.99"/>
    <x v="1"/>
    <x v="1"/>
    <x v="2"/>
    <x v="13"/>
    <s v="صندوق صغير"/>
    <x v="1215"/>
  </r>
  <r>
    <n v="4581"/>
    <x v="545"/>
    <s v="غير محدد الأهمية"/>
    <n v="93.016800000000003"/>
    <n v="25"/>
    <n v="2325.42"/>
    <s v="جوي عادي"/>
    <n v="19.989999999999998"/>
    <x v="3"/>
    <x v="3"/>
    <x v="2"/>
    <x v="12"/>
    <s v="صندوق صغير"/>
    <x v="602"/>
  </r>
  <r>
    <n v="28933"/>
    <x v="758"/>
    <s v="مستعجل"/>
    <n v="4.1105263157894738"/>
    <n v="38"/>
    <n v="156.19999999999999"/>
    <s v="جوي عادي"/>
    <n v="0.7"/>
    <x v="3"/>
    <x v="2"/>
    <x v="2"/>
    <x v="2"/>
    <s v="حقيبة"/>
    <x v="746"/>
  </r>
  <r>
    <n v="45767"/>
    <x v="408"/>
    <s v="مهم جداً"/>
    <n v="17.173673469387754"/>
    <n v="49"/>
    <n v="841.51"/>
    <s v="جوي سريع"/>
    <n v="6.25"/>
    <x v="6"/>
    <x v="2"/>
    <x v="2"/>
    <x v="10"/>
    <s v="صندوق صغير"/>
    <x v="153"/>
  </r>
  <r>
    <n v="16229"/>
    <x v="555"/>
    <s v="مهم جداً"/>
    <n v="39.581481481481482"/>
    <n v="27"/>
    <n v="1068.7"/>
    <s v="جوي عادي"/>
    <n v="6.5"/>
    <x v="3"/>
    <x v="1"/>
    <x v="1"/>
    <x v="4"/>
    <s v="صندوق صغير"/>
    <x v="1429"/>
  </r>
  <r>
    <n v="43364"/>
    <x v="1225"/>
    <s v="مهم جداً"/>
    <n v="24.961904761904766"/>
    <n v="21"/>
    <n v="524.20000000000005"/>
    <s v="جوي عادي"/>
    <n v="6.71"/>
    <x v="2"/>
    <x v="2"/>
    <x v="2"/>
    <x v="12"/>
    <s v="صندوق صغير"/>
    <x v="374"/>
  </r>
  <r>
    <n v="29350"/>
    <x v="66"/>
    <s v="مهم جداً"/>
    <n v="15.033000000000001"/>
    <n v="10"/>
    <n v="150.33000000000001"/>
    <s v="جوي عادي"/>
    <n v="4.53"/>
    <x v="4"/>
    <x v="0"/>
    <x v="2"/>
    <x v="10"/>
    <s v="صندوق صغير"/>
    <x v="1013"/>
  </r>
  <r>
    <n v="39972"/>
    <x v="547"/>
    <s v="غير محدد الأهمية"/>
    <n v="6.4165714285714293"/>
    <n v="35"/>
    <n v="224.58"/>
    <s v="جوي عادي"/>
    <n v="0.5"/>
    <x v="4"/>
    <x v="2"/>
    <x v="2"/>
    <x v="13"/>
    <s v="صندوق صغير"/>
    <x v="1339"/>
  </r>
  <r>
    <n v="43911"/>
    <x v="260"/>
    <s v="متوسط الأهمية"/>
    <n v="19.927241379310345"/>
    <n v="29"/>
    <n v="577.89"/>
    <s v="جوي عادي"/>
    <n v="11.17"/>
    <x v="5"/>
    <x v="2"/>
    <x v="0"/>
    <x v="0"/>
    <s v="صندوق كبير"/>
    <x v="172"/>
  </r>
  <r>
    <n v="12389"/>
    <x v="216"/>
    <s v="متوسط الأهمية"/>
    <n v="75.311470588235295"/>
    <n v="34"/>
    <n v="2560.59"/>
    <s v="جوي عادي"/>
    <n v="7.18"/>
    <x v="9"/>
    <x v="2"/>
    <x v="1"/>
    <x v="4"/>
    <s v="صندوق صغير"/>
    <x v="298"/>
  </r>
  <r>
    <n v="22083"/>
    <x v="960"/>
    <s v="مستعجل"/>
    <n v="8.4049999999999994"/>
    <n v="2"/>
    <n v="16.809999999999999"/>
    <s v="جوي سريع"/>
    <n v="2.14"/>
    <x v="3"/>
    <x v="2"/>
    <x v="2"/>
    <x v="5"/>
    <s v="حقيبة"/>
    <x v="1016"/>
  </r>
  <r>
    <n v="30149"/>
    <x v="673"/>
    <s v="متوسط الأهمية"/>
    <n v="13.8194"/>
    <n v="50"/>
    <n v="690.97"/>
    <s v="جوي عادي"/>
    <n v="8.7799999999999994"/>
    <x v="0"/>
    <x v="2"/>
    <x v="0"/>
    <x v="0"/>
    <s v="صندوق صغير"/>
    <x v="188"/>
  </r>
  <r>
    <n v="13927"/>
    <x v="339"/>
    <s v="قليل الأهمية"/>
    <n v="7.2326923076923082"/>
    <n v="26"/>
    <n v="188.05"/>
    <s v="جوي سريع"/>
    <n v="5.16"/>
    <x v="7"/>
    <x v="2"/>
    <x v="2"/>
    <x v="5"/>
    <s v="صندوق صغير"/>
    <x v="1029"/>
  </r>
  <r>
    <n v="24871"/>
    <x v="518"/>
    <s v="متوسط الأهمية"/>
    <n v="23.963333333333335"/>
    <n v="6"/>
    <n v="143.78"/>
    <s v="جوي عادي"/>
    <n v="8.99"/>
    <x v="2"/>
    <x v="2"/>
    <x v="0"/>
    <x v="0"/>
    <s v="حزمة صغيرة"/>
    <x v="547"/>
  </r>
  <r>
    <n v="3585"/>
    <x v="142"/>
    <s v="مهم جداً"/>
    <n v="9.6192592592592607"/>
    <n v="27"/>
    <n v="259.72000000000003"/>
    <s v="جوي عادي"/>
    <n v="2.06"/>
    <x v="1"/>
    <x v="2"/>
    <x v="2"/>
    <x v="5"/>
    <s v="حقيبة"/>
    <x v="1252"/>
  </r>
  <r>
    <n v="24326"/>
    <x v="1253"/>
    <s v="مستعجل"/>
    <n v="6.53"/>
    <n v="12"/>
    <n v="78.36"/>
    <s v="جوي عادي"/>
    <n v="1.5"/>
    <x v="6"/>
    <x v="2"/>
    <x v="2"/>
    <x v="2"/>
    <s v="حقيبة"/>
    <x v="1338"/>
  </r>
  <r>
    <n v="37252"/>
    <x v="147"/>
    <s v="قليل الأهمية"/>
    <n v="71.59476190476191"/>
    <n v="21"/>
    <n v="1503.49"/>
    <s v="جوي عادي"/>
    <n v="3.5"/>
    <x v="8"/>
    <x v="2"/>
    <x v="2"/>
    <x v="16"/>
    <s v="صندوق صغير"/>
    <x v="431"/>
  </r>
  <r>
    <n v="8704"/>
    <x v="937"/>
    <s v="متوسط الأهمية"/>
    <n v="10.445813953488372"/>
    <n v="43"/>
    <n v="449.17"/>
    <s v="جوي عادي"/>
    <n v="1.0900000000000001"/>
    <x v="10"/>
    <x v="3"/>
    <x v="2"/>
    <x v="2"/>
    <s v="حقيبة"/>
    <x v="335"/>
  </r>
  <r>
    <n v="37505"/>
    <x v="17"/>
    <s v="قليل الأهمية"/>
    <n v="29.19"/>
    <n v="1"/>
    <n v="29.19"/>
    <s v="جوي عادي"/>
    <n v="12.39"/>
    <x v="0"/>
    <x v="3"/>
    <x v="2"/>
    <x v="12"/>
    <s v="صندوق صغير"/>
    <x v="78"/>
  </r>
  <r>
    <n v="57794"/>
    <x v="191"/>
    <s v="قليل الأهمية"/>
    <n v="5.5525000000000002"/>
    <n v="16"/>
    <n v="88.84"/>
    <s v="جوي عادي"/>
    <n v="6.07"/>
    <x v="1"/>
    <x v="3"/>
    <x v="2"/>
    <x v="5"/>
    <s v="صندوق صغير"/>
    <x v="197"/>
  </r>
  <r>
    <n v="52518"/>
    <x v="57"/>
    <s v="مستعجل"/>
    <n v="21.123750000000001"/>
    <n v="8"/>
    <n v="168.99"/>
    <s v="جوي عادي"/>
    <n v="4"/>
    <x v="5"/>
    <x v="0"/>
    <x v="1"/>
    <x v="4"/>
    <s v="صندوق صغير"/>
    <x v="56"/>
  </r>
  <r>
    <n v="44290"/>
    <x v="761"/>
    <s v="متوسط الأهمية"/>
    <n v="10.038928571428571"/>
    <n v="28"/>
    <n v="281.08999999999997"/>
    <s v="جوي عادي"/>
    <n v="9.86"/>
    <x v="6"/>
    <x v="2"/>
    <x v="2"/>
    <x v="5"/>
    <s v="صندوق صغير"/>
    <x v="791"/>
  </r>
  <r>
    <n v="44738"/>
    <x v="102"/>
    <s v="غير محدد الأهمية"/>
    <n v="2.2226470588235294"/>
    <n v="34"/>
    <n v="75.569999999999993"/>
    <s v="جوي عادي"/>
    <n v="0.7"/>
    <x v="1"/>
    <x v="3"/>
    <x v="2"/>
    <x v="2"/>
    <s v="حقيبة"/>
    <x v="463"/>
  </r>
  <r>
    <n v="50337"/>
    <x v="656"/>
    <s v="غير محدد الأهمية"/>
    <n v="2455.7849999999999"/>
    <n v="6"/>
    <n v="14734.71"/>
    <s v="بري"/>
    <n v="29.7"/>
    <x v="0"/>
    <x v="0"/>
    <x v="1"/>
    <x v="11"/>
    <s v="صناديق خشبية"/>
    <x v="55"/>
  </r>
  <r>
    <n v="28933"/>
    <x v="758"/>
    <s v="مستعجل"/>
    <n v="11.16"/>
    <n v="1"/>
    <n v="11.16"/>
    <s v="جوي عادي"/>
    <n v="5.3"/>
    <x v="3"/>
    <x v="2"/>
    <x v="2"/>
    <x v="12"/>
    <s v="صندوق صغير"/>
    <x v="746"/>
  </r>
  <r>
    <n v="481"/>
    <x v="341"/>
    <s v="مهم جداً"/>
    <n v="102.48585227272726"/>
    <n v="44"/>
    <n v="4509.3774999999996"/>
    <s v="جوي عادي"/>
    <n v="5.26"/>
    <x v="0"/>
    <x v="3"/>
    <x v="1"/>
    <x v="1"/>
    <s v="صندوق صغير"/>
    <x v="1275"/>
  </r>
  <r>
    <n v="55877"/>
    <x v="955"/>
    <s v="غير محدد الأهمية"/>
    <n v="6.6594736842105267"/>
    <n v="19"/>
    <n v="126.53"/>
    <s v="جوي عادي"/>
    <n v="7.5"/>
    <x v="10"/>
    <x v="2"/>
    <x v="2"/>
    <x v="5"/>
    <s v="صندوق صغير"/>
    <x v="811"/>
  </r>
  <r>
    <n v="34177"/>
    <x v="157"/>
    <s v="مهم جداً"/>
    <n v="17.06324"/>
    <n v="50"/>
    <n v="853.16200000000003"/>
    <s v="جوي عادي"/>
    <n v="2.5"/>
    <x v="2"/>
    <x v="2"/>
    <x v="1"/>
    <x v="1"/>
    <s v="حقيبة"/>
    <x v="50"/>
  </r>
  <r>
    <n v="30725"/>
    <x v="344"/>
    <s v="متوسط الأهمية"/>
    <n v="422.27051282051281"/>
    <n v="39"/>
    <n v="16468.55"/>
    <s v="بري"/>
    <n v="49"/>
    <x v="4"/>
    <x v="1"/>
    <x v="1"/>
    <x v="8"/>
    <s v="صناديق خشبية"/>
    <x v="497"/>
  </r>
  <r>
    <n v="57666"/>
    <x v="905"/>
    <s v="غير محدد الأهمية"/>
    <n v="21.408863636363638"/>
    <n v="44"/>
    <n v="941.99"/>
    <s v="بري"/>
    <n v="53.03"/>
    <x v="4"/>
    <x v="1"/>
    <x v="2"/>
    <x v="10"/>
    <s v="صناديق خشبية"/>
    <x v="557"/>
  </r>
  <r>
    <n v="5698"/>
    <x v="530"/>
    <s v="متوسط الأهمية"/>
    <n v="15.465714285714286"/>
    <n v="7"/>
    <n v="108.26"/>
    <s v="جوي عادي"/>
    <n v="1.39"/>
    <x v="0"/>
    <x v="0"/>
    <x v="2"/>
    <x v="12"/>
    <s v="صندوق صغير"/>
    <x v="142"/>
  </r>
  <r>
    <n v="9665"/>
    <x v="661"/>
    <s v="قليل الأهمية"/>
    <n v="139.84842105263158"/>
    <n v="19"/>
    <n v="2657.12"/>
    <s v="بري"/>
    <n v="36.090000000000003"/>
    <x v="1"/>
    <x v="3"/>
    <x v="0"/>
    <x v="15"/>
    <s v="صندوق خشبي كبيرة"/>
    <x v="492"/>
  </r>
  <r>
    <n v="44679"/>
    <x v="1392"/>
    <s v="متوسط الأهمية"/>
    <n v="5.7959090909090909"/>
    <n v="22"/>
    <n v="127.51"/>
    <s v="جوي عادي"/>
    <n v="1.49"/>
    <x v="0"/>
    <x v="1"/>
    <x v="2"/>
    <x v="6"/>
    <s v="صندوق صغير"/>
    <x v="60"/>
  </r>
  <r>
    <n v="22820"/>
    <x v="896"/>
    <s v="مهم جداً"/>
    <n v="8.0466666666666669"/>
    <n v="18"/>
    <n v="144.84"/>
    <s v="جوي عادي"/>
    <n v="2.82"/>
    <x v="9"/>
    <x v="0"/>
    <x v="2"/>
    <x v="14"/>
    <s v="حقيبة"/>
    <x v="455"/>
  </r>
  <r>
    <n v="25154"/>
    <x v="731"/>
    <s v="مهم جداً"/>
    <n v="6.40625"/>
    <n v="16"/>
    <n v="102.5"/>
    <s v="جوي عادي"/>
    <n v="1.5"/>
    <x v="7"/>
    <x v="3"/>
    <x v="2"/>
    <x v="2"/>
    <s v="حقيبة"/>
    <x v="1161"/>
  </r>
  <r>
    <n v="57344"/>
    <x v="383"/>
    <s v="مهم جداً"/>
    <n v="22.554478723404255"/>
    <n v="47"/>
    <n v="1060.0605"/>
    <s v="جوي عادي"/>
    <n v="8.59"/>
    <x v="2"/>
    <x v="2"/>
    <x v="1"/>
    <x v="1"/>
    <s v="صندوق متوسط"/>
    <x v="363"/>
  </r>
  <r>
    <n v="38212"/>
    <x v="1158"/>
    <s v="متوسط الأهمية"/>
    <n v="100.56327631578948"/>
    <n v="38"/>
    <n v="3821.4045000000001"/>
    <s v="جوي عادي"/>
    <n v="2.5"/>
    <x v="0"/>
    <x v="3"/>
    <x v="1"/>
    <x v="1"/>
    <s v="صندوق صغير"/>
    <x v="1303"/>
  </r>
  <r>
    <n v="26723"/>
    <x v="1272"/>
    <s v="قليل الأهمية"/>
    <n v="55.225562500000002"/>
    <n v="8"/>
    <n v="441.80450000000002"/>
    <s v="جوي عادي"/>
    <n v="7.69"/>
    <x v="5"/>
    <x v="0"/>
    <x v="1"/>
    <x v="1"/>
    <s v="صندوق صغير"/>
    <x v="1403"/>
  </r>
  <r>
    <n v="10917"/>
    <x v="776"/>
    <s v="مستعجل"/>
    <n v="91.525571428571425"/>
    <n v="14"/>
    <n v="1281.3579999999999"/>
    <s v="جوي سريع"/>
    <n v="5.99"/>
    <x v="5"/>
    <x v="2"/>
    <x v="1"/>
    <x v="1"/>
    <s v="صندوق صغير"/>
    <x v="1126"/>
  </r>
  <r>
    <n v="37603"/>
    <x v="34"/>
    <s v="متوسط الأهمية"/>
    <n v="48.805200000000006"/>
    <n v="50"/>
    <n v="2440.2600000000002"/>
    <s v="جوي عادي"/>
    <n v="1.99"/>
    <x v="6"/>
    <x v="0"/>
    <x v="1"/>
    <x v="4"/>
    <s v="حزمة صغيرة"/>
    <x v="163"/>
  </r>
  <r>
    <n v="6885"/>
    <x v="727"/>
    <s v="قليل الأهمية"/>
    <n v="21.988499999999998"/>
    <n v="40"/>
    <n v="879.54"/>
    <s v="جوي عادي"/>
    <n v="6.3"/>
    <x v="9"/>
    <x v="2"/>
    <x v="1"/>
    <x v="11"/>
    <s v="صندوق متوسط"/>
    <x v="323"/>
  </r>
  <r>
    <n v="19745"/>
    <x v="1191"/>
    <s v="مهم جداً"/>
    <n v="31.98"/>
    <n v="2"/>
    <n v="63.96"/>
    <s v="جوي عادي"/>
    <n v="1.99"/>
    <x v="5"/>
    <x v="1"/>
    <x v="1"/>
    <x v="4"/>
    <s v="حزمة صغيرة"/>
    <x v="1333"/>
  </r>
  <r>
    <n v="37443"/>
    <x v="75"/>
    <s v="غير محدد الأهمية"/>
    <n v="57.388800000000003"/>
    <n v="50"/>
    <n v="2869.44"/>
    <s v="جوي عادي"/>
    <n v="3.99"/>
    <x v="9"/>
    <x v="1"/>
    <x v="2"/>
    <x v="16"/>
    <s v="صندوق صغير"/>
    <x v="841"/>
  </r>
  <r>
    <n v="38501"/>
    <x v="1122"/>
    <s v="مستعجل"/>
    <n v="7.1527272727272733"/>
    <n v="11"/>
    <n v="78.680000000000007"/>
    <s v="جوي عادي"/>
    <n v="6.22"/>
    <x v="1"/>
    <x v="2"/>
    <x v="2"/>
    <x v="5"/>
    <s v="صندوق صغير"/>
    <x v="110"/>
  </r>
  <r>
    <n v="14852"/>
    <x v="911"/>
    <s v="متوسط الأهمية"/>
    <n v="422.26666666666665"/>
    <n v="9"/>
    <n v="3800.4"/>
    <s v="جوي سريع"/>
    <n v="19.989999999999998"/>
    <x v="0"/>
    <x v="0"/>
    <x v="2"/>
    <x v="6"/>
    <s v="صندوق صغير"/>
    <x v="1408"/>
  </r>
  <r>
    <n v="59586"/>
    <x v="495"/>
    <s v="قليل الأهمية"/>
    <n v="6.6891999999999996"/>
    <n v="25"/>
    <n v="167.23"/>
    <s v="جوي عادي"/>
    <n v="5.41"/>
    <x v="5"/>
    <x v="0"/>
    <x v="2"/>
    <x v="5"/>
    <s v="صندوق صغير"/>
    <x v="799"/>
  </r>
  <r>
    <n v="4611"/>
    <x v="797"/>
    <s v="مهم جداً"/>
    <n v="505.38875000000002"/>
    <n v="32"/>
    <n v="16172.44"/>
    <s v="بري"/>
    <n v="28.14"/>
    <x v="8"/>
    <x v="0"/>
    <x v="1"/>
    <x v="11"/>
    <s v="صناديق خشبية"/>
    <x v="1396"/>
  </r>
  <r>
    <n v="17507"/>
    <x v="1061"/>
    <s v="متوسط الأهمية"/>
    <n v="14.805925925925926"/>
    <n v="27"/>
    <n v="399.76"/>
    <s v="جوي عادي"/>
    <n v="3.5"/>
    <x v="0"/>
    <x v="2"/>
    <x v="2"/>
    <x v="16"/>
    <s v="صندوق صغير"/>
    <x v="1021"/>
  </r>
  <r>
    <n v="41094"/>
    <x v="692"/>
    <s v="قليل الأهمية"/>
    <n v="6.4993478260869573"/>
    <n v="46"/>
    <n v="298.97000000000003"/>
    <s v="جوي عادي"/>
    <n v="8.73"/>
    <x v="10"/>
    <x v="2"/>
    <x v="2"/>
    <x v="5"/>
    <s v="صندوق صغير"/>
    <x v="984"/>
  </r>
  <r>
    <n v="9509"/>
    <x v="341"/>
    <s v="غير محدد الأهمية"/>
    <n v="49.551250000000003"/>
    <n v="32"/>
    <n v="1585.64"/>
    <s v="جوي عادي"/>
    <n v="5.81"/>
    <x v="2"/>
    <x v="3"/>
    <x v="2"/>
    <x v="5"/>
    <s v="صندوق صغير"/>
    <x v="1091"/>
  </r>
  <r>
    <n v="54086"/>
    <x v="617"/>
    <s v="قليل الأهمية"/>
    <n v="220.09478260869565"/>
    <n v="23"/>
    <n v="5062.18"/>
    <s v="بري"/>
    <n v="28.06"/>
    <x v="0"/>
    <x v="1"/>
    <x v="1"/>
    <x v="11"/>
    <s v="صناديق خشبية"/>
    <x v="22"/>
  </r>
  <r>
    <n v="46310"/>
    <x v="468"/>
    <s v="مهم جداً"/>
    <n v="129.13285714285715"/>
    <n v="42"/>
    <n v="5423.58"/>
    <s v="جوي عادي"/>
    <n v="19.989999999999998"/>
    <x v="1"/>
    <x v="3"/>
    <x v="2"/>
    <x v="10"/>
    <s v="صندوق صغير"/>
    <x v="150"/>
  </r>
  <r>
    <n v="38625"/>
    <x v="388"/>
    <s v="غير محدد الأهمية"/>
    <n v="98.285714285714292"/>
    <n v="28"/>
    <n v="2752"/>
    <s v="جوي سريع"/>
    <n v="19.989999999999998"/>
    <x v="0"/>
    <x v="2"/>
    <x v="1"/>
    <x v="4"/>
    <s v="صندوق صغير"/>
    <x v="1028"/>
  </r>
  <r>
    <n v="23648"/>
    <x v="306"/>
    <s v="مستعجل"/>
    <n v="153.82181818181817"/>
    <n v="44"/>
    <n v="6768.16"/>
    <s v="جوي عادي"/>
    <n v="6.5"/>
    <x v="6"/>
    <x v="2"/>
    <x v="1"/>
    <x v="4"/>
    <s v="صندوق صغير"/>
    <x v="1246"/>
  </r>
  <r>
    <n v="55654"/>
    <x v="104"/>
    <s v="مهم جداً"/>
    <n v="8.65"/>
    <n v="2"/>
    <n v="17.3"/>
    <s v="جوي عادي"/>
    <n v="2.83"/>
    <x v="6"/>
    <x v="3"/>
    <x v="0"/>
    <x v="0"/>
    <s v="حزمة صغيرة"/>
    <x v="105"/>
  </r>
  <r>
    <n v="20128"/>
    <x v="976"/>
    <s v="غير محدد الأهمية"/>
    <n v="8.7321875000000002"/>
    <n v="32"/>
    <n v="279.43"/>
    <s v="جوي عادي"/>
    <n v="1.99"/>
    <x v="5"/>
    <x v="2"/>
    <x v="1"/>
    <x v="4"/>
    <s v="حزمة صغيرة"/>
    <x v="1029"/>
  </r>
  <r>
    <n v="7429"/>
    <x v="1282"/>
    <s v="غير محدد الأهمية"/>
    <n v="28.041666666666668"/>
    <n v="6"/>
    <n v="168.25"/>
    <s v="جوي سريع"/>
    <n v="6.93"/>
    <x v="1"/>
    <x v="3"/>
    <x v="0"/>
    <x v="0"/>
    <s v="صندوق صغير"/>
    <x v="908"/>
  </r>
  <r>
    <n v="5735"/>
    <x v="1062"/>
    <s v="متوسط الأهمية"/>
    <n v="266.56399999999996"/>
    <n v="10"/>
    <n v="2665.64"/>
    <s v="بري"/>
    <n v="35.67"/>
    <x v="0"/>
    <x v="3"/>
    <x v="0"/>
    <x v="9"/>
    <s v="صندوق خشبي كبيرة"/>
    <x v="1282"/>
  </r>
  <r>
    <n v="16258"/>
    <x v="929"/>
    <s v="متوسط الأهمية"/>
    <n v="9.69"/>
    <n v="1"/>
    <n v="9.69"/>
    <s v="جوي عادي"/>
    <n v="4.72"/>
    <x v="10"/>
    <x v="2"/>
    <x v="2"/>
    <x v="5"/>
    <s v="صندوق صغير"/>
    <x v="417"/>
  </r>
  <r>
    <n v="24581"/>
    <x v="777"/>
    <s v="مهم جداً"/>
    <n v="4.82"/>
    <n v="8"/>
    <n v="38.56"/>
    <s v="جوي عادي"/>
    <n v="1.49"/>
    <x v="1"/>
    <x v="0"/>
    <x v="2"/>
    <x v="6"/>
    <s v="صندوق صغير"/>
    <x v="815"/>
  </r>
  <r>
    <n v="9285"/>
    <x v="522"/>
    <s v="مستعجل"/>
    <n v="41.603333333333332"/>
    <n v="3"/>
    <n v="124.81"/>
    <s v="جوي عادي"/>
    <n v="2.99"/>
    <x v="9"/>
    <x v="0"/>
    <x v="2"/>
    <x v="6"/>
    <s v="صندوق صغير"/>
    <x v="550"/>
  </r>
  <r>
    <n v="29958"/>
    <x v="1103"/>
    <s v="مهم جداً"/>
    <n v="464.40843749999999"/>
    <n v="32"/>
    <n v="14861.07"/>
    <s v="بري"/>
    <n v="26"/>
    <x v="4"/>
    <x v="0"/>
    <x v="0"/>
    <x v="3"/>
    <s v="صناديق خشبية"/>
    <x v="599"/>
  </r>
  <r>
    <n v="35584"/>
    <x v="394"/>
    <s v="متوسط الأهمية"/>
    <n v="10.022"/>
    <n v="15"/>
    <n v="150.33000000000001"/>
    <s v="جوي سريع"/>
    <n v="9.4499999999999993"/>
    <x v="1"/>
    <x v="2"/>
    <x v="2"/>
    <x v="10"/>
    <s v="صندوق صغير"/>
    <x v="123"/>
  </r>
  <r>
    <n v="31175"/>
    <x v="238"/>
    <s v="مستعجل"/>
    <n v="20.756153846153843"/>
    <n v="26"/>
    <n v="539.66"/>
    <s v="جوي سريع"/>
    <n v="5.97"/>
    <x v="6"/>
    <x v="2"/>
    <x v="2"/>
    <x v="5"/>
    <s v="صندوق صغير"/>
    <x v="84"/>
  </r>
  <r>
    <n v="42467"/>
    <x v="1030"/>
    <s v="مهم جداً"/>
    <n v="31.674102564102562"/>
    <n v="39"/>
    <n v="1235.29"/>
    <s v="جوي سريع"/>
    <n v="6.5"/>
    <x v="0"/>
    <x v="3"/>
    <x v="1"/>
    <x v="4"/>
    <s v="صندوق صغير"/>
    <x v="366"/>
  </r>
  <r>
    <n v="10245"/>
    <x v="480"/>
    <s v="متوسط الأهمية"/>
    <n v="128.6645"/>
    <n v="20"/>
    <n v="2573.29"/>
    <s v="بري"/>
    <n v="70.2"/>
    <x v="1"/>
    <x v="2"/>
    <x v="0"/>
    <x v="3"/>
    <s v="صناديق خشبية"/>
    <x v="507"/>
  </r>
  <r>
    <n v="44224"/>
    <x v="318"/>
    <s v="مهم جداً"/>
    <n v="6.2093749999999996"/>
    <n v="32"/>
    <n v="198.7"/>
    <s v="جوي عادي"/>
    <n v="2.74"/>
    <x v="8"/>
    <x v="2"/>
    <x v="1"/>
    <x v="4"/>
    <s v="حزمة صغيرة"/>
    <x v="421"/>
  </r>
  <r>
    <n v="57475"/>
    <x v="670"/>
    <s v="قليل الأهمية"/>
    <n v="16.32"/>
    <n v="34"/>
    <n v="554.88"/>
    <s v="جوي عادي"/>
    <n v="13.18"/>
    <x v="10"/>
    <x v="3"/>
    <x v="2"/>
    <x v="6"/>
    <s v="صندوق صغير"/>
    <x v="729"/>
  </r>
  <r>
    <n v="7301"/>
    <x v="441"/>
    <s v="قليل الأهمية"/>
    <n v="56.417000000000002"/>
    <n v="17"/>
    <n v="959.08900000000006"/>
    <s v="جوي عادي"/>
    <n v="2.5"/>
    <x v="4"/>
    <x v="2"/>
    <x v="1"/>
    <x v="1"/>
    <s v="صندوق صغير"/>
    <x v="577"/>
  </r>
  <r>
    <n v="6502"/>
    <x v="8"/>
    <s v="متوسط الأهمية"/>
    <n v="10.230666666666668"/>
    <n v="30"/>
    <n v="306.92"/>
    <s v="جوي عادي"/>
    <n v="5.12"/>
    <x v="1"/>
    <x v="3"/>
    <x v="2"/>
    <x v="5"/>
    <s v="صندوق صغير"/>
    <x v="75"/>
  </r>
  <r>
    <n v="18405"/>
    <x v="928"/>
    <s v="متوسط الأهمية"/>
    <n v="20.355"/>
    <n v="30"/>
    <n v="610.65"/>
    <s v="جوي سريع"/>
    <n v="8.83"/>
    <x v="1"/>
    <x v="0"/>
    <x v="2"/>
    <x v="6"/>
    <s v="صندوق صغير"/>
    <x v="1162"/>
  </r>
  <r>
    <n v="37380"/>
    <x v="725"/>
    <s v="مستعجل"/>
    <n v="25.426896551724138"/>
    <n v="29"/>
    <n v="737.38"/>
    <s v="جوي عادي"/>
    <n v="5.3"/>
    <x v="0"/>
    <x v="3"/>
    <x v="0"/>
    <x v="3"/>
    <s v="صندوق متوسط"/>
    <x v="757"/>
  </r>
  <r>
    <n v="16291"/>
    <x v="1184"/>
    <s v="غير محدد الأهمية"/>
    <n v="28.859354838709677"/>
    <n v="31"/>
    <n v="894.64"/>
    <s v="جوي عادي"/>
    <n v="19.46"/>
    <x v="1"/>
    <x v="0"/>
    <x v="0"/>
    <x v="0"/>
    <s v="صندوق صغير"/>
    <x v="1248"/>
  </r>
  <r>
    <n v="25280"/>
    <x v="526"/>
    <s v="غير محدد الأهمية"/>
    <n v="11.203749999999999"/>
    <n v="16"/>
    <n v="179.26"/>
    <s v="جوي عادي"/>
    <n v="2.99"/>
    <x v="1"/>
    <x v="2"/>
    <x v="2"/>
    <x v="6"/>
    <s v="صندوق صغير"/>
    <x v="886"/>
  </r>
  <r>
    <n v="46212"/>
    <x v="506"/>
    <s v="غير محدد الأهمية"/>
    <n v="553.98285714285714"/>
    <n v="7"/>
    <n v="3877.88"/>
    <s v="بري"/>
    <n v="45.7"/>
    <x v="1"/>
    <x v="0"/>
    <x v="0"/>
    <x v="9"/>
    <s v="صندوق خشبي كبيرة"/>
    <x v="998"/>
  </r>
  <r>
    <n v="56128"/>
    <x v="1059"/>
    <s v="متوسط الأهمية"/>
    <n v="22.004634146341466"/>
    <n v="41"/>
    <n v="902.19"/>
    <s v="جوي عادي"/>
    <n v="8.99"/>
    <x v="1"/>
    <x v="1"/>
    <x v="2"/>
    <x v="2"/>
    <s v="حزمة صغيرة"/>
    <x v="403"/>
  </r>
  <r>
    <n v="42528"/>
    <x v="856"/>
    <s v="متوسط الأهمية"/>
    <n v="19.28846153846154"/>
    <n v="13"/>
    <n v="250.75"/>
    <s v="جوي عادي"/>
    <n v="9.4700000000000006"/>
    <x v="9"/>
    <x v="0"/>
    <x v="2"/>
    <x v="10"/>
    <s v="صندوق صغير"/>
    <x v="209"/>
  </r>
  <r>
    <n v="34980"/>
    <x v="1166"/>
    <s v="غير محدد الأهمية"/>
    <n v="20.110000000000003"/>
    <n v="7"/>
    <n v="140.77000000000001"/>
    <s v="جوي عادي"/>
    <n v="3.77"/>
    <x v="0"/>
    <x v="2"/>
    <x v="0"/>
    <x v="0"/>
    <s v="حزمة صغيرة"/>
    <x v="1120"/>
  </r>
  <r>
    <n v="55906"/>
    <x v="1300"/>
    <s v="مستعجل"/>
    <n v="54.024047619047622"/>
    <n v="42"/>
    <n v="2269.0100000000002"/>
    <s v="جوي عادي"/>
    <n v="19.989999999999998"/>
    <x v="6"/>
    <x v="0"/>
    <x v="2"/>
    <x v="10"/>
    <s v="صندوق صغير"/>
    <x v="238"/>
  </r>
  <r>
    <n v="27364"/>
    <x v="160"/>
    <s v="متوسط الأهمية"/>
    <n v="2.9627999999999997"/>
    <n v="25"/>
    <n v="74.069999999999993"/>
    <s v="جوي عادي"/>
    <n v="1.49"/>
    <x v="8"/>
    <x v="2"/>
    <x v="2"/>
    <x v="6"/>
    <s v="صندوق صغير"/>
    <x v="167"/>
  </r>
  <r>
    <n v="6720"/>
    <x v="932"/>
    <s v="غير محدد الأهمية"/>
    <n v="6.7362500000000001"/>
    <n v="8"/>
    <n v="53.89"/>
    <s v="جوي عادي"/>
    <n v="0.5"/>
    <x v="10"/>
    <x v="3"/>
    <x v="2"/>
    <x v="13"/>
    <s v="صندوق صغير"/>
    <x v="904"/>
  </r>
  <r>
    <n v="33060"/>
    <x v="844"/>
    <s v="مهم جداً"/>
    <n v="5.2933333333333339"/>
    <n v="3"/>
    <n v="15.88"/>
    <s v="جوي عادي"/>
    <n v="4.6900000000000004"/>
    <x v="8"/>
    <x v="3"/>
    <x v="2"/>
    <x v="6"/>
    <s v="صندوق صغير"/>
    <x v="272"/>
  </r>
  <r>
    <n v="39655"/>
    <x v="619"/>
    <s v="مهم جداً"/>
    <n v="7.2328571428571431"/>
    <n v="35"/>
    <n v="253.15"/>
    <s v="جوي عادي"/>
    <n v="3.52"/>
    <x v="0"/>
    <x v="2"/>
    <x v="1"/>
    <x v="4"/>
    <s v="حزمة صغيرة"/>
    <x v="1379"/>
  </r>
  <r>
    <n v="25157"/>
    <x v="858"/>
    <s v="غير محدد الأهمية"/>
    <n v="22.724166666666665"/>
    <n v="24"/>
    <n v="545.38"/>
    <s v="جوي عادي"/>
    <n v="8.18"/>
    <x v="3"/>
    <x v="2"/>
    <x v="2"/>
    <x v="5"/>
    <s v="صندوق صغير"/>
    <x v="908"/>
  </r>
  <r>
    <n v="31106"/>
    <x v="601"/>
    <s v="قليل الأهمية"/>
    <n v="5.7593333333333341"/>
    <n v="45"/>
    <n v="259.17"/>
    <s v="جوي عادي"/>
    <n v="3.6"/>
    <x v="6"/>
    <x v="2"/>
    <x v="2"/>
    <x v="7"/>
    <s v="حزمة صغيرة"/>
    <x v="81"/>
  </r>
  <r>
    <n v="46018"/>
    <x v="340"/>
    <s v="متوسط الأهمية"/>
    <n v="90.239032258064512"/>
    <n v="31"/>
    <n v="2797.41"/>
    <s v="بري"/>
    <n v="14"/>
    <x v="6"/>
    <x v="3"/>
    <x v="1"/>
    <x v="11"/>
    <s v="صناديق خشبية"/>
    <x v="1203"/>
  </r>
  <r>
    <n v="43298"/>
    <x v="54"/>
    <s v="غير محدد الأهمية"/>
    <n v="180.73303030303029"/>
    <n v="33"/>
    <n v="5964.19"/>
    <s v="جوي عادي"/>
    <n v="24.49"/>
    <x v="5"/>
    <x v="0"/>
    <x v="1"/>
    <x v="8"/>
    <s v="صندوق كبير"/>
    <x v="54"/>
  </r>
  <r>
    <n v="30278"/>
    <x v="965"/>
    <s v="قليل الأهمية"/>
    <n v="57.218599999999995"/>
    <n v="50"/>
    <n v="2860.93"/>
    <s v="جوي عادي"/>
    <n v="5.26"/>
    <x v="10"/>
    <x v="3"/>
    <x v="1"/>
    <x v="1"/>
    <s v="صندوق صغير"/>
    <x v="159"/>
  </r>
  <r>
    <n v="13408"/>
    <x v="1190"/>
    <s v="قليل الأهمية"/>
    <n v="64.192499999999995"/>
    <n v="4"/>
    <n v="256.77"/>
    <s v="جوي عادي"/>
    <n v="12.23"/>
    <x v="1"/>
    <x v="3"/>
    <x v="0"/>
    <x v="0"/>
    <s v="صندوق متوسط"/>
    <x v="1167"/>
  </r>
  <r>
    <n v="1925"/>
    <x v="702"/>
    <s v="مستعجل"/>
    <n v="267.76714285714286"/>
    <n v="7"/>
    <n v="1874.37"/>
    <s v="جوي عادي"/>
    <n v="24.49"/>
    <x v="0"/>
    <x v="2"/>
    <x v="0"/>
    <x v="3"/>
    <s v="صندوق كبير"/>
    <x v="578"/>
  </r>
  <r>
    <n v="35430"/>
    <x v="70"/>
    <s v="قليل الأهمية"/>
    <n v="114.74"/>
    <n v="16"/>
    <n v="1835.84"/>
    <s v="جوي عادي"/>
    <n v="13.99"/>
    <x v="1"/>
    <x v="3"/>
    <x v="0"/>
    <x v="0"/>
    <s v="صندوق متوسط"/>
    <x v="325"/>
  </r>
  <r>
    <n v="8101"/>
    <x v="1138"/>
    <s v="متوسط الأهمية"/>
    <n v="99.763142857142853"/>
    <n v="35"/>
    <n v="3491.71"/>
    <s v="بري"/>
    <n v="74.349999999999994"/>
    <x v="3"/>
    <x v="0"/>
    <x v="0"/>
    <x v="3"/>
    <s v="صناديق خشبية"/>
    <x v="1153"/>
  </r>
  <r>
    <n v="32613"/>
    <x v="141"/>
    <s v="قليل الأهمية"/>
    <n v="137.58421052631579"/>
    <n v="38"/>
    <n v="5228.2"/>
    <s v="جوي عادي"/>
    <n v="35"/>
    <x v="4"/>
    <x v="0"/>
    <x v="2"/>
    <x v="10"/>
    <s v="صندوق كبير"/>
    <x v="151"/>
  </r>
  <r>
    <n v="47620"/>
    <x v="1265"/>
    <s v="قليل الأهمية"/>
    <n v="11.192592592592591"/>
    <n v="27"/>
    <n v="302.2"/>
    <s v="جوي عادي"/>
    <n v="3.37"/>
    <x v="2"/>
    <x v="2"/>
    <x v="2"/>
    <x v="7"/>
    <s v="حزمة صغيرة"/>
    <x v="973"/>
  </r>
  <r>
    <n v="28068"/>
    <x v="96"/>
    <s v="قليل الأهمية"/>
    <n v="27.477826086956522"/>
    <n v="23"/>
    <n v="631.99"/>
    <s v="جوي عادي"/>
    <n v="4"/>
    <x v="0"/>
    <x v="2"/>
    <x v="1"/>
    <x v="4"/>
    <s v="صندوق صغير"/>
    <x v="96"/>
  </r>
  <r>
    <n v="48195"/>
    <x v="568"/>
    <s v="غير محدد الأهمية"/>
    <n v="57.002627659574472"/>
    <n v="47"/>
    <n v="2679.1235000000001"/>
    <s v="جوي عادي"/>
    <n v="19.989999999999998"/>
    <x v="1"/>
    <x v="2"/>
    <x v="1"/>
    <x v="1"/>
    <s v="صندوق صغير"/>
    <x v="1051"/>
  </r>
  <r>
    <n v="16676"/>
    <x v="325"/>
    <s v="مهم جداً"/>
    <n v="24.020564102564101"/>
    <n v="39"/>
    <n v="936.80200000000002"/>
    <s v="جوي عادي"/>
    <n v="8.59"/>
    <x v="1"/>
    <x v="0"/>
    <x v="1"/>
    <x v="1"/>
    <s v="صندوق متوسط"/>
    <x v="337"/>
  </r>
  <r>
    <n v="59781"/>
    <x v="422"/>
    <s v="غير محدد الأهمية"/>
    <n v="871.11285714285714"/>
    <n v="28"/>
    <n v="24391.16"/>
    <s v="بري"/>
    <n v="44.55"/>
    <x v="4"/>
    <x v="2"/>
    <x v="0"/>
    <x v="15"/>
    <s v="صندوق خشبي كبيرة"/>
    <x v="427"/>
  </r>
  <r>
    <n v="20832"/>
    <x v="1059"/>
    <s v="غير محدد الأهمية"/>
    <n v="2.7151282051282051"/>
    <n v="39"/>
    <n v="105.89"/>
    <s v="جوي عادي"/>
    <n v="0.93"/>
    <x v="6"/>
    <x v="3"/>
    <x v="2"/>
    <x v="2"/>
    <s v="حقيبة"/>
    <x v="1309"/>
  </r>
  <r>
    <n v="1829"/>
    <x v="608"/>
    <s v="مهم جداً"/>
    <n v="2.7716666666666665"/>
    <n v="48"/>
    <n v="133.04"/>
    <s v="جوي عادي"/>
    <n v="1.49"/>
    <x v="6"/>
    <x v="1"/>
    <x v="2"/>
    <x v="6"/>
    <s v="صندوق صغير"/>
    <x v="429"/>
  </r>
  <r>
    <n v="48832"/>
    <x v="308"/>
    <s v="مهم جداً"/>
    <n v="93.351875000000007"/>
    <n v="48"/>
    <n v="4480.8900000000003"/>
    <s v="بري"/>
    <n v="30"/>
    <x v="0"/>
    <x v="1"/>
    <x v="0"/>
    <x v="3"/>
    <s v="صناديق خشبية"/>
    <x v="1057"/>
  </r>
  <r>
    <n v="22627"/>
    <x v="712"/>
    <s v="قليل الأهمية"/>
    <n v="147.89130434782609"/>
    <n v="46"/>
    <n v="6803"/>
    <s v="بري"/>
    <n v="66.27"/>
    <x v="3"/>
    <x v="1"/>
    <x v="0"/>
    <x v="15"/>
    <s v="صندوق خشبي كبيرة"/>
    <x v="722"/>
  </r>
  <r>
    <n v="1221"/>
    <x v="587"/>
    <s v="غير محدد الأهمية"/>
    <n v="4.2781250000000002"/>
    <n v="16"/>
    <n v="68.45"/>
    <s v="جوي عادي"/>
    <n v="5.41"/>
    <x v="0"/>
    <x v="2"/>
    <x v="2"/>
    <x v="6"/>
    <s v="صندوق صغير"/>
    <x v="1107"/>
  </r>
  <r>
    <n v="12451"/>
    <x v="970"/>
    <s v="قليل الأهمية"/>
    <n v="15.684285714285714"/>
    <n v="21"/>
    <n v="329.37"/>
    <s v="جوي سريع"/>
    <n v="4.53"/>
    <x v="8"/>
    <x v="1"/>
    <x v="2"/>
    <x v="10"/>
    <s v="صندوق صغير"/>
    <x v="30"/>
  </r>
  <r>
    <n v="21542"/>
    <x v="526"/>
    <s v="مهم جداً"/>
    <n v="22.461111111111112"/>
    <n v="18"/>
    <n v="404.3"/>
    <s v="جوي عادي"/>
    <n v="8.99"/>
    <x v="7"/>
    <x v="2"/>
    <x v="2"/>
    <x v="2"/>
    <s v="حزمة صغيرة"/>
    <x v="167"/>
  </r>
  <r>
    <n v="58656"/>
    <x v="674"/>
    <s v="مهم جداً"/>
    <n v="3.67"/>
    <n v="3"/>
    <n v="11.01"/>
    <s v="جوي عادي"/>
    <n v="5.33"/>
    <x v="1"/>
    <x v="1"/>
    <x v="0"/>
    <x v="0"/>
    <s v="صندوق صغير"/>
    <x v="103"/>
  </r>
  <r>
    <n v="11425"/>
    <x v="407"/>
    <s v="مستعجل"/>
    <n v="129.11463043478261"/>
    <n v="23"/>
    <n v="2969.6365000000001"/>
    <s v="جوي سريع"/>
    <n v="8.99"/>
    <x v="1"/>
    <x v="0"/>
    <x v="1"/>
    <x v="1"/>
    <s v="صندوق صغير"/>
    <x v="1200"/>
  </r>
  <r>
    <n v="32229"/>
    <x v="276"/>
    <s v="مهم جداً"/>
    <n v="152.39875000000001"/>
    <n v="8"/>
    <n v="1219.19"/>
    <s v="جوي عادي"/>
    <n v="13.99"/>
    <x v="2"/>
    <x v="2"/>
    <x v="1"/>
    <x v="11"/>
    <s v="صندوق متوسط"/>
    <x v="402"/>
  </r>
  <r>
    <n v="19299"/>
    <x v="590"/>
    <s v="غير محدد الأهمية"/>
    <n v="2.923"/>
    <n v="10"/>
    <n v="29.23"/>
    <s v="جوي عادي"/>
    <n v="0.5"/>
    <x v="3"/>
    <x v="2"/>
    <x v="2"/>
    <x v="13"/>
    <s v="صندوق صغير"/>
    <x v="511"/>
  </r>
  <r>
    <n v="41508"/>
    <x v="383"/>
    <s v="مهم جداً"/>
    <n v="475.93102564102566"/>
    <n v="39"/>
    <n v="18561.310000000001"/>
    <s v="بري"/>
    <n v="26"/>
    <x v="1"/>
    <x v="3"/>
    <x v="0"/>
    <x v="3"/>
    <s v="صناديق خشبية"/>
    <x v="363"/>
  </r>
  <r>
    <n v="19425"/>
    <x v="306"/>
    <s v="غير محدد الأهمية"/>
    <n v="6.1835294117647059"/>
    <n v="34"/>
    <n v="210.24"/>
    <s v="جوي عادي"/>
    <n v="3.6"/>
    <x v="5"/>
    <x v="3"/>
    <x v="2"/>
    <x v="7"/>
    <s v="حزمة صغيرة"/>
    <x v="1246"/>
  </r>
  <r>
    <n v="48071"/>
    <x v="1272"/>
    <s v="قليل الأهمية"/>
    <n v="22.74"/>
    <n v="1"/>
    <n v="22.74"/>
    <s v="جوي سريع"/>
    <n v="4.9800000000000004"/>
    <x v="9"/>
    <x v="3"/>
    <x v="0"/>
    <x v="0"/>
    <s v="حزمة صغيرة"/>
    <x v="1235"/>
  </r>
  <r>
    <n v="35812"/>
    <x v="660"/>
    <s v="مستعجل"/>
    <n v="113.45208333333333"/>
    <n v="24"/>
    <n v="2722.85"/>
    <s v="بري"/>
    <n v="30"/>
    <x v="0"/>
    <x v="1"/>
    <x v="0"/>
    <x v="3"/>
    <s v="صناديق خشبية"/>
    <x v="882"/>
  </r>
  <r>
    <n v="20354"/>
    <x v="524"/>
    <s v="مستعجل"/>
    <n v="3.1691666666666669"/>
    <n v="24"/>
    <n v="76.06"/>
    <s v="جوي عادي"/>
    <n v="0.49"/>
    <x v="4"/>
    <x v="2"/>
    <x v="2"/>
    <x v="13"/>
    <s v="صندوق صغير"/>
    <x v="752"/>
  </r>
  <r>
    <n v="20135"/>
    <x v="750"/>
    <s v="مستعجل"/>
    <n v="2.6190909090909091"/>
    <n v="44"/>
    <n v="115.24"/>
    <s v="جوي عادي"/>
    <n v="0.5"/>
    <x v="8"/>
    <x v="2"/>
    <x v="2"/>
    <x v="13"/>
    <s v="صندوق صغير"/>
    <x v="684"/>
  </r>
  <r>
    <n v="38503"/>
    <x v="848"/>
    <s v="قليل الأهمية"/>
    <n v="50.329349999999998"/>
    <n v="10"/>
    <n v="503.29349999999999"/>
    <s v="جوي عادي"/>
    <n v="5"/>
    <x v="1"/>
    <x v="2"/>
    <x v="1"/>
    <x v="1"/>
    <s v="حزمة صغيرة"/>
    <x v="666"/>
  </r>
  <r>
    <n v="54401"/>
    <x v="842"/>
    <s v="مهم جداً"/>
    <n v="19.706470588235295"/>
    <n v="34"/>
    <n v="670.02"/>
    <s v="جوي عادي"/>
    <n v="1.49"/>
    <x v="1"/>
    <x v="3"/>
    <x v="2"/>
    <x v="6"/>
    <s v="صندوق صغير"/>
    <x v="136"/>
  </r>
  <r>
    <n v="17287"/>
    <x v="131"/>
    <s v="مهم جداً"/>
    <n v="152.45947368421054"/>
    <n v="38"/>
    <n v="5793.46"/>
    <s v="جوي عادي"/>
    <n v="13.99"/>
    <x v="5"/>
    <x v="3"/>
    <x v="1"/>
    <x v="11"/>
    <s v="صندوق متوسط"/>
    <x v="1303"/>
  </r>
  <r>
    <n v="33126"/>
    <x v="1135"/>
    <s v="مستعجل"/>
    <n v="6.2771428571428567"/>
    <n v="28"/>
    <n v="175.76"/>
    <s v="جوي عادي"/>
    <n v="0.5"/>
    <x v="0"/>
    <x v="1"/>
    <x v="2"/>
    <x v="13"/>
    <s v="صندوق صغير"/>
    <x v="6"/>
  </r>
  <r>
    <n v="42727"/>
    <x v="113"/>
    <s v="غير محدد الأهمية"/>
    <n v="8.4314285714285724"/>
    <n v="21"/>
    <n v="177.06"/>
    <s v="جوي عادي"/>
    <n v="7.77"/>
    <x v="6"/>
    <x v="0"/>
    <x v="2"/>
    <x v="7"/>
    <s v="حزمة صغيرة"/>
    <x v="493"/>
  </r>
  <r>
    <n v="54914"/>
    <x v="988"/>
    <s v="مستعجل"/>
    <n v="6.1853125000000002"/>
    <n v="32"/>
    <n v="197.93"/>
    <s v="جوي عادي"/>
    <n v="5.46"/>
    <x v="1"/>
    <x v="1"/>
    <x v="2"/>
    <x v="5"/>
    <s v="صندوق صغير"/>
    <x v="1328"/>
  </r>
  <r>
    <n v="35712"/>
    <x v="947"/>
    <s v="مهم جداً"/>
    <n v="93.599285714285713"/>
    <n v="42"/>
    <n v="3931.17"/>
    <s v="جوي عادي"/>
    <n v="7.18"/>
    <x v="1"/>
    <x v="0"/>
    <x v="1"/>
    <x v="4"/>
    <s v="صندوق صغير"/>
    <x v="144"/>
  </r>
  <r>
    <n v="49541"/>
    <x v="79"/>
    <s v="متوسط الأهمية"/>
    <n v="14.392857142857142"/>
    <n v="35"/>
    <n v="503.75"/>
    <s v="جوي عادي"/>
    <n v="5.5"/>
    <x v="8"/>
    <x v="3"/>
    <x v="2"/>
    <x v="10"/>
    <s v="صندوق صغير"/>
    <x v="79"/>
  </r>
  <r>
    <n v="12771"/>
    <x v="730"/>
    <s v="مستعجل"/>
    <n v="1.6973913043478261"/>
    <n v="46"/>
    <n v="78.08"/>
    <s v="جوي عادي"/>
    <n v="1.57"/>
    <x v="2"/>
    <x v="1"/>
    <x v="2"/>
    <x v="2"/>
    <s v="حقيبة"/>
    <x v="761"/>
  </r>
  <r>
    <n v="15264"/>
    <x v="612"/>
    <s v="متوسط الأهمية"/>
    <n v="1193.8399999999999"/>
    <n v="3"/>
    <n v="3581.52"/>
    <s v="جوي عادي"/>
    <n v="19.989999999999998"/>
    <x v="4"/>
    <x v="3"/>
    <x v="2"/>
    <x v="6"/>
    <s v="صندوق صغير"/>
    <x v="946"/>
  </r>
  <r>
    <n v="10309"/>
    <x v="280"/>
    <s v="قليل الأهمية"/>
    <n v="21.571739130434782"/>
    <n v="23"/>
    <n v="496.15"/>
    <s v="جوي عادي"/>
    <n v="1.49"/>
    <x v="6"/>
    <x v="1"/>
    <x v="2"/>
    <x v="6"/>
    <s v="صندوق صغير"/>
    <x v="92"/>
  </r>
  <r>
    <n v="51969"/>
    <x v="58"/>
    <s v="مهم جداً"/>
    <n v="53.233181818181819"/>
    <n v="33"/>
    <n v="1756.6949999999999"/>
    <s v="جوي عادي"/>
    <n v="8.8000000000000007"/>
    <x v="0"/>
    <x v="0"/>
    <x v="1"/>
    <x v="1"/>
    <s v="صندوق صغير"/>
    <x v="675"/>
  </r>
  <r>
    <n v="14272"/>
    <x v="665"/>
    <s v="متوسط الأهمية"/>
    <n v="75.311250000000001"/>
    <n v="32"/>
    <n v="2409.96"/>
    <s v="جوي عادي"/>
    <n v="4.5"/>
    <x v="4"/>
    <x v="3"/>
    <x v="2"/>
    <x v="16"/>
    <s v="صندوق صغير"/>
    <x v="202"/>
  </r>
  <r>
    <n v="7845"/>
    <x v="497"/>
    <s v="مستعجل"/>
    <n v="47.667777777777779"/>
    <n v="45"/>
    <n v="2145.0500000000002"/>
    <s v="جوي سريع"/>
    <n v="5.86"/>
    <x v="1"/>
    <x v="1"/>
    <x v="2"/>
    <x v="5"/>
    <s v="صندوق صغير"/>
    <x v="152"/>
  </r>
  <r>
    <n v="19300"/>
    <x v="1058"/>
    <s v="مستعجل"/>
    <n v="7.8719999999999999"/>
    <n v="10"/>
    <n v="78.72"/>
    <s v="جوي عادي"/>
    <n v="5.83"/>
    <x v="8"/>
    <x v="2"/>
    <x v="2"/>
    <x v="5"/>
    <s v="حقيبة"/>
    <x v="1259"/>
  </r>
  <r>
    <n v="56135"/>
    <x v="426"/>
    <s v="متوسط الأهمية"/>
    <n v="1.6614583333333333"/>
    <n v="48"/>
    <n v="79.75"/>
    <s v="جوي عادي"/>
    <n v="1.56"/>
    <x v="8"/>
    <x v="2"/>
    <x v="2"/>
    <x v="14"/>
    <s v="حقيبة"/>
    <x v="1388"/>
  </r>
  <r>
    <n v="35238"/>
    <x v="244"/>
    <s v="قليل الأهمية"/>
    <n v="51.963962962962967"/>
    <n v="27"/>
    <n v="1403.027"/>
    <s v="جوي سريع"/>
    <n v="5.63"/>
    <x v="6"/>
    <x v="1"/>
    <x v="1"/>
    <x v="1"/>
    <s v="صندوق صغير"/>
    <x v="253"/>
  </r>
  <r>
    <n v="47232"/>
    <x v="896"/>
    <s v="غير محدد الأهمية"/>
    <n v="14.01025641025641"/>
    <n v="39"/>
    <n v="546.4"/>
    <s v="جوي سريع"/>
    <n v="4.53"/>
    <x v="6"/>
    <x v="2"/>
    <x v="2"/>
    <x v="10"/>
    <s v="صندوق صغير"/>
    <x v="952"/>
  </r>
  <r>
    <n v="47367"/>
    <x v="98"/>
    <s v="متوسط الأهمية"/>
    <n v="3.9985714285714282"/>
    <n v="7"/>
    <n v="27.99"/>
    <s v="جوي عادي"/>
    <n v="1.49"/>
    <x v="0"/>
    <x v="2"/>
    <x v="2"/>
    <x v="6"/>
    <s v="صندوق صغير"/>
    <x v="1361"/>
  </r>
  <r>
    <n v="7878"/>
    <x v="121"/>
    <s v="مستعجل"/>
    <n v="78.082399999999993"/>
    <n v="50"/>
    <n v="3904.12"/>
    <s v="بري"/>
    <n v="55.81"/>
    <x v="8"/>
    <x v="2"/>
    <x v="0"/>
    <x v="15"/>
    <s v="صندوق خشبي كبيرة"/>
    <x v="228"/>
  </r>
  <r>
    <n v="49027"/>
    <x v="535"/>
    <s v="مهم جداً"/>
    <n v="17.288536585365854"/>
    <n v="41"/>
    <n v="708.83"/>
    <s v="جوي عادي"/>
    <n v="8.99"/>
    <x v="0"/>
    <x v="3"/>
    <x v="0"/>
    <x v="0"/>
    <s v="حزمة صغيرة"/>
    <x v="297"/>
  </r>
  <r>
    <n v="13634"/>
    <x v="1147"/>
    <s v="مهم جداً"/>
    <n v="5.6066666666666665"/>
    <n v="27"/>
    <n v="151.38"/>
    <s v="جوي عادي"/>
    <n v="5.3"/>
    <x v="4"/>
    <x v="0"/>
    <x v="2"/>
    <x v="12"/>
    <s v="صندوق صغير"/>
    <x v="1142"/>
  </r>
  <r>
    <n v="3591"/>
    <x v="414"/>
    <s v="متوسط الأهمية"/>
    <n v="90.43"/>
    <n v="12"/>
    <n v="1085.1600000000001"/>
    <s v="بري"/>
    <n v="42"/>
    <x v="1"/>
    <x v="1"/>
    <x v="0"/>
    <x v="3"/>
    <s v="صناديق خشبية"/>
    <x v="1185"/>
  </r>
  <r>
    <n v="20484"/>
    <x v="759"/>
    <s v="مستعجل"/>
    <n v="80.188392857142858"/>
    <n v="14"/>
    <n v="1122.6375"/>
    <s v="جوي عادي"/>
    <n v="4.9000000000000004"/>
    <x v="10"/>
    <x v="0"/>
    <x v="1"/>
    <x v="1"/>
    <s v="صندوق صغير"/>
    <x v="1347"/>
  </r>
  <r>
    <n v="12228"/>
    <x v="598"/>
    <s v="غير محدد الأهمية"/>
    <n v="159.51"/>
    <n v="1"/>
    <n v="159.51"/>
    <s v="بري"/>
    <n v="30"/>
    <x v="9"/>
    <x v="2"/>
    <x v="0"/>
    <x v="3"/>
    <s v="صناديق خشبية"/>
    <x v="141"/>
  </r>
  <r>
    <n v="28932"/>
    <x v="468"/>
    <s v="قليل الأهمية"/>
    <n v="5.4966666666666661"/>
    <n v="18"/>
    <n v="98.94"/>
    <s v="جوي عادي"/>
    <n v="2.27"/>
    <x v="1"/>
    <x v="0"/>
    <x v="2"/>
    <x v="2"/>
    <s v="حقيبة"/>
    <x v="656"/>
  </r>
  <r>
    <n v="53990"/>
    <x v="264"/>
    <s v="غير محدد الأهمية"/>
    <n v="96.907534090909081"/>
    <n v="44"/>
    <n v="4263.9314999999997"/>
    <s v="جوي عادي"/>
    <n v="2.5"/>
    <x v="2"/>
    <x v="2"/>
    <x v="1"/>
    <x v="1"/>
    <s v="صندوق صغير"/>
    <x v="273"/>
  </r>
  <r>
    <n v="55265"/>
    <x v="1280"/>
    <s v="قليل الأهمية"/>
    <n v="18.112628205128207"/>
    <n v="39"/>
    <n v="706.39250000000004"/>
    <s v="جوي عادي"/>
    <n v="0.99"/>
    <x v="1"/>
    <x v="2"/>
    <x v="1"/>
    <x v="1"/>
    <s v="حقيبة"/>
    <x v="247"/>
  </r>
  <r>
    <n v="18562"/>
    <x v="282"/>
    <s v="مستعجل"/>
    <n v="3.9051219512195123"/>
    <n v="41"/>
    <n v="160.11000000000001"/>
    <s v="جوي عادي"/>
    <n v="2.97"/>
    <x v="4"/>
    <x v="3"/>
    <x v="2"/>
    <x v="5"/>
    <s v="حقيبة"/>
    <x v="354"/>
  </r>
  <r>
    <n v="26176"/>
    <x v="147"/>
    <s v="مهم جداً"/>
    <n v="18.480983333333331"/>
    <n v="30"/>
    <n v="554.42949999999996"/>
    <s v="جوي عادي"/>
    <n v="4.8099999999999996"/>
    <x v="8"/>
    <x v="3"/>
    <x v="1"/>
    <x v="1"/>
    <s v="صندوق متوسط"/>
    <x v="1175"/>
  </r>
  <r>
    <n v="38503"/>
    <x v="848"/>
    <s v="قليل الأهمية"/>
    <n v="118.46361702127659"/>
    <n v="47"/>
    <n v="5567.79"/>
    <s v="جوي عادي"/>
    <n v="3.99"/>
    <x v="1"/>
    <x v="2"/>
    <x v="2"/>
    <x v="16"/>
    <s v="صندوق صغير"/>
    <x v="666"/>
  </r>
  <r>
    <n v="39238"/>
    <x v="477"/>
    <s v="مستعجل"/>
    <n v="41.497777777777777"/>
    <n v="9"/>
    <n v="373.48"/>
    <s v="جوي سريع"/>
    <n v="2.99"/>
    <x v="4"/>
    <x v="2"/>
    <x v="2"/>
    <x v="6"/>
    <s v="صندوق صغير"/>
    <x v="704"/>
  </r>
  <r>
    <n v="28258"/>
    <x v="1285"/>
    <s v="مستعجل"/>
    <n v="99.729599999999991"/>
    <n v="25"/>
    <n v="2493.2399999999998"/>
    <s v="جوي عادي"/>
    <n v="19.989999999999998"/>
    <x v="1"/>
    <x v="3"/>
    <x v="1"/>
    <x v="4"/>
    <s v="صندوق صغير"/>
    <x v="1342"/>
  </r>
  <r>
    <n v="58759"/>
    <x v="375"/>
    <s v="قليل الأهمية"/>
    <n v="8.36"/>
    <n v="4"/>
    <n v="33.44"/>
    <s v="جوي عادي"/>
    <n v="2.87"/>
    <x v="0"/>
    <x v="2"/>
    <x v="2"/>
    <x v="5"/>
    <s v="حقيبة"/>
    <x v="269"/>
  </r>
  <r>
    <n v="22561"/>
    <x v="1009"/>
    <s v="مستعجل"/>
    <n v="100.958"/>
    <n v="5"/>
    <n v="504.79"/>
    <s v="جوي سريع"/>
    <n v="19.989999999999998"/>
    <x v="9"/>
    <x v="0"/>
    <x v="1"/>
    <x v="4"/>
    <s v="صندوق صغير"/>
    <x v="781"/>
  </r>
  <r>
    <n v="17926"/>
    <x v="258"/>
    <s v="مستعجل"/>
    <n v="16.441351351351351"/>
    <n v="37"/>
    <n v="608.33000000000004"/>
    <s v="جوي عادي"/>
    <n v="8.7799999999999994"/>
    <x v="0"/>
    <x v="0"/>
    <x v="2"/>
    <x v="10"/>
    <s v="صندوق صغير"/>
    <x v="1237"/>
  </r>
  <r>
    <n v="52743"/>
    <x v="1204"/>
    <s v="مهم جداً"/>
    <n v="123.89608695652174"/>
    <n v="46"/>
    <n v="5699.22"/>
    <s v="جوي عادي"/>
    <n v="13.99"/>
    <x v="3"/>
    <x v="1"/>
    <x v="1"/>
    <x v="11"/>
    <s v="صندوق متوسط"/>
    <x v="878"/>
  </r>
  <r>
    <n v="135"/>
    <x v="60"/>
    <s v="غير محدد الأهمية"/>
    <n v="5.0339999999999998"/>
    <n v="25"/>
    <n v="125.85"/>
    <s v="جوي عادي"/>
    <n v="4.62"/>
    <x v="4"/>
    <x v="0"/>
    <x v="1"/>
    <x v="4"/>
    <s v="حزمة صغيرة"/>
    <x v="1117"/>
  </r>
  <r>
    <n v="54342"/>
    <x v="1228"/>
    <s v="قليل الأهمية"/>
    <n v="5.24"/>
    <n v="2"/>
    <n v="10.48"/>
    <s v="جوي عادي"/>
    <n v="0.71"/>
    <x v="5"/>
    <x v="0"/>
    <x v="2"/>
    <x v="2"/>
    <s v="حقيبة"/>
    <x v="1140"/>
  </r>
  <r>
    <n v="46951"/>
    <x v="612"/>
    <s v="مستعجل"/>
    <n v="91.512634615384613"/>
    <n v="26"/>
    <n v="2379.3285000000001"/>
    <s v="جوي عادي"/>
    <n v="5.92"/>
    <x v="8"/>
    <x v="2"/>
    <x v="1"/>
    <x v="1"/>
    <s v="صندوق صغير"/>
    <x v="543"/>
  </r>
  <r>
    <n v="8576"/>
    <x v="746"/>
    <s v="مهم جداً"/>
    <n v="12.59186046511628"/>
    <n v="43"/>
    <n v="541.45000000000005"/>
    <s v="جوي سريع"/>
    <n v="8.99"/>
    <x v="3"/>
    <x v="2"/>
    <x v="2"/>
    <x v="2"/>
    <s v="حزمة صغيرة"/>
    <x v="705"/>
  </r>
  <r>
    <n v="8551"/>
    <x v="473"/>
    <s v="مستعجل"/>
    <n v="6.6464705882352941"/>
    <n v="34"/>
    <n v="225.98"/>
    <s v="جوي عادي"/>
    <n v="7.86"/>
    <x v="8"/>
    <x v="2"/>
    <x v="2"/>
    <x v="5"/>
    <s v="صندوق صغير"/>
    <x v="906"/>
  </r>
  <r>
    <n v="28290"/>
    <x v="553"/>
    <s v="قليل الأهمية"/>
    <n v="30.403488372093022"/>
    <n v="43"/>
    <n v="1307.3499999999999"/>
    <s v="جوي سريع"/>
    <n v="8.65"/>
    <x v="1"/>
    <x v="3"/>
    <x v="1"/>
    <x v="4"/>
    <s v="صندوق صغير"/>
    <x v="172"/>
  </r>
  <r>
    <n v="46597"/>
    <x v="1390"/>
    <s v="غير محدد الأهمية"/>
    <n v="13.036000000000001"/>
    <n v="10"/>
    <n v="130.36000000000001"/>
    <s v="جوي عادي"/>
    <n v="4.9800000000000004"/>
    <x v="4"/>
    <x v="0"/>
    <x v="2"/>
    <x v="6"/>
    <s v="صندوق صغير"/>
    <x v="1073"/>
  </r>
  <r>
    <n v="35555"/>
    <x v="291"/>
    <s v="متوسط الأهمية"/>
    <n v="5.2149999999999999"/>
    <n v="2"/>
    <n v="10.43"/>
    <s v="جوي عادي"/>
    <n v="0.8"/>
    <x v="1"/>
    <x v="2"/>
    <x v="2"/>
    <x v="5"/>
    <s v="حقيبة"/>
    <x v="1198"/>
  </r>
  <r>
    <n v="43686"/>
    <x v="631"/>
    <s v="متوسط الأهمية"/>
    <n v="82.102500000000006"/>
    <n v="16"/>
    <n v="1313.64"/>
    <s v="جوي عادي"/>
    <n v="6.13"/>
    <x v="5"/>
    <x v="2"/>
    <x v="1"/>
    <x v="4"/>
    <s v="صندوق صغير"/>
    <x v="232"/>
  </r>
  <r>
    <n v="50503"/>
    <x v="1198"/>
    <s v="متوسط الأهمية"/>
    <n v="54.959482142857148"/>
    <n v="28"/>
    <n v="1538.8655000000001"/>
    <s v="جوي عادي"/>
    <n v="19.989999999999998"/>
    <x v="0"/>
    <x v="3"/>
    <x v="1"/>
    <x v="1"/>
    <s v="صندوق صغير"/>
    <x v="1324"/>
  </r>
  <r>
    <n v="2052"/>
    <x v="653"/>
    <s v="مهم جداً"/>
    <n v="4.692608695652174"/>
    <n v="23"/>
    <n v="107.93"/>
    <s v="جوي عادي"/>
    <n v="5.34"/>
    <x v="3"/>
    <x v="1"/>
    <x v="2"/>
    <x v="6"/>
    <s v="صندوق صغير"/>
    <x v="585"/>
  </r>
  <r>
    <n v="40870"/>
    <x v="741"/>
    <s v="مستعجل"/>
    <n v="5.2389285714285716"/>
    <n v="28"/>
    <n v="146.69"/>
    <s v="جوي عادي"/>
    <n v="5.32"/>
    <x v="4"/>
    <x v="2"/>
    <x v="0"/>
    <x v="0"/>
    <s v="صندوق صغير"/>
    <x v="1415"/>
  </r>
  <r>
    <n v="27654"/>
    <x v="383"/>
    <s v="مهم جداً"/>
    <n v="7.9024999999999999"/>
    <n v="12"/>
    <n v="94.83"/>
    <s v="جوي عادي"/>
    <n v="1.39"/>
    <x v="1"/>
    <x v="3"/>
    <x v="2"/>
    <x v="12"/>
    <s v="صندوق صغير"/>
    <x v="363"/>
  </r>
  <r>
    <n v="21638"/>
    <x v="1134"/>
    <s v="مهم جداً"/>
    <n v="32.225384615384613"/>
    <n v="13"/>
    <n v="418.93"/>
    <s v="جوي عادي"/>
    <n v="8.74"/>
    <x v="6"/>
    <x v="1"/>
    <x v="2"/>
    <x v="5"/>
    <s v="صندوق صغير"/>
    <x v="1293"/>
  </r>
  <r>
    <n v="43399"/>
    <x v="151"/>
    <s v="مهم جداً"/>
    <n v="188.50800000000001"/>
    <n v="2"/>
    <n v="377.01600000000002"/>
    <s v="بري"/>
    <n v="69.64"/>
    <x v="1"/>
    <x v="2"/>
    <x v="0"/>
    <x v="9"/>
    <s v="صندوق خشبي كبيرة"/>
    <x v="496"/>
  </r>
  <r>
    <n v="40224"/>
    <x v="750"/>
    <s v="قليل الأهمية"/>
    <n v="63.635714285714286"/>
    <n v="14"/>
    <n v="890.9"/>
    <s v="جوي سريع"/>
    <n v="14.48"/>
    <x v="1"/>
    <x v="0"/>
    <x v="0"/>
    <x v="0"/>
    <s v="صندوق صغير"/>
    <x v="1272"/>
  </r>
  <r>
    <n v="25637"/>
    <x v="1393"/>
    <s v="غير محدد الأهمية"/>
    <n v="200.78533333333334"/>
    <n v="12"/>
    <n v="2409.424"/>
    <s v="بري"/>
    <n v="66.67"/>
    <x v="10"/>
    <x v="1"/>
    <x v="0"/>
    <x v="9"/>
    <s v="صندوق خشبي كبيرة"/>
    <x v="407"/>
  </r>
  <r>
    <n v="50310"/>
    <x v="157"/>
    <s v="متوسط الأهمية"/>
    <n v="21.925909090909091"/>
    <n v="22"/>
    <n v="482.37"/>
    <s v="جوي عادي"/>
    <n v="4"/>
    <x v="0"/>
    <x v="2"/>
    <x v="1"/>
    <x v="4"/>
    <s v="صندوق صغير"/>
    <x v="1176"/>
  </r>
  <r>
    <n v="33956"/>
    <x v="87"/>
    <s v="قليل الأهمية"/>
    <n v="8.4292307692307684"/>
    <n v="13"/>
    <n v="109.58"/>
    <s v="جوي عادي"/>
    <n v="4"/>
    <x v="4"/>
    <x v="1"/>
    <x v="0"/>
    <x v="0"/>
    <s v="حقيبة"/>
    <x v="87"/>
  </r>
  <r>
    <n v="34402"/>
    <x v="885"/>
    <s v="مهم جداً"/>
    <n v="79.390789473684208"/>
    <n v="38"/>
    <n v="3016.85"/>
    <s v="جوي عادي"/>
    <n v="35"/>
    <x v="6"/>
    <x v="2"/>
    <x v="2"/>
    <x v="10"/>
    <s v="صندوق كبير"/>
    <x v="1131"/>
  </r>
  <r>
    <n v="56321"/>
    <x v="771"/>
    <s v="مستعجل"/>
    <n v="5.6616666666666662"/>
    <n v="24"/>
    <n v="135.88"/>
    <s v="جوي عادي"/>
    <n v="5.59"/>
    <x v="9"/>
    <x v="0"/>
    <x v="2"/>
    <x v="6"/>
    <s v="صندوق صغير"/>
    <x v="74"/>
  </r>
  <r>
    <n v="32449"/>
    <x v="416"/>
    <s v="مستعجل"/>
    <n v="163.52860227272728"/>
    <n v="44"/>
    <n v="7195.2584999999999"/>
    <s v="جوي سريع"/>
    <n v="8.08"/>
    <x v="5"/>
    <x v="2"/>
    <x v="1"/>
    <x v="1"/>
    <s v="صندوق صغير"/>
    <x v="488"/>
  </r>
  <r>
    <n v="45156"/>
    <x v="1222"/>
    <s v="قليل الأهمية"/>
    <n v="22.108000000000001"/>
    <n v="30"/>
    <n v="663.24"/>
    <s v="جوي عادي"/>
    <n v="6.32"/>
    <x v="6"/>
    <x v="3"/>
    <x v="2"/>
    <x v="16"/>
    <s v="صندوق صغير"/>
    <x v="932"/>
  </r>
  <r>
    <n v="49735"/>
    <x v="1280"/>
    <s v="غير محدد الأهمية"/>
    <n v="60.287187500000002"/>
    <n v="32"/>
    <n v="1929.19"/>
    <s v="جوي عادي"/>
    <n v="4.5"/>
    <x v="6"/>
    <x v="2"/>
    <x v="2"/>
    <x v="16"/>
    <s v="صندوق صغير"/>
    <x v="720"/>
  </r>
  <r>
    <n v="54592"/>
    <x v="1108"/>
    <s v="قليل الأهمية"/>
    <n v="4.5420588235294117"/>
    <n v="34"/>
    <n v="154.43"/>
    <s v="جوي عادي"/>
    <n v="6.92"/>
    <x v="4"/>
    <x v="1"/>
    <x v="0"/>
    <x v="0"/>
    <s v="صندوق صغير"/>
    <x v="211"/>
  </r>
  <r>
    <n v="37765"/>
    <x v="125"/>
    <s v="قليل الأهمية"/>
    <n v="6.0942857142857134"/>
    <n v="7"/>
    <n v="42.66"/>
    <s v="جوي سريع"/>
    <n v="6.89"/>
    <x v="6"/>
    <x v="0"/>
    <x v="2"/>
    <x v="16"/>
    <s v="صندوق صغير"/>
    <x v="851"/>
  </r>
  <r>
    <n v="51556"/>
    <x v="627"/>
    <s v="مهم جداً"/>
    <n v="4.569"/>
    <n v="10"/>
    <n v="45.69"/>
    <s v="جوي سريع"/>
    <n v="4.17"/>
    <x v="4"/>
    <x v="2"/>
    <x v="2"/>
    <x v="2"/>
    <s v="حزمة صغيرة"/>
    <x v="1048"/>
  </r>
  <r>
    <n v="13861"/>
    <x v="1161"/>
    <s v="مهم جداً"/>
    <n v="5.3285714285714283"/>
    <n v="7"/>
    <n v="37.299999999999997"/>
    <s v="جوي عادي"/>
    <n v="0.71"/>
    <x v="1"/>
    <x v="2"/>
    <x v="2"/>
    <x v="2"/>
    <s v="حقيبة"/>
    <x v="331"/>
  </r>
  <r>
    <n v="19105"/>
    <x v="894"/>
    <s v="مهم جداً"/>
    <n v="5.964827586206896"/>
    <n v="29"/>
    <n v="172.98"/>
    <s v="جوي عادي"/>
    <n v="5.46"/>
    <x v="6"/>
    <x v="2"/>
    <x v="2"/>
    <x v="5"/>
    <s v="صندوق صغير"/>
    <x v="430"/>
  </r>
  <r>
    <n v="15808"/>
    <x v="520"/>
    <s v="مستعجل"/>
    <n v="19.38"/>
    <n v="3"/>
    <n v="58.14"/>
    <s v="جوي عادي"/>
    <n v="4.8099999999999996"/>
    <x v="1"/>
    <x v="2"/>
    <x v="1"/>
    <x v="1"/>
    <s v="صندوق متوسط"/>
    <x v="188"/>
  </r>
  <r>
    <n v="929"/>
    <x v="486"/>
    <s v="مهم جداً"/>
    <n v="2.1623076923076923"/>
    <n v="39"/>
    <n v="84.33"/>
    <s v="جوي عادي"/>
    <n v="2.56"/>
    <x v="3"/>
    <x v="2"/>
    <x v="2"/>
    <x v="7"/>
    <s v="حزمة صغيرة"/>
    <x v="647"/>
  </r>
  <r>
    <n v="23361"/>
    <x v="372"/>
    <s v="مستعجل"/>
    <n v="79.490555555555545"/>
    <n v="36"/>
    <n v="2861.66"/>
    <s v="جوي عادي"/>
    <n v="35"/>
    <x v="3"/>
    <x v="2"/>
    <x v="2"/>
    <x v="10"/>
    <s v="صندوق كبير"/>
    <x v="878"/>
  </r>
  <r>
    <n v="17379"/>
    <x v="967"/>
    <s v="مستعجل"/>
    <n v="110.98"/>
    <n v="29"/>
    <n v="3218.42"/>
    <s v="بري"/>
    <n v="58.72"/>
    <x v="1"/>
    <x v="0"/>
    <x v="0"/>
    <x v="15"/>
    <s v="صندوق خشبي كبيرة"/>
    <x v="1188"/>
  </r>
  <r>
    <n v="44231"/>
    <x v="941"/>
    <s v="غير محدد الأهمية"/>
    <n v="97.628166666666672"/>
    <n v="24"/>
    <n v="2343.076"/>
    <s v="جوي عادي"/>
    <n v="8.99"/>
    <x v="0"/>
    <x v="3"/>
    <x v="1"/>
    <x v="1"/>
    <s v="صندوق صغير"/>
    <x v="456"/>
  </r>
  <r>
    <n v="54023"/>
    <x v="1361"/>
    <s v="غير محدد الأهمية"/>
    <n v="9.0133333333333336"/>
    <n v="45"/>
    <n v="405.6"/>
    <s v="جوي عادي"/>
    <n v="5.6"/>
    <x v="1"/>
    <x v="1"/>
    <x v="2"/>
    <x v="6"/>
    <s v="صندوق صغير"/>
    <x v="157"/>
  </r>
  <r>
    <n v="5764"/>
    <x v="699"/>
    <s v="غير محدد الأهمية"/>
    <n v="8.4256521739130434"/>
    <n v="23"/>
    <n v="193.79"/>
    <s v="جوي عادي"/>
    <n v="8.94"/>
    <x v="5"/>
    <x v="1"/>
    <x v="2"/>
    <x v="6"/>
    <s v="صندوق صغير"/>
    <x v="1430"/>
  </r>
  <r>
    <n v="42144"/>
    <x v="1298"/>
    <s v="متوسط الأهمية"/>
    <n v="67.003"/>
    <n v="10"/>
    <n v="670.03"/>
    <s v="جوي سريع"/>
    <n v="35"/>
    <x v="4"/>
    <x v="0"/>
    <x v="2"/>
    <x v="10"/>
    <s v="صندوق كبير"/>
    <x v="1263"/>
  </r>
  <r>
    <n v="42887"/>
    <x v="866"/>
    <s v="متوسط الأهمية"/>
    <n v="166.16333333333333"/>
    <n v="3"/>
    <n v="498.49"/>
    <s v="بري"/>
    <n v="51.92"/>
    <x v="8"/>
    <x v="0"/>
    <x v="0"/>
    <x v="9"/>
    <s v="صندوق خشبي كبيرة"/>
    <x v="1021"/>
  </r>
  <r>
    <n v="46402"/>
    <x v="298"/>
    <s v="متوسط الأهمية"/>
    <n v="30.602592592592593"/>
    <n v="27"/>
    <n v="826.27"/>
    <s v="جوي عادي"/>
    <n v="8.5500000000000007"/>
    <x v="1"/>
    <x v="0"/>
    <x v="0"/>
    <x v="0"/>
    <s v="صندوق صغير"/>
    <x v="549"/>
  </r>
  <r>
    <n v="29280"/>
    <x v="287"/>
    <s v="متوسط الأهمية"/>
    <n v="12.544736842105262"/>
    <n v="19"/>
    <n v="238.35"/>
    <s v="جوي عادي"/>
    <n v="7.95"/>
    <x v="4"/>
    <x v="1"/>
    <x v="2"/>
    <x v="2"/>
    <s v="حزمة صغيرة"/>
    <x v="975"/>
  </r>
  <r>
    <n v="34753"/>
    <x v="904"/>
    <s v="غير محدد الأهمية"/>
    <n v="16.723142857142857"/>
    <n v="7"/>
    <n v="117.062"/>
    <s v="جوي عادي"/>
    <n v="0.99"/>
    <x v="0"/>
    <x v="1"/>
    <x v="1"/>
    <x v="1"/>
    <s v="حقيبة"/>
    <x v="1242"/>
  </r>
  <r>
    <n v="19905"/>
    <x v="269"/>
    <s v="مستعجل"/>
    <n v="4.1485000000000003"/>
    <n v="20"/>
    <n v="82.97"/>
    <s v="جوي عادي"/>
    <n v="0.5"/>
    <x v="9"/>
    <x v="3"/>
    <x v="2"/>
    <x v="13"/>
    <s v="صندوق صغير"/>
    <x v="539"/>
  </r>
  <r>
    <n v="17571"/>
    <x v="482"/>
    <s v="غير محدد الأهمية"/>
    <n v="33.913000000000004"/>
    <n v="50"/>
    <n v="1695.65"/>
    <s v="جوي سريع"/>
    <n v="5.5"/>
    <x v="3"/>
    <x v="0"/>
    <x v="1"/>
    <x v="4"/>
    <s v="صندوق صغير"/>
    <x v="509"/>
  </r>
  <r>
    <n v="19207"/>
    <x v="482"/>
    <s v="غير محدد الأهمية"/>
    <n v="1.4118181818181819"/>
    <n v="11"/>
    <n v="15.53"/>
    <s v="جوي عادي"/>
    <n v="0.7"/>
    <x v="3"/>
    <x v="2"/>
    <x v="2"/>
    <x v="14"/>
    <s v="حقيبة"/>
    <x v="1348"/>
  </r>
  <r>
    <n v="12641"/>
    <x v="1180"/>
    <s v="قليل الأهمية"/>
    <n v="53.56"/>
    <n v="2"/>
    <n v="107.12"/>
    <s v="جوي عادي"/>
    <n v="4.8600000000000003"/>
    <x v="5"/>
    <x v="3"/>
    <x v="2"/>
    <x v="5"/>
    <s v="صندوق صغير"/>
    <x v="640"/>
  </r>
  <r>
    <n v="8609"/>
    <x v="1042"/>
    <s v="مستعجل"/>
    <n v="18.000875000000001"/>
    <n v="4"/>
    <n v="72.003500000000003"/>
    <s v="جوي عادي"/>
    <n v="2.5"/>
    <x v="5"/>
    <x v="2"/>
    <x v="1"/>
    <x v="1"/>
    <s v="حقيبة"/>
    <x v="186"/>
  </r>
  <r>
    <n v="19205"/>
    <x v="951"/>
    <s v="متوسط الأهمية"/>
    <n v="3.4829032258064516"/>
    <n v="31"/>
    <n v="107.97"/>
    <s v="جوي عادي"/>
    <n v="1.86"/>
    <x v="1"/>
    <x v="1"/>
    <x v="2"/>
    <x v="2"/>
    <s v="حقيبة"/>
    <x v="656"/>
  </r>
  <r>
    <n v="9286"/>
    <x v="503"/>
    <s v="مستعجل"/>
    <n v="4.7369230769230768"/>
    <n v="26"/>
    <n v="123.16"/>
    <s v="جوي عادي"/>
    <n v="0.8"/>
    <x v="5"/>
    <x v="0"/>
    <x v="2"/>
    <x v="5"/>
    <s v="حقيبة"/>
    <x v="1224"/>
  </r>
  <r>
    <n v="58434"/>
    <x v="806"/>
    <s v="مهم جداً"/>
    <n v="20.084047619047617"/>
    <n v="42"/>
    <n v="843.53"/>
    <s v="جوي عادي"/>
    <n v="6.15"/>
    <x v="7"/>
    <x v="3"/>
    <x v="0"/>
    <x v="0"/>
    <s v="حزمة صغيرة"/>
    <x v="371"/>
  </r>
  <r>
    <n v="15872"/>
    <x v="89"/>
    <s v="غير محدد الأهمية"/>
    <n v="37.811052631578946"/>
    <n v="19"/>
    <n v="718.41"/>
    <s v="جوي عادي"/>
    <n v="17.48"/>
    <x v="8"/>
    <x v="2"/>
    <x v="2"/>
    <x v="5"/>
    <s v="صندوق صغير"/>
    <x v="890"/>
  </r>
  <r>
    <n v="46721"/>
    <x v="491"/>
    <s v="متوسط الأهمية"/>
    <n v="6.8745714285714286"/>
    <n v="35"/>
    <n v="240.61"/>
    <s v="جوي عادي"/>
    <n v="7.91"/>
    <x v="8"/>
    <x v="2"/>
    <x v="2"/>
    <x v="5"/>
    <s v="صندوق صغير"/>
    <x v="520"/>
  </r>
  <r>
    <n v="13120"/>
    <x v="377"/>
    <s v="قليل الأهمية"/>
    <n v="27.041250000000002"/>
    <n v="8"/>
    <n v="216.33"/>
    <s v="جوي عادي"/>
    <n v="12.98"/>
    <x v="7"/>
    <x v="0"/>
    <x v="2"/>
    <x v="6"/>
    <s v="صندوق صغير"/>
    <x v="152"/>
  </r>
  <r>
    <n v="42370"/>
    <x v="765"/>
    <s v="مهم جداً"/>
    <n v="3.7960606060606059"/>
    <n v="33"/>
    <n v="125.27"/>
    <s v="جوي عادي"/>
    <n v="4.83"/>
    <x v="5"/>
    <x v="3"/>
    <x v="2"/>
    <x v="6"/>
    <s v="صندوق صغير"/>
    <x v="448"/>
  </r>
  <r>
    <n v="55367"/>
    <x v="553"/>
    <s v="مستعجل"/>
    <n v="11.899374999999999"/>
    <n v="48"/>
    <n v="571.16999999999996"/>
    <s v="جوي عادي"/>
    <n v="2.36"/>
    <x v="9"/>
    <x v="0"/>
    <x v="2"/>
    <x v="2"/>
    <s v="حقيبة"/>
    <x v="542"/>
  </r>
  <r>
    <n v="5317"/>
    <x v="1339"/>
    <s v="قليل الأهمية"/>
    <n v="171.1696"/>
    <n v="25"/>
    <n v="4279.24"/>
    <s v="جوي عادي"/>
    <n v="5.26"/>
    <x v="0"/>
    <x v="1"/>
    <x v="1"/>
    <x v="1"/>
    <s v="صندوق صغير"/>
    <x v="1228"/>
  </r>
  <r>
    <n v="32291"/>
    <x v="950"/>
    <s v="متوسط الأهمية"/>
    <n v="14.093846153846155"/>
    <n v="13"/>
    <n v="183.22"/>
    <s v="جوي عادي"/>
    <n v="14.37"/>
    <x v="0"/>
    <x v="1"/>
    <x v="0"/>
    <x v="0"/>
    <s v="صندوق كبير"/>
    <x v="858"/>
  </r>
  <r>
    <n v="14500"/>
    <x v="1376"/>
    <s v="غير محدد الأهمية"/>
    <n v="36.141304347826086"/>
    <n v="46"/>
    <n v="1662.5"/>
    <s v="جوي عادي"/>
    <n v="8.99"/>
    <x v="8"/>
    <x v="0"/>
    <x v="2"/>
    <x v="2"/>
    <s v="حزمة صغيرة"/>
    <x v="596"/>
  </r>
  <r>
    <n v="8000"/>
    <x v="104"/>
    <s v="قليل الأهمية"/>
    <n v="14.925000000000001"/>
    <n v="10"/>
    <n v="149.25"/>
    <s v="جوي عادي"/>
    <n v="8.4"/>
    <x v="4"/>
    <x v="1"/>
    <x v="2"/>
    <x v="6"/>
    <s v="صندوق صغير"/>
    <x v="105"/>
  </r>
  <r>
    <n v="11687"/>
    <x v="184"/>
    <s v="مهم جداً"/>
    <n v="7.2665384615384614"/>
    <n v="26"/>
    <n v="188.93"/>
    <s v="جوي عادي"/>
    <n v="1.77"/>
    <x v="4"/>
    <x v="3"/>
    <x v="2"/>
    <x v="5"/>
    <s v="حقيبة"/>
    <x v="971"/>
  </r>
  <r>
    <n v="15045"/>
    <x v="731"/>
    <s v="غير محدد الأهمية"/>
    <n v="125.33818181818182"/>
    <n v="11"/>
    <n v="1378.72"/>
    <s v="بري"/>
    <n v="70.2"/>
    <x v="8"/>
    <x v="1"/>
    <x v="0"/>
    <x v="3"/>
    <s v="صناديق خشبية"/>
    <x v="877"/>
  </r>
  <r>
    <n v="33095"/>
    <x v="310"/>
    <s v="غير محدد الأهمية"/>
    <n v="74.95"/>
    <n v="34"/>
    <n v="2548.3000000000002"/>
    <s v="جوي عادي"/>
    <n v="19.989999999999998"/>
    <x v="0"/>
    <x v="0"/>
    <x v="0"/>
    <x v="0"/>
    <s v="صندوق صغير"/>
    <x v="1167"/>
  </r>
  <r>
    <n v="47617"/>
    <x v="1375"/>
    <s v="غير محدد الأهمية"/>
    <n v="294.1935294117647"/>
    <n v="17"/>
    <n v="5001.29"/>
    <s v="جوي عادي"/>
    <n v="19.989999999999998"/>
    <x v="4"/>
    <x v="2"/>
    <x v="2"/>
    <x v="6"/>
    <s v="صندوق صغير"/>
    <x v="750"/>
  </r>
  <r>
    <n v="55618"/>
    <x v="1248"/>
    <s v="متوسط الأهمية"/>
    <n v="31.129833333333334"/>
    <n v="48"/>
    <n v="1494.232"/>
    <s v="جوي عادي"/>
    <n v="1.25"/>
    <x v="8"/>
    <x v="2"/>
    <x v="1"/>
    <x v="1"/>
    <s v="حزمة صغيرة"/>
    <x v="1268"/>
  </r>
  <r>
    <n v="40961"/>
    <x v="1383"/>
    <s v="متوسط الأهمية"/>
    <n v="3.4057142857142857"/>
    <n v="7"/>
    <n v="23.84"/>
    <s v="جوي عادي"/>
    <n v="0.5"/>
    <x v="1"/>
    <x v="2"/>
    <x v="2"/>
    <x v="13"/>
    <s v="صندوق صغير"/>
    <x v="1431"/>
  </r>
  <r>
    <n v="40098"/>
    <x v="334"/>
    <s v="قليل الأهمية"/>
    <n v="9.8173999999999992"/>
    <n v="50"/>
    <n v="490.87"/>
    <s v="جوي عادي"/>
    <n v="2.0299999999999998"/>
    <x v="3"/>
    <x v="2"/>
    <x v="2"/>
    <x v="5"/>
    <s v="حقيبة"/>
    <x v="423"/>
  </r>
  <r>
    <n v="36517"/>
    <x v="544"/>
    <s v="غير محدد الأهمية"/>
    <n v="48.757777777777775"/>
    <n v="18"/>
    <n v="877.64"/>
    <s v="جوي عادي"/>
    <n v="3.99"/>
    <x v="1"/>
    <x v="2"/>
    <x v="2"/>
    <x v="16"/>
    <s v="صندوق صغير"/>
    <x v="195"/>
  </r>
  <r>
    <n v="18017"/>
    <x v="70"/>
    <s v="مستعجل"/>
    <n v="236.49527272727272"/>
    <n v="22"/>
    <n v="5202.8959999999997"/>
    <s v="بري"/>
    <n v="54.12"/>
    <x v="4"/>
    <x v="1"/>
    <x v="0"/>
    <x v="9"/>
    <s v="صندوق خشبي كبيرة"/>
    <x v="69"/>
  </r>
  <r>
    <n v="50790"/>
    <x v="1281"/>
    <s v="مستعجل"/>
    <n v="5.4393617021276599"/>
    <n v="47"/>
    <n v="255.65"/>
    <s v="جوي عادي"/>
    <n v="5.71"/>
    <x v="5"/>
    <x v="3"/>
    <x v="0"/>
    <x v="0"/>
    <s v="صندوق متوسط"/>
    <x v="1087"/>
  </r>
  <r>
    <n v="43620"/>
    <x v="730"/>
    <s v="متوسط الأهمية"/>
    <n v="15.093846153846155"/>
    <n v="13"/>
    <n v="196.22"/>
    <s v="جوي عادي"/>
    <n v="13.32"/>
    <x v="6"/>
    <x v="3"/>
    <x v="2"/>
    <x v="16"/>
    <s v="صندوق صغير"/>
    <x v="264"/>
  </r>
  <r>
    <n v="7654"/>
    <x v="854"/>
    <s v="مهم جداً"/>
    <n v="6.4899999999999993"/>
    <n v="3"/>
    <n v="19.47"/>
    <s v="جوي عادي"/>
    <n v="6.89"/>
    <x v="5"/>
    <x v="1"/>
    <x v="2"/>
    <x v="13"/>
    <s v="صندوق صغير"/>
    <x v="1182"/>
  </r>
  <r>
    <n v="57127"/>
    <x v="892"/>
    <s v="قليل الأهمية"/>
    <n v="56.58"/>
    <n v="13"/>
    <n v="735.54"/>
    <s v="جوي عادي"/>
    <n v="14.3"/>
    <x v="2"/>
    <x v="0"/>
    <x v="2"/>
    <x v="5"/>
    <s v="صندوق صغير"/>
    <x v="1054"/>
  </r>
  <r>
    <n v="31270"/>
    <x v="998"/>
    <s v="متوسط الأهمية"/>
    <n v="324.12666666666667"/>
    <n v="21"/>
    <n v="6806.66"/>
    <s v="بري"/>
    <n v="87.01"/>
    <x v="2"/>
    <x v="2"/>
    <x v="0"/>
    <x v="3"/>
    <s v="صناديق خشبية"/>
    <x v="1432"/>
  </r>
  <r>
    <n v="50275"/>
    <x v="327"/>
    <s v="متوسط الأهمية"/>
    <n v="6.8367741935483872"/>
    <n v="31"/>
    <n v="211.94"/>
    <s v="جوي عادي"/>
    <n v="5.84"/>
    <x v="8"/>
    <x v="3"/>
    <x v="2"/>
    <x v="5"/>
    <s v="صندوق صغير"/>
    <x v="340"/>
  </r>
  <r>
    <n v="11431"/>
    <x v="791"/>
    <s v="مهم جداً"/>
    <n v="159.15825000000001"/>
    <n v="8"/>
    <n v="1273.2660000000001"/>
    <s v="جوي عادي"/>
    <n v="8.99"/>
    <x v="8"/>
    <x v="1"/>
    <x v="1"/>
    <x v="1"/>
    <s v="صندوق صغير"/>
    <x v="160"/>
  </r>
  <r>
    <n v="130"/>
    <x v="179"/>
    <s v="مهم جداً"/>
    <n v="19.831379310344829"/>
    <n v="29"/>
    <n v="575.11"/>
    <s v="جوي عادي"/>
    <n v="9.0299999999999994"/>
    <x v="6"/>
    <x v="2"/>
    <x v="2"/>
    <x v="5"/>
    <s v="صندوق صغير"/>
    <x v="257"/>
  </r>
  <r>
    <n v="18464"/>
    <x v="287"/>
    <s v="مهم جداً"/>
    <n v="181.17999999999998"/>
    <n v="27"/>
    <n v="4891.8599999999997"/>
    <s v="بري"/>
    <n v="55.24"/>
    <x v="9"/>
    <x v="1"/>
    <x v="2"/>
    <x v="16"/>
    <s v="صناديق خشبية"/>
    <x v="76"/>
  </r>
  <r>
    <n v="10277"/>
    <x v="1057"/>
    <s v="متوسط الأهمية"/>
    <n v="59.581222222222223"/>
    <n v="36"/>
    <n v="2144.924"/>
    <s v="جوي عادي"/>
    <n v="5.26"/>
    <x v="3"/>
    <x v="2"/>
    <x v="1"/>
    <x v="1"/>
    <s v="صندوق صغير"/>
    <x v="1108"/>
  </r>
  <r>
    <n v="16579"/>
    <x v="673"/>
    <s v="غير محدد الأهمية"/>
    <n v="1.9381818181818182"/>
    <n v="33"/>
    <n v="63.96"/>
    <s v="جوي عادي"/>
    <n v="1.49"/>
    <x v="6"/>
    <x v="0"/>
    <x v="2"/>
    <x v="6"/>
    <s v="صندوق صغير"/>
    <x v="756"/>
  </r>
  <r>
    <n v="28647"/>
    <x v="1152"/>
    <s v="مستعجل"/>
    <n v="149.46289473684212"/>
    <n v="38"/>
    <n v="5679.59"/>
    <s v="جوي سريع"/>
    <n v="69"/>
    <x v="4"/>
    <x v="2"/>
    <x v="0"/>
    <x v="9"/>
    <s v="صندوق كبير"/>
    <x v="1232"/>
  </r>
  <r>
    <n v="12773"/>
    <x v="236"/>
    <s v="قليل الأهمية"/>
    <n v="3.6961904761904765"/>
    <n v="21"/>
    <n v="77.62"/>
    <s v="جوي عادي"/>
    <n v="3.97"/>
    <x v="7"/>
    <x v="2"/>
    <x v="2"/>
    <x v="2"/>
    <s v="حقيبة"/>
    <x v="245"/>
  </r>
  <r>
    <n v="3202"/>
    <x v="1127"/>
    <s v="قليل الأهمية"/>
    <n v="55.421000000000006"/>
    <n v="10"/>
    <n v="554.21"/>
    <s v="جوي عادي"/>
    <n v="5.5"/>
    <x v="6"/>
    <x v="0"/>
    <x v="1"/>
    <x v="4"/>
    <s v="صندوق صغير"/>
    <x v="683"/>
  </r>
  <r>
    <n v="44071"/>
    <x v="275"/>
    <s v="غير محدد الأهمية"/>
    <n v="5.8247368421052634"/>
    <n v="19"/>
    <n v="110.67"/>
    <s v="جوي عادي"/>
    <n v="4.92"/>
    <x v="2"/>
    <x v="2"/>
    <x v="2"/>
    <x v="6"/>
    <s v="صندوق صغير"/>
    <x v="866"/>
  </r>
  <r>
    <n v="53795"/>
    <x v="662"/>
    <s v="مهم جداً"/>
    <n v="159.84452380952382"/>
    <n v="21"/>
    <n v="3356.7350000000001"/>
    <s v="جوي عادي"/>
    <n v="4.2"/>
    <x v="1"/>
    <x v="3"/>
    <x v="1"/>
    <x v="1"/>
    <s v="صندوق صغير"/>
    <x v="699"/>
  </r>
  <r>
    <n v="39078"/>
    <x v="650"/>
    <s v="قليل الأهمية"/>
    <n v="3.6909999999999998"/>
    <n v="10"/>
    <n v="36.909999999999997"/>
    <s v="جوي عادي"/>
    <n v="3.97"/>
    <x v="1"/>
    <x v="2"/>
    <x v="2"/>
    <x v="2"/>
    <s v="حقيبة"/>
    <x v="1299"/>
  </r>
  <r>
    <n v="26688"/>
    <x v="889"/>
    <s v="متوسط الأهمية"/>
    <n v="9.9142857142857146"/>
    <n v="7"/>
    <n v="69.400000000000006"/>
    <s v="جوي عادي"/>
    <n v="1.0900000000000001"/>
    <x v="5"/>
    <x v="3"/>
    <x v="2"/>
    <x v="2"/>
    <s v="حقيبة"/>
    <x v="952"/>
  </r>
  <r>
    <n v="52007"/>
    <x v="1042"/>
    <s v="متوسط الأهمية"/>
    <n v="544.79"/>
    <n v="19"/>
    <n v="10351.01"/>
    <s v="بري"/>
    <n v="45.7"/>
    <x v="1"/>
    <x v="0"/>
    <x v="0"/>
    <x v="9"/>
    <s v="صندوق خشبي كبيرة"/>
    <x v="186"/>
  </r>
  <r>
    <n v="41254"/>
    <x v="257"/>
    <s v="مستعجل"/>
    <n v="104.86352941176472"/>
    <n v="17"/>
    <n v="1782.68"/>
    <s v="جوي عادي"/>
    <n v="5.81"/>
    <x v="4"/>
    <x v="2"/>
    <x v="0"/>
    <x v="0"/>
    <s v="صندوق متوسط"/>
    <x v="891"/>
  </r>
  <r>
    <n v="9219"/>
    <x v="432"/>
    <s v="قليل الأهمية"/>
    <n v="51.658749999999998"/>
    <n v="24"/>
    <n v="1239.81"/>
    <s v="جوي عادي"/>
    <n v="6.5"/>
    <x v="5"/>
    <x v="0"/>
    <x v="1"/>
    <x v="4"/>
    <s v="صندوق صغير"/>
    <x v="1395"/>
  </r>
  <r>
    <n v="8000"/>
    <x v="104"/>
    <s v="قليل الأهمية"/>
    <n v="10.14"/>
    <n v="1"/>
    <n v="10.14"/>
    <s v="جوي عادي"/>
    <n v="5.24"/>
    <x v="4"/>
    <x v="1"/>
    <x v="2"/>
    <x v="6"/>
    <s v="صندوق صغير"/>
    <x v="105"/>
  </r>
  <r>
    <n v="45728"/>
    <x v="821"/>
    <s v="مهم جداً"/>
    <n v="34.934489795918367"/>
    <n v="49"/>
    <n v="1711.79"/>
    <s v="جوي عادي"/>
    <n v="1.99"/>
    <x v="0"/>
    <x v="1"/>
    <x v="1"/>
    <x v="4"/>
    <s v="حزمة صغيرة"/>
    <x v="869"/>
  </r>
  <r>
    <n v="14211"/>
    <x v="177"/>
    <s v="غير محدد الأهمية"/>
    <n v="146.38999999999999"/>
    <n v="22"/>
    <n v="3220.58"/>
    <s v="جوي عادي"/>
    <n v="13.99"/>
    <x v="1"/>
    <x v="3"/>
    <x v="1"/>
    <x v="11"/>
    <s v="صندوق متوسط"/>
    <x v="1253"/>
  </r>
  <r>
    <n v="23488"/>
    <x v="692"/>
    <s v="مستعجل"/>
    <n v="871.11299999999994"/>
    <n v="30"/>
    <n v="26133.39"/>
    <s v="بري"/>
    <n v="44.55"/>
    <x v="2"/>
    <x v="3"/>
    <x v="0"/>
    <x v="15"/>
    <s v="صندوق خشبي كبيرة"/>
    <x v="1195"/>
  </r>
  <r>
    <n v="24544"/>
    <x v="259"/>
    <s v="مهم جداً"/>
    <n v="31.883333333333333"/>
    <n v="39"/>
    <n v="1243.45"/>
    <s v="جوي عادي"/>
    <n v="35"/>
    <x v="8"/>
    <x v="2"/>
    <x v="2"/>
    <x v="10"/>
    <s v="صندوق كبير"/>
    <x v="1134"/>
  </r>
  <r>
    <n v="20517"/>
    <x v="646"/>
    <s v="قليل الأهمية"/>
    <n v="2.9905128205128202"/>
    <n v="39"/>
    <n v="116.63"/>
    <s v="جوي عادي"/>
    <n v="0.96"/>
    <x v="6"/>
    <x v="1"/>
    <x v="2"/>
    <x v="2"/>
    <s v="حقيبة"/>
    <x v="769"/>
  </r>
  <r>
    <n v="29410"/>
    <x v="588"/>
    <s v="مستعجل"/>
    <n v="168.25750000000002"/>
    <n v="36"/>
    <n v="6057.27"/>
    <s v="جوي عادي"/>
    <n v="4.2"/>
    <x v="1"/>
    <x v="2"/>
    <x v="1"/>
    <x v="1"/>
    <s v="صندوق صغير"/>
    <x v="413"/>
  </r>
  <r>
    <n v="58626"/>
    <x v="763"/>
    <s v="مهم جداً"/>
    <n v="288.74521739130438"/>
    <n v="23"/>
    <n v="6641.14"/>
    <s v="بري"/>
    <n v="64.73"/>
    <x v="7"/>
    <x v="1"/>
    <x v="0"/>
    <x v="3"/>
    <s v="صناديق خشبية"/>
    <x v="224"/>
  </r>
  <r>
    <n v="58470"/>
    <x v="409"/>
    <s v="مهم جداً"/>
    <n v="3.7753846153846151"/>
    <n v="13"/>
    <n v="49.08"/>
    <s v="جوي عادي"/>
    <n v="1.93"/>
    <x v="0"/>
    <x v="1"/>
    <x v="2"/>
    <x v="5"/>
    <s v="حقيبة"/>
    <x v="17"/>
  </r>
  <r>
    <n v="30727"/>
    <x v="1110"/>
    <s v="متوسط الأهمية"/>
    <n v="41.653214285714284"/>
    <n v="28"/>
    <n v="1166.29"/>
    <s v="جوي سريع"/>
    <n v="4.5"/>
    <x v="1"/>
    <x v="1"/>
    <x v="2"/>
    <x v="16"/>
    <s v="صندوق صغير"/>
    <x v="1407"/>
  </r>
  <r>
    <n v="47778"/>
    <x v="1252"/>
    <s v="مستعجل"/>
    <n v="14.509166666666667"/>
    <n v="12"/>
    <n v="174.11"/>
    <s v="جوي عادي"/>
    <n v="6.85"/>
    <x v="5"/>
    <x v="2"/>
    <x v="0"/>
    <x v="0"/>
    <s v="حقيبة"/>
    <x v="1381"/>
  </r>
  <r>
    <n v="21827"/>
    <x v="42"/>
    <s v="غير محدد الأهمية"/>
    <n v="54.071199999999997"/>
    <n v="25"/>
    <n v="1351.78"/>
    <s v="جوي عادي"/>
    <n v="13.22"/>
    <x v="3"/>
    <x v="2"/>
    <x v="2"/>
    <x v="16"/>
    <s v="صندوق صغير"/>
    <x v="243"/>
  </r>
  <r>
    <n v="57093"/>
    <x v="201"/>
    <s v="قليل الأهمية"/>
    <n v="6.3233333333333333"/>
    <n v="3"/>
    <n v="18.97"/>
    <s v="جوي عادي"/>
    <n v="2.99"/>
    <x v="5"/>
    <x v="1"/>
    <x v="2"/>
    <x v="6"/>
    <s v="صندوق صغير"/>
    <x v="185"/>
  </r>
  <r>
    <n v="8097"/>
    <x v="991"/>
    <s v="متوسط الأهمية"/>
    <n v="156.72499999999999"/>
    <n v="48"/>
    <n v="7522.8"/>
    <s v="جوي سريع"/>
    <n v="19.989999999999998"/>
    <x v="4"/>
    <x v="3"/>
    <x v="2"/>
    <x v="12"/>
    <s v="صندوق صغير"/>
    <x v="1012"/>
  </r>
  <r>
    <n v="26567"/>
    <x v="546"/>
    <s v="مستعجل"/>
    <n v="127.28785416666666"/>
    <n v="48"/>
    <n v="6109.817"/>
    <s v="جوي عادي"/>
    <n v="8.08"/>
    <x v="2"/>
    <x v="2"/>
    <x v="1"/>
    <x v="1"/>
    <s v="صندوق صغير"/>
    <x v="575"/>
  </r>
  <r>
    <n v="23426"/>
    <x v="1341"/>
    <s v="مستعجل"/>
    <n v="2.4758333333333336"/>
    <n v="12"/>
    <n v="29.71"/>
    <s v="جوي عادي"/>
    <n v="1.92"/>
    <x v="1"/>
    <x v="0"/>
    <x v="2"/>
    <x v="7"/>
    <s v="حقيبة"/>
    <x v="437"/>
  </r>
  <r>
    <n v="57059"/>
    <x v="754"/>
    <s v="متوسط الأهمية"/>
    <n v="4.2423999999999999"/>
    <n v="50"/>
    <n v="212.12"/>
    <s v="جوي عادي"/>
    <n v="5.26"/>
    <x v="10"/>
    <x v="2"/>
    <x v="2"/>
    <x v="6"/>
    <s v="صندوق صغير"/>
    <x v="609"/>
  </r>
  <r>
    <n v="58181"/>
    <x v="341"/>
    <s v="غير محدد الأهمية"/>
    <n v="7.2859999999999996"/>
    <n v="5"/>
    <n v="36.43"/>
    <s v="جوي عادي"/>
    <n v="7.15"/>
    <x v="6"/>
    <x v="2"/>
    <x v="2"/>
    <x v="5"/>
    <s v="صندوق صغير"/>
    <x v="1275"/>
  </r>
  <r>
    <n v="35811"/>
    <x v="277"/>
    <s v="مستعجل"/>
    <n v="15.134081632653062"/>
    <n v="49"/>
    <n v="741.57"/>
    <s v="جوي عادي"/>
    <n v="1.39"/>
    <x v="5"/>
    <x v="2"/>
    <x v="2"/>
    <x v="12"/>
    <s v="صندوق صغير"/>
    <x v="286"/>
  </r>
  <r>
    <n v="2656"/>
    <x v="1004"/>
    <s v="مستعجل"/>
    <n v="31.496896551724138"/>
    <n v="29"/>
    <n v="913.41"/>
    <s v="جوي عادي"/>
    <n v="1.25"/>
    <x v="9"/>
    <x v="0"/>
    <x v="1"/>
    <x v="1"/>
    <s v="حزمة صغيرة"/>
    <x v="1057"/>
  </r>
  <r>
    <n v="14855"/>
    <x v="272"/>
    <s v="غير محدد الأهمية"/>
    <n v="2.1625000000000001"/>
    <n v="48"/>
    <n v="103.8"/>
    <s v="جوي عادي"/>
    <n v="4.57"/>
    <x v="8"/>
    <x v="2"/>
    <x v="0"/>
    <x v="0"/>
    <s v="حزمة صغيرة"/>
    <x v="464"/>
  </r>
  <r>
    <n v="20096"/>
    <x v="751"/>
    <s v="قليل الأهمية"/>
    <n v="174.74599999999998"/>
    <n v="35"/>
    <n v="6116.11"/>
    <s v="بري"/>
    <n v="29.21"/>
    <x v="3"/>
    <x v="0"/>
    <x v="0"/>
    <x v="9"/>
    <s v="صندوق خشبي كبيرة"/>
    <x v="843"/>
  </r>
  <r>
    <n v="325"/>
    <x v="7"/>
    <s v="قليل الأهمية"/>
    <n v="98.236388888888897"/>
    <n v="9"/>
    <n v="884.12750000000005"/>
    <s v="جوي عادي"/>
    <n v="4.2300000000000004"/>
    <x v="9"/>
    <x v="2"/>
    <x v="1"/>
    <x v="1"/>
    <s v="صندوق صغير"/>
    <x v="7"/>
  </r>
  <r>
    <n v="3911"/>
    <x v="1020"/>
    <s v="غير محدد الأهمية"/>
    <n v="15.446666666666667"/>
    <n v="24"/>
    <n v="370.72"/>
    <s v="جوي عادي"/>
    <n v="11.25"/>
    <x v="3"/>
    <x v="1"/>
    <x v="2"/>
    <x v="10"/>
    <s v="صندوق صغير"/>
    <x v="424"/>
  </r>
  <r>
    <n v="59781"/>
    <x v="422"/>
    <s v="غير محدد الأهمية"/>
    <n v="102.10777777777778"/>
    <n v="18"/>
    <n v="1837.94"/>
    <s v="جوي عادي"/>
    <n v="8.99"/>
    <x v="4"/>
    <x v="2"/>
    <x v="0"/>
    <x v="0"/>
    <s v="حزمة صغيرة"/>
    <x v="1262"/>
  </r>
  <r>
    <n v="26919"/>
    <x v="550"/>
    <s v="قليل الأهمية"/>
    <n v="294.54666666666668"/>
    <n v="12"/>
    <n v="3534.56"/>
    <s v="جوي عادي"/>
    <n v="24.49"/>
    <x v="8"/>
    <x v="3"/>
    <x v="2"/>
    <x v="16"/>
    <s v="صندوق كبير"/>
    <x v="1257"/>
  </r>
  <r>
    <n v="12704"/>
    <x v="1235"/>
    <s v="قليل الأهمية"/>
    <n v="488.79022727272729"/>
    <n v="44"/>
    <n v="21506.77"/>
    <s v="جوي عادي"/>
    <n v="24.49"/>
    <x v="2"/>
    <x v="1"/>
    <x v="1"/>
    <x v="8"/>
    <s v="صندوق كبير"/>
    <x v="190"/>
  </r>
  <r>
    <n v="18208"/>
    <x v="158"/>
    <s v="غير محدد الأهمية"/>
    <n v="5.8073529411764699"/>
    <n v="34"/>
    <n v="197.45"/>
    <s v="جوي عادي"/>
    <n v="1.39"/>
    <x v="6"/>
    <x v="2"/>
    <x v="2"/>
    <x v="12"/>
    <s v="صندوق صغير"/>
    <x v="165"/>
  </r>
  <r>
    <n v="6018"/>
    <x v="148"/>
    <s v="قليل الأهمية"/>
    <n v="62.125"/>
    <n v="2"/>
    <n v="124.25"/>
    <s v="جوي عادي"/>
    <n v="13.88"/>
    <x v="6"/>
    <x v="3"/>
    <x v="2"/>
    <x v="5"/>
    <s v="صندوق صغير"/>
    <x v="345"/>
  </r>
  <r>
    <n v="31522"/>
    <x v="858"/>
    <s v="متوسط الأهمية"/>
    <n v="25.794523809523806"/>
    <n v="42"/>
    <n v="1083.3699999999999"/>
    <s v="بري"/>
    <n v="14.36"/>
    <x v="1"/>
    <x v="3"/>
    <x v="0"/>
    <x v="3"/>
    <s v="صناديق خشبية"/>
    <x v="908"/>
  </r>
  <r>
    <n v="11815"/>
    <x v="373"/>
    <s v="قليل الأهمية"/>
    <n v="15.966818181818182"/>
    <n v="22"/>
    <n v="351.27"/>
    <s v="جوي عادي"/>
    <n v="7.42"/>
    <x v="8"/>
    <x v="0"/>
    <x v="2"/>
    <x v="7"/>
    <s v="حزمة صغيرة"/>
    <x v="1178"/>
  </r>
  <r>
    <n v="55014"/>
    <x v="1131"/>
    <s v="مهم جداً"/>
    <n v="6.1881578947368423"/>
    <n v="38"/>
    <n v="235.15"/>
    <s v="جوي عادي"/>
    <n v="2.27"/>
    <x v="5"/>
    <x v="1"/>
    <x v="2"/>
    <x v="2"/>
    <s v="حقيبة"/>
    <x v="768"/>
  </r>
  <r>
    <n v="17382"/>
    <x v="487"/>
    <s v="غير محدد الأهمية"/>
    <n v="108.14082499999999"/>
    <n v="20"/>
    <n v="2162.8164999999999"/>
    <s v="جوي عادي"/>
    <n v="8.99"/>
    <x v="0"/>
    <x v="3"/>
    <x v="1"/>
    <x v="1"/>
    <s v="صندوق صغير"/>
    <x v="917"/>
  </r>
  <r>
    <n v="13540"/>
    <x v="62"/>
    <s v="مهم جداً"/>
    <n v="54.969814814814811"/>
    <n v="27"/>
    <n v="1484.1849999999999"/>
    <s v="جوي عادي"/>
    <n v="4.99"/>
    <x v="4"/>
    <x v="0"/>
    <x v="1"/>
    <x v="1"/>
    <s v="صندوق صغير"/>
    <x v="61"/>
  </r>
  <r>
    <n v="40132"/>
    <x v="171"/>
    <s v="قليل الأهمية"/>
    <n v="21.716875000000002"/>
    <n v="16"/>
    <n v="347.47"/>
    <s v="جوي عادي"/>
    <n v="15.1"/>
    <x v="2"/>
    <x v="2"/>
    <x v="2"/>
    <x v="6"/>
    <s v="صندوق صغير"/>
    <x v="1090"/>
  </r>
  <r>
    <n v="58278"/>
    <x v="1226"/>
    <s v="مهم جداً"/>
    <n v="94.943243243243245"/>
    <n v="37"/>
    <n v="3512.9"/>
    <s v="جوي عادي"/>
    <n v="8.99"/>
    <x v="8"/>
    <x v="2"/>
    <x v="0"/>
    <x v="0"/>
    <s v="حزمة صغيرة"/>
    <x v="978"/>
  </r>
  <r>
    <n v="9155"/>
    <x v="504"/>
    <s v="مستعجل"/>
    <n v="30.517647058823528"/>
    <n v="17"/>
    <n v="518.79999999999995"/>
    <s v="جوي عادي"/>
    <n v="11.63"/>
    <x v="8"/>
    <x v="0"/>
    <x v="2"/>
    <x v="6"/>
    <s v="صندوق صغير"/>
    <x v="1116"/>
  </r>
  <r>
    <n v="12129"/>
    <x v="647"/>
    <s v="متوسط الأهمية"/>
    <n v="134.77916666666667"/>
    <n v="36"/>
    <n v="4852.05"/>
    <s v="بري"/>
    <n v="70.2"/>
    <x v="0"/>
    <x v="2"/>
    <x v="0"/>
    <x v="3"/>
    <s v="صناديق خشبية"/>
    <x v="227"/>
  </r>
  <r>
    <n v="14212"/>
    <x v="601"/>
    <s v="مستعجل"/>
    <n v="2.7487499999999998"/>
    <n v="8"/>
    <n v="21.99"/>
    <s v="جوي عادي"/>
    <n v="0.5"/>
    <x v="5"/>
    <x v="1"/>
    <x v="2"/>
    <x v="13"/>
    <s v="صندوق صغير"/>
    <x v="81"/>
  </r>
  <r>
    <n v="33923"/>
    <x v="928"/>
    <s v="قليل الأهمية"/>
    <n v="57.699750000000002"/>
    <n v="34"/>
    <n v="1961.7915"/>
    <s v="جوي عادي"/>
    <n v="5.99"/>
    <x v="0"/>
    <x v="1"/>
    <x v="1"/>
    <x v="1"/>
    <s v="صندوق صغير"/>
    <x v="705"/>
  </r>
  <r>
    <n v="16359"/>
    <x v="826"/>
    <s v="مستعجل"/>
    <n v="4.41"/>
    <n v="8"/>
    <n v="35.28"/>
    <s v="جوي عادي"/>
    <n v="7.49"/>
    <x v="1"/>
    <x v="0"/>
    <x v="2"/>
    <x v="2"/>
    <s v="حقيبة"/>
    <x v="566"/>
  </r>
  <r>
    <n v="21607"/>
    <x v="482"/>
    <s v="غير محدد الأهمية"/>
    <n v="36.405882352941177"/>
    <n v="17"/>
    <n v="618.9"/>
    <s v="جوي عادي"/>
    <n v="13.89"/>
    <x v="2"/>
    <x v="3"/>
    <x v="2"/>
    <x v="2"/>
    <s v="حقيبة"/>
    <x v="509"/>
  </r>
  <r>
    <n v="27106"/>
    <x v="940"/>
    <s v="مهم جداً"/>
    <n v="13.96"/>
    <n v="1"/>
    <n v="13.96"/>
    <s v="جوي عادي"/>
    <n v="2.99"/>
    <x v="1"/>
    <x v="3"/>
    <x v="2"/>
    <x v="6"/>
    <s v="صندوق صغير"/>
    <x v="310"/>
  </r>
  <r>
    <n v="36739"/>
    <x v="786"/>
    <s v="غير محدد الأهمية"/>
    <n v="4.2525000000000004"/>
    <n v="16"/>
    <n v="68.040000000000006"/>
    <s v="جوي عادي"/>
    <n v="5.26"/>
    <x v="4"/>
    <x v="0"/>
    <x v="2"/>
    <x v="6"/>
    <s v="صندوق صغير"/>
    <x v="1053"/>
  </r>
  <r>
    <n v="6502"/>
    <x v="8"/>
    <s v="متوسط الأهمية"/>
    <n v="7.256875"/>
    <n v="16"/>
    <n v="116.11"/>
    <s v="جوي سريع"/>
    <n v="5.83"/>
    <x v="1"/>
    <x v="3"/>
    <x v="2"/>
    <x v="5"/>
    <s v="حقيبة"/>
    <x v="706"/>
  </r>
  <r>
    <n v="30343"/>
    <x v="554"/>
    <s v="مستعجل"/>
    <n v="4.652857142857143"/>
    <n v="28"/>
    <n v="130.28"/>
    <s v="جوي عادي"/>
    <n v="0.5"/>
    <x v="5"/>
    <x v="2"/>
    <x v="2"/>
    <x v="13"/>
    <s v="صندوق صغير"/>
    <x v="1298"/>
  </r>
  <r>
    <n v="46050"/>
    <x v="778"/>
    <s v="مهم جداً"/>
    <n v="449.81000000000006"/>
    <n v="5"/>
    <n v="2249.0500000000002"/>
    <s v="جوي عادي"/>
    <n v="24.49"/>
    <x v="1"/>
    <x v="3"/>
    <x v="1"/>
    <x v="8"/>
    <s v="صندوق كبير"/>
    <x v="1069"/>
  </r>
  <r>
    <n v="55046"/>
    <x v="829"/>
    <s v="مستعجل"/>
    <n v="14.66"/>
    <n v="2"/>
    <n v="29.32"/>
    <s v="جوي سريع"/>
    <n v="11.15"/>
    <x v="8"/>
    <x v="1"/>
    <x v="2"/>
    <x v="5"/>
    <s v="صندوق صغير"/>
    <x v="1357"/>
  </r>
  <r>
    <n v="48673"/>
    <x v="363"/>
    <s v="غير محدد الأهمية"/>
    <n v="15.837222222222222"/>
    <n v="36"/>
    <n v="570.14"/>
    <s v="جوي عادي"/>
    <n v="8.7799999999999994"/>
    <x v="5"/>
    <x v="3"/>
    <x v="2"/>
    <x v="10"/>
    <s v="صندوق صغير"/>
    <x v="117"/>
  </r>
  <r>
    <n v="20579"/>
    <x v="486"/>
    <s v="متوسط الأهمية"/>
    <n v="89.630375000000001"/>
    <n v="16"/>
    <n v="1434.086"/>
    <s v="جوي عادي"/>
    <n v="8.99"/>
    <x v="10"/>
    <x v="1"/>
    <x v="1"/>
    <x v="1"/>
    <s v="صندوق صغير"/>
    <x v="874"/>
  </r>
  <r>
    <n v="24003"/>
    <x v="321"/>
    <s v="مستعجل"/>
    <n v="1.7844897959183672"/>
    <n v="49"/>
    <n v="87.44"/>
    <s v="جوي عادي"/>
    <n v="0.7"/>
    <x v="12"/>
    <x v="2"/>
    <x v="2"/>
    <x v="2"/>
    <s v="حقيبة"/>
    <x v="333"/>
  </r>
  <r>
    <n v="52999"/>
    <x v="65"/>
    <s v="غير محدد الأهمية"/>
    <n v="8.796153846153846"/>
    <n v="39"/>
    <n v="343.05"/>
    <s v="جوي عادي"/>
    <n v="2.15"/>
    <x v="1"/>
    <x v="3"/>
    <x v="2"/>
    <x v="5"/>
    <s v="حقيبة"/>
    <x v="117"/>
  </r>
  <r>
    <n v="33988"/>
    <x v="553"/>
    <s v="متوسط الأهمية"/>
    <n v="5.4926666666666666"/>
    <n v="30"/>
    <n v="164.78"/>
    <s v="جوي عادي"/>
    <n v="5.14"/>
    <x v="1"/>
    <x v="0"/>
    <x v="1"/>
    <x v="4"/>
    <s v="حزمة صغيرة"/>
    <x v="705"/>
  </r>
  <r>
    <n v="49954"/>
    <x v="240"/>
    <s v="مستعجل"/>
    <n v="53.364652777777778"/>
    <n v="36"/>
    <n v="1921.1275000000001"/>
    <s v="جوي عادي"/>
    <n v="8.99"/>
    <x v="5"/>
    <x v="3"/>
    <x v="1"/>
    <x v="1"/>
    <s v="صندوق صغير"/>
    <x v="249"/>
  </r>
  <r>
    <n v="24996"/>
    <x v="1133"/>
    <s v="مستعجل"/>
    <n v="71.833500000000001"/>
    <n v="2"/>
    <n v="143.667"/>
    <s v="جوي عادي"/>
    <n v="1.25"/>
    <x v="5"/>
    <x v="0"/>
    <x v="1"/>
    <x v="1"/>
    <s v="حزمة صغيرة"/>
    <x v="884"/>
  </r>
  <r>
    <n v="21285"/>
    <x v="372"/>
    <s v="متوسط الأهمية"/>
    <n v="6.4857446808510639"/>
    <n v="47"/>
    <n v="304.83"/>
    <s v="جوي عادي"/>
    <n v="2.35"/>
    <x v="2"/>
    <x v="2"/>
    <x v="2"/>
    <x v="2"/>
    <s v="حقيبة"/>
    <x v="390"/>
  </r>
  <r>
    <n v="37765"/>
    <x v="125"/>
    <s v="قليل الأهمية"/>
    <n v="122.11083333333333"/>
    <n v="12"/>
    <n v="1465.33"/>
    <s v="بري"/>
    <n v="30"/>
    <x v="6"/>
    <x v="0"/>
    <x v="0"/>
    <x v="3"/>
    <s v="صناديق خشبية"/>
    <x v="851"/>
  </r>
  <r>
    <n v="44290"/>
    <x v="761"/>
    <s v="متوسط الأهمية"/>
    <n v="10.375102040816326"/>
    <n v="49"/>
    <n v="508.38"/>
    <s v="جوي عادي"/>
    <n v="5.4"/>
    <x v="6"/>
    <x v="2"/>
    <x v="0"/>
    <x v="0"/>
    <s v="حزمة صغيرة"/>
    <x v="791"/>
  </r>
  <r>
    <n v="19555"/>
    <x v="1000"/>
    <s v="قليل الأهمية"/>
    <n v="6.84"/>
    <n v="36"/>
    <n v="246.24"/>
    <s v="جوي عادي"/>
    <n v="7.3"/>
    <x v="0"/>
    <x v="1"/>
    <x v="2"/>
    <x v="5"/>
    <s v="صندوق صغير"/>
    <x v="902"/>
  </r>
  <r>
    <n v="3649"/>
    <x v="1035"/>
    <s v="قليل الأهمية"/>
    <n v="9.9275000000000002"/>
    <n v="8"/>
    <n v="79.42"/>
    <s v="جوي عادي"/>
    <n v="6.28"/>
    <x v="3"/>
    <x v="3"/>
    <x v="2"/>
    <x v="6"/>
    <s v="صندوق صغير"/>
    <x v="746"/>
  </r>
  <r>
    <n v="29282"/>
    <x v="483"/>
    <s v="متوسط الأهمية"/>
    <n v="8.5675000000000008"/>
    <n v="4"/>
    <n v="34.270000000000003"/>
    <s v="جوي عادي"/>
    <n v="9.5399999999999991"/>
    <x v="8"/>
    <x v="2"/>
    <x v="2"/>
    <x v="5"/>
    <s v="صندوق صغير"/>
    <x v="1222"/>
  </r>
  <r>
    <n v="3877"/>
    <x v="1075"/>
    <s v="قليل الأهمية"/>
    <n v="50.032857142857146"/>
    <n v="14"/>
    <n v="700.46"/>
    <s v="جوي سريع"/>
    <n v="7.23"/>
    <x v="4"/>
    <x v="2"/>
    <x v="2"/>
    <x v="5"/>
    <s v="صندوق صغير"/>
    <x v="233"/>
  </r>
  <r>
    <n v="41316"/>
    <x v="265"/>
    <s v="غير محدد الأهمية"/>
    <n v="15.217499999999999"/>
    <n v="8"/>
    <n v="121.74"/>
    <s v="جوي عادي"/>
    <n v="2.99"/>
    <x v="1"/>
    <x v="0"/>
    <x v="2"/>
    <x v="6"/>
    <s v="صندوق صغير"/>
    <x v="274"/>
  </r>
  <r>
    <n v="58599"/>
    <x v="795"/>
    <s v="مستعجل"/>
    <n v="108.82489795918367"/>
    <n v="49"/>
    <n v="5332.42"/>
    <s v="بري"/>
    <n v="30"/>
    <x v="9"/>
    <x v="1"/>
    <x v="0"/>
    <x v="3"/>
    <s v="صناديق خشبية"/>
    <x v="840"/>
  </r>
  <r>
    <n v="21125"/>
    <x v="271"/>
    <s v="غير محدد الأهمية"/>
    <n v="9.1276470588235288"/>
    <n v="17"/>
    <n v="155.16999999999999"/>
    <s v="جوي عادي"/>
    <n v="4.3899999999999997"/>
    <x v="1"/>
    <x v="3"/>
    <x v="2"/>
    <x v="5"/>
    <s v="حقيبة"/>
    <x v="690"/>
  </r>
  <r>
    <n v="56483"/>
    <x v="1231"/>
    <s v="مهم جداً"/>
    <n v="4.287027027027027"/>
    <n v="37"/>
    <n v="158.62"/>
    <s v="جوي عادي"/>
    <n v="5.17"/>
    <x v="0"/>
    <x v="1"/>
    <x v="2"/>
    <x v="5"/>
    <s v="صندوق صغير"/>
    <x v="1016"/>
  </r>
  <r>
    <n v="15205"/>
    <x v="15"/>
    <s v="مستعجل"/>
    <n v="255.85333333333332"/>
    <n v="18"/>
    <n v="4605.3599999999997"/>
    <s v="بري"/>
    <n v="43.32"/>
    <x v="2"/>
    <x v="2"/>
    <x v="0"/>
    <x v="3"/>
    <s v="صناديق خشبية"/>
    <x v="15"/>
  </r>
  <r>
    <n v="19745"/>
    <x v="1191"/>
    <s v="مهم جداً"/>
    <n v="42.870800000000003"/>
    <n v="25"/>
    <n v="1071.77"/>
    <s v="جوي عادي"/>
    <n v="4.8"/>
    <x v="5"/>
    <x v="1"/>
    <x v="0"/>
    <x v="0"/>
    <s v="حقيبة"/>
    <x v="1255"/>
  </r>
  <r>
    <n v="2818"/>
    <x v="714"/>
    <s v="متوسط الأهمية"/>
    <n v="44.615000000000002"/>
    <n v="2"/>
    <n v="89.23"/>
    <s v="جوي عادي"/>
    <n v="13.26"/>
    <x v="8"/>
    <x v="2"/>
    <x v="2"/>
    <x v="5"/>
    <s v="صندوق صغير"/>
    <x v="370"/>
  </r>
  <r>
    <n v="33797"/>
    <x v="513"/>
    <s v="غير محدد الأهمية"/>
    <n v="4.764482758620689"/>
    <n v="29"/>
    <n v="138.16999999999999"/>
    <s v="جوي سريع"/>
    <n v="6.6"/>
    <x v="4"/>
    <x v="1"/>
    <x v="0"/>
    <x v="0"/>
    <s v="صندوق صغير"/>
    <x v="1055"/>
  </r>
  <r>
    <n v="17666"/>
    <x v="48"/>
    <s v="متوسط الأهمية"/>
    <n v="4.3452631578947374"/>
    <n v="19"/>
    <n v="82.56"/>
    <s v="جوي عادي"/>
    <n v="1.3"/>
    <x v="6"/>
    <x v="3"/>
    <x v="2"/>
    <x v="5"/>
    <s v="حقيبة"/>
    <x v="988"/>
  </r>
  <r>
    <n v="32356"/>
    <x v="1219"/>
    <s v="غير محدد الأهمية"/>
    <n v="64.034166666666664"/>
    <n v="12"/>
    <n v="768.41"/>
    <s v="جوي عادي"/>
    <n v="19.989999999999998"/>
    <x v="6"/>
    <x v="3"/>
    <x v="2"/>
    <x v="6"/>
    <s v="صندوق صغير"/>
    <x v="838"/>
  </r>
  <r>
    <n v="29028"/>
    <x v="1080"/>
    <s v="مستعجل"/>
    <n v="398.40372093023257"/>
    <n v="43"/>
    <n v="17131.36"/>
    <s v="بري"/>
    <n v="14.7"/>
    <x v="8"/>
    <x v="2"/>
    <x v="1"/>
    <x v="11"/>
    <s v="صناديق خشبية"/>
    <x v="111"/>
  </r>
  <r>
    <n v="18951"/>
    <x v="323"/>
    <s v="مستعجل"/>
    <n v="32.431750000000001"/>
    <n v="10"/>
    <n v="324.3175"/>
    <s v="جوي سريع"/>
    <n v="5"/>
    <x v="9"/>
    <x v="2"/>
    <x v="1"/>
    <x v="1"/>
    <s v="صندوق صغير"/>
    <x v="335"/>
  </r>
  <r>
    <n v="16640"/>
    <x v="452"/>
    <s v="قليل الأهمية"/>
    <n v="108.72166666666668"/>
    <n v="6"/>
    <n v="652.33000000000004"/>
    <s v="بري"/>
    <n v="30"/>
    <x v="4"/>
    <x v="2"/>
    <x v="0"/>
    <x v="3"/>
    <s v="صناديق خشبية"/>
    <x v="470"/>
  </r>
  <r>
    <n v="15236"/>
    <x v="559"/>
    <s v="غير محدد الأهمية"/>
    <n v="10.346060606060606"/>
    <n v="33"/>
    <n v="341.42"/>
    <s v="جوي عادي"/>
    <n v="2.99"/>
    <x v="1"/>
    <x v="3"/>
    <x v="2"/>
    <x v="6"/>
    <s v="صندوق صغير"/>
    <x v="374"/>
  </r>
  <r>
    <n v="55813"/>
    <x v="596"/>
    <s v="قليل الأهمية"/>
    <n v="67.96846153846154"/>
    <n v="39"/>
    <n v="2650.77"/>
    <s v="جوي عادي"/>
    <n v="37.58"/>
    <x v="5"/>
    <x v="2"/>
    <x v="0"/>
    <x v="0"/>
    <s v="حقيبة"/>
    <x v="1264"/>
  </r>
  <r>
    <n v="43911"/>
    <x v="260"/>
    <s v="متوسط الأهمية"/>
    <n v="275.57916666666665"/>
    <n v="36"/>
    <n v="9920.85"/>
    <s v="بري"/>
    <n v="17.86"/>
    <x v="5"/>
    <x v="2"/>
    <x v="1"/>
    <x v="11"/>
    <s v="صناديق خشبية"/>
    <x v="229"/>
  </r>
  <r>
    <n v="55429"/>
    <x v="332"/>
    <s v="مهم جداً"/>
    <n v="6.0602325581395347"/>
    <n v="43"/>
    <n v="260.58999999999997"/>
    <s v="جوي عادي"/>
    <n v="7.03"/>
    <x v="8"/>
    <x v="0"/>
    <x v="2"/>
    <x v="5"/>
    <s v="صندوق صغير"/>
    <x v="347"/>
  </r>
  <r>
    <n v="44387"/>
    <x v="361"/>
    <s v="قليل الأهمية"/>
    <n v="8.6545000000000005"/>
    <n v="20"/>
    <n v="173.09"/>
    <s v="جوي عادي"/>
    <n v="4.82"/>
    <x v="7"/>
    <x v="2"/>
    <x v="2"/>
    <x v="5"/>
    <s v="صندوق صغير"/>
    <x v="996"/>
  </r>
  <r>
    <n v="14596"/>
    <x v="553"/>
    <s v="مستعجل"/>
    <n v="3.3231578947368421"/>
    <n v="19"/>
    <n v="63.14"/>
    <s v="جوي عادي"/>
    <n v="3.97"/>
    <x v="1"/>
    <x v="2"/>
    <x v="2"/>
    <x v="2"/>
    <s v="حقيبة"/>
    <x v="705"/>
  </r>
  <r>
    <n v="19010"/>
    <x v="285"/>
    <s v="قليل الأهمية"/>
    <n v="1321.8294444444446"/>
    <n v="18"/>
    <n v="23792.93"/>
    <s v="جوي عادي"/>
    <n v="19.989999999999998"/>
    <x v="2"/>
    <x v="1"/>
    <x v="2"/>
    <x v="6"/>
    <s v="صندوق صغير"/>
    <x v="897"/>
  </r>
  <r>
    <n v="54791"/>
    <x v="182"/>
    <s v="مهم جداً"/>
    <n v="40.28074074074074"/>
    <n v="27"/>
    <n v="1087.58"/>
    <s v="جوي عادي"/>
    <n v="3.04"/>
    <x v="10"/>
    <x v="2"/>
    <x v="0"/>
    <x v="0"/>
    <s v="حقيبة"/>
    <x v="1433"/>
  </r>
  <r>
    <n v="17952"/>
    <x v="624"/>
    <s v="متوسط الأهمية"/>
    <n v="15.361785714285714"/>
    <n v="28"/>
    <n v="430.13"/>
    <s v="جوي عادي"/>
    <n v="6.75"/>
    <x v="5"/>
    <x v="1"/>
    <x v="2"/>
    <x v="16"/>
    <s v="صندوق متوسط"/>
    <x v="1315"/>
  </r>
  <r>
    <n v="24677"/>
    <x v="357"/>
    <s v="قليل الأهمية"/>
    <n v="8.2818181818181813"/>
    <n v="44"/>
    <n v="364.4"/>
    <s v="جوي عادي"/>
    <n v="1.99"/>
    <x v="3"/>
    <x v="0"/>
    <x v="1"/>
    <x v="4"/>
    <s v="حزمة صغيرة"/>
    <x v="713"/>
  </r>
  <r>
    <n v="47106"/>
    <x v="804"/>
    <s v="متوسط الأهمية"/>
    <n v="59.260270270270276"/>
    <n v="37"/>
    <n v="2192.63"/>
    <s v="جوي عادي"/>
    <n v="3.99"/>
    <x v="4"/>
    <x v="3"/>
    <x v="2"/>
    <x v="16"/>
    <s v="صندوق صغير"/>
    <x v="567"/>
  </r>
  <r>
    <n v="44614"/>
    <x v="1274"/>
    <s v="قليل الأهمية"/>
    <n v="25.93888888888889"/>
    <n v="27"/>
    <n v="700.35"/>
    <s v="جوي عادي"/>
    <n v="5.89"/>
    <x v="1"/>
    <x v="2"/>
    <x v="1"/>
    <x v="4"/>
    <s v="صندوق صغير"/>
    <x v="1049"/>
  </r>
  <r>
    <n v="10663"/>
    <x v="1129"/>
    <s v="مهم جداً"/>
    <n v="2.60975"/>
    <n v="40"/>
    <n v="104.39"/>
    <s v="جوي عادي"/>
    <n v="0.5"/>
    <x v="5"/>
    <x v="3"/>
    <x v="2"/>
    <x v="13"/>
    <s v="صندوق صغير"/>
    <x v="1020"/>
  </r>
  <r>
    <n v="13635"/>
    <x v="696"/>
    <s v="مستعجل"/>
    <n v="5.3214285714285712"/>
    <n v="28"/>
    <n v="149"/>
    <s v="جوي عادي"/>
    <n v="7.44"/>
    <x v="6"/>
    <x v="3"/>
    <x v="2"/>
    <x v="5"/>
    <s v="صندوق صغير"/>
    <x v="727"/>
  </r>
  <r>
    <n v="2593"/>
    <x v="1125"/>
    <s v="مهم جداً"/>
    <n v="256.11466666666666"/>
    <n v="15"/>
    <n v="3841.72"/>
    <s v="بري"/>
    <n v="43.32"/>
    <x v="6"/>
    <x v="2"/>
    <x v="0"/>
    <x v="3"/>
    <s v="صناديق خشبية"/>
    <x v="1378"/>
  </r>
  <r>
    <n v="53120"/>
    <x v="129"/>
    <s v="غير محدد الأهمية"/>
    <n v="4.55"/>
    <n v="5"/>
    <n v="22.75"/>
    <s v="جوي عادي"/>
    <n v="0.88"/>
    <x v="3"/>
    <x v="2"/>
    <x v="2"/>
    <x v="5"/>
    <s v="حقيبة"/>
    <x v="133"/>
  </r>
  <r>
    <n v="47168"/>
    <x v="668"/>
    <s v="غير محدد الأهمية"/>
    <n v="6.2452380952380953"/>
    <n v="42"/>
    <n v="262.3"/>
    <s v="جوي عادي"/>
    <n v="9.68"/>
    <x v="1"/>
    <x v="2"/>
    <x v="2"/>
    <x v="5"/>
    <s v="صندوق صغير"/>
    <x v="913"/>
  </r>
  <r>
    <n v="52162"/>
    <x v="775"/>
    <s v="غير محدد الأهمية"/>
    <n v="3.3025531914893618"/>
    <n v="47"/>
    <n v="155.22"/>
    <s v="جوي عادي"/>
    <n v="1.35"/>
    <x v="1"/>
    <x v="3"/>
    <x v="0"/>
    <x v="3"/>
    <s v="صناديق خشبية"/>
    <x v="958"/>
  </r>
  <r>
    <n v="54467"/>
    <x v="603"/>
    <s v="قليل الأهمية"/>
    <n v="4.4017647058823526"/>
    <n v="17"/>
    <n v="74.83"/>
    <s v="جوي عادي"/>
    <n v="6.89"/>
    <x v="0"/>
    <x v="1"/>
    <x v="2"/>
    <x v="16"/>
    <s v="صندوق صغير"/>
    <x v="700"/>
  </r>
  <r>
    <n v="38625"/>
    <x v="388"/>
    <s v="غير محدد الأهمية"/>
    <n v="6.0683333333333325"/>
    <n v="12"/>
    <n v="72.819999999999993"/>
    <s v="جوي عادي"/>
    <n v="2.5"/>
    <x v="0"/>
    <x v="2"/>
    <x v="2"/>
    <x v="12"/>
    <s v="صندوق صغير"/>
    <x v="1028"/>
  </r>
  <r>
    <n v="23168"/>
    <x v="646"/>
    <s v="قليل الأهمية"/>
    <n v="520.64152173913044"/>
    <n v="46"/>
    <n v="23949.51"/>
    <s v="جوي سريع"/>
    <n v="24.49"/>
    <x v="3"/>
    <x v="3"/>
    <x v="1"/>
    <x v="8"/>
    <s v="صندوق كبير"/>
    <x v="343"/>
  </r>
  <r>
    <n v="44679"/>
    <x v="1392"/>
    <s v="متوسط الأهمية"/>
    <n v="57.26342857142857"/>
    <n v="35"/>
    <n v="2004.22"/>
    <s v="جوي عادي"/>
    <n v="12.23"/>
    <x v="0"/>
    <x v="1"/>
    <x v="0"/>
    <x v="0"/>
    <s v="صندوق متوسط"/>
    <x v="1434"/>
  </r>
  <r>
    <n v="29287"/>
    <x v="197"/>
    <s v="مهم جداً"/>
    <n v="5.6277999999999997"/>
    <n v="50"/>
    <n v="281.39"/>
    <s v="جوي عادي"/>
    <n v="5.01"/>
    <x v="2"/>
    <x v="0"/>
    <x v="2"/>
    <x v="6"/>
    <s v="صندوق صغير"/>
    <x v="669"/>
  </r>
  <r>
    <n v="17702"/>
    <x v="181"/>
    <s v="مهم جداً"/>
    <n v="29.403333333333332"/>
    <n v="9"/>
    <n v="264.63"/>
    <s v="جوي سريع"/>
    <n v="4"/>
    <x v="0"/>
    <x v="3"/>
    <x v="1"/>
    <x v="4"/>
    <s v="صندوق صغير"/>
    <x v="686"/>
  </r>
  <r>
    <n v="48931"/>
    <x v="1018"/>
    <s v="قليل الأهمية"/>
    <n v="31.79"/>
    <n v="8"/>
    <n v="254.32"/>
    <s v="جوي عادي"/>
    <n v="6.5"/>
    <x v="8"/>
    <x v="2"/>
    <x v="1"/>
    <x v="4"/>
    <s v="صندوق صغير"/>
    <x v="829"/>
  </r>
  <r>
    <n v="20325"/>
    <x v="372"/>
    <s v="مستعجل"/>
    <n v="115.52257142857142"/>
    <n v="35"/>
    <n v="4043.29"/>
    <s v="بري"/>
    <n v="56.14"/>
    <x v="3"/>
    <x v="1"/>
    <x v="1"/>
    <x v="11"/>
    <s v="صندوق خشبي كبيرة"/>
    <x v="390"/>
  </r>
  <r>
    <n v="26374"/>
    <x v="950"/>
    <s v="غير محدد الأهمية"/>
    <n v="18.188300000000002"/>
    <n v="5"/>
    <n v="90.941500000000005"/>
    <s v="جوي عادي"/>
    <n v="3.3"/>
    <x v="0"/>
    <x v="2"/>
    <x v="1"/>
    <x v="1"/>
    <s v="حزمة صغيرة"/>
    <x v="635"/>
  </r>
  <r>
    <n v="10630"/>
    <x v="23"/>
    <s v="متوسط الأهمية"/>
    <n v="63.041818181818186"/>
    <n v="44"/>
    <n v="2773.84"/>
    <s v="بري"/>
    <n v="36.61"/>
    <x v="10"/>
    <x v="2"/>
    <x v="0"/>
    <x v="15"/>
    <s v="صندوق خشبي كبيرة"/>
    <x v="674"/>
  </r>
  <r>
    <n v="51553"/>
    <x v="1145"/>
    <s v="غير محدد الأهمية"/>
    <n v="7.3808333333333325"/>
    <n v="12"/>
    <n v="88.57"/>
    <s v="جوي عادي"/>
    <n v="6.15"/>
    <x v="5"/>
    <x v="1"/>
    <x v="2"/>
    <x v="5"/>
    <s v="صندوق صغير"/>
    <x v="1314"/>
  </r>
  <r>
    <n v="58818"/>
    <x v="56"/>
    <s v="مستعجل"/>
    <n v="24.342682926829266"/>
    <n v="41"/>
    <n v="998.05"/>
    <s v="جوي عادي"/>
    <n v="1.99"/>
    <x v="10"/>
    <x v="0"/>
    <x v="1"/>
    <x v="4"/>
    <s v="حزمة صغيرة"/>
    <x v="1404"/>
  </r>
  <r>
    <n v="50048"/>
    <x v="904"/>
    <s v="مهم جداً"/>
    <n v="15"/>
    <n v="1"/>
    <n v="15"/>
    <s v="جوي عادي"/>
    <n v="8.3699999999999992"/>
    <x v="8"/>
    <x v="2"/>
    <x v="2"/>
    <x v="7"/>
    <s v="حزمة صغيرة"/>
    <x v="1242"/>
  </r>
  <r>
    <n v="261"/>
    <x v="1371"/>
    <s v="متوسط الأهمية"/>
    <n v="120.80019148936171"/>
    <n v="47"/>
    <n v="5677.6090000000004"/>
    <s v="جوي عادي"/>
    <n v="4.2"/>
    <x v="0"/>
    <x v="1"/>
    <x v="1"/>
    <x v="1"/>
    <s v="صندوق صغير"/>
    <x v="842"/>
  </r>
  <r>
    <n v="8997"/>
    <x v="625"/>
    <s v="قليل الأهمية"/>
    <n v="431.9905"/>
    <n v="40"/>
    <n v="17279.62"/>
    <s v="جوي عادي"/>
    <n v="24.49"/>
    <x v="5"/>
    <x v="1"/>
    <x v="1"/>
    <x v="8"/>
    <s v="صندوق كبير"/>
    <x v="1086"/>
  </r>
  <r>
    <n v="58854"/>
    <x v="1347"/>
    <s v="مستعجل"/>
    <n v="19.320500000000003"/>
    <n v="10"/>
    <n v="193.20500000000001"/>
    <s v="جوي عادي"/>
    <n v="4.8099999999999996"/>
    <x v="4"/>
    <x v="2"/>
    <x v="1"/>
    <x v="1"/>
    <s v="صندوق متوسط"/>
    <x v="1256"/>
  </r>
  <r>
    <n v="48452"/>
    <x v="348"/>
    <s v="مهم جداً"/>
    <n v="93.742631578947368"/>
    <n v="19"/>
    <n v="1781.11"/>
    <s v="جوي عادي"/>
    <n v="19.989999999999998"/>
    <x v="9"/>
    <x v="2"/>
    <x v="1"/>
    <x v="4"/>
    <s v="صندوق صغير"/>
    <x v="532"/>
  </r>
  <r>
    <n v="22468"/>
    <x v="901"/>
    <s v="غير محدد الأهمية"/>
    <n v="8.6184210526315788"/>
    <n v="19"/>
    <n v="163.75"/>
    <s v="جوي عادي"/>
    <n v="4.95"/>
    <x v="1"/>
    <x v="1"/>
    <x v="0"/>
    <x v="0"/>
    <s v="صندوق صغير"/>
    <x v="1121"/>
  </r>
  <r>
    <n v="30913"/>
    <x v="223"/>
    <s v="متوسط الأهمية"/>
    <n v="20.692499999999999"/>
    <n v="24"/>
    <n v="496.62"/>
    <s v="جوي سريع"/>
    <n v="10.49"/>
    <x v="5"/>
    <x v="2"/>
    <x v="0"/>
    <x v="0"/>
    <s v="صندوق صغير"/>
    <x v="317"/>
  </r>
  <r>
    <n v="56327"/>
    <x v="358"/>
    <s v="متوسط الأهمية"/>
    <n v="27.164468085106382"/>
    <n v="47"/>
    <n v="1276.73"/>
    <s v="جوي سريع"/>
    <n v="8.5500000000000007"/>
    <x v="5"/>
    <x v="1"/>
    <x v="0"/>
    <x v="0"/>
    <s v="صندوق صغير"/>
    <x v="377"/>
  </r>
  <r>
    <n v="5408"/>
    <x v="756"/>
    <s v="قليل الأهمية"/>
    <n v="4.4409999999999998"/>
    <n v="20"/>
    <n v="88.82"/>
    <s v="جوي عادي"/>
    <n v="0.5"/>
    <x v="3"/>
    <x v="1"/>
    <x v="2"/>
    <x v="13"/>
    <s v="صندوق صغير"/>
    <x v="1407"/>
  </r>
  <r>
    <n v="52162"/>
    <x v="775"/>
    <s v="غير محدد الأهمية"/>
    <n v="6.6964102564102568"/>
    <n v="39"/>
    <n v="261.16000000000003"/>
    <s v="جوي عادي"/>
    <n v="9.68"/>
    <x v="1"/>
    <x v="3"/>
    <x v="0"/>
    <x v="15"/>
    <s v="صندوق خشبي كبيرة"/>
    <x v="678"/>
  </r>
  <r>
    <n v="41409"/>
    <x v="510"/>
    <s v="غير محدد الأهمية"/>
    <n v="18.920000000000002"/>
    <n v="1"/>
    <n v="18.920000000000002"/>
    <s v="جوي عادي"/>
    <n v="7.19"/>
    <x v="2"/>
    <x v="2"/>
    <x v="2"/>
    <x v="6"/>
    <s v="صندوق صغير"/>
    <x v="362"/>
  </r>
  <r>
    <n v="57287"/>
    <x v="449"/>
    <s v="غير محدد الأهمية"/>
    <n v="42.92"/>
    <n v="11"/>
    <n v="472.12"/>
    <s v="جوي عادي"/>
    <n v="1.99"/>
    <x v="6"/>
    <x v="2"/>
    <x v="1"/>
    <x v="4"/>
    <s v="حزمة صغيرة"/>
    <x v="965"/>
  </r>
  <r>
    <n v="49312"/>
    <x v="1208"/>
    <s v="مستعجل"/>
    <n v="99.062105263157903"/>
    <n v="19"/>
    <n v="1882.18"/>
    <s v="جوي سريع"/>
    <n v="5.81"/>
    <x v="9"/>
    <x v="2"/>
    <x v="0"/>
    <x v="0"/>
    <s v="صندوق متوسط"/>
    <x v="1245"/>
  </r>
  <r>
    <n v="27844"/>
    <x v="323"/>
    <s v="قليل الأهمية"/>
    <n v="11.08"/>
    <n v="1"/>
    <n v="11.08"/>
    <s v="جوي عادي"/>
    <n v="5.59"/>
    <x v="5"/>
    <x v="3"/>
    <x v="2"/>
    <x v="6"/>
    <s v="صندوق صغير"/>
    <x v="220"/>
  </r>
  <r>
    <n v="27840"/>
    <x v="1065"/>
    <s v="مهم جداً"/>
    <n v="151.17124999999999"/>
    <n v="8"/>
    <n v="1209.3699999999999"/>
    <s v="بري"/>
    <n v="66.27"/>
    <x v="1"/>
    <x v="3"/>
    <x v="0"/>
    <x v="15"/>
    <s v="صندوق خشبي كبيرة"/>
    <x v="669"/>
  </r>
  <r>
    <n v="14661"/>
    <x v="575"/>
    <s v="غير محدد الأهمية"/>
    <n v="34.869999999999997"/>
    <n v="38"/>
    <n v="1325.06"/>
    <s v="جوي عادي"/>
    <n v="9.02"/>
    <x v="0"/>
    <x v="3"/>
    <x v="1"/>
    <x v="4"/>
    <s v="صندوق صغير"/>
    <x v="1127"/>
  </r>
  <r>
    <n v="4741"/>
    <x v="1394"/>
    <s v="غير محدد الأهمية"/>
    <n v="8.574250000000001"/>
    <n v="40"/>
    <n v="342.97"/>
    <s v="جوي عادي"/>
    <n v="8.5399999999999991"/>
    <x v="0"/>
    <x v="0"/>
    <x v="0"/>
    <x v="0"/>
    <s v="حزمة صغيرة"/>
    <x v="687"/>
  </r>
  <r>
    <n v="58247"/>
    <x v="1003"/>
    <s v="غير محدد الأهمية"/>
    <n v="6.5764285714285711"/>
    <n v="14"/>
    <n v="92.07"/>
    <s v="جوي عادي"/>
    <n v="7.86"/>
    <x v="0"/>
    <x v="3"/>
    <x v="2"/>
    <x v="5"/>
    <s v="صندوق صغير"/>
    <x v="943"/>
  </r>
  <r>
    <n v="14855"/>
    <x v="272"/>
    <s v="غير محدد الأهمية"/>
    <n v="134.60578947368421"/>
    <n v="19"/>
    <n v="2557.5100000000002"/>
    <s v="بري"/>
    <n v="51.94"/>
    <x v="8"/>
    <x v="2"/>
    <x v="0"/>
    <x v="9"/>
    <s v="صندوق خشبي كبيرة"/>
    <x v="464"/>
  </r>
  <r>
    <n v="19521"/>
    <x v="1106"/>
    <s v="غير محدد الأهمية"/>
    <n v="39.006666666666668"/>
    <n v="9"/>
    <n v="351.06"/>
    <s v="جوي عادي"/>
    <n v="35"/>
    <x v="5"/>
    <x v="3"/>
    <x v="2"/>
    <x v="10"/>
    <s v="صندوق كبير"/>
    <x v="1128"/>
  </r>
  <r>
    <n v="36608"/>
    <x v="1010"/>
    <s v="قليل الأهمية"/>
    <n v="20.645"/>
    <n v="40"/>
    <n v="825.8"/>
    <s v="جوي عادي"/>
    <n v="2.87"/>
    <x v="5"/>
    <x v="1"/>
    <x v="2"/>
    <x v="2"/>
    <s v="حزمة صغيرة"/>
    <x v="827"/>
  </r>
  <r>
    <n v="32164"/>
    <x v="955"/>
    <s v="غير محدد الأهمية"/>
    <n v="284.90869565217389"/>
    <n v="23"/>
    <n v="6552.9"/>
    <s v="بري"/>
    <n v="54.12"/>
    <x v="5"/>
    <x v="1"/>
    <x v="0"/>
    <x v="9"/>
    <s v="صندوق خشبي كبيرة"/>
    <x v="811"/>
  </r>
  <r>
    <n v="55138"/>
    <x v="481"/>
    <s v="مهم جداً"/>
    <n v="51.479090909090907"/>
    <n v="22"/>
    <n v="1132.54"/>
    <s v="جوي عادي"/>
    <n v="35"/>
    <x v="8"/>
    <x v="2"/>
    <x v="2"/>
    <x v="10"/>
    <s v="صندوق كبير"/>
    <x v="730"/>
  </r>
  <r>
    <n v="5284"/>
    <x v="1365"/>
    <s v="غير محدد الأهمية"/>
    <n v="8.482857142857144"/>
    <n v="7"/>
    <n v="59.38"/>
    <s v="جوي عادي"/>
    <n v="2.99"/>
    <x v="11"/>
    <x v="3"/>
    <x v="2"/>
    <x v="6"/>
    <s v="صندوق صغير"/>
    <x v="1401"/>
  </r>
  <r>
    <n v="42848"/>
    <x v="561"/>
    <s v="غير محدد الأهمية"/>
    <n v="7.7558000000000007"/>
    <n v="50"/>
    <n v="387.79"/>
    <s v="جوي عادي"/>
    <n v="5.83"/>
    <x v="1"/>
    <x v="0"/>
    <x v="2"/>
    <x v="5"/>
    <s v="حقيبة"/>
    <x v="356"/>
  </r>
  <r>
    <n v="50978"/>
    <x v="227"/>
    <s v="مهم جداً"/>
    <n v="204.02250000000001"/>
    <n v="4"/>
    <n v="816.09"/>
    <s v="جوي عادي"/>
    <n v="9.99"/>
    <x v="3"/>
    <x v="2"/>
    <x v="2"/>
    <x v="10"/>
    <s v="صندوق صغير"/>
    <x v="234"/>
  </r>
  <r>
    <n v="47461"/>
    <x v="1193"/>
    <s v="مهم جداً"/>
    <n v="8.1610256410256401"/>
    <n v="39"/>
    <n v="318.27999999999997"/>
    <s v="جوي عادي"/>
    <n v="1.69"/>
    <x v="0"/>
    <x v="1"/>
    <x v="2"/>
    <x v="5"/>
    <s v="حقيبة"/>
    <x v="1256"/>
  </r>
  <r>
    <n v="12551"/>
    <x v="855"/>
    <s v="قليل الأهمية"/>
    <n v="109.20116304347826"/>
    <n v="46"/>
    <n v="5023.2534999999998"/>
    <s v="جوي عادي"/>
    <n v="5.26"/>
    <x v="1"/>
    <x v="1"/>
    <x v="1"/>
    <x v="1"/>
    <s v="صندوق صغير"/>
    <x v="994"/>
  </r>
  <r>
    <n v="16961"/>
    <x v="692"/>
    <s v="غير محدد الأهمية"/>
    <n v="1.7355555555555555"/>
    <n v="27"/>
    <n v="46.86"/>
    <s v="جوي عادي"/>
    <n v="1.99"/>
    <x v="10"/>
    <x v="0"/>
    <x v="1"/>
    <x v="4"/>
    <s v="حزمة صغيرة"/>
    <x v="1195"/>
  </r>
  <r>
    <n v="45700"/>
    <x v="1395"/>
    <s v="مهم جداً"/>
    <n v="39.641395348837207"/>
    <n v="43"/>
    <n v="1704.58"/>
    <s v="جوي عادي"/>
    <n v="4.5"/>
    <x v="1"/>
    <x v="3"/>
    <x v="2"/>
    <x v="16"/>
    <s v="صندوق صغير"/>
    <x v="66"/>
  </r>
  <r>
    <n v="36103"/>
    <x v="824"/>
    <s v="مستعجل"/>
    <n v="29.67368888888889"/>
    <n v="45"/>
    <n v="1335.316"/>
    <s v="جوي عادي"/>
    <n v="0.99"/>
    <x v="10"/>
    <x v="3"/>
    <x v="1"/>
    <x v="1"/>
    <s v="حزمة صغيرة"/>
    <x v="872"/>
  </r>
  <r>
    <n v="19911"/>
    <x v="729"/>
    <s v="مهم جداً"/>
    <n v="140.76868421052632"/>
    <n v="38"/>
    <n v="5349.21"/>
    <s v="بري"/>
    <n v="28.63"/>
    <x v="6"/>
    <x v="0"/>
    <x v="0"/>
    <x v="3"/>
    <s v="صناديق خشبية"/>
    <x v="1280"/>
  </r>
  <r>
    <n v="19621"/>
    <x v="1205"/>
    <s v="مستعجل"/>
    <n v="9.3879999999999999"/>
    <n v="15"/>
    <n v="140.82"/>
    <s v="جوي سريع"/>
    <n v="6.5"/>
    <x v="8"/>
    <x v="2"/>
    <x v="2"/>
    <x v="10"/>
    <s v="صندوق متوسط"/>
    <x v="1393"/>
  </r>
  <r>
    <n v="50533"/>
    <x v="735"/>
    <s v="غير محدد الأهمية"/>
    <n v="24.48"/>
    <n v="3"/>
    <n v="73.44"/>
    <s v="بري"/>
    <n v="27.75"/>
    <x v="1"/>
    <x v="1"/>
    <x v="0"/>
    <x v="9"/>
    <s v="صندوق خشبي كبيرة"/>
    <x v="1065"/>
  </r>
  <r>
    <n v="57959"/>
    <x v="763"/>
    <s v="متوسط الأهمية"/>
    <n v="26.453958333333333"/>
    <n v="48"/>
    <n v="1269.79"/>
    <s v="جوي سريع"/>
    <n v="5.89"/>
    <x v="0"/>
    <x v="0"/>
    <x v="1"/>
    <x v="4"/>
    <s v="صندوق صغير"/>
    <x v="611"/>
  </r>
  <r>
    <n v="29856"/>
    <x v="583"/>
    <s v="متوسط الأهمية"/>
    <n v="4.8141666666666669"/>
    <n v="24"/>
    <n v="115.54"/>
    <s v="جوي عادي"/>
    <n v="0.8"/>
    <x v="1"/>
    <x v="0"/>
    <x v="2"/>
    <x v="5"/>
    <s v="حقيبة"/>
    <x v="903"/>
  </r>
  <r>
    <n v="2752"/>
    <x v="645"/>
    <s v="مهم جداً"/>
    <n v="3.7217073170731707"/>
    <n v="41"/>
    <n v="152.59"/>
    <s v="جوي عادي"/>
    <n v="0.71"/>
    <x v="1"/>
    <x v="1"/>
    <x v="2"/>
    <x v="14"/>
    <s v="حقيبة"/>
    <x v="681"/>
  </r>
  <r>
    <n v="18308"/>
    <x v="999"/>
    <s v="غير محدد الأهمية"/>
    <n v="29.07"/>
    <n v="15"/>
    <n v="436.05"/>
    <s v="جوي عادي"/>
    <n v="4"/>
    <x v="2"/>
    <x v="2"/>
    <x v="1"/>
    <x v="4"/>
    <s v="صندوق صغير"/>
    <x v="159"/>
  </r>
  <r>
    <n v="33091"/>
    <x v="1019"/>
    <s v="مهم جداً"/>
    <n v="11.05625"/>
    <n v="24"/>
    <n v="265.35000000000002"/>
    <s v="جوي عادي"/>
    <n v="11.59"/>
    <x v="1"/>
    <x v="3"/>
    <x v="2"/>
    <x v="5"/>
    <s v="صندوق صغير"/>
    <x v="1037"/>
  </r>
  <r>
    <n v="28737"/>
    <x v="261"/>
    <s v="مستعجل"/>
    <n v="101.27300000000001"/>
    <n v="17"/>
    <n v="1721.6410000000001"/>
    <s v="جوي عادي"/>
    <n v="4.2300000000000004"/>
    <x v="3"/>
    <x v="3"/>
    <x v="1"/>
    <x v="1"/>
    <s v="صندوق صغير"/>
    <x v="270"/>
  </r>
  <r>
    <n v="19556"/>
    <x v="521"/>
    <s v="غير محدد الأهمية"/>
    <n v="92.518371428571427"/>
    <n v="35"/>
    <n v="3238.143"/>
    <s v="جوي عادي"/>
    <n v="4.2300000000000004"/>
    <x v="3"/>
    <x v="0"/>
    <x v="1"/>
    <x v="1"/>
    <s v="صندوق صغير"/>
    <x v="1037"/>
  </r>
  <r>
    <n v="8294"/>
    <x v="489"/>
    <s v="متوسط الأهمية"/>
    <n v="7.0562142857142858"/>
    <n v="28"/>
    <n v="197.57400000000001"/>
    <s v="جوي عادي"/>
    <n v="5.03"/>
    <x v="8"/>
    <x v="3"/>
    <x v="1"/>
    <x v="1"/>
    <s v="صندوق متوسط"/>
    <x v="972"/>
  </r>
  <r>
    <n v="17377"/>
    <x v="449"/>
    <s v="قليل الأهمية"/>
    <n v="2.8302564102564101"/>
    <n v="39"/>
    <n v="110.38"/>
    <s v="جوي عادي"/>
    <n v="1.2"/>
    <x v="1"/>
    <x v="2"/>
    <x v="2"/>
    <x v="2"/>
    <s v="حقيبة"/>
    <x v="468"/>
  </r>
  <r>
    <n v="5954"/>
    <x v="744"/>
    <s v="مستعجل"/>
    <n v="572.38437499999998"/>
    <n v="32"/>
    <n v="18316.3"/>
    <s v="بري"/>
    <n v="14.7"/>
    <x v="6"/>
    <x v="2"/>
    <x v="1"/>
    <x v="11"/>
    <s v="صناديق خشبية"/>
    <x v="688"/>
  </r>
  <r>
    <n v="38851"/>
    <x v="866"/>
    <s v="مستعجل"/>
    <n v="8.49"/>
    <n v="1"/>
    <n v="8.49"/>
    <s v="جوي عادي"/>
    <n v="4.6900000000000004"/>
    <x v="9"/>
    <x v="2"/>
    <x v="2"/>
    <x v="6"/>
    <s v="صندوق صغير"/>
    <x v="903"/>
  </r>
  <r>
    <n v="7653"/>
    <x v="240"/>
    <s v="متوسط الأهمية"/>
    <n v="44.533124999999998"/>
    <n v="32"/>
    <n v="1425.06"/>
    <s v="جوي عادي"/>
    <n v="5.09"/>
    <x v="8"/>
    <x v="0"/>
    <x v="2"/>
    <x v="5"/>
    <s v="صندوق صغير"/>
    <x v="101"/>
  </r>
  <r>
    <n v="24450"/>
    <x v="40"/>
    <s v="مستعجل"/>
    <n v="7.7125000000000004"/>
    <n v="4"/>
    <n v="30.85"/>
    <s v="جوي عادي"/>
    <n v="5.79"/>
    <x v="0"/>
    <x v="0"/>
    <x v="2"/>
    <x v="5"/>
    <s v="صندوق صغير"/>
    <x v="40"/>
  </r>
  <r>
    <n v="27078"/>
    <x v="269"/>
    <s v="غير محدد الأهمية"/>
    <n v="6.9290909090909087"/>
    <n v="22"/>
    <n v="152.44"/>
    <s v="جوي عادي"/>
    <n v="5.86"/>
    <x v="10"/>
    <x v="2"/>
    <x v="2"/>
    <x v="5"/>
    <s v="صندوق صغير"/>
    <x v="16"/>
  </r>
  <r>
    <n v="48773"/>
    <x v="251"/>
    <s v="متوسط الأهمية"/>
    <n v="7.3242857142857147"/>
    <n v="7"/>
    <n v="51.27"/>
    <s v="جوي عادي"/>
    <n v="2.17"/>
    <x v="1"/>
    <x v="1"/>
    <x v="2"/>
    <x v="5"/>
    <s v="حقيبة"/>
    <x v="79"/>
  </r>
  <r>
    <n v="27876"/>
    <x v="1142"/>
    <s v="قليل الأهمية"/>
    <n v="17.67340909090909"/>
    <n v="44"/>
    <n v="777.63"/>
    <s v="جوي عادي"/>
    <n v="8.99"/>
    <x v="0"/>
    <x v="2"/>
    <x v="2"/>
    <x v="2"/>
    <s v="حزمة صغيرة"/>
    <x v="962"/>
  </r>
  <r>
    <n v="10820"/>
    <x v="1396"/>
    <s v="غير محدد الأهمية"/>
    <n v="4.5815151515151511"/>
    <n v="33"/>
    <n v="151.19"/>
    <s v="جوي عادي"/>
    <n v="0.7"/>
    <x v="5"/>
    <x v="1"/>
    <x v="2"/>
    <x v="14"/>
    <s v="حقيبة"/>
    <x v="189"/>
  </r>
  <r>
    <n v="57984"/>
    <x v="699"/>
    <s v="مهم جداً"/>
    <n v="32.164999999999999"/>
    <n v="6"/>
    <n v="192.99"/>
    <s v="جوي سريع"/>
    <n v="4"/>
    <x v="6"/>
    <x v="3"/>
    <x v="1"/>
    <x v="4"/>
    <s v="صندوق صغير"/>
    <x v="1430"/>
  </r>
  <r>
    <n v="29058"/>
    <x v="919"/>
    <s v="مهم جداً"/>
    <n v="860.27696969696967"/>
    <n v="33"/>
    <n v="28389.14"/>
    <s v="بري"/>
    <n v="44.55"/>
    <x v="5"/>
    <x v="0"/>
    <x v="0"/>
    <x v="15"/>
    <s v="صندوق خشبي كبيرة"/>
    <x v="1069"/>
  </r>
  <r>
    <n v="1637"/>
    <x v="536"/>
    <s v="غير محدد الأهمية"/>
    <n v="102.429"/>
    <n v="10"/>
    <n v="1024.29"/>
    <s v="جوي عادي"/>
    <n v="19.989999999999998"/>
    <x v="3"/>
    <x v="2"/>
    <x v="1"/>
    <x v="4"/>
    <s v="صندوق صغير"/>
    <x v="111"/>
  </r>
  <r>
    <n v="54850"/>
    <x v="392"/>
    <s v="غير محدد الأهمية"/>
    <n v="105.99877777777778"/>
    <n v="9"/>
    <n v="953.98900000000003"/>
    <s v="جوي عادي"/>
    <n v="8.08"/>
    <x v="1"/>
    <x v="3"/>
    <x v="1"/>
    <x v="1"/>
    <s v="صندوق صغير"/>
    <x v="1183"/>
  </r>
  <r>
    <n v="17376"/>
    <x v="842"/>
    <s v="مهم جداً"/>
    <n v="25.632045454545452"/>
    <n v="44"/>
    <n v="1127.81"/>
    <s v="جوي عادي"/>
    <n v="1.99"/>
    <x v="7"/>
    <x v="2"/>
    <x v="1"/>
    <x v="4"/>
    <s v="حزمة صغيرة"/>
    <x v="136"/>
  </r>
  <r>
    <n v="18852"/>
    <x v="772"/>
    <s v="مهم جداً"/>
    <n v="20.661764705882351"/>
    <n v="17"/>
    <n v="351.25"/>
    <s v="جوي سريع"/>
    <n v="5.97"/>
    <x v="4"/>
    <x v="1"/>
    <x v="2"/>
    <x v="5"/>
    <s v="صندوق صغير"/>
    <x v="806"/>
  </r>
  <r>
    <n v="22342"/>
    <x v="1344"/>
    <s v="قليل الأهمية"/>
    <n v="18.592769230769228"/>
    <n v="13"/>
    <n v="241.70599999999999"/>
    <s v="جوي عادي"/>
    <n v="3.3"/>
    <x v="2"/>
    <x v="1"/>
    <x v="1"/>
    <x v="1"/>
    <s v="حزمة صغيرة"/>
    <x v="252"/>
  </r>
  <r>
    <n v="45059"/>
    <x v="1015"/>
    <s v="غير محدد الأهمية"/>
    <n v="32.534999999999997"/>
    <n v="4"/>
    <n v="130.13999999999999"/>
    <s v="جوي عادي"/>
    <n v="8.65"/>
    <x v="1"/>
    <x v="0"/>
    <x v="1"/>
    <x v="4"/>
    <s v="صندوق صغير"/>
    <x v="1063"/>
  </r>
  <r>
    <n v="37152"/>
    <x v="1071"/>
    <s v="متوسط الأهمية"/>
    <n v="55.62947777777778"/>
    <n v="45"/>
    <n v="2503.3265000000001"/>
    <s v="جوي عادي"/>
    <n v="8.8000000000000007"/>
    <x v="1"/>
    <x v="2"/>
    <x v="1"/>
    <x v="1"/>
    <s v="صندوق صغير"/>
    <x v="1196"/>
  </r>
  <r>
    <n v="31237"/>
    <x v="1144"/>
    <s v="غير محدد الأهمية"/>
    <n v="45.367692307692309"/>
    <n v="13"/>
    <n v="589.78"/>
    <s v="جوي عادي"/>
    <n v="2.99"/>
    <x v="5"/>
    <x v="1"/>
    <x v="2"/>
    <x v="6"/>
    <s v="صندوق صغير"/>
    <x v="312"/>
  </r>
  <r>
    <n v="19936"/>
    <x v="1395"/>
    <s v="مستعجل"/>
    <n v="27.200000000000003"/>
    <n v="41"/>
    <n v="1115.2"/>
    <s v="جوي عادي"/>
    <n v="1.99"/>
    <x v="0"/>
    <x v="3"/>
    <x v="1"/>
    <x v="4"/>
    <s v="حزمة صغيرة"/>
    <x v="1074"/>
  </r>
  <r>
    <n v="12931"/>
    <x v="170"/>
    <s v="متوسط الأهمية"/>
    <n v="59.447272727272725"/>
    <n v="11"/>
    <n v="653.91999999999996"/>
    <s v="جوي عادي"/>
    <n v="9.7100000000000009"/>
    <x v="4"/>
    <x v="3"/>
    <x v="2"/>
    <x v="10"/>
    <s v="صندوق صغير"/>
    <x v="893"/>
  </r>
  <r>
    <n v="47015"/>
    <x v="480"/>
    <s v="غير محدد الأهمية"/>
    <n v="286.37157894736845"/>
    <n v="19"/>
    <n v="5441.06"/>
    <s v="بري"/>
    <n v="61.76"/>
    <x v="6"/>
    <x v="2"/>
    <x v="0"/>
    <x v="9"/>
    <s v="صندوق خشبي كبيرة"/>
    <x v="507"/>
  </r>
  <r>
    <n v="21028"/>
    <x v="1296"/>
    <s v="مستعجل"/>
    <n v="11.522631578947369"/>
    <n v="38"/>
    <n v="437.86"/>
    <s v="جوي عادي"/>
    <n v="6.97"/>
    <x v="1"/>
    <x v="0"/>
    <x v="2"/>
    <x v="12"/>
    <s v="صندوق صغير"/>
    <x v="612"/>
  </r>
  <r>
    <n v="4261"/>
    <x v="613"/>
    <s v="مستعجل"/>
    <n v="5.9387878787878785"/>
    <n v="33"/>
    <n v="195.98"/>
    <s v="جوي عادي"/>
    <n v="5.35"/>
    <x v="0"/>
    <x v="2"/>
    <x v="2"/>
    <x v="5"/>
    <s v="صندوق صغير"/>
    <x v="874"/>
  </r>
  <r>
    <n v="59619"/>
    <x v="1397"/>
    <s v="غير محدد الأهمية"/>
    <n v="6.3366666666666669"/>
    <n v="12"/>
    <n v="76.040000000000006"/>
    <s v="جوي عادي"/>
    <n v="7.15"/>
    <x v="9"/>
    <x v="0"/>
    <x v="2"/>
    <x v="5"/>
    <s v="صندوق صغير"/>
    <x v="902"/>
  </r>
  <r>
    <n v="16805"/>
    <x v="763"/>
    <s v="قليل الأهمية"/>
    <n v="6.6280769230769234"/>
    <n v="26"/>
    <n v="172.33"/>
    <s v="جوي عادي"/>
    <n v="5.74"/>
    <x v="5"/>
    <x v="2"/>
    <x v="2"/>
    <x v="5"/>
    <s v="صندوق صغير"/>
    <x v="224"/>
  </r>
  <r>
    <n v="37792"/>
    <x v="112"/>
    <s v="مهم جداً"/>
    <n v="3.7363265306122453"/>
    <n v="49"/>
    <n v="183.08"/>
    <s v="جوي عادي"/>
    <n v="0.5"/>
    <x v="9"/>
    <x v="2"/>
    <x v="2"/>
    <x v="13"/>
    <s v="صندوق صغير"/>
    <x v="611"/>
  </r>
  <r>
    <n v="25478"/>
    <x v="170"/>
    <s v="مستعجل"/>
    <n v="100.53384042553192"/>
    <n v="47"/>
    <n v="4725.0905000000002"/>
    <s v="جوي عادي"/>
    <n v="2.5"/>
    <x v="1"/>
    <x v="0"/>
    <x v="1"/>
    <x v="1"/>
    <s v="صندوق صغير"/>
    <x v="997"/>
  </r>
  <r>
    <n v="54791"/>
    <x v="182"/>
    <s v="مهم جداً"/>
    <n v="92.556444444444438"/>
    <n v="45"/>
    <n v="4165.04"/>
    <s v="بري"/>
    <n v="30"/>
    <x v="1"/>
    <x v="2"/>
    <x v="0"/>
    <x v="3"/>
    <s v="صناديق خشبية"/>
    <x v="124"/>
  </r>
  <r>
    <n v="27810"/>
    <x v="978"/>
    <s v="مهم جداً"/>
    <n v="6.7659374999999997"/>
    <n v="32"/>
    <n v="216.51"/>
    <s v="جوي سريع"/>
    <n v="0.5"/>
    <x v="6"/>
    <x v="0"/>
    <x v="2"/>
    <x v="13"/>
    <s v="صندوق صغير"/>
    <x v="931"/>
  </r>
  <r>
    <n v="14756"/>
    <x v="976"/>
    <s v="قليل الأهمية"/>
    <n v="21.15"/>
    <n v="2"/>
    <n v="42.3"/>
    <s v="جوي عادي"/>
    <n v="6.15"/>
    <x v="8"/>
    <x v="2"/>
    <x v="0"/>
    <x v="0"/>
    <s v="حزمة صغيرة"/>
    <x v="744"/>
  </r>
  <r>
    <n v="33090"/>
    <x v="289"/>
    <s v="متوسط الأهمية"/>
    <n v="39.766538461538467"/>
    <n v="26"/>
    <n v="1033.93"/>
    <s v="جوي عادي"/>
    <n v="12.9"/>
    <x v="1"/>
    <x v="2"/>
    <x v="2"/>
    <x v="10"/>
    <s v="صندوق صغير"/>
    <x v="298"/>
  </r>
  <r>
    <n v="26214"/>
    <x v="557"/>
    <s v="متوسط الأهمية"/>
    <n v="46.372926829268295"/>
    <n v="41"/>
    <n v="1901.29"/>
    <s v="جوي عادي"/>
    <n v="6.77"/>
    <x v="6"/>
    <x v="1"/>
    <x v="0"/>
    <x v="0"/>
    <s v="صندوق صغير"/>
    <x v="431"/>
  </r>
  <r>
    <n v="37537"/>
    <x v="522"/>
    <s v="قليل الأهمية"/>
    <n v="153.199375"/>
    <n v="32"/>
    <n v="4902.38"/>
    <s v="جوي عادي"/>
    <n v="7.07"/>
    <x v="0"/>
    <x v="2"/>
    <x v="2"/>
    <x v="10"/>
    <s v="صندوق صغير"/>
    <x v="1162"/>
  </r>
  <r>
    <n v="50657"/>
    <x v="123"/>
    <s v="مهم جداً"/>
    <n v="151.29163265306121"/>
    <n v="49"/>
    <n v="7413.29"/>
    <s v="بري"/>
    <n v="16.010000000000002"/>
    <x v="10"/>
    <x v="2"/>
    <x v="0"/>
    <x v="9"/>
    <s v="صندوق خشبي كبيرة"/>
    <x v="821"/>
  </r>
  <r>
    <n v="7623"/>
    <x v="894"/>
    <s v="مستعجل"/>
    <n v="48.470810810810811"/>
    <n v="37"/>
    <n v="1793.42"/>
    <s v="جوي عادي"/>
    <n v="19.989999999999998"/>
    <x v="4"/>
    <x v="2"/>
    <x v="1"/>
    <x v="4"/>
    <s v="صندوق صغير"/>
    <x v="648"/>
  </r>
  <r>
    <n v="48800"/>
    <x v="768"/>
    <s v="غير محدد الأهمية"/>
    <n v="3595.19"/>
    <n v="8"/>
    <n v="28761.52"/>
    <s v="جوي عادي"/>
    <n v="24.49"/>
    <x v="8"/>
    <x v="3"/>
    <x v="1"/>
    <x v="8"/>
    <s v="صندوق كبير"/>
    <x v="700"/>
  </r>
  <r>
    <n v="22917"/>
    <x v="427"/>
    <s v="متوسط الأهمية"/>
    <n v="3550.28"/>
    <n v="1"/>
    <n v="3550.28"/>
    <s v="جوي سريع"/>
    <n v="24.49"/>
    <x v="10"/>
    <x v="2"/>
    <x v="1"/>
    <x v="8"/>
    <s v="صندوق كبير"/>
    <x v="1251"/>
  </r>
  <r>
    <n v="47398"/>
    <x v="968"/>
    <s v="متوسط الأهمية"/>
    <n v="217.864"/>
    <n v="6"/>
    <n v="1307.184"/>
    <s v="بري"/>
    <n v="62.74"/>
    <x v="6"/>
    <x v="2"/>
    <x v="0"/>
    <x v="9"/>
    <s v="صندوق خشبي كبيرة"/>
    <x v="654"/>
  </r>
  <r>
    <n v="27589"/>
    <x v="464"/>
    <s v="متوسط الأهمية"/>
    <n v="42.285000000000004"/>
    <n v="20"/>
    <n v="845.7"/>
    <s v="جوي سريع"/>
    <n v="1.99"/>
    <x v="1"/>
    <x v="2"/>
    <x v="1"/>
    <x v="4"/>
    <s v="حزمة صغيرة"/>
    <x v="485"/>
  </r>
  <r>
    <n v="54534"/>
    <x v="1024"/>
    <s v="غير محدد الأهمية"/>
    <n v="7.7943749999999996"/>
    <n v="16"/>
    <n v="124.71"/>
    <s v="جوي عادي"/>
    <n v="5.96"/>
    <x v="0"/>
    <x v="1"/>
    <x v="2"/>
    <x v="5"/>
    <s v="صندوق صغير"/>
    <x v="1146"/>
  </r>
  <r>
    <n v="17282"/>
    <x v="1398"/>
    <s v="قليل الأهمية"/>
    <n v="26.714054054054053"/>
    <n v="37"/>
    <n v="988.42"/>
    <s v="جوي عادي"/>
    <n v="6.27"/>
    <x v="6"/>
    <x v="3"/>
    <x v="2"/>
    <x v="6"/>
    <s v="صندوق صغير"/>
    <x v="1435"/>
  </r>
  <r>
    <n v="38466"/>
    <x v="281"/>
    <s v="مستعجل"/>
    <n v="6.19"/>
    <n v="22"/>
    <n v="136.18"/>
    <s v="جوي عادي"/>
    <n v="5.46"/>
    <x v="1"/>
    <x v="2"/>
    <x v="2"/>
    <x v="5"/>
    <s v="صندوق صغير"/>
    <x v="291"/>
  </r>
  <r>
    <n v="38406"/>
    <x v="241"/>
    <s v="متوسط الأهمية"/>
    <n v="62.911666666666669"/>
    <n v="12"/>
    <n v="754.94"/>
    <s v="بري"/>
    <n v="36.61"/>
    <x v="0"/>
    <x v="1"/>
    <x v="0"/>
    <x v="15"/>
    <s v="صندوق خشبي كبيرة"/>
    <x v="1006"/>
  </r>
  <r>
    <n v="44864"/>
    <x v="626"/>
    <s v="قليل الأهمية"/>
    <n v="7.5020000000000007"/>
    <n v="25"/>
    <n v="187.55"/>
    <s v="جوي عادي"/>
    <n v="9.23"/>
    <x v="1"/>
    <x v="2"/>
    <x v="2"/>
    <x v="16"/>
    <s v="صندوق صغير"/>
    <x v="778"/>
  </r>
  <r>
    <n v="13094"/>
    <x v="889"/>
    <s v="غير محدد الأهمية"/>
    <n v="40.51"/>
    <n v="7"/>
    <n v="283.57"/>
    <s v="جوي عادي"/>
    <n v="5.08"/>
    <x v="6"/>
    <x v="0"/>
    <x v="2"/>
    <x v="5"/>
    <s v="حقيبة"/>
    <x v="952"/>
  </r>
  <r>
    <n v="34017"/>
    <x v="18"/>
    <s v="مهم جداً"/>
    <n v="15.549642857142857"/>
    <n v="28"/>
    <n v="435.39"/>
    <s v="جوي عادي"/>
    <n v="7.69"/>
    <x v="1"/>
    <x v="2"/>
    <x v="2"/>
    <x v="10"/>
    <s v="صندوق صغير"/>
    <x v="18"/>
  </r>
  <r>
    <n v="55554"/>
    <x v="101"/>
    <s v="مستعجل"/>
    <n v="20.348333333333333"/>
    <n v="6"/>
    <n v="122.09"/>
    <s v="جوي عادي"/>
    <n v="9.5399999999999991"/>
    <x v="0"/>
    <x v="1"/>
    <x v="2"/>
    <x v="5"/>
    <s v="صندوق صغير"/>
    <x v="552"/>
  </r>
  <r>
    <n v="24384"/>
    <x v="485"/>
    <s v="متوسط الأهمية"/>
    <n v="4.6615909090909096"/>
    <n v="44"/>
    <n v="205.11"/>
    <s v="جوي عادي"/>
    <n v="0.5"/>
    <x v="8"/>
    <x v="0"/>
    <x v="2"/>
    <x v="13"/>
    <s v="صندوق صغير"/>
    <x v="515"/>
  </r>
  <r>
    <n v="22848"/>
    <x v="517"/>
    <s v="غير محدد الأهمية"/>
    <n v="7.0185000000000004"/>
    <n v="20"/>
    <n v="140.37"/>
    <s v="جوي عادي"/>
    <n v="49"/>
    <x v="3"/>
    <x v="3"/>
    <x v="2"/>
    <x v="16"/>
    <s v="صندوق كبير"/>
    <x v="546"/>
  </r>
  <r>
    <n v="8005"/>
    <x v="594"/>
    <s v="مستعجل"/>
    <n v="32.942916666666669"/>
    <n v="24"/>
    <n v="790.63"/>
    <s v="جوي عادي"/>
    <n v="14.72"/>
    <x v="5"/>
    <x v="1"/>
    <x v="2"/>
    <x v="6"/>
    <s v="صندوق صغير"/>
    <x v="465"/>
  </r>
  <r>
    <n v="9763"/>
    <x v="992"/>
    <s v="متوسط الأهمية"/>
    <n v="4.0059090909090909"/>
    <n v="44"/>
    <n v="176.26"/>
    <s v="جوي عادي"/>
    <n v="0.5"/>
    <x v="2"/>
    <x v="2"/>
    <x v="2"/>
    <x v="13"/>
    <s v="صندوق صغير"/>
    <x v="1188"/>
  </r>
  <r>
    <n v="50405"/>
    <x v="1132"/>
    <s v="متوسط الأهمية"/>
    <n v="109.50125"/>
    <n v="8"/>
    <n v="876.01"/>
    <s v="جوي عادي"/>
    <n v="8.64"/>
    <x v="8"/>
    <x v="1"/>
    <x v="2"/>
    <x v="10"/>
    <s v="صندوق صغير"/>
    <x v="1165"/>
  </r>
  <r>
    <n v="10272"/>
    <x v="730"/>
    <s v="متوسط الأهمية"/>
    <n v="21.784230769230767"/>
    <n v="26"/>
    <n v="566.39"/>
    <s v="جوي عادي"/>
    <n v="8.18"/>
    <x v="8"/>
    <x v="2"/>
    <x v="2"/>
    <x v="5"/>
    <s v="صندوق صغير"/>
    <x v="79"/>
  </r>
  <r>
    <n v="15941"/>
    <x v="517"/>
    <s v="غير محدد الأهمية"/>
    <n v="63.405999999999999"/>
    <n v="15"/>
    <n v="951.09"/>
    <s v="بري"/>
    <n v="36.61"/>
    <x v="4"/>
    <x v="0"/>
    <x v="0"/>
    <x v="15"/>
    <s v="صندوق خشبي كبيرة"/>
    <x v="411"/>
  </r>
  <r>
    <n v="37987"/>
    <x v="1065"/>
    <s v="مهم جداً"/>
    <n v="11.502692307692307"/>
    <n v="26"/>
    <n v="299.07"/>
    <s v="جوي عادي"/>
    <n v="0.49"/>
    <x v="8"/>
    <x v="2"/>
    <x v="2"/>
    <x v="13"/>
    <s v="صندوق صغير"/>
    <x v="669"/>
  </r>
  <r>
    <n v="29666"/>
    <x v="763"/>
    <s v="غير محدد الأهمية"/>
    <n v="5.3744827586206902"/>
    <n v="29"/>
    <n v="155.86000000000001"/>
    <s v="جوي عادي"/>
    <n v="8.16"/>
    <x v="4"/>
    <x v="1"/>
    <x v="2"/>
    <x v="5"/>
    <s v="صندوق صغير"/>
    <x v="611"/>
  </r>
  <r>
    <n v="50784"/>
    <x v="776"/>
    <s v="مهم جداً"/>
    <n v="31.936"/>
    <n v="20"/>
    <n v="638.72"/>
    <s v="جوي عادي"/>
    <n v="5.5"/>
    <x v="8"/>
    <x v="2"/>
    <x v="1"/>
    <x v="4"/>
    <s v="صندوق صغير"/>
    <x v="180"/>
  </r>
  <r>
    <n v="31138"/>
    <x v="375"/>
    <s v="مهم جداً"/>
    <n v="33.815675675675678"/>
    <n v="37"/>
    <n v="1251.18"/>
    <s v="بري"/>
    <n v="45.51"/>
    <x v="1"/>
    <x v="1"/>
    <x v="0"/>
    <x v="9"/>
    <s v="صندوق خشبي كبيرة"/>
    <x v="392"/>
  </r>
  <r>
    <n v="18723"/>
    <x v="595"/>
    <s v="متوسط الأهمية"/>
    <n v="52.096499999999999"/>
    <n v="1"/>
    <n v="52.096499999999999"/>
    <s v="جوي عادي"/>
    <n v="2.5"/>
    <x v="1"/>
    <x v="0"/>
    <x v="1"/>
    <x v="1"/>
    <s v="حزمة صغيرة"/>
    <x v="1344"/>
  </r>
  <r>
    <n v="44196"/>
    <x v="20"/>
    <s v="غير محدد الأهمية"/>
    <n v="54.482166666666664"/>
    <n v="12"/>
    <n v="653.78599999999994"/>
    <s v="جوي عادي"/>
    <n v="5.31"/>
    <x v="4"/>
    <x v="2"/>
    <x v="1"/>
    <x v="1"/>
    <s v="صندوق صغير"/>
    <x v="785"/>
  </r>
  <r>
    <n v="44775"/>
    <x v="356"/>
    <s v="متوسط الأهمية"/>
    <n v="7.2172413793103454"/>
    <n v="29"/>
    <n v="209.3"/>
    <s v="جوي سريع"/>
    <n v="2.35"/>
    <x v="4"/>
    <x v="1"/>
    <x v="2"/>
    <x v="2"/>
    <s v="حقيبة"/>
    <x v="443"/>
  </r>
  <r>
    <n v="39904"/>
    <x v="47"/>
    <s v="غير محدد الأهمية"/>
    <n v="8.2709090909090914"/>
    <n v="44"/>
    <n v="363.92"/>
    <s v="جوي عادي"/>
    <n v="7.96"/>
    <x v="1"/>
    <x v="0"/>
    <x v="0"/>
    <x v="0"/>
    <s v="صندوق صغير"/>
    <x v="1394"/>
  </r>
  <r>
    <n v="53381"/>
    <x v="477"/>
    <s v="مستعجل"/>
    <n v="11.055"/>
    <n v="26"/>
    <n v="287.43"/>
    <s v="جوي عادي"/>
    <n v="4.8"/>
    <x v="0"/>
    <x v="2"/>
    <x v="2"/>
    <x v="12"/>
    <s v="صندوق صغير"/>
    <x v="704"/>
  </r>
  <r>
    <n v="13313"/>
    <x v="1023"/>
    <s v="غير محدد الأهمية"/>
    <n v="13.171777777777779"/>
    <n v="45"/>
    <n v="592.73"/>
    <s v="جوي عادي"/>
    <n v="3.14"/>
    <x v="1"/>
    <x v="3"/>
    <x v="2"/>
    <x v="7"/>
    <s v="حزمة صغيرة"/>
    <x v="636"/>
  </r>
  <r>
    <n v="52068"/>
    <x v="456"/>
    <s v="غير محدد الأهمية"/>
    <n v="522.55127659574464"/>
    <n v="47"/>
    <n v="24559.91"/>
    <s v="بري"/>
    <n v="16.63"/>
    <x v="6"/>
    <x v="2"/>
    <x v="1"/>
    <x v="11"/>
    <s v="صندوق خشبي كبيرة"/>
    <x v="212"/>
  </r>
  <r>
    <n v="52130"/>
    <x v="270"/>
    <s v="قليل الأهمية"/>
    <n v="4.8715384615384618"/>
    <n v="13"/>
    <n v="63.33"/>
    <s v="جوي عادي"/>
    <n v="5.34"/>
    <x v="8"/>
    <x v="0"/>
    <x v="2"/>
    <x v="6"/>
    <s v="صندوق صغير"/>
    <x v="650"/>
  </r>
  <r>
    <n v="59205"/>
    <x v="942"/>
    <s v="مستعجل"/>
    <n v="4.9627272727272729"/>
    <n v="11"/>
    <n v="54.59"/>
    <s v="جوي عادي"/>
    <n v="6.89"/>
    <x v="6"/>
    <x v="3"/>
    <x v="2"/>
    <x v="13"/>
    <s v="صندوق صغير"/>
    <x v="958"/>
  </r>
  <r>
    <n v="18661"/>
    <x v="22"/>
    <s v="قليل الأهمية"/>
    <n v="238.01018181818182"/>
    <n v="11"/>
    <n v="2618.1120000000001"/>
    <s v="بري"/>
    <n v="61.76"/>
    <x v="1"/>
    <x v="2"/>
    <x v="0"/>
    <x v="9"/>
    <s v="صندوق خشبي كبيرة"/>
    <x v="630"/>
  </r>
  <r>
    <n v="224"/>
    <x v="1018"/>
    <s v="غير محدد الأهمية"/>
    <n v="16.015151515151516"/>
    <n v="33"/>
    <n v="528.5"/>
    <s v="جوي عادي"/>
    <n v="10.68"/>
    <x v="3"/>
    <x v="2"/>
    <x v="2"/>
    <x v="10"/>
    <s v="صندوق صغير"/>
    <x v="1059"/>
  </r>
  <r>
    <n v="59971"/>
    <x v="735"/>
    <s v="مستعجل"/>
    <n v="16.837307692307693"/>
    <n v="26"/>
    <n v="437.77"/>
    <s v="جوي سريع"/>
    <n v="8.99"/>
    <x v="0"/>
    <x v="3"/>
    <x v="1"/>
    <x v="4"/>
    <s v="حزمة صغيرة"/>
    <x v="590"/>
  </r>
  <r>
    <n v="42086"/>
    <x v="749"/>
    <s v="مهم جداً"/>
    <n v="2.786111111111111"/>
    <n v="18"/>
    <n v="50.15"/>
    <s v="جوي عادي"/>
    <n v="0.97"/>
    <x v="1"/>
    <x v="3"/>
    <x v="2"/>
    <x v="2"/>
    <s v="حقيبة"/>
    <x v="237"/>
  </r>
  <r>
    <n v="46852"/>
    <x v="835"/>
    <s v="غير محدد الأهمية"/>
    <n v="5.0015909090909085"/>
    <n v="44"/>
    <n v="220.07"/>
    <s v="جوي عادي"/>
    <n v="4.93"/>
    <x v="8"/>
    <x v="1"/>
    <x v="1"/>
    <x v="4"/>
    <s v="حزمة صغيرة"/>
    <x v="230"/>
  </r>
  <r>
    <n v="7904"/>
    <x v="849"/>
    <s v="قليل الأهمية"/>
    <n v="6.3468085106382981"/>
    <n v="47"/>
    <n v="298.3"/>
    <s v="جوي سريع"/>
    <n v="0.5"/>
    <x v="5"/>
    <x v="2"/>
    <x v="2"/>
    <x v="13"/>
    <s v="صندوق صغير"/>
    <x v="348"/>
  </r>
  <r>
    <n v="1600"/>
    <x v="701"/>
    <s v="متوسط الأهمية"/>
    <n v="9.4871874999999992"/>
    <n v="32"/>
    <n v="303.58999999999997"/>
    <s v="جوي عادي"/>
    <n v="6.22"/>
    <x v="1"/>
    <x v="2"/>
    <x v="0"/>
    <x v="0"/>
    <s v="صندوق صغير"/>
    <x v="1152"/>
  </r>
  <r>
    <n v="6854"/>
    <x v="692"/>
    <s v="متوسط الأهمية"/>
    <n v="6.8336842105263162"/>
    <n v="19"/>
    <n v="129.84"/>
    <s v="جوي سريع"/>
    <n v="4.95"/>
    <x v="8"/>
    <x v="0"/>
    <x v="0"/>
    <x v="0"/>
    <s v="حزمة صغيرة"/>
    <x v="984"/>
  </r>
  <r>
    <n v="8007"/>
    <x v="681"/>
    <s v="قليل الأهمية"/>
    <n v="164.1129"/>
    <n v="5"/>
    <n v="820.56449999999995"/>
    <s v="جوي عادي"/>
    <n v="8.99"/>
    <x v="9"/>
    <x v="2"/>
    <x v="1"/>
    <x v="1"/>
    <s v="صندوق صغير"/>
    <x v="180"/>
  </r>
  <r>
    <n v="20807"/>
    <x v="150"/>
    <s v="غير محدد الأهمية"/>
    <n v="29.184218749999999"/>
    <n v="16"/>
    <n v="466.94749999999999"/>
    <s v="جوي عادي"/>
    <n v="3.3"/>
    <x v="4"/>
    <x v="0"/>
    <x v="1"/>
    <x v="1"/>
    <s v="حزمة صغيرة"/>
    <x v="922"/>
  </r>
  <r>
    <n v="1095"/>
    <x v="195"/>
    <s v="متوسط الأهمية"/>
    <n v="5.0778571428571428"/>
    <n v="28"/>
    <n v="142.18"/>
    <s v="جوي عادي"/>
    <n v="4.72"/>
    <x v="3"/>
    <x v="0"/>
    <x v="2"/>
    <x v="5"/>
    <s v="صندوق صغير"/>
    <x v="75"/>
  </r>
  <r>
    <n v="46244"/>
    <x v="197"/>
    <s v="متوسط الأهمية"/>
    <n v="17.49111111111111"/>
    <n v="9"/>
    <n v="157.41999999999999"/>
    <s v="جوي عادي"/>
    <n v="1.99"/>
    <x v="8"/>
    <x v="0"/>
    <x v="1"/>
    <x v="4"/>
    <s v="حزمة صغيرة"/>
    <x v="669"/>
  </r>
  <r>
    <n v="53443"/>
    <x v="563"/>
    <s v="مستعجل"/>
    <n v="6.7636363636363646"/>
    <n v="22"/>
    <n v="148.80000000000001"/>
    <s v="جوي عادي"/>
    <n v="1.22"/>
    <x v="5"/>
    <x v="0"/>
    <x v="2"/>
    <x v="2"/>
    <s v="حقيبة"/>
    <x v="1428"/>
  </r>
  <r>
    <n v="11169"/>
    <x v="429"/>
    <s v="متوسط الأهمية"/>
    <n v="5.718"/>
    <n v="5"/>
    <n v="28.59"/>
    <s v="جوي عادي"/>
    <n v="4.7"/>
    <x v="5"/>
    <x v="2"/>
    <x v="2"/>
    <x v="5"/>
    <s v="صندوق صغير"/>
    <x v="503"/>
  </r>
  <r>
    <n v="40965"/>
    <x v="92"/>
    <s v="متوسط الأهمية"/>
    <n v="150.57124999999999"/>
    <n v="48"/>
    <n v="7227.42"/>
    <s v="بري"/>
    <n v="60"/>
    <x v="1"/>
    <x v="2"/>
    <x v="0"/>
    <x v="9"/>
    <s v="صناديق خشبية"/>
    <x v="1252"/>
  </r>
  <r>
    <n v="24610"/>
    <x v="904"/>
    <s v="غير محدد الأهمية"/>
    <n v="220.82749999999999"/>
    <n v="4"/>
    <n v="883.31"/>
    <s v="بري"/>
    <n v="23.76"/>
    <x v="3"/>
    <x v="3"/>
    <x v="0"/>
    <x v="3"/>
    <s v="صناديق خشبية"/>
    <x v="1242"/>
  </r>
  <r>
    <n v="33857"/>
    <x v="172"/>
    <s v="مستعجل"/>
    <n v="7.2311111111111108"/>
    <n v="18"/>
    <n v="130.16"/>
    <s v="جوي عادي"/>
    <n v="2.17"/>
    <x v="8"/>
    <x v="3"/>
    <x v="2"/>
    <x v="5"/>
    <s v="حقيبة"/>
    <x v="178"/>
  </r>
  <r>
    <n v="54368"/>
    <x v="775"/>
    <s v="غير محدد الأهمية"/>
    <n v="4.9706250000000001"/>
    <n v="16"/>
    <n v="79.53"/>
    <s v="جوي عادي"/>
    <n v="5.49"/>
    <x v="4"/>
    <x v="1"/>
    <x v="2"/>
    <x v="5"/>
    <s v="صندوق صغير"/>
    <x v="958"/>
  </r>
  <r>
    <n v="19041"/>
    <x v="1345"/>
    <s v="قليل الأهمية"/>
    <n v="12.020000000000001"/>
    <n v="3"/>
    <n v="36.06"/>
    <s v="جوي عادي"/>
    <n v="4.5"/>
    <x v="3"/>
    <x v="2"/>
    <x v="2"/>
    <x v="16"/>
    <s v="صندوق صغير"/>
    <x v="1261"/>
  </r>
  <r>
    <n v="22051"/>
    <x v="763"/>
    <s v="غير محدد الأهمية"/>
    <n v="5.3674358974358976"/>
    <n v="39"/>
    <n v="209.33"/>
    <s v="جوي عادي"/>
    <n v="7.44"/>
    <x v="8"/>
    <x v="2"/>
    <x v="2"/>
    <x v="5"/>
    <s v="صندوق صغير"/>
    <x v="224"/>
  </r>
  <r>
    <n v="31809"/>
    <x v="1255"/>
    <s v="مهم جداً"/>
    <n v="15"/>
    <n v="1"/>
    <n v="15"/>
    <s v="جوي عادي"/>
    <n v="5.76"/>
    <x v="5"/>
    <x v="2"/>
    <x v="2"/>
    <x v="12"/>
    <s v="صندوق صغير"/>
    <x v="403"/>
  </r>
  <r>
    <n v="20098"/>
    <x v="1033"/>
    <s v="متوسط الأهمية"/>
    <n v="16.665454545454544"/>
    <n v="11"/>
    <n v="183.32"/>
    <s v="جوي عادي"/>
    <n v="9.4"/>
    <x v="9"/>
    <x v="0"/>
    <x v="1"/>
    <x v="11"/>
    <s v="صندوق صغير"/>
    <x v="796"/>
  </r>
  <r>
    <n v="38850"/>
    <x v="172"/>
    <s v="متوسط الأهمية"/>
    <n v="369.72764705882355"/>
    <n v="34"/>
    <n v="12570.74"/>
    <s v="بري"/>
    <n v="40.19"/>
    <x v="0"/>
    <x v="3"/>
    <x v="0"/>
    <x v="9"/>
    <s v="صندوق خشبي كبيرة"/>
    <x v="1425"/>
  </r>
  <r>
    <n v="16612"/>
    <x v="1260"/>
    <s v="مهم جداً"/>
    <n v="82.204888888888888"/>
    <n v="45"/>
    <n v="3699.22"/>
    <s v="بري"/>
    <n v="30.06"/>
    <x v="9"/>
    <x v="3"/>
    <x v="1"/>
    <x v="11"/>
    <s v="صندوق خشبي كبيرة"/>
    <x v="950"/>
  </r>
  <r>
    <n v="42115"/>
    <x v="81"/>
    <s v="مستعجل"/>
    <n v="28.450526315789471"/>
    <n v="19"/>
    <n v="540.55999999999995"/>
    <s v="جوي عادي"/>
    <n v="13.99"/>
    <x v="3"/>
    <x v="3"/>
    <x v="2"/>
    <x v="10"/>
    <s v="صندوق متوسط"/>
    <x v="862"/>
  </r>
  <r>
    <n v="19621"/>
    <x v="1205"/>
    <s v="مستعجل"/>
    <n v="3.3515000000000001"/>
    <n v="20"/>
    <n v="67.03"/>
    <s v="جوي عادي"/>
    <n v="1.92"/>
    <x v="8"/>
    <x v="2"/>
    <x v="2"/>
    <x v="7"/>
    <s v="حقيبة"/>
    <x v="1393"/>
  </r>
  <r>
    <n v="2433"/>
    <x v="757"/>
    <s v="غير محدد الأهمية"/>
    <n v="1721.847857142857"/>
    <n v="14"/>
    <n v="24105.87"/>
    <s v="بري"/>
    <n v="14.7"/>
    <x v="5"/>
    <x v="2"/>
    <x v="1"/>
    <x v="11"/>
    <s v="صناديق خشبية"/>
    <x v="936"/>
  </r>
  <r>
    <n v="30720"/>
    <x v="401"/>
    <s v="قليل الأهمية"/>
    <n v="6.5540000000000003"/>
    <n v="5"/>
    <n v="32.770000000000003"/>
    <s v="جوي عادي"/>
    <n v="5.01"/>
    <x v="3"/>
    <x v="1"/>
    <x v="2"/>
    <x v="6"/>
    <s v="صندوق صغير"/>
    <x v="874"/>
  </r>
  <r>
    <n v="51714"/>
    <x v="455"/>
    <s v="غير محدد الأهمية"/>
    <n v="5.8815151515151518"/>
    <n v="33"/>
    <n v="194.09"/>
    <s v="جوي عادي"/>
    <n v="5.37"/>
    <x v="0"/>
    <x v="3"/>
    <x v="2"/>
    <x v="5"/>
    <s v="صندوق صغير"/>
    <x v="474"/>
  </r>
  <r>
    <n v="46627"/>
    <x v="316"/>
    <s v="مستعجل"/>
    <n v="57.859499999999997"/>
    <n v="24"/>
    <n v="1388.6279999999999"/>
    <s v="جوي عادي"/>
    <n v="5.26"/>
    <x v="1"/>
    <x v="3"/>
    <x v="1"/>
    <x v="1"/>
    <s v="صندوق صغير"/>
    <x v="691"/>
  </r>
  <r>
    <n v="48518"/>
    <x v="1217"/>
    <s v="متوسط الأهمية"/>
    <n v="34.439411764705881"/>
    <n v="17"/>
    <n v="585.47"/>
    <s v="جوي سريع"/>
    <n v="5.08"/>
    <x v="1"/>
    <x v="2"/>
    <x v="2"/>
    <x v="5"/>
    <s v="حقيبة"/>
    <x v="1217"/>
  </r>
  <r>
    <n v="17795"/>
    <x v="294"/>
    <s v="متوسط الأهمية"/>
    <n v="17.62"/>
    <n v="1"/>
    <n v="17.62"/>
    <s v="جوي عادي"/>
    <n v="6.12"/>
    <x v="12"/>
    <x v="1"/>
    <x v="2"/>
    <x v="16"/>
    <s v="صندوق متوسط"/>
    <x v="955"/>
  </r>
  <r>
    <n v="24452"/>
    <x v="608"/>
    <s v="مهم جداً"/>
    <n v="6.4283333333333328"/>
    <n v="18"/>
    <n v="115.71"/>
    <s v="جوي عادي"/>
    <n v="8.4"/>
    <x v="8"/>
    <x v="0"/>
    <x v="2"/>
    <x v="5"/>
    <s v="صندوق صغير"/>
    <x v="748"/>
  </r>
  <r>
    <n v="9893"/>
    <x v="628"/>
    <s v="متوسط الأهمية"/>
    <n v="192.49"/>
    <n v="1"/>
    <n v="192.49"/>
    <s v="بري"/>
    <n v="30"/>
    <x v="1"/>
    <x v="3"/>
    <x v="0"/>
    <x v="3"/>
    <s v="صناديق خشبية"/>
    <x v="1019"/>
  </r>
  <r>
    <n v="12515"/>
    <x v="400"/>
    <s v="متوسط الأهمية"/>
    <n v="106.4061875"/>
    <n v="16"/>
    <n v="1702.499"/>
    <s v="جوي عادي"/>
    <n v="5.99"/>
    <x v="4"/>
    <x v="1"/>
    <x v="1"/>
    <x v="1"/>
    <s v="صندوق صغير"/>
    <x v="447"/>
  </r>
  <r>
    <n v="43362"/>
    <x v="165"/>
    <s v="مستعجل"/>
    <n v="1.772121212121212"/>
    <n v="33"/>
    <n v="58.48"/>
    <s v="جوي عادي"/>
    <n v="1"/>
    <x v="4"/>
    <x v="0"/>
    <x v="2"/>
    <x v="2"/>
    <s v="حقيبة"/>
    <x v="172"/>
  </r>
  <r>
    <n v="57639"/>
    <x v="468"/>
    <s v="مستعجل"/>
    <n v="93.313333333333333"/>
    <n v="24"/>
    <n v="2239.52"/>
    <s v="جوي عادي"/>
    <n v="18.13"/>
    <x v="1"/>
    <x v="0"/>
    <x v="0"/>
    <x v="0"/>
    <s v="صندوق كبير"/>
    <x v="150"/>
  </r>
  <r>
    <n v="7744"/>
    <x v="320"/>
    <s v="قليل الأهمية"/>
    <n v="8.34"/>
    <n v="1"/>
    <n v="8.34"/>
    <s v="جوي عادي"/>
    <n v="1.39"/>
    <x v="1"/>
    <x v="2"/>
    <x v="2"/>
    <x v="12"/>
    <s v="صندوق صغير"/>
    <x v="616"/>
  </r>
  <r>
    <n v="28738"/>
    <x v="511"/>
    <s v="متوسط الأهمية"/>
    <n v="153.983"/>
    <n v="10"/>
    <n v="1539.83"/>
    <s v="جوي عادي"/>
    <n v="19.989999999999998"/>
    <x v="10"/>
    <x v="1"/>
    <x v="2"/>
    <x v="10"/>
    <s v="صندوق صغير"/>
    <x v="24"/>
  </r>
  <r>
    <n v="18241"/>
    <x v="452"/>
    <s v="قليل الأهمية"/>
    <n v="397.77960000000002"/>
    <n v="25"/>
    <n v="9944.49"/>
    <s v="بري"/>
    <n v="76.37"/>
    <x v="1"/>
    <x v="3"/>
    <x v="0"/>
    <x v="9"/>
    <s v="صندوق خشبي كبيرة"/>
    <x v="470"/>
  </r>
  <r>
    <n v="18533"/>
    <x v="94"/>
    <s v="غير محدد الأهمية"/>
    <n v="16.391481481481481"/>
    <n v="27"/>
    <n v="442.57"/>
    <s v="جوي عادي"/>
    <n v="8.7799999999999994"/>
    <x v="1"/>
    <x v="3"/>
    <x v="2"/>
    <x v="10"/>
    <s v="صندوق صغير"/>
    <x v="1003"/>
  </r>
  <r>
    <n v="36998"/>
    <x v="1052"/>
    <s v="قليل الأهمية"/>
    <n v="6.4729268292682924"/>
    <n v="41"/>
    <n v="265.39"/>
    <s v="جوي عادي"/>
    <n v="9.5399999999999991"/>
    <x v="5"/>
    <x v="2"/>
    <x v="2"/>
    <x v="5"/>
    <s v="صندوق صغير"/>
    <x v="326"/>
  </r>
  <r>
    <n v="22817"/>
    <x v="1198"/>
    <s v="مستعجل"/>
    <n v="251.32814814814813"/>
    <n v="27"/>
    <n v="6785.86"/>
    <s v="بري"/>
    <n v="62.74"/>
    <x v="5"/>
    <x v="3"/>
    <x v="0"/>
    <x v="9"/>
    <s v="صندوق خشبي كبيرة"/>
    <x v="1324"/>
  </r>
  <r>
    <n v="4354"/>
    <x v="356"/>
    <s v="غير محدد الأهمية"/>
    <n v="8.1733333333333338"/>
    <n v="6"/>
    <n v="49.04"/>
    <s v="جوي عادي"/>
    <n v="5.21"/>
    <x v="1"/>
    <x v="2"/>
    <x v="0"/>
    <x v="0"/>
    <s v="صندوق صغير"/>
    <x v="443"/>
  </r>
  <r>
    <n v="41318"/>
    <x v="226"/>
    <s v="قليل الأهمية"/>
    <n v="58.243333333333325"/>
    <n v="21"/>
    <n v="1223.1099999999999"/>
    <s v="جوي سريع"/>
    <n v="13.22"/>
    <x v="1"/>
    <x v="0"/>
    <x v="2"/>
    <x v="16"/>
    <s v="صندوق صغير"/>
    <x v="991"/>
  </r>
  <r>
    <n v="28387"/>
    <x v="488"/>
    <s v="غير محدد الأهمية"/>
    <n v="22.534615384615385"/>
    <n v="13"/>
    <n v="292.95"/>
    <s v="جوي عادي"/>
    <n v="5.47"/>
    <x v="3"/>
    <x v="0"/>
    <x v="2"/>
    <x v="5"/>
    <s v="صندوق صغير"/>
    <x v="1076"/>
  </r>
  <r>
    <n v="55077"/>
    <x v="415"/>
    <s v="مستعجل"/>
    <n v="15.85"/>
    <n v="2"/>
    <n v="31.7"/>
    <s v="جوي عادي"/>
    <n v="1.99"/>
    <x v="4"/>
    <x v="2"/>
    <x v="1"/>
    <x v="4"/>
    <s v="حزمة صغيرة"/>
    <x v="426"/>
  </r>
  <r>
    <n v="34400"/>
    <x v="1194"/>
    <s v="قليل الأهمية"/>
    <n v="58.155500000000004"/>
    <n v="17"/>
    <n v="988.64350000000002"/>
    <s v="جوي عادي"/>
    <n v="4.2"/>
    <x v="8"/>
    <x v="2"/>
    <x v="1"/>
    <x v="1"/>
    <s v="صندوق صغير"/>
    <x v="1376"/>
  </r>
  <r>
    <n v="35104"/>
    <x v="943"/>
    <s v="مهم جداً"/>
    <n v="21.563888888888886"/>
    <n v="18"/>
    <n v="388.15"/>
    <s v="جوي عادي"/>
    <n v="14.87"/>
    <x v="1"/>
    <x v="1"/>
    <x v="0"/>
    <x v="0"/>
    <s v="صندوق كبير"/>
    <x v="997"/>
  </r>
  <r>
    <n v="24263"/>
    <x v="1067"/>
    <s v="قليل الأهمية"/>
    <n v="32.050624999999997"/>
    <n v="16"/>
    <n v="512.80999999999995"/>
    <s v="بري"/>
    <n v="19.190000000000001"/>
    <x v="1"/>
    <x v="0"/>
    <x v="0"/>
    <x v="3"/>
    <s v="صناديق خشبية"/>
    <x v="231"/>
  </r>
  <r>
    <n v="27811"/>
    <x v="291"/>
    <s v="غير محدد الأهمية"/>
    <n v="6.3738709677419356"/>
    <n v="31"/>
    <n v="197.59"/>
    <s v="جوي عادي"/>
    <n v="5.48"/>
    <x v="1"/>
    <x v="1"/>
    <x v="2"/>
    <x v="6"/>
    <s v="صندوق صغير"/>
    <x v="301"/>
  </r>
  <r>
    <n v="16225"/>
    <x v="1351"/>
    <s v="مستعجل"/>
    <n v="18.343"/>
    <n v="30"/>
    <n v="550.29"/>
    <s v="جوي عادي"/>
    <n v="9.4700000000000006"/>
    <x v="8"/>
    <x v="0"/>
    <x v="2"/>
    <x v="10"/>
    <s v="صندوق صغير"/>
    <x v="1389"/>
  </r>
  <r>
    <n v="9091"/>
    <x v="462"/>
    <s v="مهم جداً"/>
    <n v="33.657045454545454"/>
    <n v="44"/>
    <n v="1480.91"/>
    <s v="جوي عادي"/>
    <n v="8.74"/>
    <x v="3"/>
    <x v="2"/>
    <x v="2"/>
    <x v="5"/>
    <s v="صندوق صغير"/>
    <x v="481"/>
  </r>
  <r>
    <n v="29156"/>
    <x v="703"/>
    <s v="قليل الأهمية"/>
    <n v="20.877000000000002"/>
    <n v="10"/>
    <n v="208.77"/>
    <s v="جوي عادي"/>
    <n v="4"/>
    <x v="8"/>
    <x v="3"/>
    <x v="1"/>
    <x v="4"/>
    <s v="صندوق صغير"/>
    <x v="58"/>
  </r>
  <r>
    <n v="33253"/>
    <x v="953"/>
    <s v="غير محدد الأهمية"/>
    <n v="4.0333333333333332"/>
    <n v="6"/>
    <n v="24.2"/>
    <s v="جوي عادي"/>
    <n v="1.17"/>
    <x v="4"/>
    <x v="3"/>
    <x v="2"/>
    <x v="2"/>
    <s v="حقيبة"/>
    <x v="1277"/>
  </r>
  <r>
    <n v="45731"/>
    <x v="1140"/>
    <s v="مستعجل"/>
    <n v="288.40613636363639"/>
    <n v="44"/>
    <n v="12689.87"/>
    <s v="بري"/>
    <n v="154.12"/>
    <x v="8"/>
    <x v="0"/>
    <x v="0"/>
    <x v="9"/>
    <s v="صندوق خشبي كبيرة"/>
    <x v="670"/>
  </r>
  <r>
    <n v="32002"/>
    <x v="145"/>
    <s v="قليل الأهمية"/>
    <n v="14.078571428571427"/>
    <n v="7"/>
    <n v="98.55"/>
    <s v="جوي عادي"/>
    <n v="8.7799999999999994"/>
    <x v="1"/>
    <x v="0"/>
    <x v="0"/>
    <x v="0"/>
    <s v="صندوق صغير"/>
    <x v="793"/>
  </r>
  <r>
    <n v="50246"/>
    <x v="889"/>
    <s v="متوسط الأهمية"/>
    <n v="7.2885714285714291"/>
    <n v="14"/>
    <n v="102.04"/>
    <s v="جوي سريع"/>
    <n v="7.37"/>
    <x v="5"/>
    <x v="2"/>
    <x v="2"/>
    <x v="5"/>
    <s v="صندوق صغير"/>
    <x v="952"/>
  </r>
  <r>
    <n v="26976"/>
    <x v="160"/>
    <s v="غير محدد الأهمية"/>
    <n v="104.99431818181819"/>
    <n v="11"/>
    <n v="1154.9375"/>
    <s v="جوي سريع"/>
    <n v="8.99"/>
    <x v="3"/>
    <x v="3"/>
    <x v="1"/>
    <x v="1"/>
    <s v="صندوق صغير"/>
    <x v="198"/>
  </r>
  <r>
    <n v="51557"/>
    <x v="942"/>
    <s v="مهم جداً"/>
    <n v="2.7071428571428569"/>
    <n v="14"/>
    <n v="37.9"/>
    <s v="جوي عادي"/>
    <n v="2.4"/>
    <x v="5"/>
    <x v="2"/>
    <x v="2"/>
    <x v="2"/>
    <s v="حقيبة"/>
    <x v="554"/>
  </r>
  <r>
    <n v="57568"/>
    <x v="626"/>
    <s v="غير محدد الأهمية"/>
    <n v="15.593157894736841"/>
    <n v="38"/>
    <n v="592.54"/>
    <s v="جوي عادي"/>
    <n v="1.39"/>
    <x v="10"/>
    <x v="1"/>
    <x v="2"/>
    <x v="12"/>
    <s v="صندوق صغير"/>
    <x v="657"/>
  </r>
  <r>
    <n v="13762"/>
    <x v="821"/>
    <s v="متوسط الأهمية"/>
    <n v="7.38"/>
    <n v="7"/>
    <n v="51.66"/>
    <s v="جوي عادي"/>
    <n v="1.39"/>
    <x v="8"/>
    <x v="2"/>
    <x v="2"/>
    <x v="12"/>
    <s v="صندوق صغير"/>
    <x v="1049"/>
  </r>
  <r>
    <n v="38656"/>
    <x v="511"/>
    <s v="قليل الأهمية"/>
    <n v="4.9584615384615383"/>
    <n v="13"/>
    <n v="64.459999999999994"/>
    <s v="جوي عادي"/>
    <n v="0.5"/>
    <x v="0"/>
    <x v="0"/>
    <x v="2"/>
    <x v="13"/>
    <s v="صندوق صغير"/>
    <x v="1327"/>
  </r>
  <r>
    <n v="4261"/>
    <x v="613"/>
    <s v="مستعجل"/>
    <n v="288.62406249999998"/>
    <n v="32"/>
    <n v="9235.9699999999993"/>
    <s v="جوي عادي"/>
    <n v="24.49"/>
    <x v="0"/>
    <x v="2"/>
    <x v="2"/>
    <x v="16"/>
    <s v="صندوق كبير"/>
    <x v="874"/>
  </r>
  <r>
    <n v="34311"/>
    <x v="455"/>
    <s v="مهم جداً"/>
    <n v="7.2765624999999998"/>
    <n v="32"/>
    <n v="232.85"/>
    <s v="جوي عادي"/>
    <n v="9.69"/>
    <x v="5"/>
    <x v="2"/>
    <x v="2"/>
    <x v="10"/>
    <s v="صندوق صغير"/>
    <x v="794"/>
  </r>
  <r>
    <n v="52324"/>
    <x v="488"/>
    <s v="غير محدد الأهمية"/>
    <n v="189.2775"/>
    <n v="4"/>
    <n v="757.11"/>
    <s v="بري"/>
    <n v="30"/>
    <x v="1"/>
    <x v="1"/>
    <x v="0"/>
    <x v="3"/>
    <s v="صناديق خشبية"/>
    <x v="1076"/>
  </r>
  <r>
    <n v="46310"/>
    <x v="468"/>
    <s v="مهم جداً"/>
    <n v="66.732758620689651"/>
    <n v="29"/>
    <n v="1935.25"/>
    <s v="جوي عادي"/>
    <n v="11.55"/>
    <x v="1"/>
    <x v="3"/>
    <x v="2"/>
    <x v="6"/>
    <s v="صندوق صغير"/>
    <x v="196"/>
  </r>
  <r>
    <n v="43296"/>
    <x v="548"/>
    <s v="متوسط الأهمية"/>
    <n v="40.629512195121947"/>
    <n v="41"/>
    <n v="1665.81"/>
    <s v="جوي عادي"/>
    <n v="7.47"/>
    <x v="5"/>
    <x v="2"/>
    <x v="2"/>
    <x v="6"/>
    <s v="صندوق صغير"/>
    <x v="526"/>
  </r>
  <r>
    <n v="14336"/>
    <x v="1398"/>
    <s v="مهم جداً"/>
    <n v="43.637500000000003"/>
    <n v="4"/>
    <n v="174.55"/>
    <s v="جوي سريع"/>
    <n v="10.25"/>
    <x v="8"/>
    <x v="0"/>
    <x v="1"/>
    <x v="4"/>
    <s v="صندوق صغير"/>
    <x v="102"/>
  </r>
  <r>
    <n v="3073"/>
    <x v="928"/>
    <s v="متوسط الأهمية"/>
    <n v="3.5266666666666668"/>
    <n v="3"/>
    <n v="10.58"/>
    <s v="جوي عادي"/>
    <n v="4.7699999999999996"/>
    <x v="4"/>
    <x v="3"/>
    <x v="2"/>
    <x v="6"/>
    <s v="صندوق صغير"/>
    <x v="984"/>
  </r>
  <r>
    <n v="8582"/>
    <x v="135"/>
    <s v="قليل الأهمية"/>
    <n v="103.77"/>
    <n v="15"/>
    <n v="1556.55"/>
    <s v="جوي عادي"/>
    <n v="24.49"/>
    <x v="3"/>
    <x v="3"/>
    <x v="0"/>
    <x v="0"/>
    <s v="صندوق كبير"/>
    <x v="681"/>
  </r>
  <r>
    <n v="10886"/>
    <x v="13"/>
    <s v="مستعجل"/>
    <n v="122.36042553191488"/>
    <n v="47"/>
    <n v="5750.94"/>
    <s v="بري"/>
    <n v="56.14"/>
    <x v="10"/>
    <x v="2"/>
    <x v="1"/>
    <x v="11"/>
    <s v="صندوق خشبي كبيرة"/>
    <x v="20"/>
  </r>
  <r>
    <n v="27302"/>
    <x v="506"/>
    <s v="قليل الأهمية"/>
    <n v="14.84625"/>
    <n v="16"/>
    <n v="237.54"/>
    <s v="جوي عادي"/>
    <n v="8.7799999999999994"/>
    <x v="6"/>
    <x v="2"/>
    <x v="0"/>
    <x v="0"/>
    <s v="صندوق صغير"/>
    <x v="978"/>
  </r>
  <r>
    <n v="25733"/>
    <x v="21"/>
    <s v="قليل الأهمية"/>
    <n v="23.217916666666667"/>
    <n v="24"/>
    <n v="557.23"/>
    <s v="جوي عادي"/>
    <n v="12.98"/>
    <x v="2"/>
    <x v="3"/>
    <x v="2"/>
    <x v="6"/>
    <s v="صندوق صغير"/>
    <x v="689"/>
  </r>
  <r>
    <n v="43302"/>
    <x v="1088"/>
    <s v="قليل الأهمية"/>
    <n v="2.2174999999999998"/>
    <n v="4"/>
    <n v="8.8699999999999992"/>
    <s v="جوي عادي"/>
    <n v="1.63"/>
    <x v="12"/>
    <x v="2"/>
    <x v="2"/>
    <x v="2"/>
    <s v="حقيبة"/>
    <x v="113"/>
  </r>
  <r>
    <n v="56486"/>
    <x v="1351"/>
    <s v="مستعجل"/>
    <n v="6.6927272727272733"/>
    <n v="11"/>
    <n v="73.62"/>
    <s v="جوي عادي"/>
    <n v="5.35"/>
    <x v="4"/>
    <x v="2"/>
    <x v="2"/>
    <x v="5"/>
    <s v="صندوق صغير"/>
    <x v="1406"/>
  </r>
  <r>
    <n v="27875"/>
    <x v="980"/>
    <s v="قليل الأهمية"/>
    <n v="12.994"/>
    <n v="5"/>
    <n v="64.97"/>
    <s v="جوي عادي"/>
    <n v="49"/>
    <x v="10"/>
    <x v="0"/>
    <x v="2"/>
    <x v="16"/>
    <s v="صندوق كبير"/>
    <x v="1436"/>
  </r>
  <r>
    <n v="25157"/>
    <x v="858"/>
    <s v="غير محدد الأهمية"/>
    <n v="5.7825531914893613"/>
    <n v="47"/>
    <n v="271.77999999999997"/>
    <s v="جوي عادي"/>
    <n v="1.2"/>
    <x v="1"/>
    <x v="2"/>
    <x v="2"/>
    <x v="2"/>
    <s v="حقيبة"/>
    <x v="1017"/>
  </r>
  <r>
    <n v="34246"/>
    <x v="949"/>
    <s v="مستعجل"/>
    <n v="104.89"/>
    <n v="18"/>
    <n v="1888.02"/>
    <s v="جوي عادي"/>
    <n v="19.989999999999998"/>
    <x v="2"/>
    <x v="3"/>
    <x v="1"/>
    <x v="11"/>
    <s v="صندوق صغير"/>
    <x v="1258"/>
  </r>
  <r>
    <n v="1059"/>
    <x v="9"/>
    <s v="مستعجل"/>
    <n v="5.7877272727272731"/>
    <n v="22"/>
    <n v="127.33"/>
    <s v="جوي عادي"/>
    <n v="2.99"/>
    <x v="1"/>
    <x v="2"/>
    <x v="2"/>
    <x v="6"/>
    <s v="صندوق صغير"/>
    <x v="1397"/>
  </r>
  <r>
    <n v="48322"/>
    <x v="702"/>
    <s v="متوسط الأهمية"/>
    <n v="2.9549999999999996"/>
    <n v="14"/>
    <n v="41.37"/>
    <s v="جوي عادي"/>
    <n v="0.7"/>
    <x v="0"/>
    <x v="0"/>
    <x v="2"/>
    <x v="2"/>
    <s v="حقيبة"/>
    <x v="578"/>
  </r>
  <r>
    <n v="36001"/>
    <x v="1380"/>
    <s v="قليل الأهمية"/>
    <n v="23.084888888888887"/>
    <n v="45"/>
    <n v="1038.82"/>
    <s v="جوي عادي"/>
    <n v="15.1"/>
    <x v="2"/>
    <x v="3"/>
    <x v="2"/>
    <x v="6"/>
    <s v="صندوق صغير"/>
    <x v="1421"/>
  </r>
  <r>
    <n v="48161"/>
    <x v="832"/>
    <s v="غير محدد الأهمية"/>
    <n v="8.7306249999999999"/>
    <n v="16"/>
    <n v="139.69"/>
    <s v="جوي عادي"/>
    <n v="9.23"/>
    <x v="4"/>
    <x v="3"/>
    <x v="2"/>
    <x v="16"/>
    <s v="صندوق صغير"/>
    <x v="859"/>
  </r>
  <r>
    <n v="43745"/>
    <x v="1131"/>
    <s v="قليل الأهمية"/>
    <n v="6.3570731707317067"/>
    <n v="41"/>
    <n v="260.64"/>
    <s v="جوي عادي"/>
    <n v="6.15"/>
    <x v="4"/>
    <x v="2"/>
    <x v="2"/>
    <x v="5"/>
    <s v="صندوق صغير"/>
    <x v="1384"/>
  </r>
  <r>
    <n v="12706"/>
    <x v="92"/>
    <s v="مستعجل"/>
    <n v="54.232391304347829"/>
    <n v="46"/>
    <n v="2494.69"/>
    <s v="بري"/>
    <n v="36.61"/>
    <x v="3"/>
    <x v="2"/>
    <x v="0"/>
    <x v="15"/>
    <s v="صندوق خشبي كبيرة"/>
    <x v="92"/>
  </r>
  <r>
    <n v="50657"/>
    <x v="123"/>
    <s v="مهم جداً"/>
    <n v="7.8862499999999995"/>
    <n v="40"/>
    <n v="315.45"/>
    <s v="جوي عادي"/>
    <n v="11.51"/>
    <x v="10"/>
    <x v="2"/>
    <x v="2"/>
    <x v="6"/>
    <s v="صندوق صغير"/>
    <x v="125"/>
  </r>
  <r>
    <n v="36356"/>
    <x v="184"/>
    <s v="متوسط الأهمية"/>
    <n v="105.96866666666666"/>
    <n v="45"/>
    <n v="4768.59"/>
    <s v="بري"/>
    <n v="45"/>
    <x v="0"/>
    <x v="0"/>
    <x v="0"/>
    <x v="3"/>
    <s v="صناديق خشبية"/>
    <x v="189"/>
  </r>
  <r>
    <n v="55808"/>
    <x v="471"/>
    <s v="غير محدد الأهمية"/>
    <n v="138.38"/>
    <n v="6"/>
    <n v="830.28"/>
    <s v="بري"/>
    <n v="70.2"/>
    <x v="8"/>
    <x v="3"/>
    <x v="0"/>
    <x v="3"/>
    <s v="صناديق خشبية"/>
    <x v="491"/>
  </r>
  <r>
    <n v="1895"/>
    <x v="1344"/>
    <s v="متوسط الأهمية"/>
    <n v="8.25"/>
    <n v="5"/>
    <n v="41.25"/>
    <s v="جوي عادي"/>
    <n v="7.91"/>
    <x v="6"/>
    <x v="2"/>
    <x v="2"/>
    <x v="5"/>
    <s v="صندوق صغير"/>
    <x v="653"/>
  </r>
  <r>
    <n v="56608"/>
    <x v="1398"/>
    <s v="مستعجل"/>
    <n v="1.836086956521739"/>
    <n v="23"/>
    <n v="42.23"/>
    <s v="جوي عادي"/>
    <n v="0.76"/>
    <x v="8"/>
    <x v="0"/>
    <x v="2"/>
    <x v="14"/>
    <s v="حقيبة"/>
    <x v="1435"/>
  </r>
  <r>
    <n v="13282"/>
    <x v="387"/>
    <s v="قليل الأهمية"/>
    <n v="6.2949999999999999"/>
    <n v="2"/>
    <n v="12.59"/>
    <s v="جوي عادي"/>
    <n v="0.5"/>
    <x v="5"/>
    <x v="2"/>
    <x v="2"/>
    <x v="13"/>
    <s v="صندوق صغير"/>
    <x v="21"/>
  </r>
  <r>
    <n v="31751"/>
    <x v="562"/>
    <s v="مهم جداً"/>
    <n v="13.326451612903226"/>
    <n v="31"/>
    <n v="413.12"/>
    <s v="جوي سريع"/>
    <n v="7.27"/>
    <x v="1"/>
    <x v="1"/>
    <x v="2"/>
    <x v="6"/>
    <s v="صندوق صغير"/>
    <x v="200"/>
  </r>
  <r>
    <n v="45184"/>
    <x v="626"/>
    <s v="قليل الأهمية"/>
    <n v="585.8904"/>
    <n v="25"/>
    <n v="14647.26"/>
    <s v="جوي عادي"/>
    <n v="24.49"/>
    <x v="1"/>
    <x v="3"/>
    <x v="1"/>
    <x v="8"/>
    <s v="صندوق كبير"/>
    <x v="873"/>
  </r>
  <r>
    <n v="50816"/>
    <x v="453"/>
    <s v="مهم جداً"/>
    <n v="28.227692307692305"/>
    <n v="26"/>
    <n v="733.92"/>
    <s v="جوي عادي"/>
    <n v="1.49"/>
    <x v="0"/>
    <x v="1"/>
    <x v="2"/>
    <x v="6"/>
    <s v="صندوق صغير"/>
    <x v="471"/>
  </r>
  <r>
    <n v="48484"/>
    <x v="881"/>
    <s v="متوسط الأهمية"/>
    <n v="20.507906976744188"/>
    <n v="43"/>
    <n v="881.84"/>
    <s v="جوي عادي"/>
    <n v="9.0299999999999994"/>
    <x v="0"/>
    <x v="1"/>
    <x v="2"/>
    <x v="5"/>
    <s v="صندوق صغير"/>
    <x v="70"/>
  </r>
  <r>
    <n v="26176"/>
    <x v="147"/>
    <s v="مهم جداً"/>
    <n v="6.7371428571428567"/>
    <n v="14"/>
    <n v="94.32"/>
    <s v="جوي عادي"/>
    <n v="8.19"/>
    <x v="8"/>
    <x v="3"/>
    <x v="2"/>
    <x v="5"/>
    <s v="صندوق صغير"/>
    <x v="431"/>
  </r>
  <r>
    <n v="18374"/>
    <x v="90"/>
    <s v="قليل الأهمية"/>
    <n v="7.1504761904761907"/>
    <n v="21"/>
    <n v="150.16"/>
    <s v="جوي عادي"/>
    <n v="5.47"/>
    <x v="6"/>
    <x v="2"/>
    <x v="2"/>
    <x v="5"/>
    <s v="صندوق صغير"/>
    <x v="415"/>
  </r>
  <r>
    <n v="548"/>
    <x v="721"/>
    <s v="مستعجل"/>
    <n v="3.1582926829268296"/>
    <n v="41"/>
    <n v="129.49"/>
    <s v="جوي عادي"/>
    <n v="0.99"/>
    <x v="6"/>
    <x v="3"/>
    <x v="2"/>
    <x v="13"/>
    <s v="صندوق صغير"/>
    <x v="753"/>
  </r>
  <r>
    <n v="28934"/>
    <x v="483"/>
    <s v="متوسط الأهمية"/>
    <n v="106.02916666666665"/>
    <n v="12"/>
    <n v="1272.3499999999999"/>
    <s v="جوي عادي"/>
    <n v="7.18"/>
    <x v="5"/>
    <x v="0"/>
    <x v="1"/>
    <x v="4"/>
    <s v="صندوق صغير"/>
    <x v="851"/>
  </r>
  <r>
    <n v="29572"/>
    <x v="333"/>
    <s v="غير محدد الأهمية"/>
    <n v="147.64222222222222"/>
    <n v="18"/>
    <n v="2657.56"/>
    <s v="بري"/>
    <n v="16.010000000000002"/>
    <x v="1"/>
    <x v="3"/>
    <x v="0"/>
    <x v="9"/>
    <s v="صندوق خشبي كبيرة"/>
    <x v="586"/>
  </r>
  <r>
    <n v="48321"/>
    <x v="764"/>
    <s v="مهم جداً"/>
    <n v="189.5374193548387"/>
    <n v="31"/>
    <n v="5875.66"/>
    <s v="جوي عادي"/>
    <n v="19.989999999999998"/>
    <x v="5"/>
    <x v="0"/>
    <x v="2"/>
    <x v="10"/>
    <s v="صندوق صغير"/>
    <x v="403"/>
  </r>
  <r>
    <n v="2054"/>
    <x v="1296"/>
    <s v="غير محدد الأهمية"/>
    <n v="343.78"/>
    <n v="1"/>
    <n v="343.78"/>
    <s v="جوي عادي"/>
    <n v="19.989999999999998"/>
    <x v="10"/>
    <x v="0"/>
    <x v="2"/>
    <x v="16"/>
    <s v="صندوق صغير"/>
    <x v="1093"/>
  </r>
  <r>
    <n v="2144"/>
    <x v="979"/>
    <s v="متوسط الأهمية"/>
    <n v="148.6341875"/>
    <n v="40"/>
    <n v="5945.3675000000003"/>
    <s v="جوي عادي"/>
    <n v="4.99"/>
    <x v="6"/>
    <x v="2"/>
    <x v="1"/>
    <x v="1"/>
    <s v="صندوق صغير"/>
    <x v="701"/>
  </r>
  <r>
    <n v="42375"/>
    <x v="851"/>
    <s v="مهم جداً"/>
    <n v="3.0766666666666662"/>
    <n v="45"/>
    <n v="138.44999999999999"/>
    <s v="جوي سريع"/>
    <n v="0.7"/>
    <x v="1"/>
    <x v="3"/>
    <x v="2"/>
    <x v="2"/>
    <s v="حقيبة"/>
    <x v="711"/>
  </r>
  <r>
    <n v="9665"/>
    <x v="661"/>
    <s v="قليل الأهمية"/>
    <n v="46.973199999999999"/>
    <n v="50"/>
    <n v="2348.66"/>
    <s v="جوي عادي"/>
    <n v="5.0999999999999996"/>
    <x v="1"/>
    <x v="3"/>
    <x v="2"/>
    <x v="16"/>
    <s v="صندوق متوسط"/>
    <x v="723"/>
  </r>
  <r>
    <n v="36293"/>
    <x v="521"/>
    <s v="متوسط الأهمية"/>
    <n v="97.91"/>
    <n v="13"/>
    <n v="1272.83"/>
    <s v="جوي عادي"/>
    <n v="7.18"/>
    <x v="7"/>
    <x v="1"/>
    <x v="1"/>
    <x v="4"/>
    <s v="صندوق صغير"/>
    <x v="549"/>
  </r>
  <r>
    <n v="18532"/>
    <x v="60"/>
    <s v="غير محدد الأهمية"/>
    <n v="16.373548387096772"/>
    <n v="31"/>
    <n v="507.58"/>
    <s v="جوي عادي"/>
    <n v="10.68"/>
    <x v="4"/>
    <x v="3"/>
    <x v="2"/>
    <x v="10"/>
    <s v="صندوق صغير"/>
    <x v="1117"/>
  </r>
  <r>
    <n v="40518"/>
    <x v="1285"/>
    <s v="مستعجل"/>
    <n v="5.84"/>
    <n v="3"/>
    <n v="17.52"/>
    <s v="جوي عادي"/>
    <n v="5.04"/>
    <x v="2"/>
    <x v="3"/>
    <x v="2"/>
    <x v="6"/>
    <s v="صندوق صغير"/>
    <x v="1342"/>
  </r>
  <r>
    <n v="10213"/>
    <x v="859"/>
    <s v="مهم جداً"/>
    <n v="38.714166666666664"/>
    <n v="12"/>
    <n v="464.57"/>
    <s v="جوي عادي"/>
    <n v="4"/>
    <x v="3"/>
    <x v="2"/>
    <x v="1"/>
    <x v="4"/>
    <s v="صندوق صغير"/>
    <x v="909"/>
  </r>
  <r>
    <n v="34083"/>
    <x v="334"/>
    <s v="غير محدد الأهمية"/>
    <n v="48.798206896551719"/>
    <n v="29"/>
    <n v="1415.1479999999999"/>
    <s v="جوي سريع"/>
    <n v="5"/>
    <x v="0"/>
    <x v="1"/>
    <x v="1"/>
    <x v="1"/>
    <s v="حزمة صغيرة"/>
    <x v="1284"/>
  </r>
  <r>
    <n v="36262"/>
    <x v="452"/>
    <s v="غير محدد الأهمية"/>
    <n v="180.83423076923074"/>
    <n v="26"/>
    <n v="4701.6899999999996"/>
    <s v="جوي سريع"/>
    <n v="2.5"/>
    <x v="5"/>
    <x v="2"/>
    <x v="1"/>
    <x v="1"/>
    <s v="صندوق صغير"/>
    <x v="1004"/>
  </r>
  <r>
    <n v="36001"/>
    <x v="1380"/>
    <s v="قليل الأهمية"/>
    <n v="12.008297872340425"/>
    <n v="47"/>
    <n v="564.39"/>
    <s v="جوي عادي"/>
    <n v="4.9800000000000004"/>
    <x v="2"/>
    <x v="3"/>
    <x v="2"/>
    <x v="6"/>
    <s v="صندوق صغير"/>
    <x v="846"/>
  </r>
  <r>
    <n v="42886"/>
    <x v="615"/>
    <s v="متوسط الأهمية"/>
    <n v="3.8707142857142856"/>
    <n v="42"/>
    <n v="162.57"/>
    <s v="جوي عادي"/>
    <n v="0.5"/>
    <x v="6"/>
    <x v="2"/>
    <x v="2"/>
    <x v="13"/>
    <s v="صندوق صغير"/>
    <x v="83"/>
  </r>
  <r>
    <n v="7841"/>
    <x v="558"/>
    <s v="غير محدد الأهمية"/>
    <n v="10.478823529411764"/>
    <n v="17"/>
    <n v="178.14"/>
    <s v="جوي عادي"/>
    <n v="2.06"/>
    <x v="1"/>
    <x v="0"/>
    <x v="0"/>
    <x v="0"/>
    <s v="حقيبة"/>
    <x v="581"/>
  </r>
  <r>
    <n v="24003"/>
    <x v="321"/>
    <s v="مستعجل"/>
    <n v="26.369800000000001"/>
    <n v="50"/>
    <n v="1318.49"/>
    <s v="جوي عادي"/>
    <n v="8.7899999999999991"/>
    <x v="12"/>
    <x v="2"/>
    <x v="2"/>
    <x v="10"/>
    <s v="صندوق صغير"/>
    <x v="1390"/>
  </r>
  <r>
    <n v="55937"/>
    <x v="259"/>
    <s v="متوسط الأهمية"/>
    <n v="305.50366666666667"/>
    <n v="24"/>
    <n v="7332.0879999999997"/>
    <s v="بري"/>
    <n v="85.63"/>
    <x v="8"/>
    <x v="1"/>
    <x v="0"/>
    <x v="9"/>
    <s v="صندوق خشبي كبيرة"/>
    <x v="269"/>
  </r>
  <r>
    <n v="20932"/>
    <x v="295"/>
    <s v="مهم جداً"/>
    <n v="3.2436842105263159"/>
    <n v="38"/>
    <n v="123.26"/>
    <s v="جوي عادي"/>
    <n v="1.86"/>
    <x v="9"/>
    <x v="1"/>
    <x v="2"/>
    <x v="2"/>
    <s v="حقيبة"/>
    <x v="162"/>
  </r>
  <r>
    <n v="57861"/>
    <x v="840"/>
    <s v="متوسط الأهمية"/>
    <n v="3.0037500000000001"/>
    <n v="40"/>
    <n v="120.15"/>
    <s v="جوي عادي"/>
    <n v="1.49"/>
    <x v="0"/>
    <x v="1"/>
    <x v="2"/>
    <x v="6"/>
    <s v="صندوق صغير"/>
    <x v="1197"/>
  </r>
  <r>
    <n v="39650"/>
    <x v="1059"/>
    <s v="غير محدد الأهمية"/>
    <n v="7.001276595744681"/>
    <n v="47"/>
    <n v="329.06"/>
    <s v="جوي عادي"/>
    <n v="7.98"/>
    <x v="1"/>
    <x v="1"/>
    <x v="0"/>
    <x v="0"/>
    <s v="حقيبة"/>
    <x v="1080"/>
  </r>
  <r>
    <n v="46912"/>
    <x v="1387"/>
    <s v="قليل الأهمية"/>
    <n v="58.8"/>
    <n v="5"/>
    <n v="294"/>
    <s v="جوي عادي"/>
    <n v="14.83"/>
    <x v="2"/>
    <x v="3"/>
    <x v="0"/>
    <x v="0"/>
    <s v="صندوق صغير"/>
    <x v="1076"/>
  </r>
  <r>
    <n v="9478"/>
    <x v="979"/>
    <s v="مهم جداً"/>
    <n v="4.1554166666666665"/>
    <n v="48"/>
    <n v="199.46"/>
    <s v="جوي عادي"/>
    <n v="4.79"/>
    <x v="1"/>
    <x v="2"/>
    <x v="2"/>
    <x v="5"/>
    <s v="صندوق صغير"/>
    <x v="1429"/>
  </r>
  <r>
    <n v="34246"/>
    <x v="949"/>
    <s v="مستعجل"/>
    <n v="11.951481481481482"/>
    <n v="27"/>
    <n v="322.69"/>
    <s v="جوي عادي"/>
    <n v="6.97"/>
    <x v="2"/>
    <x v="3"/>
    <x v="2"/>
    <x v="12"/>
    <s v="صندوق صغير"/>
    <x v="532"/>
  </r>
  <r>
    <n v="23399"/>
    <x v="14"/>
    <s v="مهم جداً"/>
    <n v="14.950000000000001"/>
    <n v="14"/>
    <n v="209.3"/>
    <s v="جوي سريع"/>
    <n v="4.51"/>
    <x v="6"/>
    <x v="1"/>
    <x v="2"/>
    <x v="10"/>
    <s v="صندوق صغير"/>
    <x v="1077"/>
  </r>
  <r>
    <n v="5958"/>
    <x v="464"/>
    <s v="متوسط الأهمية"/>
    <n v="125.22209523809525"/>
    <n v="21"/>
    <n v="2629.6640000000002"/>
    <s v="بري"/>
    <n v="60"/>
    <x v="3"/>
    <x v="1"/>
    <x v="0"/>
    <x v="9"/>
    <s v="صناديق خشبية"/>
    <x v="32"/>
  </r>
  <r>
    <n v="4965"/>
    <x v="802"/>
    <s v="قليل الأهمية"/>
    <n v="6.2419565217391302"/>
    <n v="46"/>
    <n v="287.13"/>
    <s v="جوي عادي"/>
    <n v="7.96"/>
    <x v="1"/>
    <x v="2"/>
    <x v="2"/>
    <x v="5"/>
    <s v="صندوق صغير"/>
    <x v="68"/>
  </r>
  <r>
    <n v="34402"/>
    <x v="885"/>
    <s v="مهم جداً"/>
    <n v="4.4090909090909092"/>
    <n v="11"/>
    <n v="48.5"/>
    <s v="جوي سريع"/>
    <n v="0.5"/>
    <x v="6"/>
    <x v="2"/>
    <x v="2"/>
    <x v="13"/>
    <s v="صندوق صغير"/>
    <x v="1057"/>
  </r>
  <r>
    <n v="51783"/>
    <x v="111"/>
    <s v="متوسط الأهمية"/>
    <n v="49.734615384615381"/>
    <n v="13"/>
    <n v="646.54999999999995"/>
    <s v="جوي عادي"/>
    <n v="5.79"/>
    <x v="1"/>
    <x v="0"/>
    <x v="2"/>
    <x v="5"/>
    <s v="صندوق صغير"/>
    <x v="114"/>
  </r>
  <r>
    <n v="56710"/>
    <x v="912"/>
    <s v="غير محدد الأهمية"/>
    <n v="35.055714285714281"/>
    <n v="21"/>
    <n v="736.17"/>
    <s v="جوي عادي"/>
    <n v="1.99"/>
    <x v="1"/>
    <x v="0"/>
    <x v="1"/>
    <x v="4"/>
    <s v="حزمة صغيرة"/>
    <x v="336"/>
  </r>
  <r>
    <n v="32582"/>
    <x v="598"/>
    <s v="غير محدد الأهمية"/>
    <n v="102.99555555555555"/>
    <n v="27"/>
    <n v="2780.88"/>
    <s v="جوي سريع"/>
    <n v="24.49"/>
    <x v="0"/>
    <x v="0"/>
    <x v="0"/>
    <x v="0"/>
    <s v="صندوق كبير"/>
    <x v="534"/>
  </r>
  <r>
    <n v="41312"/>
    <x v="1128"/>
    <s v="غير محدد الأهمية"/>
    <n v="37.506190476190476"/>
    <n v="21"/>
    <n v="787.63"/>
    <s v="جوي عادي"/>
    <n v="1.99"/>
    <x v="1"/>
    <x v="0"/>
    <x v="1"/>
    <x v="4"/>
    <s v="حزمة صغيرة"/>
    <x v="699"/>
  </r>
  <r>
    <n v="37669"/>
    <x v="1354"/>
    <s v="غير محدد الأهمية"/>
    <n v="17.504999999999999"/>
    <n v="4"/>
    <n v="70.02"/>
    <s v="جوي عادي"/>
    <n v="8.7799999999999994"/>
    <x v="1"/>
    <x v="2"/>
    <x v="2"/>
    <x v="10"/>
    <s v="صندوق صغير"/>
    <x v="836"/>
  </r>
  <r>
    <n v="2370"/>
    <x v="79"/>
    <s v="مستعجل"/>
    <n v="8.5806666666666676"/>
    <n v="30"/>
    <n v="257.42"/>
    <s v="جوي عادي"/>
    <n v="2.87"/>
    <x v="4"/>
    <x v="0"/>
    <x v="2"/>
    <x v="5"/>
    <s v="حقيبة"/>
    <x v="964"/>
  </r>
  <r>
    <n v="1154"/>
    <x v="95"/>
    <s v="مستعجل"/>
    <n v="5.0043478260869563"/>
    <n v="23"/>
    <n v="115.1"/>
    <s v="جوي عادي"/>
    <n v="0.5"/>
    <x v="4"/>
    <x v="3"/>
    <x v="2"/>
    <x v="13"/>
    <s v="صندوق صغير"/>
    <x v="95"/>
  </r>
  <r>
    <n v="43045"/>
    <x v="983"/>
    <s v="متوسط الأهمية"/>
    <n v="112.79148936170212"/>
    <n v="47"/>
    <n v="5301.2"/>
    <s v="جوي عادي"/>
    <n v="10.119999999999999"/>
    <x v="6"/>
    <x v="2"/>
    <x v="0"/>
    <x v="0"/>
    <s v="صندوق كبير"/>
    <x v="397"/>
  </r>
  <r>
    <n v="54819"/>
    <x v="606"/>
    <s v="قليل الأهمية"/>
    <n v="58.924032608695654"/>
    <n v="46"/>
    <n v="2710.5055000000002"/>
    <s v="جوي عادي"/>
    <n v="8.8000000000000007"/>
    <x v="8"/>
    <x v="1"/>
    <x v="1"/>
    <x v="1"/>
    <s v="صندوق صغير"/>
    <x v="1053"/>
  </r>
  <r>
    <n v="23751"/>
    <x v="590"/>
    <s v="متوسط الأهمية"/>
    <n v="235.55363636363637"/>
    <n v="44"/>
    <n v="10364.36"/>
    <s v="بري"/>
    <n v="64.66"/>
    <x v="3"/>
    <x v="2"/>
    <x v="0"/>
    <x v="15"/>
    <s v="صندوق خشبي كبيرة"/>
    <x v="337"/>
  </r>
  <r>
    <n v="36416"/>
    <x v="350"/>
    <s v="قليل الأهمية"/>
    <n v="6.2727272727272725"/>
    <n v="44"/>
    <n v="276"/>
    <s v="جوي عادي"/>
    <n v="5.82"/>
    <x v="1"/>
    <x v="2"/>
    <x v="2"/>
    <x v="5"/>
    <s v="صندوق صغير"/>
    <x v="810"/>
  </r>
  <r>
    <n v="38080"/>
    <x v="1157"/>
    <s v="غير محدد الأهمية"/>
    <n v="4.8080769230769231"/>
    <n v="26"/>
    <n v="125.01"/>
    <s v="جوي عادي"/>
    <n v="4.7"/>
    <x v="1"/>
    <x v="0"/>
    <x v="2"/>
    <x v="5"/>
    <s v="صندوق صغير"/>
    <x v="1228"/>
  </r>
  <r>
    <n v="46691"/>
    <x v="1388"/>
    <s v="مستعجل"/>
    <n v="35.664893617021278"/>
    <n v="47"/>
    <n v="1676.25"/>
    <s v="جوي عادي"/>
    <n v="22.6"/>
    <x v="0"/>
    <x v="1"/>
    <x v="0"/>
    <x v="0"/>
    <s v="صندوق كبير"/>
    <x v="1362"/>
  </r>
  <r>
    <n v="26469"/>
    <x v="155"/>
    <s v="متوسط الأهمية"/>
    <n v="1851.6224999999999"/>
    <n v="4"/>
    <n v="7406.49"/>
    <s v="جوي عادي"/>
    <n v="19.989999999999998"/>
    <x v="1"/>
    <x v="3"/>
    <x v="2"/>
    <x v="6"/>
    <s v="صندوق صغير"/>
    <x v="265"/>
  </r>
  <r>
    <n v="58179"/>
    <x v="640"/>
    <s v="متوسط الأهمية"/>
    <n v="13.163333333333334"/>
    <n v="3"/>
    <n v="39.49"/>
    <s v="جوي عادي"/>
    <n v="5.72"/>
    <x v="0"/>
    <x v="1"/>
    <x v="2"/>
    <x v="12"/>
    <s v="صندوق صغير"/>
    <x v="627"/>
  </r>
  <r>
    <n v="13252"/>
    <x v="19"/>
    <s v="غير محدد الأهمية"/>
    <n v="166.20136363636362"/>
    <n v="44"/>
    <n v="7312.86"/>
    <s v="بري"/>
    <n v="30"/>
    <x v="4"/>
    <x v="0"/>
    <x v="0"/>
    <x v="3"/>
    <s v="صناديق خشبية"/>
    <x v="18"/>
  </r>
  <r>
    <n v="28928"/>
    <x v="272"/>
    <s v="قليل الأهمية"/>
    <n v="30.377891304347827"/>
    <n v="46"/>
    <n v="1397.383"/>
    <s v="جوي عادي"/>
    <n v="5"/>
    <x v="8"/>
    <x v="2"/>
    <x v="1"/>
    <x v="1"/>
    <s v="حقيبة"/>
    <x v="464"/>
  </r>
  <r>
    <n v="56327"/>
    <x v="358"/>
    <s v="متوسط الأهمية"/>
    <n v="196.73363636363638"/>
    <n v="11"/>
    <n v="2164.0700000000002"/>
    <s v="بري"/>
    <n v="55.24"/>
    <x v="5"/>
    <x v="1"/>
    <x v="2"/>
    <x v="16"/>
    <s v="صناديق خشبية"/>
    <x v="845"/>
  </r>
  <r>
    <n v="45409"/>
    <x v="30"/>
    <s v="مستعجل"/>
    <n v="311.57363636363635"/>
    <n v="11"/>
    <n v="3427.31"/>
    <s v="بري"/>
    <n v="58.95"/>
    <x v="0"/>
    <x v="2"/>
    <x v="0"/>
    <x v="3"/>
    <s v="صناديق خشبية"/>
    <x v="841"/>
  </r>
  <r>
    <n v="23524"/>
    <x v="1122"/>
    <s v="مهم جداً"/>
    <n v="53.505000000000003"/>
    <n v="46"/>
    <n v="2461.23"/>
    <s v="جوي عادي"/>
    <n v="14.3"/>
    <x v="1"/>
    <x v="3"/>
    <x v="2"/>
    <x v="5"/>
    <s v="صندوق صغير"/>
    <x v="1230"/>
  </r>
  <r>
    <n v="31204"/>
    <x v="1069"/>
    <s v="قليل الأهمية"/>
    <n v="1.3075000000000001"/>
    <n v="8"/>
    <n v="10.46"/>
    <s v="جوي عادي"/>
    <n v="0.7"/>
    <x v="0"/>
    <x v="1"/>
    <x v="2"/>
    <x v="14"/>
    <s v="حقيبة"/>
    <x v="1161"/>
  </r>
  <r>
    <n v="769"/>
    <x v="876"/>
    <s v="متوسط الأهمية"/>
    <n v="115.18756756756756"/>
    <n v="37"/>
    <n v="4261.9399999999996"/>
    <s v="بري"/>
    <n v="56.14"/>
    <x v="7"/>
    <x v="0"/>
    <x v="1"/>
    <x v="11"/>
    <s v="صناديق خشبية"/>
    <x v="930"/>
  </r>
  <r>
    <n v="42151"/>
    <x v="1335"/>
    <s v="مهم جداً"/>
    <n v="125.96198571428572"/>
    <n v="35"/>
    <n v="4408.6695"/>
    <s v="جوي عادي"/>
    <n v="3.9"/>
    <x v="5"/>
    <x v="0"/>
    <x v="1"/>
    <x v="1"/>
    <s v="صندوق صغير"/>
    <x v="1319"/>
  </r>
  <r>
    <n v="49088"/>
    <x v="1280"/>
    <s v="مستعجل"/>
    <n v="267.50533333333334"/>
    <n v="15"/>
    <n v="4012.58"/>
    <s v="جوي سريع"/>
    <n v="35"/>
    <x v="9"/>
    <x v="0"/>
    <x v="2"/>
    <x v="10"/>
    <s v="صندوق كبير"/>
    <x v="720"/>
  </r>
  <r>
    <n v="40678"/>
    <x v="446"/>
    <s v="قليل الأهمية"/>
    <n v="65.549285714285716"/>
    <n v="42"/>
    <n v="2753.07"/>
    <s v="جوي عادي"/>
    <n v="19.989999999999998"/>
    <x v="5"/>
    <x v="3"/>
    <x v="2"/>
    <x v="6"/>
    <s v="صندوق صغير"/>
    <x v="1057"/>
  </r>
  <r>
    <n v="54501"/>
    <x v="1153"/>
    <s v="مستعجل"/>
    <n v="14.09125"/>
    <n v="16"/>
    <n v="225.46"/>
    <s v="جوي عادي"/>
    <n v="7.51"/>
    <x v="8"/>
    <x v="2"/>
    <x v="1"/>
    <x v="11"/>
    <s v="صندوق متوسط"/>
    <x v="510"/>
  </r>
  <r>
    <n v="26432"/>
    <x v="787"/>
    <s v="قليل الأهمية"/>
    <n v="38.402432432432434"/>
    <n v="37"/>
    <n v="1420.89"/>
    <s v="جوي عادي"/>
    <n v="4.5"/>
    <x v="4"/>
    <x v="2"/>
    <x v="2"/>
    <x v="16"/>
    <s v="صندوق صغير"/>
    <x v="1380"/>
  </r>
  <r>
    <n v="36"/>
    <x v="1102"/>
    <s v="مستعجل"/>
    <n v="54.016206521739129"/>
    <n v="46"/>
    <n v="2484.7455"/>
    <s v="جوي عادي"/>
    <n v="4.2"/>
    <x v="5"/>
    <x v="3"/>
    <x v="1"/>
    <x v="1"/>
    <s v="صندوق صغير"/>
    <x v="958"/>
  </r>
  <r>
    <n v="9632"/>
    <x v="651"/>
    <s v="قليل الأهمية"/>
    <n v="110.09181818181818"/>
    <n v="33"/>
    <n v="3633.03"/>
    <s v="جوي عادي"/>
    <n v="9.07"/>
    <x v="5"/>
    <x v="3"/>
    <x v="2"/>
    <x v="6"/>
    <s v="صندوق صغير"/>
    <x v="1085"/>
  </r>
  <r>
    <n v="46402"/>
    <x v="298"/>
    <s v="متوسط الأهمية"/>
    <n v="101.59554166666668"/>
    <n v="12"/>
    <n v="1219.1465000000001"/>
    <s v="جوي سريع"/>
    <n v="2.5"/>
    <x v="1"/>
    <x v="0"/>
    <x v="1"/>
    <x v="1"/>
    <s v="صندوق صغير"/>
    <x v="801"/>
  </r>
  <r>
    <n v="28389"/>
    <x v="941"/>
    <s v="مهم جداً"/>
    <n v="30.381363636363634"/>
    <n v="22"/>
    <n v="668.39"/>
    <s v="جوي عادي"/>
    <n v="3.92"/>
    <x v="0"/>
    <x v="3"/>
    <x v="0"/>
    <x v="0"/>
    <s v="حزمة صغيرة"/>
    <x v="456"/>
  </r>
  <r>
    <n v="57506"/>
    <x v="1260"/>
    <s v="متوسط الأهمية"/>
    <n v="6.9281250000000005"/>
    <n v="48"/>
    <n v="332.55"/>
    <s v="جوي عادي"/>
    <n v="5.47"/>
    <x v="8"/>
    <x v="2"/>
    <x v="2"/>
    <x v="5"/>
    <s v="صندوق صغير"/>
    <x v="1300"/>
  </r>
  <r>
    <n v="39040"/>
    <x v="386"/>
    <s v="مستعجل"/>
    <n v="46.327288461538458"/>
    <n v="26"/>
    <n v="1204.5094999999999"/>
    <s v="جوي عادي"/>
    <n v="5"/>
    <x v="4"/>
    <x v="2"/>
    <x v="1"/>
    <x v="1"/>
    <s v="حزمة صغيرة"/>
    <x v="557"/>
  </r>
  <r>
    <n v="19748"/>
    <x v="198"/>
    <s v="غير محدد الأهمية"/>
    <n v="20.775000000000002"/>
    <n v="6"/>
    <n v="124.65"/>
    <s v="جوي عادي"/>
    <n v="5.21"/>
    <x v="6"/>
    <x v="2"/>
    <x v="2"/>
    <x v="5"/>
    <s v="صندوق صغير"/>
    <x v="601"/>
  </r>
  <r>
    <n v="39488"/>
    <x v="39"/>
    <s v="قليل الأهمية"/>
    <n v="5.1333333333333337"/>
    <n v="18"/>
    <n v="92.4"/>
    <s v="جوي سريع"/>
    <n v="2.5"/>
    <x v="1"/>
    <x v="3"/>
    <x v="2"/>
    <x v="12"/>
    <s v="صندوق صغير"/>
    <x v="534"/>
  </r>
  <r>
    <n v="41634"/>
    <x v="194"/>
    <s v="غير محدد الأهمية"/>
    <n v="8.1928571428571431"/>
    <n v="7"/>
    <n v="57.35"/>
    <s v="جوي عادي"/>
    <n v="1.99"/>
    <x v="6"/>
    <x v="3"/>
    <x v="1"/>
    <x v="4"/>
    <s v="حزمة صغيرة"/>
    <x v="201"/>
  </r>
  <r>
    <n v="21249"/>
    <x v="104"/>
    <s v="قليل الأهمية"/>
    <n v="180.0287857142857"/>
    <n v="7"/>
    <n v="1260.2014999999999"/>
    <s v="جوي عادي"/>
    <n v="8.99"/>
    <x v="4"/>
    <x v="1"/>
    <x v="1"/>
    <x v="1"/>
    <s v="صندوق صغير"/>
    <x v="105"/>
  </r>
  <r>
    <n v="30913"/>
    <x v="223"/>
    <s v="متوسط الأهمية"/>
    <n v="22.097777777777779"/>
    <n v="36"/>
    <n v="795.52"/>
    <s v="جوي عادي"/>
    <n v="1.99"/>
    <x v="5"/>
    <x v="2"/>
    <x v="1"/>
    <x v="4"/>
    <s v="حزمة صغيرة"/>
    <x v="317"/>
  </r>
  <r>
    <n v="20737"/>
    <x v="184"/>
    <s v="متوسط الأهمية"/>
    <n v="141.09300000000002"/>
    <n v="10"/>
    <n v="1410.93"/>
    <s v="بري"/>
    <n v="36.090000000000003"/>
    <x v="4"/>
    <x v="3"/>
    <x v="0"/>
    <x v="15"/>
    <s v="صندوق خشبي كبيرة"/>
    <x v="961"/>
  </r>
  <r>
    <n v="59072"/>
    <x v="693"/>
    <s v="غير محدد الأهمية"/>
    <n v="6.5783333333333331"/>
    <n v="12"/>
    <n v="78.94"/>
    <s v="جوي سريع"/>
    <n v="7.46"/>
    <x v="3"/>
    <x v="2"/>
    <x v="2"/>
    <x v="6"/>
    <s v="صندوق صغير"/>
    <x v="508"/>
  </r>
  <r>
    <n v="36133"/>
    <x v="8"/>
    <s v="متوسط الأهمية"/>
    <n v="21.426666666666666"/>
    <n v="6"/>
    <n v="128.56"/>
    <s v="جوي عادي"/>
    <n v="8.68"/>
    <x v="1"/>
    <x v="0"/>
    <x v="2"/>
    <x v="5"/>
    <s v="صندوق صغير"/>
    <x v="989"/>
  </r>
  <r>
    <n v="31073"/>
    <x v="219"/>
    <s v="متوسط الأهمية"/>
    <n v="166.24076923076925"/>
    <n v="26"/>
    <n v="4322.26"/>
    <s v="جوي عادي"/>
    <n v="35"/>
    <x v="1"/>
    <x v="3"/>
    <x v="2"/>
    <x v="10"/>
    <s v="صندوق كبير"/>
    <x v="1"/>
  </r>
  <r>
    <n v="32164"/>
    <x v="955"/>
    <s v="غير محدد الأهمية"/>
    <n v="6.4175000000000004"/>
    <n v="12"/>
    <n v="77.010000000000005"/>
    <s v="جوي عادي"/>
    <n v="4.96"/>
    <x v="5"/>
    <x v="1"/>
    <x v="2"/>
    <x v="5"/>
    <s v="صندوق صغير"/>
    <x v="811"/>
  </r>
  <r>
    <n v="50754"/>
    <x v="1209"/>
    <s v="غير محدد الأهمية"/>
    <n v="7.1145000000000005"/>
    <n v="9"/>
    <n v="64.030500000000004"/>
    <s v="جوي عادي"/>
    <n v="5.03"/>
    <x v="2"/>
    <x v="0"/>
    <x v="1"/>
    <x v="1"/>
    <s v="صندوق متوسط"/>
    <x v="980"/>
  </r>
  <r>
    <n v="44134"/>
    <x v="1288"/>
    <s v="مهم جداً"/>
    <n v="17.714857142857142"/>
    <n v="35"/>
    <n v="620.02"/>
    <s v="جوي عادي"/>
    <n v="8.99"/>
    <x v="4"/>
    <x v="3"/>
    <x v="0"/>
    <x v="0"/>
    <s v="حزمة صغيرة"/>
    <x v="1390"/>
  </r>
  <r>
    <n v="19139"/>
    <x v="1243"/>
    <s v="غير محدد الأهمية"/>
    <n v="6.3226666666666667"/>
    <n v="15"/>
    <n v="94.84"/>
    <s v="جوي عادي"/>
    <n v="5.15"/>
    <x v="4"/>
    <x v="2"/>
    <x v="2"/>
    <x v="5"/>
    <s v="صندوق صغير"/>
    <x v="250"/>
  </r>
  <r>
    <n v="13479"/>
    <x v="501"/>
    <s v="مهم جداً"/>
    <n v="97.653333333333322"/>
    <n v="3"/>
    <n v="292.95999999999998"/>
    <s v="جوي عادي"/>
    <n v="19.989999999999998"/>
    <x v="1"/>
    <x v="0"/>
    <x v="1"/>
    <x v="4"/>
    <s v="صندوق صغير"/>
    <x v="340"/>
  </r>
  <r>
    <n v="11782"/>
    <x v="596"/>
    <s v="قليل الأهمية"/>
    <n v="5.3741304347826091"/>
    <n v="46"/>
    <n v="247.21"/>
    <s v="جوي عادي"/>
    <n v="4.75"/>
    <x v="0"/>
    <x v="2"/>
    <x v="2"/>
    <x v="5"/>
    <s v="صندوق صغير"/>
    <x v="160"/>
  </r>
  <r>
    <n v="13027"/>
    <x v="1317"/>
    <s v="مستعجل"/>
    <n v="6.9209523809523814"/>
    <n v="42"/>
    <n v="290.68"/>
    <s v="جوي عادي"/>
    <n v="6.18"/>
    <x v="4"/>
    <x v="1"/>
    <x v="2"/>
    <x v="5"/>
    <s v="صندوق صغير"/>
    <x v="1346"/>
  </r>
  <r>
    <n v="18790"/>
    <x v="987"/>
    <s v="مهم جداً"/>
    <n v="1893.4185714285716"/>
    <n v="7"/>
    <n v="13253.93"/>
    <s v="بري"/>
    <n v="14.7"/>
    <x v="3"/>
    <x v="0"/>
    <x v="1"/>
    <x v="11"/>
    <s v="صناديق خشبية"/>
    <x v="1300"/>
  </r>
  <r>
    <n v="42850"/>
    <x v="1216"/>
    <s v="متوسط الأهمية"/>
    <n v="30.470370370370372"/>
    <n v="27"/>
    <n v="822.7"/>
    <s v="جوي سريع"/>
    <n v="5.5"/>
    <x v="1"/>
    <x v="3"/>
    <x v="1"/>
    <x v="4"/>
    <s v="صندوق صغير"/>
    <x v="419"/>
  </r>
  <r>
    <n v="47138"/>
    <x v="746"/>
    <s v="قليل الأهمية"/>
    <n v="107.95"/>
    <n v="1"/>
    <n v="107.95"/>
    <s v="جوي عادي"/>
    <n v="8.99"/>
    <x v="1"/>
    <x v="2"/>
    <x v="1"/>
    <x v="1"/>
    <s v="صندوق صغير"/>
    <x v="260"/>
  </r>
  <r>
    <n v="39173"/>
    <x v="79"/>
    <s v="مستعجل"/>
    <n v="2.1244444444444444"/>
    <n v="36"/>
    <n v="76.48"/>
    <s v="جوي عادي"/>
    <n v="0.78"/>
    <x v="4"/>
    <x v="1"/>
    <x v="2"/>
    <x v="14"/>
    <s v="حقيبة"/>
    <x v="964"/>
  </r>
  <r>
    <n v="12965"/>
    <x v="582"/>
    <s v="متوسط الأهمية"/>
    <n v="4.322857142857143"/>
    <n v="21"/>
    <n v="90.78"/>
    <s v="جوي عادي"/>
    <n v="5.41"/>
    <x v="3"/>
    <x v="2"/>
    <x v="2"/>
    <x v="6"/>
    <s v="صندوق صغير"/>
    <x v="873"/>
  </r>
  <r>
    <n v="6373"/>
    <x v="360"/>
    <s v="غير محدد الأهمية"/>
    <n v="62.77"/>
    <n v="1"/>
    <n v="62.77"/>
    <s v="جوي عادي"/>
    <n v="4.5"/>
    <x v="9"/>
    <x v="3"/>
    <x v="2"/>
    <x v="16"/>
    <s v="صندوق صغير"/>
    <x v="1191"/>
  </r>
  <r>
    <n v="48548"/>
    <x v="485"/>
    <s v="مستعجل"/>
    <n v="4.57"/>
    <n v="3"/>
    <n v="13.71"/>
    <s v="جوي عادي"/>
    <n v="3.97"/>
    <x v="4"/>
    <x v="2"/>
    <x v="2"/>
    <x v="2"/>
    <s v="حقيبة"/>
    <x v="702"/>
  </r>
  <r>
    <n v="33699"/>
    <x v="191"/>
    <s v="قليل الأهمية"/>
    <n v="6.3487096774193548"/>
    <n v="31"/>
    <n v="196.81"/>
    <s v="جوي عادي"/>
    <n v="1.34"/>
    <x v="9"/>
    <x v="1"/>
    <x v="2"/>
    <x v="5"/>
    <s v="حقيبة"/>
    <x v="906"/>
  </r>
  <r>
    <n v="35361"/>
    <x v="679"/>
    <s v="متوسط الأهمية"/>
    <n v="8.4702702702702695"/>
    <n v="37"/>
    <n v="313.39999999999998"/>
    <s v="جوي عادي"/>
    <n v="4.82"/>
    <x v="0"/>
    <x v="3"/>
    <x v="2"/>
    <x v="5"/>
    <s v="صندوق صغير"/>
    <x v="73"/>
  </r>
  <r>
    <n v="49312"/>
    <x v="1208"/>
    <s v="مستعجل"/>
    <n v="5.4803333333333333"/>
    <n v="30"/>
    <n v="164.41"/>
    <s v="جوي عادي"/>
    <n v="7.54"/>
    <x v="9"/>
    <x v="2"/>
    <x v="2"/>
    <x v="5"/>
    <s v="صندوق صغير"/>
    <x v="832"/>
  </r>
  <r>
    <n v="44386"/>
    <x v="559"/>
    <s v="متوسط الأهمية"/>
    <n v="28.759069767441861"/>
    <n v="43"/>
    <n v="1236.6400000000001"/>
    <s v="جوي عادي"/>
    <n v="1.99"/>
    <x v="1"/>
    <x v="3"/>
    <x v="1"/>
    <x v="4"/>
    <s v="حزمة صغيرة"/>
    <x v="833"/>
  </r>
  <r>
    <n v="51300"/>
    <x v="540"/>
    <s v="متوسط الأهمية"/>
    <n v="8.0055813953488375"/>
    <n v="43"/>
    <n v="344.24"/>
    <s v="جوي عادي"/>
    <n v="1.99"/>
    <x v="6"/>
    <x v="3"/>
    <x v="1"/>
    <x v="4"/>
    <s v="حزمة صغيرة"/>
    <x v="568"/>
  </r>
  <r>
    <n v="3522"/>
    <x v="29"/>
    <s v="قليل الأهمية"/>
    <n v="30.099259259259256"/>
    <n v="27"/>
    <n v="812.68"/>
    <s v="جوي عادي"/>
    <n v="1.99"/>
    <x v="10"/>
    <x v="0"/>
    <x v="1"/>
    <x v="4"/>
    <s v="حزمة صغيرة"/>
    <x v="29"/>
  </r>
  <r>
    <n v="964"/>
    <x v="192"/>
    <s v="متوسط الأهمية"/>
    <n v="6.3003999999999998"/>
    <n v="50"/>
    <n v="315.02"/>
    <s v="جوي عادي"/>
    <n v="1.49"/>
    <x v="4"/>
    <x v="2"/>
    <x v="2"/>
    <x v="6"/>
    <s v="صندوق صغير"/>
    <x v="198"/>
  </r>
  <r>
    <n v="38659"/>
    <x v="313"/>
    <s v="قليل الأهمية"/>
    <n v="125.801875"/>
    <n v="32"/>
    <n v="4025.66"/>
    <s v="بري"/>
    <n v="51.94"/>
    <x v="6"/>
    <x v="2"/>
    <x v="0"/>
    <x v="9"/>
    <s v="صندوق خشبي كبيرة"/>
    <x v="1364"/>
  </r>
  <r>
    <n v="13089"/>
    <x v="1063"/>
    <s v="غير محدد الأهمية"/>
    <n v="105.20911764705883"/>
    <n v="34"/>
    <n v="3577.11"/>
    <s v="بري"/>
    <n v="58.72"/>
    <x v="4"/>
    <x v="2"/>
    <x v="0"/>
    <x v="15"/>
    <s v="صندوق خشبي كبيرة"/>
    <x v="146"/>
  </r>
  <r>
    <n v="15815"/>
    <x v="696"/>
    <s v="مستعجل"/>
    <n v="12.293023255813955"/>
    <n v="43"/>
    <n v="528.6"/>
    <s v="جوي عادي"/>
    <n v="5.63"/>
    <x v="6"/>
    <x v="2"/>
    <x v="2"/>
    <x v="6"/>
    <s v="صندوق صغير"/>
    <x v="1281"/>
  </r>
  <r>
    <n v="46499"/>
    <x v="285"/>
    <s v="مستعجل"/>
    <n v="46.94"/>
    <n v="1"/>
    <n v="46.94"/>
    <s v="جوي عادي"/>
    <n v="3.5"/>
    <x v="0"/>
    <x v="3"/>
    <x v="2"/>
    <x v="16"/>
    <s v="صندوق صغير"/>
    <x v="1140"/>
  </r>
  <r>
    <n v="9765"/>
    <x v="1370"/>
    <s v="قليل الأهمية"/>
    <n v="134.83076923076922"/>
    <n v="26"/>
    <n v="3505.6"/>
    <s v="جوي عادي"/>
    <n v="12.65"/>
    <x v="1"/>
    <x v="3"/>
    <x v="0"/>
    <x v="3"/>
    <s v="صندوق متوسط"/>
    <x v="311"/>
  </r>
  <r>
    <n v="28545"/>
    <x v="1088"/>
    <s v="مهم جداً"/>
    <n v="353.0793333333333"/>
    <n v="15"/>
    <n v="5296.19"/>
    <s v="جوي عادي"/>
    <n v="19.989999999999998"/>
    <x v="6"/>
    <x v="3"/>
    <x v="2"/>
    <x v="16"/>
    <s v="صندوق صغير"/>
    <x v="1360"/>
  </r>
  <r>
    <n v="10688"/>
    <x v="21"/>
    <s v="متوسط الأهمية"/>
    <n v="44.202857142857148"/>
    <n v="14"/>
    <n v="618.84"/>
    <s v="جوي عادي"/>
    <n v="34.200000000000003"/>
    <x v="12"/>
    <x v="2"/>
    <x v="0"/>
    <x v="0"/>
    <s v="حقيبة"/>
    <x v="21"/>
  </r>
  <r>
    <n v="32804"/>
    <x v="1074"/>
    <s v="متوسط الأهمية"/>
    <n v="3.5675510204081635"/>
    <n v="49"/>
    <n v="174.81"/>
    <s v="جوي عادي"/>
    <n v="0.5"/>
    <x v="6"/>
    <x v="2"/>
    <x v="2"/>
    <x v="13"/>
    <s v="صندوق صغير"/>
    <x v="630"/>
  </r>
  <r>
    <n v="19718"/>
    <x v="1388"/>
    <s v="قليل الأهمية"/>
    <n v="14.958333333333334"/>
    <n v="6"/>
    <n v="89.75"/>
    <s v="جوي عادي"/>
    <n v="7.51"/>
    <x v="8"/>
    <x v="0"/>
    <x v="1"/>
    <x v="11"/>
    <s v="صندوق متوسط"/>
    <x v="381"/>
  </r>
  <r>
    <n v="52711"/>
    <x v="1003"/>
    <s v="غير محدد الأهمية"/>
    <n v="31.541428571428572"/>
    <n v="7"/>
    <n v="220.79"/>
    <s v="جوي عادي"/>
    <n v="4"/>
    <x v="10"/>
    <x v="3"/>
    <x v="1"/>
    <x v="4"/>
    <s v="صندوق صغير"/>
    <x v="943"/>
  </r>
  <r>
    <n v="23808"/>
    <x v="1303"/>
    <s v="قليل الأهمية"/>
    <n v="21.004666666666665"/>
    <n v="30"/>
    <n v="630.14"/>
    <s v="جوي عادي"/>
    <n v="8.68"/>
    <x v="3"/>
    <x v="0"/>
    <x v="2"/>
    <x v="5"/>
    <s v="صندوق صغير"/>
    <x v="950"/>
  </r>
  <r>
    <n v="39872"/>
    <x v="205"/>
    <s v="مستعجل"/>
    <n v="3.2479999999999998"/>
    <n v="5"/>
    <n v="16.239999999999998"/>
    <s v="جوي عادي"/>
    <n v="0.99"/>
    <x v="1"/>
    <x v="3"/>
    <x v="2"/>
    <x v="13"/>
    <s v="صندوق صغير"/>
    <x v="938"/>
  </r>
  <r>
    <n v="7489"/>
    <x v="853"/>
    <s v="مستعجل"/>
    <n v="181.58236842105262"/>
    <n v="38"/>
    <n v="6900.13"/>
    <s v="بري"/>
    <n v="23.58"/>
    <x v="0"/>
    <x v="3"/>
    <x v="0"/>
    <x v="15"/>
    <s v="صندوق خشبي كبيرة"/>
    <x v="1430"/>
  </r>
  <r>
    <n v="32901"/>
    <x v="257"/>
    <s v="مستعجل"/>
    <n v="3.8261538461538462"/>
    <n v="13"/>
    <n v="49.74"/>
    <s v="جوي عادي"/>
    <n v="0.5"/>
    <x v="0"/>
    <x v="2"/>
    <x v="2"/>
    <x v="13"/>
    <s v="صندوق صغير"/>
    <x v="667"/>
  </r>
  <r>
    <n v="21636"/>
    <x v="1140"/>
    <s v="قليل الأهمية"/>
    <n v="6.6766666666666667"/>
    <n v="6"/>
    <n v="40.06"/>
    <s v="جوي عادي"/>
    <n v="4.6900000000000004"/>
    <x v="1"/>
    <x v="3"/>
    <x v="2"/>
    <x v="10"/>
    <s v="صندوق صغير"/>
    <x v="441"/>
  </r>
  <r>
    <n v="12067"/>
    <x v="23"/>
    <s v="مستعجل"/>
    <n v="6.0235555555555553"/>
    <n v="45"/>
    <n v="271.06"/>
    <s v="جوي عادي"/>
    <n v="5.01"/>
    <x v="6"/>
    <x v="1"/>
    <x v="2"/>
    <x v="6"/>
    <s v="صندوق صغير"/>
    <x v="1343"/>
  </r>
  <r>
    <n v="8103"/>
    <x v="618"/>
    <s v="قليل الأهمية"/>
    <n v="28.605"/>
    <n v="16"/>
    <n v="457.68"/>
    <s v="جوي عادي"/>
    <n v="6.27"/>
    <x v="1"/>
    <x v="2"/>
    <x v="2"/>
    <x v="6"/>
    <s v="صندوق صغير"/>
    <x v="635"/>
  </r>
  <r>
    <n v="48609"/>
    <x v="703"/>
    <s v="مهم جداً"/>
    <n v="6.7823076923076924"/>
    <n v="26"/>
    <n v="176.34"/>
    <s v="جوي عادي"/>
    <n v="7.86"/>
    <x v="10"/>
    <x v="2"/>
    <x v="2"/>
    <x v="5"/>
    <s v="صندوق صغير"/>
    <x v="603"/>
  </r>
  <r>
    <n v="58978"/>
    <x v="1092"/>
    <s v="قليل الأهمية"/>
    <n v="5.8376923076923077"/>
    <n v="13"/>
    <n v="75.89"/>
    <s v="جوي عادي"/>
    <n v="5.15"/>
    <x v="9"/>
    <x v="0"/>
    <x v="2"/>
    <x v="5"/>
    <s v="صندوق صغير"/>
    <x v="716"/>
  </r>
  <r>
    <n v="47270"/>
    <x v="1166"/>
    <s v="مستعجل"/>
    <n v="9.5662500000000001"/>
    <n v="40"/>
    <n v="382.65"/>
    <s v="جوي سريع"/>
    <n v="4.3899999999999997"/>
    <x v="6"/>
    <x v="3"/>
    <x v="2"/>
    <x v="5"/>
    <s v="حقيبة"/>
    <x v="601"/>
  </r>
  <r>
    <n v="27938"/>
    <x v="848"/>
    <s v="متوسط الأهمية"/>
    <n v="30.83775"/>
    <n v="40"/>
    <n v="1233.51"/>
    <s v="جوي عادي"/>
    <n v="9.18"/>
    <x v="9"/>
    <x v="3"/>
    <x v="2"/>
    <x v="5"/>
    <s v="صندوق صغير"/>
    <x v="666"/>
  </r>
  <r>
    <n v="19075"/>
    <x v="238"/>
    <s v="مستعجل"/>
    <n v="51.155555555555551"/>
    <n v="36"/>
    <n v="1841.6"/>
    <s v="جوي عادي"/>
    <n v="6.5"/>
    <x v="6"/>
    <x v="3"/>
    <x v="1"/>
    <x v="4"/>
    <s v="صندوق صغير"/>
    <x v="29"/>
  </r>
  <r>
    <n v="19911"/>
    <x v="729"/>
    <s v="مهم جداً"/>
    <n v="124.59923076923077"/>
    <n v="39"/>
    <n v="4859.37"/>
    <s v="جوي عادي"/>
    <n v="13.99"/>
    <x v="6"/>
    <x v="0"/>
    <x v="1"/>
    <x v="11"/>
    <s v="صندوق متوسط"/>
    <x v="426"/>
  </r>
  <r>
    <n v="28357"/>
    <x v="429"/>
    <s v="غير محدد الأهمية"/>
    <n v="7.8091999999999997"/>
    <n v="50"/>
    <n v="390.46"/>
    <s v="جوي عادي"/>
    <n v="7.72"/>
    <x v="5"/>
    <x v="3"/>
    <x v="2"/>
    <x v="6"/>
    <s v="صندوق صغير"/>
    <x v="503"/>
  </r>
  <r>
    <n v="294"/>
    <x v="886"/>
    <s v="متوسط الأهمية"/>
    <n v="182.15085714285715"/>
    <n v="35"/>
    <n v="6375.28"/>
    <s v="جوي عادي"/>
    <n v="19.989999999999998"/>
    <x v="0"/>
    <x v="3"/>
    <x v="2"/>
    <x v="10"/>
    <s v="صندوق صغير"/>
    <x v="948"/>
  </r>
  <r>
    <n v="32608"/>
    <x v="830"/>
    <s v="مهم جداً"/>
    <n v="68.095500000000001"/>
    <n v="20"/>
    <n v="1361.91"/>
    <s v="جوي عادي"/>
    <n v="3.5"/>
    <x v="1"/>
    <x v="2"/>
    <x v="2"/>
    <x v="16"/>
    <s v="صندوق صغير"/>
    <x v="883"/>
  </r>
  <r>
    <n v="55553"/>
    <x v="490"/>
    <s v="متوسط الأهمية"/>
    <n v="5.5475000000000003"/>
    <n v="32"/>
    <n v="177.52"/>
    <s v="جوي عادي"/>
    <n v="1.39"/>
    <x v="1"/>
    <x v="1"/>
    <x v="2"/>
    <x v="12"/>
    <s v="صندوق صغير"/>
    <x v="519"/>
  </r>
  <r>
    <n v="3970"/>
    <x v="1123"/>
    <s v="متوسط الأهمية"/>
    <n v="26.486410256410256"/>
    <n v="39"/>
    <n v="1032.97"/>
    <s v="جوي عادي"/>
    <n v="1.99"/>
    <x v="10"/>
    <x v="3"/>
    <x v="1"/>
    <x v="4"/>
    <s v="حزمة صغيرة"/>
    <x v="1160"/>
  </r>
  <r>
    <n v="30884"/>
    <x v="477"/>
    <s v="قليل الأهمية"/>
    <n v="127.24133333333333"/>
    <n v="6"/>
    <n v="763.44799999999998"/>
    <s v="بري"/>
    <n v="80.2"/>
    <x v="9"/>
    <x v="2"/>
    <x v="0"/>
    <x v="9"/>
    <s v="صندوق خشبي كبيرة"/>
    <x v="969"/>
  </r>
  <r>
    <n v="37957"/>
    <x v="993"/>
    <s v="غير محدد الأهمية"/>
    <n v="7.395483870967742"/>
    <n v="31"/>
    <n v="229.26"/>
    <s v="جوي عادي"/>
    <n v="5.48"/>
    <x v="0"/>
    <x v="1"/>
    <x v="2"/>
    <x v="6"/>
    <s v="صندوق صغير"/>
    <x v="1190"/>
  </r>
  <r>
    <n v="57476"/>
    <x v="862"/>
    <s v="مهم جداً"/>
    <n v="67.5715"/>
    <n v="20"/>
    <n v="1351.43"/>
    <s v="بري"/>
    <n v="60"/>
    <x v="0"/>
    <x v="1"/>
    <x v="2"/>
    <x v="16"/>
    <s v="صناديق خشبية"/>
    <x v="1030"/>
  </r>
  <r>
    <n v="1921"/>
    <x v="730"/>
    <s v="متوسط الأهمية"/>
    <n v="327.99624999999997"/>
    <n v="24"/>
    <n v="7871.91"/>
    <s v="بري"/>
    <n v="91.05"/>
    <x v="1"/>
    <x v="1"/>
    <x v="2"/>
    <x v="16"/>
    <s v="صناديق خشبية"/>
    <x v="761"/>
  </r>
  <r>
    <n v="39619"/>
    <x v="1050"/>
    <s v="قليل الأهمية"/>
    <n v="49.519999999999996"/>
    <n v="15"/>
    <n v="742.8"/>
    <s v="جوي عادي"/>
    <n v="10.25"/>
    <x v="8"/>
    <x v="0"/>
    <x v="0"/>
    <x v="0"/>
    <s v="صندوق كبير"/>
    <x v="43"/>
  </r>
  <r>
    <n v="194"/>
    <x v="909"/>
    <s v="متوسط الأهمية"/>
    <n v="3.3650000000000002"/>
    <n v="6"/>
    <n v="20.190000000000001"/>
    <s v="جوي عادي"/>
    <n v="1.92"/>
    <x v="5"/>
    <x v="2"/>
    <x v="2"/>
    <x v="7"/>
    <s v="حقيبة"/>
    <x v="623"/>
  </r>
  <r>
    <n v="34337"/>
    <x v="435"/>
    <s v="متوسط الأهمية"/>
    <n v="100.30138888888888"/>
    <n v="36"/>
    <n v="3610.85"/>
    <s v="جوي سريع"/>
    <n v="8.99"/>
    <x v="4"/>
    <x v="2"/>
    <x v="0"/>
    <x v="0"/>
    <s v="حزمة صغيرة"/>
    <x v="935"/>
  </r>
  <r>
    <n v="27681"/>
    <x v="34"/>
    <s v="متوسط الأهمية"/>
    <n v="6.1093333333333337"/>
    <n v="30"/>
    <n v="183.28"/>
    <s v="جوي عادي"/>
    <n v="1.17"/>
    <x v="1"/>
    <x v="3"/>
    <x v="2"/>
    <x v="2"/>
    <s v="حقيبة"/>
    <x v="163"/>
  </r>
  <r>
    <n v="7106"/>
    <x v="4"/>
    <s v="قليل الأهمية"/>
    <n v="29.401388888888889"/>
    <n v="36"/>
    <n v="1058.45"/>
    <s v="جوي عادي"/>
    <n v="19.989999999999998"/>
    <x v="9"/>
    <x v="3"/>
    <x v="2"/>
    <x v="10"/>
    <s v="صندوق صغير"/>
    <x v="839"/>
  </r>
  <r>
    <n v="6246"/>
    <x v="1053"/>
    <s v="غير محدد الأهمية"/>
    <n v="4.0292307692307698"/>
    <n v="13"/>
    <n v="52.38"/>
    <s v="جوي عادي"/>
    <n v="0.99"/>
    <x v="1"/>
    <x v="3"/>
    <x v="2"/>
    <x v="14"/>
    <s v="حقيبة"/>
    <x v="1106"/>
  </r>
  <r>
    <n v="37473"/>
    <x v="1093"/>
    <s v="قليل الأهمية"/>
    <n v="2.100714285714286"/>
    <n v="42"/>
    <n v="88.23"/>
    <s v="جوي عادي"/>
    <n v="5"/>
    <x v="0"/>
    <x v="1"/>
    <x v="2"/>
    <x v="7"/>
    <s v="حقيبة"/>
    <x v="853"/>
  </r>
  <r>
    <n v="56516"/>
    <x v="794"/>
    <s v="متوسط الأهمية"/>
    <n v="106.70581249999999"/>
    <n v="24"/>
    <n v="2560.9395"/>
    <s v="جوي عادي"/>
    <n v="2.5"/>
    <x v="6"/>
    <x v="2"/>
    <x v="1"/>
    <x v="1"/>
    <s v="صندوق صغير"/>
    <x v="174"/>
  </r>
  <r>
    <n v="38311"/>
    <x v="1372"/>
    <s v="متوسط الأهمية"/>
    <n v="133.5011111111111"/>
    <n v="9"/>
    <n v="1201.51"/>
    <s v="جوي سريع"/>
    <n v="19.989999999999998"/>
    <x v="5"/>
    <x v="0"/>
    <x v="2"/>
    <x v="10"/>
    <s v="صندوق صغير"/>
    <x v="738"/>
  </r>
  <r>
    <n v="9187"/>
    <x v="757"/>
    <s v="مهم جداً"/>
    <n v="124.27849999999999"/>
    <n v="8"/>
    <n v="994.22799999999995"/>
    <s v="جوي عادي"/>
    <n v="8.99"/>
    <x v="5"/>
    <x v="1"/>
    <x v="1"/>
    <x v="1"/>
    <s v="صندوق صغير"/>
    <x v="785"/>
  </r>
  <r>
    <n v="36647"/>
    <x v="750"/>
    <s v="مهم جداً"/>
    <n v="8.5704761904761906"/>
    <n v="21"/>
    <n v="179.98"/>
    <s v="جوي عادي"/>
    <n v="2.82"/>
    <x v="0"/>
    <x v="0"/>
    <x v="2"/>
    <x v="14"/>
    <s v="حقيبة"/>
    <x v="347"/>
  </r>
  <r>
    <n v="9602"/>
    <x v="36"/>
    <s v="مستعجل"/>
    <n v="98.302222222222213"/>
    <n v="27"/>
    <n v="2654.16"/>
    <s v="بري"/>
    <n v="28"/>
    <x v="12"/>
    <x v="0"/>
    <x v="1"/>
    <x v="11"/>
    <s v="صناديق خشبية"/>
    <x v="36"/>
  </r>
  <r>
    <n v="24965"/>
    <x v="833"/>
    <s v="قليل الأهمية"/>
    <n v="27.28833333333333"/>
    <n v="42"/>
    <n v="1146.1099999999999"/>
    <s v="جوي عادي"/>
    <n v="8.5500000000000007"/>
    <x v="7"/>
    <x v="2"/>
    <x v="0"/>
    <x v="0"/>
    <s v="صندوق صغير"/>
    <x v="1270"/>
  </r>
  <r>
    <n v="16193"/>
    <x v="559"/>
    <s v="غير محدد الأهمية"/>
    <n v="47.062155172413796"/>
    <n v="29"/>
    <n v="1364.8025"/>
    <s v="جوي عادي"/>
    <n v="5"/>
    <x v="2"/>
    <x v="2"/>
    <x v="1"/>
    <x v="1"/>
    <s v="حزمة صغيرة"/>
    <x v="833"/>
  </r>
  <r>
    <n v="26503"/>
    <x v="807"/>
    <s v="متوسط الأهمية"/>
    <n v="14.293191489361702"/>
    <n v="47"/>
    <n v="671.78"/>
    <s v="جوي عادي"/>
    <n v="1.39"/>
    <x v="8"/>
    <x v="1"/>
    <x v="2"/>
    <x v="12"/>
    <s v="صندوق صغير"/>
    <x v="1358"/>
  </r>
  <r>
    <n v="52711"/>
    <x v="1003"/>
    <s v="غير محدد الأهمية"/>
    <n v="5.4362162162162155"/>
    <n v="37"/>
    <n v="201.14"/>
    <s v="جوي عادي"/>
    <n v="3.37"/>
    <x v="1"/>
    <x v="3"/>
    <x v="2"/>
    <x v="14"/>
    <s v="حقيبة"/>
    <x v="645"/>
  </r>
  <r>
    <n v="35364"/>
    <x v="146"/>
    <s v="مستعجل"/>
    <n v="158.16162499999999"/>
    <n v="8"/>
    <n v="1265.2929999999999"/>
    <s v="جوي عادي"/>
    <n v="8.99"/>
    <x v="0"/>
    <x v="2"/>
    <x v="1"/>
    <x v="1"/>
    <s v="صندوق صغير"/>
    <x v="152"/>
  </r>
  <r>
    <n v="50656"/>
    <x v="611"/>
    <s v="مستعجل"/>
    <n v="7.3139999999999992"/>
    <n v="15"/>
    <n v="109.71"/>
    <s v="جوي عادي"/>
    <n v="3.68"/>
    <x v="0"/>
    <x v="0"/>
    <x v="0"/>
    <x v="0"/>
    <s v="حقيبة"/>
    <x v="646"/>
  </r>
  <r>
    <n v="29187"/>
    <x v="130"/>
    <s v="قليل الأهمية"/>
    <n v="11.369761904761905"/>
    <n v="42"/>
    <n v="477.53"/>
    <s v="جوي عادي"/>
    <n v="3.37"/>
    <x v="5"/>
    <x v="0"/>
    <x v="2"/>
    <x v="7"/>
    <s v="حزمة صغيرة"/>
    <x v="1173"/>
  </r>
  <r>
    <n v="48034"/>
    <x v="279"/>
    <s v="غير محدد الأهمية"/>
    <n v="20.124680851063829"/>
    <n v="47"/>
    <n v="945.86"/>
    <s v="جوي عادي"/>
    <n v="5.53"/>
    <x v="1"/>
    <x v="3"/>
    <x v="2"/>
    <x v="2"/>
    <s v="حزمة صغيرة"/>
    <x v="1164"/>
  </r>
  <r>
    <n v="49730"/>
    <x v="1270"/>
    <s v="مهم جداً"/>
    <n v="346.52"/>
    <n v="3"/>
    <n v="1039.56"/>
    <s v="بري"/>
    <n v="30"/>
    <x v="1"/>
    <x v="3"/>
    <x v="0"/>
    <x v="3"/>
    <s v="صناديق خشبية"/>
    <x v="1202"/>
  </r>
  <r>
    <n v="15236"/>
    <x v="559"/>
    <s v="غير محدد الأهمية"/>
    <n v="12.712999999999999"/>
    <n v="30"/>
    <n v="381.39"/>
    <s v="جوي سريع"/>
    <n v="6.2"/>
    <x v="1"/>
    <x v="3"/>
    <x v="0"/>
    <x v="0"/>
    <s v="حقيبة"/>
    <x v="833"/>
  </r>
  <r>
    <n v="15907"/>
    <x v="535"/>
    <s v="مهم جداً"/>
    <n v="51.04"/>
    <n v="36"/>
    <n v="1837.44"/>
    <s v="بري"/>
    <n v="54.11"/>
    <x v="2"/>
    <x v="3"/>
    <x v="0"/>
    <x v="15"/>
    <s v="صندوق خشبي كبيرة"/>
    <x v="1356"/>
  </r>
  <r>
    <n v="15907"/>
    <x v="535"/>
    <s v="مهم جداً"/>
    <n v="7.0125000000000002"/>
    <n v="4"/>
    <n v="28.05"/>
    <s v="جوي عادي"/>
    <n v="2.17"/>
    <x v="2"/>
    <x v="3"/>
    <x v="2"/>
    <x v="5"/>
    <s v="حقيبة"/>
    <x v="297"/>
  </r>
  <r>
    <n v="28294"/>
    <x v="830"/>
    <s v="مهم جداً"/>
    <n v="1.3504255319148937"/>
    <n v="47"/>
    <n v="63.47"/>
    <s v="جوي عادي"/>
    <n v="0.7"/>
    <x v="6"/>
    <x v="2"/>
    <x v="2"/>
    <x v="14"/>
    <s v="حقيبة"/>
    <x v="1298"/>
  </r>
  <r>
    <n v="43109"/>
    <x v="122"/>
    <s v="مستعجل"/>
    <n v="20.380800000000001"/>
    <n v="25"/>
    <n v="509.52"/>
    <s v="جوي عادي"/>
    <n v="6.5"/>
    <x v="2"/>
    <x v="2"/>
    <x v="1"/>
    <x v="4"/>
    <s v="صندوق صغير"/>
    <x v="124"/>
  </r>
  <r>
    <n v="56647"/>
    <x v="64"/>
    <s v="متوسط الأهمية"/>
    <n v="10.183658536585366"/>
    <n v="41"/>
    <n v="417.53"/>
    <s v="جوي عادي"/>
    <n v="12.52"/>
    <x v="10"/>
    <x v="3"/>
    <x v="0"/>
    <x v="0"/>
    <s v="صندوق صغير"/>
    <x v="1402"/>
  </r>
  <r>
    <n v="42599"/>
    <x v="679"/>
    <s v="متوسط الأهمية"/>
    <n v="305.1593548387097"/>
    <n v="31"/>
    <n v="9459.94"/>
    <s v="بري"/>
    <n v="54.92"/>
    <x v="4"/>
    <x v="0"/>
    <x v="0"/>
    <x v="15"/>
    <s v="صندوق خشبي كبيرة"/>
    <x v="73"/>
  </r>
  <r>
    <n v="1824"/>
    <x v="256"/>
    <s v="مستعجل"/>
    <n v="273.23743589743589"/>
    <n v="39"/>
    <n v="10656.26"/>
    <s v="جوي عادي"/>
    <n v="24.49"/>
    <x v="5"/>
    <x v="2"/>
    <x v="0"/>
    <x v="3"/>
    <s v="صندوق كبير"/>
    <x v="666"/>
  </r>
  <r>
    <n v="27808"/>
    <x v="868"/>
    <s v="قليل الأهمية"/>
    <n v="21.79111111111111"/>
    <n v="9"/>
    <n v="196.12"/>
    <s v="جوي سريع"/>
    <n v="1.99"/>
    <x v="1"/>
    <x v="0"/>
    <x v="1"/>
    <x v="4"/>
    <s v="حزمة صغيرة"/>
    <x v="580"/>
  </r>
  <r>
    <n v="19974"/>
    <x v="709"/>
    <s v="مهم جداً"/>
    <n v="273.63142857142856"/>
    <n v="14"/>
    <n v="3830.84"/>
    <s v="بري"/>
    <n v="23.19"/>
    <x v="6"/>
    <x v="2"/>
    <x v="2"/>
    <x v="16"/>
    <s v="صناديق خشبية"/>
    <x v="741"/>
  </r>
  <r>
    <n v="28291"/>
    <x v="1385"/>
    <s v="مستعجل"/>
    <n v="282.18571428571425"/>
    <n v="14"/>
    <n v="3950.6"/>
    <s v="بري"/>
    <n v="57"/>
    <x v="6"/>
    <x v="0"/>
    <x v="0"/>
    <x v="3"/>
    <s v="صناديق خشبية"/>
    <x v="408"/>
  </r>
  <r>
    <n v="45380"/>
    <x v="1188"/>
    <s v="مستعجل"/>
    <n v="173.78604166666665"/>
    <n v="24"/>
    <n v="4170.8649999999998"/>
    <s v="جوي سريع"/>
    <n v="4.2"/>
    <x v="0"/>
    <x v="0"/>
    <x v="1"/>
    <x v="1"/>
    <s v="صندوق صغير"/>
    <x v="727"/>
  </r>
  <r>
    <n v="32902"/>
    <x v="548"/>
    <s v="مهم جداً"/>
    <n v="71.246521739130444"/>
    <n v="23"/>
    <n v="1638.67"/>
    <s v="بري"/>
    <n v="60"/>
    <x v="0"/>
    <x v="3"/>
    <x v="2"/>
    <x v="16"/>
    <s v="صناديق خشبية"/>
    <x v="578"/>
  </r>
  <r>
    <n v="26689"/>
    <x v="356"/>
    <s v="مهم جداً"/>
    <n v="99.22"/>
    <n v="2"/>
    <n v="198.44"/>
    <s v="جوي عادي"/>
    <n v="8.99"/>
    <x v="3"/>
    <x v="2"/>
    <x v="0"/>
    <x v="0"/>
    <s v="حزمة صغيرة"/>
    <x v="1426"/>
  </r>
  <r>
    <n v="56006"/>
    <x v="1155"/>
    <s v="مستعجل"/>
    <n v="6.4368749999999997"/>
    <n v="16"/>
    <n v="102.99"/>
    <s v="جوي عادي"/>
    <n v="9.68"/>
    <x v="0"/>
    <x v="1"/>
    <x v="2"/>
    <x v="5"/>
    <s v="صندوق صغير"/>
    <x v="1311"/>
  </r>
  <r>
    <n v="52197"/>
    <x v="680"/>
    <s v="مستعجل"/>
    <n v="3.997391304347826"/>
    <n v="23"/>
    <n v="91.94"/>
    <s v="جوي عادي"/>
    <n v="2"/>
    <x v="6"/>
    <x v="2"/>
    <x v="2"/>
    <x v="14"/>
    <s v="حقيبة"/>
    <x v="442"/>
  </r>
  <r>
    <n v="26272"/>
    <x v="488"/>
    <s v="قليل الأهمية"/>
    <n v="150.99"/>
    <n v="6"/>
    <n v="905.94"/>
    <s v="جوي سريع"/>
    <n v="24.49"/>
    <x v="2"/>
    <x v="3"/>
    <x v="0"/>
    <x v="3"/>
    <s v="صندوق كبير"/>
    <x v="1437"/>
  </r>
  <r>
    <n v="11652"/>
    <x v="258"/>
    <s v="غير محدد الأهمية"/>
    <n v="4.8836000000000004"/>
    <n v="25"/>
    <n v="122.09"/>
    <s v="جوي عادي"/>
    <n v="2.04"/>
    <x v="1"/>
    <x v="3"/>
    <x v="2"/>
    <x v="5"/>
    <s v="حقيبة"/>
    <x v="1237"/>
  </r>
  <r>
    <n v="32418"/>
    <x v="719"/>
    <s v="غير محدد الأهمية"/>
    <n v="248.83800000000002"/>
    <n v="5"/>
    <n v="1244.19"/>
    <s v="بري"/>
    <n v="43.32"/>
    <x v="0"/>
    <x v="2"/>
    <x v="0"/>
    <x v="3"/>
    <s v="صناديق خشبية"/>
    <x v="751"/>
  </r>
  <r>
    <n v="18503"/>
    <x v="1245"/>
    <s v="غير محدد الأهمية"/>
    <n v="144.29630434782609"/>
    <n v="46"/>
    <n v="6637.63"/>
    <s v="بري"/>
    <n v="17.850000000000001"/>
    <x v="5"/>
    <x v="0"/>
    <x v="1"/>
    <x v="11"/>
    <s v="صناديق خشبية"/>
    <x v="899"/>
  </r>
  <r>
    <n v="33317"/>
    <x v="420"/>
    <s v="مهم جداً"/>
    <n v="11.78"/>
    <n v="5"/>
    <n v="58.9"/>
    <s v="جوي عادي"/>
    <n v="9.4499999999999993"/>
    <x v="0"/>
    <x v="0"/>
    <x v="2"/>
    <x v="10"/>
    <s v="صندوق صغير"/>
    <x v="126"/>
  </r>
  <r>
    <n v="18819"/>
    <x v="969"/>
    <s v="قليل الأهمية"/>
    <n v="50.104545454545452"/>
    <n v="22"/>
    <n v="1102.3"/>
    <s v="جوي عادي"/>
    <n v="22.24"/>
    <x v="3"/>
    <x v="2"/>
    <x v="0"/>
    <x v="0"/>
    <s v="صندوق كبير"/>
    <x v="9"/>
  </r>
  <r>
    <n v="17927"/>
    <x v="638"/>
    <s v="متوسط الأهمية"/>
    <n v="20.600238095238097"/>
    <n v="42"/>
    <n v="865.21"/>
    <s v="جوي عادي"/>
    <n v="5.99"/>
    <x v="6"/>
    <x v="0"/>
    <x v="1"/>
    <x v="4"/>
    <s v="صندوق صغير"/>
    <x v="871"/>
  </r>
  <r>
    <n v="21190"/>
    <x v="1351"/>
    <s v="متوسط الأهمية"/>
    <n v="37.953214285714289"/>
    <n v="28"/>
    <n v="1062.69"/>
    <s v="جوي عادي"/>
    <n v="6.66"/>
    <x v="4"/>
    <x v="1"/>
    <x v="2"/>
    <x v="12"/>
    <s v="صندوق صغير"/>
    <x v="388"/>
  </r>
  <r>
    <n v="36901"/>
    <x v="945"/>
    <s v="مستعجل"/>
    <n v="6.7030000000000003"/>
    <n v="30"/>
    <n v="201.09"/>
    <s v="جوي عادي"/>
    <n v="5.66"/>
    <x v="0"/>
    <x v="2"/>
    <x v="2"/>
    <x v="5"/>
    <s v="صندوق صغير"/>
    <x v="998"/>
  </r>
  <r>
    <n v="33987"/>
    <x v="804"/>
    <s v="مهم جداً"/>
    <n v="56.338314814814808"/>
    <n v="27"/>
    <n v="1521.1344999999999"/>
    <s v="جوي عادي"/>
    <n v="3.99"/>
    <x v="0"/>
    <x v="1"/>
    <x v="1"/>
    <x v="1"/>
    <s v="صندوق صغير"/>
    <x v="855"/>
  </r>
  <r>
    <n v="41412"/>
    <x v="588"/>
    <s v="غير محدد الأهمية"/>
    <n v="5.6129787234042556"/>
    <n v="47"/>
    <n v="263.81"/>
    <s v="جوي عادي"/>
    <n v="7.78"/>
    <x v="0"/>
    <x v="0"/>
    <x v="2"/>
    <x v="6"/>
    <s v="صندوق صغير"/>
    <x v="413"/>
  </r>
  <r>
    <n v="21893"/>
    <x v="1230"/>
    <s v="مستعجل"/>
    <n v="17.737000000000002"/>
    <n v="30"/>
    <n v="532.11"/>
    <s v="جوي سريع"/>
    <n v="8.1300000000000008"/>
    <x v="1"/>
    <x v="3"/>
    <x v="2"/>
    <x v="12"/>
    <s v="صندوق صغير"/>
    <x v="1438"/>
  </r>
  <r>
    <n v="40034"/>
    <x v="592"/>
    <s v="متوسط الأهمية"/>
    <n v="12.844468085106383"/>
    <n v="47"/>
    <n v="603.69000000000005"/>
    <s v="جوي سريع"/>
    <n v="4.8600000000000003"/>
    <x v="5"/>
    <x v="0"/>
    <x v="2"/>
    <x v="5"/>
    <s v="صندوق صغير"/>
    <x v="621"/>
  </r>
  <r>
    <n v="51493"/>
    <x v="929"/>
    <s v="قليل الأهمية"/>
    <n v="9.2341935483870969"/>
    <n v="31"/>
    <n v="286.26"/>
    <s v="جوي عادي"/>
    <n v="5.16"/>
    <x v="0"/>
    <x v="2"/>
    <x v="2"/>
    <x v="5"/>
    <s v="حقيبة"/>
    <x v="985"/>
  </r>
  <r>
    <n v="23940"/>
    <x v="1184"/>
    <s v="متوسط الأهمية"/>
    <n v="6.9260000000000002"/>
    <n v="20"/>
    <n v="138.52000000000001"/>
    <s v="جوي عادي"/>
    <n v="49"/>
    <x v="0"/>
    <x v="3"/>
    <x v="2"/>
    <x v="16"/>
    <s v="صندوق كبير"/>
    <x v="1248"/>
  </r>
  <r>
    <n v="34689"/>
    <x v="1106"/>
    <s v="قليل الأهمية"/>
    <n v="15.899999999999999"/>
    <n v="36"/>
    <n v="572.4"/>
    <s v="جوي عادي"/>
    <n v="6.25"/>
    <x v="4"/>
    <x v="3"/>
    <x v="2"/>
    <x v="10"/>
    <s v="صندوق صغير"/>
    <x v="837"/>
  </r>
  <r>
    <n v="7846"/>
    <x v="25"/>
    <s v="قليل الأهمية"/>
    <n v="2.0024999999999999"/>
    <n v="20"/>
    <n v="40.049999999999997"/>
    <s v="جوي عادي"/>
    <n v="1.49"/>
    <x v="4"/>
    <x v="2"/>
    <x v="2"/>
    <x v="6"/>
    <s v="صندوق صغير"/>
    <x v="809"/>
  </r>
  <r>
    <n v="17953"/>
    <x v="342"/>
    <s v="مهم جداً"/>
    <n v="32.503999999999998"/>
    <n v="30"/>
    <n v="975.12"/>
    <s v="جوي عادي"/>
    <n v="19.510000000000002"/>
    <x v="1"/>
    <x v="1"/>
    <x v="2"/>
    <x v="12"/>
    <s v="صندوق صغير"/>
    <x v="734"/>
  </r>
  <r>
    <n v="56577"/>
    <x v="1102"/>
    <s v="مستعجل"/>
    <n v="249.90266666666668"/>
    <n v="30"/>
    <n v="7497.08"/>
    <s v="بري"/>
    <n v="54.12"/>
    <x v="3"/>
    <x v="1"/>
    <x v="0"/>
    <x v="9"/>
    <s v="صندوق خشبي كبيرة"/>
    <x v="813"/>
  </r>
  <r>
    <n v="36676"/>
    <x v="349"/>
    <s v="غير محدد الأهمية"/>
    <n v="23.567999999999998"/>
    <n v="15"/>
    <n v="353.52"/>
    <s v="جوي عادي"/>
    <n v="8.18"/>
    <x v="6"/>
    <x v="2"/>
    <x v="2"/>
    <x v="5"/>
    <s v="صندوق صغير"/>
    <x v="367"/>
  </r>
  <r>
    <n v="59680"/>
    <x v="1221"/>
    <s v="مستعجل"/>
    <n v="1.1846666666666665"/>
    <n v="15"/>
    <n v="17.77"/>
    <s v="جوي عادي"/>
    <n v="2.96"/>
    <x v="10"/>
    <x v="0"/>
    <x v="1"/>
    <x v="4"/>
    <s v="حزمة صغيرة"/>
    <x v="323"/>
  </r>
  <r>
    <n v="9221"/>
    <x v="834"/>
    <s v="قليل الأهمية"/>
    <n v="61.096800000000002"/>
    <n v="25"/>
    <n v="1527.42"/>
    <s v="جوي عادي"/>
    <n v="19.989999999999998"/>
    <x v="5"/>
    <x v="0"/>
    <x v="2"/>
    <x v="12"/>
    <s v="صندوق صغير"/>
    <x v="1172"/>
  </r>
  <r>
    <n v="44325"/>
    <x v="1016"/>
    <s v="متوسط الأهمية"/>
    <n v="21.621136363636364"/>
    <n v="44"/>
    <n v="951.33"/>
    <s v="جوي عادي"/>
    <n v="14.39"/>
    <x v="8"/>
    <x v="2"/>
    <x v="0"/>
    <x v="0"/>
    <s v="صندوق صغير"/>
    <x v="818"/>
  </r>
  <r>
    <n v="10342"/>
    <x v="180"/>
    <s v="متوسط الأهمية"/>
    <n v="1027.9849999999999"/>
    <n v="2"/>
    <n v="2055.9699999999998"/>
    <s v="جوي سريع"/>
    <n v="13.99"/>
    <x v="1"/>
    <x v="0"/>
    <x v="1"/>
    <x v="11"/>
    <s v="صندوق متوسط"/>
    <x v="154"/>
  </r>
  <r>
    <n v="29090"/>
    <x v="651"/>
    <s v="متوسط الأهمية"/>
    <n v="10.565"/>
    <n v="36"/>
    <n v="380.34"/>
    <s v="جوي عادي"/>
    <n v="6.91"/>
    <x v="3"/>
    <x v="0"/>
    <x v="2"/>
    <x v="10"/>
    <s v="صندوق صغير"/>
    <x v="1047"/>
  </r>
  <r>
    <n v="29894"/>
    <x v="1142"/>
    <s v="قليل الأهمية"/>
    <n v="14.115813953488372"/>
    <n v="43"/>
    <n v="606.98"/>
    <s v="جوي عادي"/>
    <n v="6.85"/>
    <x v="1"/>
    <x v="2"/>
    <x v="0"/>
    <x v="0"/>
    <s v="حقيبة"/>
    <x v="682"/>
  </r>
  <r>
    <n v="48420"/>
    <x v="1112"/>
    <s v="قليل الأهمية"/>
    <n v="18.766521739130436"/>
    <n v="46"/>
    <n v="863.26"/>
    <s v="جوي سريع"/>
    <n v="6.15"/>
    <x v="0"/>
    <x v="2"/>
    <x v="0"/>
    <x v="0"/>
    <s v="حزمة صغيرة"/>
    <x v="1070"/>
  </r>
  <r>
    <n v="32610"/>
    <x v="751"/>
    <s v="غير محدد الأهمية"/>
    <n v="6.7444680851063827"/>
    <n v="47"/>
    <n v="316.99"/>
    <s v="جوي عادي"/>
    <n v="8.3699999999999992"/>
    <x v="5"/>
    <x v="0"/>
    <x v="2"/>
    <x v="7"/>
    <s v="حزمة صغيرة"/>
    <x v="155"/>
  </r>
  <r>
    <n v="47078"/>
    <x v="970"/>
    <s v="متوسط الأهمية"/>
    <n v="4.7077777777777774"/>
    <n v="18"/>
    <n v="84.74"/>
    <s v="جوي عادي"/>
    <n v="0.5"/>
    <x v="10"/>
    <x v="0"/>
    <x v="2"/>
    <x v="13"/>
    <s v="صندوق صغير"/>
    <x v="361"/>
  </r>
  <r>
    <n v="53127"/>
    <x v="708"/>
    <s v="مهم جداً"/>
    <n v="53.633612244897961"/>
    <n v="49"/>
    <n v="2628.047"/>
    <s v="جوي عادي"/>
    <n v="19.989999999999998"/>
    <x v="1"/>
    <x v="0"/>
    <x v="1"/>
    <x v="1"/>
    <s v="صندوق صغير"/>
    <x v="1207"/>
  </r>
  <r>
    <n v="35271"/>
    <x v="951"/>
    <s v="مهم جداً"/>
    <n v="57.021131578947369"/>
    <n v="19"/>
    <n v="1083.4014999999999"/>
    <s v="جوي عادي"/>
    <n v="8.99"/>
    <x v="9"/>
    <x v="3"/>
    <x v="1"/>
    <x v="1"/>
    <s v="صندوق صغير"/>
    <x v="1004"/>
  </r>
  <r>
    <n v="1637"/>
    <x v="536"/>
    <s v="غير محدد الأهمية"/>
    <n v="28.692978723404256"/>
    <n v="47"/>
    <n v="1348.57"/>
    <s v="جوي عادي"/>
    <n v="8.99"/>
    <x v="3"/>
    <x v="2"/>
    <x v="2"/>
    <x v="2"/>
    <s v="حزمة صغيرة"/>
    <x v="1039"/>
  </r>
  <r>
    <n v="29349"/>
    <x v="901"/>
    <s v="مهم جداً"/>
    <n v="4.9209090909090909"/>
    <n v="33"/>
    <n v="162.38999999999999"/>
    <s v="جوي عادي"/>
    <n v="5.57"/>
    <x v="4"/>
    <x v="1"/>
    <x v="2"/>
    <x v="5"/>
    <s v="صندوق صغير"/>
    <x v="1121"/>
  </r>
  <r>
    <n v="59591"/>
    <x v="999"/>
    <s v="غير محدد الأهمية"/>
    <n v="98.877647058823527"/>
    <n v="34"/>
    <n v="3361.84"/>
    <s v="بري"/>
    <n v="14"/>
    <x v="6"/>
    <x v="3"/>
    <x v="1"/>
    <x v="11"/>
    <s v="صناديق خشبية"/>
    <x v="1053"/>
  </r>
  <r>
    <n v="35139"/>
    <x v="904"/>
    <s v="مهم جداً"/>
    <n v="34.195999999999998"/>
    <n v="25"/>
    <n v="854.9"/>
    <s v="جوي عادي"/>
    <n v="8.99"/>
    <x v="0"/>
    <x v="3"/>
    <x v="2"/>
    <x v="2"/>
    <s v="حزمة صغيرة"/>
    <x v="1242"/>
  </r>
  <r>
    <n v="15009"/>
    <x v="1032"/>
    <s v="غير محدد الأهمية"/>
    <n v="26.089782608695653"/>
    <n v="46"/>
    <n v="1200.1300000000001"/>
    <s v="جوي سريع"/>
    <n v="8.99"/>
    <x v="4"/>
    <x v="1"/>
    <x v="2"/>
    <x v="2"/>
    <s v="حزمة صغيرة"/>
    <x v="696"/>
  </r>
  <r>
    <n v="57570"/>
    <x v="1223"/>
    <s v="مهم جداً"/>
    <n v="67.52"/>
    <n v="27"/>
    <n v="1823.04"/>
    <s v="بري"/>
    <n v="26.74"/>
    <x v="1"/>
    <x v="2"/>
    <x v="0"/>
    <x v="15"/>
    <s v="صندوق خشبي كبيرة"/>
    <x v="925"/>
  </r>
  <r>
    <n v="37926"/>
    <x v="1339"/>
    <s v="مستعجل"/>
    <n v="11.39516129032258"/>
    <n v="31"/>
    <n v="353.25"/>
    <s v="جوي عادي"/>
    <n v="2.36"/>
    <x v="6"/>
    <x v="2"/>
    <x v="2"/>
    <x v="2"/>
    <s v="حقيبة"/>
    <x v="941"/>
  </r>
  <r>
    <n v="56612"/>
    <x v="716"/>
    <s v="مهم جداً"/>
    <n v="105.49282894736842"/>
    <n v="38"/>
    <n v="4008.7275"/>
    <s v="جوي عادي"/>
    <n v="5.92"/>
    <x v="8"/>
    <x v="0"/>
    <x v="1"/>
    <x v="1"/>
    <s v="صندوق صغير"/>
    <x v="274"/>
  </r>
  <r>
    <n v="24193"/>
    <x v="1152"/>
    <s v="غير محدد الأهمية"/>
    <n v="4.5774999999999997"/>
    <n v="24"/>
    <n v="109.86"/>
    <s v="جوي عادي"/>
    <n v="5.17"/>
    <x v="6"/>
    <x v="1"/>
    <x v="2"/>
    <x v="5"/>
    <s v="صندوق صغير"/>
    <x v="1232"/>
  </r>
  <r>
    <n v="23169"/>
    <x v="573"/>
    <s v="مستعجل"/>
    <n v="6.3962962962962955"/>
    <n v="27"/>
    <n v="172.7"/>
    <s v="جوي عادي"/>
    <n v="5.1100000000000003"/>
    <x v="1"/>
    <x v="3"/>
    <x v="2"/>
    <x v="5"/>
    <s v="صندوق صغير"/>
    <x v="596"/>
  </r>
  <r>
    <n v="7110"/>
    <x v="1117"/>
    <s v="قليل الأهمية"/>
    <n v="290.73636363636365"/>
    <n v="22"/>
    <n v="6396.2"/>
    <s v="جوي عادي"/>
    <n v="24.49"/>
    <x v="11"/>
    <x v="2"/>
    <x v="0"/>
    <x v="3"/>
    <s v="صندوق كبير"/>
    <x v="668"/>
  </r>
  <r>
    <n v="47333"/>
    <x v="1205"/>
    <s v="مستعجل"/>
    <n v="47.515531250000002"/>
    <n v="16"/>
    <n v="760.24850000000004"/>
    <s v="جوي عادي"/>
    <n v="3.3"/>
    <x v="8"/>
    <x v="3"/>
    <x v="1"/>
    <x v="1"/>
    <s v="حزمة صغيرة"/>
    <x v="675"/>
  </r>
  <r>
    <n v="21410"/>
    <x v="1386"/>
    <s v="مستعجل"/>
    <n v="131.34937500000001"/>
    <n v="16"/>
    <n v="2101.59"/>
    <s v="جوي سريع"/>
    <n v="24.49"/>
    <x v="5"/>
    <x v="2"/>
    <x v="2"/>
    <x v="16"/>
    <s v="صندوق كبير"/>
    <x v="1089"/>
  </r>
  <r>
    <n v="30915"/>
    <x v="79"/>
    <s v="قليل الأهمية"/>
    <n v="3.1390000000000002"/>
    <n v="20"/>
    <n v="62.78"/>
    <s v="جوي سريع"/>
    <n v="2.0299999999999998"/>
    <x v="1"/>
    <x v="2"/>
    <x v="2"/>
    <x v="2"/>
    <s v="حقيبة"/>
    <x v="260"/>
  </r>
  <r>
    <n v="225"/>
    <x v="199"/>
    <s v="مستعجل"/>
    <n v="5.2741666666666669"/>
    <n v="24"/>
    <n v="126.58"/>
    <s v="جوي عادي"/>
    <n v="0.7"/>
    <x v="4"/>
    <x v="3"/>
    <x v="2"/>
    <x v="2"/>
    <s v="حقيبة"/>
    <x v="859"/>
  </r>
  <r>
    <n v="55462"/>
    <x v="1097"/>
    <s v="متوسط الأهمية"/>
    <n v="105.24942857142857"/>
    <n v="35"/>
    <n v="3683.73"/>
    <s v="جوي عادي"/>
    <n v="8.99"/>
    <x v="8"/>
    <x v="3"/>
    <x v="1"/>
    <x v="1"/>
    <s v="صندوق صغير"/>
    <x v="1160"/>
  </r>
  <r>
    <n v="18496"/>
    <x v="838"/>
    <s v="مهم جداً"/>
    <n v="43.704137931034488"/>
    <n v="29"/>
    <n v="1267.42"/>
    <s v="جوي عادي"/>
    <n v="19.989999999999998"/>
    <x v="5"/>
    <x v="2"/>
    <x v="2"/>
    <x v="5"/>
    <s v="صندوق صغير"/>
    <x v="166"/>
  </r>
  <r>
    <n v="7936"/>
    <x v="1304"/>
    <s v="قليل الأهمية"/>
    <n v="57.023400000000002"/>
    <n v="50"/>
    <n v="2851.17"/>
    <s v="بري"/>
    <n v="36.61"/>
    <x v="4"/>
    <x v="2"/>
    <x v="0"/>
    <x v="15"/>
    <s v="صندوق خشبي كبيرة"/>
    <x v="1097"/>
  </r>
  <r>
    <n v="9281"/>
    <x v="171"/>
    <s v="مستعجل"/>
    <n v="2.8737499999999998"/>
    <n v="24"/>
    <n v="68.97"/>
    <s v="جوي عادي"/>
    <n v="0.97"/>
    <x v="1"/>
    <x v="1"/>
    <x v="2"/>
    <x v="2"/>
    <s v="حقيبة"/>
    <x v="177"/>
  </r>
  <r>
    <n v="11841"/>
    <x v="1022"/>
    <s v="متوسط الأهمية"/>
    <n v="53.170909090909092"/>
    <n v="44"/>
    <n v="2339.52"/>
    <s v="جوي عادي"/>
    <n v="10.75"/>
    <x v="1"/>
    <x v="2"/>
    <x v="2"/>
    <x v="5"/>
    <s v="صندوق صغير"/>
    <x v="1308"/>
  </r>
  <r>
    <n v="36163"/>
    <x v="252"/>
    <s v="قليل الأهمية"/>
    <n v="14.46875"/>
    <n v="32"/>
    <n v="463"/>
    <s v="جوي عادي"/>
    <n v="7.17"/>
    <x v="1"/>
    <x v="1"/>
    <x v="2"/>
    <x v="6"/>
    <s v="صندوق صغير"/>
    <x v="638"/>
  </r>
  <r>
    <n v="30211"/>
    <x v="176"/>
    <s v="متوسط الأهمية"/>
    <n v="7.4715789473684211"/>
    <n v="19"/>
    <n v="141.96"/>
    <s v="جوي عادي"/>
    <n v="1.71"/>
    <x v="5"/>
    <x v="1"/>
    <x v="2"/>
    <x v="5"/>
    <s v="حقيبة"/>
    <x v="677"/>
  </r>
  <r>
    <n v="29985"/>
    <x v="825"/>
    <s v="مستعجل"/>
    <n v="8.9431818181818183"/>
    <n v="22"/>
    <n v="196.75"/>
    <s v="جوي سريع"/>
    <n v="4.95"/>
    <x v="0"/>
    <x v="2"/>
    <x v="0"/>
    <x v="0"/>
    <s v="صندوق صغير"/>
    <x v="153"/>
  </r>
  <r>
    <n v="37696"/>
    <x v="758"/>
    <s v="غير محدد الأهمية"/>
    <n v="4.8179999999999996"/>
    <n v="5"/>
    <n v="24.09"/>
    <s v="جوي عادي"/>
    <n v="5.44"/>
    <x v="8"/>
    <x v="2"/>
    <x v="2"/>
    <x v="6"/>
    <s v="صندوق صغير"/>
    <x v="787"/>
  </r>
  <r>
    <n v="14086"/>
    <x v="802"/>
    <s v="قليل الأهمية"/>
    <n v="135.76692307692309"/>
    <n v="13"/>
    <n v="1764.97"/>
    <s v="بري"/>
    <n v="54.74"/>
    <x v="4"/>
    <x v="0"/>
    <x v="0"/>
    <x v="15"/>
    <s v="صندوق خشبي كبيرة"/>
    <x v="68"/>
  </r>
  <r>
    <n v="51940"/>
    <x v="657"/>
    <s v="مهم جداً"/>
    <n v="5.9545454545454541"/>
    <n v="11"/>
    <n v="65.5"/>
    <s v="جوي عادي"/>
    <n v="4.38"/>
    <x v="1"/>
    <x v="2"/>
    <x v="1"/>
    <x v="4"/>
    <s v="حزمة صغيرة"/>
    <x v="558"/>
  </r>
  <r>
    <n v="51171"/>
    <x v="821"/>
    <s v="مهم جداً"/>
    <n v="23.043529411764705"/>
    <n v="34"/>
    <n v="783.48"/>
    <s v="جوي عادي"/>
    <n v="15.1"/>
    <x v="0"/>
    <x v="1"/>
    <x v="2"/>
    <x v="6"/>
    <s v="صندوق صغير"/>
    <x v="1049"/>
  </r>
  <r>
    <n v="53153"/>
    <x v="1280"/>
    <s v="مستعجل"/>
    <n v="19.84"/>
    <n v="29"/>
    <n v="575.36"/>
    <s v="جوي عادي"/>
    <n v="3.99"/>
    <x v="6"/>
    <x v="2"/>
    <x v="2"/>
    <x v="16"/>
    <s v="صندوق صغير"/>
    <x v="720"/>
  </r>
  <r>
    <n v="8258"/>
    <x v="427"/>
    <s v="مهم جداً"/>
    <n v="11.750540540540539"/>
    <n v="37"/>
    <n v="434.77"/>
    <s v="جوي عادي"/>
    <n v="11.25"/>
    <x v="1"/>
    <x v="2"/>
    <x v="2"/>
    <x v="5"/>
    <s v="صندوق صغير"/>
    <x v="1310"/>
  </r>
  <r>
    <n v="36449"/>
    <x v="897"/>
    <s v="غير محدد الأهمية"/>
    <n v="15.125"/>
    <n v="6"/>
    <n v="90.75"/>
    <s v="جوي عادي"/>
    <n v="14.37"/>
    <x v="1"/>
    <x v="2"/>
    <x v="0"/>
    <x v="0"/>
    <s v="صندوق كبير"/>
    <x v="919"/>
  </r>
  <r>
    <n v="50148"/>
    <x v="124"/>
    <s v="متوسط الأهمية"/>
    <n v="1996.1611111111113"/>
    <n v="9"/>
    <n v="17965.45"/>
    <s v="جوي عادي"/>
    <n v="13.99"/>
    <x v="5"/>
    <x v="0"/>
    <x v="1"/>
    <x v="11"/>
    <s v="صندوق متوسط"/>
    <x v="478"/>
  </r>
  <r>
    <n v="515"/>
    <x v="389"/>
    <s v="غير محدد الأهمية"/>
    <n v="20.751052631578947"/>
    <n v="19"/>
    <n v="394.27"/>
    <s v="جوي عادي"/>
    <n v="5.94"/>
    <x v="11"/>
    <x v="0"/>
    <x v="2"/>
    <x v="16"/>
    <s v="صندوق متوسط"/>
    <x v="402"/>
  </r>
  <r>
    <n v="2306"/>
    <x v="315"/>
    <s v="مهم جداً"/>
    <n v="7.5666666666666664"/>
    <n v="15"/>
    <n v="113.5"/>
    <s v="جوي عادي"/>
    <n v="6.28"/>
    <x v="8"/>
    <x v="2"/>
    <x v="2"/>
    <x v="6"/>
    <s v="صندوق صغير"/>
    <x v="342"/>
  </r>
  <r>
    <n v="38882"/>
    <x v="377"/>
    <s v="مستعجل"/>
    <n v="119.22972972972973"/>
    <n v="37"/>
    <n v="4411.5"/>
    <s v="بري"/>
    <n v="70.2"/>
    <x v="0"/>
    <x v="0"/>
    <x v="0"/>
    <x v="3"/>
    <s v="صناديق خشبية"/>
    <x v="876"/>
  </r>
  <r>
    <n v="17831"/>
    <x v="840"/>
    <s v="مستعجل"/>
    <n v="6.8528947368421056"/>
    <n v="38"/>
    <n v="260.41000000000003"/>
    <s v="جوي سريع"/>
    <n v="5.35"/>
    <x v="0"/>
    <x v="2"/>
    <x v="2"/>
    <x v="5"/>
    <s v="صندوق صغير"/>
    <x v="658"/>
  </r>
  <r>
    <n v="26661"/>
    <x v="1278"/>
    <s v="متوسط الأهمية"/>
    <n v="57.168532258064516"/>
    <n v="31"/>
    <n v="1772.2245"/>
    <s v="جوي عادي"/>
    <n v="4.99"/>
    <x v="1"/>
    <x v="2"/>
    <x v="1"/>
    <x v="1"/>
    <s v="صندوق صغير"/>
    <x v="1333"/>
  </r>
  <r>
    <n v="21444"/>
    <x v="1292"/>
    <s v="متوسط الأهمية"/>
    <n v="2.0094117647058822"/>
    <n v="17"/>
    <n v="34.159999999999997"/>
    <s v="جوي عادي"/>
    <n v="0.7"/>
    <x v="8"/>
    <x v="2"/>
    <x v="2"/>
    <x v="2"/>
    <s v="حقيبة"/>
    <x v="1361"/>
  </r>
  <r>
    <n v="42565"/>
    <x v="326"/>
    <s v="قليل الأهمية"/>
    <n v="8.6"/>
    <n v="33"/>
    <n v="283.8"/>
    <s v="جوي عادي"/>
    <n v="2.99"/>
    <x v="8"/>
    <x v="3"/>
    <x v="2"/>
    <x v="6"/>
    <s v="صندوق صغير"/>
    <x v="1062"/>
  </r>
  <r>
    <n v="38528"/>
    <x v="282"/>
    <s v="مستعجل"/>
    <n v="7.0019999999999998"/>
    <n v="10"/>
    <n v="70.02"/>
    <s v="جوي عادي"/>
    <n v="0.5"/>
    <x v="8"/>
    <x v="1"/>
    <x v="2"/>
    <x v="13"/>
    <s v="صندوق صغير"/>
    <x v="354"/>
  </r>
  <r>
    <n v="9350"/>
    <x v="931"/>
    <s v="مستعجل"/>
    <n v="133.53384615384616"/>
    <n v="13"/>
    <n v="1735.94"/>
    <s v="بري"/>
    <n v="53.48"/>
    <x v="1"/>
    <x v="2"/>
    <x v="0"/>
    <x v="15"/>
    <s v="صندوق خشبي كبيرة"/>
    <x v="277"/>
  </r>
  <r>
    <n v="56992"/>
    <x v="1399"/>
    <s v="غير محدد الأهمية"/>
    <n v="31.542000000000002"/>
    <n v="10"/>
    <n v="315.42"/>
    <s v="جوي عادي"/>
    <n v="17.079999999999998"/>
    <x v="1"/>
    <x v="2"/>
    <x v="2"/>
    <x v="5"/>
    <s v="صندوق صغير"/>
    <x v="74"/>
  </r>
  <r>
    <n v="46119"/>
    <x v="310"/>
    <s v="مستعجل"/>
    <n v="409.22652173913042"/>
    <n v="46"/>
    <n v="18824.419999999998"/>
    <s v="بري"/>
    <n v="75.23"/>
    <x v="7"/>
    <x v="0"/>
    <x v="0"/>
    <x v="9"/>
    <s v="صندوق خشبي كبيرة"/>
    <x v="1167"/>
  </r>
  <r>
    <n v="24132"/>
    <x v="989"/>
    <s v="قليل الأهمية"/>
    <n v="3.9824999999999999"/>
    <n v="12"/>
    <n v="47.79"/>
    <s v="جوي عادي"/>
    <n v="6.83"/>
    <x v="0"/>
    <x v="2"/>
    <x v="2"/>
    <x v="6"/>
    <s v="صندوق صغير"/>
    <x v="1164"/>
  </r>
  <r>
    <n v="20773"/>
    <x v="378"/>
    <s v="غير محدد الأهمية"/>
    <n v="10.908181818181818"/>
    <n v="44"/>
    <n v="479.96"/>
    <s v="جوي عادي"/>
    <n v="2.99"/>
    <x v="8"/>
    <x v="3"/>
    <x v="2"/>
    <x v="6"/>
    <s v="صندوق صغير"/>
    <x v="495"/>
  </r>
  <r>
    <n v="15425"/>
    <x v="315"/>
    <s v="قليل الأهمية"/>
    <n v="99.866896551724139"/>
    <n v="29"/>
    <n v="2896.14"/>
    <s v="جوي سريع"/>
    <n v="19.989999999999998"/>
    <x v="5"/>
    <x v="3"/>
    <x v="1"/>
    <x v="4"/>
    <s v="صندوق صغير"/>
    <x v="312"/>
  </r>
  <r>
    <n v="36102"/>
    <x v="1075"/>
    <s v="غير محدد الأهمية"/>
    <n v="12.816666666666666"/>
    <n v="36"/>
    <n v="461.4"/>
    <s v="جوي عادي"/>
    <n v="6.2"/>
    <x v="8"/>
    <x v="0"/>
    <x v="0"/>
    <x v="0"/>
    <s v="حقيبة"/>
    <x v="438"/>
  </r>
  <r>
    <n v="40832"/>
    <x v="492"/>
    <s v="مهم جداً"/>
    <n v="20.328636363636363"/>
    <n v="22"/>
    <n v="447.23"/>
    <s v="جوي عادي"/>
    <n v="6.67"/>
    <x v="10"/>
    <x v="1"/>
    <x v="0"/>
    <x v="0"/>
    <s v="حزمة صغيرة"/>
    <x v="175"/>
  </r>
  <r>
    <n v="41413"/>
    <x v="514"/>
    <s v="قليل الأهمية"/>
    <n v="6.8043478260869561"/>
    <n v="23"/>
    <n v="156.5"/>
    <s v="جوي عادي"/>
    <n v="6"/>
    <x v="0"/>
    <x v="2"/>
    <x v="2"/>
    <x v="5"/>
    <s v="صندوق صغير"/>
    <x v="1175"/>
  </r>
  <r>
    <n v="53029"/>
    <x v="379"/>
    <s v="قليل الأهمية"/>
    <n v="5.7266666666666666"/>
    <n v="39"/>
    <n v="223.34"/>
    <s v="جوي عادي"/>
    <n v="0.5"/>
    <x v="6"/>
    <x v="2"/>
    <x v="2"/>
    <x v="13"/>
    <s v="صندوق صغير"/>
    <x v="496"/>
  </r>
  <r>
    <n v="35936"/>
    <x v="375"/>
    <s v="متوسط الأهمية"/>
    <n v="7.6160975609756099"/>
    <n v="41"/>
    <n v="312.26"/>
    <s v="جوي عادي"/>
    <n v="4.71"/>
    <x v="5"/>
    <x v="2"/>
    <x v="2"/>
    <x v="6"/>
    <s v="صندوق صغير"/>
    <x v="628"/>
  </r>
  <r>
    <n v="5767"/>
    <x v="811"/>
    <s v="مهم جداً"/>
    <n v="77.114193548387092"/>
    <n v="31"/>
    <n v="2390.54"/>
    <s v="جوي عادي"/>
    <n v="5.5"/>
    <x v="5"/>
    <x v="1"/>
    <x v="1"/>
    <x v="4"/>
    <s v="صندوق صغير"/>
    <x v="1218"/>
  </r>
  <r>
    <n v="53637"/>
    <x v="15"/>
    <s v="مهم جداً"/>
    <n v="37.590833333333329"/>
    <n v="12"/>
    <n v="451.09"/>
    <s v="جوي سريع"/>
    <n v="9.83"/>
    <x v="1"/>
    <x v="0"/>
    <x v="2"/>
    <x v="12"/>
    <s v="صندوق صغير"/>
    <x v="454"/>
  </r>
  <r>
    <n v="59492"/>
    <x v="931"/>
    <s v="غير محدد الأهمية"/>
    <n v="6.8159999999999998"/>
    <n v="25"/>
    <n v="170.4"/>
    <s v="جوي عادي"/>
    <n v="10.050000000000001"/>
    <x v="8"/>
    <x v="3"/>
    <x v="2"/>
    <x v="5"/>
    <s v="صندوق صغير"/>
    <x v="277"/>
  </r>
  <r>
    <n v="19206"/>
    <x v="313"/>
    <s v="قليل الأهمية"/>
    <n v="2.2004999999999999"/>
    <n v="40"/>
    <n v="88.02"/>
    <s v="جوي عادي"/>
    <n v="1.49"/>
    <x v="6"/>
    <x v="2"/>
    <x v="2"/>
    <x v="6"/>
    <s v="صندوق صغير"/>
    <x v="722"/>
  </r>
  <r>
    <n v="5635"/>
    <x v="916"/>
    <s v="متوسط الأهمية"/>
    <n v="5.6315999999999997"/>
    <n v="50"/>
    <n v="281.58"/>
    <s v="جوي عادي"/>
    <n v="5.92"/>
    <x v="8"/>
    <x v="2"/>
    <x v="0"/>
    <x v="0"/>
    <s v="صندوق متوسط"/>
    <x v="278"/>
  </r>
  <r>
    <n v="41861"/>
    <x v="845"/>
    <s v="قليل الأهمية"/>
    <n v="19.829166666666666"/>
    <n v="24"/>
    <n v="475.9"/>
    <s v="جوي عادي"/>
    <n v="5.97"/>
    <x v="1"/>
    <x v="2"/>
    <x v="2"/>
    <x v="5"/>
    <s v="صندوق صغير"/>
    <x v="1051"/>
  </r>
  <r>
    <n v="21510"/>
    <x v="871"/>
    <s v="مهم جداً"/>
    <n v="23.255624999999998"/>
    <n v="16"/>
    <n v="372.09"/>
    <s v="جوي سريع"/>
    <n v="1.99"/>
    <x v="5"/>
    <x v="2"/>
    <x v="1"/>
    <x v="4"/>
    <s v="حزمة صغيرة"/>
    <x v="257"/>
  </r>
  <r>
    <n v="33606"/>
    <x v="1175"/>
    <s v="مهم جداً"/>
    <n v="8.9136956521739119"/>
    <n v="46"/>
    <n v="410.03"/>
    <s v="جوي عادي"/>
    <n v="8.5399999999999991"/>
    <x v="4"/>
    <x v="1"/>
    <x v="0"/>
    <x v="0"/>
    <s v="حزمة صغيرة"/>
    <x v="439"/>
  </r>
  <r>
    <n v="38530"/>
    <x v="458"/>
    <s v="مستعجل"/>
    <n v="42.135531914893612"/>
    <n v="47"/>
    <n v="1980.37"/>
    <s v="جوي عادي"/>
    <n v="2.99"/>
    <x v="1"/>
    <x v="3"/>
    <x v="2"/>
    <x v="6"/>
    <s v="صندوق صغير"/>
    <x v="1133"/>
  </r>
  <r>
    <n v="19653"/>
    <x v="1400"/>
    <s v="غير محدد الأهمية"/>
    <n v="3.69"/>
    <n v="34"/>
    <n v="125.46"/>
    <s v="جوي عادي"/>
    <n v="5.47"/>
    <x v="1"/>
    <x v="3"/>
    <x v="2"/>
    <x v="6"/>
    <s v="صندوق صغير"/>
    <x v="1385"/>
  </r>
  <r>
    <n v="36416"/>
    <x v="350"/>
    <s v="قليل الأهمية"/>
    <n v="2.8697826086956519"/>
    <n v="46"/>
    <n v="132.01"/>
    <s v="جوي عادي"/>
    <n v="1.01"/>
    <x v="1"/>
    <x v="2"/>
    <x v="2"/>
    <x v="2"/>
    <s v="حقيبة"/>
    <x v="810"/>
  </r>
  <r>
    <n v="29152"/>
    <x v="128"/>
    <s v="قليل الأهمية"/>
    <n v="19.543333333333333"/>
    <n v="3"/>
    <n v="58.63"/>
    <s v="جوي عادي"/>
    <n v="1.99"/>
    <x v="6"/>
    <x v="1"/>
    <x v="1"/>
    <x v="4"/>
    <s v="حزمة صغيرة"/>
    <x v="342"/>
  </r>
  <r>
    <n v="39972"/>
    <x v="547"/>
    <s v="غير محدد الأهمية"/>
    <n v="5.108421052631579"/>
    <n v="19"/>
    <n v="97.06"/>
    <s v="جوي عادي"/>
    <n v="2.99"/>
    <x v="4"/>
    <x v="2"/>
    <x v="2"/>
    <x v="6"/>
    <s v="صندوق صغير"/>
    <x v="1247"/>
  </r>
  <r>
    <n v="58656"/>
    <x v="674"/>
    <s v="مهم جداً"/>
    <n v="7.8879999999999999"/>
    <n v="5"/>
    <n v="39.44"/>
    <s v="جوي عادي"/>
    <n v="2.99"/>
    <x v="1"/>
    <x v="1"/>
    <x v="2"/>
    <x v="6"/>
    <s v="صندوق صغير"/>
    <x v="103"/>
  </r>
  <r>
    <n v="35812"/>
    <x v="660"/>
    <s v="مستعجل"/>
    <n v="29.965"/>
    <n v="2"/>
    <n v="59.93"/>
    <s v="جوي عادي"/>
    <n v="4"/>
    <x v="0"/>
    <x v="1"/>
    <x v="1"/>
    <x v="4"/>
    <s v="صندوق صغير"/>
    <x v="882"/>
  </r>
  <r>
    <n v="20453"/>
    <x v="592"/>
    <s v="متوسط الأهمية"/>
    <n v="70.183499999999995"/>
    <n v="17"/>
    <n v="1193.1195"/>
    <s v="جوي سريع"/>
    <n v="0.99"/>
    <x v="1"/>
    <x v="3"/>
    <x v="1"/>
    <x v="1"/>
    <s v="حقيبة"/>
    <x v="1235"/>
  </r>
  <r>
    <n v="9696"/>
    <x v="982"/>
    <s v="غير محدد الأهمية"/>
    <n v="7.3433333333333337"/>
    <n v="15"/>
    <n v="110.15"/>
    <s v="جوي عادي"/>
    <n v="2.99"/>
    <x v="5"/>
    <x v="2"/>
    <x v="2"/>
    <x v="6"/>
    <s v="صندوق صغير"/>
    <x v="894"/>
  </r>
  <r>
    <n v="46787"/>
    <x v="985"/>
    <s v="متوسط الأهمية"/>
    <n v="6.2178571428571425"/>
    <n v="28"/>
    <n v="174.1"/>
    <s v="جوي عادي"/>
    <n v="9.17"/>
    <x v="4"/>
    <x v="2"/>
    <x v="2"/>
    <x v="5"/>
    <s v="صندوق صغير"/>
    <x v="1323"/>
  </r>
  <r>
    <n v="49346"/>
    <x v="1245"/>
    <s v="غير محدد الأهمية"/>
    <n v="5.5350000000000001"/>
    <n v="50"/>
    <n v="276.75"/>
    <s v="جوي عادي"/>
    <n v="5.57"/>
    <x v="6"/>
    <x v="2"/>
    <x v="2"/>
    <x v="5"/>
    <s v="صندوق صغير"/>
    <x v="228"/>
  </r>
  <r>
    <n v="59329"/>
    <x v="1289"/>
    <s v="مستعجل"/>
    <n v="5.2241463414634142"/>
    <n v="41"/>
    <n v="214.19"/>
    <s v="جوي عادي"/>
    <n v="4.7"/>
    <x v="5"/>
    <x v="2"/>
    <x v="2"/>
    <x v="5"/>
    <s v="صندوق صغير"/>
    <x v="1000"/>
  </r>
  <r>
    <n v="48357"/>
    <x v="979"/>
    <s v="غير محدد الأهمية"/>
    <n v="147.83937499999999"/>
    <n v="16"/>
    <n v="2365.4299999999998"/>
    <s v="جوي عادي"/>
    <n v="13.99"/>
    <x v="1"/>
    <x v="0"/>
    <x v="1"/>
    <x v="11"/>
    <s v="صندوق متوسط"/>
    <x v="701"/>
  </r>
  <r>
    <n v="49472"/>
    <x v="286"/>
    <s v="قليل الأهمية"/>
    <n v="3.4055555555555554"/>
    <n v="9"/>
    <n v="30.65"/>
    <s v="جوي عادي"/>
    <n v="1.35"/>
    <x v="9"/>
    <x v="1"/>
    <x v="2"/>
    <x v="14"/>
    <s v="حقيبة"/>
    <x v="793"/>
  </r>
  <r>
    <n v="39332"/>
    <x v="226"/>
    <s v="مستعجل"/>
    <n v="49.68"/>
    <n v="4"/>
    <n v="198.72"/>
    <s v="جوي سريع"/>
    <n v="14.45"/>
    <x v="0"/>
    <x v="0"/>
    <x v="0"/>
    <x v="0"/>
    <s v="صندوق كبير"/>
    <x v="587"/>
  </r>
  <r>
    <n v="54055"/>
    <x v="1260"/>
    <s v="مستعجل"/>
    <n v="124.63545454545455"/>
    <n v="44"/>
    <n v="5483.96"/>
    <s v="بري"/>
    <n v="58.64"/>
    <x v="1"/>
    <x v="3"/>
    <x v="0"/>
    <x v="15"/>
    <s v="صندوق خشبي كبيرة"/>
    <x v="1253"/>
  </r>
  <r>
    <n v="28037"/>
    <x v="146"/>
    <s v="مهم جداً"/>
    <n v="6.5654838709677419"/>
    <n v="31"/>
    <n v="203.53"/>
    <s v="جوي عادي"/>
    <n v="6.93"/>
    <x v="6"/>
    <x v="2"/>
    <x v="2"/>
    <x v="5"/>
    <s v="صندوق صغير"/>
    <x v="525"/>
  </r>
  <r>
    <n v="45127"/>
    <x v="867"/>
    <s v="متوسط الأهمية"/>
    <n v="1.415"/>
    <n v="10"/>
    <n v="14.15"/>
    <s v="جوي عادي"/>
    <n v="0.7"/>
    <x v="8"/>
    <x v="0"/>
    <x v="2"/>
    <x v="14"/>
    <s v="حقيبة"/>
    <x v="680"/>
  </r>
  <r>
    <n v="59812"/>
    <x v="407"/>
    <s v="متوسط الأهمية"/>
    <n v="14.49"/>
    <n v="2"/>
    <n v="28.98"/>
    <s v="جوي عادي"/>
    <n v="4.9800000000000004"/>
    <x v="0"/>
    <x v="0"/>
    <x v="0"/>
    <x v="0"/>
    <s v="حزمة صغيرة"/>
    <x v="1332"/>
  </r>
  <r>
    <n v="54659"/>
    <x v="1286"/>
    <s v="مهم جداً"/>
    <n v="6.9184210526315786"/>
    <n v="38"/>
    <n v="262.89999999999998"/>
    <s v="جوي عادي"/>
    <n v="5.2"/>
    <x v="4"/>
    <x v="2"/>
    <x v="2"/>
    <x v="5"/>
    <s v="صندوق صغير"/>
    <x v="1044"/>
  </r>
  <r>
    <n v="56420"/>
    <x v="1087"/>
    <s v="قليل الأهمية"/>
    <n v="5.0857692307692304"/>
    <n v="26"/>
    <n v="132.22999999999999"/>
    <s v="جوي عادي"/>
    <n v="2.0299999999999998"/>
    <x v="5"/>
    <x v="0"/>
    <x v="0"/>
    <x v="0"/>
    <s v="حقيبة"/>
    <x v="328"/>
  </r>
  <r>
    <n v="14048"/>
    <x v="444"/>
    <s v="غير محدد الأهمية"/>
    <n v="108.04400000000001"/>
    <n v="5"/>
    <n v="540.22"/>
    <s v="جوي عادي"/>
    <n v="35"/>
    <x v="3"/>
    <x v="1"/>
    <x v="2"/>
    <x v="10"/>
    <s v="صندوق كبير"/>
    <x v="460"/>
  </r>
  <r>
    <n v="30784"/>
    <x v="179"/>
    <s v="متوسط الأهمية"/>
    <n v="6.9924999999999997"/>
    <n v="48"/>
    <n v="335.64"/>
    <s v="جوي عادي"/>
    <n v="1.56"/>
    <x v="4"/>
    <x v="1"/>
    <x v="2"/>
    <x v="2"/>
    <s v="حقيبة"/>
    <x v="257"/>
  </r>
  <r>
    <n v="8289"/>
    <x v="268"/>
    <s v="قليل الأهمية"/>
    <n v="15.072105263157894"/>
    <n v="38"/>
    <n v="572.74"/>
    <s v="جوي عادي"/>
    <n v="7.17"/>
    <x v="5"/>
    <x v="0"/>
    <x v="2"/>
    <x v="6"/>
    <s v="صندوق صغير"/>
    <x v="658"/>
  </r>
  <r>
    <n v="59905"/>
    <x v="1042"/>
    <s v="مهم جداً"/>
    <n v="8.1283333333333339"/>
    <n v="6"/>
    <n v="48.77"/>
    <s v="جوي عادي"/>
    <n v="1.71"/>
    <x v="0"/>
    <x v="1"/>
    <x v="2"/>
    <x v="5"/>
    <s v="حقيبة"/>
    <x v="866"/>
  </r>
  <r>
    <n v="30757"/>
    <x v="97"/>
    <s v="متوسط الأهمية"/>
    <n v="10.893095238095238"/>
    <n v="42"/>
    <n v="457.51"/>
    <s v="جوي عادي"/>
    <n v="7.95"/>
    <x v="5"/>
    <x v="3"/>
    <x v="2"/>
    <x v="2"/>
    <s v="حزمة صغيرة"/>
    <x v="514"/>
  </r>
  <r>
    <n v="23522"/>
    <x v="535"/>
    <s v="مستعجل"/>
    <n v="53.890425000000008"/>
    <n v="20"/>
    <n v="1077.8085000000001"/>
    <s v="جوي سريع"/>
    <n v="8.99"/>
    <x v="4"/>
    <x v="1"/>
    <x v="1"/>
    <x v="1"/>
    <s v="صندوق صغير"/>
    <x v="1356"/>
  </r>
  <r>
    <n v="23971"/>
    <x v="280"/>
    <s v="مستعجل"/>
    <n v="13.325999999999999"/>
    <n v="5"/>
    <n v="66.63"/>
    <s v="جوي عادي"/>
    <n v="4.9800000000000004"/>
    <x v="1"/>
    <x v="3"/>
    <x v="2"/>
    <x v="16"/>
    <s v="صندوق صغير"/>
    <x v="1128"/>
  </r>
  <r>
    <n v="1575"/>
    <x v="373"/>
    <s v="متوسط الأهمية"/>
    <n v="52.567399999999999"/>
    <n v="10"/>
    <n v="525.67399999999998"/>
    <s v="جوي عادي"/>
    <n v="5.26"/>
    <x v="3"/>
    <x v="1"/>
    <x v="1"/>
    <x v="1"/>
    <s v="صندوق صغير"/>
    <x v="1178"/>
  </r>
  <r>
    <n v="51239"/>
    <x v="171"/>
    <s v="قليل الأهمية"/>
    <n v="84.296875"/>
    <n v="48"/>
    <n v="4046.25"/>
    <s v="بري"/>
    <n v="60"/>
    <x v="5"/>
    <x v="0"/>
    <x v="0"/>
    <x v="9"/>
    <s v="صناديق خشبية"/>
    <x v="177"/>
  </r>
  <r>
    <n v="11877"/>
    <x v="62"/>
    <s v="غير محدد الأهمية"/>
    <n v="4.6116129032258071"/>
    <n v="31"/>
    <n v="142.96"/>
    <s v="جوي عادي"/>
    <n v="1.52"/>
    <x v="9"/>
    <x v="0"/>
    <x v="2"/>
    <x v="5"/>
    <s v="حقيبة"/>
    <x v="61"/>
  </r>
  <r>
    <n v="18402"/>
    <x v="609"/>
    <s v="قليل الأهمية"/>
    <n v="309.69"/>
    <n v="5"/>
    <n v="1548.45"/>
    <s v="بري"/>
    <n v="69.55"/>
    <x v="3"/>
    <x v="2"/>
    <x v="0"/>
    <x v="3"/>
    <s v="صناديق خشبية"/>
    <x v="575"/>
  </r>
  <r>
    <n v="17636"/>
    <x v="361"/>
    <s v="قليل الأهمية"/>
    <n v="3.5049999999999999"/>
    <n v="2"/>
    <n v="7.01"/>
    <s v="جوي عادي"/>
    <n v="0.96"/>
    <x v="3"/>
    <x v="3"/>
    <x v="2"/>
    <x v="2"/>
    <s v="حقيبة"/>
    <x v="996"/>
  </r>
  <r>
    <n v="8130"/>
    <x v="538"/>
    <s v="مستعجل"/>
    <n v="4.4219999999999997"/>
    <n v="15"/>
    <n v="66.33"/>
    <s v="جوي عادي"/>
    <n v="5.04"/>
    <x v="8"/>
    <x v="0"/>
    <x v="2"/>
    <x v="6"/>
    <s v="صندوق صغير"/>
    <x v="148"/>
  </r>
  <r>
    <n v="4067"/>
    <x v="561"/>
    <s v="مهم جداً"/>
    <n v="7.3987499999999997"/>
    <n v="16"/>
    <n v="118.38"/>
    <s v="جوي عادي"/>
    <n v="6.05"/>
    <x v="0"/>
    <x v="2"/>
    <x v="2"/>
    <x v="6"/>
    <s v="صندوق صغير"/>
    <x v="356"/>
  </r>
  <r>
    <n v="6757"/>
    <x v="124"/>
    <s v="متوسط الأهمية"/>
    <n v="227.54618181818179"/>
    <n v="11"/>
    <n v="2503.0079999999998"/>
    <s v="بري"/>
    <n v="61.76"/>
    <x v="5"/>
    <x v="1"/>
    <x v="0"/>
    <x v="9"/>
    <s v="صندوق خشبي كبيرة"/>
    <x v="127"/>
  </r>
  <r>
    <n v="21539"/>
    <x v="707"/>
    <s v="متوسط الأهمية"/>
    <n v="59.99589743589744"/>
    <n v="39"/>
    <n v="2339.84"/>
    <s v="جوي عادي"/>
    <n v="69"/>
    <x v="3"/>
    <x v="0"/>
    <x v="0"/>
    <x v="9"/>
    <s v="صندوق كبير"/>
    <x v="1424"/>
  </r>
  <r>
    <n v="36452"/>
    <x v="74"/>
    <s v="مهم جداً"/>
    <n v="7.1933333333333325"/>
    <n v="18"/>
    <n v="129.47999999999999"/>
    <s v="جوي عادي"/>
    <n v="2.83"/>
    <x v="1"/>
    <x v="3"/>
    <x v="0"/>
    <x v="0"/>
    <s v="حزمة صغيرة"/>
    <x v="73"/>
  </r>
  <r>
    <n v="52519"/>
    <x v="824"/>
    <s v="مهم جداً"/>
    <n v="20.063333333333333"/>
    <n v="6"/>
    <n v="120.38"/>
    <s v="جوي عادي"/>
    <n v="6.32"/>
    <x v="4"/>
    <x v="2"/>
    <x v="2"/>
    <x v="16"/>
    <s v="صندوق صغير"/>
    <x v="872"/>
  </r>
  <r>
    <n v="55809"/>
    <x v="841"/>
    <s v="مستعجل"/>
    <n v="125.35"/>
    <n v="2"/>
    <n v="250.7"/>
    <s v="بري"/>
    <n v="45"/>
    <x v="1"/>
    <x v="0"/>
    <x v="0"/>
    <x v="3"/>
    <s v="صناديق خشبية"/>
    <x v="1288"/>
  </r>
  <r>
    <n v="35878"/>
    <x v="154"/>
    <s v="متوسط الأهمية"/>
    <n v="3.5926666666666662"/>
    <n v="45"/>
    <n v="161.66999999999999"/>
    <s v="جوي عادي"/>
    <n v="2.2000000000000002"/>
    <x v="1"/>
    <x v="2"/>
    <x v="2"/>
    <x v="5"/>
    <s v="حقيبة"/>
    <x v="313"/>
  </r>
  <r>
    <n v="21729"/>
    <x v="996"/>
    <s v="قليل الأهمية"/>
    <n v="4.3207142857142857"/>
    <n v="28"/>
    <n v="120.98"/>
    <s v="جوي عادي"/>
    <n v="5.34"/>
    <x v="1"/>
    <x v="2"/>
    <x v="2"/>
    <x v="6"/>
    <s v="صندوق صغير"/>
    <x v="488"/>
  </r>
  <r>
    <n v="59108"/>
    <x v="1005"/>
    <s v="قليل الأهمية"/>
    <n v="3.2633333333333332"/>
    <n v="21"/>
    <n v="68.53"/>
    <s v="جوي عادي"/>
    <n v="3.97"/>
    <x v="1"/>
    <x v="2"/>
    <x v="2"/>
    <x v="2"/>
    <s v="حقيبة"/>
    <x v="346"/>
  </r>
  <r>
    <n v="29537"/>
    <x v="524"/>
    <s v="قليل الأهمية"/>
    <n v="10.618666666666666"/>
    <n v="30"/>
    <n v="318.56"/>
    <s v="جوي سريع"/>
    <n v="4.5"/>
    <x v="1"/>
    <x v="3"/>
    <x v="2"/>
    <x v="16"/>
    <s v="صندوق صغير"/>
    <x v="1247"/>
  </r>
  <r>
    <n v="23618"/>
    <x v="1401"/>
    <s v="متوسط الأهمية"/>
    <n v="57.817566666666671"/>
    <n v="45"/>
    <n v="2601.7905000000001"/>
    <s v="جوي عادي"/>
    <n v="5.26"/>
    <x v="8"/>
    <x v="0"/>
    <x v="1"/>
    <x v="1"/>
    <s v="صندوق صغير"/>
    <x v="851"/>
  </r>
  <r>
    <n v="1665"/>
    <x v="608"/>
    <s v="مهم جداً"/>
    <n v="29.061826923076922"/>
    <n v="26"/>
    <n v="755.60749999999996"/>
    <s v="جوي عادي"/>
    <n v="1.1000000000000001"/>
    <x v="1"/>
    <x v="2"/>
    <x v="1"/>
    <x v="1"/>
    <s v="صندوق صغير"/>
    <x v="38"/>
  </r>
  <r>
    <n v="52357"/>
    <x v="1402"/>
    <s v="غير محدد الأهمية"/>
    <n v="11.050408163265306"/>
    <n v="49"/>
    <n v="541.47"/>
    <s v="جوي عادي"/>
    <n v="4.8"/>
    <x v="5"/>
    <x v="2"/>
    <x v="2"/>
    <x v="12"/>
    <s v="صندوق صغير"/>
    <x v="575"/>
  </r>
  <r>
    <n v="55269"/>
    <x v="580"/>
    <s v="متوسط الأهمية"/>
    <n v="49.61"/>
    <n v="1"/>
    <n v="49.61"/>
    <s v="جوي عادي"/>
    <n v="17.079999999999998"/>
    <x v="1"/>
    <x v="1"/>
    <x v="2"/>
    <x v="5"/>
    <s v="صندوق صغير"/>
    <x v="604"/>
  </r>
  <r>
    <n v="32292"/>
    <x v="616"/>
    <s v="قليل الأهمية"/>
    <n v="13.53"/>
    <n v="1"/>
    <n v="13.53"/>
    <s v="جوي عادي"/>
    <n v="2.36"/>
    <x v="1"/>
    <x v="2"/>
    <x v="2"/>
    <x v="2"/>
    <s v="حقيبة"/>
    <x v="649"/>
  </r>
  <r>
    <n v="20229"/>
    <x v="1288"/>
    <s v="قليل الأهمية"/>
    <n v="2.4693617021276597"/>
    <n v="47"/>
    <n v="116.06"/>
    <s v="جوي عادي"/>
    <n v="0.8"/>
    <x v="8"/>
    <x v="3"/>
    <x v="2"/>
    <x v="14"/>
    <s v="حقيبة"/>
    <x v="635"/>
  </r>
  <r>
    <n v="18213"/>
    <x v="664"/>
    <s v="متوسط الأهمية"/>
    <n v="38.318275862068965"/>
    <n v="29"/>
    <n v="1111.23"/>
    <s v="جوي عادي"/>
    <n v="19.989999999999998"/>
    <x v="1"/>
    <x v="2"/>
    <x v="2"/>
    <x v="5"/>
    <s v="صندوق صغير"/>
    <x v="522"/>
  </r>
  <r>
    <n v="45381"/>
    <x v="195"/>
    <s v="متوسط الأهمية"/>
    <n v="11.81"/>
    <n v="1"/>
    <n v="11.81"/>
    <s v="جوي عادي"/>
    <n v="5.57"/>
    <x v="9"/>
    <x v="1"/>
    <x v="0"/>
    <x v="0"/>
    <s v="صندوق صغير"/>
    <x v="75"/>
  </r>
  <r>
    <n v="37127"/>
    <x v="699"/>
    <s v="مهم جداً"/>
    <n v="9.391578947368421"/>
    <n v="19"/>
    <n v="178.44"/>
    <s v="جوي عادي"/>
    <n v="2.15"/>
    <x v="6"/>
    <x v="2"/>
    <x v="2"/>
    <x v="5"/>
    <s v="حقيبة"/>
    <x v="1430"/>
  </r>
  <r>
    <n v="23585"/>
    <x v="931"/>
    <s v="مستعجل"/>
    <n v="4.3813636363636368"/>
    <n v="44"/>
    <n v="192.78"/>
    <s v="جوي عادي"/>
    <n v="1.6"/>
    <x v="5"/>
    <x v="3"/>
    <x v="2"/>
    <x v="2"/>
    <s v="حقيبة"/>
    <x v="277"/>
  </r>
  <r>
    <n v="38791"/>
    <x v="900"/>
    <s v="قليل الأهمية"/>
    <n v="60.738"/>
    <n v="24"/>
    <n v="1457.712"/>
    <s v="بري"/>
    <n v="89.3"/>
    <x v="5"/>
    <x v="3"/>
    <x v="0"/>
    <x v="9"/>
    <s v="صندوق خشبي كبيرة"/>
    <x v="531"/>
  </r>
  <r>
    <n v="10052"/>
    <x v="1325"/>
    <s v="غير محدد الأهمية"/>
    <n v="5.9937500000000004"/>
    <n v="16"/>
    <n v="95.9"/>
    <s v="جوي عادي"/>
    <n v="0.91"/>
    <x v="3"/>
    <x v="2"/>
    <x v="2"/>
    <x v="2"/>
    <s v="حقيبة"/>
    <x v="802"/>
  </r>
  <r>
    <n v="22755"/>
    <x v="235"/>
    <s v="متوسط الأهمية"/>
    <n v="5.3668571428571425"/>
    <n v="35"/>
    <n v="187.84"/>
    <s v="جوي عادي"/>
    <n v="5.68"/>
    <x v="0"/>
    <x v="3"/>
    <x v="2"/>
    <x v="6"/>
    <s v="صندوق صغير"/>
    <x v="583"/>
  </r>
  <r>
    <n v="34725"/>
    <x v="433"/>
    <s v="قليل الأهمية"/>
    <n v="134.67214285714286"/>
    <n v="14"/>
    <n v="1885.41"/>
    <s v="جوي عادي"/>
    <n v="35"/>
    <x v="4"/>
    <x v="1"/>
    <x v="2"/>
    <x v="10"/>
    <s v="صندوق كبير"/>
    <x v="312"/>
  </r>
  <r>
    <n v="6337"/>
    <x v="110"/>
    <s v="غير محدد الأهمية"/>
    <n v="449.42"/>
    <n v="1"/>
    <n v="449.42"/>
    <s v="بري"/>
    <n v="85.63"/>
    <x v="0"/>
    <x v="2"/>
    <x v="0"/>
    <x v="9"/>
    <s v="صندوق خشبي كبيرة"/>
    <x v="113"/>
  </r>
  <r>
    <n v="4743"/>
    <x v="313"/>
    <s v="قليل الأهمية"/>
    <n v="12.156896551724138"/>
    <n v="29"/>
    <n v="352.55"/>
    <s v="جوي عادي"/>
    <n v="1.49"/>
    <x v="1"/>
    <x v="3"/>
    <x v="2"/>
    <x v="6"/>
    <s v="صندوق صغير"/>
    <x v="722"/>
  </r>
  <r>
    <n v="58273"/>
    <x v="1266"/>
    <s v="مهم جداً"/>
    <n v="7.9"/>
    <n v="31"/>
    <n v="244.9"/>
    <s v="جوي عادي"/>
    <n v="3.62"/>
    <x v="10"/>
    <x v="2"/>
    <x v="1"/>
    <x v="4"/>
    <s v="حزمة صغيرة"/>
    <x v="251"/>
  </r>
  <r>
    <n v="54051"/>
    <x v="1207"/>
    <s v="متوسط الأهمية"/>
    <n v="4.5339285714285715"/>
    <n v="28"/>
    <n v="126.95"/>
    <s v="جوي سريع"/>
    <n v="0.99"/>
    <x v="5"/>
    <x v="2"/>
    <x v="2"/>
    <x v="13"/>
    <s v="صندوق صغير"/>
    <x v="1081"/>
  </r>
  <r>
    <n v="10247"/>
    <x v="711"/>
    <s v="متوسط الأهمية"/>
    <n v="9.6645833333333329"/>
    <n v="24"/>
    <n v="231.95"/>
    <s v="جوي عادي"/>
    <n v="1.99"/>
    <x v="1"/>
    <x v="3"/>
    <x v="1"/>
    <x v="4"/>
    <s v="حزمة صغيرة"/>
    <x v="377"/>
  </r>
  <r>
    <n v="49479"/>
    <x v="433"/>
    <s v="متوسط الأهمية"/>
    <n v="122.07391304347826"/>
    <n v="46"/>
    <n v="5615.4"/>
    <s v="بري"/>
    <n v="26.3"/>
    <x v="8"/>
    <x v="0"/>
    <x v="1"/>
    <x v="11"/>
    <s v="صناديق خشبية"/>
    <x v="312"/>
  </r>
  <r>
    <n v="34438"/>
    <x v="1098"/>
    <s v="مهم جداً"/>
    <n v="21.019285714285711"/>
    <n v="28"/>
    <n v="588.54"/>
    <s v="جوي عادي"/>
    <n v="8.99"/>
    <x v="7"/>
    <x v="0"/>
    <x v="2"/>
    <x v="2"/>
    <s v="حزمة صغيرة"/>
    <x v="708"/>
  </r>
  <r>
    <n v="18210"/>
    <x v="436"/>
    <s v="غير محدد الأهمية"/>
    <n v="344.21555555555557"/>
    <n v="27"/>
    <n v="9293.82"/>
    <s v="جوي عادي"/>
    <n v="19.989999999999998"/>
    <x v="7"/>
    <x v="1"/>
    <x v="2"/>
    <x v="16"/>
    <s v="صندوق صغير"/>
    <x v="1290"/>
  </r>
  <r>
    <n v="18884"/>
    <x v="1376"/>
    <s v="غير محدد الأهمية"/>
    <n v="26.254000000000001"/>
    <n v="5"/>
    <n v="131.27000000000001"/>
    <s v="بري"/>
    <n v="14.36"/>
    <x v="8"/>
    <x v="3"/>
    <x v="0"/>
    <x v="3"/>
    <s v="صناديق خشبية"/>
    <x v="596"/>
  </r>
  <r>
    <n v="46468"/>
    <x v="236"/>
    <s v="مستعجل"/>
    <n v="163.82521739130434"/>
    <n v="46"/>
    <n v="7535.96"/>
    <s v="جوي عادي"/>
    <n v="19.989999999999998"/>
    <x v="1"/>
    <x v="3"/>
    <x v="2"/>
    <x v="6"/>
    <s v="صندوق صغير"/>
    <x v="891"/>
  </r>
  <r>
    <n v="38336"/>
    <x v="314"/>
    <s v="مستعجل"/>
    <n v="6.5535714285714288"/>
    <n v="14"/>
    <n v="91.75"/>
    <s v="جوي عادي"/>
    <n v="2.99"/>
    <x v="0"/>
    <x v="2"/>
    <x v="2"/>
    <x v="6"/>
    <s v="صندوق صغير"/>
    <x v="326"/>
  </r>
  <r>
    <n v="40194"/>
    <x v="303"/>
    <s v="غير محدد الأهمية"/>
    <n v="32.203249999999997"/>
    <n v="34"/>
    <n v="1094.9105"/>
    <s v="جوي عادي"/>
    <n v="5"/>
    <x v="4"/>
    <x v="0"/>
    <x v="1"/>
    <x v="1"/>
    <s v="صندوق صغير"/>
    <x v="1258"/>
  </r>
  <r>
    <n v="43813"/>
    <x v="265"/>
    <s v="غير محدد الأهمية"/>
    <n v="16.704782608695652"/>
    <n v="23"/>
    <n v="384.21"/>
    <s v="جوي عادي"/>
    <n v="17.78"/>
    <x v="9"/>
    <x v="2"/>
    <x v="2"/>
    <x v="10"/>
    <s v="صندوق صغير"/>
    <x v="850"/>
  </r>
  <r>
    <n v="39744"/>
    <x v="989"/>
    <s v="متوسط الأهمية"/>
    <n v="57.772611111111104"/>
    <n v="9"/>
    <n v="519.95349999999996"/>
    <s v="جوي عادي"/>
    <n v="5.92"/>
    <x v="4"/>
    <x v="0"/>
    <x v="1"/>
    <x v="1"/>
    <s v="صندوق صغير"/>
    <x v="692"/>
  </r>
  <r>
    <n v="6369"/>
    <x v="1008"/>
    <s v="مهم جداً"/>
    <n v="497.40533333333332"/>
    <n v="30"/>
    <n v="14922.16"/>
    <s v="بري"/>
    <n v="45.7"/>
    <x v="9"/>
    <x v="2"/>
    <x v="0"/>
    <x v="9"/>
    <s v="صندوق خشبي كبيرة"/>
    <x v="655"/>
  </r>
  <r>
    <n v="20934"/>
    <x v="799"/>
    <s v="مستعجل"/>
    <n v="250.77800000000002"/>
    <n v="5"/>
    <n v="1253.8900000000001"/>
    <s v="بري"/>
    <n v="17.86"/>
    <x v="4"/>
    <x v="2"/>
    <x v="1"/>
    <x v="11"/>
    <s v="صناديق خشبية"/>
    <x v="1286"/>
  </r>
  <r>
    <n v="34694"/>
    <x v="244"/>
    <s v="قليل الأهمية"/>
    <n v="5.0445454545454549"/>
    <n v="11"/>
    <n v="55.49"/>
    <s v="جوي عادي"/>
    <n v="7.24"/>
    <x v="4"/>
    <x v="0"/>
    <x v="0"/>
    <x v="0"/>
    <s v="صندوق صغير"/>
    <x v="253"/>
  </r>
  <r>
    <n v="54501"/>
    <x v="1153"/>
    <s v="مستعجل"/>
    <n v="20.630526315789474"/>
    <n v="38"/>
    <n v="783.96"/>
    <s v="جوي عادي"/>
    <n v="35"/>
    <x v="8"/>
    <x v="2"/>
    <x v="2"/>
    <x v="10"/>
    <s v="صندوق كبير"/>
    <x v="510"/>
  </r>
  <r>
    <n v="23202"/>
    <x v="1309"/>
    <s v="مهم جداً"/>
    <n v="7.8825641025641033"/>
    <n v="39"/>
    <n v="307.42"/>
    <s v="جوي عادي"/>
    <n v="1.69"/>
    <x v="1"/>
    <x v="1"/>
    <x v="2"/>
    <x v="5"/>
    <s v="حقيبة"/>
    <x v="790"/>
  </r>
  <r>
    <n v="57767"/>
    <x v="630"/>
    <s v="مستعجل"/>
    <n v="99.226749999999996"/>
    <n v="34"/>
    <n v="3373.7094999999999"/>
    <s v="جوي عادي"/>
    <n v="8.99"/>
    <x v="6"/>
    <x v="2"/>
    <x v="1"/>
    <x v="1"/>
    <s v="صندوق صغير"/>
    <x v="686"/>
  </r>
  <r>
    <n v="47750"/>
    <x v="1027"/>
    <s v="قليل الأهمية"/>
    <n v="2.7691891891891891"/>
    <n v="37"/>
    <n v="102.46"/>
    <s v="جوي عادي"/>
    <n v="0.5"/>
    <x v="0"/>
    <x v="2"/>
    <x v="2"/>
    <x v="13"/>
    <s v="صندوق صغير"/>
    <x v="251"/>
  </r>
  <r>
    <n v="13735"/>
    <x v="386"/>
    <s v="متوسط الأهمية"/>
    <n v="7.8252777777777771"/>
    <n v="36"/>
    <n v="281.70999999999998"/>
    <s v="جوي عادي"/>
    <n v="1.39"/>
    <x v="1"/>
    <x v="3"/>
    <x v="2"/>
    <x v="12"/>
    <s v="صندوق صغير"/>
    <x v="1020"/>
  </r>
  <r>
    <n v="36741"/>
    <x v="556"/>
    <s v="مستعجل"/>
    <n v="50.651499999999999"/>
    <n v="6"/>
    <n v="303.90899999999999"/>
    <s v="جوي عادي"/>
    <n v="5"/>
    <x v="1"/>
    <x v="3"/>
    <x v="1"/>
    <x v="1"/>
    <s v="حزمة صغيرة"/>
    <x v="1271"/>
  </r>
  <r>
    <n v="13761"/>
    <x v="1178"/>
    <s v="قليل الأهمية"/>
    <n v="75.67"/>
    <n v="32"/>
    <n v="2421.44"/>
    <s v="جوي عادي"/>
    <n v="35"/>
    <x v="1"/>
    <x v="3"/>
    <x v="2"/>
    <x v="10"/>
    <s v="صندوق كبير"/>
    <x v="282"/>
  </r>
  <r>
    <n v="38598"/>
    <x v="157"/>
    <s v="قليل الأهمية"/>
    <n v="13.540416666666667"/>
    <n v="24"/>
    <n v="324.97000000000003"/>
    <s v="جوي عادي"/>
    <n v="4.95"/>
    <x v="5"/>
    <x v="0"/>
    <x v="0"/>
    <x v="0"/>
    <s v="حزمة صغيرة"/>
    <x v="27"/>
  </r>
  <r>
    <n v="59809"/>
    <x v="926"/>
    <s v="غير محدد الأهمية"/>
    <n v="11.555833333333332"/>
    <n v="12"/>
    <n v="138.66999999999999"/>
    <s v="جوي عادي"/>
    <n v="5.63"/>
    <x v="6"/>
    <x v="3"/>
    <x v="2"/>
    <x v="6"/>
    <s v="صندوق صغير"/>
    <x v="1227"/>
  </r>
  <r>
    <n v="4647"/>
    <x v="648"/>
    <s v="متوسط الأهمية"/>
    <n v="12.531666666666666"/>
    <n v="6"/>
    <n v="75.19"/>
    <s v="جوي عادي"/>
    <n v="5.72"/>
    <x v="12"/>
    <x v="2"/>
    <x v="2"/>
    <x v="12"/>
    <s v="صندوق صغير"/>
    <x v="885"/>
  </r>
  <r>
    <n v="38340"/>
    <x v="1332"/>
    <s v="مستعجل"/>
    <n v="60.19583333333334"/>
    <n v="36"/>
    <n v="2167.0500000000002"/>
    <s v="جوي عادي"/>
    <n v="3.5"/>
    <x v="8"/>
    <x v="2"/>
    <x v="2"/>
    <x v="16"/>
    <s v="صندوق صغير"/>
    <x v="1265"/>
  </r>
  <r>
    <n v="52995"/>
    <x v="482"/>
    <s v="غير محدد الأهمية"/>
    <n v="4.1737500000000001"/>
    <n v="8"/>
    <n v="33.39"/>
    <s v="جوي عادي"/>
    <n v="6.27"/>
    <x v="1"/>
    <x v="0"/>
    <x v="2"/>
    <x v="6"/>
    <s v="صندوق صغير"/>
    <x v="865"/>
  </r>
  <r>
    <n v="53730"/>
    <x v="1333"/>
    <s v="مهم جداً"/>
    <n v="4.5449999999999999"/>
    <n v="40"/>
    <n v="181.8"/>
    <s v="جوي عادي"/>
    <n v="5.83"/>
    <x v="4"/>
    <x v="2"/>
    <x v="2"/>
    <x v="6"/>
    <s v="صندوق صغير"/>
    <x v="680"/>
  </r>
  <r>
    <n v="16260"/>
    <x v="861"/>
    <s v="مهم جداً"/>
    <n v="318.29991489361703"/>
    <n v="47"/>
    <n v="14960.096"/>
    <s v="بري"/>
    <n v="42.52"/>
    <x v="1"/>
    <x v="2"/>
    <x v="0"/>
    <x v="9"/>
    <s v="صندوق خشبي كبيرة"/>
    <x v="6"/>
  </r>
  <r>
    <n v="4580"/>
    <x v="307"/>
    <s v="غير محدد الأهمية"/>
    <n v="263.73357142857145"/>
    <n v="28"/>
    <n v="7384.54"/>
    <s v="بري"/>
    <n v="81.98"/>
    <x v="4"/>
    <x v="0"/>
    <x v="0"/>
    <x v="9"/>
    <s v="صندوق خشبي كبيرة"/>
    <x v="318"/>
  </r>
  <r>
    <n v="7043"/>
    <x v="1173"/>
    <s v="مستعجل"/>
    <n v="2.77"/>
    <n v="4"/>
    <n v="11.08"/>
    <s v="جوي عادي"/>
    <n v="4.08"/>
    <x v="3"/>
    <x v="2"/>
    <x v="0"/>
    <x v="0"/>
    <s v="حزمة صغيرة"/>
    <x v="1439"/>
  </r>
  <r>
    <n v="25953"/>
    <x v="84"/>
    <s v="مستعجل"/>
    <n v="103.836"/>
    <n v="19"/>
    <n v="1972.884"/>
    <s v="جوي عادي"/>
    <n v="7.69"/>
    <x v="6"/>
    <x v="2"/>
    <x v="1"/>
    <x v="1"/>
    <s v="صندوق صغير"/>
    <x v="247"/>
  </r>
  <r>
    <n v="6402"/>
    <x v="1372"/>
    <s v="قليل الأهمية"/>
    <n v="10.666571428571428"/>
    <n v="35"/>
    <n v="373.33"/>
    <s v="جوي عادي"/>
    <n v="4.68"/>
    <x v="10"/>
    <x v="2"/>
    <x v="2"/>
    <x v="7"/>
    <s v="حزمة صغيرة"/>
    <x v="253"/>
  </r>
  <r>
    <n v="35239"/>
    <x v="1135"/>
    <s v="مستعجل"/>
    <n v="5.2042857142857146"/>
    <n v="21"/>
    <n v="109.29"/>
    <s v="جوي عادي"/>
    <n v="6.26"/>
    <x v="0"/>
    <x v="1"/>
    <x v="2"/>
    <x v="5"/>
    <s v="صندوق صغير"/>
    <x v="114"/>
  </r>
  <r>
    <n v="4034"/>
    <x v="426"/>
    <s v="غير محدد الأهمية"/>
    <n v="154.68216216216214"/>
    <n v="37"/>
    <n v="5723.24"/>
    <s v="بري"/>
    <n v="51.92"/>
    <x v="8"/>
    <x v="1"/>
    <x v="0"/>
    <x v="9"/>
    <s v="صندوق خشبي كبيرة"/>
    <x v="1388"/>
  </r>
  <r>
    <n v="43459"/>
    <x v="385"/>
    <s v="مستعجل"/>
    <n v="534.84153846153845"/>
    <n v="26"/>
    <n v="13905.88"/>
    <s v="جوي عادي"/>
    <n v="24.49"/>
    <x v="3"/>
    <x v="0"/>
    <x v="1"/>
    <x v="11"/>
    <s v="صندوق كبير"/>
    <x v="484"/>
  </r>
  <r>
    <n v="45408"/>
    <x v="97"/>
    <s v="قليل الأهمية"/>
    <n v="28.679600000000001"/>
    <n v="25"/>
    <n v="716.99"/>
    <s v="جوي عادي"/>
    <n v="1.99"/>
    <x v="10"/>
    <x v="3"/>
    <x v="1"/>
    <x v="4"/>
    <s v="حزمة صغيرة"/>
    <x v="14"/>
  </r>
  <r>
    <n v="4391"/>
    <x v="1048"/>
    <s v="مهم جداً"/>
    <n v="129.6216"/>
    <n v="20"/>
    <n v="2592.4319999999998"/>
    <s v="جوي عادي"/>
    <n v="3.9"/>
    <x v="0"/>
    <x v="3"/>
    <x v="1"/>
    <x v="1"/>
    <s v="صندوق صغير"/>
    <x v="862"/>
  </r>
  <r>
    <n v="17507"/>
    <x v="1061"/>
    <s v="متوسط الأهمية"/>
    <n v="245.14863636363637"/>
    <n v="22"/>
    <n v="5393.27"/>
    <s v="بري"/>
    <n v="28.06"/>
    <x v="0"/>
    <x v="2"/>
    <x v="1"/>
    <x v="11"/>
    <s v="صناديق خشبية"/>
    <x v="192"/>
  </r>
  <r>
    <n v="32647"/>
    <x v="1107"/>
    <s v="مهم جداً"/>
    <n v="20.9921875"/>
    <n v="32"/>
    <n v="671.75"/>
    <s v="جوي عادي"/>
    <n v="4"/>
    <x v="8"/>
    <x v="0"/>
    <x v="1"/>
    <x v="4"/>
    <s v="صندوق صغير"/>
    <x v="1175"/>
  </r>
  <r>
    <n v="14789"/>
    <x v="652"/>
    <s v="غير محدد الأهمية"/>
    <n v="6.1247368421052633"/>
    <n v="19"/>
    <n v="116.37"/>
    <s v="جوي عادي"/>
    <n v="5.3"/>
    <x v="5"/>
    <x v="0"/>
    <x v="2"/>
    <x v="12"/>
    <s v="صندوق صغير"/>
    <x v="703"/>
  </r>
  <r>
    <n v="27491"/>
    <x v="877"/>
    <s v="غير محدد الأهمية"/>
    <n v="9.7419444444444441"/>
    <n v="36"/>
    <n v="350.71"/>
    <s v="جوي عادي"/>
    <n v="6.02"/>
    <x v="6"/>
    <x v="2"/>
    <x v="0"/>
    <x v="0"/>
    <s v="صندوق متوسط"/>
    <x v="1269"/>
  </r>
  <r>
    <n v="24960"/>
    <x v="736"/>
    <s v="مهم جداً"/>
    <n v="165.648"/>
    <n v="35"/>
    <n v="5797.68"/>
    <s v="جوي عادي"/>
    <n v="4.2"/>
    <x v="1"/>
    <x v="1"/>
    <x v="1"/>
    <x v="1"/>
    <s v="صندوق صغير"/>
    <x v="945"/>
  </r>
  <r>
    <n v="26370"/>
    <x v="214"/>
    <s v="غير محدد الأهمية"/>
    <n v="33.013500000000001"/>
    <n v="20"/>
    <n v="660.27"/>
    <s v="جوي سريع"/>
    <n v="5.49"/>
    <x v="2"/>
    <x v="3"/>
    <x v="2"/>
    <x v="10"/>
    <s v="صندوق صغير"/>
    <x v="898"/>
  </r>
  <r>
    <n v="6982"/>
    <x v="514"/>
    <s v="غير محدد الأهمية"/>
    <n v="40.9765625"/>
    <n v="32"/>
    <n v="1311.25"/>
    <s v="جوي سريع"/>
    <n v="1.99"/>
    <x v="11"/>
    <x v="2"/>
    <x v="1"/>
    <x v="4"/>
    <s v="حزمة صغيرة"/>
    <x v="543"/>
  </r>
  <r>
    <n v="46884"/>
    <x v="730"/>
    <s v="متوسط الأهمية"/>
    <n v="11.2172"/>
    <n v="25"/>
    <n v="280.43"/>
    <s v="جوي عادي"/>
    <n v="2.36"/>
    <x v="1"/>
    <x v="2"/>
    <x v="2"/>
    <x v="2"/>
    <s v="حقيبة"/>
    <x v="964"/>
  </r>
  <r>
    <n v="7457"/>
    <x v="853"/>
    <s v="غير محدد الأهمية"/>
    <n v="63.901388888888881"/>
    <n v="36"/>
    <n v="2300.4499999999998"/>
    <s v="جوي عادي"/>
    <n v="19.989999999999998"/>
    <x v="8"/>
    <x v="1"/>
    <x v="2"/>
    <x v="12"/>
    <s v="صندوق صغير"/>
    <x v="1430"/>
  </r>
  <r>
    <n v="36834"/>
    <x v="620"/>
    <s v="قليل الأهمية"/>
    <n v="175.91818181818181"/>
    <n v="11"/>
    <n v="1935.1"/>
    <s v="بري"/>
    <n v="35.89"/>
    <x v="0"/>
    <x v="2"/>
    <x v="0"/>
    <x v="15"/>
    <s v="صندوق خشبي كبيرة"/>
    <x v="759"/>
  </r>
  <r>
    <n v="32902"/>
    <x v="548"/>
    <s v="مهم جداً"/>
    <n v="4.2788235294117642"/>
    <n v="34"/>
    <n v="145.47999999999999"/>
    <s v="جوي سريع"/>
    <n v="1.2"/>
    <x v="4"/>
    <x v="3"/>
    <x v="2"/>
    <x v="2"/>
    <s v="حقيبة"/>
    <x v="526"/>
  </r>
  <r>
    <n v="30567"/>
    <x v="260"/>
    <s v="غير محدد الأهمية"/>
    <n v="4.4714285714285715"/>
    <n v="14"/>
    <n v="62.6"/>
    <s v="جوي عادي"/>
    <n v="0.94"/>
    <x v="6"/>
    <x v="1"/>
    <x v="2"/>
    <x v="2"/>
    <s v="حقيبة"/>
    <x v="229"/>
  </r>
  <r>
    <n v="1699"/>
    <x v="14"/>
    <s v="مستعجل"/>
    <n v="10.772"/>
    <n v="40"/>
    <n v="430.88"/>
    <s v="جوي عادي"/>
    <n v="5.25"/>
    <x v="9"/>
    <x v="2"/>
    <x v="2"/>
    <x v="12"/>
    <s v="صندوق صغير"/>
    <x v="1238"/>
  </r>
  <r>
    <n v="27813"/>
    <x v="165"/>
    <s v="متوسط الأهمية"/>
    <n v="40.113999999999997"/>
    <n v="10"/>
    <n v="401.14"/>
    <s v="جوي عادي"/>
    <n v="6.5"/>
    <x v="6"/>
    <x v="0"/>
    <x v="1"/>
    <x v="4"/>
    <s v="صندوق صغير"/>
    <x v="172"/>
  </r>
  <r>
    <n v="59015"/>
    <x v="208"/>
    <s v="متوسط الأهمية"/>
    <n v="8.6934374999999999"/>
    <n v="32"/>
    <n v="278.19"/>
    <s v="جوي عادي"/>
    <n v="0.96"/>
    <x v="1"/>
    <x v="1"/>
    <x v="0"/>
    <x v="0"/>
    <s v="حقيبة"/>
    <x v="494"/>
  </r>
  <r>
    <n v="11431"/>
    <x v="791"/>
    <s v="مهم جداً"/>
    <n v="7.9359999999999999"/>
    <n v="5"/>
    <n v="39.68"/>
    <s v="جوي عادي"/>
    <n v="2.87"/>
    <x v="8"/>
    <x v="1"/>
    <x v="2"/>
    <x v="5"/>
    <s v="حقيبة"/>
    <x v="1215"/>
  </r>
  <r>
    <n v="18178"/>
    <x v="618"/>
    <s v="قليل الأهمية"/>
    <n v="18.746000000000002"/>
    <n v="10"/>
    <n v="187.46"/>
    <s v="جوي عادي"/>
    <n v="8.99"/>
    <x v="1"/>
    <x v="1"/>
    <x v="0"/>
    <x v="0"/>
    <s v="حزمة صغيرة"/>
    <x v="665"/>
  </r>
  <r>
    <n v="58278"/>
    <x v="1226"/>
    <s v="مهم جداً"/>
    <n v="70.386375000000001"/>
    <n v="4"/>
    <n v="281.5455"/>
    <s v="جوي عادي"/>
    <n v="0.99"/>
    <x v="8"/>
    <x v="2"/>
    <x v="1"/>
    <x v="1"/>
    <s v="حقيبة"/>
    <x v="1427"/>
  </r>
  <r>
    <n v="36357"/>
    <x v="1403"/>
    <s v="غير محدد الأهمية"/>
    <n v="463.30973684210528"/>
    <n v="38"/>
    <n v="17605.77"/>
    <s v="بري"/>
    <n v="49"/>
    <x v="5"/>
    <x v="1"/>
    <x v="1"/>
    <x v="8"/>
    <s v="صناديق خشبية"/>
    <x v="1084"/>
  </r>
  <r>
    <n v="30597"/>
    <x v="103"/>
    <s v="مهم جداً"/>
    <n v="5.1677777777777774"/>
    <n v="18"/>
    <n v="93.02"/>
    <s v="جوي عادي"/>
    <n v="2.0299999999999998"/>
    <x v="1"/>
    <x v="0"/>
    <x v="0"/>
    <x v="0"/>
    <s v="حقيبة"/>
    <x v="104"/>
  </r>
  <r>
    <n v="47943"/>
    <x v="461"/>
    <s v="متوسط الأهمية"/>
    <n v="16.203333333333333"/>
    <n v="48"/>
    <n v="777.76"/>
    <s v="جوي عادي"/>
    <n v="5.45"/>
    <x v="2"/>
    <x v="3"/>
    <x v="2"/>
    <x v="2"/>
    <s v="حزمة صغيرة"/>
    <x v="480"/>
  </r>
  <r>
    <n v="28839"/>
    <x v="1122"/>
    <s v="قليل الأهمية"/>
    <n v="3.4316666666666666"/>
    <n v="30"/>
    <n v="102.95"/>
    <s v="جوي سريع"/>
    <n v="7.49"/>
    <x v="0"/>
    <x v="1"/>
    <x v="2"/>
    <x v="2"/>
    <s v="حقيبة"/>
    <x v="1230"/>
  </r>
  <r>
    <n v="4294"/>
    <x v="1263"/>
    <s v="متوسط الأهمية"/>
    <n v="2.2149999999999999"/>
    <n v="8"/>
    <n v="17.72"/>
    <s v="جوي عادي"/>
    <n v="4.08"/>
    <x v="0"/>
    <x v="1"/>
    <x v="0"/>
    <x v="0"/>
    <s v="حزمة صغيرة"/>
    <x v="1322"/>
  </r>
  <r>
    <n v="13959"/>
    <x v="1137"/>
    <s v="متوسط الأهمية"/>
    <n v="4.0847368421052632"/>
    <n v="19"/>
    <n v="77.61"/>
    <s v="جوي سريع"/>
    <n v="1.3"/>
    <x v="5"/>
    <x v="3"/>
    <x v="2"/>
    <x v="5"/>
    <s v="حقيبة"/>
    <x v="714"/>
  </r>
  <r>
    <n v="56224"/>
    <x v="840"/>
    <s v="متوسط الأهمية"/>
    <n v="100.22488888888888"/>
    <n v="9"/>
    <n v="902.024"/>
    <s v="بري"/>
    <n v="51.94"/>
    <x v="0"/>
    <x v="3"/>
    <x v="0"/>
    <x v="9"/>
    <s v="صندوق خشبي كبيرة"/>
    <x v="856"/>
  </r>
  <r>
    <n v="39972"/>
    <x v="547"/>
    <s v="غير محدد الأهمية"/>
    <n v="3.8497222222222223"/>
    <n v="36"/>
    <n v="138.59"/>
    <s v="جوي عادي"/>
    <n v="0.5"/>
    <x v="4"/>
    <x v="2"/>
    <x v="2"/>
    <x v="13"/>
    <s v="صندوق صغير"/>
    <x v="576"/>
  </r>
  <r>
    <n v="51970"/>
    <x v="827"/>
    <s v="غير محدد الأهمية"/>
    <n v="171.71"/>
    <n v="1"/>
    <n v="171.71"/>
    <s v="بري"/>
    <n v="56.14"/>
    <x v="2"/>
    <x v="1"/>
    <x v="1"/>
    <x v="11"/>
    <s v="صناديق خشبية"/>
    <x v="212"/>
  </r>
  <r>
    <n v="34117"/>
    <x v="412"/>
    <s v="مهم جداً"/>
    <n v="6.6653333333333329"/>
    <n v="45"/>
    <n v="299.94"/>
    <s v="جوي عادي"/>
    <n v="2.99"/>
    <x v="5"/>
    <x v="1"/>
    <x v="2"/>
    <x v="6"/>
    <s v="صندوق صغير"/>
    <x v="423"/>
  </r>
  <r>
    <n v="28262"/>
    <x v="839"/>
    <s v="متوسط الأهمية"/>
    <n v="11.504230769230769"/>
    <n v="26"/>
    <n v="299.11"/>
    <s v="جوي عادي"/>
    <n v="5.01"/>
    <x v="5"/>
    <x v="1"/>
    <x v="2"/>
    <x v="5"/>
    <s v="صندوق صغير"/>
    <x v="1440"/>
  </r>
  <r>
    <n v="45958"/>
    <x v="476"/>
    <s v="متوسط الأهمية"/>
    <n v="7.2087500000000002"/>
    <n v="16"/>
    <n v="115.34"/>
    <s v="جوي عادي"/>
    <n v="3.1"/>
    <x v="3"/>
    <x v="1"/>
    <x v="2"/>
    <x v="5"/>
    <s v="حقيبة"/>
    <x v="889"/>
  </r>
  <r>
    <n v="44292"/>
    <x v="206"/>
    <s v="غير محدد الأهمية"/>
    <n v="10.48"/>
    <n v="1"/>
    <n v="10.48"/>
    <s v="جوي سريع"/>
    <n v="2.04"/>
    <x v="9"/>
    <x v="2"/>
    <x v="2"/>
    <x v="5"/>
    <s v="حقيبة"/>
    <x v="920"/>
  </r>
  <r>
    <n v="26437"/>
    <x v="676"/>
    <s v="مستعجل"/>
    <n v="5.3022916666666662"/>
    <n v="48"/>
    <n v="254.51"/>
    <s v="جوي عادي"/>
    <n v="0.7"/>
    <x v="3"/>
    <x v="2"/>
    <x v="2"/>
    <x v="2"/>
    <s v="حقيبة"/>
    <x v="1212"/>
  </r>
  <r>
    <n v="30820"/>
    <x v="288"/>
    <s v="مستعجل"/>
    <n v="2.2861904761904759"/>
    <n v="21"/>
    <n v="48.01"/>
    <s v="جوي سريع"/>
    <n v="1.1200000000000001"/>
    <x v="1"/>
    <x v="1"/>
    <x v="2"/>
    <x v="2"/>
    <s v="حقيبة"/>
    <x v="516"/>
  </r>
  <r>
    <n v="24933"/>
    <x v="191"/>
    <s v="قليل الأهمية"/>
    <n v="106.761875"/>
    <n v="32"/>
    <n v="3416.38"/>
    <s v="بري"/>
    <n v="57.38"/>
    <x v="0"/>
    <x v="0"/>
    <x v="0"/>
    <x v="15"/>
    <s v="صندوق خشبي كبيرة"/>
    <x v="197"/>
  </r>
  <r>
    <n v="194"/>
    <x v="909"/>
    <s v="متوسط الأهمية"/>
    <n v="6.7148979591836726"/>
    <n v="49"/>
    <n v="329.03"/>
    <s v="جوي عادي"/>
    <n v="7.98"/>
    <x v="5"/>
    <x v="2"/>
    <x v="0"/>
    <x v="0"/>
    <s v="حقيبة"/>
    <x v="623"/>
  </r>
  <r>
    <n v="18182"/>
    <x v="934"/>
    <s v="متوسط الأهمية"/>
    <n v="59.401777777777774"/>
    <n v="45"/>
    <n v="2673.08"/>
    <s v="جوي عادي"/>
    <n v="52.2"/>
    <x v="1"/>
    <x v="2"/>
    <x v="0"/>
    <x v="0"/>
    <s v="صندوق متوسط"/>
    <x v="321"/>
  </r>
  <r>
    <n v="8614"/>
    <x v="569"/>
    <s v="قليل الأهمية"/>
    <n v="99.163615384615383"/>
    <n v="13"/>
    <n v="1289.127"/>
    <s v="جوي عادي"/>
    <n v="5.92"/>
    <x v="5"/>
    <x v="2"/>
    <x v="1"/>
    <x v="1"/>
    <s v="صندوق صغير"/>
    <x v="1151"/>
  </r>
  <r>
    <n v="21922"/>
    <x v="1301"/>
    <s v="مهم جداً"/>
    <n v="525.72823529411755"/>
    <n v="17"/>
    <n v="8937.3799999999992"/>
    <s v="بري"/>
    <n v="26"/>
    <x v="1"/>
    <x v="2"/>
    <x v="0"/>
    <x v="3"/>
    <s v="صناديق خشبية"/>
    <x v="615"/>
  </r>
  <r>
    <n v="35845"/>
    <x v="1103"/>
    <s v="مهم جداً"/>
    <n v="380.89866666666666"/>
    <n v="15"/>
    <n v="5713.48"/>
    <s v="بري"/>
    <n v="85.63"/>
    <x v="4"/>
    <x v="2"/>
    <x v="0"/>
    <x v="9"/>
    <s v="صندوق خشبي كبيرة"/>
    <x v="599"/>
  </r>
  <r>
    <n v="32931"/>
    <x v="1294"/>
    <s v="قليل الأهمية"/>
    <n v="11.9244"/>
    <n v="25"/>
    <n v="298.11"/>
    <s v="جوي عادي"/>
    <n v="6.27"/>
    <x v="5"/>
    <x v="2"/>
    <x v="2"/>
    <x v="10"/>
    <s v="صندوق متوسط"/>
    <x v="272"/>
  </r>
  <r>
    <n v="54981"/>
    <x v="681"/>
    <s v="مهم جداً"/>
    <n v="33.042258064516126"/>
    <n v="31"/>
    <n v="1024.31"/>
    <s v="جوي عادي"/>
    <n v="12.62"/>
    <x v="4"/>
    <x v="3"/>
    <x v="2"/>
    <x v="6"/>
    <s v="صندوق صغير"/>
    <x v="1126"/>
  </r>
  <r>
    <n v="49351"/>
    <x v="77"/>
    <s v="قليل الأهمية"/>
    <n v="4.0711111111111116"/>
    <n v="27"/>
    <n v="109.92"/>
    <s v="جوي عادي"/>
    <n v="0.83"/>
    <x v="6"/>
    <x v="2"/>
    <x v="2"/>
    <x v="2"/>
    <s v="حقيبة"/>
    <x v="165"/>
  </r>
  <r>
    <n v="13447"/>
    <x v="73"/>
    <s v="مهم جداً"/>
    <n v="18.186812499999998"/>
    <n v="24"/>
    <n v="436.48349999999999"/>
    <s v="جوي عادي"/>
    <n v="4.8099999999999996"/>
    <x v="1"/>
    <x v="2"/>
    <x v="1"/>
    <x v="1"/>
    <s v="صندوق متوسط"/>
    <x v="72"/>
  </r>
  <r>
    <n v="3905"/>
    <x v="1104"/>
    <s v="غير محدد الأهمية"/>
    <n v="60.425714285714285"/>
    <n v="42"/>
    <n v="2537.88"/>
    <s v="بري"/>
    <n v="32.409999999999997"/>
    <x v="9"/>
    <x v="0"/>
    <x v="0"/>
    <x v="3"/>
    <s v="صناديق خشبية"/>
    <x v="1271"/>
  </r>
  <r>
    <n v="40871"/>
    <x v="948"/>
    <s v="غير محدد الأهمية"/>
    <n v="112.36944444444445"/>
    <n v="18"/>
    <n v="2022.65"/>
    <s v="بري"/>
    <n v="30"/>
    <x v="7"/>
    <x v="2"/>
    <x v="0"/>
    <x v="3"/>
    <s v="صناديق خشبية"/>
    <x v="32"/>
  </r>
  <r>
    <n v="23648"/>
    <x v="306"/>
    <s v="مستعجل"/>
    <n v="2.6625000000000001"/>
    <n v="4"/>
    <n v="10.65"/>
    <s v="جوي عادي"/>
    <n v="0.5"/>
    <x v="6"/>
    <x v="2"/>
    <x v="2"/>
    <x v="13"/>
    <s v="صندوق صغير"/>
    <x v="1246"/>
  </r>
  <r>
    <n v="20737"/>
    <x v="184"/>
    <s v="متوسط الأهمية"/>
    <n v="224.28319999999999"/>
    <n v="15"/>
    <n v="3364.248"/>
    <s v="بري"/>
    <n v="61.76"/>
    <x v="4"/>
    <x v="3"/>
    <x v="0"/>
    <x v="9"/>
    <s v="صندوق خشبي كبيرة"/>
    <x v="189"/>
  </r>
  <r>
    <n v="32037"/>
    <x v="1040"/>
    <s v="قليل الأهمية"/>
    <n v="657.50066666666669"/>
    <n v="15"/>
    <n v="9862.51"/>
    <s v="جوي عادي"/>
    <n v="24.49"/>
    <x v="1"/>
    <x v="3"/>
    <x v="1"/>
    <x v="8"/>
    <s v="صندوق كبير"/>
    <x v="1325"/>
  </r>
  <r>
    <n v="2277"/>
    <x v="607"/>
    <s v="غير محدد الأهمية"/>
    <n v="6.6540000000000008"/>
    <n v="10"/>
    <n v="66.540000000000006"/>
    <s v="جوي عادي"/>
    <n v="4.38"/>
    <x v="11"/>
    <x v="3"/>
    <x v="1"/>
    <x v="4"/>
    <s v="حزمة صغيرة"/>
    <x v="776"/>
  </r>
  <r>
    <n v="39393"/>
    <x v="388"/>
    <s v="غير محدد الأهمية"/>
    <n v="9.4908695652173911"/>
    <n v="23"/>
    <n v="218.29"/>
    <s v="جوي عادي"/>
    <n v="5.76"/>
    <x v="9"/>
    <x v="1"/>
    <x v="1"/>
    <x v="11"/>
    <s v="صندوق متوسط"/>
    <x v="1028"/>
  </r>
  <r>
    <n v="22368"/>
    <x v="844"/>
    <s v="متوسط الأهمية"/>
    <n v="118.71545454545455"/>
    <n v="33"/>
    <n v="3917.61"/>
    <s v="بري"/>
    <n v="56.14"/>
    <x v="9"/>
    <x v="0"/>
    <x v="1"/>
    <x v="11"/>
    <s v="صندوق خشبي كبيرة"/>
    <x v="1205"/>
  </r>
  <r>
    <n v="41921"/>
    <x v="171"/>
    <s v="متوسط الأهمية"/>
    <n v="509.79718750000001"/>
    <n v="32"/>
    <n v="16313.51"/>
    <s v="بري"/>
    <n v="26"/>
    <x v="5"/>
    <x v="0"/>
    <x v="0"/>
    <x v="3"/>
    <s v="صناديق خشبية"/>
    <x v="1399"/>
  </r>
  <r>
    <n v="20135"/>
    <x v="750"/>
    <s v="مستعجل"/>
    <n v="342.92642857142857"/>
    <n v="28"/>
    <n v="9601.94"/>
    <s v="بري"/>
    <n v="60"/>
    <x v="8"/>
    <x v="2"/>
    <x v="0"/>
    <x v="9"/>
    <s v="صناديق خشبية"/>
    <x v="835"/>
  </r>
  <r>
    <n v="8960"/>
    <x v="1044"/>
    <s v="متوسط الأهمية"/>
    <n v="76.702299999999994"/>
    <n v="15"/>
    <n v="1150.5345"/>
    <s v="جوي عادي"/>
    <n v="1.25"/>
    <x v="1"/>
    <x v="1"/>
    <x v="1"/>
    <x v="1"/>
    <s v="حزمة صغيرة"/>
    <x v="1094"/>
  </r>
  <r>
    <n v="384"/>
    <x v="169"/>
    <s v="قليل الأهمية"/>
    <n v="153.32079999999999"/>
    <n v="50"/>
    <n v="7666.04"/>
    <s v="بري"/>
    <n v="80.2"/>
    <x v="5"/>
    <x v="2"/>
    <x v="0"/>
    <x v="9"/>
    <s v="صندوق خشبي كبيرة"/>
    <x v="176"/>
  </r>
  <r>
    <n v="3046"/>
    <x v="1212"/>
    <s v="مهم جداً"/>
    <n v="420.60124999999999"/>
    <n v="24"/>
    <n v="10094.43"/>
    <s v="جوي عادي"/>
    <n v="19.989999999999998"/>
    <x v="5"/>
    <x v="1"/>
    <x v="2"/>
    <x v="6"/>
    <s v="صندوق صغير"/>
    <x v="1007"/>
  </r>
  <r>
    <n v="12259"/>
    <x v="1252"/>
    <s v="مهم جداً"/>
    <n v="30.658222222222221"/>
    <n v="45"/>
    <n v="1379.62"/>
    <s v="جوي عادي"/>
    <n v="6.72"/>
    <x v="10"/>
    <x v="0"/>
    <x v="2"/>
    <x v="10"/>
    <s v="صندوق صغير"/>
    <x v="902"/>
  </r>
  <r>
    <n v="44576"/>
    <x v="1156"/>
    <s v="غير محدد الأهمية"/>
    <n v="132.00657894736841"/>
    <n v="38"/>
    <n v="5016.25"/>
    <s v="بري"/>
    <n v="51.94"/>
    <x v="7"/>
    <x v="1"/>
    <x v="0"/>
    <x v="9"/>
    <s v="صندوق خشبي كبيرة"/>
    <x v="759"/>
  </r>
  <r>
    <n v="12450"/>
    <x v="816"/>
    <s v="غير محدد الأهمية"/>
    <n v="76.427333333333337"/>
    <n v="15"/>
    <n v="1146.4100000000001"/>
    <s v="جوي عادي"/>
    <n v="14.52"/>
    <x v="5"/>
    <x v="1"/>
    <x v="1"/>
    <x v="4"/>
    <s v="صندوق صغير"/>
    <x v="1342"/>
  </r>
  <r>
    <n v="40673"/>
    <x v="1048"/>
    <s v="قليل الأهمية"/>
    <n v="11.249285714285715"/>
    <n v="14"/>
    <n v="157.49"/>
    <s v="جوي عادي"/>
    <n v="1.39"/>
    <x v="0"/>
    <x v="3"/>
    <x v="2"/>
    <x v="12"/>
    <s v="صندوق صغير"/>
    <x v="1276"/>
  </r>
  <r>
    <n v="17447"/>
    <x v="800"/>
    <s v="قليل الأهمية"/>
    <n v="20.509761904761906"/>
    <n v="42"/>
    <n v="861.41"/>
    <s v="جوي عادي"/>
    <n v="9.5399999999999991"/>
    <x v="0"/>
    <x v="3"/>
    <x v="2"/>
    <x v="5"/>
    <s v="صندوق صغير"/>
    <x v="132"/>
  </r>
  <r>
    <n v="23936"/>
    <x v="1246"/>
    <s v="متوسط الأهمية"/>
    <n v="2.6440740740740742"/>
    <n v="27"/>
    <n v="71.39"/>
    <s v="جوي عادي"/>
    <n v="2.4"/>
    <x v="6"/>
    <x v="3"/>
    <x v="2"/>
    <x v="2"/>
    <s v="حقيبة"/>
    <x v="982"/>
  </r>
  <r>
    <n v="41799"/>
    <x v="650"/>
    <s v="مهم جداً"/>
    <n v="53.847904761904765"/>
    <n v="21"/>
    <n v="1130.806"/>
    <s v="جوي عادي"/>
    <n v="4.99"/>
    <x v="6"/>
    <x v="2"/>
    <x v="1"/>
    <x v="1"/>
    <s v="صندوق صغير"/>
    <x v="39"/>
  </r>
  <r>
    <n v="52327"/>
    <x v="282"/>
    <s v="متوسط الأهمية"/>
    <n v="142.7211111111111"/>
    <n v="27"/>
    <n v="3853.47"/>
    <s v="جوي عادي"/>
    <n v="6.5"/>
    <x v="1"/>
    <x v="3"/>
    <x v="1"/>
    <x v="4"/>
    <s v="صندوق صغير"/>
    <x v="292"/>
  </r>
  <r>
    <n v="23205"/>
    <x v="434"/>
    <s v="مهم جداً"/>
    <n v="8.2309374999999996"/>
    <n v="32"/>
    <n v="263.39"/>
    <s v="جوي سريع"/>
    <n v="2.83"/>
    <x v="1"/>
    <x v="0"/>
    <x v="1"/>
    <x v="4"/>
    <s v="حزمة صغيرة"/>
    <x v="446"/>
  </r>
  <r>
    <n v="45315"/>
    <x v="1404"/>
    <s v="متوسط الأهمية"/>
    <n v="35.684375000000003"/>
    <n v="32"/>
    <n v="1141.9000000000001"/>
    <s v="جوي عادي"/>
    <n v="8.2200000000000006"/>
    <x v="0"/>
    <x v="0"/>
    <x v="2"/>
    <x v="10"/>
    <s v="صندوق صغير"/>
    <x v="1412"/>
  </r>
  <r>
    <n v="46662"/>
    <x v="112"/>
    <s v="مستعجل"/>
    <n v="4.9090909090909092"/>
    <n v="33"/>
    <n v="162"/>
    <s v="جوي عادي"/>
    <n v="0.71"/>
    <x v="0"/>
    <x v="3"/>
    <x v="2"/>
    <x v="2"/>
    <s v="حقيبة"/>
    <x v="611"/>
  </r>
  <r>
    <n v="20741"/>
    <x v="404"/>
    <s v="قليل الأهمية"/>
    <n v="39.791162790697676"/>
    <n v="43"/>
    <n v="1711.02"/>
    <s v="جوي عادي"/>
    <n v="8.99"/>
    <x v="5"/>
    <x v="2"/>
    <x v="2"/>
    <x v="2"/>
    <s v="حزمة صغيرة"/>
    <x v="1190"/>
  </r>
  <r>
    <n v="39333"/>
    <x v="347"/>
    <s v="مستعجل"/>
    <n v="288.88193548387096"/>
    <n v="31"/>
    <n v="8955.34"/>
    <s v="جوي عادي"/>
    <n v="24.49"/>
    <x v="1"/>
    <x v="0"/>
    <x v="0"/>
    <x v="3"/>
    <s v="صندوق كبير"/>
    <x v="365"/>
  </r>
  <r>
    <n v="38979"/>
    <x v="399"/>
    <s v="قليل الأهمية"/>
    <n v="84.251470588235293"/>
    <n v="34"/>
    <n v="2864.55"/>
    <s v="جوي عادي"/>
    <n v="5.5"/>
    <x v="8"/>
    <x v="2"/>
    <x v="1"/>
    <x v="4"/>
    <s v="صندوق صغير"/>
    <x v="732"/>
  </r>
  <r>
    <n v="36003"/>
    <x v="738"/>
    <s v="متوسط الأهمية"/>
    <n v="5.1854999999999993"/>
    <n v="40"/>
    <n v="207.42"/>
    <s v="جوي عادي"/>
    <n v="5.68"/>
    <x v="8"/>
    <x v="0"/>
    <x v="2"/>
    <x v="6"/>
    <s v="صندوق صغير"/>
    <x v="768"/>
  </r>
  <r>
    <n v="13091"/>
    <x v="1363"/>
    <s v="متوسط الأهمية"/>
    <n v="22.644871794871793"/>
    <n v="39"/>
    <n v="883.15"/>
    <s v="جوي عادي"/>
    <n v="35"/>
    <x v="1"/>
    <x v="2"/>
    <x v="2"/>
    <x v="10"/>
    <s v="صندوق كبير"/>
    <x v="444"/>
  </r>
  <r>
    <n v="258"/>
    <x v="441"/>
    <s v="مستعجل"/>
    <n v="6.5687878787878793"/>
    <n v="33"/>
    <n v="216.77"/>
    <s v="جوي عادي"/>
    <n v="5.27"/>
    <x v="4"/>
    <x v="3"/>
    <x v="2"/>
    <x v="6"/>
    <s v="صندوق صغير"/>
    <x v="457"/>
  </r>
  <r>
    <n v="14727"/>
    <x v="423"/>
    <s v="متوسط الأهمية"/>
    <n v="170.64304000000001"/>
    <n v="50"/>
    <n v="8532.152"/>
    <s v="بري"/>
    <n v="52.2"/>
    <x v="12"/>
    <x v="1"/>
    <x v="0"/>
    <x v="9"/>
    <s v="صندوق خشبي كبيرة"/>
    <x v="922"/>
  </r>
  <r>
    <n v="46725"/>
    <x v="328"/>
    <s v="غير محدد الأهمية"/>
    <n v="17.177499999999998"/>
    <n v="8"/>
    <n v="137.41999999999999"/>
    <s v="جوي عادي"/>
    <n v="6.25"/>
    <x v="4"/>
    <x v="0"/>
    <x v="2"/>
    <x v="10"/>
    <s v="صندوق صغير"/>
    <x v="105"/>
  </r>
  <r>
    <n v="13894"/>
    <x v="354"/>
    <s v="متوسط الأهمية"/>
    <n v="2.8767741935483873"/>
    <n v="31"/>
    <n v="89.18"/>
    <s v="جوي عادي"/>
    <n v="0.81"/>
    <x v="1"/>
    <x v="3"/>
    <x v="2"/>
    <x v="2"/>
    <s v="حقيبة"/>
    <x v="833"/>
  </r>
  <r>
    <n v="22880"/>
    <x v="346"/>
    <s v="متوسط الأهمية"/>
    <n v="1.9200000000000002"/>
    <n v="13"/>
    <n v="24.96"/>
    <s v="جوي عادي"/>
    <n v="1.99"/>
    <x v="9"/>
    <x v="1"/>
    <x v="1"/>
    <x v="4"/>
    <s v="حزمة صغيرة"/>
    <x v="930"/>
  </r>
  <r>
    <n v="47014"/>
    <x v="538"/>
    <s v="مستعجل"/>
    <n v="24.336666666666666"/>
    <n v="33"/>
    <n v="803.11"/>
    <s v="بري"/>
    <n v="14.36"/>
    <x v="6"/>
    <x v="1"/>
    <x v="0"/>
    <x v="3"/>
    <s v="صناديق خشبية"/>
    <x v="148"/>
  </r>
  <r>
    <n v="32449"/>
    <x v="416"/>
    <s v="مستعجل"/>
    <n v="7.1174358974358967"/>
    <n v="39"/>
    <n v="277.58"/>
    <s v="جوي عادي"/>
    <n v="11.15"/>
    <x v="5"/>
    <x v="2"/>
    <x v="2"/>
    <x v="5"/>
    <s v="صندوق صغير"/>
    <x v="488"/>
  </r>
  <r>
    <n v="39586"/>
    <x v="192"/>
    <s v="غير محدد الأهمية"/>
    <n v="10.48"/>
    <n v="1"/>
    <n v="10.48"/>
    <s v="جوي عادي"/>
    <n v="6.83"/>
    <x v="0"/>
    <x v="2"/>
    <x v="2"/>
    <x v="6"/>
    <s v="صندوق صغير"/>
    <x v="198"/>
  </r>
  <r>
    <n v="10435"/>
    <x v="875"/>
    <s v="متوسط الأهمية"/>
    <n v="22.92763157894737"/>
    <n v="38"/>
    <n v="871.25"/>
    <s v="جوي عادي"/>
    <n v="8.99"/>
    <x v="7"/>
    <x v="2"/>
    <x v="2"/>
    <x v="2"/>
    <s v="حزمة صغيرة"/>
    <x v="1050"/>
  </r>
  <r>
    <n v="24679"/>
    <x v="631"/>
    <s v="غير محدد الأهمية"/>
    <n v="4.8557142857142859"/>
    <n v="7"/>
    <n v="33.99"/>
    <s v="جوي عادي"/>
    <n v="2.39"/>
    <x v="1"/>
    <x v="2"/>
    <x v="1"/>
    <x v="4"/>
    <s v="حزمة صغيرة"/>
    <x v="232"/>
  </r>
  <r>
    <n v="4743"/>
    <x v="313"/>
    <s v="قليل الأهمية"/>
    <n v="22.48875"/>
    <n v="32"/>
    <n v="719.64"/>
    <s v="جوي عادي"/>
    <n v="11.52"/>
    <x v="1"/>
    <x v="3"/>
    <x v="2"/>
    <x v="10"/>
    <s v="صندوق صغير"/>
    <x v="1364"/>
  </r>
  <r>
    <n v="43236"/>
    <x v="372"/>
    <s v="غير محدد الأهمية"/>
    <n v="10.266500000000001"/>
    <n v="20"/>
    <n v="205.33"/>
    <s v="جوي عادي"/>
    <n v="6.02"/>
    <x v="2"/>
    <x v="2"/>
    <x v="0"/>
    <x v="0"/>
    <s v="صندوق متوسط"/>
    <x v="390"/>
  </r>
  <r>
    <n v="42950"/>
    <x v="600"/>
    <s v="مهم جداً"/>
    <n v="30.065394736842102"/>
    <n v="38"/>
    <n v="1142.4849999999999"/>
    <s v="جوي عادي"/>
    <n v="1.25"/>
    <x v="4"/>
    <x v="1"/>
    <x v="1"/>
    <x v="1"/>
    <s v="حزمة صغيرة"/>
    <x v="631"/>
  </r>
  <r>
    <n v="46531"/>
    <x v="195"/>
    <s v="قليل الأهمية"/>
    <n v="9.67"/>
    <n v="2"/>
    <n v="19.34"/>
    <s v="جوي عادي"/>
    <n v="6.05"/>
    <x v="1"/>
    <x v="0"/>
    <x v="2"/>
    <x v="6"/>
    <s v="صندوق صغير"/>
    <x v="1036"/>
  </r>
  <r>
    <n v="55203"/>
    <x v="677"/>
    <s v="قليل الأهمية"/>
    <n v="55.248583333333336"/>
    <n v="18"/>
    <n v="994.47450000000003"/>
    <s v="جوي عادي"/>
    <n v="7.69"/>
    <x v="0"/>
    <x v="2"/>
    <x v="1"/>
    <x v="1"/>
    <s v="صندوق صغير"/>
    <x v="400"/>
  </r>
  <r>
    <n v="50823"/>
    <x v="265"/>
    <s v="قليل الأهمية"/>
    <n v="103.72666666666667"/>
    <n v="12"/>
    <n v="1244.72"/>
    <s v="جوي عادي"/>
    <n v="7.18"/>
    <x v="1"/>
    <x v="3"/>
    <x v="1"/>
    <x v="4"/>
    <s v="صندوق صغير"/>
    <x v="1349"/>
  </r>
  <r>
    <n v="8801"/>
    <x v="511"/>
    <s v="قليل الأهمية"/>
    <n v="81.033749999999998"/>
    <n v="32"/>
    <n v="2593.08"/>
    <s v="جوي سريع"/>
    <n v="48.2"/>
    <x v="0"/>
    <x v="0"/>
    <x v="0"/>
    <x v="0"/>
    <s v="صندوق متوسط"/>
    <x v="1413"/>
  </r>
  <r>
    <n v="18471"/>
    <x v="1231"/>
    <s v="غير محدد الأهمية"/>
    <n v="6.1256756756756756"/>
    <n v="37"/>
    <n v="226.65"/>
    <s v="جوي عادي"/>
    <n v="0.96"/>
    <x v="0"/>
    <x v="2"/>
    <x v="2"/>
    <x v="2"/>
    <s v="حقيبة"/>
    <x v="1325"/>
  </r>
  <r>
    <n v="10048"/>
    <x v="838"/>
    <s v="غير محدد الأهمية"/>
    <n v="69.509782608695645"/>
    <n v="46"/>
    <n v="3197.45"/>
    <s v="جوي عادي"/>
    <n v="4"/>
    <x v="0"/>
    <x v="2"/>
    <x v="1"/>
    <x v="4"/>
    <s v="صندوق صغير"/>
    <x v="166"/>
  </r>
  <r>
    <n v="52929"/>
    <x v="1184"/>
    <s v="مهم جداً"/>
    <n v="16.313023255813956"/>
    <n v="43"/>
    <n v="701.46"/>
    <s v="جوي سريع"/>
    <n v="9.4"/>
    <x v="2"/>
    <x v="1"/>
    <x v="1"/>
    <x v="11"/>
    <s v="صندوق صغير"/>
    <x v="1248"/>
  </r>
  <r>
    <n v="59075"/>
    <x v="393"/>
    <s v="قليل الأهمية"/>
    <n v="11.208157894736843"/>
    <n v="38"/>
    <n v="425.91"/>
    <s v="جوي عادي"/>
    <n v="5.03"/>
    <x v="1"/>
    <x v="1"/>
    <x v="2"/>
    <x v="5"/>
    <s v="صندوق صغير"/>
    <x v="249"/>
  </r>
  <r>
    <n v="34246"/>
    <x v="949"/>
    <s v="مستعجل"/>
    <n v="4.0787755102040819"/>
    <n v="49"/>
    <n v="199.86"/>
    <s v="جوي عادي"/>
    <n v="6.89"/>
    <x v="2"/>
    <x v="3"/>
    <x v="2"/>
    <x v="16"/>
    <s v="صندوق صغير"/>
    <x v="1258"/>
  </r>
  <r>
    <n v="57699"/>
    <x v="36"/>
    <s v="قليل الأهمية"/>
    <n v="2.1970000000000001"/>
    <n v="20"/>
    <n v="43.94"/>
    <s v="جوي عادي"/>
    <n v="5.33"/>
    <x v="1"/>
    <x v="2"/>
    <x v="0"/>
    <x v="0"/>
    <s v="صندوق صغير"/>
    <x v="36"/>
  </r>
  <r>
    <n v="20864"/>
    <x v="1355"/>
    <s v="مهم جداً"/>
    <n v="13.234210526315788"/>
    <n v="19"/>
    <n v="251.45"/>
    <s v="جوي عادي"/>
    <n v="4.95"/>
    <x v="3"/>
    <x v="2"/>
    <x v="0"/>
    <x v="0"/>
    <s v="حزمة صغيرة"/>
    <x v="1008"/>
  </r>
  <r>
    <n v="19047"/>
    <x v="959"/>
    <s v="مهم جداً"/>
    <n v="2.2533333333333334"/>
    <n v="3"/>
    <n v="6.76"/>
    <s v="جوي عادي"/>
    <n v="1.57"/>
    <x v="3"/>
    <x v="2"/>
    <x v="2"/>
    <x v="2"/>
    <s v="حقيبة"/>
    <x v="1159"/>
  </r>
  <r>
    <n v="24966"/>
    <x v="925"/>
    <s v="متوسط الأهمية"/>
    <n v="122.12117647058824"/>
    <n v="34"/>
    <n v="4152.12"/>
    <s v="جوي عادي"/>
    <n v="19.989999999999998"/>
    <x v="8"/>
    <x v="2"/>
    <x v="2"/>
    <x v="10"/>
    <s v="صندوق صغير"/>
    <x v="151"/>
  </r>
  <r>
    <n v="5318"/>
    <x v="712"/>
    <s v="مهم جداً"/>
    <n v="130.28125"/>
    <n v="8"/>
    <n v="1042.25"/>
    <s v="جوي عادي"/>
    <n v="0.99"/>
    <x v="0"/>
    <x v="0"/>
    <x v="2"/>
    <x v="16"/>
    <s v="صندوق صغير"/>
    <x v="1097"/>
  </r>
  <r>
    <n v="54209"/>
    <x v="916"/>
    <s v="متوسط الأهمية"/>
    <n v="31.666142857142859"/>
    <n v="21"/>
    <n v="664.98900000000003"/>
    <s v="جوي عادي"/>
    <n v="5.99"/>
    <x v="1"/>
    <x v="3"/>
    <x v="1"/>
    <x v="1"/>
    <s v="حقيبة"/>
    <x v="278"/>
  </r>
  <r>
    <n v="42693"/>
    <x v="1137"/>
    <s v="مهم جداً"/>
    <n v="64.189696969696982"/>
    <n v="33"/>
    <n v="2118.2600000000002"/>
    <s v="جوي عادي"/>
    <n v="9.7100000000000009"/>
    <x v="1"/>
    <x v="2"/>
    <x v="2"/>
    <x v="10"/>
    <s v="صندوق صغير"/>
    <x v="714"/>
  </r>
  <r>
    <n v="13668"/>
    <x v="1362"/>
    <s v="مستعجل"/>
    <n v="6.7288095238095238"/>
    <n v="42"/>
    <n v="282.61"/>
    <s v="جوي عادي"/>
    <n v="5.22"/>
    <x v="3"/>
    <x v="3"/>
    <x v="0"/>
    <x v="0"/>
    <s v="صندوق صغير"/>
    <x v="1399"/>
  </r>
  <r>
    <n v="24737"/>
    <x v="574"/>
    <s v="مهم جداً"/>
    <n v="7.0034615384615382"/>
    <n v="26"/>
    <n v="182.09"/>
    <s v="جوي عادي"/>
    <n v="5.19"/>
    <x v="0"/>
    <x v="1"/>
    <x v="2"/>
    <x v="5"/>
    <s v="صندوق صغير"/>
    <x v="763"/>
  </r>
  <r>
    <n v="45511"/>
    <x v="1069"/>
    <s v="قليل الأهمية"/>
    <n v="30.687419354838706"/>
    <n v="31"/>
    <n v="951.31"/>
    <s v="بري"/>
    <n v="45.51"/>
    <x v="5"/>
    <x v="2"/>
    <x v="0"/>
    <x v="9"/>
    <s v="صندوق خشبي كبيرة"/>
    <x v="96"/>
  </r>
  <r>
    <n v="50816"/>
    <x v="453"/>
    <s v="مهم جداً"/>
    <n v="16.518333333333334"/>
    <n v="6"/>
    <n v="99.11"/>
    <s v="جوي عادي"/>
    <n v="1.99"/>
    <x v="0"/>
    <x v="1"/>
    <x v="1"/>
    <x v="4"/>
    <s v="حزمة صغيرة"/>
    <x v="471"/>
  </r>
  <r>
    <n v="4007"/>
    <x v="626"/>
    <s v="مهم جداً"/>
    <n v="57.688888888888897"/>
    <n v="18"/>
    <n v="1038.4000000000001"/>
    <s v="جوي عادي"/>
    <n v="13.22"/>
    <x v="7"/>
    <x v="2"/>
    <x v="2"/>
    <x v="16"/>
    <s v="صندوق صغير"/>
    <x v="1138"/>
  </r>
  <r>
    <n v="49634"/>
    <x v="619"/>
    <s v="غير محدد الأهمية"/>
    <n v="2.9402222222222223"/>
    <n v="45"/>
    <n v="132.31"/>
    <s v="جوي عادي"/>
    <n v="1.49"/>
    <x v="0"/>
    <x v="0"/>
    <x v="2"/>
    <x v="6"/>
    <s v="صندوق صغير"/>
    <x v="536"/>
  </r>
  <r>
    <n v="326"/>
    <x v="17"/>
    <s v="مهم جداً"/>
    <n v="5.9382352941176473"/>
    <n v="17"/>
    <n v="100.95"/>
    <s v="جوي عادي"/>
    <n v="3.37"/>
    <x v="4"/>
    <x v="0"/>
    <x v="2"/>
    <x v="14"/>
    <s v="حقيبة"/>
    <x v="1334"/>
  </r>
  <r>
    <n v="50688"/>
    <x v="141"/>
    <s v="مستعجل"/>
    <n v="12.0044"/>
    <n v="50"/>
    <n v="600.22"/>
    <s v="جوي عادي"/>
    <n v="3.14"/>
    <x v="2"/>
    <x v="3"/>
    <x v="2"/>
    <x v="7"/>
    <s v="حزمة صغيرة"/>
    <x v="146"/>
  </r>
  <r>
    <n v="32129"/>
    <x v="1132"/>
    <s v="مستعجل"/>
    <n v="6.4635000000000007"/>
    <n v="20"/>
    <n v="129.27000000000001"/>
    <s v="جوي عادي"/>
    <n v="8.74"/>
    <x v="0"/>
    <x v="0"/>
    <x v="2"/>
    <x v="5"/>
    <s v="صندوق صغير"/>
    <x v="928"/>
  </r>
  <r>
    <n v="59170"/>
    <x v="960"/>
    <s v="مهم جداً"/>
    <n v="5.5104545454545457"/>
    <n v="44"/>
    <n v="242.46"/>
    <s v="جوي عادي"/>
    <n v="2.99"/>
    <x v="5"/>
    <x v="0"/>
    <x v="2"/>
    <x v="6"/>
    <s v="صندوق صغير"/>
    <x v="1092"/>
  </r>
  <r>
    <n v="2500"/>
    <x v="1263"/>
    <s v="مهم جداً"/>
    <n v="4.5119999999999996"/>
    <n v="5"/>
    <n v="22.56"/>
    <s v="جوي عادي"/>
    <n v="6.27"/>
    <x v="3"/>
    <x v="1"/>
    <x v="2"/>
    <x v="6"/>
    <s v="صندوق صغير"/>
    <x v="1322"/>
  </r>
  <r>
    <n v="34948"/>
    <x v="814"/>
    <s v="مستعجل"/>
    <n v="70.470666666666659"/>
    <n v="15"/>
    <n v="1057.06"/>
    <s v="بري"/>
    <n v="60"/>
    <x v="5"/>
    <x v="3"/>
    <x v="2"/>
    <x v="16"/>
    <s v="صناديق خشبية"/>
    <x v="377"/>
  </r>
  <r>
    <n v="2562"/>
    <x v="255"/>
    <s v="مستعجل"/>
    <n v="2.3149999999999999"/>
    <n v="28"/>
    <n v="64.819999999999993"/>
    <s v="جوي عادي"/>
    <n v="1.99"/>
    <x v="3"/>
    <x v="0"/>
    <x v="1"/>
    <x v="4"/>
    <s v="حزمة صغيرة"/>
    <x v="1215"/>
  </r>
  <r>
    <n v="57444"/>
    <x v="127"/>
    <s v="مستعجل"/>
    <n v="7.4549999999999992"/>
    <n v="24"/>
    <n v="178.92"/>
    <s v="جوي عادي"/>
    <n v="6.16"/>
    <x v="0"/>
    <x v="0"/>
    <x v="2"/>
    <x v="6"/>
    <s v="صندوق صغير"/>
    <x v="130"/>
  </r>
  <r>
    <n v="40068"/>
    <x v="1022"/>
    <s v="قليل الأهمية"/>
    <n v="200.38"/>
    <n v="1"/>
    <n v="200.38"/>
    <s v="بري"/>
    <n v="30"/>
    <x v="0"/>
    <x v="3"/>
    <x v="0"/>
    <x v="3"/>
    <s v="صناديق خشبية"/>
    <x v="1308"/>
  </r>
  <r>
    <n v="19649"/>
    <x v="870"/>
    <s v="مهم جداً"/>
    <n v="15.0296"/>
    <n v="25"/>
    <n v="375.74"/>
    <s v="جوي سريع"/>
    <n v="6.75"/>
    <x v="6"/>
    <x v="0"/>
    <x v="2"/>
    <x v="16"/>
    <s v="صندوق متوسط"/>
    <x v="228"/>
  </r>
  <r>
    <n v="2595"/>
    <x v="1244"/>
    <s v="غير محدد الأهمية"/>
    <n v="904.94230769230774"/>
    <n v="13"/>
    <n v="11764.25"/>
    <s v="بري"/>
    <n v="44.55"/>
    <x v="0"/>
    <x v="2"/>
    <x v="0"/>
    <x v="15"/>
    <s v="صندوق خشبي كبيرة"/>
    <x v="767"/>
  </r>
  <r>
    <n v="54753"/>
    <x v="923"/>
    <s v="متوسط الأهمية"/>
    <n v="130.86788888888887"/>
    <n v="36"/>
    <n v="4711.2439999999997"/>
    <s v="جوي عادي"/>
    <n v="3.9"/>
    <x v="8"/>
    <x v="2"/>
    <x v="1"/>
    <x v="1"/>
    <s v="صندوق صغير"/>
    <x v="942"/>
  </r>
  <r>
    <n v="25318"/>
    <x v="147"/>
    <s v="مستعجل"/>
    <n v="3.2"/>
    <n v="1"/>
    <n v="3.2"/>
    <s v="جوي عادي"/>
    <n v="1.49"/>
    <x v="5"/>
    <x v="1"/>
    <x v="2"/>
    <x v="6"/>
    <s v="صندوق صغير"/>
    <x v="431"/>
  </r>
  <r>
    <n v="30785"/>
    <x v="1065"/>
    <s v="مهم جداً"/>
    <n v="7.9728571428571433"/>
    <n v="7"/>
    <n v="55.81"/>
    <s v="جوي عادي"/>
    <n v="8.73"/>
    <x v="0"/>
    <x v="3"/>
    <x v="2"/>
    <x v="5"/>
    <s v="صندوق صغير"/>
    <x v="1086"/>
  </r>
  <r>
    <n v="28007"/>
    <x v="1343"/>
    <s v="غير محدد الأهمية"/>
    <n v="12.866999999999999"/>
    <n v="20"/>
    <n v="257.33999999999997"/>
    <s v="جوي عادي"/>
    <n v="3.14"/>
    <x v="3"/>
    <x v="1"/>
    <x v="2"/>
    <x v="7"/>
    <s v="حزمة صغيرة"/>
    <x v="100"/>
  </r>
  <r>
    <n v="23041"/>
    <x v="145"/>
    <s v="قليل الأهمية"/>
    <n v="264.29499999999996"/>
    <n v="10"/>
    <n v="2642.95"/>
    <s v="بري"/>
    <n v="62.74"/>
    <x v="8"/>
    <x v="0"/>
    <x v="0"/>
    <x v="9"/>
    <s v="صندوق خشبي كبيرة"/>
    <x v="1004"/>
  </r>
  <r>
    <n v="3778"/>
    <x v="858"/>
    <s v="مستعجل"/>
    <n v="150.99775"/>
    <n v="34"/>
    <n v="5133.9234999999999"/>
    <s v="جوي عادي"/>
    <n v="4.99"/>
    <x v="4"/>
    <x v="3"/>
    <x v="1"/>
    <x v="1"/>
    <s v="صندوق صغير"/>
    <x v="1017"/>
  </r>
  <r>
    <n v="20256"/>
    <x v="1128"/>
    <s v="قليل الأهمية"/>
    <n v="21.36791666666667"/>
    <n v="24"/>
    <n v="512.83000000000004"/>
    <s v="جوي عادي"/>
    <n v="11.52"/>
    <x v="9"/>
    <x v="1"/>
    <x v="2"/>
    <x v="10"/>
    <s v="صندوق صغير"/>
    <x v="1284"/>
  </r>
  <r>
    <n v="12419"/>
    <x v="540"/>
    <s v="مستعجل"/>
    <n v="1839.9558333333334"/>
    <n v="12"/>
    <n v="22079.47"/>
    <s v="جوي عادي"/>
    <n v="13.99"/>
    <x v="2"/>
    <x v="2"/>
    <x v="1"/>
    <x v="11"/>
    <s v="صندوق متوسط"/>
    <x v="568"/>
  </r>
  <r>
    <n v="16452"/>
    <x v="796"/>
    <s v="متوسط الأهمية"/>
    <n v="2.9221739130434781"/>
    <n v="46"/>
    <n v="134.41999999999999"/>
    <s v="جوي عادي"/>
    <n v="1.01"/>
    <x v="9"/>
    <x v="3"/>
    <x v="2"/>
    <x v="2"/>
    <s v="حقيبة"/>
    <x v="843"/>
  </r>
  <r>
    <n v="30567"/>
    <x v="260"/>
    <s v="غير محدد الأهمية"/>
    <n v="12.903333333333334"/>
    <n v="3"/>
    <n v="38.71"/>
    <s v="جوي سريع"/>
    <n v="7.29"/>
    <x v="6"/>
    <x v="1"/>
    <x v="0"/>
    <x v="0"/>
    <s v="حزمة صغيرة"/>
    <x v="260"/>
  </r>
  <r>
    <n v="23042"/>
    <x v="1237"/>
    <s v="متوسط الأهمية"/>
    <n v="402.42250000000001"/>
    <n v="20"/>
    <n v="8048.45"/>
    <s v="جوي عادي"/>
    <n v="19.989999999999998"/>
    <x v="3"/>
    <x v="3"/>
    <x v="2"/>
    <x v="10"/>
    <s v="صندوق صغير"/>
    <x v="944"/>
  </r>
  <r>
    <n v="58784"/>
    <x v="254"/>
    <s v="متوسط الأهمية"/>
    <n v="47.555172413793102"/>
    <n v="29"/>
    <n v="1379.1"/>
    <s v="جوي عادي"/>
    <n v="5.81"/>
    <x v="6"/>
    <x v="2"/>
    <x v="2"/>
    <x v="5"/>
    <s v="صندوق صغير"/>
    <x v="964"/>
  </r>
  <r>
    <n v="33703"/>
    <x v="374"/>
    <s v="غير محدد الأهمية"/>
    <n v="15.88"/>
    <n v="4"/>
    <n v="63.52"/>
    <s v="جوي سريع"/>
    <n v="4.8099999999999996"/>
    <x v="2"/>
    <x v="2"/>
    <x v="2"/>
    <x v="10"/>
    <s v="صندوق صغير"/>
    <x v="358"/>
  </r>
  <r>
    <n v="40357"/>
    <x v="150"/>
    <s v="غير محدد الأهمية"/>
    <n v="60.122500000000002"/>
    <n v="4"/>
    <n v="240.49"/>
    <s v="جوي عادي"/>
    <n v="13.22"/>
    <x v="5"/>
    <x v="3"/>
    <x v="2"/>
    <x v="16"/>
    <s v="صندوق صغير"/>
    <x v="922"/>
  </r>
  <r>
    <n v="12804"/>
    <x v="312"/>
    <s v="متوسط الأهمية"/>
    <n v="17.438823529411764"/>
    <n v="34"/>
    <n v="592.91999999999996"/>
    <s v="جوي سريع"/>
    <n v="8.34"/>
    <x v="6"/>
    <x v="3"/>
    <x v="2"/>
    <x v="10"/>
    <s v="صندوق صغير"/>
    <x v="494"/>
  </r>
  <r>
    <n v="10053"/>
    <x v="1174"/>
    <s v="مهم جداً"/>
    <n v="5.2445161290322586"/>
    <n v="31"/>
    <n v="162.58000000000001"/>
    <s v="جوي عادي"/>
    <n v="4.93"/>
    <x v="6"/>
    <x v="1"/>
    <x v="1"/>
    <x v="4"/>
    <s v="حزمة صغيرة"/>
    <x v="212"/>
  </r>
  <r>
    <n v="42658"/>
    <x v="1027"/>
    <s v="متوسط الأهمية"/>
    <n v="5.0579310344827588"/>
    <n v="29"/>
    <n v="146.68"/>
    <s v="جوي عادي"/>
    <n v="2.99"/>
    <x v="5"/>
    <x v="3"/>
    <x v="2"/>
    <x v="6"/>
    <s v="صندوق صغير"/>
    <x v="533"/>
  </r>
  <r>
    <n v="21382"/>
    <x v="207"/>
    <s v="مستعجل"/>
    <n v="28.366363636363634"/>
    <n v="11"/>
    <n v="312.02999999999997"/>
    <s v="جوي عادي"/>
    <n v="5.5"/>
    <x v="6"/>
    <x v="2"/>
    <x v="1"/>
    <x v="4"/>
    <s v="صندوق صغير"/>
    <x v="475"/>
  </r>
  <r>
    <n v="51783"/>
    <x v="111"/>
    <s v="متوسط الأهمية"/>
    <n v="76.33446808510638"/>
    <n v="47"/>
    <n v="3587.72"/>
    <s v="بري"/>
    <n v="89.3"/>
    <x v="4"/>
    <x v="0"/>
    <x v="0"/>
    <x v="9"/>
    <s v="صندوق خشبي كبيرة"/>
    <x v="114"/>
  </r>
  <r>
    <n v="48801"/>
    <x v="231"/>
    <s v="مهم جداً"/>
    <n v="55.525813953488374"/>
    <n v="43"/>
    <n v="2387.61"/>
    <s v="جوي عادي"/>
    <n v="11.1"/>
    <x v="5"/>
    <x v="3"/>
    <x v="0"/>
    <x v="0"/>
    <s v="صندوق متوسط"/>
    <x v="977"/>
  </r>
  <r>
    <n v="31873"/>
    <x v="634"/>
    <s v="قليل الأهمية"/>
    <n v="5.6402380952380948"/>
    <n v="42"/>
    <n v="236.89"/>
    <s v="جوي عادي"/>
    <n v="6.26"/>
    <x v="1"/>
    <x v="3"/>
    <x v="2"/>
    <x v="5"/>
    <s v="صندوق صغير"/>
    <x v="480"/>
  </r>
  <r>
    <n v="16321"/>
    <x v="1093"/>
    <s v="غير محدد الأهمية"/>
    <n v="143.13120000000001"/>
    <n v="50"/>
    <n v="7156.56"/>
    <s v="جوي عادي"/>
    <n v="19.989999999999998"/>
    <x v="8"/>
    <x v="2"/>
    <x v="2"/>
    <x v="10"/>
    <s v="صندوق صغير"/>
    <x v="1395"/>
  </r>
  <r>
    <n v="19557"/>
    <x v="527"/>
    <s v="قليل الأهمية"/>
    <n v="2.5615384615384613"/>
    <n v="26"/>
    <n v="66.599999999999994"/>
    <s v="جوي عادي"/>
    <n v="0.8"/>
    <x v="8"/>
    <x v="2"/>
    <x v="2"/>
    <x v="14"/>
    <s v="حقيبة"/>
    <x v="813"/>
  </r>
  <r>
    <n v="31460"/>
    <x v="1151"/>
    <s v="مهم جداً"/>
    <n v="110.07444444444444"/>
    <n v="9"/>
    <n v="990.67"/>
    <s v="جوي عادي"/>
    <n v="35"/>
    <x v="3"/>
    <x v="2"/>
    <x v="2"/>
    <x v="10"/>
    <s v="صندوق كبير"/>
    <x v="242"/>
  </r>
  <r>
    <n v="12452"/>
    <x v="414"/>
    <s v="متوسط الأهمية"/>
    <n v="356.95"/>
    <n v="1"/>
    <n v="356.95"/>
    <s v="جوي عادي"/>
    <n v="19.989999999999998"/>
    <x v="1"/>
    <x v="2"/>
    <x v="2"/>
    <x v="6"/>
    <s v="صندوق صغير"/>
    <x v="1185"/>
  </r>
  <r>
    <n v="58599"/>
    <x v="795"/>
    <s v="مستعجل"/>
    <n v="122.55894736842104"/>
    <n v="19"/>
    <n v="2328.62"/>
    <s v="بري"/>
    <n v="30"/>
    <x v="4"/>
    <x v="1"/>
    <x v="0"/>
    <x v="3"/>
    <s v="صناديق خشبية"/>
    <x v="840"/>
  </r>
  <r>
    <n v="13830"/>
    <x v="822"/>
    <s v="مهم جداً"/>
    <n v="96.649259259259267"/>
    <n v="27"/>
    <n v="2609.5300000000002"/>
    <s v="جوي عادي"/>
    <n v="19.989999999999998"/>
    <x v="1"/>
    <x v="1"/>
    <x v="2"/>
    <x v="12"/>
    <s v="صندوق صغير"/>
    <x v="47"/>
  </r>
  <r>
    <n v="41888"/>
    <x v="1081"/>
    <s v="قليل الأهمية"/>
    <n v="8.1652173913043491"/>
    <n v="23"/>
    <n v="187.8"/>
    <s v="جوي سريع"/>
    <n v="2.38"/>
    <x v="0"/>
    <x v="2"/>
    <x v="1"/>
    <x v="4"/>
    <s v="حزمة صغيرة"/>
    <x v="1251"/>
  </r>
  <r>
    <n v="27553"/>
    <x v="515"/>
    <s v="متوسط الأهمية"/>
    <n v="379.90562500000004"/>
    <n v="48"/>
    <n v="18235.47"/>
    <s v="بري"/>
    <n v="99"/>
    <x v="2"/>
    <x v="2"/>
    <x v="2"/>
    <x v="10"/>
    <s v="صناديق خشبية"/>
    <x v="544"/>
  </r>
  <r>
    <n v="58241"/>
    <x v="1142"/>
    <s v="مستعجل"/>
    <n v="4.075277777777778"/>
    <n v="36"/>
    <n v="146.71"/>
    <s v="جوي عادي"/>
    <n v="1.3"/>
    <x v="10"/>
    <x v="3"/>
    <x v="2"/>
    <x v="5"/>
    <s v="حقيبة"/>
    <x v="48"/>
  </r>
  <r>
    <n v="54721"/>
    <x v="470"/>
    <s v="غير محدد الأهمية"/>
    <n v="105.38947368421053"/>
    <n v="19"/>
    <n v="2002.4"/>
    <s v="بري"/>
    <n v="26.22"/>
    <x v="4"/>
    <x v="2"/>
    <x v="0"/>
    <x v="15"/>
    <s v="صندوق خشبي كبيرة"/>
    <x v="311"/>
  </r>
  <r>
    <n v="21478"/>
    <x v="169"/>
    <s v="قليل الأهمية"/>
    <n v="26.441875"/>
    <n v="16"/>
    <n v="423.07"/>
    <s v="جوي عادي"/>
    <n v="8.99"/>
    <x v="8"/>
    <x v="3"/>
    <x v="0"/>
    <x v="0"/>
    <s v="حزمة صغيرة"/>
    <x v="526"/>
  </r>
  <r>
    <n v="1540"/>
    <x v="680"/>
    <s v="مهم جداً"/>
    <n v="2.6966666666666668"/>
    <n v="30"/>
    <n v="80.900000000000006"/>
    <s v="جوي عادي"/>
    <n v="0.7"/>
    <x v="11"/>
    <x v="3"/>
    <x v="2"/>
    <x v="2"/>
    <s v="حقيبة"/>
    <x v="715"/>
  </r>
  <r>
    <n v="42982"/>
    <x v="1297"/>
    <s v="قليل الأهمية"/>
    <n v="109.86166666666666"/>
    <n v="12"/>
    <n v="1318.34"/>
    <s v="جوي سريع"/>
    <n v="24.49"/>
    <x v="10"/>
    <x v="0"/>
    <x v="0"/>
    <x v="0"/>
    <s v="صندوق كبير"/>
    <x v="442"/>
  </r>
  <r>
    <n v="35492"/>
    <x v="776"/>
    <s v="متوسط الأهمية"/>
    <n v="12.664722222222222"/>
    <n v="36"/>
    <n v="455.93"/>
    <s v="جوي سريع"/>
    <n v="4.9800000000000004"/>
    <x v="4"/>
    <x v="2"/>
    <x v="0"/>
    <x v="0"/>
    <s v="حزمة صغيرة"/>
    <x v="1126"/>
  </r>
  <r>
    <n v="24193"/>
    <x v="1152"/>
    <s v="غير محدد الأهمية"/>
    <n v="211.99111111111111"/>
    <n v="45"/>
    <n v="9539.6"/>
    <s v="بري"/>
    <n v="55.96"/>
    <x v="6"/>
    <x v="1"/>
    <x v="0"/>
    <x v="15"/>
    <s v="صندوق خشبي كبيرة"/>
    <x v="1221"/>
  </r>
  <r>
    <n v="29185"/>
    <x v="799"/>
    <s v="مهم جداً"/>
    <n v="43.57"/>
    <n v="5"/>
    <n v="217.85"/>
    <s v="جوي سريع"/>
    <n v="17.48"/>
    <x v="0"/>
    <x v="2"/>
    <x v="2"/>
    <x v="5"/>
    <s v="صندوق صغير"/>
    <x v="959"/>
  </r>
  <r>
    <n v="17445"/>
    <x v="195"/>
    <s v="غير محدد الأهمية"/>
    <n v="7.56"/>
    <n v="33"/>
    <n v="249.48"/>
    <s v="جوي عادي"/>
    <n v="2.38"/>
    <x v="5"/>
    <x v="1"/>
    <x v="1"/>
    <x v="4"/>
    <s v="حزمة صغيرة"/>
    <x v="1360"/>
  </r>
  <r>
    <n v="17568"/>
    <x v="818"/>
    <s v="غير محدد الأهمية"/>
    <n v="16.544193548387096"/>
    <n v="31"/>
    <n v="512.87"/>
    <s v="جوي عادي"/>
    <n v="1.99"/>
    <x v="3"/>
    <x v="3"/>
    <x v="1"/>
    <x v="4"/>
    <s v="حزمة صغيرة"/>
    <x v="532"/>
  </r>
  <r>
    <n v="11014"/>
    <x v="1142"/>
    <s v="مهم جداً"/>
    <n v="12.214615384615383"/>
    <n v="13"/>
    <n v="158.79"/>
    <s v="جوي عادي"/>
    <n v="5.63"/>
    <x v="3"/>
    <x v="2"/>
    <x v="2"/>
    <x v="6"/>
    <s v="صندوق صغير"/>
    <x v="1137"/>
  </r>
  <r>
    <n v="15907"/>
    <x v="535"/>
    <s v="مهم جداً"/>
    <n v="103.39694444444444"/>
    <n v="36"/>
    <n v="3722.29"/>
    <s v="جوي سريع"/>
    <n v="13.99"/>
    <x v="2"/>
    <x v="3"/>
    <x v="0"/>
    <x v="0"/>
    <s v="صندوق متوسط"/>
    <x v="513"/>
  </r>
  <r>
    <n v="33894"/>
    <x v="1274"/>
    <s v="مستعجل"/>
    <n v="33.763846153846153"/>
    <n v="13"/>
    <n v="438.93"/>
    <s v="جوي سريع"/>
    <n v="5.5"/>
    <x v="2"/>
    <x v="2"/>
    <x v="1"/>
    <x v="4"/>
    <s v="صندوق صغير"/>
    <x v="1330"/>
  </r>
  <r>
    <n v="3970"/>
    <x v="1123"/>
    <s v="متوسط الأهمية"/>
    <n v="24.986923076923077"/>
    <n v="13"/>
    <n v="324.83"/>
    <s v="بري"/>
    <n v="45"/>
    <x v="10"/>
    <x v="3"/>
    <x v="2"/>
    <x v="10"/>
    <s v="صناديق خشبية"/>
    <x v="1186"/>
  </r>
  <r>
    <n v="31744"/>
    <x v="1074"/>
    <s v="متوسط الأهمية"/>
    <n v="7.2241666666666662"/>
    <n v="12"/>
    <n v="86.69"/>
    <s v="جوي عادي"/>
    <n v="7.37"/>
    <x v="8"/>
    <x v="0"/>
    <x v="2"/>
    <x v="5"/>
    <s v="صندوق صغير"/>
    <x v="630"/>
  </r>
  <r>
    <n v="45542"/>
    <x v="343"/>
    <s v="مهم جداً"/>
    <n v="7.6159459459459464"/>
    <n v="37"/>
    <n v="281.79000000000002"/>
    <s v="جوي سريع"/>
    <n v="5.83"/>
    <x v="1"/>
    <x v="2"/>
    <x v="2"/>
    <x v="5"/>
    <s v="حقيبة"/>
    <x v="1366"/>
  </r>
  <r>
    <n v="22149"/>
    <x v="1003"/>
    <s v="قليل الأهمية"/>
    <n v="4.0665957446808507"/>
    <n v="47"/>
    <n v="191.13"/>
    <s v="جوي عادي"/>
    <n v="1.2"/>
    <x v="12"/>
    <x v="1"/>
    <x v="2"/>
    <x v="2"/>
    <s v="حقيبة"/>
    <x v="943"/>
  </r>
  <r>
    <n v="3012"/>
    <x v="1312"/>
    <s v="مستعجل"/>
    <n v="2.9275609756097563"/>
    <n v="41"/>
    <n v="120.03"/>
    <s v="جوي عادي"/>
    <n v="1.49"/>
    <x v="6"/>
    <x v="2"/>
    <x v="2"/>
    <x v="6"/>
    <s v="صندوق صغير"/>
    <x v="319"/>
  </r>
  <r>
    <n v="19936"/>
    <x v="1395"/>
    <s v="مستعجل"/>
    <n v="1.9342105263157894"/>
    <n v="19"/>
    <n v="36.75"/>
    <s v="جوي عادي"/>
    <n v="1.49"/>
    <x v="0"/>
    <x v="3"/>
    <x v="2"/>
    <x v="6"/>
    <s v="صندوق صغير"/>
    <x v="1074"/>
  </r>
  <r>
    <n v="38021"/>
    <x v="375"/>
    <s v="متوسط الأهمية"/>
    <n v="4.8116666666666665"/>
    <n v="36"/>
    <n v="173.22"/>
    <s v="جوي عادي"/>
    <n v="0.5"/>
    <x v="1"/>
    <x v="2"/>
    <x v="2"/>
    <x v="13"/>
    <s v="صندوق صغير"/>
    <x v="628"/>
  </r>
  <r>
    <n v="6180"/>
    <x v="535"/>
    <s v="متوسط الأهمية"/>
    <n v="55.530500000000004"/>
    <n v="44"/>
    <n v="2443.3420000000001"/>
    <s v="جوي عادي"/>
    <n v="3.99"/>
    <x v="5"/>
    <x v="3"/>
    <x v="1"/>
    <x v="1"/>
    <s v="صندوق صغير"/>
    <x v="1356"/>
  </r>
  <r>
    <n v="2885"/>
    <x v="250"/>
    <s v="غير محدد الأهمية"/>
    <n v="6.8072413793103443"/>
    <n v="29"/>
    <n v="197.41"/>
    <s v="جوي عادي"/>
    <n v="8.4"/>
    <x v="10"/>
    <x v="3"/>
    <x v="2"/>
    <x v="5"/>
    <s v="صندوق صغير"/>
    <x v="302"/>
  </r>
  <r>
    <n v="39877"/>
    <x v="1240"/>
    <s v="مستعجل"/>
    <n v="2.2165853658536583"/>
    <n v="41"/>
    <n v="90.88"/>
    <s v="جوي عادي"/>
    <n v="0.78"/>
    <x v="0"/>
    <x v="3"/>
    <x v="2"/>
    <x v="14"/>
    <s v="حقيبة"/>
    <x v="395"/>
  </r>
  <r>
    <n v="40258"/>
    <x v="877"/>
    <s v="غير محدد الأهمية"/>
    <n v="2.779655172413793"/>
    <n v="29"/>
    <n v="80.61"/>
    <s v="جوي عادي"/>
    <n v="1.25"/>
    <x v="1"/>
    <x v="1"/>
    <x v="2"/>
    <x v="2"/>
    <s v="حقيبة"/>
    <x v="1269"/>
  </r>
  <r>
    <n v="43556"/>
    <x v="1361"/>
    <s v="قليل الأهمية"/>
    <n v="15.392258064516129"/>
    <n v="31"/>
    <n v="477.16"/>
    <s v="جوي عادي"/>
    <n v="1.97"/>
    <x v="6"/>
    <x v="0"/>
    <x v="2"/>
    <x v="5"/>
    <s v="حقيبة"/>
    <x v="1407"/>
  </r>
  <r>
    <n v="45731"/>
    <x v="1140"/>
    <s v="مستعجل"/>
    <n v="7.7173684210526314"/>
    <n v="19"/>
    <n v="146.63"/>
    <s v="جوي سريع"/>
    <n v="6.22"/>
    <x v="9"/>
    <x v="0"/>
    <x v="2"/>
    <x v="5"/>
    <s v="صندوق صغير"/>
    <x v="670"/>
  </r>
  <r>
    <n v="1028"/>
    <x v="719"/>
    <s v="مهم جداً"/>
    <n v="27.625"/>
    <n v="6"/>
    <n v="165.75"/>
    <s v="جوي عادي"/>
    <n v="1.99"/>
    <x v="0"/>
    <x v="0"/>
    <x v="1"/>
    <x v="4"/>
    <s v="حزمة صغيرة"/>
    <x v="751"/>
  </r>
  <r>
    <n v="55171"/>
    <x v="843"/>
    <s v="مهم جداً"/>
    <n v="6.0604651162790706"/>
    <n v="43"/>
    <n v="260.60000000000002"/>
    <s v="جوي عادي"/>
    <n v="7.96"/>
    <x v="6"/>
    <x v="3"/>
    <x v="2"/>
    <x v="5"/>
    <s v="صندوق صغير"/>
    <x v="856"/>
  </r>
  <r>
    <n v="30784"/>
    <x v="179"/>
    <s v="متوسط الأهمية"/>
    <n v="70.72999999999999"/>
    <n v="10"/>
    <n v="707.3"/>
    <s v="بري"/>
    <n v="26.74"/>
    <x v="4"/>
    <x v="1"/>
    <x v="0"/>
    <x v="15"/>
    <s v="صندوق خشبي كبيرة"/>
    <x v="185"/>
  </r>
  <r>
    <n v="8998"/>
    <x v="919"/>
    <s v="قليل الأهمية"/>
    <n v="13.702307692307691"/>
    <n v="13"/>
    <n v="178.13"/>
    <s v="جوي عادي"/>
    <n v="5.5"/>
    <x v="8"/>
    <x v="0"/>
    <x v="2"/>
    <x v="10"/>
    <s v="صندوق صغير"/>
    <x v="108"/>
  </r>
  <r>
    <n v="34338"/>
    <x v="792"/>
    <s v="قليل الأهمية"/>
    <n v="40.390769230769237"/>
    <n v="26"/>
    <n v="1050.1600000000001"/>
    <s v="جوي سريع"/>
    <n v="13.26"/>
    <x v="5"/>
    <x v="2"/>
    <x v="2"/>
    <x v="5"/>
    <s v="صندوق صغير"/>
    <x v="390"/>
  </r>
  <r>
    <n v="24870"/>
    <x v="472"/>
    <s v="قليل الأهمية"/>
    <n v="36.752105263157894"/>
    <n v="38"/>
    <n v="1396.58"/>
    <s v="جوي عادي"/>
    <n v="1.99"/>
    <x v="10"/>
    <x v="1"/>
    <x v="1"/>
    <x v="4"/>
    <s v="حزمة صغيرة"/>
    <x v="477"/>
  </r>
  <r>
    <n v="53698"/>
    <x v="938"/>
    <s v="متوسط الأهمية"/>
    <n v="5.5329999999999995"/>
    <n v="10"/>
    <n v="55.33"/>
    <s v="جوي سريع"/>
    <n v="0.71"/>
    <x v="1"/>
    <x v="0"/>
    <x v="2"/>
    <x v="2"/>
    <s v="حقيبة"/>
    <x v="1052"/>
  </r>
  <r>
    <n v="51780"/>
    <x v="448"/>
    <s v="قليل الأهمية"/>
    <n v="8.8735714285714291"/>
    <n v="42"/>
    <n v="372.69"/>
    <s v="جوي سريع"/>
    <n v="8.94"/>
    <x v="1"/>
    <x v="0"/>
    <x v="2"/>
    <x v="6"/>
    <s v="صندوق صغير"/>
    <x v="1080"/>
  </r>
  <r>
    <n v="417"/>
    <x v="1072"/>
    <s v="متوسط الأهمية"/>
    <n v="391.30205128205131"/>
    <n v="39"/>
    <n v="15260.78"/>
    <s v="بري"/>
    <n v="28.14"/>
    <x v="3"/>
    <x v="1"/>
    <x v="1"/>
    <x v="11"/>
    <s v="صناديق خشبية"/>
    <x v="1124"/>
  </r>
  <r>
    <n v="36512"/>
    <x v="287"/>
    <s v="غير محدد الأهمية"/>
    <n v="347.12233333333336"/>
    <n v="30"/>
    <n v="10413.67"/>
    <s v="بري"/>
    <n v="58.92"/>
    <x v="8"/>
    <x v="1"/>
    <x v="0"/>
    <x v="3"/>
    <s v="صناديق خشبية"/>
    <x v="975"/>
  </r>
  <r>
    <n v="40998"/>
    <x v="946"/>
    <s v="متوسط الأهمية"/>
    <n v="3.7133333333333334"/>
    <n v="39"/>
    <n v="144.82"/>
    <s v="جوي عادي"/>
    <n v="1.3"/>
    <x v="0"/>
    <x v="1"/>
    <x v="2"/>
    <x v="5"/>
    <s v="حقيبة"/>
    <x v="770"/>
  </r>
  <r>
    <n v="3554"/>
    <x v="364"/>
    <s v="قليل الأهمية"/>
    <n v="11.556400000000002"/>
    <n v="25"/>
    <n v="288.91000000000003"/>
    <s v="جوي عادي"/>
    <n v="6.47"/>
    <x v="6"/>
    <x v="2"/>
    <x v="2"/>
    <x v="5"/>
    <s v="صندوق صغير"/>
    <x v="596"/>
  </r>
  <r>
    <n v="25985"/>
    <x v="133"/>
    <s v="قليل الأهمية"/>
    <n v="4.6125999999999996"/>
    <n v="50"/>
    <n v="230.63"/>
    <s v="جوي عادي"/>
    <n v="3.05"/>
    <x v="4"/>
    <x v="1"/>
    <x v="0"/>
    <x v="0"/>
    <s v="حزمة صغيرة"/>
    <x v="573"/>
  </r>
  <r>
    <n v="53795"/>
    <x v="662"/>
    <s v="مهم جداً"/>
    <n v="6.6150000000000002"/>
    <n v="40"/>
    <n v="264.60000000000002"/>
    <s v="جوي سريع"/>
    <n v="6.22"/>
    <x v="1"/>
    <x v="3"/>
    <x v="2"/>
    <x v="5"/>
    <s v="صندوق صغير"/>
    <x v="1321"/>
  </r>
  <r>
    <n v="26982"/>
    <x v="811"/>
    <s v="غير محدد الأهمية"/>
    <n v="53.638108108108106"/>
    <n v="37"/>
    <n v="1984.61"/>
    <s v="جوي سريع"/>
    <n v="14.3"/>
    <x v="1"/>
    <x v="1"/>
    <x v="2"/>
    <x v="5"/>
    <s v="صندوق صغير"/>
    <x v="863"/>
  </r>
  <r>
    <n v="26276"/>
    <x v="493"/>
    <s v="قليل الأهمية"/>
    <n v="1069.9894736842105"/>
    <n v="19"/>
    <n v="20329.8"/>
    <s v="جوي عادي"/>
    <n v="13.99"/>
    <x v="4"/>
    <x v="2"/>
    <x v="1"/>
    <x v="11"/>
    <s v="صندوق متوسط"/>
    <x v="682"/>
  </r>
  <r>
    <n v="57572"/>
    <x v="229"/>
    <s v="متوسط الأهمية"/>
    <n v="4.6360000000000001"/>
    <n v="30"/>
    <n v="139.08000000000001"/>
    <s v="جوي عادي"/>
    <n v="4.62"/>
    <x v="5"/>
    <x v="3"/>
    <x v="1"/>
    <x v="4"/>
    <s v="حزمة صغيرة"/>
    <x v="276"/>
  </r>
  <r>
    <n v="28611"/>
    <x v="220"/>
    <s v="قليل الأهمية"/>
    <n v="92.463607142857143"/>
    <n v="42"/>
    <n v="3883.4715000000001"/>
    <s v="جوي عادي"/>
    <n v="8.99"/>
    <x v="4"/>
    <x v="0"/>
    <x v="1"/>
    <x v="1"/>
    <s v="صندوق صغير"/>
    <x v="1376"/>
  </r>
  <r>
    <n v="54949"/>
    <x v="1140"/>
    <s v="قليل الأهمية"/>
    <n v="6.5918749999999999"/>
    <n v="32"/>
    <n v="210.94"/>
    <s v="جوي عادي"/>
    <n v="6.81"/>
    <x v="5"/>
    <x v="2"/>
    <x v="2"/>
    <x v="5"/>
    <s v="صندوق صغير"/>
    <x v="441"/>
  </r>
  <r>
    <n v="48614"/>
    <x v="790"/>
    <s v="مستعجل"/>
    <n v="173.17179347826087"/>
    <n v="46"/>
    <n v="7965.9025000000001"/>
    <s v="جوي عادي"/>
    <n v="8.99"/>
    <x v="8"/>
    <x v="2"/>
    <x v="1"/>
    <x v="1"/>
    <s v="صندوق صغير"/>
    <x v="1026"/>
  </r>
  <r>
    <n v="23427"/>
    <x v="214"/>
    <s v="قليل الأهمية"/>
    <n v="14.758666666666667"/>
    <n v="30"/>
    <n v="442.76"/>
    <s v="جوي عادي"/>
    <n v="8.4"/>
    <x v="3"/>
    <x v="2"/>
    <x v="2"/>
    <x v="6"/>
    <s v="صندوق صغير"/>
    <x v="1044"/>
  </r>
  <r>
    <n v="9024"/>
    <x v="61"/>
    <s v="متوسط الأهمية"/>
    <n v="6.06"/>
    <n v="2"/>
    <n v="12.12"/>
    <s v="جوي عادي"/>
    <n v="0.95"/>
    <x v="4"/>
    <x v="3"/>
    <x v="2"/>
    <x v="5"/>
    <s v="حقيبة"/>
    <x v="1370"/>
  </r>
  <r>
    <n v="10470"/>
    <x v="248"/>
    <s v="مستعجل"/>
    <n v="7.0565714285714281"/>
    <n v="35"/>
    <n v="246.98"/>
    <s v="جوي عادي"/>
    <n v="5.21"/>
    <x v="0"/>
    <x v="2"/>
    <x v="0"/>
    <x v="0"/>
    <s v="صندوق صغير"/>
    <x v="185"/>
  </r>
  <r>
    <n v="7815"/>
    <x v="164"/>
    <s v="مستعجل"/>
    <n v="31.228333333333335"/>
    <n v="6"/>
    <n v="187.37"/>
    <s v="جوي عادي"/>
    <n v="5.5"/>
    <x v="6"/>
    <x v="3"/>
    <x v="1"/>
    <x v="4"/>
    <s v="صندوق صغير"/>
    <x v="392"/>
  </r>
  <r>
    <n v="29383"/>
    <x v="1107"/>
    <s v="متوسط الأهمية"/>
    <n v="94.440862068965515"/>
    <n v="29"/>
    <n v="2738.7849999999999"/>
    <s v="جوي عادي"/>
    <n v="2.5"/>
    <x v="1"/>
    <x v="2"/>
    <x v="1"/>
    <x v="1"/>
    <s v="صندوق صغير"/>
    <x v="1175"/>
  </r>
  <r>
    <n v="40480"/>
    <x v="873"/>
    <s v="مستعجل"/>
    <n v="400.46736842105264"/>
    <n v="19"/>
    <n v="7608.88"/>
    <s v="جوي سريع"/>
    <n v="19.989999999999998"/>
    <x v="7"/>
    <x v="3"/>
    <x v="2"/>
    <x v="6"/>
    <s v="صندوق صغير"/>
    <x v="1392"/>
  </r>
  <r>
    <n v="37218"/>
    <x v="556"/>
    <s v="مهم جداً"/>
    <n v="60.970000000000006"/>
    <n v="29"/>
    <n v="1768.13"/>
    <s v="جوي عادي"/>
    <n v="4.5"/>
    <x v="5"/>
    <x v="2"/>
    <x v="2"/>
    <x v="16"/>
    <s v="صندوق صغير"/>
    <x v="1271"/>
  </r>
  <r>
    <n v="55011"/>
    <x v="1050"/>
    <s v="مستعجل"/>
    <n v="3.1011111111111109"/>
    <n v="18"/>
    <n v="55.82"/>
    <s v="جوي عادي"/>
    <n v="0.81"/>
    <x v="5"/>
    <x v="1"/>
    <x v="2"/>
    <x v="2"/>
    <s v="حقيبة"/>
    <x v="338"/>
  </r>
  <r>
    <n v="3907"/>
    <x v="148"/>
    <s v="متوسط الأهمية"/>
    <n v="30.088611111111113"/>
    <n v="36"/>
    <n v="1083.19"/>
    <s v="جوي سريع"/>
    <n v="5.5"/>
    <x v="0"/>
    <x v="1"/>
    <x v="1"/>
    <x v="4"/>
    <s v="صندوق صغير"/>
    <x v="780"/>
  </r>
  <r>
    <n v="32998"/>
    <x v="770"/>
    <s v="غير محدد الأهمية"/>
    <n v="127.98692307692308"/>
    <n v="13"/>
    <n v="1663.83"/>
    <s v="بري"/>
    <n v="54.74"/>
    <x v="1"/>
    <x v="2"/>
    <x v="0"/>
    <x v="15"/>
    <s v="صندوق خشبي كبيرة"/>
    <x v="235"/>
  </r>
  <r>
    <n v="32165"/>
    <x v="300"/>
    <s v="غير محدد الأهمية"/>
    <n v="77.36006578947368"/>
    <n v="38"/>
    <n v="2939.6824999999999"/>
    <s v="جوي عادي"/>
    <n v="0.99"/>
    <x v="5"/>
    <x v="1"/>
    <x v="1"/>
    <x v="1"/>
    <s v="حقيبة"/>
    <x v="239"/>
  </r>
  <r>
    <n v="13031"/>
    <x v="1289"/>
    <s v="قليل الأهمية"/>
    <n v="6.1782352941176475"/>
    <n v="34"/>
    <n v="210.06"/>
    <s v="جوي عادي"/>
    <n v="7.37"/>
    <x v="5"/>
    <x v="0"/>
    <x v="2"/>
    <x v="5"/>
    <s v="صندوق صغير"/>
    <x v="201"/>
  </r>
  <r>
    <n v="24486"/>
    <x v="463"/>
    <s v="متوسط الأهمية"/>
    <n v="1.9328571428571428"/>
    <n v="14"/>
    <n v="27.06"/>
    <s v="جوي عادي"/>
    <n v="0.7"/>
    <x v="1"/>
    <x v="0"/>
    <x v="2"/>
    <x v="2"/>
    <s v="حقيبة"/>
    <x v="1358"/>
  </r>
  <r>
    <n v="16036"/>
    <x v="83"/>
    <s v="متوسط الأهمية"/>
    <n v="77.152500000000003"/>
    <n v="28"/>
    <n v="2160.27"/>
    <s v="جوي عادي"/>
    <n v="35"/>
    <x v="9"/>
    <x v="2"/>
    <x v="2"/>
    <x v="10"/>
    <s v="صندوق كبير"/>
    <x v="1104"/>
  </r>
  <r>
    <n v="646"/>
    <x v="280"/>
    <s v="مهم جداً"/>
    <n v="9.6222222222222218"/>
    <n v="18"/>
    <n v="173.2"/>
    <s v="جوي عادي"/>
    <n v="3.98"/>
    <x v="1"/>
    <x v="1"/>
    <x v="2"/>
    <x v="7"/>
    <s v="حزمة صغيرة"/>
    <x v="1252"/>
  </r>
  <r>
    <n v="30532"/>
    <x v="920"/>
    <s v="مهم جداً"/>
    <n v="188.52222222222224"/>
    <n v="9"/>
    <n v="1696.7"/>
    <s v="بري"/>
    <n v="23.58"/>
    <x v="1"/>
    <x v="3"/>
    <x v="0"/>
    <x v="15"/>
    <s v="صندوق خشبي كبيرة"/>
    <x v="976"/>
  </r>
  <r>
    <n v="25027"/>
    <x v="1058"/>
    <s v="متوسط الأهمية"/>
    <n v="143.43639999999999"/>
    <n v="25"/>
    <n v="3585.91"/>
    <s v="بري"/>
    <n v="43.75"/>
    <x v="3"/>
    <x v="0"/>
    <x v="0"/>
    <x v="9"/>
    <s v="صندوق خشبي كبيرة"/>
    <x v="1306"/>
  </r>
  <r>
    <n v="17701"/>
    <x v="554"/>
    <s v="مستعجل"/>
    <n v="3.8309523809523811"/>
    <n v="21"/>
    <n v="80.45"/>
    <s v="جوي عادي"/>
    <n v="4.6900000000000004"/>
    <x v="3"/>
    <x v="3"/>
    <x v="2"/>
    <x v="6"/>
    <s v="صندوق صغير"/>
    <x v="581"/>
  </r>
  <r>
    <n v="37158"/>
    <x v="223"/>
    <s v="قليل الأهمية"/>
    <n v="6.8815999999999997"/>
    <n v="25"/>
    <n v="172.04"/>
    <s v="جوي عادي"/>
    <n v="7.37"/>
    <x v="0"/>
    <x v="0"/>
    <x v="2"/>
    <x v="5"/>
    <s v="صندوق صغير"/>
    <x v="576"/>
  </r>
  <r>
    <n v="57155"/>
    <x v="1018"/>
    <s v="مستعجل"/>
    <n v="6.7617391304347834"/>
    <n v="23"/>
    <n v="155.52000000000001"/>
    <s v="جوي عادي"/>
    <n v="9.68"/>
    <x v="1"/>
    <x v="0"/>
    <x v="2"/>
    <x v="5"/>
    <s v="صندوق صغير"/>
    <x v="1059"/>
  </r>
  <r>
    <n v="59552"/>
    <x v="1315"/>
    <s v="غير محدد الأهمية"/>
    <n v="8.057948717948717"/>
    <n v="39"/>
    <n v="314.26"/>
    <s v="جوي عادي"/>
    <n v="6.28"/>
    <x v="1"/>
    <x v="3"/>
    <x v="2"/>
    <x v="6"/>
    <s v="صندوق صغير"/>
    <x v="864"/>
  </r>
  <r>
    <n v="39460"/>
    <x v="946"/>
    <s v="غير محدد الأهمية"/>
    <n v="107.04855263157894"/>
    <n v="19"/>
    <n v="2033.9224999999999"/>
    <s v="جوي عادي"/>
    <n v="2.5"/>
    <x v="1"/>
    <x v="0"/>
    <x v="1"/>
    <x v="1"/>
    <s v="صندوق صغير"/>
    <x v="1281"/>
  </r>
  <r>
    <n v="15937"/>
    <x v="305"/>
    <s v="قليل الأهمية"/>
    <n v="9.7324999999999999"/>
    <n v="32"/>
    <n v="311.44"/>
    <s v="جوي عادي"/>
    <n v="1.99"/>
    <x v="2"/>
    <x v="2"/>
    <x v="1"/>
    <x v="4"/>
    <s v="حزمة صغيرة"/>
    <x v="42"/>
  </r>
  <r>
    <n v="51044"/>
    <x v="1034"/>
    <s v="قليل الأهمية"/>
    <n v="6.1721052631578948"/>
    <n v="19"/>
    <n v="117.27"/>
    <s v="جوي عادي"/>
    <n v="0.83"/>
    <x v="8"/>
    <x v="0"/>
    <x v="2"/>
    <x v="2"/>
    <s v="حقيبة"/>
    <x v="379"/>
  </r>
  <r>
    <n v="22885"/>
    <x v="1106"/>
    <s v="متوسط الأهمية"/>
    <n v="14.1175"/>
    <n v="4"/>
    <n v="56.47"/>
    <s v="جوي عادي"/>
    <n v="4.59"/>
    <x v="9"/>
    <x v="3"/>
    <x v="2"/>
    <x v="7"/>
    <s v="حقيبة"/>
    <x v="1174"/>
  </r>
  <r>
    <n v="31872"/>
    <x v="1141"/>
    <s v="قليل الأهمية"/>
    <n v="83.329117647058823"/>
    <n v="34"/>
    <n v="2833.19"/>
    <s v="جوي سريع"/>
    <n v="5.01"/>
    <x v="0"/>
    <x v="3"/>
    <x v="2"/>
    <x v="12"/>
    <s v="صندوق صغير"/>
    <x v="988"/>
  </r>
  <r>
    <n v="46597"/>
    <x v="1390"/>
    <s v="غير محدد الأهمية"/>
    <n v="174.82112765957447"/>
    <n v="47"/>
    <n v="8216.5930000000008"/>
    <s v="جوي عادي"/>
    <n v="8.99"/>
    <x v="4"/>
    <x v="0"/>
    <x v="1"/>
    <x v="1"/>
    <s v="صندوق صغير"/>
    <x v="1441"/>
  </r>
  <r>
    <n v="45158"/>
    <x v="1227"/>
    <s v="قليل الأهمية"/>
    <n v="4.2560000000000002"/>
    <n v="15"/>
    <n v="63.84"/>
    <s v="جوي سريع"/>
    <n v="0.71"/>
    <x v="0"/>
    <x v="2"/>
    <x v="2"/>
    <x v="14"/>
    <s v="حقيبة"/>
    <x v="841"/>
  </r>
  <r>
    <n v="48000"/>
    <x v="1405"/>
    <s v="مهم جداً"/>
    <n v="17.911666666666665"/>
    <n v="12"/>
    <n v="214.94"/>
    <s v="جوي عادي"/>
    <n v="1.99"/>
    <x v="5"/>
    <x v="1"/>
    <x v="1"/>
    <x v="4"/>
    <s v="حزمة صغيرة"/>
    <x v="539"/>
  </r>
  <r>
    <n v="13030"/>
    <x v="716"/>
    <s v="متوسط الأهمية"/>
    <n v="4.2562499999999996"/>
    <n v="32"/>
    <n v="136.19999999999999"/>
    <s v="جوي سريع"/>
    <n v="7.01"/>
    <x v="1"/>
    <x v="3"/>
    <x v="2"/>
    <x v="6"/>
    <s v="صندوق صغير"/>
    <x v="747"/>
  </r>
  <r>
    <n v="47556"/>
    <x v="219"/>
    <s v="قليل الأهمية"/>
    <n v="16.399310344827587"/>
    <n v="29"/>
    <n v="475.58"/>
    <s v="جوي عادي"/>
    <n v="4"/>
    <x v="4"/>
    <x v="3"/>
    <x v="1"/>
    <x v="4"/>
    <s v="صندوق صغير"/>
    <x v="1004"/>
  </r>
  <r>
    <n v="66"/>
    <x v="695"/>
    <s v="قليل الأهمية"/>
    <n v="2.6378048780487808"/>
    <n v="41"/>
    <n v="108.15"/>
    <s v="جوي عادي"/>
    <n v="0.7"/>
    <x v="5"/>
    <x v="0"/>
    <x v="2"/>
    <x v="2"/>
    <s v="حقيبة"/>
    <x v="761"/>
  </r>
  <r>
    <n v="19874"/>
    <x v="583"/>
    <s v="مهم جداً"/>
    <n v="10.014838709677418"/>
    <n v="31"/>
    <n v="310.45999999999998"/>
    <s v="جوي عادي"/>
    <n v="9.4499999999999993"/>
    <x v="4"/>
    <x v="1"/>
    <x v="2"/>
    <x v="10"/>
    <s v="صندوق صغير"/>
    <x v="612"/>
  </r>
  <r>
    <n v="16806"/>
    <x v="626"/>
    <s v="مهم جداً"/>
    <n v="57.035472222222225"/>
    <n v="18"/>
    <n v="1026.6385"/>
    <s v="جوي عادي"/>
    <n v="19.989999999999998"/>
    <x v="0"/>
    <x v="3"/>
    <x v="1"/>
    <x v="1"/>
    <s v="صندوق صغير"/>
    <x v="657"/>
  </r>
  <r>
    <n v="29319"/>
    <x v="531"/>
    <s v="قليل الأهمية"/>
    <n v="221.81300000000002"/>
    <n v="30"/>
    <n v="6654.39"/>
    <s v="جوي عادي"/>
    <n v="24.49"/>
    <x v="7"/>
    <x v="1"/>
    <x v="0"/>
    <x v="3"/>
    <s v="صندوق كبير"/>
    <x v="1439"/>
  </r>
  <r>
    <n v="33925"/>
    <x v="394"/>
    <s v="قليل الأهمية"/>
    <n v="31.67787234042553"/>
    <n v="47"/>
    <n v="1488.86"/>
    <s v="جوي عادي"/>
    <n v="19.989999999999998"/>
    <x v="5"/>
    <x v="3"/>
    <x v="2"/>
    <x v="5"/>
    <s v="صندوق صغير"/>
    <x v="899"/>
  </r>
  <r>
    <n v="4134"/>
    <x v="236"/>
    <s v="مستعجل"/>
    <n v="133.40395833333335"/>
    <n v="48"/>
    <n v="6403.39"/>
    <s v="بري"/>
    <n v="54.74"/>
    <x v="3"/>
    <x v="1"/>
    <x v="0"/>
    <x v="15"/>
    <s v="صندوق خشبي كبيرة"/>
    <x v="309"/>
  </r>
  <r>
    <n v="197"/>
    <x v="1356"/>
    <s v="مهم جداً"/>
    <n v="13.500869565217391"/>
    <n v="23"/>
    <n v="310.52"/>
    <s v="جوي عادي"/>
    <n v="3.14"/>
    <x v="8"/>
    <x v="3"/>
    <x v="2"/>
    <x v="7"/>
    <s v="حزمة صغيرة"/>
    <x v="735"/>
  </r>
  <r>
    <n v="40838"/>
    <x v="391"/>
    <s v="غير محدد الأهمية"/>
    <n v="17.585650000000001"/>
    <n v="10"/>
    <n v="175.85650000000001"/>
    <s v="جوي عادي"/>
    <n v="1.25"/>
    <x v="5"/>
    <x v="0"/>
    <x v="1"/>
    <x v="1"/>
    <s v="حزمة صغيرة"/>
    <x v="405"/>
  </r>
  <r>
    <n v="16768"/>
    <x v="1406"/>
    <s v="مهم جداً"/>
    <n v="11.274444444444445"/>
    <n v="9"/>
    <n v="101.47"/>
    <s v="جوي عادي"/>
    <n v="4.5"/>
    <x v="0"/>
    <x v="2"/>
    <x v="2"/>
    <x v="16"/>
    <s v="صندوق صغير"/>
    <x v="1349"/>
  </r>
  <r>
    <n v="55621"/>
    <x v="413"/>
    <s v="قليل الأهمية"/>
    <n v="127.1336"/>
    <n v="50"/>
    <n v="6356.68"/>
    <s v="جوي عادي"/>
    <n v="12.65"/>
    <x v="6"/>
    <x v="3"/>
    <x v="0"/>
    <x v="3"/>
    <s v="صندوق متوسط"/>
    <x v="528"/>
  </r>
  <r>
    <n v="10342"/>
    <x v="180"/>
    <s v="متوسط الأهمية"/>
    <n v="278.09078947368425"/>
    <n v="38"/>
    <n v="10567.45"/>
    <s v="جوي عادي"/>
    <n v="11.64"/>
    <x v="1"/>
    <x v="0"/>
    <x v="1"/>
    <x v="8"/>
    <s v="صندوق كبير"/>
    <x v="448"/>
  </r>
  <r>
    <n v="21830"/>
    <x v="513"/>
    <s v="قليل الأهمية"/>
    <n v="367.9815789473684"/>
    <n v="19"/>
    <n v="6991.65"/>
    <s v="بري"/>
    <n v="12.06"/>
    <x v="6"/>
    <x v="0"/>
    <x v="1"/>
    <x v="11"/>
    <s v="صندوق خشبي كبيرة"/>
    <x v="964"/>
  </r>
  <r>
    <n v="54115"/>
    <x v="882"/>
    <s v="قليل الأهمية"/>
    <n v="5.0541025641025641"/>
    <n v="39"/>
    <n v="197.11"/>
    <s v="جوي عادي"/>
    <n v="4.95"/>
    <x v="8"/>
    <x v="2"/>
    <x v="2"/>
    <x v="6"/>
    <s v="صندوق صغير"/>
    <x v="582"/>
  </r>
  <r>
    <n v="36896"/>
    <x v="941"/>
    <s v="مستعجل"/>
    <n v="2.8341666666666665"/>
    <n v="12"/>
    <n v="34.01"/>
    <s v="جوي عادي"/>
    <n v="0.5"/>
    <x v="1"/>
    <x v="2"/>
    <x v="2"/>
    <x v="13"/>
    <s v="صندوق صغير"/>
    <x v="858"/>
  </r>
  <r>
    <n v="35840"/>
    <x v="138"/>
    <s v="مهم جداً"/>
    <n v="71.278744897959186"/>
    <n v="49"/>
    <n v="3492.6585"/>
    <s v="جوي عادي"/>
    <n v="0.99"/>
    <x v="3"/>
    <x v="3"/>
    <x v="1"/>
    <x v="1"/>
    <s v="حقيبة"/>
    <x v="143"/>
  </r>
  <r>
    <n v="49216"/>
    <x v="325"/>
    <s v="مهم جداً"/>
    <n v="23.608181818181819"/>
    <n v="11"/>
    <n v="259.69"/>
    <s v="جوي عادي"/>
    <n v="12.98"/>
    <x v="7"/>
    <x v="3"/>
    <x v="2"/>
    <x v="6"/>
    <s v="صندوق صغير"/>
    <x v="337"/>
  </r>
  <r>
    <n v="7559"/>
    <x v="769"/>
    <s v="مستعجل"/>
    <n v="20.667948717948718"/>
    <n v="39"/>
    <n v="806.05"/>
    <s v="جوي عادي"/>
    <n v="5.99"/>
    <x v="6"/>
    <x v="2"/>
    <x v="1"/>
    <x v="4"/>
    <s v="صندوق صغير"/>
    <x v="540"/>
  </r>
  <r>
    <n v="43079"/>
    <x v="265"/>
    <s v="متوسط الأهمية"/>
    <n v="29.600749999999998"/>
    <n v="40"/>
    <n v="1184.03"/>
    <s v="جوي عادي"/>
    <n v="4"/>
    <x v="0"/>
    <x v="3"/>
    <x v="1"/>
    <x v="4"/>
    <s v="صندوق صغير"/>
    <x v="274"/>
  </r>
  <r>
    <n v="42022"/>
    <x v="481"/>
    <s v="متوسط الأهمية"/>
    <n v="7.53"/>
    <n v="45"/>
    <n v="338.85"/>
    <s v="جوي عادي"/>
    <n v="7.72"/>
    <x v="1"/>
    <x v="3"/>
    <x v="2"/>
    <x v="6"/>
    <s v="صندوق صغير"/>
    <x v="730"/>
  </r>
  <r>
    <n v="22115"/>
    <x v="1027"/>
    <s v="قليل الأهمية"/>
    <n v="150.38800000000001"/>
    <n v="5"/>
    <n v="751.94"/>
    <s v="بري"/>
    <n v="17.850000000000001"/>
    <x v="9"/>
    <x v="0"/>
    <x v="1"/>
    <x v="11"/>
    <s v="صناديق خشبية"/>
    <x v="533"/>
  </r>
  <r>
    <n v="55909"/>
    <x v="599"/>
    <s v="قليل الأهمية"/>
    <n v="175.58666666666667"/>
    <n v="3"/>
    <n v="526.76"/>
    <s v="جوي عادي"/>
    <n v="19.989999999999998"/>
    <x v="9"/>
    <x v="3"/>
    <x v="2"/>
    <x v="6"/>
    <s v="صندوق صغير"/>
    <x v="1020"/>
  </r>
  <r>
    <n v="5986"/>
    <x v="425"/>
    <s v="مهم جداً"/>
    <n v="115.75375000000001"/>
    <n v="48"/>
    <n v="5556.18"/>
    <s v="جوي عادي"/>
    <n v="3.99"/>
    <x v="1"/>
    <x v="1"/>
    <x v="2"/>
    <x v="16"/>
    <s v="صندوق صغير"/>
    <x v="1412"/>
  </r>
  <r>
    <n v="31874"/>
    <x v="1067"/>
    <s v="مهم جداً"/>
    <n v="11.101724137931035"/>
    <n v="29"/>
    <n v="321.95"/>
    <s v="جوي سريع"/>
    <n v="3.37"/>
    <x v="0"/>
    <x v="2"/>
    <x v="2"/>
    <x v="7"/>
    <s v="حزمة صغيرة"/>
    <x v="1352"/>
  </r>
  <r>
    <n v="9957"/>
    <x v="639"/>
    <s v="غير محدد الأهمية"/>
    <n v="2.411290322580645"/>
    <n v="31"/>
    <n v="74.75"/>
    <s v="جوي سريع"/>
    <n v="5.2"/>
    <x v="6"/>
    <x v="2"/>
    <x v="2"/>
    <x v="2"/>
    <s v="حقيبة"/>
    <x v="672"/>
  </r>
  <r>
    <n v="2247"/>
    <x v="791"/>
    <s v="غير محدد الأهمية"/>
    <n v="3522.4516666666664"/>
    <n v="6"/>
    <n v="21134.71"/>
    <s v="بري"/>
    <n v="8.73"/>
    <x v="5"/>
    <x v="1"/>
    <x v="1"/>
    <x v="11"/>
    <s v="صندوق خشبي كبيرة"/>
    <x v="1215"/>
  </r>
  <r>
    <n v="32291"/>
    <x v="950"/>
    <s v="متوسط الأهمية"/>
    <n v="17.0075"/>
    <n v="4"/>
    <n v="68.03"/>
    <s v="جوي عادي"/>
    <n v="4.53"/>
    <x v="0"/>
    <x v="1"/>
    <x v="2"/>
    <x v="10"/>
    <s v="صندوق صغير"/>
    <x v="635"/>
  </r>
  <r>
    <n v="38052"/>
    <x v="616"/>
    <s v="قليل الأهمية"/>
    <n v="41.738461538461543"/>
    <n v="13"/>
    <n v="542.6"/>
    <s v="جوي عادي"/>
    <n v="1.99"/>
    <x v="1"/>
    <x v="0"/>
    <x v="1"/>
    <x v="4"/>
    <s v="حزمة صغيرة"/>
    <x v="881"/>
  </r>
  <r>
    <n v="5472"/>
    <x v="1227"/>
    <s v="قليل الأهمية"/>
    <n v="12.556666666666665"/>
    <n v="27"/>
    <n v="339.03"/>
    <s v="جوي عادي"/>
    <n v="4.51"/>
    <x v="3"/>
    <x v="2"/>
    <x v="2"/>
    <x v="10"/>
    <s v="صندوق صغير"/>
    <x v="1001"/>
  </r>
  <r>
    <n v="4257"/>
    <x v="78"/>
    <s v="متوسط الأهمية"/>
    <n v="5.6419999999999995"/>
    <n v="45"/>
    <n v="253.89"/>
    <s v="جوي عادي"/>
    <n v="5.3"/>
    <x v="0"/>
    <x v="0"/>
    <x v="2"/>
    <x v="12"/>
    <s v="صندوق صغير"/>
    <x v="193"/>
  </r>
  <r>
    <n v="18496"/>
    <x v="838"/>
    <s v="مهم جداً"/>
    <n v="33.033666666666669"/>
    <n v="30"/>
    <n v="991.01"/>
    <s v="جوي عادي"/>
    <n v="6.5"/>
    <x v="5"/>
    <x v="2"/>
    <x v="1"/>
    <x v="4"/>
    <s v="صندوق صغير"/>
    <x v="625"/>
  </r>
  <r>
    <n v="4578"/>
    <x v="506"/>
    <s v="قليل الأهمية"/>
    <n v="19.644000000000002"/>
    <n v="15"/>
    <n v="294.66000000000003"/>
    <s v="جوي عادي"/>
    <n v="6.67"/>
    <x v="8"/>
    <x v="2"/>
    <x v="0"/>
    <x v="0"/>
    <s v="حزمة صغيرة"/>
    <x v="551"/>
  </r>
  <r>
    <n v="7367"/>
    <x v="1114"/>
    <s v="قليل الأهمية"/>
    <n v="6.600434782608696"/>
    <n v="46"/>
    <n v="303.62"/>
    <s v="جوي عادي"/>
    <n v="2.74"/>
    <x v="12"/>
    <x v="1"/>
    <x v="1"/>
    <x v="4"/>
    <s v="حزمة صغيرة"/>
    <x v="718"/>
  </r>
  <r>
    <n v="967"/>
    <x v="489"/>
    <s v="متوسط الأهمية"/>
    <n v="15.093333333333334"/>
    <n v="6"/>
    <n v="90.56"/>
    <s v="جوي عادي"/>
    <n v="7.51"/>
    <x v="3"/>
    <x v="0"/>
    <x v="1"/>
    <x v="11"/>
    <s v="صندوق متوسط"/>
    <x v="1442"/>
  </r>
  <r>
    <n v="20390"/>
    <x v="976"/>
    <s v="غير محدد الأهمية"/>
    <n v="3.4411764705882355"/>
    <n v="17"/>
    <n v="58.5"/>
    <s v="جوي عادي"/>
    <n v="1.92"/>
    <x v="1"/>
    <x v="3"/>
    <x v="2"/>
    <x v="7"/>
    <s v="حقيبة"/>
    <x v="1029"/>
  </r>
  <r>
    <n v="29319"/>
    <x v="531"/>
    <s v="قليل الأهمية"/>
    <n v="210.93761904761902"/>
    <n v="21"/>
    <n v="4429.6899999999996"/>
    <s v="جوي سريع"/>
    <n v="24.49"/>
    <x v="7"/>
    <x v="1"/>
    <x v="1"/>
    <x v="8"/>
    <s v="صندوق كبير"/>
    <x v="1439"/>
  </r>
  <r>
    <n v="35266"/>
    <x v="257"/>
    <s v="غير محدد الأهمية"/>
    <n v="214.06214285714285"/>
    <n v="28"/>
    <n v="5993.74"/>
    <s v="بري"/>
    <n v="69.64"/>
    <x v="2"/>
    <x v="2"/>
    <x v="0"/>
    <x v="9"/>
    <s v="صندوق خشبي كبيرة"/>
    <x v="891"/>
  </r>
  <r>
    <n v="40001"/>
    <x v="1115"/>
    <s v="متوسط الأهمية"/>
    <n v="37.750652173913046"/>
    <n v="46"/>
    <n v="1736.53"/>
    <s v="جوي عادي"/>
    <n v="3.99"/>
    <x v="1"/>
    <x v="3"/>
    <x v="2"/>
    <x v="16"/>
    <s v="صندوق صغير"/>
    <x v="280"/>
  </r>
  <r>
    <n v="10662"/>
    <x v="971"/>
    <s v="قليل الأهمية"/>
    <n v="6.2917777777777779"/>
    <n v="45"/>
    <n v="283.13"/>
    <s v="جوي عادي"/>
    <n v="6.81"/>
    <x v="3"/>
    <x v="3"/>
    <x v="2"/>
    <x v="5"/>
    <s v="صندوق صغير"/>
    <x v="198"/>
  </r>
  <r>
    <n v="49088"/>
    <x v="1280"/>
    <s v="مستعجل"/>
    <n v="8.1318750000000009"/>
    <n v="16"/>
    <n v="130.11000000000001"/>
    <s v="جوي عادي"/>
    <n v="2.83"/>
    <x v="9"/>
    <x v="0"/>
    <x v="1"/>
    <x v="4"/>
    <s v="حزمة صغيرة"/>
    <x v="720"/>
  </r>
  <r>
    <n v="25953"/>
    <x v="84"/>
    <s v="مستعجل"/>
    <n v="9.5755555555555567"/>
    <n v="27"/>
    <n v="258.54000000000002"/>
    <s v="جوي عادي"/>
    <n v="4.82"/>
    <x v="6"/>
    <x v="2"/>
    <x v="2"/>
    <x v="2"/>
    <s v="حقيبة"/>
    <x v="247"/>
  </r>
  <r>
    <n v="57447"/>
    <x v="487"/>
    <s v="غير محدد الأهمية"/>
    <n v="8.0994871794871788"/>
    <n v="39"/>
    <n v="315.88"/>
    <s v="جوي عادي"/>
    <n v="3.62"/>
    <x v="1"/>
    <x v="2"/>
    <x v="1"/>
    <x v="4"/>
    <s v="حزمة صغيرة"/>
    <x v="933"/>
  </r>
  <r>
    <n v="27554"/>
    <x v="592"/>
    <s v="مستعجل"/>
    <n v="281.90097777777777"/>
    <n v="45"/>
    <n v="12685.544"/>
    <s v="بري"/>
    <n v="40.19"/>
    <x v="3"/>
    <x v="1"/>
    <x v="0"/>
    <x v="9"/>
    <s v="صندوق خشبي كبيرة"/>
    <x v="1235"/>
  </r>
  <r>
    <n v="47267"/>
    <x v="14"/>
    <s v="متوسط الأهمية"/>
    <n v="74.432857142857145"/>
    <n v="14"/>
    <n v="1042.06"/>
    <s v="بري"/>
    <n v="89.3"/>
    <x v="8"/>
    <x v="2"/>
    <x v="0"/>
    <x v="9"/>
    <s v="صندوق خشبي كبيرة"/>
    <x v="457"/>
  </r>
  <r>
    <n v="11332"/>
    <x v="101"/>
    <s v="قليل الأهمية"/>
    <n v="30.721833333333333"/>
    <n v="6"/>
    <n v="184.33099999999999"/>
    <s v="جوي عادي"/>
    <n v="5.99"/>
    <x v="0"/>
    <x v="2"/>
    <x v="1"/>
    <x v="1"/>
    <s v="حقيبة"/>
    <x v="1435"/>
  </r>
  <r>
    <n v="11878"/>
    <x v="703"/>
    <s v="غير محدد الأهمية"/>
    <n v="6.7879999999999994"/>
    <n v="15"/>
    <n v="101.82"/>
    <s v="جوي عادي"/>
    <n v="7.03"/>
    <x v="1"/>
    <x v="1"/>
    <x v="2"/>
    <x v="5"/>
    <s v="صندوق صغير"/>
    <x v="603"/>
  </r>
  <r>
    <n v="24261"/>
    <x v="52"/>
    <s v="مستعجل"/>
    <n v="33.795357142857142"/>
    <n v="28"/>
    <n v="946.27"/>
    <s v="جوي عادي"/>
    <n v="8.74"/>
    <x v="5"/>
    <x v="1"/>
    <x v="2"/>
    <x v="10"/>
    <s v="صندوق صغير"/>
    <x v="551"/>
  </r>
  <r>
    <n v="47591"/>
    <x v="1261"/>
    <s v="مستعجل"/>
    <n v="10.348148148148148"/>
    <n v="27"/>
    <n v="279.39999999999998"/>
    <s v="جوي عادي"/>
    <n v="6.91"/>
    <x v="3"/>
    <x v="1"/>
    <x v="2"/>
    <x v="10"/>
    <s v="صندوق صغير"/>
    <x v="85"/>
  </r>
  <r>
    <n v="36069"/>
    <x v="327"/>
    <s v="قليل الأهمية"/>
    <n v="5.1304999999999996"/>
    <n v="20"/>
    <n v="102.61"/>
    <s v="جوي عادي"/>
    <n v="7.44"/>
    <x v="3"/>
    <x v="3"/>
    <x v="2"/>
    <x v="5"/>
    <s v="صندوق صغير"/>
    <x v="763"/>
  </r>
  <r>
    <n v="43493"/>
    <x v="4"/>
    <s v="مهم جداً"/>
    <n v="45.945486486486487"/>
    <n v="37"/>
    <n v="1699.9829999999999"/>
    <s v="جوي عادي"/>
    <n v="5"/>
    <x v="6"/>
    <x v="2"/>
    <x v="1"/>
    <x v="1"/>
    <s v="حزمة صغيرة"/>
    <x v="21"/>
  </r>
  <r>
    <n v="23362"/>
    <x v="186"/>
    <s v="متوسط الأهمية"/>
    <n v="18.934444444444445"/>
    <n v="45"/>
    <n v="852.05"/>
    <s v="جوي عادي"/>
    <n v="10.49"/>
    <x v="6"/>
    <x v="1"/>
    <x v="0"/>
    <x v="0"/>
    <s v="صندوق صغير"/>
    <x v="191"/>
  </r>
  <r>
    <n v="12005"/>
    <x v="1388"/>
    <s v="غير محدد الأهمية"/>
    <n v="415.21499999999997"/>
    <n v="4"/>
    <n v="1660.86"/>
    <s v="جوي عادي"/>
    <n v="11.37"/>
    <x v="9"/>
    <x v="3"/>
    <x v="2"/>
    <x v="10"/>
    <s v="صندوق صغير"/>
    <x v="1362"/>
  </r>
  <r>
    <n v="51140"/>
    <x v="329"/>
    <s v="قليل الأهمية"/>
    <n v="131.44666666666666"/>
    <n v="3"/>
    <n v="394.34"/>
    <s v="جوي عادي"/>
    <n v="24.49"/>
    <x v="1"/>
    <x v="2"/>
    <x v="0"/>
    <x v="0"/>
    <s v="صندوق كبير"/>
    <x v="752"/>
  </r>
  <r>
    <n v="15399"/>
    <x v="538"/>
    <s v="مستعجل"/>
    <n v="104.94972368421053"/>
    <n v="38"/>
    <n v="3988.0895"/>
    <s v="جوي عادي"/>
    <n v="4.2"/>
    <x v="1"/>
    <x v="1"/>
    <x v="1"/>
    <x v="1"/>
    <s v="صندوق صغير"/>
    <x v="148"/>
  </r>
  <r>
    <n v="10340"/>
    <x v="407"/>
    <s v="مهم جداً"/>
    <n v="20.798666666666669"/>
    <n v="15"/>
    <n v="311.98"/>
    <s v="جوي عادي"/>
    <n v="5.53"/>
    <x v="1"/>
    <x v="3"/>
    <x v="2"/>
    <x v="2"/>
    <s v="حزمة صغيرة"/>
    <x v="596"/>
  </r>
  <r>
    <n v="53189"/>
    <x v="1088"/>
    <s v="مستعجل"/>
    <n v="7.3858620689655172"/>
    <n v="29"/>
    <n v="214.19"/>
    <s v="جوي سريع"/>
    <n v="5.94"/>
    <x v="0"/>
    <x v="2"/>
    <x v="2"/>
    <x v="5"/>
    <s v="صندوق صغير"/>
    <x v="75"/>
  </r>
  <r>
    <n v="21606"/>
    <x v="509"/>
    <s v="غير محدد الأهمية"/>
    <n v="31.969767441860466"/>
    <n v="43"/>
    <n v="1374.7"/>
    <s v="جوي سريع"/>
    <n v="5.5"/>
    <x v="1"/>
    <x v="1"/>
    <x v="1"/>
    <x v="4"/>
    <s v="صندوق صغير"/>
    <x v="538"/>
  </r>
  <r>
    <n v="33029"/>
    <x v="790"/>
    <s v="مهم جداً"/>
    <n v="410.98102564102567"/>
    <n v="39"/>
    <n v="16028.26"/>
    <s v="بري"/>
    <n v="75.23"/>
    <x v="4"/>
    <x v="0"/>
    <x v="0"/>
    <x v="9"/>
    <s v="صندوق خشبي كبيرة"/>
    <x v="118"/>
  </r>
  <r>
    <n v="1185"/>
    <x v="796"/>
    <s v="قليل الأهمية"/>
    <n v="53.54"/>
    <n v="7"/>
    <n v="374.78"/>
    <s v="جوي عادي"/>
    <n v="14.3"/>
    <x v="10"/>
    <x v="3"/>
    <x v="2"/>
    <x v="5"/>
    <s v="صندوق صغير"/>
    <x v="1329"/>
  </r>
  <r>
    <n v="9700"/>
    <x v="214"/>
    <s v="مستعجل"/>
    <n v="3.0302857142857142"/>
    <n v="35"/>
    <n v="106.06"/>
    <s v="جوي عادي"/>
    <n v="1.92"/>
    <x v="8"/>
    <x v="0"/>
    <x v="2"/>
    <x v="7"/>
    <s v="حقيبة"/>
    <x v="389"/>
  </r>
  <r>
    <n v="17312"/>
    <x v="160"/>
    <s v="غير محدد الأهمية"/>
    <n v="112.44608536585366"/>
    <n v="41"/>
    <n v="4610.2894999999999"/>
    <s v="جوي عادي"/>
    <n v="2.5"/>
    <x v="1"/>
    <x v="3"/>
    <x v="1"/>
    <x v="1"/>
    <s v="صندوق صغير"/>
    <x v="198"/>
  </r>
  <r>
    <n v="40100"/>
    <x v="1186"/>
    <s v="قليل الأهمية"/>
    <n v="21.301489361702128"/>
    <n v="47"/>
    <n v="1001.17"/>
    <s v="جوي عادي"/>
    <n v="5.77"/>
    <x v="1"/>
    <x v="3"/>
    <x v="2"/>
    <x v="5"/>
    <s v="صندوق صغير"/>
    <x v="755"/>
  </r>
  <r>
    <n v="48742"/>
    <x v="633"/>
    <s v="غير محدد الأهمية"/>
    <n v="19.657857142857143"/>
    <n v="42"/>
    <n v="825.63"/>
    <s v="جوي عادي"/>
    <n v="1.49"/>
    <x v="5"/>
    <x v="0"/>
    <x v="2"/>
    <x v="6"/>
    <s v="صندوق صغير"/>
    <x v="284"/>
  </r>
  <r>
    <n v="59202"/>
    <x v="22"/>
    <s v="متوسط الأهمية"/>
    <n v="6.0780555555555553"/>
    <n v="36"/>
    <n v="218.81"/>
    <s v="جوي عادي"/>
    <n v="2.27"/>
    <x v="7"/>
    <x v="0"/>
    <x v="2"/>
    <x v="2"/>
    <s v="حقيبة"/>
    <x v="279"/>
  </r>
  <r>
    <n v="55424"/>
    <x v="701"/>
    <s v="متوسط الأهمية"/>
    <n v="4.3066666666666666"/>
    <n v="6"/>
    <n v="25.84"/>
    <s v="جوي سريع"/>
    <n v="4.8600000000000003"/>
    <x v="5"/>
    <x v="1"/>
    <x v="0"/>
    <x v="0"/>
    <s v="صندوق صغير"/>
    <x v="1152"/>
  </r>
  <r>
    <n v="24387"/>
    <x v="551"/>
    <s v="مستعجل"/>
    <n v="43.622173913043476"/>
    <n v="23"/>
    <n v="1003.31"/>
    <s v="جوي عادي"/>
    <n v="14.45"/>
    <x v="2"/>
    <x v="1"/>
    <x v="0"/>
    <x v="0"/>
    <s v="صندوق كبير"/>
    <x v="668"/>
  </r>
  <r>
    <n v="59170"/>
    <x v="960"/>
    <s v="مهم جداً"/>
    <n v="43.389545454545456"/>
    <n v="22"/>
    <n v="954.57"/>
    <s v="جوي عادي"/>
    <n v="34.200000000000003"/>
    <x v="5"/>
    <x v="0"/>
    <x v="0"/>
    <x v="0"/>
    <s v="حقيبة"/>
    <x v="1016"/>
  </r>
  <r>
    <n v="53955"/>
    <x v="291"/>
    <s v="مستعجل"/>
    <n v="128.95325581395349"/>
    <n v="43"/>
    <n v="5544.99"/>
    <s v="بري"/>
    <n v="130"/>
    <x v="8"/>
    <x v="3"/>
    <x v="0"/>
    <x v="3"/>
    <s v="صناديق خشبية"/>
    <x v="301"/>
  </r>
  <r>
    <n v="50087"/>
    <x v="402"/>
    <s v="غير محدد الأهمية"/>
    <n v="3.4623529411764706"/>
    <n v="17"/>
    <n v="58.86"/>
    <s v="جوي عادي"/>
    <n v="1.35"/>
    <x v="6"/>
    <x v="2"/>
    <x v="2"/>
    <x v="14"/>
    <s v="حقيبة"/>
    <x v="416"/>
  </r>
  <r>
    <n v="10820"/>
    <x v="1396"/>
    <s v="غير محدد الأهمية"/>
    <n v="42.288163265306117"/>
    <n v="49"/>
    <n v="2072.12"/>
    <s v="جوي سريع"/>
    <n v="8.99"/>
    <x v="5"/>
    <x v="1"/>
    <x v="2"/>
    <x v="2"/>
    <s v="حزمة صغيرة"/>
    <x v="1274"/>
  </r>
  <r>
    <n v="28455"/>
    <x v="346"/>
    <s v="متوسط الأهمية"/>
    <n v="21.176666666666666"/>
    <n v="12"/>
    <n v="254.12"/>
    <s v="جوي عادي"/>
    <n v="5.99"/>
    <x v="6"/>
    <x v="1"/>
    <x v="1"/>
    <x v="4"/>
    <s v="صندوق صغير"/>
    <x v="364"/>
  </r>
  <r>
    <n v="8646"/>
    <x v="877"/>
    <s v="مهم جداً"/>
    <n v="10.731249999999999"/>
    <n v="8"/>
    <n v="85.85"/>
    <s v="جوي عادي"/>
    <n v="49"/>
    <x v="8"/>
    <x v="0"/>
    <x v="2"/>
    <x v="16"/>
    <s v="صندوق كبير"/>
    <x v="486"/>
  </r>
  <r>
    <n v="16706"/>
    <x v="362"/>
    <s v="مهم جداً"/>
    <n v="41.355744680851068"/>
    <n v="47"/>
    <n v="1943.72"/>
    <s v="جوي عادي"/>
    <n v="34.200000000000003"/>
    <x v="2"/>
    <x v="2"/>
    <x v="0"/>
    <x v="0"/>
    <s v="حقيبة"/>
    <x v="1193"/>
  </r>
  <r>
    <n v="42469"/>
    <x v="222"/>
    <s v="غير محدد الأهمية"/>
    <n v="30.157096774193548"/>
    <n v="31"/>
    <n v="934.87"/>
    <s v="جوي عادي"/>
    <n v="12.62"/>
    <x v="12"/>
    <x v="0"/>
    <x v="2"/>
    <x v="6"/>
    <s v="صندوق صغير"/>
    <x v="1025"/>
  </r>
  <r>
    <n v="55808"/>
    <x v="471"/>
    <s v="غير محدد الأهمية"/>
    <n v="18.608577777777779"/>
    <n v="45"/>
    <n v="837.38599999999997"/>
    <s v="جوي عادي"/>
    <n v="4.8099999999999996"/>
    <x v="8"/>
    <x v="3"/>
    <x v="1"/>
    <x v="1"/>
    <s v="صندوق متوسط"/>
    <x v="491"/>
  </r>
  <r>
    <n v="2311"/>
    <x v="121"/>
    <s v="مهم جداً"/>
    <n v="42.712580645161289"/>
    <n v="31"/>
    <n v="1324.09"/>
    <s v="جوي عادي"/>
    <n v="18.98"/>
    <x v="0"/>
    <x v="3"/>
    <x v="0"/>
    <x v="0"/>
    <s v="صندوق صغير"/>
    <x v="1312"/>
  </r>
  <r>
    <n v="6500"/>
    <x v="1370"/>
    <s v="مستعجل"/>
    <n v="29.871333333333332"/>
    <n v="15"/>
    <n v="448.07"/>
    <s v="جوي عادي"/>
    <n v="8.65"/>
    <x v="5"/>
    <x v="3"/>
    <x v="1"/>
    <x v="4"/>
    <s v="صندوق صغير"/>
    <x v="1443"/>
  </r>
  <r>
    <n v="44198"/>
    <x v="233"/>
    <s v="مستعجل"/>
    <n v="17.884242857142855"/>
    <n v="35"/>
    <n v="625.94849999999997"/>
    <s v="جوي سريع"/>
    <n v="3.3"/>
    <x v="0"/>
    <x v="3"/>
    <x v="1"/>
    <x v="1"/>
    <s v="حزمة صغيرة"/>
    <x v="3"/>
  </r>
  <r>
    <n v="41063"/>
    <x v="1198"/>
    <s v="قليل الأهمية"/>
    <n v="73.515519230769229"/>
    <n v="26"/>
    <n v="1911.4034999999999"/>
    <s v="جوي عادي"/>
    <n v="1.25"/>
    <x v="2"/>
    <x v="3"/>
    <x v="1"/>
    <x v="1"/>
    <s v="حزمة صغيرة"/>
    <x v="1100"/>
  </r>
  <r>
    <n v="807"/>
    <x v="1013"/>
    <s v="متوسط الأهمية"/>
    <n v="4.3744444444444444"/>
    <n v="45"/>
    <n v="196.85"/>
    <s v="جوي عادي"/>
    <n v="6.18"/>
    <x v="11"/>
    <x v="3"/>
    <x v="2"/>
    <x v="5"/>
    <s v="صندوق صغير"/>
    <x v="1295"/>
  </r>
  <r>
    <n v="57479"/>
    <x v="413"/>
    <s v="مهم جداً"/>
    <n v="3.5708108108108108"/>
    <n v="37"/>
    <n v="132.12"/>
    <s v="جوي عادي"/>
    <n v="0.5"/>
    <x v="1"/>
    <x v="2"/>
    <x v="2"/>
    <x v="13"/>
    <s v="صندوق صغير"/>
    <x v="424"/>
  </r>
  <r>
    <n v="25350"/>
    <x v="1243"/>
    <s v="غير محدد الأهمية"/>
    <n v="2.1230434782608696"/>
    <n v="23"/>
    <n v="48.83"/>
    <s v="جوي عادي"/>
    <n v="0.7"/>
    <x v="8"/>
    <x v="3"/>
    <x v="2"/>
    <x v="2"/>
    <s v="حقيبة"/>
    <x v="709"/>
  </r>
  <r>
    <n v="26630"/>
    <x v="568"/>
    <s v="مهم جداً"/>
    <n v="7.2966666666666669"/>
    <n v="9"/>
    <n v="65.67"/>
    <s v="جوي عادي"/>
    <n v="7.37"/>
    <x v="4"/>
    <x v="2"/>
    <x v="2"/>
    <x v="5"/>
    <s v="صندوق صغير"/>
    <x v="912"/>
  </r>
  <r>
    <n v="37831"/>
    <x v="153"/>
    <s v="غير محدد الأهمية"/>
    <n v="15.129"/>
    <n v="30"/>
    <n v="453.87"/>
    <s v="جوي عادي"/>
    <n v="4"/>
    <x v="12"/>
    <x v="2"/>
    <x v="1"/>
    <x v="4"/>
    <s v="صندوق صغير"/>
    <x v="1264"/>
  </r>
  <r>
    <n v="25574"/>
    <x v="816"/>
    <s v="غير محدد الأهمية"/>
    <n v="49.247419354838712"/>
    <n v="31"/>
    <n v="1526.67"/>
    <s v="جوي سريع"/>
    <n v="3.61"/>
    <x v="6"/>
    <x v="0"/>
    <x v="1"/>
    <x v="4"/>
    <s v="حزمة صغيرة"/>
    <x v="867"/>
  </r>
  <r>
    <n v="29475"/>
    <x v="205"/>
    <s v="مهم جداً"/>
    <n v="907.41"/>
    <n v="2"/>
    <n v="1814.82"/>
    <s v="بري"/>
    <n v="44.55"/>
    <x v="1"/>
    <x v="3"/>
    <x v="0"/>
    <x v="15"/>
    <s v="صندوق خشبي كبيرة"/>
    <x v="603"/>
  </r>
  <r>
    <n v="18464"/>
    <x v="287"/>
    <s v="مهم جداً"/>
    <n v="163.21891891891892"/>
    <n v="37"/>
    <n v="6039.1"/>
    <s v="بري"/>
    <n v="66.27"/>
    <x v="9"/>
    <x v="1"/>
    <x v="0"/>
    <x v="15"/>
    <s v="صندوق خشبي كبيرة"/>
    <x v="1160"/>
  </r>
  <r>
    <n v="18758"/>
    <x v="1022"/>
    <s v="غير محدد الأهمية"/>
    <n v="101.10900000000001"/>
    <n v="20"/>
    <n v="2022.18"/>
    <s v="جوي سريع"/>
    <n v="21.26"/>
    <x v="5"/>
    <x v="2"/>
    <x v="0"/>
    <x v="0"/>
    <s v="صندوق كبير"/>
    <x v="1308"/>
  </r>
  <r>
    <n v="42374"/>
    <x v="788"/>
    <s v="مستعجل"/>
    <n v="9.7771428571428576"/>
    <n v="21"/>
    <n v="205.32"/>
    <s v="جوي سريع"/>
    <n v="1.99"/>
    <x v="6"/>
    <x v="2"/>
    <x v="1"/>
    <x v="4"/>
    <s v="حزمة صغيرة"/>
    <x v="512"/>
  </r>
  <r>
    <n v="45986"/>
    <x v="1156"/>
    <s v="قليل الأهمية"/>
    <n v="3.5534999999999997"/>
    <n v="20"/>
    <n v="71.069999999999993"/>
    <s v="جوي عادي"/>
    <n v="2.5"/>
    <x v="6"/>
    <x v="1"/>
    <x v="2"/>
    <x v="12"/>
    <s v="صندوق صغير"/>
    <x v="359"/>
  </r>
  <r>
    <n v="19044"/>
    <x v="630"/>
    <s v="قليل الأهمية"/>
    <n v="150.01374999999999"/>
    <n v="32"/>
    <n v="4800.4399999999996"/>
    <s v="جوي عادي"/>
    <n v="13.99"/>
    <x v="0"/>
    <x v="2"/>
    <x v="1"/>
    <x v="11"/>
    <s v="صندوق متوسط"/>
    <x v="686"/>
  </r>
  <r>
    <n v="54977"/>
    <x v="54"/>
    <s v="قليل الأهمية"/>
    <n v="14.34375"/>
    <n v="24"/>
    <n v="344.25"/>
    <s v="جوي عادي"/>
    <n v="6.46"/>
    <x v="0"/>
    <x v="3"/>
    <x v="2"/>
    <x v="6"/>
    <s v="صندوق صغير"/>
    <x v="276"/>
  </r>
  <r>
    <n v="13570"/>
    <x v="744"/>
    <s v="غير محدد الأهمية"/>
    <n v="97.08942857142857"/>
    <n v="42"/>
    <n v="4077.7559999999999"/>
    <s v="جوي عادي"/>
    <n v="8.99"/>
    <x v="3"/>
    <x v="2"/>
    <x v="1"/>
    <x v="1"/>
    <s v="صندوق صغير"/>
    <x v="775"/>
  </r>
  <r>
    <n v="59909"/>
    <x v="103"/>
    <s v="قليل الأهمية"/>
    <n v="8.9469565217391303"/>
    <n v="46"/>
    <n v="411.56"/>
    <s v="جوي سريع"/>
    <n v="7.28"/>
    <x v="1"/>
    <x v="1"/>
    <x v="2"/>
    <x v="10"/>
    <s v="صندوق صغير"/>
    <x v="632"/>
  </r>
  <r>
    <n v="25793"/>
    <x v="1225"/>
    <s v="قليل الأهمية"/>
    <n v="127.28781481481482"/>
    <n v="27"/>
    <n v="3436.7710000000002"/>
    <s v="جوي عادي"/>
    <n v="8.99"/>
    <x v="10"/>
    <x v="0"/>
    <x v="1"/>
    <x v="1"/>
    <s v="صندوق صغير"/>
    <x v="1444"/>
  </r>
  <r>
    <n v="8227"/>
    <x v="711"/>
    <s v="غير محدد الأهمية"/>
    <n v="5.0703125"/>
    <n v="32"/>
    <n v="162.25"/>
    <s v="جوي سريع"/>
    <n v="2.39"/>
    <x v="0"/>
    <x v="1"/>
    <x v="1"/>
    <x v="4"/>
    <s v="حزمة صغيرة"/>
    <x v="537"/>
  </r>
  <r>
    <n v="1285"/>
    <x v="790"/>
    <s v="مستعجل"/>
    <n v="143.48592592592593"/>
    <n v="27"/>
    <n v="3874.12"/>
    <s v="بري"/>
    <n v="54.74"/>
    <x v="9"/>
    <x v="2"/>
    <x v="0"/>
    <x v="15"/>
    <s v="صندوق خشبي كبيرة"/>
    <x v="1026"/>
  </r>
  <r>
    <n v="898"/>
    <x v="632"/>
    <s v="مهم جداً"/>
    <n v="16.90325"/>
    <n v="40"/>
    <n v="676.13"/>
    <s v="جوي عادي"/>
    <n v="6.5"/>
    <x v="4"/>
    <x v="0"/>
    <x v="1"/>
    <x v="4"/>
    <s v="صندوق صغير"/>
    <x v="586"/>
  </r>
  <r>
    <n v="43172"/>
    <x v="1065"/>
    <s v="قليل الأهمية"/>
    <n v="1.4915789473684211"/>
    <n v="19"/>
    <n v="28.34"/>
    <s v="جوي عادي"/>
    <n v="0.7"/>
    <x v="4"/>
    <x v="2"/>
    <x v="2"/>
    <x v="14"/>
    <s v="حقيبة"/>
    <x v="1086"/>
  </r>
  <r>
    <n v="29187"/>
    <x v="130"/>
    <s v="قليل الأهمية"/>
    <n v="7.5579999999999998"/>
    <n v="10"/>
    <n v="75.58"/>
    <s v="جوي عادي"/>
    <n v="8.19"/>
    <x v="5"/>
    <x v="0"/>
    <x v="2"/>
    <x v="5"/>
    <s v="صندوق صغير"/>
    <x v="620"/>
  </r>
  <r>
    <n v="34849"/>
    <x v="769"/>
    <s v="مستعجل"/>
    <n v="397.64333333333337"/>
    <n v="3"/>
    <n v="1192.93"/>
    <s v="جوي عادي"/>
    <n v="19.989999999999998"/>
    <x v="6"/>
    <x v="3"/>
    <x v="2"/>
    <x v="10"/>
    <s v="صندوق صغير"/>
    <x v="540"/>
  </r>
  <r>
    <n v="39136"/>
    <x v="302"/>
    <s v="مهم جداً"/>
    <n v="54.969673469387757"/>
    <n v="49"/>
    <n v="2693.5140000000001"/>
    <s v="جوي عادي"/>
    <n v="3.99"/>
    <x v="0"/>
    <x v="2"/>
    <x v="1"/>
    <x v="1"/>
    <s v="صندوق صغير"/>
    <x v="534"/>
  </r>
  <r>
    <n v="13604"/>
    <x v="47"/>
    <s v="غير محدد الأهمية"/>
    <n v="85.949523809523811"/>
    <n v="42"/>
    <n v="3609.88"/>
    <s v="جوي عادي"/>
    <n v="56.2"/>
    <x v="7"/>
    <x v="2"/>
    <x v="0"/>
    <x v="0"/>
    <s v="صندوق متوسط"/>
    <x v="594"/>
  </r>
  <r>
    <n v="24902"/>
    <x v="1282"/>
    <s v="مهم جداً"/>
    <n v="5.2227906976744185"/>
    <n v="43"/>
    <n v="224.58"/>
    <s v="جوي عادي"/>
    <n v="2.04"/>
    <x v="8"/>
    <x v="0"/>
    <x v="2"/>
    <x v="5"/>
    <s v="حقيبة"/>
    <x v="895"/>
  </r>
  <r>
    <n v="42851"/>
    <x v="86"/>
    <s v="مهم جداً"/>
    <n v="6.08"/>
    <n v="4"/>
    <n v="24.32"/>
    <s v="جوي سريع"/>
    <n v="0.7"/>
    <x v="1"/>
    <x v="2"/>
    <x v="2"/>
    <x v="14"/>
    <s v="حقيبة"/>
    <x v="86"/>
  </r>
  <r>
    <n v="56805"/>
    <x v="966"/>
    <s v="مهم جداً"/>
    <n v="388.23894736842107"/>
    <n v="38"/>
    <n v="14753.08"/>
    <s v="بري"/>
    <n v="99"/>
    <x v="6"/>
    <x v="1"/>
    <x v="2"/>
    <x v="10"/>
    <s v="صناديق خشبية"/>
    <x v="926"/>
  </r>
  <r>
    <n v="37763"/>
    <x v="723"/>
    <s v="غير محدد الأهمية"/>
    <n v="5.8486206896551725"/>
    <n v="29"/>
    <n v="169.61"/>
    <s v="جوي عادي"/>
    <n v="9.92"/>
    <x v="4"/>
    <x v="0"/>
    <x v="2"/>
    <x v="6"/>
    <s v="صندوق صغير"/>
    <x v="423"/>
  </r>
  <r>
    <n v="18851"/>
    <x v="686"/>
    <s v="مستعجل"/>
    <n v="6.3815625000000002"/>
    <n v="32"/>
    <n v="204.21"/>
    <s v="جوي سريع"/>
    <n v="10.39"/>
    <x v="8"/>
    <x v="0"/>
    <x v="2"/>
    <x v="5"/>
    <s v="صندوق صغير"/>
    <x v="2"/>
  </r>
  <r>
    <n v="22657"/>
    <x v="903"/>
    <s v="مهم جداً"/>
    <n v="4.1150000000000002"/>
    <n v="8"/>
    <n v="32.92"/>
    <s v="جوي عادي"/>
    <n v="2"/>
    <x v="0"/>
    <x v="2"/>
    <x v="2"/>
    <x v="14"/>
    <s v="حقيبة"/>
    <x v="468"/>
  </r>
  <r>
    <n v="10308"/>
    <x v="88"/>
    <s v="مهم جداً"/>
    <n v="138.8509"/>
    <n v="40"/>
    <n v="5554.0360000000001"/>
    <s v="جوي عادي"/>
    <n v="8.99"/>
    <x v="6"/>
    <x v="1"/>
    <x v="1"/>
    <x v="1"/>
    <s v="صندوق صغير"/>
    <x v="341"/>
  </r>
  <r>
    <n v="14147"/>
    <x v="580"/>
    <s v="غير محدد الأهمية"/>
    <n v="43.936250000000001"/>
    <n v="8"/>
    <n v="351.49"/>
    <s v="جوي عادي"/>
    <n v="2.99"/>
    <x v="1"/>
    <x v="3"/>
    <x v="2"/>
    <x v="6"/>
    <s v="صندوق صغير"/>
    <x v="290"/>
  </r>
  <r>
    <n v="27491"/>
    <x v="877"/>
    <s v="غير محدد الأهمية"/>
    <n v="89.546363636363637"/>
    <n v="11"/>
    <n v="985.01"/>
    <s v="جوي عادي"/>
    <n v="19.989999999999998"/>
    <x v="6"/>
    <x v="2"/>
    <x v="2"/>
    <x v="12"/>
    <s v="صندوق صغير"/>
    <x v="486"/>
  </r>
  <r>
    <n v="47553"/>
    <x v="1071"/>
    <s v="متوسط الأهمية"/>
    <n v="422.48832653061226"/>
    <n v="49"/>
    <n v="20701.928"/>
    <s v="بري"/>
    <n v="45.7"/>
    <x v="0"/>
    <x v="2"/>
    <x v="0"/>
    <x v="9"/>
    <s v="صندوق خشبي كبيرة"/>
    <x v="886"/>
  </r>
  <r>
    <n v="46372"/>
    <x v="271"/>
    <s v="مهم جداً"/>
    <n v="5.464666666666667"/>
    <n v="15"/>
    <n v="81.97"/>
    <s v="جوي عادي"/>
    <n v="8.33"/>
    <x v="8"/>
    <x v="0"/>
    <x v="2"/>
    <x v="5"/>
    <s v="صندوق صغير"/>
    <x v="690"/>
  </r>
  <r>
    <n v="43875"/>
    <x v="873"/>
    <s v="مستعجل"/>
    <n v="18.190999999999999"/>
    <n v="40"/>
    <n v="727.64"/>
    <s v="جوي عادي"/>
    <n v="8.51"/>
    <x v="1"/>
    <x v="2"/>
    <x v="1"/>
    <x v="11"/>
    <s v="صندوق متوسط"/>
    <x v="225"/>
  </r>
  <r>
    <n v="21863"/>
    <x v="406"/>
    <s v="غير محدد الأهمية"/>
    <n v="3.1766666666666663"/>
    <n v="27"/>
    <n v="85.77"/>
    <s v="جوي عادي"/>
    <n v="5.44"/>
    <x v="8"/>
    <x v="1"/>
    <x v="2"/>
    <x v="6"/>
    <s v="صندوق صغير"/>
    <x v="401"/>
  </r>
  <r>
    <n v="1028"/>
    <x v="719"/>
    <s v="مهم جداً"/>
    <n v="183.74063636363636"/>
    <n v="11"/>
    <n v="2021.1469999999999"/>
    <s v="جوي عادي"/>
    <n v="5.99"/>
    <x v="0"/>
    <x v="0"/>
    <x v="1"/>
    <x v="1"/>
    <s v="صندوق صغير"/>
    <x v="1195"/>
  </r>
  <r>
    <n v="55461"/>
    <x v="432"/>
    <s v="متوسط الأهمية"/>
    <n v="5.2506250000000003"/>
    <n v="16"/>
    <n v="84.01"/>
    <s v="جوي عادي"/>
    <n v="5.72"/>
    <x v="1"/>
    <x v="1"/>
    <x v="0"/>
    <x v="0"/>
    <s v="حزمة صغيرة"/>
    <x v="84"/>
  </r>
  <r>
    <n v="58727"/>
    <x v="989"/>
    <s v="متوسط الأهمية"/>
    <n v="26.288999999999998"/>
    <n v="20"/>
    <n v="525.78"/>
    <s v="جوي عادي"/>
    <n v="6.93"/>
    <x v="4"/>
    <x v="3"/>
    <x v="0"/>
    <x v="0"/>
    <s v="صندوق صغير"/>
    <x v="1272"/>
  </r>
  <r>
    <n v="16103"/>
    <x v="484"/>
    <s v="غير محدد الأهمية"/>
    <n v="19.395454545454545"/>
    <n v="22"/>
    <n v="426.7"/>
    <s v="جوي عادي"/>
    <n v="4.0999999999999996"/>
    <x v="8"/>
    <x v="2"/>
    <x v="2"/>
    <x v="2"/>
    <s v="حقيبة"/>
    <x v="512"/>
  </r>
  <r>
    <n v="28807"/>
    <x v="798"/>
    <s v="مهم جداً"/>
    <n v="6.594444444444445"/>
    <n v="9"/>
    <n v="59.35"/>
    <s v="جوي سريع"/>
    <n v="8.33"/>
    <x v="3"/>
    <x v="0"/>
    <x v="2"/>
    <x v="5"/>
    <s v="صندوق صغير"/>
    <x v="846"/>
  </r>
  <r>
    <n v="51302"/>
    <x v="1077"/>
    <s v="غير محدد الأهمية"/>
    <n v="3.8079545454545456"/>
    <n v="44"/>
    <n v="167.55"/>
    <s v="جوي عادي"/>
    <n v="7.5"/>
    <x v="8"/>
    <x v="0"/>
    <x v="2"/>
    <x v="13"/>
    <s v="صندوق صغير"/>
    <x v="367"/>
  </r>
  <r>
    <n v="42213"/>
    <x v="188"/>
    <s v="مستعجل"/>
    <n v="2.4121739130434783"/>
    <n v="46"/>
    <n v="110.96"/>
    <s v="جوي عادي"/>
    <n v="0.5"/>
    <x v="9"/>
    <x v="1"/>
    <x v="2"/>
    <x v="13"/>
    <s v="صندوق صغير"/>
    <x v="1238"/>
  </r>
  <r>
    <n v="17409"/>
    <x v="896"/>
    <s v="غير محدد الأهمية"/>
    <n v="20.437419354838706"/>
    <n v="31"/>
    <n v="633.55999999999995"/>
    <s v="جوي عادي"/>
    <n v="6.5"/>
    <x v="2"/>
    <x v="1"/>
    <x v="1"/>
    <x v="4"/>
    <s v="صندوق صغير"/>
    <x v="952"/>
  </r>
  <r>
    <n v="59584"/>
    <x v="954"/>
    <s v="متوسط الأهمية"/>
    <n v="160.03857142857143"/>
    <n v="7"/>
    <n v="1120.27"/>
    <s v="جوي عادي"/>
    <n v="13.99"/>
    <x v="0"/>
    <x v="0"/>
    <x v="1"/>
    <x v="11"/>
    <s v="صندوق متوسط"/>
    <x v="895"/>
  </r>
  <r>
    <n v="37315"/>
    <x v="966"/>
    <s v="قليل الأهمية"/>
    <n v="152.4708064516129"/>
    <n v="31"/>
    <n v="4726.5950000000003"/>
    <s v="جوي سريع"/>
    <n v="4.99"/>
    <x v="0"/>
    <x v="2"/>
    <x v="1"/>
    <x v="1"/>
    <s v="صندوق صغير"/>
    <x v="1021"/>
  </r>
  <r>
    <n v="45156"/>
    <x v="1222"/>
    <s v="قليل الأهمية"/>
    <n v="6.8022857142857145"/>
    <n v="35"/>
    <n v="238.08"/>
    <s v="جوي عادي"/>
    <n v="2.99"/>
    <x v="6"/>
    <x v="3"/>
    <x v="2"/>
    <x v="6"/>
    <s v="صندوق صغير"/>
    <x v="909"/>
  </r>
  <r>
    <n v="1383"/>
    <x v="1256"/>
    <s v="مهم جداً"/>
    <n v="398.37139534883721"/>
    <n v="43"/>
    <n v="17129.97"/>
    <s v="جوي عادي"/>
    <n v="11.37"/>
    <x v="5"/>
    <x v="0"/>
    <x v="2"/>
    <x v="10"/>
    <s v="صندوق صغير"/>
    <x v="1266"/>
  </r>
  <r>
    <n v="33445"/>
    <x v="748"/>
    <s v="قليل الأهمية"/>
    <n v="186.40625"/>
    <n v="16"/>
    <n v="2982.5"/>
    <s v="جوي عادي"/>
    <n v="69"/>
    <x v="0"/>
    <x v="1"/>
    <x v="0"/>
    <x v="9"/>
    <s v="صندوق كبير"/>
    <x v="927"/>
  </r>
  <r>
    <n v="30883"/>
    <x v="1069"/>
    <s v="متوسط الأهمية"/>
    <n v="6.7123333333333335"/>
    <n v="30"/>
    <n v="201.37"/>
    <s v="جوي عادي"/>
    <n v="1.6"/>
    <x v="0"/>
    <x v="3"/>
    <x v="2"/>
    <x v="5"/>
    <s v="حقيبة"/>
    <x v="877"/>
  </r>
  <r>
    <n v="20128"/>
    <x v="976"/>
    <s v="غير محدد الأهمية"/>
    <n v="103.04400000000001"/>
    <n v="5"/>
    <n v="515.22"/>
    <s v="جوي عادي"/>
    <n v="19.989999999999998"/>
    <x v="5"/>
    <x v="2"/>
    <x v="2"/>
    <x v="10"/>
    <s v="صندوق صغير"/>
    <x v="1029"/>
  </r>
  <r>
    <n v="45605"/>
    <x v="1227"/>
    <s v="متوسط الأهمية"/>
    <n v="213.46714285714285"/>
    <n v="7"/>
    <n v="1494.27"/>
    <s v="بري"/>
    <n v="52.2"/>
    <x v="0"/>
    <x v="1"/>
    <x v="0"/>
    <x v="9"/>
    <s v="صندوق خشبي كبيرة"/>
    <x v="199"/>
  </r>
  <r>
    <n v="4007"/>
    <x v="626"/>
    <s v="مهم جداً"/>
    <n v="305.82"/>
    <n v="1"/>
    <n v="305.82"/>
    <s v="جوي عادي"/>
    <n v="35"/>
    <x v="7"/>
    <x v="2"/>
    <x v="2"/>
    <x v="10"/>
    <s v="صندوق كبير"/>
    <x v="1138"/>
  </r>
  <r>
    <n v="31297"/>
    <x v="148"/>
    <s v="قليل الأهمية"/>
    <n v="17.434615384615388"/>
    <n v="39"/>
    <n v="679.95"/>
    <s v="جوي عادي"/>
    <n v="8.65"/>
    <x v="0"/>
    <x v="2"/>
    <x v="2"/>
    <x v="2"/>
    <s v="صندوق صغير"/>
    <x v="644"/>
  </r>
  <r>
    <n v="12768"/>
    <x v="162"/>
    <s v="مستعجل"/>
    <n v="45.96970588235294"/>
    <n v="34"/>
    <n v="1562.97"/>
    <s v="جوي سريع"/>
    <n v="4.62"/>
    <x v="1"/>
    <x v="2"/>
    <x v="2"/>
    <x v="16"/>
    <s v="صندوق صغير"/>
    <x v="1269"/>
  </r>
  <r>
    <n v="3648"/>
    <x v="995"/>
    <s v="قليل الأهمية"/>
    <n v="2.9306521739130433"/>
    <n v="46"/>
    <n v="134.81"/>
    <s v="جوي عادي"/>
    <n v="0.49"/>
    <x v="1"/>
    <x v="3"/>
    <x v="2"/>
    <x v="13"/>
    <s v="صندوق صغير"/>
    <x v="1138"/>
  </r>
  <r>
    <n v="38594"/>
    <x v="494"/>
    <s v="متوسط الأهمية"/>
    <n v="38.919230769230765"/>
    <n v="26"/>
    <n v="1011.9"/>
    <s v="جوي عادي"/>
    <n v="1.99"/>
    <x v="0"/>
    <x v="2"/>
    <x v="1"/>
    <x v="4"/>
    <s v="حزمة صغيرة"/>
    <x v="10"/>
  </r>
  <r>
    <n v="6339"/>
    <x v="760"/>
    <s v="مستعجل"/>
    <n v="15.1845"/>
    <n v="20"/>
    <n v="303.69"/>
    <s v="جوي عادي"/>
    <n v="7.69"/>
    <x v="6"/>
    <x v="2"/>
    <x v="2"/>
    <x v="10"/>
    <s v="صندوق صغير"/>
    <x v="1257"/>
  </r>
  <r>
    <n v="1863"/>
    <x v="326"/>
    <s v="غير محدد الأهمية"/>
    <n v="92.899230769230769"/>
    <n v="26"/>
    <n v="2415.38"/>
    <s v="بري"/>
    <n v="74.349999999999994"/>
    <x v="5"/>
    <x v="1"/>
    <x v="0"/>
    <x v="3"/>
    <s v="صناديق خشبية"/>
    <x v="992"/>
  </r>
  <r>
    <n v="30215"/>
    <x v="9"/>
    <s v="متوسط الأهمية"/>
    <n v="6.2919999999999998"/>
    <n v="20"/>
    <n v="125.84"/>
    <s v="جوي عادي"/>
    <n v="2"/>
    <x v="12"/>
    <x v="3"/>
    <x v="2"/>
    <x v="5"/>
    <s v="حقيبة"/>
    <x v="9"/>
  </r>
  <r>
    <n v="58277"/>
    <x v="531"/>
    <s v="متوسط الأهمية"/>
    <n v="12.812173913043479"/>
    <n v="23"/>
    <n v="294.68"/>
    <s v="جوي عادي"/>
    <n v="6.96"/>
    <x v="1"/>
    <x v="3"/>
    <x v="2"/>
    <x v="16"/>
    <s v="صندوق متوسط"/>
    <x v="1439"/>
  </r>
  <r>
    <n v="16423"/>
    <x v="103"/>
    <s v="متوسط الأهمية"/>
    <n v="6.7478947368421061"/>
    <n v="19"/>
    <n v="128.21"/>
    <s v="جوي عادي"/>
    <n v="6.57"/>
    <x v="2"/>
    <x v="2"/>
    <x v="2"/>
    <x v="5"/>
    <s v="صندوق صغير"/>
    <x v="104"/>
  </r>
  <r>
    <n v="487"/>
    <x v="720"/>
    <s v="مستعجل"/>
    <n v="11.073684210526316"/>
    <n v="19"/>
    <n v="210.4"/>
    <s v="جوي عادي"/>
    <n v="4.5"/>
    <x v="8"/>
    <x v="2"/>
    <x v="2"/>
    <x v="16"/>
    <s v="صندوق صغير"/>
    <x v="395"/>
  </r>
  <r>
    <n v="2978"/>
    <x v="852"/>
    <s v="مستعجل"/>
    <n v="150.30416666666667"/>
    <n v="36"/>
    <n v="5410.95"/>
    <s v="جوي عادي"/>
    <n v="19.989999999999998"/>
    <x v="3"/>
    <x v="2"/>
    <x v="2"/>
    <x v="12"/>
    <s v="صندوق صغير"/>
    <x v="934"/>
  </r>
  <r>
    <n v="10209"/>
    <x v="652"/>
    <s v="متوسط الأهمية"/>
    <n v="8.7254166666666659"/>
    <n v="48"/>
    <n v="418.82"/>
    <s v="جوي عادي"/>
    <n v="6.19"/>
    <x v="9"/>
    <x v="2"/>
    <x v="2"/>
    <x v="6"/>
    <s v="صندوق صغير"/>
    <x v="672"/>
  </r>
  <r>
    <n v="27047"/>
    <x v="577"/>
    <s v="مهم جداً"/>
    <n v="4.4055263157894737"/>
    <n v="38"/>
    <n v="167.41"/>
    <s v="جوي عادي"/>
    <n v="6.72"/>
    <x v="1"/>
    <x v="0"/>
    <x v="2"/>
    <x v="5"/>
    <s v="صندوق صغير"/>
    <x v="754"/>
  </r>
  <r>
    <n v="50822"/>
    <x v="412"/>
    <s v="متوسط الأهمية"/>
    <n v="272.54833333333335"/>
    <n v="6"/>
    <n v="1635.29"/>
    <s v="جوي عادي"/>
    <n v="24.49"/>
    <x v="0"/>
    <x v="1"/>
    <x v="0"/>
    <x v="3"/>
    <s v="صندوق كبير"/>
    <x v="755"/>
  </r>
  <r>
    <n v="15719"/>
    <x v="1299"/>
    <s v="مستعجل"/>
    <n v="300.30222222222221"/>
    <n v="18"/>
    <n v="5405.44"/>
    <s v="بري"/>
    <n v="64.73"/>
    <x v="1"/>
    <x v="3"/>
    <x v="0"/>
    <x v="3"/>
    <s v="صناديق خشبية"/>
    <x v="1391"/>
  </r>
  <r>
    <n v="59456"/>
    <x v="615"/>
    <s v="قليل الأهمية"/>
    <n v="6.0973333333333333"/>
    <n v="30"/>
    <n v="182.92"/>
    <s v="جوي عادي"/>
    <n v="49"/>
    <x v="6"/>
    <x v="3"/>
    <x v="2"/>
    <x v="16"/>
    <s v="صندوق كبير"/>
    <x v="43"/>
  </r>
  <r>
    <n v="45413"/>
    <x v="359"/>
    <s v="مهم جداً"/>
    <n v="119.52823529411765"/>
    <n v="17"/>
    <n v="2031.98"/>
    <s v="جوي عادي"/>
    <n v="9.07"/>
    <x v="8"/>
    <x v="1"/>
    <x v="2"/>
    <x v="6"/>
    <s v="صندوق صغير"/>
    <x v="1337"/>
  </r>
  <r>
    <n v="26944"/>
    <x v="1350"/>
    <s v="مستعجل"/>
    <n v="75.644999999999996"/>
    <n v="6"/>
    <n v="453.87"/>
    <s v="جوي عادي"/>
    <n v="14.52"/>
    <x v="0"/>
    <x v="3"/>
    <x v="1"/>
    <x v="4"/>
    <s v="صندوق صغير"/>
    <x v="1350"/>
  </r>
  <r>
    <n v="26951"/>
    <x v="1343"/>
    <s v="غير محدد الأهمية"/>
    <n v="150.60333333333332"/>
    <n v="3"/>
    <n v="451.81"/>
    <s v="جوي عادي"/>
    <n v="13.99"/>
    <x v="6"/>
    <x v="3"/>
    <x v="1"/>
    <x v="11"/>
    <s v="صندوق متوسط"/>
    <x v="100"/>
  </r>
  <r>
    <n v="26756"/>
    <x v="4"/>
    <s v="متوسط الأهمية"/>
    <n v="6.3472499999999998"/>
    <n v="40"/>
    <n v="253.89"/>
    <s v="جوي عادي"/>
    <n v="6.22"/>
    <x v="0"/>
    <x v="3"/>
    <x v="2"/>
    <x v="5"/>
    <s v="صندوق صغير"/>
    <x v="839"/>
  </r>
  <r>
    <n v="35649"/>
    <x v="226"/>
    <s v="متوسط الأهمية"/>
    <n v="4.8066666666666666"/>
    <n v="9"/>
    <n v="43.26"/>
    <s v="جوي عادي"/>
    <n v="1.49"/>
    <x v="0"/>
    <x v="0"/>
    <x v="2"/>
    <x v="6"/>
    <s v="صندوق صغير"/>
    <x v="1068"/>
  </r>
  <r>
    <n v="16197"/>
    <x v="843"/>
    <s v="مستعجل"/>
    <n v="9.5091304347826089"/>
    <n v="23"/>
    <n v="218.71"/>
    <s v="جوي سريع"/>
    <n v="2.15"/>
    <x v="10"/>
    <x v="0"/>
    <x v="2"/>
    <x v="5"/>
    <s v="حقيبة"/>
    <x v="856"/>
  </r>
  <r>
    <n v="21605"/>
    <x v="1348"/>
    <s v="مهم جداً"/>
    <n v="60.405312500000001"/>
    <n v="32"/>
    <n v="1932.97"/>
    <s v="بري"/>
    <n v="30"/>
    <x v="6"/>
    <x v="1"/>
    <x v="0"/>
    <x v="3"/>
    <s v="صناديق خشبية"/>
    <x v="374"/>
  </r>
  <r>
    <n v="38146"/>
    <x v="873"/>
    <s v="قليل الأهمية"/>
    <n v="19.074390243902439"/>
    <n v="41"/>
    <n v="782.05"/>
    <s v="جوي عادي"/>
    <n v="14.87"/>
    <x v="1"/>
    <x v="1"/>
    <x v="0"/>
    <x v="0"/>
    <s v="صندوق كبير"/>
    <x v="1392"/>
  </r>
  <r>
    <n v="6531"/>
    <x v="691"/>
    <s v="مهم جداً"/>
    <n v="4.4816666666666665"/>
    <n v="42"/>
    <n v="188.23"/>
    <s v="جوي عادي"/>
    <n v="5.15"/>
    <x v="3"/>
    <x v="3"/>
    <x v="2"/>
    <x v="16"/>
    <s v="صندوق صغير"/>
    <x v="369"/>
  </r>
  <r>
    <n v="7106"/>
    <x v="4"/>
    <s v="قليل الأهمية"/>
    <n v="158.39000000000001"/>
    <n v="31"/>
    <n v="4910.09"/>
    <s v="جوي عادي"/>
    <n v="5.5"/>
    <x v="9"/>
    <x v="3"/>
    <x v="1"/>
    <x v="4"/>
    <s v="صندوق صغير"/>
    <x v="839"/>
  </r>
  <r>
    <n v="17765"/>
    <x v="464"/>
    <s v="غير محدد الأهمية"/>
    <n v="2.1949999999999998"/>
    <n v="36"/>
    <n v="79.02"/>
    <s v="جوي عادي"/>
    <n v="6.05"/>
    <x v="4"/>
    <x v="1"/>
    <x v="2"/>
    <x v="6"/>
    <s v="صندوق صغير"/>
    <x v="32"/>
  </r>
  <r>
    <n v="40934"/>
    <x v="861"/>
    <s v="غير محدد الأهمية"/>
    <n v="1.7675000000000001"/>
    <n v="28"/>
    <n v="49.49"/>
    <s v="جوي عادي"/>
    <n v="0.7"/>
    <x v="4"/>
    <x v="3"/>
    <x v="2"/>
    <x v="2"/>
    <s v="حقيبة"/>
    <x v="6"/>
  </r>
  <r>
    <n v="3777"/>
    <x v="1057"/>
    <s v="متوسط الأهمية"/>
    <n v="17.489285714285714"/>
    <n v="14"/>
    <n v="244.85"/>
    <s v="جوي سريع"/>
    <n v="8.99"/>
    <x v="1"/>
    <x v="1"/>
    <x v="0"/>
    <x v="0"/>
    <s v="حزمة صغيرة"/>
    <x v="1108"/>
  </r>
  <r>
    <n v="28135"/>
    <x v="29"/>
    <s v="مستعجل"/>
    <n v="43.276756756756754"/>
    <n v="37"/>
    <n v="1601.24"/>
    <s v="جوي عادي"/>
    <n v="5.0999999999999996"/>
    <x v="2"/>
    <x v="2"/>
    <x v="2"/>
    <x v="16"/>
    <s v="صندوق متوسط"/>
    <x v="29"/>
  </r>
  <r>
    <n v="39425"/>
    <x v="1240"/>
    <s v="مستعجل"/>
    <n v="55.10697826086956"/>
    <n v="23"/>
    <n v="1267.4604999999999"/>
    <s v="جوي عادي"/>
    <n v="5.99"/>
    <x v="5"/>
    <x v="1"/>
    <x v="1"/>
    <x v="1"/>
    <s v="صندوق صغير"/>
    <x v="395"/>
  </r>
  <r>
    <n v="11780"/>
    <x v="1310"/>
    <s v="مستعجل"/>
    <n v="7.7471428571428564"/>
    <n v="7"/>
    <n v="54.23"/>
    <s v="جوي عادي"/>
    <n v="5.47"/>
    <x v="3"/>
    <x v="1"/>
    <x v="2"/>
    <x v="5"/>
    <s v="صندوق صغير"/>
    <x v="343"/>
  </r>
  <r>
    <n v="51975"/>
    <x v="593"/>
    <s v="قليل الأهمية"/>
    <n v="88.732208333333332"/>
    <n v="12"/>
    <n v="1064.7864999999999"/>
    <s v="جوي عادي"/>
    <n v="2.5"/>
    <x v="8"/>
    <x v="3"/>
    <x v="1"/>
    <x v="1"/>
    <s v="صندوق صغير"/>
    <x v="622"/>
  </r>
  <r>
    <n v="57092"/>
    <x v="1066"/>
    <s v="مستعجل"/>
    <n v="97.265500000000003"/>
    <n v="29"/>
    <n v="2820.6995000000002"/>
    <s v="جوي عادي"/>
    <n v="8.99"/>
    <x v="1"/>
    <x v="0"/>
    <x v="1"/>
    <x v="1"/>
    <s v="صندوق صغير"/>
    <x v="464"/>
  </r>
  <r>
    <n v="5316"/>
    <x v="1096"/>
    <s v="مستعجل"/>
    <n v="30.604047619047616"/>
    <n v="42"/>
    <n v="1285.3699999999999"/>
    <s v="جوي عادي"/>
    <n v="1.99"/>
    <x v="11"/>
    <x v="2"/>
    <x v="1"/>
    <x v="4"/>
    <s v="حزمة صغيرة"/>
    <x v="788"/>
  </r>
  <r>
    <n v="962"/>
    <x v="848"/>
    <s v="قليل الأهمية"/>
    <n v="68.380212765957438"/>
    <n v="47"/>
    <n v="3213.87"/>
    <s v="بري"/>
    <n v="60"/>
    <x v="0"/>
    <x v="1"/>
    <x v="2"/>
    <x v="16"/>
    <s v="صناديق خشبية"/>
    <x v="748"/>
  </r>
  <r>
    <n v="22850"/>
    <x v="1279"/>
    <s v="متوسط الأهمية"/>
    <n v="26.282499999999999"/>
    <n v="4"/>
    <n v="105.13"/>
    <s v="جوي عادي"/>
    <n v="4"/>
    <x v="3"/>
    <x v="3"/>
    <x v="1"/>
    <x v="4"/>
    <s v="صندوق صغير"/>
    <x v="116"/>
  </r>
  <r>
    <n v="44897"/>
    <x v="424"/>
    <s v="مهم جداً"/>
    <n v="7.7836363636363641"/>
    <n v="11"/>
    <n v="85.62"/>
    <s v="جوي عادي"/>
    <n v="11.15"/>
    <x v="6"/>
    <x v="0"/>
    <x v="2"/>
    <x v="5"/>
    <s v="صندوق صغير"/>
    <x v="937"/>
  </r>
  <r>
    <n v="36262"/>
    <x v="452"/>
    <s v="غير محدد الأهمية"/>
    <n v="7.1313043478260871"/>
    <n v="23"/>
    <n v="164.02"/>
    <s v="جوي سريع"/>
    <n v="6.15"/>
    <x v="5"/>
    <x v="2"/>
    <x v="2"/>
    <x v="5"/>
    <s v="صندوق صغير"/>
    <x v="656"/>
  </r>
  <r>
    <n v="16737"/>
    <x v="663"/>
    <s v="غير محدد الأهمية"/>
    <n v="92.699333333333328"/>
    <n v="15"/>
    <n v="1390.49"/>
    <s v="جوي عادي"/>
    <n v="19.989999999999998"/>
    <x v="6"/>
    <x v="3"/>
    <x v="2"/>
    <x v="12"/>
    <s v="صندوق صغير"/>
    <x v="1122"/>
  </r>
  <r>
    <n v="12903"/>
    <x v="29"/>
    <s v="مستعجل"/>
    <n v="31.7135"/>
    <n v="2"/>
    <n v="63.427"/>
    <s v="جوي عادي"/>
    <n v="5"/>
    <x v="8"/>
    <x v="0"/>
    <x v="1"/>
    <x v="1"/>
    <s v="حقيبة"/>
    <x v="29"/>
  </r>
  <r>
    <n v="16326"/>
    <x v="658"/>
    <s v="مهم جداً"/>
    <n v="3.7810256410256411"/>
    <n v="39"/>
    <n v="147.46"/>
    <s v="جوي عادي"/>
    <n v="1.93"/>
    <x v="1"/>
    <x v="2"/>
    <x v="2"/>
    <x v="5"/>
    <s v="حقيبة"/>
    <x v="987"/>
  </r>
  <r>
    <n v="19264"/>
    <x v="1253"/>
    <s v="مهم جداً"/>
    <n v="4.0430000000000001"/>
    <n v="40"/>
    <n v="161.72"/>
    <s v="جوي عادي"/>
    <n v="5.26"/>
    <x v="3"/>
    <x v="0"/>
    <x v="2"/>
    <x v="6"/>
    <s v="صندوق صغير"/>
    <x v="1311"/>
  </r>
  <r>
    <n v="611"/>
    <x v="868"/>
    <s v="مستعجل"/>
    <n v="17.873191489361702"/>
    <n v="47"/>
    <n v="840.04"/>
    <s v="جوي عادي"/>
    <n v="9.4700000000000006"/>
    <x v="1"/>
    <x v="3"/>
    <x v="2"/>
    <x v="10"/>
    <s v="صندوق صغير"/>
    <x v="1056"/>
  </r>
  <r>
    <n v="51876"/>
    <x v="1160"/>
    <s v="مستعجل"/>
    <n v="47.527749999999997"/>
    <n v="2"/>
    <n v="95.055499999999995"/>
    <s v="جوي عادي"/>
    <n v="5"/>
    <x v="8"/>
    <x v="0"/>
    <x v="1"/>
    <x v="1"/>
    <s v="حزمة صغيرة"/>
    <x v="713"/>
  </r>
  <r>
    <n v="15622"/>
    <x v="349"/>
    <s v="مهم جداً"/>
    <n v="6.475714285714286"/>
    <n v="21"/>
    <n v="135.99"/>
    <s v="جوي عادي"/>
    <n v="9.68"/>
    <x v="0"/>
    <x v="0"/>
    <x v="2"/>
    <x v="5"/>
    <s v="صندوق صغير"/>
    <x v="367"/>
  </r>
  <r>
    <n v="43332"/>
    <x v="1226"/>
    <s v="مهم جداً"/>
    <n v="56.451612903225808"/>
    <n v="31"/>
    <n v="1750"/>
    <s v="جوي سريع"/>
    <n v="14.3"/>
    <x v="4"/>
    <x v="3"/>
    <x v="2"/>
    <x v="5"/>
    <s v="صندوق صغير"/>
    <x v="630"/>
  </r>
  <r>
    <n v="54436"/>
    <x v="173"/>
    <s v="مهم جداً"/>
    <n v="41.52058823529412"/>
    <n v="17"/>
    <n v="705.85"/>
    <s v="جوي سريع"/>
    <n v="1.99"/>
    <x v="8"/>
    <x v="2"/>
    <x v="1"/>
    <x v="4"/>
    <s v="حزمة صغيرة"/>
    <x v="413"/>
  </r>
  <r>
    <n v="53574"/>
    <x v="559"/>
    <s v="متوسط الأهمية"/>
    <n v="83.711250000000007"/>
    <n v="8"/>
    <n v="669.69"/>
    <s v="جوي عادي"/>
    <n v="35"/>
    <x v="1"/>
    <x v="2"/>
    <x v="2"/>
    <x v="10"/>
    <s v="صندوق كبير"/>
    <x v="374"/>
  </r>
  <r>
    <n v="59553"/>
    <x v="1150"/>
    <s v="غير محدد الأهمية"/>
    <n v="51.673928571428569"/>
    <n v="42"/>
    <n v="2170.3049999999998"/>
    <s v="جوي عادي"/>
    <n v="8.99"/>
    <x v="0"/>
    <x v="1"/>
    <x v="1"/>
    <x v="1"/>
    <s v="صندوق صغير"/>
    <x v="1388"/>
  </r>
  <r>
    <n v="41378"/>
    <x v="837"/>
    <s v="غير محدد الأهمية"/>
    <n v="30.099285714285717"/>
    <n v="42"/>
    <n v="1264.17"/>
    <s v="جوي عادي"/>
    <n v="1.99"/>
    <x v="1"/>
    <x v="3"/>
    <x v="1"/>
    <x v="4"/>
    <s v="حزمة صغيرة"/>
    <x v="890"/>
  </r>
  <r>
    <n v="41728"/>
    <x v="965"/>
    <s v="مهم جداً"/>
    <n v="825.23071428571427"/>
    <n v="28"/>
    <n v="23106.46"/>
    <s v="جوي عادي"/>
    <n v="19.989999999999998"/>
    <x v="1"/>
    <x v="2"/>
    <x v="2"/>
    <x v="6"/>
    <s v="صندوق صغير"/>
    <x v="1426"/>
  </r>
  <r>
    <n v="46499"/>
    <x v="285"/>
    <s v="مستعجل"/>
    <n v="1.2949999999999999"/>
    <n v="10"/>
    <n v="12.95"/>
    <s v="جوي عادي"/>
    <n v="0.7"/>
    <x v="0"/>
    <x v="3"/>
    <x v="2"/>
    <x v="14"/>
    <s v="حقيبة"/>
    <x v="1140"/>
  </r>
  <r>
    <n v="513"/>
    <x v="1279"/>
    <s v="مهم جداً"/>
    <n v="164.78545454545454"/>
    <n v="33"/>
    <n v="5437.92"/>
    <s v="بري"/>
    <n v="60.2"/>
    <x v="1"/>
    <x v="3"/>
    <x v="0"/>
    <x v="3"/>
    <s v="صناديق خشبية"/>
    <x v="493"/>
  </r>
  <r>
    <n v="37895"/>
    <x v="77"/>
    <s v="مستعجل"/>
    <n v="21.760714285714283"/>
    <n v="14"/>
    <n v="304.64999999999998"/>
    <s v="جوي عادي"/>
    <n v="8.32"/>
    <x v="4"/>
    <x v="1"/>
    <x v="2"/>
    <x v="5"/>
    <s v="حقيبة"/>
    <x v="234"/>
  </r>
  <r>
    <n v="29569"/>
    <x v="213"/>
    <s v="مهم جداً"/>
    <n v="17.935517241379308"/>
    <n v="29"/>
    <n v="520.13"/>
    <s v="جوي عادي"/>
    <n v="5.21"/>
    <x v="5"/>
    <x v="0"/>
    <x v="2"/>
    <x v="5"/>
    <s v="صندوق صغير"/>
    <x v="917"/>
  </r>
  <r>
    <n v="45575"/>
    <x v="653"/>
    <s v="مستعجل"/>
    <n v="83.677608695652182"/>
    <n v="46"/>
    <n v="3849.17"/>
    <s v="جوي عادي"/>
    <n v="5.01"/>
    <x v="8"/>
    <x v="1"/>
    <x v="2"/>
    <x v="12"/>
    <s v="صندوق صغير"/>
    <x v="661"/>
  </r>
  <r>
    <n v="23202"/>
    <x v="1309"/>
    <s v="مهم جداً"/>
    <n v="12.672708333333333"/>
    <n v="48"/>
    <n v="608.29"/>
    <s v="جوي عادي"/>
    <n v="5.81"/>
    <x v="1"/>
    <x v="1"/>
    <x v="2"/>
    <x v="2"/>
    <s v="حزمة صغيرة"/>
    <x v="790"/>
  </r>
  <r>
    <n v="10245"/>
    <x v="480"/>
    <s v="متوسط الأهمية"/>
    <n v="97.995555555555555"/>
    <n v="27"/>
    <n v="2645.88"/>
    <s v="بري"/>
    <n v="57.38"/>
    <x v="3"/>
    <x v="2"/>
    <x v="0"/>
    <x v="15"/>
    <s v="صندوق خشبي كبيرة"/>
    <x v="507"/>
  </r>
  <r>
    <n v="14212"/>
    <x v="601"/>
    <s v="مستعجل"/>
    <n v="7.7949999999999999"/>
    <n v="4"/>
    <n v="31.18"/>
    <s v="جوي عادي"/>
    <n v="5.22"/>
    <x v="5"/>
    <x v="1"/>
    <x v="0"/>
    <x v="0"/>
    <s v="صندوق صغير"/>
    <x v="649"/>
  </r>
  <r>
    <n v="13636"/>
    <x v="164"/>
    <s v="قليل الأهمية"/>
    <n v="880.62750000000005"/>
    <n v="32"/>
    <n v="28180.080000000002"/>
    <s v="بري"/>
    <n v="44.55"/>
    <x v="9"/>
    <x v="3"/>
    <x v="0"/>
    <x v="15"/>
    <s v="صندوق خشبي كبيرة"/>
    <x v="1439"/>
  </r>
  <r>
    <n v="37473"/>
    <x v="1093"/>
    <s v="قليل الأهمية"/>
    <n v="5.4649999999999999"/>
    <n v="8"/>
    <n v="43.72"/>
    <s v="جوي عادي"/>
    <n v="2.04"/>
    <x v="4"/>
    <x v="1"/>
    <x v="2"/>
    <x v="5"/>
    <s v="حقيبة"/>
    <x v="940"/>
  </r>
  <r>
    <n v="27011"/>
    <x v="521"/>
    <s v="متوسط الأهمية"/>
    <n v="10.731999999999999"/>
    <n v="5"/>
    <n v="53.66"/>
    <s v="جوي عادي"/>
    <n v="1.39"/>
    <x v="4"/>
    <x v="3"/>
    <x v="2"/>
    <x v="12"/>
    <s v="صندوق صغير"/>
    <x v="457"/>
  </r>
  <r>
    <n v="48391"/>
    <x v="1354"/>
    <s v="غير محدد الأهمية"/>
    <n v="5.6648888888888882"/>
    <n v="45"/>
    <n v="254.92"/>
    <s v="جوي عادي"/>
    <n v="5.46"/>
    <x v="6"/>
    <x v="2"/>
    <x v="2"/>
    <x v="5"/>
    <s v="صندوق صغير"/>
    <x v="462"/>
  </r>
  <r>
    <n v="50656"/>
    <x v="611"/>
    <s v="مستعجل"/>
    <n v="4.6238095238095234"/>
    <n v="42"/>
    <n v="194.2"/>
    <s v="جوي عادي"/>
    <n v="5.15"/>
    <x v="0"/>
    <x v="0"/>
    <x v="2"/>
    <x v="16"/>
    <s v="صندوق صغير"/>
    <x v="1158"/>
  </r>
  <r>
    <n v="45668"/>
    <x v="673"/>
    <s v="غير محدد الأهمية"/>
    <n v="88.096249999999998"/>
    <n v="8"/>
    <n v="704.77"/>
    <s v="بري"/>
    <n v="55.81"/>
    <x v="5"/>
    <x v="2"/>
    <x v="0"/>
    <x v="15"/>
    <s v="صندوق خشبي كبيرة"/>
    <x v="756"/>
  </r>
  <r>
    <n v="12773"/>
    <x v="236"/>
    <s v="قليل الأهمية"/>
    <n v="4.4939999999999998"/>
    <n v="15"/>
    <n v="67.41"/>
    <s v="جوي عادي"/>
    <n v="6.6"/>
    <x v="7"/>
    <x v="2"/>
    <x v="0"/>
    <x v="0"/>
    <s v="صندوق صغير"/>
    <x v="1354"/>
  </r>
  <r>
    <n v="41154"/>
    <x v="1188"/>
    <s v="قليل الأهمية"/>
    <n v="21.822558139534884"/>
    <n v="43"/>
    <n v="938.37"/>
    <s v="جوي عادي"/>
    <n v="2.87"/>
    <x v="5"/>
    <x v="2"/>
    <x v="2"/>
    <x v="2"/>
    <s v="حزمة صغيرة"/>
    <x v="727"/>
  </r>
  <r>
    <n v="52608"/>
    <x v="375"/>
    <s v="قليل الأهمية"/>
    <n v="4.1030555555555557"/>
    <n v="36"/>
    <n v="147.71"/>
    <s v="جوي عادي"/>
    <n v="0.7"/>
    <x v="8"/>
    <x v="0"/>
    <x v="2"/>
    <x v="2"/>
    <s v="حقيبة"/>
    <x v="1096"/>
  </r>
  <r>
    <n v="27013"/>
    <x v="1035"/>
    <s v="قليل الأهمية"/>
    <n v="79.719642857142858"/>
    <n v="28"/>
    <n v="2232.15"/>
    <s v="جوي عادي"/>
    <n v="35"/>
    <x v="0"/>
    <x v="3"/>
    <x v="2"/>
    <x v="10"/>
    <s v="صندوق كبير"/>
    <x v="1372"/>
  </r>
  <r>
    <n v="38596"/>
    <x v="918"/>
    <s v="متوسط الأهمية"/>
    <n v="9.6849999999999987"/>
    <n v="20"/>
    <n v="193.7"/>
    <s v="جوي عادي"/>
    <n v="4.82"/>
    <x v="6"/>
    <x v="2"/>
    <x v="2"/>
    <x v="2"/>
    <s v="حقيبة"/>
    <x v="722"/>
  </r>
  <r>
    <n v="33126"/>
    <x v="1135"/>
    <s v="مستعجل"/>
    <n v="129.99652173913043"/>
    <n v="46"/>
    <n v="5979.84"/>
    <s v="جوي سريع"/>
    <n v="12.65"/>
    <x v="0"/>
    <x v="1"/>
    <x v="0"/>
    <x v="3"/>
    <s v="صندوق متوسط"/>
    <x v="114"/>
  </r>
  <r>
    <n v="43555"/>
    <x v="1169"/>
    <s v="متوسط الأهمية"/>
    <n v="1.2805882352941176"/>
    <n v="34"/>
    <n v="43.54"/>
    <s v="جوي عادي"/>
    <n v="0.7"/>
    <x v="6"/>
    <x v="2"/>
    <x v="2"/>
    <x v="14"/>
    <s v="حقيبة"/>
    <x v="973"/>
  </r>
  <r>
    <n v="49349"/>
    <x v="754"/>
    <s v="مهم جداً"/>
    <n v="11.212727272727273"/>
    <n v="11"/>
    <n v="123.34"/>
    <s v="جوي عادي"/>
    <n v="5.01"/>
    <x v="1"/>
    <x v="3"/>
    <x v="2"/>
    <x v="5"/>
    <s v="صندوق صغير"/>
    <x v="1065"/>
  </r>
  <r>
    <n v="30208"/>
    <x v="166"/>
    <s v="قليل الأهمية"/>
    <n v="38.089054347826092"/>
    <n v="46"/>
    <n v="1752.0965000000001"/>
    <s v="جوي عادي"/>
    <n v="4.99"/>
    <x v="1"/>
    <x v="3"/>
    <x v="1"/>
    <x v="1"/>
    <s v="صندوق صغير"/>
    <x v="1365"/>
  </r>
  <r>
    <n v="16519"/>
    <x v="726"/>
    <s v="متوسط الأهمية"/>
    <n v="2.835918367346939"/>
    <n v="49"/>
    <n v="138.96"/>
    <s v="جوي عادي"/>
    <n v="0.7"/>
    <x v="1"/>
    <x v="1"/>
    <x v="2"/>
    <x v="2"/>
    <s v="حقيبة"/>
    <x v="718"/>
  </r>
  <r>
    <n v="8580"/>
    <x v="1073"/>
    <s v="مهم جداً"/>
    <n v="12.624166666666667"/>
    <n v="12"/>
    <n v="151.49"/>
    <s v="جوي عادي"/>
    <n v="6.97"/>
    <x v="8"/>
    <x v="0"/>
    <x v="2"/>
    <x v="12"/>
    <s v="صندوق صغير"/>
    <x v="44"/>
  </r>
  <r>
    <n v="833"/>
    <x v="177"/>
    <s v="متوسط الأهمية"/>
    <n v="19.32"/>
    <n v="1"/>
    <n v="19.32"/>
    <s v="جوي عادي"/>
    <n v="7.17"/>
    <x v="1"/>
    <x v="3"/>
    <x v="2"/>
    <x v="6"/>
    <s v="صندوق صغير"/>
    <x v="1300"/>
  </r>
  <r>
    <n v="37734"/>
    <x v="728"/>
    <s v="مستعجل"/>
    <n v="14.321904761904761"/>
    <n v="42"/>
    <n v="601.52"/>
    <s v="جوي عادي"/>
    <n v="4.95"/>
    <x v="4"/>
    <x v="1"/>
    <x v="0"/>
    <x v="0"/>
    <s v="حزمة صغيرة"/>
    <x v="875"/>
  </r>
  <r>
    <n v="57504"/>
    <x v="216"/>
    <s v="غير محدد الأهمية"/>
    <n v="8.124545454545455"/>
    <n v="44"/>
    <n v="357.48"/>
    <s v="جوي عادي"/>
    <n v="1.39"/>
    <x v="4"/>
    <x v="0"/>
    <x v="2"/>
    <x v="12"/>
    <s v="صندوق صغير"/>
    <x v="620"/>
  </r>
  <r>
    <n v="11776"/>
    <x v="1362"/>
    <s v="قليل الأهمية"/>
    <n v="1.431"/>
    <n v="40"/>
    <n v="57.24"/>
    <s v="جوي سريع"/>
    <n v="0.7"/>
    <x v="0"/>
    <x v="1"/>
    <x v="2"/>
    <x v="14"/>
    <s v="حقيبة"/>
    <x v="607"/>
  </r>
  <r>
    <n v="7623"/>
    <x v="894"/>
    <s v="مستعجل"/>
    <n v="303.29555555555555"/>
    <n v="18"/>
    <n v="5459.32"/>
    <s v="جوي عادي"/>
    <n v="24.49"/>
    <x v="4"/>
    <x v="2"/>
    <x v="2"/>
    <x v="16"/>
    <s v="صندوق كبير"/>
    <x v="648"/>
  </r>
  <r>
    <n v="34498"/>
    <x v="310"/>
    <s v="قليل الأهمية"/>
    <n v="20.963333333333335"/>
    <n v="3"/>
    <n v="62.89"/>
    <s v="جوي عادي"/>
    <n v="9.0299999999999994"/>
    <x v="8"/>
    <x v="1"/>
    <x v="2"/>
    <x v="5"/>
    <s v="صندوق صغير"/>
    <x v="1325"/>
  </r>
  <r>
    <n v="1059"/>
    <x v="9"/>
    <s v="مستعجل"/>
    <n v="41.25416666666667"/>
    <n v="24"/>
    <n v="990.1"/>
    <s v="جوي عادي"/>
    <n v="7.47"/>
    <x v="1"/>
    <x v="2"/>
    <x v="2"/>
    <x v="6"/>
    <s v="صندوق صغير"/>
    <x v="9"/>
  </r>
  <r>
    <n v="57058"/>
    <x v="387"/>
    <s v="متوسط الأهمية"/>
    <n v="36.261481481481482"/>
    <n v="27"/>
    <n v="979.06"/>
    <s v="جوي عادي"/>
    <n v="9.02"/>
    <x v="8"/>
    <x v="2"/>
    <x v="1"/>
    <x v="4"/>
    <s v="صندوق صغير"/>
    <x v="4"/>
  </r>
  <r>
    <n v="56130"/>
    <x v="1212"/>
    <s v="متوسط الأهمية"/>
    <n v="1.6747999999999998"/>
    <n v="25"/>
    <n v="41.87"/>
    <s v="جوي عادي"/>
    <n v="1.57"/>
    <x v="0"/>
    <x v="2"/>
    <x v="2"/>
    <x v="2"/>
    <s v="حقيبة"/>
    <x v="1007"/>
  </r>
  <r>
    <n v="12711"/>
    <x v="581"/>
    <s v="مستعجل"/>
    <n v="12.400888888888888"/>
    <n v="45"/>
    <n v="558.04"/>
    <s v="جوي عادي"/>
    <n v="3.14"/>
    <x v="6"/>
    <x v="2"/>
    <x v="2"/>
    <x v="7"/>
    <s v="حزمة صغيرة"/>
    <x v="1072"/>
  </r>
  <r>
    <n v="6016"/>
    <x v="1139"/>
    <s v="مهم جداً"/>
    <n v="10.962105263157895"/>
    <n v="19"/>
    <n v="208.28"/>
    <s v="جوي عادي"/>
    <n v="5.43"/>
    <x v="11"/>
    <x v="3"/>
    <x v="2"/>
    <x v="5"/>
    <s v="صندوق صغير"/>
    <x v="1085"/>
  </r>
  <r>
    <n v="51489"/>
    <x v="548"/>
    <s v="مستعجل"/>
    <n v="1.7672727272727273"/>
    <n v="22"/>
    <n v="38.880000000000003"/>
    <s v="جوي عادي"/>
    <n v="1.56"/>
    <x v="0"/>
    <x v="2"/>
    <x v="2"/>
    <x v="14"/>
    <s v="حقيبة"/>
    <x v="439"/>
  </r>
  <r>
    <n v="8288"/>
    <x v="163"/>
    <s v="مستعجل"/>
    <n v="60.80954545454545"/>
    <n v="22"/>
    <n v="1337.81"/>
    <s v="جوي عادي"/>
    <n v="10.29"/>
    <x v="8"/>
    <x v="2"/>
    <x v="2"/>
    <x v="6"/>
    <s v="صندوق صغير"/>
    <x v="1211"/>
  </r>
  <r>
    <n v="44003"/>
    <x v="612"/>
    <s v="قليل الأهمية"/>
    <n v="5.3268421052631574"/>
    <n v="38"/>
    <n v="202.42"/>
    <s v="جوي عادي"/>
    <n v="2.99"/>
    <x v="0"/>
    <x v="3"/>
    <x v="2"/>
    <x v="6"/>
    <s v="صندوق صغير"/>
    <x v="431"/>
  </r>
  <r>
    <n v="31847"/>
    <x v="593"/>
    <s v="قليل الأهمية"/>
    <n v="36.788695652173914"/>
    <n v="46"/>
    <n v="1692.28"/>
    <s v="جوي عادي"/>
    <n v="4"/>
    <x v="6"/>
    <x v="1"/>
    <x v="1"/>
    <x v="4"/>
    <s v="صندوق صغير"/>
    <x v="622"/>
  </r>
  <r>
    <n v="50210"/>
    <x v="734"/>
    <s v="قليل الأهمية"/>
    <n v="3.7980851063829784"/>
    <n v="47"/>
    <n v="178.51"/>
    <s v="جوي عادي"/>
    <n v="0.5"/>
    <x v="0"/>
    <x v="3"/>
    <x v="2"/>
    <x v="13"/>
    <s v="صندوق صغير"/>
    <x v="812"/>
  </r>
  <r>
    <n v="38084"/>
    <x v="1171"/>
    <s v="غير محدد الأهمية"/>
    <n v="9.1236363636363631"/>
    <n v="11"/>
    <n v="100.36"/>
    <s v="جوي عادي"/>
    <n v="2.15"/>
    <x v="1"/>
    <x v="3"/>
    <x v="2"/>
    <x v="5"/>
    <s v="حقيبة"/>
    <x v="712"/>
  </r>
  <r>
    <n v="7107"/>
    <x v="1050"/>
    <s v="غير محدد الأهمية"/>
    <n v="53.900624999999998"/>
    <n v="32"/>
    <n v="1724.82"/>
    <s v="جوي عادي"/>
    <n v="5.08"/>
    <x v="8"/>
    <x v="2"/>
    <x v="2"/>
    <x v="10"/>
    <s v="صندوق صغير"/>
    <x v="338"/>
  </r>
  <r>
    <n v="51201"/>
    <x v="141"/>
    <s v="مهم جداً"/>
    <n v="7.4297619047619055"/>
    <n v="42"/>
    <n v="312.05"/>
    <s v="جوي عادي"/>
    <n v="11.51"/>
    <x v="6"/>
    <x v="2"/>
    <x v="2"/>
    <x v="6"/>
    <s v="صندوق صغير"/>
    <x v="749"/>
  </r>
  <r>
    <n v="44609"/>
    <x v="1214"/>
    <s v="قليل الأهمية"/>
    <n v="18.764285714285712"/>
    <n v="28"/>
    <n v="525.4"/>
    <s v="جوي عادي"/>
    <n v="4.0999999999999996"/>
    <x v="8"/>
    <x v="1"/>
    <x v="2"/>
    <x v="2"/>
    <s v="حقيبة"/>
    <x v="1332"/>
  </r>
  <r>
    <n v="33217"/>
    <x v="816"/>
    <s v="مهم جداً"/>
    <n v="69.44550000000001"/>
    <n v="20"/>
    <n v="1388.91"/>
    <s v="جوي عادي"/>
    <n v="4"/>
    <x v="4"/>
    <x v="1"/>
    <x v="1"/>
    <x v="4"/>
    <s v="صندوق صغير"/>
    <x v="867"/>
  </r>
  <r>
    <n v="19943"/>
    <x v="1220"/>
    <s v="مستعجل"/>
    <n v="122.495"/>
    <n v="16"/>
    <n v="1959.92"/>
    <s v="بري"/>
    <n v="51.94"/>
    <x v="3"/>
    <x v="2"/>
    <x v="0"/>
    <x v="9"/>
    <s v="صندوق خشبي كبيرة"/>
    <x v="1174"/>
  </r>
  <r>
    <n v="27687"/>
    <x v="210"/>
    <s v="متوسط الأهمية"/>
    <n v="6.6131578947368421"/>
    <n v="38"/>
    <n v="251.3"/>
    <s v="جوي عادي"/>
    <n v="6.05"/>
    <x v="6"/>
    <x v="3"/>
    <x v="2"/>
    <x v="6"/>
    <s v="صندوق صغير"/>
    <x v="216"/>
  </r>
  <r>
    <n v="28097"/>
    <x v="648"/>
    <s v="متوسط الأهمية"/>
    <n v="56.713953488372091"/>
    <n v="43"/>
    <n v="2438.6999999999998"/>
    <s v="جوي عادي"/>
    <n v="52.2"/>
    <x v="5"/>
    <x v="3"/>
    <x v="0"/>
    <x v="0"/>
    <s v="صندوق متوسط"/>
    <x v="625"/>
  </r>
  <r>
    <n v="2213"/>
    <x v="795"/>
    <s v="غير محدد الأهمية"/>
    <n v="6.7183333333333337"/>
    <n v="6"/>
    <n v="40.31"/>
    <s v="جوي عادي"/>
    <n v="8.09"/>
    <x v="1"/>
    <x v="1"/>
    <x v="2"/>
    <x v="5"/>
    <s v="صندوق صغير"/>
    <x v="840"/>
  </r>
  <r>
    <n v="16230"/>
    <x v="59"/>
    <s v="قليل الأهمية"/>
    <n v="45.834666666666664"/>
    <n v="15"/>
    <n v="687.52"/>
    <s v="جوي عادي"/>
    <n v="5.81"/>
    <x v="0"/>
    <x v="2"/>
    <x v="2"/>
    <x v="5"/>
    <s v="صندوق صغير"/>
    <x v="1153"/>
  </r>
  <r>
    <n v="36033"/>
    <x v="1008"/>
    <s v="غير محدد الأهمية"/>
    <n v="5.5346666666666664"/>
    <n v="15"/>
    <n v="83.02"/>
    <s v="جوي سريع"/>
    <n v="4.62"/>
    <x v="0"/>
    <x v="1"/>
    <x v="1"/>
    <x v="4"/>
    <s v="حزمة صغيرة"/>
    <x v="982"/>
  </r>
  <r>
    <n v="24384"/>
    <x v="485"/>
    <s v="متوسط الأهمية"/>
    <n v="122.91212499999999"/>
    <n v="20"/>
    <n v="2458.2424999999998"/>
    <s v="جوي عادي"/>
    <n v="8.99"/>
    <x v="8"/>
    <x v="0"/>
    <x v="1"/>
    <x v="1"/>
    <s v="صندوق صغير"/>
    <x v="515"/>
  </r>
  <r>
    <n v="3333"/>
    <x v="1067"/>
    <s v="غير محدد الأهمية"/>
    <n v="22.09452380952381"/>
    <n v="42"/>
    <n v="927.97"/>
    <s v="جوي عادي"/>
    <n v="4.5"/>
    <x v="1"/>
    <x v="3"/>
    <x v="2"/>
    <x v="16"/>
    <s v="صندوق صغير"/>
    <x v="52"/>
  </r>
  <r>
    <n v="18816"/>
    <x v="1051"/>
    <s v="مستعجل"/>
    <n v="48.37166666666667"/>
    <n v="12"/>
    <n v="580.46"/>
    <s v="جوي سريع"/>
    <n v="3.99"/>
    <x v="4"/>
    <x v="2"/>
    <x v="2"/>
    <x v="16"/>
    <s v="صندوق صغير"/>
    <x v="1103"/>
  </r>
  <r>
    <n v="29317"/>
    <x v="1143"/>
    <s v="غير محدد الأهمية"/>
    <n v="194.74074999999999"/>
    <n v="40"/>
    <n v="7789.63"/>
    <s v="بري"/>
    <n v="23.76"/>
    <x v="5"/>
    <x v="2"/>
    <x v="0"/>
    <x v="3"/>
    <s v="صناديق خشبية"/>
    <x v="1156"/>
  </r>
  <r>
    <n v="40928"/>
    <x v="384"/>
    <s v="قليل الأهمية"/>
    <n v="73.085125000000005"/>
    <n v="4"/>
    <n v="292.34050000000002"/>
    <s v="جوي عادي"/>
    <n v="0.99"/>
    <x v="6"/>
    <x v="2"/>
    <x v="1"/>
    <x v="1"/>
    <s v="حقيبة"/>
    <x v="617"/>
  </r>
  <r>
    <n v="57248"/>
    <x v="742"/>
    <s v="مستعجل"/>
    <n v="4.9264705882352944"/>
    <n v="34"/>
    <n v="167.5"/>
    <s v="جوي عادي"/>
    <n v="4.95"/>
    <x v="0"/>
    <x v="2"/>
    <x v="2"/>
    <x v="6"/>
    <s v="صندوق صغير"/>
    <x v="1345"/>
  </r>
  <r>
    <n v="56224"/>
    <x v="840"/>
    <s v="متوسط الأهمية"/>
    <n v="100.16374999999999"/>
    <n v="32"/>
    <n v="3205.24"/>
    <s v="بري"/>
    <n v="74.349999999999994"/>
    <x v="0"/>
    <x v="3"/>
    <x v="0"/>
    <x v="3"/>
    <s v="صناديق خشبية"/>
    <x v="856"/>
  </r>
  <r>
    <n v="12902"/>
    <x v="1354"/>
    <s v="غير محدد الأهمية"/>
    <n v="33.56111111111111"/>
    <n v="9"/>
    <n v="302.05"/>
    <s v="جوي عادي"/>
    <n v="6.5"/>
    <x v="0"/>
    <x v="3"/>
    <x v="1"/>
    <x v="4"/>
    <s v="صندوق صغير"/>
    <x v="418"/>
  </r>
  <r>
    <n v="47815"/>
    <x v="867"/>
    <s v="غير محدد الأهمية"/>
    <n v="12.910222222222224"/>
    <n v="45"/>
    <n v="580.96"/>
    <s v="جوي عادي"/>
    <n v="6.85"/>
    <x v="10"/>
    <x v="1"/>
    <x v="0"/>
    <x v="0"/>
    <s v="حقيبة"/>
    <x v="680"/>
  </r>
  <r>
    <n v="44583"/>
    <x v="745"/>
    <s v="قليل الأهمية"/>
    <n v="15.003333333333334"/>
    <n v="21"/>
    <n v="315.07"/>
    <s v="جوي عادي"/>
    <n v="5.3"/>
    <x v="4"/>
    <x v="2"/>
    <x v="0"/>
    <x v="0"/>
    <s v="حقيبة"/>
    <x v="905"/>
  </r>
  <r>
    <n v="50083"/>
    <x v="1184"/>
    <s v="غير محدد الأهمية"/>
    <n v="414.30121212121213"/>
    <n v="33"/>
    <n v="13671.94"/>
    <s v="بري"/>
    <n v="48.26"/>
    <x v="1"/>
    <x v="1"/>
    <x v="1"/>
    <x v="11"/>
    <s v="صندوق خشبي كبيرة"/>
    <x v="516"/>
  </r>
  <r>
    <n v="9824"/>
    <x v="509"/>
    <s v="مستعجل"/>
    <n v="2.6932558139534883"/>
    <n v="43"/>
    <n v="115.81"/>
    <s v="جوي عادي"/>
    <n v="1.01"/>
    <x v="3"/>
    <x v="0"/>
    <x v="2"/>
    <x v="2"/>
    <s v="حقيبة"/>
    <x v="1157"/>
  </r>
  <r>
    <n v="23329"/>
    <x v="97"/>
    <s v="قليل الأهمية"/>
    <n v="7.7796250000000002"/>
    <n v="4"/>
    <n v="31.118500000000001"/>
    <s v="جوي عادي"/>
    <n v="5.03"/>
    <x v="3"/>
    <x v="3"/>
    <x v="1"/>
    <x v="1"/>
    <s v="صندوق متوسط"/>
    <x v="1391"/>
  </r>
  <r>
    <n v="10434"/>
    <x v="649"/>
    <s v="مهم جداً"/>
    <n v="191.72499999999999"/>
    <n v="2"/>
    <n v="383.45"/>
    <s v="بري"/>
    <n v="26.2"/>
    <x v="1"/>
    <x v="1"/>
    <x v="0"/>
    <x v="3"/>
    <s v="صناديق خشبية"/>
    <x v="47"/>
  </r>
  <r>
    <n v="43751"/>
    <x v="362"/>
    <s v="مهم جداً"/>
    <n v="14.452093023255815"/>
    <n v="43"/>
    <n v="621.44000000000005"/>
    <s v="جوي عادي"/>
    <n v="4.53"/>
    <x v="1"/>
    <x v="2"/>
    <x v="2"/>
    <x v="10"/>
    <s v="صندوق صغير"/>
    <x v="381"/>
  </r>
  <r>
    <n v="10052"/>
    <x v="1325"/>
    <s v="غير محدد الأهمية"/>
    <n v="18.496785714285714"/>
    <n v="28"/>
    <n v="517.91"/>
    <s v="جوي عادي"/>
    <n v="5.29"/>
    <x v="3"/>
    <x v="2"/>
    <x v="2"/>
    <x v="16"/>
    <s v="صندوق متوسط"/>
    <x v="1371"/>
  </r>
  <r>
    <n v="12196"/>
    <x v="632"/>
    <s v="غير محدد الأهمية"/>
    <n v="413.23760000000004"/>
    <n v="25"/>
    <n v="10330.94"/>
    <s v="جوي عادي"/>
    <n v="19.989999999999998"/>
    <x v="8"/>
    <x v="0"/>
    <x v="2"/>
    <x v="10"/>
    <s v="صندوق صغير"/>
    <x v="930"/>
  </r>
  <r>
    <n v="49349"/>
    <x v="754"/>
    <s v="مهم جداً"/>
    <n v="71.411739130434782"/>
    <n v="23"/>
    <n v="1642.47"/>
    <s v="بري"/>
    <n v="60"/>
    <x v="1"/>
    <x v="3"/>
    <x v="2"/>
    <x v="16"/>
    <s v="صناديق خشبية"/>
    <x v="609"/>
  </r>
  <r>
    <n v="45989"/>
    <x v="809"/>
    <s v="مهم جداً"/>
    <n v="5.6969230769230768"/>
    <n v="26"/>
    <n v="148.12"/>
    <s v="جوي عادي"/>
    <n v="5.3"/>
    <x v="5"/>
    <x v="1"/>
    <x v="2"/>
    <x v="12"/>
    <s v="صندوق صغير"/>
    <x v="631"/>
  </r>
  <r>
    <n v="15234"/>
    <x v="964"/>
    <s v="غير محدد الأهمية"/>
    <n v="104.09302380952381"/>
    <n v="21"/>
    <n v="2185.9535000000001"/>
    <s v="جوي عادي"/>
    <n v="8.99"/>
    <x v="8"/>
    <x v="0"/>
    <x v="1"/>
    <x v="1"/>
    <s v="صندوق صغير"/>
    <x v="1307"/>
  </r>
  <r>
    <n v="45381"/>
    <x v="195"/>
    <s v="متوسط الأهمية"/>
    <n v="6.3115384615384613"/>
    <n v="26"/>
    <n v="164.1"/>
    <s v="جوي سريع"/>
    <n v="5.01"/>
    <x v="9"/>
    <x v="1"/>
    <x v="2"/>
    <x v="6"/>
    <s v="صندوق صغير"/>
    <x v="8"/>
  </r>
  <r>
    <n v="21856"/>
    <x v="594"/>
    <s v="غير محدد الأهمية"/>
    <n v="3.5861702127659578"/>
    <n v="47"/>
    <n v="168.55"/>
    <s v="جوي عادي"/>
    <n v="0.5"/>
    <x v="0"/>
    <x v="2"/>
    <x v="2"/>
    <x v="13"/>
    <s v="صندوق صغير"/>
    <x v="465"/>
  </r>
  <r>
    <n v="22338"/>
    <x v="435"/>
    <s v="متوسط الأهمية"/>
    <n v="32.926666666666669"/>
    <n v="24"/>
    <n v="790.24"/>
    <s v="جوي عادي"/>
    <n v="9.02"/>
    <x v="4"/>
    <x v="0"/>
    <x v="1"/>
    <x v="4"/>
    <s v="صندوق صغير"/>
    <x v="935"/>
  </r>
  <r>
    <n v="44099"/>
    <x v="200"/>
    <s v="متوسط الأهمية"/>
    <n v="4.2531578947368418"/>
    <n v="19"/>
    <n v="80.81"/>
    <s v="جوي عادي"/>
    <n v="5.41"/>
    <x v="0"/>
    <x v="2"/>
    <x v="2"/>
    <x v="6"/>
    <s v="صندوق صغير"/>
    <x v="206"/>
  </r>
  <r>
    <n v="32420"/>
    <x v="473"/>
    <s v="متوسط الأهمية"/>
    <n v="282.60315789473685"/>
    <n v="19"/>
    <n v="5369.46"/>
    <s v="بري"/>
    <n v="57"/>
    <x v="9"/>
    <x v="0"/>
    <x v="0"/>
    <x v="3"/>
    <s v="صناديق خشبية"/>
    <x v="906"/>
  </r>
  <r>
    <n v="59329"/>
    <x v="1289"/>
    <s v="مستعجل"/>
    <n v="5.2251219512195117"/>
    <n v="41"/>
    <n v="214.23"/>
    <s v="جوي عادي"/>
    <n v="7.1"/>
    <x v="5"/>
    <x v="2"/>
    <x v="0"/>
    <x v="0"/>
    <s v="صندوق صغير"/>
    <x v="1340"/>
  </r>
  <r>
    <n v="48423"/>
    <x v="931"/>
    <s v="مهم جداً"/>
    <n v="8.4512244897959192"/>
    <n v="49"/>
    <n v="414.11"/>
    <s v="جوي عادي"/>
    <n v="8.2899999999999991"/>
    <x v="8"/>
    <x v="3"/>
    <x v="2"/>
    <x v="12"/>
    <s v="صندوق صغير"/>
    <x v="890"/>
  </r>
  <r>
    <n v="55749"/>
    <x v="460"/>
    <s v="مستعجل"/>
    <n v="8.6857142857142868"/>
    <n v="42"/>
    <n v="364.8"/>
    <s v="جوي عادي"/>
    <n v="1.39"/>
    <x v="8"/>
    <x v="2"/>
    <x v="2"/>
    <x v="12"/>
    <s v="صندوق صغير"/>
    <x v="1115"/>
  </r>
  <r>
    <n v="3522"/>
    <x v="29"/>
    <s v="قليل الأهمية"/>
    <n v="58.641515151515151"/>
    <n v="33"/>
    <n v="1935.17"/>
    <s v="جوي عادي"/>
    <n v="49"/>
    <x v="10"/>
    <x v="0"/>
    <x v="2"/>
    <x v="16"/>
    <s v="صندوق كبير"/>
    <x v="1426"/>
  </r>
  <r>
    <n v="22561"/>
    <x v="1009"/>
    <s v="مستعجل"/>
    <n v="8.48"/>
    <n v="50"/>
    <n v="424"/>
    <s v="جوي عادي"/>
    <n v="3.5"/>
    <x v="9"/>
    <x v="0"/>
    <x v="2"/>
    <x v="16"/>
    <s v="صندوق صغير"/>
    <x v="781"/>
  </r>
  <r>
    <n v="44869"/>
    <x v="330"/>
    <s v="متوسط الأهمية"/>
    <n v="6.5855813953488376"/>
    <n v="43"/>
    <n v="283.18"/>
    <s v="جوي عادي"/>
    <n v="7.49"/>
    <x v="5"/>
    <x v="2"/>
    <x v="2"/>
    <x v="5"/>
    <s v="صندوق صغير"/>
    <x v="843"/>
  </r>
  <r>
    <n v="28512"/>
    <x v="1086"/>
    <s v="متوسط الأهمية"/>
    <n v="398.23055555555555"/>
    <n v="18"/>
    <n v="7168.15"/>
    <s v="جوي عادي"/>
    <n v="19.989999999999998"/>
    <x v="6"/>
    <x v="2"/>
    <x v="2"/>
    <x v="10"/>
    <s v="صندوق صغير"/>
    <x v="1416"/>
  </r>
  <r>
    <n v="53766"/>
    <x v="253"/>
    <s v="غير محدد الأهمية"/>
    <n v="141.93409090909091"/>
    <n v="22"/>
    <n v="3122.55"/>
    <s v="بري"/>
    <n v="46.2"/>
    <x v="1"/>
    <x v="2"/>
    <x v="0"/>
    <x v="9"/>
    <s v="صندوق خشبي كبيرة"/>
    <x v="1414"/>
  </r>
  <r>
    <n v="10148"/>
    <x v="1105"/>
    <s v="قليل الأهمية"/>
    <n v="531.77222222222224"/>
    <n v="27"/>
    <n v="14357.85"/>
    <s v="بري"/>
    <n v="41.44"/>
    <x v="0"/>
    <x v="1"/>
    <x v="0"/>
    <x v="15"/>
    <s v="صندوق خشبي كبيرة"/>
    <x v="18"/>
  </r>
  <r>
    <n v="48327"/>
    <x v="1140"/>
    <s v="غير محدد الأهمية"/>
    <n v="6.4235714285714289"/>
    <n v="14"/>
    <n v="89.93"/>
    <s v="جوي عادي"/>
    <n v="3.85"/>
    <x v="6"/>
    <x v="3"/>
    <x v="1"/>
    <x v="4"/>
    <s v="حزمة صغيرة"/>
    <x v="1203"/>
  </r>
  <r>
    <n v="47169"/>
    <x v="478"/>
    <s v="متوسط الأهمية"/>
    <n v="53.55113333333334"/>
    <n v="15"/>
    <n v="803.26700000000005"/>
    <s v="جوي عادي"/>
    <n v="5.26"/>
    <x v="9"/>
    <x v="3"/>
    <x v="1"/>
    <x v="1"/>
    <s v="صندوق صغير"/>
    <x v="1152"/>
  </r>
  <r>
    <n v="27105"/>
    <x v="1341"/>
    <s v="غير محدد الأهمية"/>
    <n v="6.0470270270270277"/>
    <n v="37"/>
    <n v="223.74"/>
    <s v="جوي عادي"/>
    <n v="2.5"/>
    <x v="0"/>
    <x v="3"/>
    <x v="2"/>
    <x v="12"/>
    <s v="صندوق صغير"/>
    <x v="437"/>
  </r>
  <r>
    <n v="42148"/>
    <x v="60"/>
    <s v="مستعجل"/>
    <n v="4.1190909090909091"/>
    <n v="11"/>
    <n v="45.31"/>
    <s v="جوي عادي"/>
    <n v="2.97"/>
    <x v="0"/>
    <x v="2"/>
    <x v="2"/>
    <x v="5"/>
    <s v="حقيبة"/>
    <x v="208"/>
  </r>
  <r>
    <n v="41888"/>
    <x v="1081"/>
    <s v="قليل الأهمية"/>
    <n v="97.346103448275855"/>
    <n v="29"/>
    <n v="2823.0369999999998"/>
    <s v="جوي عادي"/>
    <n v="4.2"/>
    <x v="0"/>
    <x v="2"/>
    <x v="1"/>
    <x v="1"/>
    <s v="صندوق صغير"/>
    <x v="1397"/>
  </r>
  <r>
    <n v="14439"/>
    <x v="504"/>
    <s v="مهم جداً"/>
    <n v="52.912592592592596"/>
    <n v="27"/>
    <n v="1428.64"/>
    <s v="جوي عادي"/>
    <n v="10.75"/>
    <x v="3"/>
    <x v="2"/>
    <x v="2"/>
    <x v="5"/>
    <s v="صندوق صغير"/>
    <x v="1116"/>
  </r>
  <r>
    <n v="57671"/>
    <x v="1177"/>
    <s v="غير محدد الأهمية"/>
    <n v="3.7966666666666669"/>
    <n v="6"/>
    <n v="22.78"/>
    <s v="جوي عادي"/>
    <n v="0.5"/>
    <x v="9"/>
    <x v="0"/>
    <x v="2"/>
    <x v="13"/>
    <s v="صندوق صغير"/>
    <x v="466"/>
  </r>
  <r>
    <n v="50982"/>
    <x v="1134"/>
    <s v="مهم جداً"/>
    <n v="3.7621739130434784"/>
    <n v="23"/>
    <n v="86.53"/>
    <s v="جوي عادي"/>
    <n v="0.5"/>
    <x v="4"/>
    <x v="0"/>
    <x v="2"/>
    <x v="13"/>
    <s v="صندوق صغير"/>
    <x v="1293"/>
  </r>
  <r>
    <n v="45957"/>
    <x v="1310"/>
    <s v="مستعجل"/>
    <n v="7.7573684210526306"/>
    <n v="19"/>
    <n v="147.38999999999999"/>
    <s v="جوي عادي"/>
    <n v="5.83"/>
    <x v="2"/>
    <x v="3"/>
    <x v="2"/>
    <x v="5"/>
    <s v="حقيبة"/>
    <x v="992"/>
  </r>
  <r>
    <n v="25863"/>
    <x v="463"/>
    <s v="غير محدد الأهمية"/>
    <n v="18.927138888888887"/>
    <n v="18"/>
    <n v="340.68849999999998"/>
    <s v="جوي سريع"/>
    <n v="4.8099999999999996"/>
    <x v="1"/>
    <x v="2"/>
    <x v="1"/>
    <x v="1"/>
    <s v="صندوق متوسط"/>
    <x v="482"/>
  </r>
  <r>
    <n v="55239"/>
    <x v="245"/>
    <s v="مستعجل"/>
    <n v="7.36"/>
    <n v="13"/>
    <n v="95.68"/>
    <s v="جوي سريع"/>
    <n v="5.14"/>
    <x v="9"/>
    <x v="0"/>
    <x v="2"/>
    <x v="5"/>
    <s v="صندوق صغير"/>
    <x v="688"/>
  </r>
  <r>
    <n v="20706"/>
    <x v="902"/>
    <s v="مهم جداً"/>
    <n v="136.17731707317074"/>
    <n v="41"/>
    <n v="5583.27"/>
    <s v="جوي سريع"/>
    <n v="24.49"/>
    <x v="3"/>
    <x v="3"/>
    <x v="0"/>
    <x v="0"/>
    <s v="صندوق كبير"/>
    <x v="1260"/>
  </r>
  <r>
    <n v="18561"/>
    <x v="746"/>
    <s v="غير محدد الأهمية"/>
    <n v="5.0966666666666667"/>
    <n v="9"/>
    <n v="45.87"/>
    <s v="جوي عادي"/>
    <n v="6.89"/>
    <x v="1"/>
    <x v="3"/>
    <x v="2"/>
    <x v="13"/>
    <s v="صندوق صغير"/>
    <x v="724"/>
  </r>
  <r>
    <n v="23398"/>
    <x v="1285"/>
    <s v="متوسط الأهمية"/>
    <n v="6.4789473684210526"/>
    <n v="19"/>
    <n v="123.1"/>
    <s v="جوي عادي"/>
    <n v="7.37"/>
    <x v="4"/>
    <x v="2"/>
    <x v="2"/>
    <x v="5"/>
    <s v="صندوق صغير"/>
    <x v="1342"/>
  </r>
  <r>
    <n v="26945"/>
    <x v="1072"/>
    <s v="مستعجل"/>
    <n v="7.6320689655172416"/>
    <n v="29"/>
    <n v="221.33"/>
    <s v="جوي عادي"/>
    <n v="1.77"/>
    <x v="8"/>
    <x v="3"/>
    <x v="2"/>
    <x v="5"/>
    <s v="حقيبة"/>
    <x v="594"/>
  </r>
  <r>
    <n v="33570"/>
    <x v="686"/>
    <s v="غير محدد الأهمية"/>
    <n v="5.78"/>
    <n v="46"/>
    <n v="265.88"/>
    <s v="جوي عادي"/>
    <n v="5.01"/>
    <x v="0"/>
    <x v="2"/>
    <x v="2"/>
    <x v="6"/>
    <s v="صندوق صغير"/>
    <x v="789"/>
  </r>
  <r>
    <n v="6850"/>
    <x v="1000"/>
    <s v="مهم جداً"/>
    <n v="62.550588235294114"/>
    <n v="34"/>
    <n v="2126.7199999999998"/>
    <s v="جوي عادي"/>
    <n v="6.88"/>
    <x v="5"/>
    <x v="2"/>
    <x v="2"/>
    <x v="10"/>
    <s v="صندوق صغير"/>
    <x v="1177"/>
  </r>
  <r>
    <n v="52321"/>
    <x v="149"/>
    <s v="مهم جداً"/>
    <n v="12.859583333333333"/>
    <n v="48"/>
    <n v="617.26"/>
    <s v="جوي عادي"/>
    <n v="6.13"/>
    <x v="2"/>
    <x v="1"/>
    <x v="2"/>
    <x v="10"/>
    <s v="صندوق صغير"/>
    <x v="1163"/>
  </r>
  <r>
    <n v="12867"/>
    <x v="1273"/>
    <s v="غير محدد الأهمية"/>
    <n v="21.248333333333331"/>
    <n v="6"/>
    <n v="127.49"/>
    <s v="جوي سريع"/>
    <n v="4"/>
    <x v="8"/>
    <x v="2"/>
    <x v="1"/>
    <x v="4"/>
    <s v="صندوق صغير"/>
    <x v="621"/>
  </r>
  <r>
    <n v="23522"/>
    <x v="535"/>
    <s v="مستعجل"/>
    <n v="152.63052631578947"/>
    <n v="19"/>
    <n v="2899.98"/>
    <s v="جوي عادي"/>
    <n v="5.5"/>
    <x v="4"/>
    <x v="1"/>
    <x v="1"/>
    <x v="4"/>
    <s v="صندوق صغير"/>
    <x v="297"/>
  </r>
  <r>
    <n v="57537"/>
    <x v="250"/>
    <s v="متوسط الأهمية"/>
    <n v="5.8753846153846148"/>
    <n v="13"/>
    <n v="76.38"/>
    <s v="جوي سريع"/>
    <n v="5.24"/>
    <x v="10"/>
    <x v="3"/>
    <x v="2"/>
    <x v="6"/>
    <s v="صندوق صغير"/>
    <x v="551"/>
  </r>
  <r>
    <n v="57857"/>
    <x v="1066"/>
    <s v="مهم جداً"/>
    <n v="17.497777777777777"/>
    <n v="18"/>
    <n v="314.95999999999998"/>
    <s v="جوي عادي"/>
    <n v="3.77"/>
    <x v="0"/>
    <x v="1"/>
    <x v="0"/>
    <x v="0"/>
    <s v="حزمة صغيرة"/>
    <x v="1425"/>
  </r>
  <r>
    <n v="15904"/>
    <x v="418"/>
    <s v="غير محدد الأهمية"/>
    <n v="37.486530612244898"/>
    <n v="49"/>
    <n v="1836.84"/>
    <s v="جوي سريع"/>
    <n v="8.99"/>
    <x v="6"/>
    <x v="1"/>
    <x v="2"/>
    <x v="2"/>
    <s v="حزمة صغيرة"/>
    <x v="1171"/>
  </r>
  <r>
    <n v="51780"/>
    <x v="448"/>
    <s v="قليل الأهمية"/>
    <n v="2.9118181818181821"/>
    <n v="11"/>
    <n v="32.03"/>
    <s v="جوي عادي"/>
    <n v="0.5"/>
    <x v="6"/>
    <x v="0"/>
    <x v="2"/>
    <x v="13"/>
    <s v="صندوق صغير"/>
    <x v="1080"/>
  </r>
  <r>
    <n v="33761"/>
    <x v="680"/>
    <s v="مهم جداً"/>
    <n v="10.309555555555555"/>
    <n v="45"/>
    <n v="463.93"/>
    <s v="جوي عادي"/>
    <n v="2.89"/>
    <x v="4"/>
    <x v="3"/>
    <x v="2"/>
    <x v="2"/>
    <s v="حزمة صغيرة"/>
    <x v="442"/>
  </r>
  <r>
    <n v="16610"/>
    <x v="606"/>
    <s v="مهم جداً"/>
    <n v="34.691052631578948"/>
    <n v="19"/>
    <n v="659.13"/>
    <s v="جوي عادي"/>
    <n v="6.66"/>
    <x v="1"/>
    <x v="2"/>
    <x v="2"/>
    <x v="12"/>
    <s v="صندوق صغير"/>
    <x v="641"/>
  </r>
  <r>
    <n v="55425"/>
    <x v="775"/>
    <s v="مستعجل"/>
    <n v="10.551428571428572"/>
    <n v="7"/>
    <n v="73.86"/>
    <s v="جوي عادي"/>
    <n v="9.4499999999999993"/>
    <x v="9"/>
    <x v="2"/>
    <x v="2"/>
    <x v="10"/>
    <s v="صندوق صغير"/>
    <x v="958"/>
  </r>
  <r>
    <n v="7906"/>
    <x v="1178"/>
    <s v="متوسط الأهمية"/>
    <n v="27.109729729729729"/>
    <n v="37"/>
    <n v="1003.06"/>
    <s v="جوي عادي"/>
    <n v="5.37"/>
    <x v="11"/>
    <x v="0"/>
    <x v="2"/>
    <x v="16"/>
    <s v="صندوق متوسط"/>
    <x v="1345"/>
  </r>
  <r>
    <n v="2208"/>
    <x v="1279"/>
    <s v="غير محدد الأهمية"/>
    <n v="567.83048780487798"/>
    <n v="41"/>
    <n v="23281.05"/>
    <s v="جوي عادي"/>
    <n v="24.49"/>
    <x v="9"/>
    <x v="3"/>
    <x v="1"/>
    <x v="8"/>
    <s v="صندوق كبير"/>
    <x v="116"/>
  </r>
  <r>
    <n v="24132"/>
    <x v="989"/>
    <s v="قليل الأهمية"/>
    <n v="7.2136956521739126"/>
    <n v="46"/>
    <n v="331.83"/>
    <s v="جوي عادي"/>
    <n v="6.05"/>
    <x v="0"/>
    <x v="2"/>
    <x v="2"/>
    <x v="6"/>
    <s v="صندوق صغير"/>
    <x v="120"/>
  </r>
  <r>
    <n v="56032"/>
    <x v="1215"/>
    <s v="غير محدد الأهمية"/>
    <n v="156.9308"/>
    <n v="25"/>
    <n v="3923.27"/>
    <s v="بري"/>
    <n v="60"/>
    <x v="6"/>
    <x v="2"/>
    <x v="0"/>
    <x v="9"/>
    <s v="صناديق خشبية"/>
    <x v="292"/>
  </r>
  <r>
    <n v="49762"/>
    <x v="1391"/>
    <s v="مهم جداً"/>
    <n v="2.8322857142857143"/>
    <n v="35"/>
    <n v="99.13"/>
    <s v="جوي عادي"/>
    <n v="0.81"/>
    <x v="4"/>
    <x v="2"/>
    <x v="2"/>
    <x v="2"/>
    <s v="حقيبة"/>
    <x v="382"/>
  </r>
  <r>
    <n v="34816"/>
    <x v="993"/>
    <s v="غير محدد الأهمية"/>
    <n v="39.946551724137933"/>
    <n v="29"/>
    <n v="1158.45"/>
    <s v="جوي عادي"/>
    <n v="4.5"/>
    <x v="0"/>
    <x v="2"/>
    <x v="2"/>
    <x v="16"/>
    <s v="صندوق صغير"/>
    <x v="741"/>
  </r>
  <r>
    <n v="21382"/>
    <x v="207"/>
    <s v="مستعجل"/>
    <n v="306.46999999999997"/>
    <n v="21"/>
    <n v="6435.87"/>
    <s v="بري"/>
    <n v="64.73"/>
    <x v="6"/>
    <x v="2"/>
    <x v="0"/>
    <x v="3"/>
    <s v="صناديق خشبية"/>
    <x v="475"/>
  </r>
  <r>
    <n v="55747"/>
    <x v="744"/>
    <s v="مهم جداً"/>
    <n v="472.51657142857141"/>
    <n v="42"/>
    <n v="19845.696"/>
    <s v="بري"/>
    <n v="64.59"/>
    <x v="1"/>
    <x v="1"/>
    <x v="0"/>
    <x v="9"/>
    <s v="صندوق خشبي كبيرة"/>
    <x v="688"/>
  </r>
  <r>
    <n v="21763"/>
    <x v="337"/>
    <s v="قليل الأهمية"/>
    <n v="56.338386363636367"/>
    <n v="22"/>
    <n v="1239.4445000000001"/>
    <s v="جوي عادي"/>
    <n v="3.99"/>
    <x v="5"/>
    <x v="1"/>
    <x v="1"/>
    <x v="1"/>
    <s v="صندوق صغير"/>
    <x v="118"/>
  </r>
  <r>
    <n v="37313"/>
    <x v="297"/>
    <s v="غير محدد الأهمية"/>
    <n v="53.436"/>
    <n v="17"/>
    <n v="908.41200000000003"/>
    <s v="جوي سريع"/>
    <n v="8.99"/>
    <x v="10"/>
    <x v="2"/>
    <x v="1"/>
    <x v="1"/>
    <s v="صندوق صغير"/>
    <x v="1278"/>
  </r>
  <r>
    <n v="14048"/>
    <x v="444"/>
    <s v="غير محدد الأهمية"/>
    <n v="50.884824999999999"/>
    <n v="40"/>
    <n v="2035.393"/>
    <s v="جوي عادي"/>
    <n v="1.25"/>
    <x v="3"/>
    <x v="1"/>
    <x v="1"/>
    <x v="1"/>
    <s v="حزمة صغيرة"/>
    <x v="460"/>
  </r>
  <r>
    <n v="28774"/>
    <x v="1275"/>
    <s v="مهم جداً"/>
    <n v="5.6362500000000004"/>
    <n v="32"/>
    <n v="180.36"/>
    <s v="جوي عادي"/>
    <n v="4.6900000000000004"/>
    <x v="1"/>
    <x v="1"/>
    <x v="2"/>
    <x v="10"/>
    <s v="صندوق صغير"/>
    <x v="731"/>
  </r>
  <r>
    <n v="35490"/>
    <x v="414"/>
    <s v="مهم جداً"/>
    <n v="31.454146341463414"/>
    <n v="41"/>
    <n v="1289.6199999999999"/>
    <s v="جوي عادي"/>
    <n v="1.1000000000000001"/>
    <x v="5"/>
    <x v="1"/>
    <x v="1"/>
    <x v="1"/>
    <s v="صندوق صغير"/>
    <x v="425"/>
  </r>
  <r>
    <n v="54977"/>
    <x v="54"/>
    <s v="قليل الأهمية"/>
    <n v="5.3975"/>
    <n v="12"/>
    <n v="64.77"/>
    <s v="جوي عادي"/>
    <n v="1"/>
    <x v="0"/>
    <x v="3"/>
    <x v="2"/>
    <x v="2"/>
    <s v="حقيبة"/>
    <x v="330"/>
  </r>
  <r>
    <n v="3559"/>
    <x v="947"/>
    <s v="متوسط الأهمية"/>
    <n v="4.019705882352941"/>
    <n v="34"/>
    <n v="136.66999999999999"/>
    <s v="جوي سريع"/>
    <n v="5.44"/>
    <x v="4"/>
    <x v="2"/>
    <x v="2"/>
    <x v="6"/>
    <s v="صندوق صغير"/>
    <x v="144"/>
  </r>
  <r>
    <n v="43397"/>
    <x v="971"/>
    <s v="مستعجل"/>
    <n v="60.866"/>
    <n v="35"/>
    <n v="2130.31"/>
    <s v="بري"/>
    <n v="32.409999999999997"/>
    <x v="0"/>
    <x v="2"/>
    <x v="0"/>
    <x v="3"/>
    <s v="صناديق خشبية"/>
    <x v="1207"/>
  </r>
  <r>
    <n v="29536"/>
    <x v="1269"/>
    <s v="متوسط الأهمية"/>
    <n v="37.208076923076923"/>
    <n v="26"/>
    <n v="967.41"/>
    <s v="جوي عادي"/>
    <n v="19.989999999999998"/>
    <x v="5"/>
    <x v="0"/>
    <x v="2"/>
    <x v="5"/>
    <s v="صندوق صغير"/>
    <x v="279"/>
  </r>
  <r>
    <n v="5767"/>
    <x v="811"/>
    <s v="مهم جداً"/>
    <n v="4.5427777777777774"/>
    <n v="36"/>
    <n v="163.54"/>
    <s v="جوي سريع"/>
    <n v="5.04"/>
    <x v="5"/>
    <x v="1"/>
    <x v="2"/>
    <x v="6"/>
    <s v="صندوق صغير"/>
    <x v="863"/>
  </r>
  <r>
    <n v="33319"/>
    <x v="453"/>
    <s v="غير محدد الأهمية"/>
    <n v="157.84181818181818"/>
    <n v="11"/>
    <n v="1736.26"/>
    <s v="بري"/>
    <n v="60.2"/>
    <x v="1"/>
    <x v="2"/>
    <x v="0"/>
    <x v="3"/>
    <s v="صناديق خشبية"/>
    <x v="1429"/>
  </r>
  <r>
    <n v="24993"/>
    <x v="1407"/>
    <s v="مهم جداً"/>
    <n v="43.367236111111112"/>
    <n v="36"/>
    <n v="1561.2204999999999"/>
    <s v="جوي عادي"/>
    <n v="2.5"/>
    <x v="6"/>
    <x v="1"/>
    <x v="1"/>
    <x v="1"/>
    <s v="حزمة صغيرة"/>
    <x v="1307"/>
  </r>
  <r>
    <n v="52227"/>
    <x v="177"/>
    <s v="متوسط الأهمية"/>
    <n v="6.5005405405405412"/>
    <n v="37"/>
    <n v="240.52"/>
    <s v="جوي عادي"/>
    <n v="8.19"/>
    <x v="3"/>
    <x v="0"/>
    <x v="2"/>
    <x v="5"/>
    <s v="صندوق صغير"/>
    <x v="1253"/>
  </r>
  <r>
    <n v="57409"/>
    <x v="92"/>
    <s v="غير محدد الأهمية"/>
    <n v="183.42574999999999"/>
    <n v="34"/>
    <n v="6236.4754999999996"/>
    <s v="جوي عادي"/>
    <n v="3"/>
    <x v="1"/>
    <x v="1"/>
    <x v="1"/>
    <x v="1"/>
    <s v="صندوق صغير"/>
    <x v="92"/>
  </r>
  <r>
    <n v="8513"/>
    <x v="212"/>
    <s v="قليل الأهمية"/>
    <n v="10.58"/>
    <n v="8"/>
    <n v="84.64"/>
    <s v="جوي سريع"/>
    <n v="4.5"/>
    <x v="4"/>
    <x v="1"/>
    <x v="2"/>
    <x v="16"/>
    <s v="صندوق صغير"/>
    <x v="121"/>
  </r>
  <r>
    <n v="55968"/>
    <x v="90"/>
    <s v="قليل الأهمية"/>
    <n v="1.8405"/>
    <n v="40"/>
    <n v="73.62"/>
    <s v="جوي عادي"/>
    <n v="1"/>
    <x v="4"/>
    <x v="3"/>
    <x v="2"/>
    <x v="2"/>
    <s v="حقيبة"/>
    <x v="415"/>
  </r>
  <r>
    <n v="6279"/>
    <x v="952"/>
    <s v="مستعجل"/>
    <n v="67.015102040816316"/>
    <n v="49"/>
    <n v="3283.74"/>
    <s v="جوي عادي"/>
    <n v="19.989999999999998"/>
    <x v="10"/>
    <x v="0"/>
    <x v="2"/>
    <x v="6"/>
    <s v="صندوق صغير"/>
    <x v="1005"/>
  </r>
  <r>
    <n v="14530"/>
    <x v="679"/>
    <s v="مهم جداً"/>
    <n v="91.565294117647056"/>
    <n v="17"/>
    <n v="1556.61"/>
    <s v="جوي عادي"/>
    <n v="35"/>
    <x v="6"/>
    <x v="3"/>
    <x v="2"/>
    <x v="10"/>
    <s v="صندوق كبير"/>
    <x v="1108"/>
  </r>
  <r>
    <n v="43936"/>
    <x v="1120"/>
    <s v="مستعجل"/>
    <n v="15.967857142857142"/>
    <n v="42"/>
    <n v="670.65"/>
    <s v="جوي عادي"/>
    <n v="5.45"/>
    <x v="6"/>
    <x v="0"/>
    <x v="2"/>
    <x v="2"/>
    <s v="حزمة صغيرة"/>
    <x v="1181"/>
  </r>
  <r>
    <n v="25574"/>
    <x v="816"/>
    <s v="غير محدد الأهمية"/>
    <n v="110.30586956521738"/>
    <n v="46"/>
    <n v="5074.07"/>
    <s v="بري"/>
    <n v="57.38"/>
    <x v="6"/>
    <x v="0"/>
    <x v="0"/>
    <x v="15"/>
    <s v="صندوق خشبي كبيرة"/>
    <x v="275"/>
  </r>
  <r>
    <n v="12897"/>
    <x v="437"/>
    <s v="غير محدد الأهمية"/>
    <n v="3.6279487179487182"/>
    <n v="39"/>
    <n v="141.49"/>
    <s v="جوي عادي"/>
    <n v="0.5"/>
    <x v="1"/>
    <x v="2"/>
    <x v="2"/>
    <x v="13"/>
    <s v="صندوق صغير"/>
    <x v="673"/>
  </r>
  <r>
    <n v="33701"/>
    <x v="1093"/>
    <s v="متوسط الأهمية"/>
    <n v="66.658857142857144"/>
    <n v="35"/>
    <n v="2333.06"/>
    <s v="جوي سريع"/>
    <n v="19.989999999999998"/>
    <x v="6"/>
    <x v="0"/>
    <x v="2"/>
    <x v="6"/>
    <s v="صندوق صغير"/>
    <x v="1395"/>
  </r>
  <r>
    <n v="27974"/>
    <x v="949"/>
    <s v="مهم جداً"/>
    <n v="26.239032258064515"/>
    <n v="31"/>
    <n v="813.41"/>
    <s v="جوي سريع"/>
    <n v="1.99"/>
    <x v="0"/>
    <x v="3"/>
    <x v="1"/>
    <x v="4"/>
    <s v="حزمة صغيرة"/>
    <x v="532"/>
  </r>
  <r>
    <n v="25315"/>
    <x v="241"/>
    <s v="قليل الأهمية"/>
    <n v="216.20444444444445"/>
    <n v="36"/>
    <n v="7783.36"/>
    <s v="جوي سريع"/>
    <n v="11.79"/>
    <x v="7"/>
    <x v="0"/>
    <x v="2"/>
    <x v="16"/>
    <s v="صندوق متوسط"/>
    <x v="80"/>
  </r>
  <r>
    <n v="29827"/>
    <x v="267"/>
    <s v="مستعجل"/>
    <n v="26.475714285714286"/>
    <n v="35"/>
    <n v="926.65"/>
    <s v="جوي عادي"/>
    <n v="5.89"/>
    <x v="5"/>
    <x v="0"/>
    <x v="1"/>
    <x v="4"/>
    <s v="صندوق صغير"/>
    <x v="330"/>
  </r>
  <r>
    <n v="20577"/>
    <x v="1235"/>
    <s v="مستعجل"/>
    <n v="40.778666666666666"/>
    <n v="15"/>
    <n v="611.67999999999995"/>
    <s v="جوي عادي"/>
    <n v="10.55"/>
    <x v="1"/>
    <x v="3"/>
    <x v="2"/>
    <x v="6"/>
    <s v="صندوق صغير"/>
    <x v="1301"/>
  </r>
  <r>
    <n v="21573"/>
    <x v="65"/>
    <s v="مستعجل"/>
    <n v="78.256"/>
    <n v="3"/>
    <n v="234.768"/>
    <s v="بري"/>
    <n v="89.3"/>
    <x v="1"/>
    <x v="2"/>
    <x v="0"/>
    <x v="9"/>
    <s v="صندوق خشبي كبيرة"/>
    <x v="117"/>
  </r>
  <r>
    <n v="56064"/>
    <x v="365"/>
    <s v="متوسط الأهمية"/>
    <n v="28.518536585365855"/>
    <n v="41"/>
    <n v="1169.26"/>
    <s v="جوي عادي"/>
    <n v="1.49"/>
    <x v="6"/>
    <x v="3"/>
    <x v="2"/>
    <x v="6"/>
    <s v="صندوق صغير"/>
    <x v="1171"/>
  </r>
  <r>
    <n v="10593"/>
    <x v="665"/>
    <s v="مهم جداً"/>
    <n v="16.121111111111109"/>
    <n v="27"/>
    <n v="435.27"/>
    <s v="جوي عادي"/>
    <n v="8.99"/>
    <x v="9"/>
    <x v="3"/>
    <x v="1"/>
    <x v="4"/>
    <s v="حزمة صغيرة"/>
    <x v="716"/>
  </r>
  <r>
    <n v="15234"/>
    <x v="964"/>
    <s v="غير محدد الأهمية"/>
    <n v="110.29529166666667"/>
    <n v="12"/>
    <n v="1323.5435"/>
    <s v="جوي سريع"/>
    <n v="8.08"/>
    <x v="8"/>
    <x v="0"/>
    <x v="1"/>
    <x v="1"/>
    <s v="صندوق صغير"/>
    <x v="1307"/>
  </r>
  <r>
    <n v="39430"/>
    <x v="1006"/>
    <s v="قليل الأهمية"/>
    <n v="30.274827586206897"/>
    <n v="29"/>
    <n v="877.97"/>
    <s v="جوي عادي"/>
    <n v="6.5"/>
    <x v="1"/>
    <x v="2"/>
    <x v="1"/>
    <x v="4"/>
    <s v="صندوق صغير"/>
    <x v="35"/>
  </r>
  <r>
    <n v="19429"/>
    <x v="537"/>
    <s v="غير محدد الأهمية"/>
    <n v="120.12"/>
    <n v="2"/>
    <n v="240.24"/>
    <s v="بري"/>
    <n v="51.94"/>
    <x v="3"/>
    <x v="3"/>
    <x v="0"/>
    <x v="9"/>
    <s v="صندوق خشبي كبيرة"/>
    <x v="20"/>
  </r>
  <r>
    <n v="9028"/>
    <x v="1056"/>
    <s v="قليل الأهمية"/>
    <n v="303.26395833333333"/>
    <n v="48"/>
    <n v="14556.67"/>
    <s v="بري"/>
    <n v="26.53"/>
    <x v="1"/>
    <x v="1"/>
    <x v="1"/>
    <x v="11"/>
    <s v="صناديق خشبية"/>
    <x v="1183"/>
  </r>
  <r>
    <n v="22304"/>
    <x v="1164"/>
    <s v="قليل الأهمية"/>
    <n v="1.6766666666666667"/>
    <n v="24"/>
    <n v="40.24"/>
    <s v="جوي عادي"/>
    <n v="0.7"/>
    <x v="8"/>
    <x v="0"/>
    <x v="2"/>
    <x v="2"/>
    <s v="حقيبة"/>
    <x v="1314"/>
  </r>
  <r>
    <n v="51175"/>
    <x v="1263"/>
    <s v="مهم جداً"/>
    <n v="712.31"/>
    <n v="3"/>
    <n v="2136.9299999999998"/>
    <s v="جوي عادي"/>
    <n v="24.49"/>
    <x v="10"/>
    <x v="0"/>
    <x v="1"/>
    <x v="8"/>
    <s v="صندوق كبير"/>
    <x v="1413"/>
  </r>
  <r>
    <n v="55239"/>
    <x v="245"/>
    <s v="مستعجل"/>
    <n v="168.14533333333333"/>
    <n v="6"/>
    <n v="1008.872"/>
    <s v="جوي سريع"/>
    <n v="69"/>
    <x v="4"/>
    <x v="0"/>
    <x v="0"/>
    <x v="9"/>
    <s v="صندوق كبير"/>
    <x v="951"/>
  </r>
  <r>
    <n v="13476"/>
    <x v="7"/>
    <s v="غير محدد الأهمية"/>
    <n v="31.366129032258065"/>
    <n v="31"/>
    <n v="972.35"/>
    <s v="جوي عادي"/>
    <n v="4"/>
    <x v="1"/>
    <x v="3"/>
    <x v="1"/>
    <x v="4"/>
    <s v="صندوق صغير"/>
    <x v="366"/>
  </r>
  <r>
    <n v="48293"/>
    <x v="559"/>
    <s v="مستعجل"/>
    <n v="7.8851063829787238"/>
    <n v="47"/>
    <n v="370.6"/>
    <s v="جوي عادي"/>
    <n v="1.39"/>
    <x v="0"/>
    <x v="2"/>
    <x v="2"/>
    <x v="12"/>
    <s v="صندوق صغير"/>
    <x v="374"/>
  </r>
  <r>
    <n v="35910"/>
    <x v="34"/>
    <s v="مهم جداً"/>
    <n v="18.33497222222222"/>
    <n v="36"/>
    <n v="660.05899999999997"/>
    <s v="جوي عادي"/>
    <n v="1.25"/>
    <x v="6"/>
    <x v="2"/>
    <x v="1"/>
    <x v="1"/>
    <s v="حزمة صغيرة"/>
    <x v="163"/>
  </r>
  <r>
    <n v="14400"/>
    <x v="361"/>
    <s v="متوسط الأهمية"/>
    <n v="141.60581395348837"/>
    <n v="43"/>
    <n v="6089.05"/>
    <s v="بري"/>
    <n v="80.2"/>
    <x v="8"/>
    <x v="3"/>
    <x v="0"/>
    <x v="9"/>
    <s v="صندوق خشبي كبيرة"/>
    <x v="594"/>
  </r>
  <r>
    <n v="14116"/>
    <x v="226"/>
    <s v="مهم جداً"/>
    <n v="33.667857142857144"/>
    <n v="42"/>
    <n v="1414.05"/>
    <s v="جوي عادي"/>
    <n v="14.72"/>
    <x v="2"/>
    <x v="1"/>
    <x v="2"/>
    <x v="6"/>
    <s v="صندوق صغير"/>
    <x v="587"/>
  </r>
  <r>
    <n v="21155"/>
    <x v="1080"/>
    <s v="مهم جداً"/>
    <n v="20.445"/>
    <n v="4"/>
    <n v="81.78"/>
    <s v="جوي عادي"/>
    <n v="5.97"/>
    <x v="10"/>
    <x v="0"/>
    <x v="2"/>
    <x v="5"/>
    <s v="صندوق صغير"/>
    <x v="1136"/>
  </r>
  <r>
    <n v="3078"/>
    <x v="1000"/>
    <s v="مهم جداً"/>
    <n v="2.8216666666666668"/>
    <n v="12"/>
    <n v="33.86"/>
    <s v="جوي عادي"/>
    <n v="0.7"/>
    <x v="3"/>
    <x v="2"/>
    <x v="2"/>
    <x v="2"/>
    <s v="حقيبة"/>
    <x v="1182"/>
  </r>
  <r>
    <n v="49988"/>
    <x v="1104"/>
    <s v="مهم جداً"/>
    <n v="307.95684848484848"/>
    <n v="33"/>
    <n v="10162.575999999999"/>
    <s v="بري"/>
    <n v="42.52"/>
    <x v="4"/>
    <x v="3"/>
    <x v="0"/>
    <x v="9"/>
    <s v="صندوق خشبي كبيرة"/>
    <x v="1066"/>
  </r>
  <r>
    <n v="39335"/>
    <x v="693"/>
    <s v="غير محدد الأهمية"/>
    <n v="4.7179166666666665"/>
    <n v="24"/>
    <n v="113.23"/>
    <s v="جوي عادي"/>
    <n v="2.39"/>
    <x v="4"/>
    <x v="2"/>
    <x v="1"/>
    <x v="4"/>
    <s v="حزمة صغيرة"/>
    <x v="629"/>
  </r>
  <r>
    <n v="7559"/>
    <x v="769"/>
    <s v="مستعجل"/>
    <n v="10.041111111111112"/>
    <n v="9"/>
    <n v="90.37"/>
    <s v="جوي عادي"/>
    <n v="49"/>
    <x v="6"/>
    <x v="2"/>
    <x v="2"/>
    <x v="16"/>
    <s v="صندوق كبير"/>
    <x v="820"/>
  </r>
  <r>
    <n v="1060"/>
    <x v="263"/>
    <s v="متوسط الأهمية"/>
    <n v="39.585000000000001"/>
    <n v="30"/>
    <n v="1187.55"/>
    <s v="جوي عادي"/>
    <n v="2.99"/>
    <x v="5"/>
    <x v="2"/>
    <x v="2"/>
    <x v="6"/>
    <s v="صندوق صغير"/>
    <x v="765"/>
  </r>
  <r>
    <n v="7457"/>
    <x v="853"/>
    <s v="غير محدد الأهمية"/>
    <n v="11.915434782608695"/>
    <n v="46"/>
    <n v="548.11"/>
    <s v="جوي عادي"/>
    <n v="2.36"/>
    <x v="8"/>
    <x v="1"/>
    <x v="2"/>
    <x v="2"/>
    <s v="حقيبة"/>
    <x v="711"/>
  </r>
  <r>
    <n v="3841"/>
    <x v="745"/>
    <s v="غير محدد الأهمية"/>
    <n v="169.96006976744187"/>
    <n v="43"/>
    <n v="7308.2830000000004"/>
    <s v="جوي سريع"/>
    <n v="8.99"/>
    <x v="4"/>
    <x v="1"/>
    <x v="1"/>
    <x v="1"/>
    <s v="صندوق صغير"/>
    <x v="905"/>
  </r>
  <r>
    <n v="58626"/>
    <x v="763"/>
    <s v="مهم جداً"/>
    <n v="498.52523809523814"/>
    <n v="21"/>
    <n v="10469.030000000001"/>
    <s v="بري"/>
    <n v="26"/>
    <x v="7"/>
    <x v="1"/>
    <x v="0"/>
    <x v="3"/>
    <s v="صناديق خشبية"/>
    <x v="740"/>
  </r>
  <r>
    <n v="8162"/>
    <x v="152"/>
    <s v="متوسط الأهمية"/>
    <n v="175.57499999999999"/>
    <n v="32"/>
    <n v="5618.4"/>
    <s v="جوي عادي"/>
    <n v="19.989999999999998"/>
    <x v="4"/>
    <x v="1"/>
    <x v="1"/>
    <x v="4"/>
    <s v="صندوق صغير"/>
    <x v="327"/>
  </r>
  <r>
    <n v="32931"/>
    <x v="1294"/>
    <s v="قليل الأهمية"/>
    <n v="2.7774193548387096"/>
    <n v="31"/>
    <n v="86.1"/>
    <s v="جوي عادي"/>
    <n v="0.5"/>
    <x v="5"/>
    <x v="2"/>
    <x v="2"/>
    <x v="13"/>
    <s v="صندوق صغير"/>
    <x v="765"/>
  </r>
  <r>
    <n v="43493"/>
    <x v="4"/>
    <s v="مهم جداً"/>
    <n v="6.9327272727272735"/>
    <n v="22"/>
    <n v="152.52000000000001"/>
    <s v="جوي عادي"/>
    <n v="5.94"/>
    <x v="6"/>
    <x v="2"/>
    <x v="2"/>
    <x v="5"/>
    <s v="صندوق صغير"/>
    <x v="848"/>
  </r>
  <r>
    <n v="41991"/>
    <x v="123"/>
    <s v="قليل الأهمية"/>
    <n v="15.520571428571429"/>
    <n v="35"/>
    <n v="543.22"/>
    <s v="جوي عادي"/>
    <n v="7.4"/>
    <x v="7"/>
    <x v="2"/>
    <x v="0"/>
    <x v="0"/>
    <s v="صندوق صغير"/>
    <x v="354"/>
  </r>
  <r>
    <n v="5506"/>
    <x v="1124"/>
    <s v="مستعجل"/>
    <n v="5.8918181818181816"/>
    <n v="22"/>
    <n v="129.62"/>
    <s v="جوي عادي"/>
    <n v="3.04"/>
    <x v="11"/>
    <x v="2"/>
    <x v="2"/>
    <x v="5"/>
    <s v="حقيبة"/>
    <x v="588"/>
  </r>
  <r>
    <n v="416"/>
    <x v="477"/>
    <s v="قليل الأهمية"/>
    <n v="57.833574999999996"/>
    <n v="20"/>
    <n v="1156.6714999999999"/>
    <s v="جوي سريع"/>
    <n v="7.69"/>
    <x v="1"/>
    <x v="0"/>
    <x v="1"/>
    <x v="1"/>
    <s v="صندوق صغير"/>
    <x v="969"/>
  </r>
  <r>
    <n v="23008"/>
    <x v="999"/>
    <s v="مستعجل"/>
    <n v="113.64700000000001"/>
    <n v="10"/>
    <n v="1136.47"/>
    <s v="جوي سريع"/>
    <n v="9.07"/>
    <x v="1"/>
    <x v="0"/>
    <x v="2"/>
    <x v="6"/>
    <s v="صندوق صغير"/>
    <x v="1098"/>
  </r>
  <r>
    <n v="56162"/>
    <x v="218"/>
    <s v="غير محدد الأهمية"/>
    <n v="173.92633333333333"/>
    <n v="30"/>
    <n v="5217.79"/>
    <s v="بري"/>
    <n v="30"/>
    <x v="0"/>
    <x v="2"/>
    <x v="0"/>
    <x v="3"/>
    <s v="صناديق خشبية"/>
    <x v="1024"/>
  </r>
  <r>
    <n v="24231"/>
    <x v="641"/>
    <s v="غير محدد الأهمية"/>
    <n v="51.709041666666671"/>
    <n v="48"/>
    <n v="2482.0340000000001"/>
    <s v="جوي عادي"/>
    <n v="5.92"/>
    <x v="4"/>
    <x v="1"/>
    <x v="1"/>
    <x v="1"/>
    <s v="صندوق صغير"/>
    <x v="620"/>
  </r>
  <r>
    <n v="32065"/>
    <x v="299"/>
    <s v="متوسط الأهمية"/>
    <n v="18.011199999999999"/>
    <n v="25"/>
    <n v="450.28"/>
    <s v="جوي عادي"/>
    <n v="8.51"/>
    <x v="4"/>
    <x v="2"/>
    <x v="1"/>
    <x v="11"/>
    <s v="صندوق متوسط"/>
    <x v="310"/>
  </r>
  <r>
    <n v="9824"/>
    <x v="509"/>
    <s v="مستعجل"/>
    <n v="49.7348717948718"/>
    <n v="39"/>
    <n v="1939.66"/>
    <s v="جوي سريع"/>
    <n v="4.5"/>
    <x v="3"/>
    <x v="0"/>
    <x v="2"/>
    <x v="16"/>
    <s v="صندوق صغير"/>
    <x v="1157"/>
  </r>
  <r>
    <n v="43367"/>
    <x v="424"/>
    <s v="مستعجل"/>
    <n v="67.867777777777775"/>
    <n v="18"/>
    <n v="1221.6199999999999"/>
    <s v="جوي عادي"/>
    <n v="35"/>
    <x v="1"/>
    <x v="1"/>
    <x v="2"/>
    <x v="10"/>
    <s v="صندوق كبير"/>
    <x v="1398"/>
  </r>
  <r>
    <n v="54656"/>
    <x v="1197"/>
    <s v="مهم جداً"/>
    <n v="4.9781818181818176"/>
    <n v="22"/>
    <n v="109.52"/>
    <s v="جوي سريع"/>
    <n v="5.83"/>
    <x v="5"/>
    <x v="2"/>
    <x v="2"/>
    <x v="6"/>
    <s v="صندوق صغير"/>
    <x v="1291"/>
  </r>
  <r>
    <n v="36390"/>
    <x v="1370"/>
    <s v="مهم جداً"/>
    <n v="109.87666666666667"/>
    <n v="3"/>
    <n v="329.63"/>
    <s v="جوي عادي"/>
    <n v="8.99"/>
    <x v="9"/>
    <x v="2"/>
    <x v="1"/>
    <x v="1"/>
    <s v="صندوق صغير"/>
    <x v="1443"/>
  </r>
  <r>
    <n v="42373"/>
    <x v="281"/>
    <s v="غير محدد الأهمية"/>
    <n v="11.574545454545454"/>
    <n v="11"/>
    <n v="127.32"/>
    <s v="جوي سريع"/>
    <n v="2.99"/>
    <x v="10"/>
    <x v="0"/>
    <x v="2"/>
    <x v="6"/>
    <s v="صندوق صغير"/>
    <x v="291"/>
  </r>
  <r>
    <n v="6850"/>
    <x v="1000"/>
    <s v="مهم جداً"/>
    <n v="144.37384615384616"/>
    <n v="26"/>
    <n v="3753.72"/>
    <s v="بري"/>
    <n v="52.42"/>
    <x v="5"/>
    <x v="2"/>
    <x v="0"/>
    <x v="9"/>
    <s v="صندوق خشبي كبيرة"/>
    <x v="1182"/>
  </r>
  <r>
    <n v="15778"/>
    <x v="33"/>
    <s v="مهم جداً"/>
    <n v="4.8033333333333328"/>
    <n v="9"/>
    <n v="43.23"/>
    <s v="جوي عادي"/>
    <n v="5.26"/>
    <x v="0"/>
    <x v="1"/>
    <x v="2"/>
    <x v="6"/>
    <s v="صندوق صغير"/>
    <x v="844"/>
  </r>
  <r>
    <n v="30016"/>
    <x v="997"/>
    <s v="مستعجل"/>
    <n v="94.331937499999995"/>
    <n v="8"/>
    <n v="754.65549999999996"/>
    <s v="جوي عادي"/>
    <n v="2.5"/>
    <x v="1"/>
    <x v="2"/>
    <x v="1"/>
    <x v="1"/>
    <s v="صندوق صغير"/>
    <x v="751"/>
  </r>
  <r>
    <n v="23746"/>
    <x v="1335"/>
    <s v="مهم جداً"/>
    <n v="40.823"/>
    <n v="10"/>
    <n v="408.23"/>
    <s v="جوي عادي"/>
    <n v="1.99"/>
    <x v="5"/>
    <x v="3"/>
    <x v="1"/>
    <x v="4"/>
    <s v="حزمة صغيرة"/>
    <x v="679"/>
  </r>
  <r>
    <n v="18085"/>
    <x v="1133"/>
    <s v="مهم جداً"/>
    <n v="353.37"/>
    <n v="23"/>
    <n v="8127.51"/>
    <s v="بري"/>
    <n v="40.19"/>
    <x v="1"/>
    <x v="2"/>
    <x v="0"/>
    <x v="9"/>
    <s v="صندوق خشبي كبيرة"/>
    <x v="884"/>
  </r>
  <r>
    <n v="45409"/>
    <x v="30"/>
    <s v="مستعجل"/>
    <n v="3.6259999999999999"/>
    <n v="10"/>
    <n v="36.26"/>
    <s v="جوي عادي"/>
    <n v="3.97"/>
    <x v="0"/>
    <x v="2"/>
    <x v="2"/>
    <x v="2"/>
    <s v="حقيبة"/>
    <x v="1240"/>
  </r>
  <r>
    <n v="23524"/>
    <x v="1122"/>
    <s v="مهم جداً"/>
    <n v="4.6189285714285715"/>
    <n v="28"/>
    <n v="129.33000000000001"/>
    <s v="جوي سريع"/>
    <n v="0.99"/>
    <x v="1"/>
    <x v="3"/>
    <x v="2"/>
    <x v="13"/>
    <s v="صندوق صغير"/>
    <x v="1230"/>
  </r>
  <r>
    <n v="46434"/>
    <x v="687"/>
    <s v="مستعجل"/>
    <n v="23.540882352941175"/>
    <n v="34"/>
    <n v="800.39"/>
    <s v="جوي عادي"/>
    <n v="2.99"/>
    <x v="1"/>
    <x v="0"/>
    <x v="2"/>
    <x v="6"/>
    <s v="صندوق صغير"/>
    <x v="707"/>
  </r>
  <r>
    <n v="34562"/>
    <x v="232"/>
    <s v="قليل الأهمية"/>
    <n v="19.24421052631579"/>
    <n v="19"/>
    <n v="365.64"/>
    <s v="جوي عادي"/>
    <n v="9.0299999999999994"/>
    <x v="1"/>
    <x v="1"/>
    <x v="2"/>
    <x v="5"/>
    <s v="صندوق صغير"/>
    <x v="96"/>
  </r>
  <r>
    <n v="420"/>
    <x v="527"/>
    <s v="غير محدد الأهمية"/>
    <n v="6.95"/>
    <n v="6"/>
    <n v="41.7"/>
    <s v="جوي عادي"/>
    <n v="5.37"/>
    <x v="5"/>
    <x v="1"/>
    <x v="2"/>
    <x v="5"/>
    <s v="صندوق صغير"/>
    <x v="678"/>
  </r>
  <r>
    <n v="42083"/>
    <x v="741"/>
    <s v="مستعجل"/>
    <n v="6.580277777777777"/>
    <n v="36"/>
    <n v="236.89"/>
    <s v="جوي عادي"/>
    <n v="6.22"/>
    <x v="5"/>
    <x v="0"/>
    <x v="2"/>
    <x v="5"/>
    <s v="صندوق صغير"/>
    <x v="1415"/>
  </r>
  <r>
    <n v="10242"/>
    <x v="673"/>
    <s v="متوسط الأهمية"/>
    <n v="21.59"/>
    <n v="32"/>
    <n v="690.88"/>
    <s v="جوي عادي"/>
    <n v="7.58"/>
    <x v="8"/>
    <x v="3"/>
    <x v="0"/>
    <x v="0"/>
    <s v="صندوق صغير"/>
    <x v="756"/>
  </r>
  <r>
    <n v="21091"/>
    <x v="146"/>
    <s v="مهم جداً"/>
    <n v="8.4603125000000006"/>
    <n v="32"/>
    <n v="270.73"/>
    <s v="جوي سريع"/>
    <n v="6.28"/>
    <x v="1"/>
    <x v="2"/>
    <x v="2"/>
    <x v="6"/>
    <s v="صندوق صغير"/>
    <x v="152"/>
  </r>
  <r>
    <n v="8803"/>
    <x v="182"/>
    <s v="غير محدد الأهمية"/>
    <n v="197.35166666666666"/>
    <n v="6"/>
    <n v="1184.1099999999999"/>
    <s v="جوي عادي"/>
    <n v="19.989999999999998"/>
    <x v="6"/>
    <x v="2"/>
    <x v="2"/>
    <x v="10"/>
    <s v="صندوق صغير"/>
    <x v="1433"/>
  </r>
  <r>
    <n v="36704"/>
    <x v="364"/>
    <s v="مهم جداً"/>
    <n v="3.7010526315789471"/>
    <n v="19"/>
    <n v="70.319999999999993"/>
    <s v="جوي عادي"/>
    <n v="4.17"/>
    <x v="5"/>
    <x v="3"/>
    <x v="2"/>
    <x v="2"/>
    <s v="حزمة صغيرة"/>
    <x v="1023"/>
  </r>
  <r>
    <n v="13767"/>
    <x v="96"/>
    <s v="مهم جداً"/>
    <n v="170.89266666666666"/>
    <n v="12"/>
    <n v="2050.712"/>
    <s v="بري"/>
    <n v="69.64"/>
    <x v="10"/>
    <x v="2"/>
    <x v="0"/>
    <x v="9"/>
    <s v="صندوق خشبي كبيرة"/>
    <x v="96"/>
  </r>
  <r>
    <n v="12483"/>
    <x v="198"/>
    <s v="مستعجل"/>
    <n v="119.74571428571429"/>
    <n v="14"/>
    <n v="1676.44"/>
    <s v="جوي عادي"/>
    <n v="9.07"/>
    <x v="8"/>
    <x v="3"/>
    <x v="2"/>
    <x v="6"/>
    <s v="صندوق صغير"/>
    <x v="1120"/>
  </r>
  <r>
    <n v="56288"/>
    <x v="792"/>
    <s v="غير محدد الأهمية"/>
    <n v="15.00923076923077"/>
    <n v="39"/>
    <n v="585.36"/>
    <s v="جوي سريع"/>
    <n v="1.39"/>
    <x v="4"/>
    <x v="1"/>
    <x v="2"/>
    <x v="12"/>
    <s v="صندوق صغير"/>
    <x v="834"/>
  </r>
  <r>
    <n v="706"/>
    <x v="694"/>
    <s v="مستعجل"/>
    <n v="1.789047619047619"/>
    <n v="42"/>
    <n v="75.14"/>
    <s v="جوي عادي"/>
    <n v="0.7"/>
    <x v="9"/>
    <x v="0"/>
    <x v="2"/>
    <x v="2"/>
    <s v="حقيبة"/>
    <x v="487"/>
  </r>
  <r>
    <n v="22181"/>
    <x v="1005"/>
    <s v="قليل الأهمية"/>
    <n v="6.2958536585365854"/>
    <n v="41"/>
    <n v="258.13"/>
    <s v="جوي عادي"/>
    <n v="1.82"/>
    <x v="1"/>
    <x v="2"/>
    <x v="2"/>
    <x v="14"/>
    <s v="حقيبة"/>
    <x v="129"/>
  </r>
  <r>
    <n v="41605"/>
    <x v="917"/>
    <s v="متوسط الأهمية"/>
    <n v="28.642499999999998"/>
    <n v="4"/>
    <n v="114.57"/>
    <s v="جوي عادي"/>
    <n v="12.98"/>
    <x v="10"/>
    <x v="1"/>
    <x v="2"/>
    <x v="6"/>
    <s v="صندوق صغير"/>
    <x v="406"/>
  </r>
  <r>
    <n v="40964"/>
    <x v="832"/>
    <s v="مستعجل"/>
    <n v="7.5280000000000005"/>
    <n v="40"/>
    <n v="301.12"/>
    <s v="جوي عادي"/>
    <n v="8.3699999999999992"/>
    <x v="8"/>
    <x v="2"/>
    <x v="2"/>
    <x v="7"/>
    <s v="حزمة صغيرة"/>
    <x v="501"/>
  </r>
  <r>
    <n v="47909"/>
    <x v="424"/>
    <s v="متوسط الأهمية"/>
    <n v="4.8734210526315787"/>
    <n v="38"/>
    <n v="185.19"/>
    <s v="جوي عادي"/>
    <n v="7.44"/>
    <x v="10"/>
    <x v="3"/>
    <x v="2"/>
    <x v="5"/>
    <s v="صندوق صغير"/>
    <x v="1398"/>
  </r>
  <r>
    <n v="27622"/>
    <x v="12"/>
    <s v="متوسط الأهمية"/>
    <n v="320.1825"/>
    <n v="4"/>
    <n v="1280.73"/>
    <s v="بري"/>
    <n v="43.57"/>
    <x v="4"/>
    <x v="0"/>
    <x v="0"/>
    <x v="9"/>
    <s v="صندوق خشبي كبيرة"/>
    <x v="111"/>
  </r>
  <r>
    <n v="25028"/>
    <x v="1043"/>
    <s v="مستعجل"/>
    <n v="39.434285714285714"/>
    <n v="14"/>
    <n v="552.08000000000004"/>
    <s v="جوي سريع"/>
    <n v="5.08"/>
    <x v="5"/>
    <x v="3"/>
    <x v="2"/>
    <x v="5"/>
    <s v="حقيبة"/>
    <x v="1172"/>
  </r>
  <r>
    <n v="8868"/>
    <x v="959"/>
    <s v="قليل الأهمية"/>
    <n v="63.483333333333327"/>
    <n v="3"/>
    <n v="190.45"/>
    <s v="جوي عادي"/>
    <n v="3.99"/>
    <x v="3"/>
    <x v="2"/>
    <x v="2"/>
    <x v="16"/>
    <s v="صندوق صغير"/>
    <x v="1124"/>
  </r>
  <r>
    <n v="15106"/>
    <x v="736"/>
    <s v="غير محدد الأهمية"/>
    <n v="2.3471428571428574"/>
    <n v="35"/>
    <n v="82.15"/>
    <s v="جوي عادي"/>
    <n v="1.1200000000000001"/>
    <x v="2"/>
    <x v="3"/>
    <x v="2"/>
    <x v="2"/>
    <s v="حقيبة"/>
    <x v="766"/>
  </r>
  <r>
    <n v="56640"/>
    <x v="349"/>
    <s v="مهم جداً"/>
    <n v="7.2963636363636368"/>
    <n v="11"/>
    <n v="80.260000000000005"/>
    <s v="جوي عادي"/>
    <n v="5.66"/>
    <x v="0"/>
    <x v="2"/>
    <x v="2"/>
    <x v="5"/>
    <s v="صندوق صغير"/>
    <x v="367"/>
  </r>
  <r>
    <n v="7077"/>
    <x v="1032"/>
    <s v="مهم جداً"/>
    <n v="21.751428571428569"/>
    <n v="14"/>
    <n v="304.52"/>
    <s v="جوي عادي"/>
    <n v="5.94"/>
    <x v="5"/>
    <x v="0"/>
    <x v="2"/>
    <x v="16"/>
    <s v="صندوق متوسط"/>
    <x v="696"/>
  </r>
  <r>
    <n v="55616"/>
    <x v="224"/>
    <s v="مهم جداً"/>
    <n v="6.3703448275862069"/>
    <n v="29"/>
    <n v="184.74"/>
    <s v="جوي عادي"/>
    <n v="4.38"/>
    <x v="9"/>
    <x v="0"/>
    <x v="1"/>
    <x v="4"/>
    <s v="حزمة صغيرة"/>
    <x v="662"/>
  </r>
  <r>
    <n v="13731"/>
    <x v="567"/>
    <s v="غير محدد الأهمية"/>
    <n v="4.4079999999999995"/>
    <n v="10"/>
    <n v="44.08"/>
    <s v="جوي عادي"/>
    <n v="1.22"/>
    <x v="4"/>
    <x v="1"/>
    <x v="2"/>
    <x v="5"/>
    <s v="حقيبة"/>
    <x v="695"/>
  </r>
  <r>
    <n v="18307"/>
    <x v="955"/>
    <s v="قليل الأهمية"/>
    <n v="19.216956521739132"/>
    <n v="23"/>
    <n v="441.99"/>
    <s v="جوي سريع"/>
    <n v="8.68"/>
    <x v="6"/>
    <x v="2"/>
    <x v="2"/>
    <x v="5"/>
    <s v="صندوق صغير"/>
    <x v="674"/>
  </r>
  <r>
    <n v="7623"/>
    <x v="894"/>
    <s v="مستعجل"/>
    <n v="96.252187500000005"/>
    <n v="32"/>
    <n v="3080.07"/>
    <s v="جوي عادي"/>
    <n v="4.6500000000000004"/>
    <x v="4"/>
    <x v="2"/>
    <x v="2"/>
    <x v="5"/>
    <s v="صندوق صغير"/>
    <x v="1171"/>
  </r>
  <r>
    <n v="14530"/>
    <x v="679"/>
    <s v="مهم جداً"/>
    <n v="13.166122448979591"/>
    <n v="49"/>
    <n v="645.14"/>
    <s v="جوي عادي"/>
    <n v="5.5"/>
    <x v="6"/>
    <x v="3"/>
    <x v="2"/>
    <x v="10"/>
    <s v="صندوق صغير"/>
    <x v="1108"/>
  </r>
  <r>
    <n v="56837"/>
    <x v="520"/>
    <s v="قليل الأهمية"/>
    <n v="96.546000000000006"/>
    <n v="10"/>
    <n v="965.46"/>
    <s v="بري"/>
    <n v="30"/>
    <x v="1"/>
    <x v="0"/>
    <x v="0"/>
    <x v="3"/>
    <s v="صناديق خشبية"/>
    <x v="1319"/>
  </r>
  <r>
    <n v="29191"/>
    <x v="915"/>
    <s v="متوسط الأهمية"/>
    <n v="276.99576923076927"/>
    <n v="26"/>
    <n v="7201.89"/>
    <s v="بري"/>
    <n v="54.12"/>
    <x v="8"/>
    <x v="3"/>
    <x v="0"/>
    <x v="9"/>
    <s v="صندوق خشبي كبيرة"/>
    <x v="381"/>
  </r>
  <r>
    <n v="5254"/>
    <x v="1110"/>
    <s v="غير محدد الأهمية"/>
    <n v="55.979080645161289"/>
    <n v="31"/>
    <n v="1735.3515"/>
    <s v="جوي عادي"/>
    <n v="8.99"/>
    <x v="6"/>
    <x v="2"/>
    <x v="1"/>
    <x v="1"/>
    <s v="صندوق صغير"/>
    <x v="1407"/>
  </r>
  <r>
    <n v="44256"/>
    <x v="147"/>
    <s v="قليل الأهمية"/>
    <n v="7.7271794871794874"/>
    <n v="39"/>
    <n v="301.36"/>
    <s v="جوي عادي"/>
    <n v="2.87"/>
    <x v="0"/>
    <x v="2"/>
    <x v="2"/>
    <x v="5"/>
    <s v="حقيبة"/>
    <x v="976"/>
  </r>
  <r>
    <n v="22881"/>
    <x v="1176"/>
    <s v="متوسط الأهمية"/>
    <n v="14.426060606060606"/>
    <n v="33"/>
    <n v="476.06"/>
    <s v="جوي عادي"/>
    <n v="9.3699999999999992"/>
    <x v="1"/>
    <x v="2"/>
    <x v="2"/>
    <x v="10"/>
    <s v="صندوق صغير"/>
    <x v="974"/>
  </r>
  <r>
    <n v="20036"/>
    <x v="102"/>
    <s v="غير محدد الأهمية"/>
    <n v="156.14000000000001"/>
    <n v="28"/>
    <n v="4371.92"/>
    <s v="بري"/>
    <n v="66.27"/>
    <x v="8"/>
    <x v="2"/>
    <x v="0"/>
    <x v="15"/>
    <s v="صندوق خشبي كبيرة"/>
    <x v="1185"/>
  </r>
  <r>
    <n v="27969"/>
    <x v="359"/>
    <s v="قليل الأهمية"/>
    <n v="132.04348837209301"/>
    <n v="43"/>
    <n v="5677.87"/>
    <s v="بري"/>
    <n v="54.74"/>
    <x v="3"/>
    <x v="3"/>
    <x v="0"/>
    <x v="15"/>
    <s v="صندوق خشبي كبيرة"/>
    <x v="533"/>
  </r>
  <r>
    <n v="27461"/>
    <x v="399"/>
    <s v="مستعجل"/>
    <n v="3.048"/>
    <n v="40"/>
    <n v="121.92"/>
    <s v="جوي سريع"/>
    <n v="0.5"/>
    <x v="1"/>
    <x v="2"/>
    <x v="2"/>
    <x v="13"/>
    <s v="صندوق صغير"/>
    <x v="733"/>
  </r>
  <r>
    <n v="50310"/>
    <x v="157"/>
    <s v="متوسط الأهمية"/>
    <n v="95.250232558139544"/>
    <n v="43"/>
    <n v="4095.76"/>
    <s v="بري"/>
    <n v="42"/>
    <x v="0"/>
    <x v="2"/>
    <x v="0"/>
    <x v="3"/>
    <s v="صناديق خشبية"/>
    <x v="659"/>
  </r>
  <r>
    <n v="29284"/>
    <x v="465"/>
    <s v="متوسط الأهمية"/>
    <n v="322.45279999999997"/>
    <n v="20"/>
    <n v="6449.0559999999996"/>
    <s v="بري"/>
    <n v="42.52"/>
    <x v="3"/>
    <x v="3"/>
    <x v="0"/>
    <x v="9"/>
    <s v="صندوق خشبي كبيرة"/>
    <x v="527"/>
  </r>
  <r>
    <n v="14147"/>
    <x v="580"/>
    <s v="غير محدد الأهمية"/>
    <n v="4.3339999999999996"/>
    <n v="45"/>
    <n v="195.03"/>
    <s v="جوي عادي"/>
    <n v="5.74"/>
    <x v="1"/>
    <x v="3"/>
    <x v="2"/>
    <x v="5"/>
    <s v="صندوق صغير"/>
    <x v="1398"/>
  </r>
  <r>
    <n v="4896"/>
    <x v="880"/>
    <s v="مستعجل"/>
    <n v="5.7761904761904761"/>
    <n v="21"/>
    <n v="121.3"/>
    <s v="جوي عادي"/>
    <n v="5.59"/>
    <x v="4"/>
    <x v="1"/>
    <x v="2"/>
    <x v="6"/>
    <s v="صندوق صغير"/>
    <x v="345"/>
  </r>
  <r>
    <n v="32002"/>
    <x v="145"/>
    <s v="قليل الأهمية"/>
    <n v="32.329729729729728"/>
    <n v="37"/>
    <n v="1196.2"/>
    <s v="جوي عادي"/>
    <n v="6.5"/>
    <x v="1"/>
    <x v="0"/>
    <x v="1"/>
    <x v="4"/>
    <s v="صندوق صغير"/>
    <x v="812"/>
  </r>
  <r>
    <n v="17028"/>
    <x v="742"/>
    <s v="مهم جداً"/>
    <n v="27.026315789473685"/>
    <n v="19"/>
    <n v="513.5"/>
    <s v="جوي عادي"/>
    <n v="5.37"/>
    <x v="6"/>
    <x v="3"/>
    <x v="2"/>
    <x v="2"/>
    <s v="صندوق صغير"/>
    <x v="1345"/>
  </r>
  <r>
    <n v="40800"/>
    <x v="674"/>
    <s v="غير محدد الأهمية"/>
    <n v="6.3490243902439021"/>
    <n v="41"/>
    <n v="260.31"/>
    <s v="جوي عادي"/>
    <n v="7.91"/>
    <x v="1"/>
    <x v="2"/>
    <x v="2"/>
    <x v="5"/>
    <s v="صندوق صغير"/>
    <x v="250"/>
  </r>
  <r>
    <n v="710"/>
    <x v="1026"/>
    <s v="قليل الأهمية"/>
    <n v="40.644545454545451"/>
    <n v="11"/>
    <n v="447.09"/>
    <s v="جوي عادي"/>
    <n v="8.66"/>
    <x v="8"/>
    <x v="2"/>
    <x v="0"/>
    <x v="0"/>
    <s v="صندوق متوسط"/>
    <x v="651"/>
  </r>
  <r>
    <n v="49221"/>
    <x v="372"/>
    <s v="غير محدد الأهمية"/>
    <n v="18.165454545454544"/>
    <n v="22"/>
    <n v="399.64"/>
    <s v="جوي عادي"/>
    <n v="8.51"/>
    <x v="1"/>
    <x v="2"/>
    <x v="1"/>
    <x v="11"/>
    <s v="صندوق متوسط"/>
    <x v="878"/>
  </r>
  <r>
    <n v="28802"/>
    <x v="1100"/>
    <s v="مهم جداً"/>
    <n v="9.3402777777777786"/>
    <n v="36"/>
    <n v="336.25"/>
    <s v="جوي سريع"/>
    <n v="4.82"/>
    <x v="0"/>
    <x v="3"/>
    <x v="2"/>
    <x v="5"/>
    <s v="صندوق صغير"/>
    <x v="1046"/>
  </r>
  <r>
    <n v="10146"/>
    <x v="696"/>
    <s v="قليل الأهمية"/>
    <n v="31.379473684210527"/>
    <n v="19"/>
    <n v="596.21"/>
    <s v="جوي عادي"/>
    <n v="5.0199999999999996"/>
    <x v="3"/>
    <x v="2"/>
    <x v="0"/>
    <x v="0"/>
    <s v="صندوق صغير"/>
    <x v="266"/>
  </r>
  <r>
    <n v="22818"/>
    <x v="905"/>
    <s v="مستعجل"/>
    <n v="125.55500000000001"/>
    <n v="50"/>
    <n v="6277.75"/>
    <s v="بري"/>
    <n v="30"/>
    <x v="5"/>
    <x v="1"/>
    <x v="0"/>
    <x v="3"/>
    <s v="صناديق خشبية"/>
    <x v="967"/>
  </r>
  <r>
    <n v="25440"/>
    <x v="781"/>
    <s v="مهم جداً"/>
    <n v="219.64346666666668"/>
    <n v="30"/>
    <n v="6589.3040000000001"/>
    <s v="بري"/>
    <n v="66.67"/>
    <x v="6"/>
    <x v="3"/>
    <x v="0"/>
    <x v="9"/>
    <s v="صندوق خشبي كبيرة"/>
    <x v="1124"/>
  </r>
  <r>
    <n v="31586"/>
    <x v="376"/>
    <s v="قليل الأهمية"/>
    <n v="43.793181818181822"/>
    <n v="22"/>
    <n v="963.45"/>
    <s v="جوي سريع"/>
    <n v="4"/>
    <x v="6"/>
    <x v="3"/>
    <x v="1"/>
    <x v="4"/>
    <s v="صندوق صغير"/>
    <x v="536"/>
  </r>
  <r>
    <n v="5988"/>
    <x v="406"/>
    <s v="غير محدد الأهمية"/>
    <n v="477.74025"/>
    <n v="40"/>
    <n v="19109.61"/>
    <s v="جوي سريع"/>
    <n v="24.49"/>
    <x v="0"/>
    <x v="3"/>
    <x v="1"/>
    <x v="8"/>
    <s v="صندوق كبير"/>
    <x v="401"/>
  </r>
  <r>
    <n v="44448"/>
    <x v="829"/>
    <s v="مستعجل"/>
    <n v="33.966428571428573"/>
    <n v="28"/>
    <n v="951.06"/>
    <s v="جوي عادي"/>
    <n v="1.99"/>
    <x v="1"/>
    <x v="1"/>
    <x v="1"/>
    <x v="4"/>
    <s v="حزمة صغيرة"/>
    <x v="880"/>
  </r>
  <r>
    <n v="51872"/>
    <x v="927"/>
    <s v="متوسط الأهمية"/>
    <n v="125.88247297297298"/>
    <n v="37"/>
    <n v="4657.6514999999999"/>
    <s v="جوي عادي"/>
    <n v="3.9"/>
    <x v="5"/>
    <x v="0"/>
    <x v="1"/>
    <x v="1"/>
    <s v="صندوق صغير"/>
    <x v="64"/>
  </r>
  <r>
    <n v="19232"/>
    <x v="902"/>
    <s v="قليل الأهمية"/>
    <n v="6.6819999999999995"/>
    <n v="5"/>
    <n v="33.409999999999997"/>
    <s v="جوي عادي"/>
    <n v="1.5"/>
    <x v="6"/>
    <x v="1"/>
    <x v="2"/>
    <x v="2"/>
    <s v="حقيبة"/>
    <x v="1260"/>
  </r>
  <r>
    <n v="33569"/>
    <x v="808"/>
    <s v="قليل الأهمية"/>
    <n v="13.768888888888888"/>
    <n v="9"/>
    <n v="123.92"/>
    <s v="جوي عادي"/>
    <n v="5.3"/>
    <x v="8"/>
    <x v="0"/>
    <x v="0"/>
    <x v="0"/>
    <s v="حقيبة"/>
    <x v="1445"/>
  </r>
  <r>
    <n v="56835"/>
    <x v="263"/>
    <s v="غير محدد الأهمية"/>
    <n v="10.94"/>
    <n v="1"/>
    <n v="10.94"/>
    <s v="جوي عادي"/>
    <n v="2.25"/>
    <x v="8"/>
    <x v="3"/>
    <x v="2"/>
    <x v="2"/>
    <s v="حقيبة"/>
    <x v="272"/>
  </r>
  <r>
    <n v="6693"/>
    <x v="144"/>
    <s v="مستعجل"/>
    <n v="2.5531250000000001"/>
    <n v="16"/>
    <n v="40.85"/>
    <s v="جوي عادي"/>
    <n v="0.8"/>
    <x v="3"/>
    <x v="2"/>
    <x v="2"/>
    <x v="14"/>
    <s v="حقيبة"/>
    <x v="149"/>
  </r>
  <r>
    <n v="45863"/>
    <x v="104"/>
    <s v="قليل الأهمية"/>
    <n v="169.12280000000001"/>
    <n v="5"/>
    <n v="845.61400000000003"/>
    <s v="جوي سريع"/>
    <n v="4.2"/>
    <x v="10"/>
    <x v="3"/>
    <x v="1"/>
    <x v="1"/>
    <s v="صندوق صغير"/>
    <x v="992"/>
  </r>
  <r>
    <n v="56039"/>
    <x v="1164"/>
    <s v="قليل الأهمية"/>
    <n v="6.8113043478260868"/>
    <n v="23"/>
    <n v="156.66"/>
    <s v="جوي عادي"/>
    <n v="5.2"/>
    <x v="1"/>
    <x v="1"/>
    <x v="2"/>
    <x v="5"/>
    <s v="صندوق صغير"/>
    <x v="1212"/>
  </r>
  <r>
    <n v="25092"/>
    <x v="80"/>
    <s v="مهم جداً"/>
    <n v="5.7809523809523808"/>
    <n v="42"/>
    <n v="242.8"/>
    <s v="جوي عادي"/>
    <n v="1"/>
    <x v="1"/>
    <x v="0"/>
    <x v="2"/>
    <x v="2"/>
    <s v="حقيبة"/>
    <x v="1006"/>
  </r>
  <r>
    <n v="2086"/>
    <x v="891"/>
    <s v="مستعجل"/>
    <n v="55.664263157894744"/>
    <n v="38"/>
    <n v="2115.2420000000002"/>
    <s v="جوي عادي"/>
    <n v="8.99"/>
    <x v="6"/>
    <x v="2"/>
    <x v="1"/>
    <x v="1"/>
    <s v="صندوق صغير"/>
    <x v="139"/>
  </r>
  <r>
    <n v="17408"/>
    <x v="1116"/>
    <s v="غير محدد الأهمية"/>
    <n v="5.7576923076923077"/>
    <n v="26"/>
    <n v="149.69999999999999"/>
    <s v="جوي سريع"/>
    <n v="7.78"/>
    <x v="9"/>
    <x v="2"/>
    <x v="2"/>
    <x v="6"/>
    <s v="صندوق صغير"/>
    <x v="1406"/>
  </r>
  <r>
    <n v="42369"/>
    <x v="410"/>
    <s v="مستعجل"/>
    <n v="17.869545454545456"/>
    <n v="44"/>
    <n v="786.26"/>
    <s v="جوي عادي"/>
    <n v="1.99"/>
    <x v="1"/>
    <x v="3"/>
    <x v="1"/>
    <x v="4"/>
    <s v="حزمة صغيرة"/>
    <x v="204"/>
  </r>
  <r>
    <n v="49443"/>
    <x v="1408"/>
    <s v="مهم جداً"/>
    <n v="9.6621951219512194"/>
    <n v="41"/>
    <n v="396.15"/>
    <s v="جوي عادي"/>
    <n v="4.82"/>
    <x v="4"/>
    <x v="3"/>
    <x v="2"/>
    <x v="2"/>
    <s v="حقيبة"/>
    <x v="1157"/>
  </r>
  <r>
    <n v="28001"/>
    <x v="49"/>
    <s v="مستعجل"/>
    <n v="218.49902439024387"/>
    <n v="41"/>
    <n v="8958.4599999999991"/>
    <s v="جوي عادي"/>
    <n v="21.21"/>
    <x v="1"/>
    <x v="3"/>
    <x v="0"/>
    <x v="0"/>
    <s v="صندوق كبير"/>
    <x v="428"/>
  </r>
  <r>
    <n v="5510"/>
    <x v="106"/>
    <s v="متوسط الأهمية"/>
    <n v="9.6983333333333324"/>
    <n v="12"/>
    <n v="116.38"/>
    <s v="جوي عادي"/>
    <n v="2.0299999999999998"/>
    <x v="9"/>
    <x v="3"/>
    <x v="2"/>
    <x v="5"/>
    <s v="حقيبة"/>
    <x v="72"/>
  </r>
  <r>
    <n v="59683"/>
    <x v="231"/>
    <s v="غير محدد الأهمية"/>
    <n v="5.1718918918918924"/>
    <n v="37"/>
    <n v="191.36"/>
    <s v="جوي عادي"/>
    <n v="4.97"/>
    <x v="1"/>
    <x v="1"/>
    <x v="2"/>
    <x v="6"/>
    <s v="صندوق صغير"/>
    <x v="1443"/>
  </r>
  <r>
    <n v="37440"/>
    <x v="881"/>
    <s v="غير محدد الأهمية"/>
    <n v="9.5306451612903214"/>
    <n v="31"/>
    <n v="295.45"/>
    <s v="جوي عادي"/>
    <n v="4.93"/>
    <x v="1"/>
    <x v="2"/>
    <x v="0"/>
    <x v="0"/>
    <s v="صندوق صغير"/>
    <x v="70"/>
  </r>
  <r>
    <n v="11874"/>
    <x v="1074"/>
    <s v="متوسط الأهمية"/>
    <n v="38.788499999999999"/>
    <n v="20"/>
    <n v="775.77"/>
    <s v="جوي عادي"/>
    <n v="9.83"/>
    <x v="1"/>
    <x v="2"/>
    <x v="2"/>
    <x v="12"/>
    <s v="صندوق صغير"/>
    <x v="279"/>
  </r>
  <r>
    <n v="1191"/>
    <x v="1099"/>
    <s v="متوسط الأهمية"/>
    <n v="100.94171428571428"/>
    <n v="35"/>
    <n v="3532.96"/>
    <s v="بري"/>
    <n v="60"/>
    <x v="4"/>
    <x v="3"/>
    <x v="0"/>
    <x v="9"/>
    <s v="صناديق خشبية"/>
    <x v="1163"/>
  </r>
  <r>
    <n v="41153"/>
    <x v="1187"/>
    <s v="متوسط الأهمية"/>
    <n v="29.731034482758623"/>
    <n v="29"/>
    <n v="862.2"/>
    <s v="جوي عادي"/>
    <n v="4"/>
    <x v="2"/>
    <x v="2"/>
    <x v="1"/>
    <x v="4"/>
    <s v="صندوق صغير"/>
    <x v="436"/>
  </r>
  <r>
    <n v="9505"/>
    <x v="1296"/>
    <s v="مهم جداً"/>
    <n v="158.26"/>
    <n v="2"/>
    <n v="316.52"/>
    <s v="جوي عادي"/>
    <n v="4"/>
    <x v="0"/>
    <x v="3"/>
    <x v="1"/>
    <x v="4"/>
    <s v="صندوق صغير"/>
    <x v="612"/>
  </r>
  <r>
    <n v="45088"/>
    <x v="577"/>
    <s v="قليل الأهمية"/>
    <n v="157.66177777777776"/>
    <n v="9"/>
    <n v="1418.9559999999999"/>
    <s v="جوي عادي"/>
    <n v="4.2"/>
    <x v="5"/>
    <x v="3"/>
    <x v="1"/>
    <x v="1"/>
    <s v="صندوق صغير"/>
    <x v="912"/>
  </r>
  <r>
    <n v="11652"/>
    <x v="258"/>
    <s v="غير محدد الأهمية"/>
    <n v="61.463500000000003"/>
    <n v="1"/>
    <n v="61.463500000000003"/>
    <s v="جوي عادي"/>
    <n v="8.99"/>
    <x v="1"/>
    <x v="3"/>
    <x v="1"/>
    <x v="1"/>
    <s v="صندوق صغير"/>
    <x v="1237"/>
  </r>
  <r>
    <n v="42919"/>
    <x v="729"/>
    <s v="متوسط الأهمية"/>
    <n v="163.34692857142858"/>
    <n v="7"/>
    <n v="1143.4285"/>
    <s v="جوي سريع"/>
    <n v="4.2"/>
    <x v="0"/>
    <x v="2"/>
    <x v="1"/>
    <x v="1"/>
    <s v="صندوق صغير"/>
    <x v="760"/>
  </r>
  <r>
    <n v="1792"/>
    <x v="247"/>
    <s v="قليل الأهمية"/>
    <n v="13.231428571428571"/>
    <n v="28"/>
    <n v="370.48"/>
    <s v="جوي عادي"/>
    <n v="4.51"/>
    <x v="11"/>
    <x v="0"/>
    <x v="2"/>
    <x v="10"/>
    <s v="صندوق صغير"/>
    <x v="1219"/>
  </r>
  <r>
    <n v="23297"/>
    <x v="297"/>
    <s v="مستعجل"/>
    <n v="153.19941176470587"/>
    <n v="34"/>
    <n v="5208.78"/>
    <s v="جوي عادي"/>
    <n v="7.07"/>
    <x v="3"/>
    <x v="2"/>
    <x v="2"/>
    <x v="10"/>
    <s v="صندوق صغير"/>
    <x v="1278"/>
  </r>
  <r>
    <n v="19840"/>
    <x v="962"/>
    <s v="مستعجل"/>
    <n v="330.82279999999997"/>
    <n v="25"/>
    <n v="8270.57"/>
    <s v="بري"/>
    <n v="48.26"/>
    <x v="3"/>
    <x v="2"/>
    <x v="1"/>
    <x v="11"/>
    <s v="صندوق خشبي كبيرة"/>
    <x v="908"/>
  </r>
  <r>
    <n v="47329"/>
    <x v="854"/>
    <s v="قليل الأهمية"/>
    <n v="5.5118749999999999"/>
    <n v="16"/>
    <n v="88.19"/>
    <s v="جوي عادي"/>
    <n v="4.72"/>
    <x v="0"/>
    <x v="3"/>
    <x v="2"/>
    <x v="5"/>
    <s v="صندوق صغير"/>
    <x v="365"/>
  </r>
  <r>
    <n v="57281"/>
    <x v="1022"/>
    <s v="مهم جداً"/>
    <n v="21.60230769230769"/>
    <n v="26"/>
    <n v="561.66"/>
    <s v="جوي عادي"/>
    <n v="15.1"/>
    <x v="5"/>
    <x v="2"/>
    <x v="2"/>
    <x v="6"/>
    <s v="صندوق صغير"/>
    <x v="805"/>
  </r>
  <r>
    <n v="40327"/>
    <x v="541"/>
    <s v="متوسط الأهمية"/>
    <n v="3.6321428571428576"/>
    <n v="42"/>
    <n v="152.55000000000001"/>
    <s v="جوي عادي"/>
    <n v="2.5"/>
    <x v="7"/>
    <x v="2"/>
    <x v="2"/>
    <x v="12"/>
    <s v="صندوق صغير"/>
    <x v="130"/>
  </r>
  <r>
    <n v="21314"/>
    <x v="618"/>
    <s v="قليل الأهمية"/>
    <n v="79.249800000000008"/>
    <n v="40"/>
    <n v="3169.9920000000002"/>
    <s v="بري"/>
    <n v="41.64"/>
    <x v="10"/>
    <x v="3"/>
    <x v="0"/>
    <x v="9"/>
    <s v="صندوق خشبي كبيرة"/>
    <x v="665"/>
  </r>
  <r>
    <n v="35043"/>
    <x v="734"/>
    <s v="غير محدد الأهمية"/>
    <n v="2.7824444444444443"/>
    <n v="45"/>
    <n v="125.21"/>
    <s v="جوي سريع"/>
    <n v="0.8"/>
    <x v="6"/>
    <x v="3"/>
    <x v="2"/>
    <x v="14"/>
    <s v="حقيبة"/>
    <x v="793"/>
  </r>
  <r>
    <n v="58566"/>
    <x v="1088"/>
    <s v="غير محدد الأهمية"/>
    <n v="57.499869047619043"/>
    <n v="42"/>
    <n v="2414.9944999999998"/>
    <s v="جوي سريع"/>
    <n v="4.99"/>
    <x v="5"/>
    <x v="0"/>
    <x v="1"/>
    <x v="1"/>
    <s v="صندوق صغير"/>
    <x v="1155"/>
  </r>
  <r>
    <n v="13923"/>
    <x v="309"/>
    <s v="مهم جداً"/>
    <n v="154.72499999999999"/>
    <n v="28"/>
    <n v="4332.3"/>
    <s v="بري"/>
    <n v="15.59"/>
    <x v="3"/>
    <x v="3"/>
    <x v="1"/>
    <x v="11"/>
    <s v="صناديق خشبية"/>
    <x v="320"/>
  </r>
  <r>
    <n v="53572"/>
    <x v="430"/>
    <s v="متوسط الأهمية"/>
    <n v="10.828823529411764"/>
    <n v="17"/>
    <n v="184.09"/>
    <s v="جوي عادي"/>
    <n v="5.25"/>
    <x v="0"/>
    <x v="2"/>
    <x v="2"/>
    <x v="12"/>
    <s v="صندوق صغير"/>
    <x v="844"/>
  </r>
  <r>
    <n v="17344"/>
    <x v="734"/>
    <s v="مستعجل"/>
    <n v="60.1364375"/>
    <n v="40"/>
    <n v="2405.4575"/>
    <s v="جوي عادي"/>
    <n v="7.69"/>
    <x v="0"/>
    <x v="2"/>
    <x v="1"/>
    <x v="1"/>
    <s v="صندوق صغير"/>
    <x v="150"/>
  </r>
  <r>
    <n v="53349"/>
    <x v="1227"/>
    <s v="قليل الأهمية"/>
    <n v="239.18826086956523"/>
    <n v="46"/>
    <n v="11002.66"/>
    <s v="بري"/>
    <n v="43.32"/>
    <x v="1"/>
    <x v="2"/>
    <x v="0"/>
    <x v="3"/>
    <s v="صناديق خشبية"/>
    <x v="361"/>
  </r>
  <r>
    <n v="7364"/>
    <x v="1121"/>
    <s v="مهم جداً"/>
    <n v="17.359333333333332"/>
    <n v="15"/>
    <n v="260.39"/>
    <s v="جوي عادي"/>
    <n v="12.39"/>
    <x v="8"/>
    <x v="2"/>
    <x v="2"/>
    <x v="12"/>
    <s v="صندوق صغير"/>
    <x v="1135"/>
  </r>
  <r>
    <n v="44960"/>
    <x v="394"/>
    <s v="قليل الأهمية"/>
    <n v="7.0568749999999998"/>
    <n v="16"/>
    <n v="112.91"/>
    <s v="جوي عادي"/>
    <n v="8.4"/>
    <x v="1"/>
    <x v="0"/>
    <x v="2"/>
    <x v="5"/>
    <s v="صندوق صغير"/>
    <x v="409"/>
  </r>
  <r>
    <n v="14951"/>
    <x v="828"/>
    <s v="متوسط الأهمية"/>
    <n v="81.741176470588229"/>
    <n v="34"/>
    <n v="2779.2"/>
    <s v="جوي عادي"/>
    <n v="7.18"/>
    <x v="6"/>
    <x v="3"/>
    <x v="1"/>
    <x v="4"/>
    <s v="صندوق صغير"/>
    <x v="1289"/>
  </r>
  <r>
    <n v="14499"/>
    <x v="307"/>
    <s v="قليل الأهمية"/>
    <n v="20.535357142857144"/>
    <n v="28"/>
    <n v="574.99"/>
    <s v="جوي عادي"/>
    <n v="6.5"/>
    <x v="1"/>
    <x v="0"/>
    <x v="1"/>
    <x v="4"/>
    <s v="صندوق صغير"/>
    <x v="1028"/>
  </r>
  <r>
    <n v="50822"/>
    <x v="412"/>
    <s v="متوسط الأهمية"/>
    <n v="8.5500000000000007"/>
    <n v="37"/>
    <n v="316.35000000000002"/>
    <s v="جوي سريع"/>
    <n v="2.83"/>
    <x v="0"/>
    <x v="1"/>
    <x v="1"/>
    <x v="4"/>
    <s v="حزمة صغيرة"/>
    <x v="755"/>
  </r>
  <r>
    <n v="11111"/>
    <x v="1162"/>
    <s v="متوسط الأهمية"/>
    <n v="6.0862068965517242"/>
    <n v="29"/>
    <n v="176.5"/>
    <s v="جوي عادي"/>
    <n v="7.37"/>
    <x v="1"/>
    <x v="2"/>
    <x v="2"/>
    <x v="5"/>
    <s v="صندوق صغير"/>
    <x v="1391"/>
  </r>
  <r>
    <n v="23555"/>
    <x v="760"/>
    <s v="مهم جداً"/>
    <n v="3.6103448275862071"/>
    <n v="29"/>
    <n v="104.7"/>
    <s v="جوي عادي"/>
    <n v="0.5"/>
    <x v="3"/>
    <x v="2"/>
    <x v="2"/>
    <x v="13"/>
    <s v="صندوق صغير"/>
    <x v="1257"/>
  </r>
  <r>
    <n v="59491"/>
    <x v="508"/>
    <s v="مهم جداً"/>
    <n v="9.65"/>
    <n v="6"/>
    <n v="57.9"/>
    <s v="جوي عادي"/>
    <n v="11.51"/>
    <x v="6"/>
    <x v="3"/>
    <x v="2"/>
    <x v="6"/>
    <s v="صندوق صغير"/>
    <x v="432"/>
  </r>
  <r>
    <n v="53312"/>
    <x v="117"/>
    <s v="متوسط الأهمية"/>
    <n v="3.5150000000000001"/>
    <n v="30"/>
    <n v="105.45"/>
    <s v="جوي عادي"/>
    <n v="7.49"/>
    <x v="1"/>
    <x v="3"/>
    <x v="2"/>
    <x v="2"/>
    <s v="حقيبة"/>
    <x v="1086"/>
  </r>
  <r>
    <n v="30081"/>
    <x v="925"/>
    <s v="مهم جداً"/>
    <n v="8.2111538461538469"/>
    <n v="26"/>
    <n v="213.49"/>
    <s v="جوي عادي"/>
    <n v="8.94"/>
    <x v="8"/>
    <x v="3"/>
    <x v="2"/>
    <x v="6"/>
    <s v="صندوق صغير"/>
    <x v="125"/>
  </r>
  <r>
    <n v="49029"/>
    <x v="558"/>
    <s v="مهم جداً"/>
    <n v="167.81775510204082"/>
    <n v="49"/>
    <n v="8223.07"/>
    <s v="جوي سريع"/>
    <n v="3.99"/>
    <x v="7"/>
    <x v="2"/>
    <x v="1"/>
    <x v="1"/>
    <s v="صندوق صغير"/>
    <x v="581"/>
  </r>
  <r>
    <n v="11392"/>
    <x v="455"/>
    <s v="قليل الأهمية"/>
    <n v="4.5960714285714284"/>
    <n v="28"/>
    <n v="128.69"/>
    <s v="جوي عادي"/>
    <n v="1.49"/>
    <x v="0"/>
    <x v="2"/>
    <x v="2"/>
    <x v="6"/>
    <s v="صندوق صغير"/>
    <x v="794"/>
  </r>
  <r>
    <n v="19523"/>
    <x v="953"/>
    <s v="مهم جداً"/>
    <n v="3.5404545454545455"/>
    <n v="44"/>
    <n v="155.78"/>
    <s v="جوي عادي"/>
    <n v="2.2000000000000002"/>
    <x v="1"/>
    <x v="2"/>
    <x v="2"/>
    <x v="5"/>
    <s v="حقيبة"/>
    <x v="1007"/>
  </r>
  <r>
    <n v="27363"/>
    <x v="411"/>
    <s v="متوسط الأهمية"/>
    <n v="107.69"/>
    <n v="6"/>
    <n v="646.14"/>
    <s v="جوي عادي"/>
    <n v="35"/>
    <x v="3"/>
    <x v="1"/>
    <x v="2"/>
    <x v="10"/>
    <s v="صندوق كبير"/>
    <x v="59"/>
  </r>
  <r>
    <n v="11362"/>
    <x v="1226"/>
    <s v="قليل الأهمية"/>
    <n v="713.43"/>
    <n v="9"/>
    <n v="6420.87"/>
    <s v="جوي عادي"/>
    <n v="24.49"/>
    <x v="7"/>
    <x v="2"/>
    <x v="1"/>
    <x v="8"/>
    <s v="صندوق كبير"/>
    <x v="1352"/>
  </r>
  <r>
    <n v="25188"/>
    <x v="834"/>
    <s v="متوسط الأهمية"/>
    <n v="78.208074999999994"/>
    <n v="20"/>
    <n v="1564.1614999999999"/>
    <s v="جوي عادي"/>
    <n v="2.5"/>
    <x v="4"/>
    <x v="3"/>
    <x v="1"/>
    <x v="1"/>
    <s v="صندوق صغير"/>
    <x v="591"/>
  </r>
  <r>
    <n v="39172"/>
    <x v="582"/>
    <s v="قليل الأهمية"/>
    <n v="6.7469230769230766"/>
    <n v="26"/>
    <n v="175.42"/>
    <s v="جوي عادي"/>
    <n v="7.5"/>
    <x v="1"/>
    <x v="3"/>
    <x v="2"/>
    <x v="5"/>
    <s v="صندوق صغير"/>
    <x v="834"/>
  </r>
  <r>
    <n v="52897"/>
    <x v="20"/>
    <s v="متوسط الأهمية"/>
    <n v="51.399500000000003"/>
    <n v="40"/>
    <n v="2055.98"/>
    <s v="جوي عادي"/>
    <n v="5.86"/>
    <x v="5"/>
    <x v="3"/>
    <x v="2"/>
    <x v="5"/>
    <s v="صندوق صغير"/>
    <x v="20"/>
  </r>
  <r>
    <n v="16834"/>
    <x v="69"/>
    <s v="قليل الأهمية"/>
    <n v="6.9034782608695648"/>
    <n v="23"/>
    <n v="158.78"/>
    <s v="جوي عادي"/>
    <n v="2.17"/>
    <x v="5"/>
    <x v="0"/>
    <x v="2"/>
    <x v="5"/>
    <s v="حقيبة"/>
    <x v="462"/>
  </r>
  <r>
    <n v="41570"/>
    <x v="1243"/>
    <s v="غير محدد الأهمية"/>
    <n v="95.413333333333341"/>
    <n v="24"/>
    <n v="2289.92"/>
    <s v="جوي عادي"/>
    <n v="4.6500000000000004"/>
    <x v="7"/>
    <x v="0"/>
    <x v="2"/>
    <x v="5"/>
    <s v="صندوق صغير"/>
    <x v="709"/>
  </r>
  <r>
    <n v="50692"/>
    <x v="740"/>
    <s v="مهم جداً"/>
    <n v="119.2959574468085"/>
    <n v="47"/>
    <n v="5606.91"/>
    <s v="بري"/>
    <n v="51.94"/>
    <x v="4"/>
    <x v="2"/>
    <x v="0"/>
    <x v="9"/>
    <s v="صندوق خشبي كبيرة"/>
    <x v="1279"/>
  </r>
  <r>
    <n v="17414"/>
    <x v="488"/>
    <s v="مهم جداً"/>
    <n v="96.293076923076924"/>
    <n v="39"/>
    <n v="3755.43"/>
    <s v="جوي عادي"/>
    <n v="19.989999999999998"/>
    <x v="4"/>
    <x v="2"/>
    <x v="1"/>
    <x v="4"/>
    <s v="صندوق صغير"/>
    <x v="1144"/>
  </r>
  <r>
    <n v="52292"/>
    <x v="1094"/>
    <s v="غير محدد الأهمية"/>
    <n v="132.17500000000001"/>
    <n v="18"/>
    <n v="2379.15"/>
    <s v="بري"/>
    <n v="30"/>
    <x v="0"/>
    <x v="3"/>
    <x v="0"/>
    <x v="3"/>
    <s v="صناديق خشبية"/>
    <x v="729"/>
  </r>
  <r>
    <n v="7619"/>
    <x v="818"/>
    <s v="غير محدد الأهمية"/>
    <n v="17.721250000000001"/>
    <n v="8"/>
    <n v="141.77000000000001"/>
    <s v="جوي عادي"/>
    <n v="1.99"/>
    <x v="1"/>
    <x v="0"/>
    <x v="1"/>
    <x v="4"/>
    <s v="حزمة صغيرة"/>
    <x v="532"/>
  </r>
  <r>
    <n v="44576"/>
    <x v="1156"/>
    <s v="غير محدد الأهمية"/>
    <n v="55.120233333333331"/>
    <n v="30"/>
    <n v="1653.607"/>
    <s v="جوي عادي"/>
    <n v="5.31"/>
    <x v="0"/>
    <x v="1"/>
    <x v="1"/>
    <x v="1"/>
    <s v="صندوق صغير"/>
    <x v="759"/>
  </r>
  <r>
    <n v="57025"/>
    <x v="1265"/>
    <s v="متوسط الأهمية"/>
    <n v="8.8874999999999993"/>
    <n v="8"/>
    <n v="71.099999999999994"/>
    <s v="جوي عادي"/>
    <n v="2.99"/>
    <x v="4"/>
    <x v="2"/>
    <x v="2"/>
    <x v="6"/>
    <s v="صندوق صغير"/>
    <x v="1193"/>
  </r>
  <r>
    <n v="52930"/>
    <x v="669"/>
    <s v="قليل الأهمية"/>
    <n v="46.639712500000002"/>
    <n v="40"/>
    <n v="1865.5885000000001"/>
    <s v="جوي عادي"/>
    <n v="1.25"/>
    <x v="1"/>
    <x v="2"/>
    <x v="1"/>
    <x v="1"/>
    <s v="حزمة صغيرة"/>
    <x v="484"/>
  </r>
  <r>
    <n v="1856"/>
    <x v="1024"/>
    <s v="غير محدد الأهمية"/>
    <n v="60.387499999999996"/>
    <n v="24"/>
    <n v="1449.3"/>
    <s v="جوي عادي"/>
    <n v="49"/>
    <x v="0"/>
    <x v="3"/>
    <x v="2"/>
    <x v="16"/>
    <s v="صندوق كبير"/>
    <x v="1146"/>
  </r>
  <r>
    <n v="29347"/>
    <x v="269"/>
    <s v="متوسط الأهمية"/>
    <n v="40.8078"/>
    <n v="50"/>
    <n v="2040.39"/>
    <s v="جوي عادي"/>
    <n v="19.989999999999998"/>
    <x v="8"/>
    <x v="2"/>
    <x v="2"/>
    <x v="5"/>
    <s v="صندوق صغير"/>
    <x v="539"/>
  </r>
  <r>
    <n v="15524"/>
    <x v="118"/>
    <s v="متوسط الأهمية"/>
    <n v="5.8081481481481481"/>
    <n v="27"/>
    <n v="156.82"/>
    <s v="جوي عادي"/>
    <n v="3.6"/>
    <x v="6"/>
    <x v="0"/>
    <x v="2"/>
    <x v="7"/>
    <s v="حزمة صغيرة"/>
    <x v="839"/>
  </r>
  <r>
    <n v="58241"/>
    <x v="1142"/>
    <s v="مستعجل"/>
    <n v="13.22"/>
    <n v="36"/>
    <n v="475.92"/>
    <s v="جوي عادي"/>
    <n v="4.59"/>
    <x v="10"/>
    <x v="3"/>
    <x v="2"/>
    <x v="7"/>
    <s v="حقيبة"/>
    <x v="48"/>
  </r>
  <r>
    <n v="49927"/>
    <x v="756"/>
    <s v="غير محدد الأهمية"/>
    <n v="5.3669230769230767"/>
    <n v="26"/>
    <n v="139.54"/>
    <s v="جوي عادي"/>
    <n v="4.95"/>
    <x v="8"/>
    <x v="3"/>
    <x v="2"/>
    <x v="6"/>
    <s v="صندوق صغير"/>
    <x v="433"/>
  </r>
  <r>
    <n v="35938"/>
    <x v="1236"/>
    <s v="غير محدد الأهمية"/>
    <n v="295.11666666666667"/>
    <n v="6"/>
    <n v="1770.7"/>
    <s v="بري"/>
    <n v="57"/>
    <x v="0"/>
    <x v="2"/>
    <x v="0"/>
    <x v="3"/>
    <s v="صناديق خشبية"/>
    <x v="1386"/>
  </r>
  <r>
    <n v="35045"/>
    <x v="1409"/>
    <s v="متوسط الأهمية"/>
    <n v="12.841136363636364"/>
    <n v="44"/>
    <n v="565.01"/>
    <s v="جوي عادي"/>
    <n v="4.51"/>
    <x v="8"/>
    <x v="1"/>
    <x v="2"/>
    <x v="10"/>
    <s v="صندوق صغير"/>
    <x v="56"/>
  </r>
  <r>
    <n v="3169"/>
    <x v="1104"/>
    <s v="متوسط الأهمية"/>
    <n v="5.0828571428571427"/>
    <n v="7"/>
    <n v="35.58"/>
    <s v="جوي عادي"/>
    <n v="4.99"/>
    <x v="6"/>
    <x v="2"/>
    <x v="2"/>
    <x v="12"/>
    <s v="صندوق صغير"/>
    <x v="1271"/>
  </r>
  <r>
    <n v="13572"/>
    <x v="129"/>
    <s v="مستعجل"/>
    <n v="5.7299999999999995"/>
    <n v="7"/>
    <n v="40.11"/>
    <s v="جوي عادي"/>
    <n v="5.14"/>
    <x v="4"/>
    <x v="3"/>
    <x v="1"/>
    <x v="4"/>
    <s v="حزمة صغيرة"/>
    <x v="1446"/>
  </r>
  <r>
    <n v="16806"/>
    <x v="626"/>
    <s v="مهم جداً"/>
    <n v="41.842500000000001"/>
    <n v="4"/>
    <n v="167.37"/>
    <s v="جوي عادي"/>
    <n v="4"/>
    <x v="0"/>
    <x v="3"/>
    <x v="1"/>
    <x v="4"/>
    <s v="صندوق صغير"/>
    <x v="1138"/>
  </r>
  <r>
    <n v="10080"/>
    <x v="525"/>
    <s v="قليل الأهمية"/>
    <n v="31.851999999999997"/>
    <n v="20"/>
    <n v="637.04"/>
    <s v="جوي عادي"/>
    <n v="4"/>
    <x v="3"/>
    <x v="2"/>
    <x v="1"/>
    <x v="4"/>
    <s v="صندوق صغير"/>
    <x v="365"/>
  </r>
  <r>
    <n v="12292"/>
    <x v="61"/>
    <s v="غير محدد الأهمية"/>
    <n v="25.7575"/>
    <n v="32"/>
    <n v="824.24"/>
    <s v="جوي عادي"/>
    <n v="5.89"/>
    <x v="8"/>
    <x v="0"/>
    <x v="1"/>
    <x v="4"/>
    <s v="صندوق صغير"/>
    <x v="118"/>
  </r>
  <r>
    <n v="27141"/>
    <x v="23"/>
    <s v="غير محدد الأهمية"/>
    <n v="19.832000000000001"/>
    <n v="25"/>
    <n v="495.8"/>
    <s v="جوي عادي"/>
    <n v="6.38"/>
    <x v="6"/>
    <x v="2"/>
    <x v="0"/>
    <x v="0"/>
    <s v="صندوق صغير"/>
    <x v="23"/>
  </r>
  <r>
    <n v="28002"/>
    <x v="606"/>
    <s v="مستعجل"/>
    <n v="8.7099999999999991"/>
    <n v="5"/>
    <n v="43.55"/>
    <s v="جوي عادي"/>
    <n v="2.15"/>
    <x v="4"/>
    <x v="3"/>
    <x v="2"/>
    <x v="5"/>
    <s v="حقيبة"/>
    <x v="641"/>
  </r>
  <r>
    <n v="18849"/>
    <x v="103"/>
    <s v="مهم جداً"/>
    <n v="13.835897435897436"/>
    <n v="39"/>
    <n v="539.6"/>
    <s v="جوي عادي"/>
    <n v="8.7799999999999994"/>
    <x v="3"/>
    <x v="2"/>
    <x v="0"/>
    <x v="0"/>
    <s v="صندوق صغير"/>
    <x v="104"/>
  </r>
  <r>
    <n v="26565"/>
    <x v="1053"/>
    <s v="متوسط الأهمية"/>
    <n v="435.45448979591839"/>
    <n v="49"/>
    <n v="21337.27"/>
    <s v="جوي عادي"/>
    <n v="19.989999999999998"/>
    <x v="1"/>
    <x v="2"/>
    <x v="2"/>
    <x v="10"/>
    <s v="صندوق صغير"/>
    <x v="122"/>
  </r>
  <r>
    <n v="49767"/>
    <x v="247"/>
    <s v="مستعجل"/>
    <n v="14.753023255813954"/>
    <n v="43"/>
    <n v="634.38"/>
    <s v="جوي عادي"/>
    <n v="1.39"/>
    <x v="5"/>
    <x v="1"/>
    <x v="2"/>
    <x v="12"/>
    <s v="صندوق صغير"/>
    <x v="588"/>
  </r>
  <r>
    <n v="40901"/>
    <x v="295"/>
    <s v="متوسط الأهمية"/>
    <n v="6.8285"/>
    <n v="40"/>
    <n v="273.14"/>
    <s v="جوي عادي"/>
    <n v="4.07"/>
    <x v="6"/>
    <x v="3"/>
    <x v="1"/>
    <x v="4"/>
    <s v="حزمة صغيرة"/>
    <x v="162"/>
  </r>
  <r>
    <n v="20194"/>
    <x v="815"/>
    <s v="مهم جداً"/>
    <n v="19.428999999999998"/>
    <n v="10"/>
    <n v="194.29"/>
    <s v="جوي عادي"/>
    <n v="6.67"/>
    <x v="0"/>
    <x v="0"/>
    <x v="0"/>
    <x v="0"/>
    <s v="حزمة صغيرة"/>
    <x v="865"/>
  </r>
  <r>
    <n v="2915"/>
    <x v="235"/>
    <s v="قليل الأهمية"/>
    <n v="42.920434782608694"/>
    <n v="23"/>
    <n v="987.17"/>
    <s v="جوي عادي"/>
    <n v="4"/>
    <x v="5"/>
    <x v="0"/>
    <x v="1"/>
    <x v="4"/>
    <s v="صندوق صغير"/>
    <x v="1217"/>
  </r>
  <r>
    <n v="25767"/>
    <x v="548"/>
    <s v="مهم جداً"/>
    <n v="39.582000000000001"/>
    <n v="15"/>
    <n v="593.73"/>
    <s v="جوي عادي"/>
    <n v="13.26"/>
    <x v="2"/>
    <x v="2"/>
    <x v="2"/>
    <x v="5"/>
    <s v="صندوق صغير"/>
    <x v="526"/>
  </r>
  <r>
    <n v="44005"/>
    <x v="1125"/>
    <s v="متوسط الأهمية"/>
    <n v="104.76571428571428"/>
    <n v="7"/>
    <n v="733.36"/>
    <s v="جوي عادي"/>
    <n v="19.989999999999998"/>
    <x v="5"/>
    <x v="2"/>
    <x v="1"/>
    <x v="4"/>
    <s v="صندوق صغير"/>
    <x v="1378"/>
  </r>
  <r>
    <n v="549"/>
    <x v="643"/>
    <s v="مستعجل"/>
    <n v="8.15"/>
    <n v="5"/>
    <n v="40.75"/>
    <s v="جوي عادي"/>
    <n v="8.74"/>
    <x v="1"/>
    <x v="0"/>
    <x v="2"/>
    <x v="5"/>
    <s v="صندوق صغير"/>
    <x v="1363"/>
  </r>
  <r>
    <n v="27111"/>
    <x v="1283"/>
    <s v="مهم جداً"/>
    <n v="17.592102272727274"/>
    <n v="44"/>
    <n v="774.05250000000001"/>
    <s v="جوي سريع"/>
    <n v="3.3"/>
    <x v="2"/>
    <x v="3"/>
    <x v="1"/>
    <x v="1"/>
    <s v="حزمة صغيرة"/>
    <x v="857"/>
  </r>
  <r>
    <n v="41956"/>
    <x v="737"/>
    <s v="متوسط الأهمية"/>
    <n v="16.576818181818183"/>
    <n v="22"/>
    <n v="364.69"/>
    <s v="جوي سريع"/>
    <n v="6.25"/>
    <x v="6"/>
    <x v="3"/>
    <x v="2"/>
    <x v="10"/>
    <s v="صندوق صغير"/>
    <x v="1415"/>
  </r>
  <r>
    <n v="6272"/>
    <x v="59"/>
    <s v="مهم جداً"/>
    <n v="15.072727272727272"/>
    <n v="33"/>
    <n v="497.4"/>
    <s v="جوي عادي"/>
    <n v="8.99"/>
    <x v="6"/>
    <x v="2"/>
    <x v="0"/>
    <x v="0"/>
    <s v="حزمة صغيرة"/>
    <x v="58"/>
  </r>
  <r>
    <n v="55298"/>
    <x v="534"/>
    <s v="مستعجل"/>
    <n v="368.66"/>
    <n v="1"/>
    <n v="368.66"/>
    <s v="بري"/>
    <n v="64.73"/>
    <x v="2"/>
    <x v="2"/>
    <x v="0"/>
    <x v="3"/>
    <s v="صناديق خشبية"/>
    <x v="563"/>
  </r>
  <r>
    <n v="13702"/>
    <x v="841"/>
    <s v="قليل الأهمية"/>
    <n v="34.833333333333336"/>
    <n v="6"/>
    <n v="209"/>
    <s v="جوي عادي"/>
    <n v="7.5"/>
    <x v="2"/>
    <x v="1"/>
    <x v="2"/>
    <x v="5"/>
    <s v="صندوق صغير"/>
    <x v="1178"/>
  </r>
  <r>
    <n v="3591"/>
    <x v="414"/>
    <s v="متوسط الأهمية"/>
    <n v="107.19"/>
    <n v="3"/>
    <n v="321.57"/>
    <s v="بري"/>
    <n v="15.66"/>
    <x v="1"/>
    <x v="1"/>
    <x v="2"/>
    <x v="16"/>
    <s v="صناديق خشبية"/>
    <x v="425"/>
  </r>
  <r>
    <n v="55650"/>
    <x v="1369"/>
    <s v="قليل الأهمية"/>
    <n v="30.706585365853659"/>
    <n v="41"/>
    <n v="1258.97"/>
    <s v="جوي عادي"/>
    <n v="5.5"/>
    <x v="8"/>
    <x v="3"/>
    <x v="1"/>
    <x v="4"/>
    <s v="صندوق صغير"/>
    <x v="208"/>
  </r>
  <r>
    <n v="4676"/>
    <x v="110"/>
    <s v="مهم جداً"/>
    <n v="141.76696666666666"/>
    <n v="30"/>
    <n v="4253.009"/>
    <s v="جوي عادي"/>
    <n v="8.99"/>
    <x v="11"/>
    <x v="3"/>
    <x v="1"/>
    <x v="1"/>
    <s v="صندوق صغير"/>
    <x v="113"/>
  </r>
  <r>
    <n v="40422"/>
    <x v="437"/>
    <s v="مستعجل"/>
    <n v="56.216384615384612"/>
    <n v="39"/>
    <n v="2192.4389999999999"/>
    <s v="جوي سريع"/>
    <n v="3.99"/>
    <x v="1"/>
    <x v="0"/>
    <x v="1"/>
    <x v="1"/>
    <s v="صندوق صغير"/>
    <x v="452"/>
  </r>
  <r>
    <n v="47460"/>
    <x v="565"/>
    <s v="مستعجل"/>
    <n v="2.6333333333333333"/>
    <n v="12"/>
    <n v="31.6"/>
    <s v="جوي عادي"/>
    <n v="0.93"/>
    <x v="2"/>
    <x v="2"/>
    <x v="2"/>
    <x v="2"/>
    <s v="حقيبة"/>
    <x v="1315"/>
  </r>
  <r>
    <n v="29671"/>
    <x v="591"/>
    <s v="مستعجل"/>
    <n v="35.155813953488376"/>
    <n v="43"/>
    <n v="1511.7"/>
    <s v="جوي عادي"/>
    <n v="7.73"/>
    <x v="1"/>
    <x v="0"/>
    <x v="2"/>
    <x v="2"/>
    <s v="صندوق صغير"/>
    <x v="791"/>
  </r>
  <r>
    <n v="39330"/>
    <x v="691"/>
    <s v="مستعجل"/>
    <n v="6.3713793103448282"/>
    <n v="29"/>
    <n v="184.77"/>
    <s v="جوي سريع"/>
    <n v="5.3"/>
    <x v="1"/>
    <x v="2"/>
    <x v="2"/>
    <x v="7"/>
    <s v="حزمة صغيرة"/>
    <x v="296"/>
  </r>
  <r>
    <n v="23104"/>
    <x v="288"/>
    <s v="متوسط الأهمية"/>
    <n v="10.306666666666667"/>
    <n v="3"/>
    <n v="30.92"/>
    <s v="جوي سريع"/>
    <n v="2.83"/>
    <x v="6"/>
    <x v="1"/>
    <x v="0"/>
    <x v="0"/>
    <s v="حزمة صغيرة"/>
    <x v="516"/>
  </r>
  <r>
    <n v="18308"/>
    <x v="999"/>
    <s v="غير محدد الأهمية"/>
    <n v="3.8040000000000003"/>
    <n v="30"/>
    <n v="114.12"/>
    <s v="جوي عادي"/>
    <n v="1.49"/>
    <x v="2"/>
    <x v="2"/>
    <x v="2"/>
    <x v="6"/>
    <s v="صندوق صغير"/>
    <x v="1098"/>
  </r>
  <r>
    <n v="19556"/>
    <x v="521"/>
    <s v="غير محدد الأهمية"/>
    <n v="128.56866666666667"/>
    <n v="45"/>
    <n v="5785.59"/>
    <s v="بري"/>
    <n v="30"/>
    <x v="3"/>
    <x v="0"/>
    <x v="0"/>
    <x v="3"/>
    <s v="صناديق خشبية"/>
    <x v="245"/>
  </r>
  <r>
    <n v="56166"/>
    <x v="198"/>
    <s v="مستعجل"/>
    <n v="142.24"/>
    <n v="1"/>
    <n v="142.24"/>
    <s v="بري"/>
    <n v="42"/>
    <x v="12"/>
    <x v="0"/>
    <x v="0"/>
    <x v="3"/>
    <s v="صناديق خشبية"/>
    <x v="601"/>
  </r>
  <r>
    <n v="7267"/>
    <x v="234"/>
    <s v="مهم جداً"/>
    <n v="13.806315789473684"/>
    <n v="19"/>
    <n v="262.32"/>
    <s v="جوي عادي"/>
    <n v="6.46"/>
    <x v="10"/>
    <x v="0"/>
    <x v="2"/>
    <x v="6"/>
    <s v="صندوق صغير"/>
    <x v="242"/>
  </r>
  <r>
    <n v="8902"/>
    <x v="623"/>
    <s v="مهم جداً"/>
    <n v="6.6837037037037037"/>
    <n v="27"/>
    <n v="180.46"/>
    <s v="جوي عادي"/>
    <n v="5.94"/>
    <x v="5"/>
    <x v="0"/>
    <x v="2"/>
    <x v="5"/>
    <s v="صندوق صغير"/>
    <x v="1122"/>
  </r>
  <r>
    <n v="39490"/>
    <x v="269"/>
    <s v="قليل الأهمية"/>
    <n v="167.33176470588234"/>
    <n v="17"/>
    <n v="2844.64"/>
    <s v="بري"/>
    <n v="60"/>
    <x v="3"/>
    <x v="1"/>
    <x v="0"/>
    <x v="9"/>
    <s v="صناديق خشبية"/>
    <x v="1322"/>
  </r>
  <r>
    <n v="31684"/>
    <x v="292"/>
    <s v="مستعجل"/>
    <n v="16.318214285714287"/>
    <n v="28"/>
    <n v="456.91"/>
    <s v="جوي سريع"/>
    <n v="17.78"/>
    <x v="2"/>
    <x v="2"/>
    <x v="2"/>
    <x v="10"/>
    <s v="صندوق صغير"/>
    <x v="302"/>
  </r>
  <r>
    <n v="57376"/>
    <x v="623"/>
    <s v="مستعجل"/>
    <n v="10.061818181818182"/>
    <n v="44"/>
    <n v="442.72"/>
    <s v="جوي عادي"/>
    <n v="7.94"/>
    <x v="9"/>
    <x v="1"/>
    <x v="0"/>
    <x v="0"/>
    <s v="حزمة صغيرة"/>
    <x v="1122"/>
  </r>
  <r>
    <n v="4070"/>
    <x v="906"/>
    <s v="مهم جداً"/>
    <n v="29.366818181818186"/>
    <n v="22"/>
    <n v="646.07000000000005"/>
    <s v="جوي سريع"/>
    <n v="1.99"/>
    <x v="8"/>
    <x v="3"/>
    <x v="1"/>
    <x v="4"/>
    <s v="حزمة صغيرة"/>
    <x v="386"/>
  </r>
  <r>
    <n v="56420"/>
    <x v="1087"/>
    <s v="قليل الأهمية"/>
    <n v="109.23350000000001"/>
    <n v="22"/>
    <n v="2403.1370000000002"/>
    <s v="جوي عادي"/>
    <n v="8.99"/>
    <x v="5"/>
    <x v="0"/>
    <x v="1"/>
    <x v="1"/>
    <s v="صندوق صغير"/>
    <x v="312"/>
  </r>
  <r>
    <n v="16709"/>
    <x v="561"/>
    <s v="مهم جداً"/>
    <n v="8.1199999999999992"/>
    <n v="3"/>
    <n v="24.36"/>
    <s v="جوي عادي"/>
    <n v="5.74"/>
    <x v="3"/>
    <x v="1"/>
    <x v="2"/>
    <x v="5"/>
    <s v="صندوق صغير"/>
    <x v="356"/>
  </r>
  <r>
    <n v="23555"/>
    <x v="760"/>
    <s v="مهم جداً"/>
    <n v="56.890499999999996"/>
    <n v="5"/>
    <n v="284.45249999999999"/>
    <s v="جوي عادي"/>
    <n v="8.99"/>
    <x v="3"/>
    <x v="2"/>
    <x v="1"/>
    <x v="1"/>
    <s v="صندوق صغير"/>
    <x v="1257"/>
  </r>
  <r>
    <n v="6144"/>
    <x v="668"/>
    <s v="مستعجل"/>
    <n v="368.07749999999999"/>
    <n v="4"/>
    <n v="1472.31"/>
    <s v="بري"/>
    <n v="40.19"/>
    <x v="0"/>
    <x v="2"/>
    <x v="0"/>
    <x v="9"/>
    <s v="صندوق خشبي كبيرة"/>
    <x v="913"/>
  </r>
  <r>
    <n v="56166"/>
    <x v="198"/>
    <s v="مستعجل"/>
    <n v="13.681777777777777"/>
    <n v="45"/>
    <n v="615.67999999999995"/>
    <s v="جوي عادي"/>
    <n v="6.75"/>
    <x v="9"/>
    <x v="0"/>
    <x v="2"/>
    <x v="16"/>
    <s v="صندوق متوسط"/>
    <x v="204"/>
  </r>
  <r>
    <n v="386"/>
    <x v="380"/>
    <s v="مهم جداً"/>
    <n v="3.74"/>
    <n v="4"/>
    <n v="14.96"/>
    <s v="جوي عادي"/>
    <n v="0.5"/>
    <x v="1"/>
    <x v="2"/>
    <x v="2"/>
    <x v="13"/>
    <s v="صندوق صغير"/>
    <x v="954"/>
  </r>
  <r>
    <n v="43363"/>
    <x v="640"/>
    <s v="مستعجل"/>
    <n v="368.81142857142856"/>
    <n v="35"/>
    <n v="12908.4"/>
    <s v="بري"/>
    <n v="59"/>
    <x v="6"/>
    <x v="3"/>
    <x v="0"/>
    <x v="3"/>
    <s v="صناديق خشبية"/>
    <x v="675"/>
  </r>
  <r>
    <n v="38982"/>
    <x v="490"/>
    <s v="غير محدد الأهمية"/>
    <n v="25.916744186046515"/>
    <n v="43"/>
    <n v="1114.42"/>
    <s v="جوي عادي"/>
    <n v="1.99"/>
    <x v="6"/>
    <x v="2"/>
    <x v="1"/>
    <x v="4"/>
    <s v="حزمة صغيرة"/>
    <x v="519"/>
  </r>
  <r>
    <n v="56711"/>
    <x v="12"/>
    <s v="قليل الأهمية"/>
    <n v="51.178000000000004"/>
    <n v="25"/>
    <n v="1279.45"/>
    <s v="جوي عادي"/>
    <n v="7.23"/>
    <x v="3"/>
    <x v="0"/>
    <x v="2"/>
    <x v="5"/>
    <s v="صندوق صغير"/>
    <x v="1287"/>
  </r>
  <r>
    <n v="20450"/>
    <x v="1267"/>
    <s v="مستعجل"/>
    <n v="264.55961538461537"/>
    <n v="26"/>
    <n v="6878.55"/>
    <s v="بري"/>
    <n v="66.67"/>
    <x v="3"/>
    <x v="3"/>
    <x v="0"/>
    <x v="9"/>
    <s v="صندوق خشبي كبيرة"/>
    <x v="488"/>
  </r>
  <r>
    <n v="132"/>
    <x v="901"/>
    <s v="متوسط الأهمية"/>
    <n v="7.1412592592592592"/>
    <n v="27"/>
    <n v="192.81399999999999"/>
    <s v="جوي عادي"/>
    <n v="5.03"/>
    <x v="4"/>
    <x v="0"/>
    <x v="1"/>
    <x v="1"/>
    <s v="صندوق متوسط"/>
    <x v="182"/>
  </r>
  <r>
    <n v="43207"/>
    <x v="688"/>
    <s v="قليل الأهمية"/>
    <n v="49.064444444444447"/>
    <n v="45"/>
    <n v="2207.9"/>
    <s v="جوي عادي"/>
    <n v="10.25"/>
    <x v="6"/>
    <x v="0"/>
    <x v="0"/>
    <x v="0"/>
    <s v="صندوق كبير"/>
    <x v="918"/>
  </r>
  <r>
    <n v="7079"/>
    <x v="185"/>
    <s v="متوسط الأهمية"/>
    <n v="7.1183333333333332"/>
    <n v="18"/>
    <n v="128.13"/>
    <s v="جوي عادي"/>
    <n v="5.94"/>
    <x v="4"/>
    <x v="1"/>
    <x v="2"/>
    <x v="5"/>
    <s v="صندوق صغير"/>
    <x v="1366"/>
  </r>
  <r>
    <n v="58433"/>
    <x v="1037"/>
    <s v="مهم جداً"/>
    <n v="183.68909090909091"/>
    <n v="11"/>
    <n v="2020.58"/>
    <s v="بري"/>
    <n v="30"/>
    <x v="0"/>
    <x v="3"/>
    <x v="0"/>
    <x v="3"/>
    <s v="صناديق خشبية"/>
    <x v="1165"/>
  </r>
  <r>
    <n v="50725"/>
    <x v="1013"/>
    <s v="متوسط الأهمية"/>
    <n v="129.88"/>
    <n v="1"/>
    <n v="129.88"/>
    <s v="بري"/>
    <n v="30"/>
    <x v="4"/>
    <x v="0"/>
    <x v="0"/>
    <x v="3"/>
    <s v="صناديق خشبية"/>
    <x v="1295"/>
  </r>
  <r>
    <n v="229"/>
    <x v="441"/>
    <s v="مستعجل"/>
    <n v="24.962500000000002"/>
    <n v="24"/>
    <n v="599.1"/>
    <s v="جوي عادي"/>
    <n v="12.98"/>
    <x v="6"/>
    <x v="0"/>
    <x v="2"/>
    <x v="6"/>
    <s v="صندوق صغير"/>
    <x v="1077"/>
  </r>
  <r>
    <n v="25697"/>
    <x v="1410"/>
    <s v="قليل الأهمية"/>
    <n v="8.7010869565217384"/>
    <n v="46"/>
    <n v="400.25"/>
    <s v="جوي عادي"/>
    <n v="3.62"/>
    <x v="1"/>
    <x v="0"/>
    <x v="1"/>
    <x v="4"/>
    <s v="حزمة صغيرة"/>
    <x v="226"/>
  </r>
  <r>
    <n v="47267"/>
    <x v="14"/>
    <s v="متوسط الأهمية"/>
    <n v="20.529583333333331"/>
    <n v="24"/>
    <n v="492.71"/>
    <s v="جوي عادي"/>
    <n v="8.68"/>
    <x v="8"/>
    <x v="2"/>
    <x v="2"/>
    <x v="5"/>
    <s v="صندوق صغير"/>
    <x v="457"/>
  </r>
  <r>
    <n v="34400"/>
    <x v="1194"/>
    <s v="قليل الأهمية"/>
    <n v="3.7012"/>
    <n v="25"/>
    <n v="92.53"/>
    <s v="جوي عادي"/>
    <n v="4.17"/>
    <x v="8"/>
    <x v="2"/>
    <x v="2"/>
    <x v="2"/>
    <s v="حزمة صغيرة"/>
    <x v="227"/>
  </r>
  <r>
    <n v="29216"/>
    <x v="1333"/>
    <s v="مستعجل"/>
    <n v="218.29647058823528"/>
    <n v="17"/>
    <n v="3711.04"/>
    <s v="بري"/>
    <n v="69.64"/>
    <x v="6"/>
    <x v="3"/>
    <x v="0"/>
    <x v="9"/>
    <s v="صندوق خشبي كبيرة"/>
    <x v="680"/>
  </r>
  <r>
    <n v="22272"/>
    <x v="421"/>
    <s v="مهم جداً"/>
    <n v="34.531666666666666"/>
    <n v="30"/>
    <n v="1035.95"/>
    <s v="جوي عادي"/>
    <n v="1.99"/>
    <x v="1"/>
    <x v="3"/>
    <x v="1"/>
    <x v="4"/>
    <s v="حزمة صغيرة"/>
    <x v="257"/>
  </r>
  <r>
    <n v="15108"/>
    <x v="713"/>
    <s v="مهم جداً"/>
    <n v="41.3232"/>
    <n v="50"/>
    <n v="2066.16"/>
    <s v="جوي عادي"/>
    <n v="17.48"/>
    <x v="2"/>
    <x v="1"/>
    <x v="2"/>
    <x v="5"/>
    <s v="صندوق صغير"/>
    <x v="643"/>
  </r>
  <r>
    <n v="40103"/>
    <x v="383"/>
    <s v="غير محدد الأهمية"/>
    <n v="50.431428571428569"/>
    <n v="7"/>
    <n v="353.02"/>
    <s v="جوي عادي"/>
    <n v="5.0999999999999996"/>
    <x v="1"/>
    <x v="1"/>
    <x v="2"/>
    <x v="16"/>
    <s v="صندوق متوسط"/>
    <x v="704"/>
  </r>
  <r>
    <n v="59619"/>
    <x v="1397"/>
    <s v="غير محدد الأهمية"/>
    <n v="6.44"/>
    <n v="35"/>
    <n v="225.4"/>
    <s v="جوي عادي"/>
    <n v="8.4"/>
    <x v="4"/>
    <x v="0"/>
    <x v="2"/>
    <x v="5"/>
    <s v="صندوق صغير"/>
    <x v="902"/>
  </r>
  <r>
    <n v="6501"/>
    <x v="456"/>
    <s v="مهم جداً"/>
    <n v="100.37686956521739"/>
    <n v="46"/>
    <n v="4617.3360000000002"/>
    <s v="جوي عادي"/>
    <n v="7.69"/>
    <x v="6"/>
    <x v="2"/>
    <x v="1"/>
    <x v="1"/>
    <s v="صندوق صغير"/>
    <x v="1084"/>
  </r>
  <r>
    <n v="27396"/>
    <x v="1146"/>
    <s v="مستعجل"/>
    <n v="9.8792857142857144"/>
    <n v="14"/>
    <n v="138.31"/>
    <s v="جوي عادي"/>
    <n v="6.02"/>
    <x v="0"/>
    <x v="2"/>
    <x v="0"/>
    <x v="0"/>
    <s v="صندوق متوسط"/>
    <x v="1043"/>
  </r>
  <r>
    <n v="49221"/>
    <x v="372"/>
    <s v="غير محدد الأهمية"/>
    <n v="6.7646341463414643"/>
    <n v="41"/>
    <n v="277.35000000000002"/>
    <s v="جوي عادي"/>
    <n v="6.57"/>
    <x v="1"/>
    <x v="2"/>
    <x v="2"/>
    <x v="5"/>
    <s v="صندوق صغير"/>
    <x v="878"/>
  </r>
  <r>
    <n v="27271"/>
    <x v="32"/>
    <s v="غير محدد الأهمية"/>
    <n v="37.696249999999999"/>
    <n v="8"/>
    <n v="301.57"/>
    <s v="بري"/>
    <n v="19.190000000000001"/>
    <x v="4"/>
    <x v="2"/>
    <x v="0"/>
    <x v="3"/>
    <s v="صناديق خشبية"/>
    <x v="32"/>
  </r>
  <r>
    <n v="59008"/>
    <x v="770"/>
    <s v="مستعجل"/>
    <n v="88.508974358974356"/>
    <n v="39"/>
    <n v="3451.85"/>
    <s v="بري"/>
    <n v="14"/>
    <x v="6"/>
    <x v="2"/>
    <x v="1"/>
    <x v="11"/>
    <s v="صناديق خشبية"/>
    <x v="1062"/>
  </r>
  <r>
    <n v="16100"/>
    <x v="366"/>
    <s v="متوسط الأهمية"/>
    <n v="5.1404545454545456"/>
    <n v="44"/>
    <n v="226.18"/>
    <s v="جوي عادي"/>
    <n v="5.72"/>
    <x v="7"/>
    <x v="2"/>
    <x v="0"/>
    <x v="0"/>
    <s v="حزمة صغيرة"/>
    <x v="1403"/>
  </r>
  <r>
    <n v="56930"/>
    <x v="720"/>
    <s v="قليل الأهمية"/>
    <n v="98.753999999999991"/>
    <n v="10"/>
    <n v="987.54"/>
    <s v="جوي عادي"/>
    <n v="35"/>
    <x v="1"/>
    <x v="3"/>
    <x v="2"/>
    <x v="10"/>
    <s v="صندوق كبير"/>
    <x v="278"/>
  </r>
  <r>
    <n v="14916"/>
    <x v="860"/>
    <s v="قليل الأهمية"/>
    <n v="105.3713125"/>
    <n v="16"/>
    <n v="1685.941"/>
    <s v="جوي سريع"/>
    <n v="8.8000000000000007"/>
    <x v="5"/>
    <x v="2"/>
    <x v="1"/>
    <x v="1"/>
    <s v="صندوق صغير"/>
    <x v="1143"/>
  </r>
  <r>
    <n v="54177"/>
    <x v="869"/>
    <s v="مستعجل"/>
    <n v="6.36"/>
    <n v="25"/>
    <n v="159"/>
    <s v="جوي عادي"/>
    <n v="7.37"/>
    <x v="1"/>
    <x v="3"/>
    <x v="2"/>
    <x v="5"/>
    <s v="صندوق صغير"/>
    <x v="923"/>
  </r>
  <r>
    <n v="18279"/>
    <x v="9"/>
    <s v="متوسط الأهمية"/>
    <n v="8.379545454545454"/>
    <n v="22"/>
    <n v="184.35"/>
    <s v="جوي عادي"/>
    <n v="1.99"/>
    <x v="5"/>
    <x v="0"/>
    <x v="1"/>
    <x v="4"/>
    <s v="حزمة صغيرة"/>
    <x v="1397"/>
  </r>
  <r>
    <n v="7552"/>
    <x v="1226"/>
    <s v="مستعجل"/>
    <n v="29.925319148936172"/>
    <n v="47"/>
    <n v="1406.49"/>
    <s v="جوي عادي"/>
    <n v="6.17"/>
    <x v="5"/>
    <x v="2"/>
    <x v="2"/>
    <x v="2"/>
    <s v="حزمة صغيرة"/>
    <x v="978"/>
  </r>
  <r>
    <n v="16164"/>
    <x v="277"/>
    <s v="قليل الأهمية"/>
    <n v="152.43363636363637"/>
    <n v="22"/>
    <n v="3353.54"/>
    <s v="جوي عادي"/>
    <n v="19.989999999999998"/>
    <x v="0"/>
    <x v="3"/>
    <x v="2"/>
    <x v="12"/>
    <s v="صندوق صغير"/>
    <x v="582"/>
  </r>
  <r>
    <n v="6438"/>
    <x v="466"/>
    <s v="غير محدد الأهمية"/>
    <n v="5.9265789473684212"/>
    <n v="38"/>
    <n v="225.21"/>
    <s v="جوي عادي"/>
    <n v="5.2"/>
    <x v="1"/>
    <x v="2"/>
    <x v="2"/>
    <x v="5"/>
    <s v="صندوق صغير"/>
    <x v="416"/>
  </r>
  <r>
    <n v="33824"/>
    <x v="697"/>
    <s v="مستعجل"/>
    <n v="2.6836842105263159"/>
    <n v="19"/>
    <n v="50.99"/>
    <s v="جوي عادي"/>
    <n v="1.34"/>
    <x v="5"/>
    <x v="2"/>
    <x v="2"/>
    <x v="2"/>
    <s v="حقيبة"/>
    <x v="0"/>
  </r>
  <r>
    <n v="548"/>
    <x v="721"/>
    <s v="مستعجل"/>
    <n v="6.9982758620689651"/>
    <n v="29"/>
    <n v="202.95"/>
    <s v="جوي عادي"/>
    <n v="5.9"/>
    <x v="6"/>
    <x v="3"/>
    <x v="2"/>
    <x v="5"/>
    <s v="صندوق صغير"/>
    <x v="753"/>
  </r>
  <r>
    <n v="47810"/>
    <x v="967"/>
    <s v="مستعجل"/>
    <n v="6.5233333333333334"/>
    <n v="3"/>
    <n v="19.57"/>
    <s v="جوي عادي"/>
    <n v="1.2"/>
    <x v="10"/>
    <x v="3"/>
    <x v="2"/>
    <x v="2"/>
    <s v="حقيبة"/>
    <x v="1044"/>
  </r>
  <r>
    <n v="25060"/>
    <x v="872"/>
    <s v="غير محدد الأهمية"/>
    <n v="1294.5033333333333"/>
    <n v="6"/>
    <n v="7767.02"/>
    <s v="جوي عادي"/>
    <n v="19.989999999999998"/>
    <x v="6"/>
    <x v="0"/>
    <x v="2"/>
    <x v="6"/>
    <s v="صندوق صغير"/>
    <x v="274"/>
  </r>
  <r>
    <n v="9927"/>
    <x v="533"/>
    <s v="مهم جداً"/>
    <n v="145.47093749999999"/>
    <n v="32"/>
    <n v="4655.07"/>
    <s v="بري"/>
    <n v="53.48"/>
    <x v="2"/>
    <x v="2"/>
    <x v="0"/>
    <x v="15"/>
    <s v="صندوق خشبي كبيرة"/>
    <x v="559"/>
  </r>
  <r>
    <n v="3841"/>
    <x v="745"/>
    <s v="غير محدد الأهمية"/>
    <n v="1270.4815000000001"/>
    <n v="20"/>
    <n v="25409.63"/>
    <s v="جوي عادي"/>
    <n v="19.989999999999998"/>
    <x v="4"/>
    <x v="1"/>
    <x v="2"/>
    <x v="6"/>
    <s v="صندوق صغير"/>
    <x v="905"/>
  </r>
  <r>
    <n v="11269"/>
    <x v="208"/>
    <s v="قليل الأهمية"/>
    <n v="53.411602564102559"/>
    <n v="39"/>
    <n v="2083.0524999999998"/>
    <s v="جوي سريع"/>
    <n v="5.99"/>
    <x v="7"/>
    <x v="3"/>
    <x v="1"/>
    <x v="1"/>
    <s v="صندوق صغير"/>
    <x v="524"/>
  </r>
  <r>
    <n v="44386"/>
    <x v="559"/>
    <s v="متوسط الأهمية"/>
    <n v="4.78"/>
    <n v="27"/>
    <n v="129.06"/>
    <s v="جوي عادي"/>
    <n v="4.97"/>
    <x v="1"/>
    <x v="3"/>
    <x v="2"/>
    <x v="6"/>
    <s v="صندوق صغير"/>
    <x v="833"/>
  </r>
  <r>
    <n v="5350"/>
    <x v="348"/>
    <s v="قليل الأهمية"/>
    <n v="11.146923076923077"/>
    <n v="39"/>
    <n v="434.73"/>
    <s v="جوي عادي"/>
    <n v="6.12"/>
    <x v="5"/>
    <x v="0"/>
    <x v="2"/>
    <x v="16"/>
    <s v="صندوق متوسط"/>
    <x v="589"/>
  </r>
  <r>
    <n v="871"/>
    <x v="1089"/>
    <s v="قليل الأهمية"/>
    <n v="6.1729411764705882"/>
    <n v="17"/>
    <n v="104.94"/>
    <s v="جوي عادي"/>
    <n v="5.22"/>
    <x v="3"/>
    <x v="3"/>
    <x v="0"/>
    <x v="0"/>
    <s v="صندوق صغير"/>
    <x v="6"/>
  </r>
  <r>
    <n v="46276"/>
    <x v="416"/>
    <s v="مستعجل"/>
    <n v="727.98956521739126"/>
    <n v="23"/>
    <n v="16743.759999999998"/>
    <s v="جوي عادي"/>
    <n v="24.49"/>
    <x v="1"/>
    <x v="1"/>
    <x v="1"/>
    <x v="8"/>
    <s v="صندوق كبير"/>
    <x v="562"/>
  </r>
  <r>
    <n v="45601"/>
    <x v="831"/>
    <s v="مهم جداً"/>
    <n v="20.107021276595745"/>
    <n v="47"/>
    <n v="945.03"/>
    <s v="جوي عادي"/>
    <n v="5.97"/>
    <x v="7"/>
    <x v="2"/>
    <x v="2"/>
    <x v="5"/>
    <s v="صندوق صغير"/>
    <x v="332"/>
  </r>
  <r>
    <n v="14276"/>
    <x v="1379"/>
    <s v="متوسط الأهمية"/>
    <n v="10.071818181818182"/>
    <n v="11"/>
    <n v="110.79"/>
    <s v="جوي عادي"/>
    <n v="2.89"/>
    <x v="0"/>
    <x v="2"/>
    <x v="2"/>
    <x v="2"/>
    <s v="حزمة صغيرة"/>
    <x v="829"/>
  </r>
  <r>
    <n v="19492"/>
    <x v="673"/>
    <s v="مهم جداً"/>
    <n v="76.787777777777777"/>
    <n v="9"/>
    <n v="691.09"/>
    <s v="جوي عادي"/>
    <n v="19.989999999999998"/>
    <x v="8"/>
    <x v="1"/>
    <x v="0"/>
    <x v="0"/>
    <s v="صندوق صغير"/>
    <x v="548"/>
  </r>
  <r>
    <n v="14981"/>
    <x v="789"/>
    <s v="متوسط الأهمية"/>
    <n v="19.276250000000001"/>
    <n v="8"/>
    <n v="154.21"/>
    <s v="بري"/>
    <n v="27.75"/>
    <x v="3"/>
    <x v="3"/>
    <x v="0"/>
    <x v="9"/>
    <s v="صندوق خشبي كبيرة"/>
    <x v="795"/>
  </r>
  <r>
    <n v="47971"/>
    <x v="837"/>
    <s v="مهم جداً"/>
    <n v="4.7262500000000003"/>
    <n v="24"/>
    <n v="113.43"/>
    <s v="جوي عادي"/>
    <n v="5.32"/>
    <x v="1"/>
    <x v="3"/>
    <x v="0"/>
    <x v="0"/>
    <s v="صندوق صغير"/>
    <x v="89"/>
  </r>
  <r>
    <n v="45059"/>
    <x v="1015"/>
    <s v="غير محدد الأهمية"/>
    <n v="37.931142857142852"/>
    <n v="35"/>
    <n v="1327.59"/>
    <s v="جوي سريع"/>
    <n v="2.9"/>
    <x v="9"/>
    <x v="0"/>
    <x v="2"/>
    <x v="2"/>
    <s v="حزمة صغيرة"/>
    <x v="1101"/>
  </r>
  <r>
    <n v="28007"/>
    <x v="1343"/>
    <s v="غير محدد الأهمية"/>
    <n v="11.938500000000001"/>
    <n v="20"/>
    <n v="238.77"/>
    <s v="جوي عادي"/>
    <n v="7.95"/>
    <x v="3"/>
    <x v="1"/>
    <x v="2"/>
    <x v="2"/>
    <s v="حزمة صغيرة"/>
    <x v="100"/>
  </r>
  <r>
    <n v="41766"/>
    <x v="1400"/>
    <s v="مستعجل"/>
    <n v="39.06"/>
    <n v="7"/>
    <n v="273.42"/>
    <s v="جوي عادي"/>
    <n v="14.72"/>
    <x v="9"/>
    <x v="2"/>
    <x v="2"/>
    <x v="6"/>
    <s v="صندوق صغير"/>
    <x v="978"/>
  </r>
  <r>
    <n v="15687"/>
    <x v="559"/>
    <s v="مستعجل"/>
    <n v="70.846458333333331"/>
    <n v="48"/>
    <n v="3400.63"/>
    <s v="بري"/>
    <n v="46.74"/>
    <x v="1"/>
    <x v="1"/>
    <x v="0"/>
    <x v="15"/>
    <s v="صندوق خشبي كبيرة"/>
    <x v="661"/>
  </r>
  <r>
    <n v="57253"/>
    <x v="719"/>
    <s v="مستعجل"/>
    <n v="263.24479166666669"/>
    <n v="48"/>
    <n v="12635.75"/>
    <s v="جوي عادي"/>
    <n v="35"/>
    <x v="1"/>
    <x v="0"/>
    <x v="0"/>
    <x v="0"/>
    <s v="صندوق كبير"/>
    <x v="1202"/>
  </r>
  <r>
    <n v="41766"/>
    <x v="1400"/>
    <s v="مستعجل"/>
    <n v="515.80899999999997"/>
    <n v="10"/>
    <n v="5158.09"/>
    <s v="بري"/>
    <n v="28.14"/>
    <x v="6"/>
    <x v="2"/>
    <x v="1"/>
    <x v="11"/>
    <s v="صناديق خشبية"/>
    <x v="978"/>
  </r>
  <r>
    <n v="49638"/>
    <x v="1154"/>
    <s v="متوسط الأهمية"/>
    <n v="11.533529411764706"/>
    <n v="17"/>
    <n v="196.07"/>
    <s v="جوي عادي"/>
    <n v="6.5"/>
    <x v="6"/>
    <x v="3"/>
    <x v="1"/>
    <x v="4"/>
    <s v="صندوق صغير"/>
    <x v="451"/>
  </r>
  <r>
    <n v="35687"/>
    <x v="1107"/>
    <s v="غير محدد الأهمية"/>
    <n v="12.921458333333334"/>
    <n v="48"/>
    <n v="620.23"/>
    <s v="جوي سريع"/>
    <n v="4.9800000000000004"/>
    <x v="8"/>
    <x v="3"/>
    <x v="0"/>
    <x v="0"/>
    <s v="حزمة صغيرة"/>
    <x v="946"/>
  </r>
  <r>
    <n v="51271"/>
    <x v="1011"/>
    <s v="مهم جداً"/>
    <n v="180.16918749999999"/>
    <n v="16"/>
    <n v="2882.7069999999999"/>
    <s v="جوي عادي"/>
    <n v="5"/>
    <x v="5"/>
    <x v="0"/>
    <x v="1"/>
    <x v="1"/>
    <s v="صندوق صغير"/>
    <x v="831"/>
  </r>
  <r>
    <n v="16096"/>
    <x v="752"/>
    <s v="مهم جداً"/>
    <n v="4.6900000000000004"/>
    <n v="9"/>
    <n v="42.21"/>
    <s v="جوي سريع"/>
    <n v="0.99"/>
    <x v="1"/>
    <x v="0"/>
    <x v="2"/>
    <x v="13"/>
    <s v="صندوق صغير"/>
    <x v="1354"/>
  </r>
  <r>
    <n v="45413"/>
    <x v="359"/>
    <s v="مهم جداً"/>
    <n v="5.4974999999999996"/>
    <n v="24"/>
    <n v="131.94"/>
    <s v="جوي عادي"/>
    <n v="2.99"/>
    <x v="8"/>
    <x v="1"/>
    <x v="2"/>
    <x v="6"/>
    <s v="صندوق صغير"/>
    <x v="677"/>
  </r>
  <r>
    <n v="10784"/>
    <x v="823"/>
    <s v="غير محدد الأهمية"/>
    <n v="6.8756666666666666"/>
    <n v="30"/>
    <n v="206.27"/>
    <s v="جوي عادي"/>
    <n v="5.48"/>
    <x v="4"/>
    <x v="3"/>
    <x v="2"/>
    <x v="6"/>
    <s v="صندوق صغير"/>
    <x v="387"/>
  </r>
  <r>
    <n v="21633"/>
    <x v="453"/>
    <s v="متوسط الأهمية"/>
    <n v="18.890344827586208"/>
    <n v="29"/>
    <n v="547.82000000000005"/>
    <s v="جوي عادي"/>
    <n v="8.99"/>
    <x v="8"/>
    <x v="3"/>
    <x v="0"/>
    <x v="0"/>
    <s v="حزمة صغيرة"/>
    <x v="701"/>
  </r>
  <r>
    <n v="35652"/>
    <x v="1310"/>
    <s v="قليل الأهمية"/>
    <n v="107.21714285714286"/>
    <n v="21"/>
    <n v="2251.56"/>
    <s v="بري"/>
    <n v="26.22"/>
    <x v="5"/>
    <x v="2"/>
    <x v="0"/>
    <x v="15"/>
    <s v="صندوق خشبي كبيرة"/>
    <x v="992"/>
  </r>
  <r>
    <n v="11206"/>
    <x v="344"/>
    <s v="قليل الأهمية"/>
    <n v="49.444230769230771"/>
    <n v="26"/>
    <n v="1285.55"/>
    <s v="جوي عادي"/>
    <n v="19.989999999999998"/>
    <x v="1"/>
    <x v="1"/>
    <x v="1"/>
    <x v="4"/>
    <s v="صندوق صغير"/>
    <x v="359"/>
  </r>
  <r>
    <n v="51461"/>
    <x v="1211"/>
    <s v="غير محدد الأهمية"/>
    <n v="19.965813953488372"/>
    <n v="43"/>
    <n v="858.53"/>
    <s v="جوي عادي"/>
    <n v="11.17"/>
    <x v="8"/>
    <x v="2"/>
    <x v="0"/>
    <x v="0"/>
    <s v="صندوق كبير"/>
    <x v="932"/>
  </r>
  <r>
    <n v="46023"/>
    <x v="508"/>
    <s v="غير محدد الأهمية"/>
    <n v="22.0352"/>
    <n v="50"/>
    <n v="1101.76"/>
    <s v="جوي عادي"/>
    <n v="13.99"/>
    <x v="5"/>
    <x v="1"/>
    <x v="2"/>
    <x v="16"/>
    <s v="صندوق متوسط"/>
    <x v="536"/>
  </r>
  <r>
    <n v="24199"/>
    <x v="1411"/>
    <s v="مستعجل"/>
    <n v="44.158124999999998"/>
    <n v="16"/>
    <n v="706.53"/>
    <s v="جوي عادي"/>
    <n v="19.989999999999998"/>
    <x v="6"/>
    <x v="1"/>
    <x v="1"/>
    <x v="4"/>
    <s v="صندوق صغير"/>
    <x v="35"/>
  </r>
  <r>
    <n v="31399"/>
    <x v="149"/>
    <s v="غير محدد الأهمية"/>
    <n v="37.467055555555561"/>
    <n v="9"/>
    <n v="337.20350000000002"/>
    <s v="جوي عادي"/>
    <n v="4.99"/>
    <x v="5"/>
    <x v="0"/>
    <x v="1"/>
    <x v="1"/>
    <s v="صندوق صغير"/>
    <x v="156"/>
  </r>
  <r>
    <n v="48900"/>
    <x v="19"/>
    <s v="غير محدد الأهمية"/>
    <n v="15.150952380952381"/>
    <n v="42"/>
    <n v="636.34"/>
    <s v="جوي عادي"/>
    <n v="4.53"/>
    <x v="6"/>
    <x v="1"/>
    <x v="2"/>
    <x v="10"/>
    <s v="صندوق صغير"/>
    <x v="572"/>
  </r>
  <r>
    <n v="12711"/>
    <x v="581"/>
    <s v="مستعجل"/>
    <n v="46.46"/>
    <n v="32"/>
    <n v="1486.72"/>
    <s v="جوي عادي"/>
    <n v="8.99"/>
    <x v="6"/>
    <x v="2"/>
    <x v="2"/>
    <x v="2"/>
    <s v="حزمة صغيرة"/>
    <x v="1072"/>
  </r>
  <r>
    <n v="1892"/>
    <x v="1105"/>
    <s v="قليل الأهمية"/>
    <n v="4.119787234042553"/>
    <n v="47"/>
    <n v="193.63"/>
    <s v="جوي عادي"/>
    <n v="5.26"/>
    <x v="1"/>
    <x v="1"/>
    <x v="2"/>
    <x v="6"/>
    <s v="صندوق صغير"/>
    <x v="471"/>
  </r>
  <r>
    <n v="20710"/>
    <x v="367"/>
    <s v="مهم جداً"/>
    <n v="5.8290322580645162"/>
    <n v="31"/>
    <n v="180.7"/>
    <s v="جوي عادي"/>
    <n v="3.85"/>
    <x v="4"/>
    <x v="1"/>
    <x v="1"/>
    <x v="4"/>
    <s v="حزمة صغيرة"/>
    <x v="837"/>
  </r>
  <r>
    <n v="51266"/>
    <x v="1105"/>
    <s v="غير محدد الأهمية"/>
    <n v="34.896086956521742"/>
    <n v="46"/>
    <n v="1605.22"/>
    <s v="جوي سريع"/>
    <n v="7.73"/>
    <x v="6"/>
    <x v="2"/>
    <x v="2"/>
    <x v="2"/>
    <s v="صندوق صغير"/>
    <x v="1119"/>
  </r>
  <r>
    <n v="39617"/>
    <x v="925"/>
    <s v="غير محدد الأهمية"/>
    <n v="38.899393939393939"/>
    <n v="33"/>
    <n v="1283.68"/>
    <s v="جوي عادي"/>
    <n v="9.1999999999999993"/>
    <x v="0"/>
    <x v="1"/>
    <x v="0"/>
    <x v="0"/>
    <s v="حقيبة"/>
    <x v="125"/>
  </r>
  <r>
    <n v="46948"/>
    <x v="1075"/>
    <s v="قليل الأهمية"/>
    <n v="6.4129999999999994"/>
    <n v="10"/>
    <n v="64.13"/>
    <s v="جوي عادي"/>
    <n v="5.27"/>
    <x v="8"/>
    <x v="2"/>
    <x v="2"/>
    <x v="6"/>
    <s v="صندوق صغير"/>
    <x v="449"/>
  </r>
  <r>
    <n v="45284"/>
    <x v="882"/>
    <s v="مهم جداً"/>
    <n v="13.061428571428573"/>
    <n v="7"/>
    <n v="91.43"/>
    <s v="جوي عادي"/>
    <n v="8.99"/>
    <x v="5"/>
    <x v="0"/>
    <x v="2"/>
    <x v="2"/>
    <s v="حزمة صغيرة"/>
    <x v="43"/>
  </r>
  <r>
    <n v="5121"/>
    <x v="4"/>
    <s v="غير محدد الأهمية"/>
    <n v="44.260066666666667"/>
    <n v="45"/>
    <n v="1991.703"/>
    <s v="جوي عادي"/>
    <n v="1.25"/>
    <x v="0"/>
    <x v="2"/>
    <x v="1"/>
    <x v="1"/>
    <s v="حزمة صغيرة"/>
    <x v="848"/>
  </r>
  <r>
    <n v="11270"/>
    <x v="937"/>
    <s v="مهم جداً"/>
    <n v="9.3379999999999992"/>
    <n v="15"/>
    <n v="140.07"/>
    <s v="جوي سريع"/>
    <n v="6.19"/>
    <x v="8"/>
    <x v="2"/>
    <x v="2"/>
    <x v="6"/>
    <s v="صندوق صغير"/>
    <x v="335"/>
  </r>
  <r>
    <n v="27335"/>
    <x v="564"/>
    <s v="قليل الأهمية"/>
    <n v="2.9334782608695651"/>
    <n v="23"/>
    <n v="67.47"/>
    <s v="جوي عادي"/>
    <n v="6.35"/>
    <x v="9"/>
    <x v="2"/>
    <x v="2"/>
    <x v="12"/>
    <s v="صندوق صغير"/>
    <x v="1190"/>
  </r>
  <r>
    <n v="24613"/>
    <x v="166"/>
    <s v="قليل الأهمية"/>
    <n v="6.8552777777777774"/>
    <n v="36"/>
    <n v="246.79"/>
    <s v="جوي عادي"/>
    <n v="6.6"/>
    <x v="4"/>
    <x v="3"/>
    <x v="2"/>
    <x v="5"/>
    <s v="صندوق صغير"/>
    <x v="569"/>
  </r>
  <r>
    <n v="22563"/>
    <x v="558"/>
    <s v="مستعجل"/>
    <n v="7.8596874999999997"/>
    <n v="32"/>
    <n v="251.51"/>
    <s v="جوي عادي"/>
    <n v="3.68"/>
    <x v="5"/>
    <x v="3"/>
    <x v="0"/>
    <x v="0"/>
    <s v="حقيبة"/>
    <x v="1298"/>
  </r>
  <r>
    <n v="13543"/>
    <x v="1412"/>
    <s v="متوسط الأهمية"/>
    <n v="13.914999999999999"/>
    <n v="2"/>
    <n v="27.83"/>
    <s v="جوي عادي"/>
    <n v="9.4499999999999993"/>
    <x v="6"/>
    <x v="2"/>
    <x v="2"/>
    <x v="10"/>
    <s v="صندوق صغير"/>
    <x v="99"/>
  </r>
  <r>
    <n v="21796"/>
    <x v="421"/>
    <s v="قليل الأهمية"/>
    <n v="1.1038709677419354"/>
    <n v="31"/>
    <n v="34.22"/>
    <s v="جوي عادي"/>
    <n v="0.7"/>
    <x v="1"/>
    <x v="3"/>
    <x v="2"/>
    <x v="14"/>
    <s v="حقيبة"/>
    <x v="848"/>
  </r>
  <r>
    <n v="26818"/>
    <x v="615"/>
    <s v="غير محدد الأهمية"/>
    <n v="6.9816666666666665"/>
    <n v="36"/>
    <n v="251.34"/>
    <s v="جوي عادي"/>
    <n v="7.72"/>
    <x v="4"/>
    <x v="1"/>
    <x v="2"/>
    <x v="6"/>
    <s v="صندوق صغير"/>
    <x v="739"/>
  </r>
  <r>
    <n v="6403"/>
    <x v="879"/>
    <s v="قليل الأهمية"/>
    <n v="435.95756097560974"/>
    <n v="41"/>
    <n v="17874.259999999998"/>
    <s v="جوي عادي"/>
    <n v="19.989999999999998"/>
    <x v="1"/>
    <x v="1"/>
    <x v="2"/>
    <x v="10"/>
    <s v="صندوق صغير"/>
    <x v="1042"/>
  </r>
  <r>
    <n v="70"/>
    <x v="28"/>
    <s v="قليل الأهمية"/>
    <n v="1.8760416666666666"/>
    <n v="48"/>
    <n v="90.05"/>
    <s v="جوي عادي"/>
    <n v="2.58"/>
    <x v="4"/>
    <x v="3"/>
    <x v="2"/>
    <x v="14"/>
    <s v="حقيبة"/>
    <x v="1066"/>
  </r>
  <r>
    <n v="56224"/>
    <x v="840"/>
    <s v="متوسط الأهمية"/>
    <n v="7.3754347826086954"/>
    <n v="46"/>
    <n v="339.27"/>
    <s v="جوي عادي"/>
    <n v="2.82"/>
    <x v="0"/>
    <x v="3"/>
    <x v="2"/>
    <x v="14"/>
    <s v="حقيبة"/>
    <x v="1316"/>
  </r>
  <r>
    <n v="53984"/>
    <x v="550"/>
    <s v="متوسط الأهمية"/>
    <n v="7.517391304347826"/>
    <n v="23"/>
    <n v="172.9"/>
    <s v="جوي عادي"/>
    <n v="2"/>
    <x v="1"/>
    <x v="2"/>
    <x v="2"/>
    <x v="5"/>
    <s v="حقيبة"/>
    <x v="562"/>
  </r>
  <r>
    <n v="6498"/>
    <x v="1233"/>
    <s v="متوسط الأهمية"/>
    <n v="8.8644736842105267"/>
    <n v="38"/>
    <n v="336.85"/>
    <s v="جوي سريع"/>
    <n v="2.83"/>
    <x v="1"/>
    <x v="3"/>
    <x v="1"/>
    <x v="4"/>
    <s v="حزمة صغيرة"/>
    <x v="915"/>
  </r>
  <r>
    <n v="34017"/>
    <x v="18"/>
    <s v="مهم جداً"/>
    <n v="5.1695000000000002"/>
    <n v="20"/>
    <n v="103.39"/>
    <s v="جوي سريع"/>
    <n v="0.71"/>
    <x v="1"/>
    <x v="2"/>
    <x v="2"/>
    <x v="2"/>
    <s v="حقيبة"/>
    <x v="572"/>
  </r>
  <r>
    <n v="39780"/>
    <x v="285"/>
    <s v="قليل الأهمية"/>
    <n v="51.020909090909093"/>
    <n v="33"/>
    <n v="1683.69"/>
    <s v="جوي عادي"/>
    <n v="5.79"/>
    <x v="4"/>
    <x v="0"/>
    <x v="2"/>
    <x v="5"/>
    <s v="صندوق صغير"/>
    <x v="428"/>
  </r>
  <r>
    <n v="41504"/>
    <x v="268"/>
    <s v="مستعجل"/>
    <n v="15.147"/>
    <n v="20"/>
    <n v="302.94"/>
    <s v="جوي عادي"/>
    <n v="5.8"/>
    <x v="1"/>
    <x v="2"/>
    <x v="2"/>
    <x v="10"/>
    <s v="صندوق صغير"/>
    <x v="89"/>
  </r>
  <r>
    <n v="38371"/>
    <x v="634"/>
    <s v="غير محدد الأهمية"/>
    <n v="83.516666666666666"/>
    <n v="24"/>
    <n v="2004.4"/>
    <s v="جوي سريع"/>
    <n v="6.13"/>
    <x v="4"/>
    <x v="1"/>
    <x v="1"/>
    <x v="4"/>
    <s v="صندوق صغير"/>
    <x v="665"/>
  </r>
  <r>
    <n v="48512"/>
    <x v="64"/>
    <s v="غير محدد الأهمية"/>
    <n v="3.1544680851063829"/>
    <n v="47"/>
    <n v="148.26"/>
    <s v="جوي سريع"/>
    <n v="0.81"/>
    <x v="0"/>
    <x v="0"/>
    <x v="2"/>
    <x v="2"/>
    <s v="حقيبة"/>
    <x v="31"/>
  </r>
  <r>
    <n v="47173"/>
    <x v="924"/>
    <s v="غير محدد الأهمية"/>
    <n v="6.7579146341463412"/>
    <n v="41"/>
    <n v="277.0745"/>
    <s v="جوي عادي"/>
    <n v="5.03"/>
    <x v="10"/>
    <x v="2"/>
    <x v="1"/>
    <x v="1"/>
    <s v="صندوق متوسط"/>
    <x v="979"/>
  </r>
  <r>
    <n v="36673"/>
    <x v="284"/>
    <s v="قليل الأهمية"/>
    <n v="49.231574999999999"/>
    <n v="20"/>
    <n v="984.63149999999996"/>
    <s v="جوي عادي"/>
    <n v="5"/>
    <x v="5"/>
    <x v="3"/>
    <x v="1"/>
    <x v="1"/>
    <s v="حزمة صغيرة"/>
    <x v="1420"/>
  </r>
  <r>
    <n v="18627"/>
    <x v="1104"/>
    <s v="متوسط الأهمية"/>
    <n v="3.9249999999999998"/>
    <n v="4"/>
    <n v="15.7"/>
    <s v="جوي عادي"/>
    <n v="0.5"/>
    <x v="4"/>
    <x v="1"/>
    <x v="2"/>
    <x v="13"/>
    <s v="صندوق صغير"/>
    <x v="1271"/>
  </r>
  <r>
    <n v="7968"/>
    <x v="646"/>
    <s v="قليل الأهمية"/>
    <n v="144.92099999999999"/>
    <n v="10"/>
    <n v="1449.21"/>
    <s v="بري"/>
    <n v="30"/>
    <x v="0"/>
    <x v="0"/>
    <x v="0"/>
    <x v="3"/>
    <s v="صناديق خشبية"/>
    <x v="294"/>
  </r>
  <r>
    <n v="7169"/>
    <x v="980"/>
    <s v="متوسط الأهمية"/>
    <n v="20.305454545454548"/>
    <n v="22"/>
    <n v="446.72"/>
    <s v="جوي عادي"/>
    <n v="14.39"/>
    <x v="0"/>
    <x v="2"/>
    <x v="0"/>
    <x v="0"/>
    <s v="صندوق صغير"/>
    <x v="825"/>
  </r>
  <r>
    <n v="46305"/>
    <x v="1309"/>
    <s v="قليل الأهمية"/>
    <n v="9.988666666666667"/>
    <n v="30"/>
    <n v="299.66000000000003"/>
    <s v="جوي عادي"/>
    <n v="5.75"/>
    <x v="8"/>
    <x v="0"/>
    <x v="2"/>
    <x v="6"/>
    <s v="صندوق صغير"/>
    <x v="31"/>
  </r>
  <r>
    <n v="52512"/>
    <x v="1025"/>
    <s v="مهم جداً"/>
    <n v="12.465"/>
    <n v="4"/>
    <n v="49.86"/>
    <s v="جوي عادي"/>
    <n v="4.9800000000000004"/>
    <x v="1"/>
    <x v="0"/>
    <x v="2"/>
    <x v="16"/>
    <s v="صندوق صغير"/>
    <x v="1075"/>
  </r>
  <r>
    <n v="38405"/>
    <x v="886"/>
    <s v="متوسط الأهمية"/>
    <n v="7.1737931034482756"/>
    <n v="29"/>
    <n v="208.04"/>
    <s v="جوي عادي"/>
    <n v="4"/>
    <x v="1"/>
    <x v="1"/>
    <x v="0"/>
    <x v="0"/>
    <s v="حقيبة"/>
    <x v="296"/>
  </r>
  <r>
    <n v="48839"/>
    <x v="1413"/>
    <s v="مستعجل"/>
    <n v="97.13"/>
    <n v="1"/>
    <n v="97.13"/>
    <s v="جوي عادي"/>
    <n v="0.49"/>
    <x v="2"/>
    <x v="2"/>
    <x v="2"/>
    <x v="13"/>
    <s v="صندوق صغير"/>
    <x v="1447"/>
  </r>
  <r>
    <n v="3232"/>
    <x v="1224"/>
    <s v="مستعجل"/>
    <n v="8.532"/>
    <n v="5"/>
    <n v="42.66"/>
    <s v="جوي عادي"/>
    <n v="4.71"/>
    <x v="11"/>
    <x v="1"/>
    <x v="2"/>
    <x v="6"/>
    <s v="صندوق صغير"/>
    <x v="293"/>
  </r>
  <r>
    <n v="30726"/>
    <x v="230"/>
    <s v="متوسط الأهمية"/>
    <n v="20.718571428571426"/>
    <n v="35"/>
    <n v="725.15"/>
    <s v="جوي عادي"/>
    <n v="3.99"/>
    <x v="1"/>
    <x v="3"/>
    <x v="2"/>
    <x v="16"/>
    <s v="صندوق صغير"/>
    <x v="616"/>
  </r>
  <r>
    <n v="25541"/>
    <x v="1284"/>
    <s v="قليل الأهمية"/>
    <n v="5.9551999999999996"/>
    <n v="50"/>
    <n v="297.76"/>
    <s v="جوي عادي"/>
    <n v="5.79"/>
    <x v="8"/>
    <x v="0"/>
    <x v="2"/>
    <x v="5"/>
    <s v="صندوق صغير"/>
    <x v="229"/>
  </r>
  <r>
    <n v="29121"/>
    <x v="677"/>
    <s v="متوسط الأهمية"/>
    <n v="103.45048387096774"/>
    <n v="31"/>
    <n v="3206.9650000000001"/>
    <s v="جوي عادي"/>
    <n v="7.69"/>
    <x v="7"/>
    <x v="2"/>
    <x v="1"/>
    <x v="1"/>
    <s v="صندوق صغير"/>
    <x v="1240"/>
  </r>
  <r>
    <n v="58340"/>
    <x v="298"/>
    <s v="متوسط الأهمية"/>
    <n v="53.786111111111111"/>
    <n v="36"/>
    <n v="1936.3"/>
    <s v="جوي عادي"/>
    <n v="13.66"/>
    <x v="7"/>
    <x v="2"/>
    <x v="2"/>
    <x v="16"/>
    <s v="صندوق صغير"/>
    <x v="801"/>
  </r>
  <r>
    <n v="5635"/>
    <x v="916"/>
    <s v="متوسط الأهمية"/>
    <n v="11.692941176470589"/>
    <n v="17"/>
    <n v="198.78"/>
    <s v="جوي عادي"/>
    <n v="7.19"/>
    <x v="8"/>
    <x v="2"/>
    <x v="2"/>
    <x v="6"/>
    <s v="صندوق صغير"/>
    <x v="278"/>
  </r>
  <r>
    <n v="43488"/>
    <x v="1221"/>
    <s v="مستعجل"/>
    <n v="19.547142857142859"/>
    <n v="28"/>
    <n v="547.32000000000005"/>
    <s v="جوي عادي"/>
    <n v="6.67"/>
    <x v="4"/>
    <x v="3"/>
    <x v="0"/>
    <x v="0"/>
    <s v="حزمة صغيرة"/>
    <x v="323"/>
  </r>
  <r>
    <n v="10022"/>
    <x v="1385"/>
    <s v="قليل الأهمية"/>
    <n v="12.18"/>
    <n v="1"/>
    <n v="12.18"/>
    <s v="جوي عادي"/>
    <n v="2.27"/>
    <x v="2"/>
    <x v="1"/>
    <x v="2"/>
    <x v="5"/>
    <s v="حقيبة"/>
    <x v="1251"/>
  </r>
  <r>
    <n v="19686"/>
    <x v="715"/>
    <s v="متوسط الأهمية"/>
    <n v="21.155000000000001"/>
    <n v="2"/>
    <n v="42.31"/>
    <s v="جوي عادي"/>
    <n v="8.51"/>
    <x v="2"/>
    <x v="2"/>
    <x v="1"/>
    <x v="11"/>
    <s v="صندوق متوسط"/>
    <x v="313"/>
  </r>
  <r>
    <n v="21892"/>
    <x v="1204"/>
    <s v="مهم جداً"/>
    <n v="5.8133333333333335"/>
    <n v="6"/>
    <n v="34.880000000000003"/>
    <s v="جوي عادي"/>
    <n v="4.97"/>
    <x v="0"/>
    <x v="2"/>
    <x v="2"/>
    <x v="6"/>
    <s v="صندوق صغير"/>
    <x v="870"/>
  </r>
  <r>
    <n v="49220"/>
    <x v="992"/>
    <s v="مستعجل"/>
    <n v="31.536153846153848"/>
    <n v="13"/>
    <n v="409.97"/>
    <s v="جوي عادي"/>
    <n v="3.5"/>
    <x v="8"/>
    <x v="2"/>
    <x v="2"/>
    <x v="16"/>
    <s v="صندوق صغير"/>
    <x v="544"/>
  </r>
  <r>
    <n v="28135"/>
    <x v="29"/>
    <s v="مستعجل"/>
    <n v="12.53275"/>
    <n v="40"/>
    <n v="501.31"/>
    <s v="جوي عادي"/>
    <n v="3.14"/>
    <x v="2"/>
    <x v="2"/>
    <x v="2"/>
    <x v="7"/>
    <s v="حزمة صغيرة"/>
    <x v="730"/>
  </r>
  <r>
    <n v="59584"/>
    <x v="954"/>
    <s v="متوسط الأهمية"/>
    <n v="112.27999999999999"/>
    <n v="3"/>
    <n v="336.84"/>
    <s v="بري"/>
    <n v="35.840000000000003"/>
    <x v="0"/>
    <x v="0"/>
    <x v="0"/>
    <x v="15"/>
    <s v="صندوق خشبي كبيرة"/>
    <x v="1010"/>
  </r>
  <r>
    <n v="50051"/>
    <x v="745"/>
    <s v="متوسط الأهمية"/>
    <n v="20.576000000000001"/>
    <n v="15"/>
    <n v="308.64"/>
    <s v="جوي سريع"/>
    <n v="6.38"/>
    <x v="1"/>
    <x v="2"/>
    <x v="0"/>
    <x v="0"/>
    <s v="صندوق صغير"/>
    <x v="797"/>
  </r>
  <r>
    <n v="42309"/>
    <x v="684"/>
    <s v="قليل الأهمية"/>
    <n v="20.834878048780489"/>
    <n v="41"/>
    <n v="854.23"/>
    <s v="جوي عادي"/>
    <n v="6.32"/>
    <x v="6"/>
    <x v="1"/>
    <x v="2"/>
    <x v="16"/>
    <s v="صندوق صغير"/>
    <x v="947"/>
  </r>
  <r>
    <n v="11269"/>
    <x v="208"/>
    <s v="قليل الأهمية"/>
    <n v="4.7608163265306125"/>
    <n v="49"/>
    <n v="233.28"/>
    <s v="جوي عادي"/>
    <n v="0.5"/>
    <x v="7"/>
    <x v="3"/>
    <x v="2"/>
    <x v="13"/>
    <s v="صندوق صغير"/>
    <x v="118"/>
  </r>
  <r>
    <n v="12580"/>
    <x v="1315"/>
    <s v="قليل الأهمية"/>
    <n v="3.2725581395348837"/>
    <n v="43"/>
    <n v="140.72"/>
    <s v="جوي عادي"/>
    <n v="3.97"/>
    <x v="4"/>
    <x v="1"/>
    <x v="2"/>
    <x v="2"/>
    <s v="حقيبة"/>
    <x v="840"/>
  </r>
  <r>
    <n v="614"/>
    <x v="584"/>
    <s v="مهم جداً"/>
    <n v="15.322439024390244"/>
    <n v="41"/>
    <n v="628.22"/>
    <s v="جوي عادي"/>
    <n v="5"/>
    <x v="4"/>
    <x v="2"/>
    <x v="0"/>
    <x v="0"/>
    <s v="حزمة صغيرة"/>
    <x v="775"/>
  </r>
  <r>
    <n v="21958"/>
    <x v="1414"/>
    <s v="مهم جداً"/>
    <n v="357.00214285714281"/>
    <n v="14"/>
    <n v="4998.03"/>
    <s v="جوي عادي"/>
    <n v="19.989999999999998"/>
    <x v="1"/>
    <x v="0"/>
    <x v="2"/>
    <x v="16"/>
    <s v="صندوق صغير"/>
    <x v="1151"/>
  </r>
  <r>
    <n v="33889"/>
    <x v="564"/>
    <s v="قليل الأهمية"/>
    <n v="8.5572093023255817"/>
    <n v="43"/>
    <n v="367.96"/>
    <s v="جوي عادي"/>
    <n v="3.5"/>
    <x v="1"/>
    <x v="1"/>
    <x v="2"/>
    <x v="16"/>
    <s v="صندوق صغير"/>
    <x v="1219"/>
  </r>
  <r>
    <n v="18951"/>
    <x v="323"/>
    <s v="مستعجل"/>
    <n v="3.84375"/>
    <n v="16"/>
    <n v="61.5"/>
    <s v="جوي عادي"/>
    <n v="2.97"/>
    <x v="9"/>
    <x v="2"/>
    <x v="2"/>
    <x v="5"/>
    <s v="حقيبة"/>
    <x v="809"/>
  </r>
  <r>
    <n v="2532"/>
    <x v="331"/>
    <s v="مهم جداً"/>
    <n v="17.751541666666665"/>
    <n v="24"/>
    <n v="426.03699999999998"/>
    <s v="جوي عادي"/>
    <n v="2.5"/>
    <x v="11"/>
    <x v="2"/>
    <x v="1"/>
    <x v="1"/>
    <s v="حقيبة"/>
    <x v="1068"/>
  </r>
  <r>
    <n v="24455"/>
    <x v="574"/>
    <s v="غير محدد الأهمية"/>
    <n v="3.7217073170731707"/>
    <n v="41"/>
    <n v="152.59"/>
    <s v="جوي عادي"/>
    <n v="0.83"/>
    <x v="1"/>
    <x v="3"/>
    <x v="2"/>
    <x v="2"/>
    <s v="حقيبة"/>
    <x v="750"/>
  </r>
  <r>
    <n v="55398"/>
    <x v="799"/>
    <s v="متوسط الأهمية"/>
    <n v="2.2104761904761907"/>
    <n v="21"/>
    <n v="46.42"/>
    <s v="جوي عادي"/>
    <n v="0.7"/>
    <x v="1"/>
    <x v="1"/>
    <x v="2"/>
    <x v="2"/>
    <s v="حقيبة"/>
    <x v="1286"/>
  </r>
  <r>
    <n v="31618"/>
    <x v="1415"/>
    <s v="مستعجل"/>
    <n v="28.797857142857143"/>
    <n v="14"/>
    <n v="403.17"/>
    <s v="جوي عادي"/>
    <n v="1.49"/>
    <x v="2"/>
    <x v="2"/>
    <x v="2"/>
    <x v="6"/>
    <s v="صندوق صغير"/>
    <x v="1448"/>
  </r>
  <r>
    <n v="41152"/>
    <x v="239"/>
    <s v="مهم جداً"/>
    <n v="1.8617241379310345"/>
    <n v="29"/>
    <n v="53.99"/>
    <s v="جوي عادي"/>
    <n v="1.49"/>
    <x v="0"/>
    <x v="2"/>
    <x v="2"/>
    <x v="6"/>
    <s v="صندوق صغير"/>
    <x v="57"/>
  </r>
  <r>
    <n v="30369"/>
    <x v="78"/>
    <s v="مستعجل"/>
    <n v="5.9084615384615384"/>
    <n v="13"/>
    <n v="76.81"/>
    <s v="جوي عادي"/>
    <n v="7.54"/>
    <x v="1"/>
    <x v="3"/>
    <x v="2"/>
    <x v="5"/>
    <s v="صندوق صغير"/>
    <x v="77"/>
  </r>
  <r>
    <n v="29857"/>
    <x v="146"/>
    <s v="متوسط الأهمية"/>
    <n v="135.9248780487805"/>
    <n v="41"/>
    <n v="5572.92"/>
    <s v="بري"/>
    <n v="36.090000000000003"/>
    <x v="0"/>
    <x v="0"/>
    <x v="0"/>
    <x v="15"/>
    <s v="صندوق خشبي كبيرة"/>
    <x v="152"/>
  </r>
  <r>
    <n v="9637"/>
    <x v="997"/>
    <s v="قليل الأهمية"/>
    <n v="43.540833333333332"/>
    <n v="12"/>
    <n v="522.49"/>
    <s v="جوي عادي"/>
    <n v="16.71"/>
    <x v="6"/>
    <x v="2"/>
    <x v="1"/>
    <x v="4"/>
    <s v="صندوق صغير"/>
    <x v="1202"/>
  </r>
  <r>
    <n v="35780"/>
    <x v="1162"/>
    <s v="متوسط الأهمية"/>
    <n v="4.7583333333333337"/>
    <n v="6"/>
    <n v="28.55"/>
    <s v="جوي عادي"/>
    <n v="1.6"/>
    <x v="0"/>
    <x v="0"/>
    <x v="2"/>
    <x v="2"/>
    <s v="حقيبة"/>
    <x v="1391"/>
  </r>
  <r>
    <n v="9473"/>
    <x v="921"/>
    <s v="غير محدد الأهمية"/>
    <n v="16.582941176470591"/>
    <n v="34"/>
    <n v="563.82000000000005"/>
    <s v="جوي عادي"/>
    <n v="2.99"/>
    <x v="6"/>
    <x v="2"/>
    <x v="2"/>
    <x v="6"/>
    <s v="صندوق صغير"/>
    <x v="1292"/>
  </r>
  <r>
    <n v="25635"/>
    <x v="496"/>
    <s v="مستعجل"/>
    <n v="5.0190909090909095"/>
    <n v="22"/>
    <n v="110.42"/>
    <s v="جوي عادي"/>
    <n v="3.63"/>
    <x v="0"/>
    <x v="2"/>
    <x v="0"/>
    <x v="0"/>
    <s v="حقيبة"/>
    <x v="524"/>
  </r>
  <r>
    <n v="29058"/>
    <x v="919"/>
    <s v="مهم جداً"/>
    <n v="24.674878048780485"/>
    <n v="41"/>
    <n v="1011.67"/>
    <s v="جوي عادي"/>
    <n v="8.7899999999999991"/>
    <x v="8"/>
    <x v="0"/>
    <x v="2"/>
    <x v="10"/>
    <s v="صندوق صغير"/>
    <x v="651"/>
  </r>
  <r>
    <n v="33797"/>
    <x v="513"/>
    <s v="غير محدد الأهمية"/>
    <n v="14.607777777777777"/>
    <n v="18"/>
    <n v="262.94"/>
    <s v="جوي عادي"/>
    <n v="6.75"/>
    <x v="9"/>
    <x v="1"/>
    <x v="2"/>
    <x v="16"/>
    <s v="صندوق متوسط"/>
    <x v="542"/>
  </r>
  <r>
    <n v="57698"/>
    <x v="1054"/>
    <s v="مستعجل"/>
    <n v="8.6"/>
    <n v="10"/>
    <n v="86"/>
    <s v="جوي عادي"/>
    <n v="9.23"/>
    <x v="10"/>
    <x v="3"/>
    <x v="2"/>
    <x v="16"/>
    <s v="صندوق صغير"/>
    <x v="671"/>
  </r>
  <r>
    <n v="41187"/>
    <x v="853"/>
    <s v="قليل الأهمية"/>
    <n v="5.8052000000000001"/>
    <n v="25"/>
    <n v="145.13"/>
    <s v="جوي عادي"/>
    <n v="4.96"/>
    <x v="1"/>
    <x v="1"/>
    <x v="2"/>
    <x v="5"/>
    <s v="صندوق صغير"/>
    <x v="729"/>
  </r>
  <r>
    <n v="15808"/>
    <x v="520"/>
    <s v="مستعجل"/>
    <n v="3.8448484848484847"/>
    <n v="33"/>
    <n v="126.88"/>
    <s v="جوي عادي"/>
    <n v="1.61"/>
    <x v="1"/>
    <x v="2"/>
    <x v="0"/>
    <x v="0"/>
    <s v="حقيبة"/>
    <x v="548"/>
  </r>
  <r>
    <n v="59329"/>
    <x v="1289"/>
    <s v="مستعجل"/>
    <n v="6.6248000000000005"/>
    <n v="25"/>
    <n v="165.62"/>
    <s v="جوي عادي"/>
    <n v="5.22"/>
    <x v="5"/>
    <x v="2"/>
    <x v="0"/>
    <x v="0"/>
    <s v="صندوق صغير"/>
    <x v="688"/>
  </r>
  <r>
    <n v="49126"/>
    <x v="54"/>
    <s v="قليل الأهمية"/>
    <n v="171.54787878787877"/>
    <n v="33"/>
    <n v="5661.08"/>
    <s v="بري"/>
    <n v="30"/>
    <x v="8"/>
    <x v="2"/>
    <x v="0"/>
    <x v="3"/>
    <s v="صناديق خشبية"/>
    <x v="236"/>
  </r>
  <r>
    <n v="35296"/>
    <x v="188"/>
    <s v="قليل الأهمية"/>
    <n v="58.267499999999998"/>
    <n v="7"/>
    <n v="407.8725"/>
    <s v="جوي عادي"/>
    <n v="3.99"/>
    <x v="4"/>
    <x v="2"/>
    <x v="1"/>
    <x v="1"/>
    <s v="صندوق صغير"/>
    <x v="1238"/>
  </r>
  <r>
    <n v="11877"/>
    <x v="62"/>
    <s v="غير محدد الأهمية"/>
    <n v="41.902105263157893"/>
    <n v="19"/>
    <n v="796.14"/>
    <s v="جوي عادي"/>
    <n v="2.99"/>
    <x v="9"/>
    <x v="0"/>
    <x v="2"/>
    <x v="6"/>
    <s v="صندوق صغير"/>
    <x v="449"/>
  </r>
  <r>
    <n v="29569"/>
    <x v="213"/>
    <s v="مهم جداً"/>
    <n v="602.63"/>
    <n v="46"/>
    <n v="27720.98"/>
    <s v="جوي عادي"/>
    <n v="24.49"/>
    <x v="5"/>
    <x v="0"/>
    <x v="1"/>
    <x v="8"/>
    <s v="صندوق كبير"/>
    <x v="933"/>
  </r>
  <r>
    <n v="38176"/>
    <x v="715"/>
    <s v="مهم جداً"/>
    <n v="8.9241666666666664"/>
    <n v="48"/>
    <n v="428.36"/>
    <s v="جوي سريع"/>
    <n v="2.25"/>
    <x v="10"/>
    <x v="2"/>
    <x v="2"/>
    <x v="2"/>
    <s v="حقيبة"/>
    <x v="745"/>
  </r>
  <r>
    <n v="1411"/>
    <x v="614"/>
    <s v="مهم جداً"/>
    <n v="147.38974358974357"/>
    <n v="39"/>
    <n v="5748.2"/>
    <s v="بري"/>
    <n v="35.020000000000003"/>
    <x v="12"/>
    <x v="1"/>
    <x v="0"/>
    <x v="15"/>
    <s v="صندوق خشبي كبيرة"/>
    <x v="655"/>
  </r>
  <r>
    <n v="7075"/>
    <x v="331"/>
    <s v="قليل الأهمية"/>
    <n v="16.125999999999998"/>
    <n v="15"/>
    <n v="241.89"/>
    <s v="جوي عادي"/>
    <n v="10.68"/>
    <x v="4"/>
    <x v="2"/>
    <x v="2"/>
    <x v="10"/>
    <s v="صندوق صغير"/>
    <x v="346"/>
  </r>
  <r>
    <n v="10949"/>
    <x v="235"/>
    <s v="متوسط الأهمية"/>
    <n v="74.983913043478267"/>
    <n v="46"/>
    <n v="3449.26"/>
    <s v="بري"/>
    <n v="30.06"/>
    <x v="6"/>
    <x v="1"/>
    <x v="1"/>
    <x v="11"/>
    <s v="صندوق خشبي كبيرة"/>
    <x v="583"/>
  </r>
  <r>
    <n v="2341"/>
    <x v="138"/>
    <s v="قليل الأهمية"/>
    <n v="5.4306896551724142"/>
    <n v="29"/>
    <n v="157.49"/>
    <s v="جوي عادي"/>
    <n v="4.96"/>
    <x v="3"/>
    <x v="1"/>
    <x v="2"/>
    <x v="5"/>
    <s v="صندوق صغير"/>
    <x v="348"/>
  </r>
  <r>
    <n v="933"/>
    <x v="680"/>
    <s v="غير محدد الأهمية"/>
    <n v="5.3739999999999997"/>
    <n v="15"/>
    <n v="80.61"/>
    <s v="جوي عادي"/>
    <n v="2.99"/>
    <x v="11"/>
    <x v="1"/>
    <x v="2"/>
    <x v="6"/>
    <s v="صندوق صغير"/>
    <x v="927"/>
  </r>
  <r>
    <n v="35047"/>
    <x v="688"/>
    <s v="متوسط الأهمية"/>
    <n v="4.7796774193548384"/>
    <n v="31"/>
    <n v="148.16999999999999"/>
    <s v="جوي عادي"/>
    <n v="0.7"/>
    <x v="2"/>
    <x v="3"/>
    <x v="2"/>
    <x v="14"/>
    <s v="حقيبة"/>
    <x v="182"/>
  </r>
  <r>
    <n v="643"/>
    <x v="78"/>
    <s v="مهم جداً"/>
    <n v="132.46761904761905"/>
    <n v="21"/>
    <n v="2781.82"/>
    <s v="جوي سريع"/>
    <n v="35"/>
    <x v="11"/>
    <x v="2"/>
    <x v="2"/>
    <x v="10"/>
    <s v="صندوق كبير"/>
    <x v="77"/>
  </r>
  <r>
    <n v="51815"/>
    <x v="370"/>
    <s v="قليل الأهمية"/>
    <n v="109.14769047619049"/>
    <n v="21"/>
    <n v="2292.1015000000002"/>
    <s v="جوي عادي"/>
    <n v="3"/>
    <x v="0"/>
    <x v="1"/>
    <x v="1"/>
    <x v="1"/>
    <s v="صندوق صغير"/>
    <x v="629"/>
  </r>
  <r>
    <n v="39301"/>
    <x v="19"/>
    <s v="متوسط الأهمية"/>
    <n v="8.3849999999999998"/>
    <n v="4"/>
    <n v="33.54"/>
    <s v="جوي عادي"/>
    <n v="8.3699999999999992"/>
    <x v="5"/>
    <x v="2"/>
    <x v="2"/>
    <x v="7"/>
    <s v="حزمة صغيرة"/>
    <x v="19"/>
  </r>
  <r>
    <n v="18464"/>
    <x v="287"/>
    <s v="مهم جداً"/>
    <n v="1.9643902439024392"/>
    <n v="41"/>
    <n v="80.540000000000006"/>
    <s v="جوي عادي"/>
    <n v="0.76"/>
    <x v="9"/>
    <x v="1"/>
    <x v="2"/>
    <x v="14"/>
    <s v="حقيبة"/>
    <x v="76"/>
  </r>
  <r>
    <n v="11553"/>
    <x v="923"/>
    <s v="متوسط الأهمية"/>
    <n v="76.570549999999997"/>
    <n v="20"/>
    <n v="1531.4110000000001"/>
    <s v="جوي عادي"/>
    <n v="0.99"/>
    <x v="0"/>
    <x v="2"/>
    <x v="1"/>
    <x v="1"/>
    <s v="حقيبة"/>
    <x v="1187"/>
  </r>
  <r>
    <n v="41831"/>
    <x v="150"/>
    <s v="غير محدد الأهمية"/>
    <n v="5.5160526315789475"/>
    <n v="38"/>
    <n v="209.61"/>
    <s v="جوي عادي"/>
    <n v="5.66"/>
    <x v="0"/>
    <x v="2"/>
    <x v="2"/>
    <x v="5"/>
    <s v="صندوق صغير"/>
    <x v="922"/>
  </r>
  <r>
    <n v="7910"/>
    <x v="1022"/>
    <s v="مستعجل"/>
    <n v="45.637317073170735"/>
    <n v="41"/>
    <n v="1871.13"/>
    <s v="جوي عادي"/>
    <n v="4.8"/>
    <x v="1"/>
    <x v="1"/>
    <x v="0"/>
    <x v="0"/>
    <s v="حقيبة"/>
    <x v="450"/>
  </r>
  <r>
    <n v="52580"/>
    <x v="234"/>
    <s v="مهم جداً"/>
    <n v="22.943124999999998"/>
    <n v="16"/>
    <n v="367.09"/>
    <s v="جوي عادي"/>
    <n v="1.99"/>
    <x v="0"/>
    <x v="2"/>
    <x v="1"/>
    <x v="4"/>
    <s v="حزمة صغيرة"/>
    <x v="461"/>
  </r>
  <r>
    <n v="37287"/>
    <x v="264"/>
    <s v="قليل الأهمية"/>
    <n v="6.8005555555555555"/>
    <n v="18"/>
    <n v="122.41"/>
    <s v="جوي عادي"/>
    <n v="4.95"/>
    <x v="9"/>
    <x v="2"/>
    <x v="0"/>
    <x v="0"/>
    <s v="حزمة صغيرة"/>
    <x v="638"/>
  </r>
  <r>
    <n v="14695"/>
    <x v="270"/>
    <s v="مهم جداً"/>
    <n v="49.811250000000001"/>
    <n v="40"/>
    <n v="1992.45"/>
    <s v="بري"/>
    <n v="54.11"/>
    <x v="1"/>
    <x v="2"/>
    <x v="0"/>
    <x v="15"/>
    <s v="صندوق خشبي كبيرة"/>
    <x v="960"/>
  </r>
  <r>
    <n v="9126"/>
    <x v="320"/>
    <s v="متوسط الأهمية"/>
    <n v="59.568085106382973"/>
    <n v="47"/>
    <n v="2799.7"/>
    <s v="جوي عادي"/>
    <n v="3.99"/>
    <x v="2"/>
    <x v="2"/>
    <x v="2"/>
    <x v="16"/>
    <s v="صندوق صغير"/>
    <x v="1009"/>
  </r>
  <r>
    <n v="19687"/>
    <x v="154"/>
    <s v="متوسط الأهمية"/>
    <n v="1.4542424242424243"/>
    <n v="33"/>
    <n v="47.99"/>
    <s v="جوي عادي"/>
    <n v="0.7"/>
    <x v="1"/>
    <x v="0"/>
    <x v="2"/>
    <x v="14"/>
    <s v="حقيبة"/>
    <x v="161"/>
  </r>
  <r>
    <n v="56291"/>
    <x v="52"/>
    <s v="غير محدد الأهمية"/>
    <n v="501.02409090909094"/>
    <n v="22"/>
    <n v="11022.53"/>
    <s v="بري"/>
    <n v="16.63"/>
    <x v="4"/>
    <x v="2"/>
    <x v="1"/>
    <x v="11"/>
    <s v="صندوق خشبي كبيرة"/>
    <x v="551"/>
  </r>
  <r>
    <n v="58308"/>
    <x v="429"/>
    <s v="غير محدد الأهمية"/>
    <n v="62.093142857142865"/>
    <n v="35"/>
    <n v="2173.2600000000002"/>
    <s v="بري"/>
    <n v="36.61"/>
    <x v="6"/>
    <x v="2"/>
    <x v="0"/>
    <x v="15"/>
    <s v="صندوق خشبي كبيرة"/>
    <x v="438"/>
  </r>
  <r>
    <n v="49601"/>
    <x v="1323"/>
    <s v="قليل الأهمية"/>
    <n v="117.09733333333334"/>
    <n v="15"/>
    <n v="1756.46"/>
    <s v="بري"/>
    <n v="30"/>
    <x v="8"/>
    <x v="3"/>
    <x v="0"/>
    <x v="3"/>
    <s v="صناديق خشبية"/>
    <x v="350"/>
  </r>
  <r>
    <n v="23363"/>
    <x v="496"/>
    <s v="قليل الأهمية"/>
    <n v="5.2567391304347826"/>
    <n v="46"/>
    <n v="241.81"/>
    <s v="جوي عادي"/>
    <n v="4.97"/>
    <x v="6"/>
    <x v="2"/>
    <x v="2"/>
    <x v="6"/>
    <s v="صندوق صغير"/>
    <x v="1434"/>
  </r>
  <r>
    <n v="1154"/>
    <x v="95"/>
    <s v="مستعجل"/>
    <n v="73.80714285714285"/>
    <n v="7"/>
    <n v="516.65"/>
    <s v="جوي سريع"/>
    <n v="3.5"/>
    <x v="12"/>
    <x v="3"/>
    <x v="2"/>
    <x v="16"/>
    <s v="صندوق صغير"/>
    <x v="881"/>
  </r>
  <r>
    <n v="8257"/>
    <x v="19"/>
    <s v="قليل الأهمية"/>
    <n v="48.962222222222223"/>
    <n v="18"/>
    <n v="881.32"/>
    <s v="جوي عادي"/>
    <n v="5.09"/>
    <x v="9"/>
    <x v="0"/>
    <x v="2"/>
    <x v="5"/>
    <s v="صندوق صغير"/>
    <x v="995"/>
  </r>
  <r>
    <n v="8678"/>
    <x v="90"/>
    <s v="قليل الأهمية"/>
    <n v="30.251612903225805"/>
    <n v="31"/>
    <n v="937.8"/>
    <s v="جوي عادي"/>
    <n v="6.64"/>
    <x v="8"/>
    <x v="0"/>
    <x v="2"/>
    <x v="10"/>
    <s v="صندوق صغير"/>
    <x v="660"/>
  </r>
  <r>
    <n v="40261"/>
    <x v="440"/>
    <s v="مستعجل"/>
    <n v="3.0011538461538461"/>
    <n v="26"/>
    <n v="78.03"/>
    <s v="جوي عادي"/>
    <n v="1.05"/>
    <x v="8"/>
    <x v="2"/>
    <x v="2"/>
    <x v="2"/>
    <s v="حقيبة"/>
    <x v="635"/>
  </r>
  <r>
    <n v="53382"/>
    <x v="739"/>
    <s v="غير محدد الأهمية"/>
    <n v="6.7823076923076924"/>
    <n v="13"/>
    <n v="88.17"/>
    <s v="جوي عادي"/>
    <n v="49"/>
    <x v="1"/>
    <x v="2"/>
    <x v="2"/>
    <x v="16"/>
    <s v="صندوق كبير"/>
    <x v="808"/>
  </r>
  <r>
    <n v="58116"/>
    <x v="979"/>
    <s v="مستعجل"/>
    <n v="28.628333333333334"/>
    <n v="6"/>
    <n v="171.77"/>
    <s v="بري"/>
    <n v="14.36"/>
    <x v="6"/>
    <x v="1"/>
    <x v="0"/>
    <x v="3"/>
    <s v="صناديق خشبية"/>
    <x v="471"/>
  </r>
  <r>
    <n v="24613"/>
    <x v="166"/>
    <s v="قليل الأهمية"/>
    <n v="605.99"/>
    <n v="16"/>
    <n v="9695.84"/>
    <s v="جوي عادي"/>
    <n v="24.49"/>
    <x v="4"/>
    <x v="3"/>
    <x v="1"/>
    <x v="8"/>
    <s v="صندوق كبير"/>
    <x v="569"/>
  </r>
  <r>
    <n v="49218"/>
    <x v="890"/>
    <s v="قليل الأهمية"/>
    <n v="4.1257142857142854"/>
    <n v="21"/>
    <n v="86.64"/>
    <s v="جوي عادي"/>
    <n v="5.26"/>
    <x v="5"/>
    <x v="2"/>
    <x v="2"/>
    <x v="6"/>
    <s v="صندوق صغير"/>
    <x v="586"/>
  </r>
  <r>
    <n v="10948"/>
    <x v="1405"/>
    <s v="متوسط الأهمية"/>
    <n v="3.8622000000000001"/>
    <n v="50"/>
    <n v="193.11"/>
    <s v="جوي عادي"/>
    <n v="7.01"/>
    <x v="3"/>
    <x v="2"/>
    <x v="2"/>
    <x v="6"/>
    <s v="صندوق صغير"/>
    <x v="16"/>
  </r>
  <r>
    <n v="32580"/>
    <x v="464"/>
    <s v="مهم جداً"/>
    <n v="7.252173913043479"/>
    <n v="23"/>
    <n v="166.8"/>
    <s v="جوي عادي"/>
    <n v="1.71"/>
    <x v="1"/>
    <x v="2"/>
    <x v="2"/>
    <x v="5"/>
    <s v="حقيبة"/>
    <x v="32"/>
  </r>
  <r>
    <n v="8998"/>
    <x v="919"/>
    <s v="قليل الأهمية"/>
    <n v="47.780540540540542"/>
    <n v="37"/>
    <n v="1767.88"/>
    <s v="جوي عادي"/>
    <n v="13.66"/>
    <x v="8"/>
    <x v="0"/>
    <x v="2"/>
    <x v="16"/>
    <s v="صندوق صغير"/>
    <x v="816"/>
  </r>
  <r>
    <n v="17186"/>
    <x v="259"/>
    <s v="متوسط الأهمية"/>
    <n v="88.196530612244899"/>
    <n v="49"/>
    <n v="4321.63"/>
    <s v="جوي عادي"/>
    <n v="56.2"/>
    <x v="1"/>
    <x v="0"/>
    <x v="0"/>
    <x v="0"/>
    <s v="صندوق متوسط"/>
    <x v="269"/>
  </r>
  <r>
    <n v="42727"/>
    <x v="113"/>
    <s v="غير محدد الأهمية"/>
    <n v="500.92999999999995"/>
    <n v="11"/>
    <n v="5510.23"/>
    <s v="بري"/>
    <n v="26"/>
    <x v="6"/>
    <x v="0"/>
    <x v="0"/>
    <x v="3"/>
    <s v="صناديق خشبية"/>
    <x v="493"/>
  </r>
  <r>
    <n v="645"/>
    <x v="10"/>
    <s v="مهم جداً"/>
    <n v="13.282142857142858"/>
    <n v="42"/>
    <n v="557.85"/>
    <s v="جوي عادي"/>
    <n v="4.9800000000000004"/>
    <x v="7"/>
    <x v="0"/>
    <x v="2"/>
    <x v="6"/>
    <s v="صندوق صغير"/>
    <x v="810"/>
  </r>
  <r>
    <n v="15079"/>
    <x v="1082"/>
    <s v="متوسط الأهمية"/>
    <n v="49.164782608695653"/>
    <n v="23"/>
    <n v="1130.79"/>
    <s v="جوي عادي"/>
    <n v="5.97"/>
    <x v="1"/>
    <x v="1"/>
    <x v="2"/>
    <x v="5"/>
    <s v="صندوق صغير"/>
    <x v="1201"/>
  </r>
  <r>
    <n v="3109"/>
    <x v="1"/>
    <s v="قليل الأهمية"/>
    <n v="21.398723404255318"/>
    <n v="47"/>
    <n v="1005.74"/>
    <s v="جوي عادي"/>
    <n v="8.99"/>
    <x v="1"/>
    <x v="2"/>
    <x v="0"/>
    <x v="0"/>
    <s v="حزمة صغيرة"/>
    <x v="403"/>
  </r>
  <r>
    <n v="56130"/>
    <x v="1212"/>
    <s v="متوسط الأهمية"/>
    <n v="18.927692307692308"/>
    <n v="13"/>
    <n v="246.06"/>
    <s v="جوي عادي"/>
    <n v="8.99"/>
    <x v="0"/>
    <x v="2"/>
    <x v="0"/>
    <x v="0"/>
    <s v="حزمة صغيرة"/>
    <x v="1007"/>
  </r>
  <r>
    <n v="51974"/>
    <x v="1323"/>
    <s v="مهم جداً"/>
    <n v="129.03699999999998"/>
    <n v="10"/>
    <n v="1290.3699999999999"/>
    <s v="جوي عادي"/>
    <n v="24.49"/>
    <x v="6"/>
    <x v="1"/>
    <x v="2"/>
    <x v="16"/>
    <s v="صندوق كبير"/>
    <x v="1037"/>
  </r>
  <r>
    <n v="54336"/>
    <x v="75"/>
    <s v="متوسط الأهمية"/>
    <n v="19.0442"/>
    <n v="50"/>
    <n v="952.21"/>
    <s v="جوي عادي"/>
    <n v="3.62"/>
    <x v="0"/>
    <x v="2"/>
    <x v="0"/>
    <x v="0"/>
    <s v="حقيبة"/>
    <x v="570"/>
  </r>
  <r>
    <n v="1538"/>
    <x v="968"/>
    <s v="غير محدد الأهمية"/>
    <n v="86.48693333333334"/>
    <n v="15"/>
    <n v="1297.3040000000001"/>
    <s v="جوي عادي"/>
    <n v="4.9000000000000004"/>
    <x v="1"/>
    <x v="2"/>
    <x v="1"/>
    <x v="1"/>
    <s v="صندوق صغير"/>
    <x v="1023"/>
  </r>
  <r>
    <n v="58055"/>
    <x v="1416"/>
    <s v="مستعجل"/>
    <n v="8.023076923076923"/>
    <n v="26"/>
    <n v="208.6"/>
    <s v="جوي عادي"/>
    <n v="5.21"/>
    <x v="7"/>
    <x v="0"/>
    <x v="0"/>
    <x v="0"/>
    <s v="صندوق صغير"/>
    <x v="965"/>
  </r>
  <r>
    <n v="5958"/>
    <x v="464"/>
    <s v="متوسط الأهمية"/>
    <n v="678.99"/>
    <n v="3"/>
    <n v="2036.97"/>
    <s v="جوي عادي"/>
    <n v="24.49"/>
    <x v="3"/>
    <x v="1"/>
    <x v="1"/>
    <x v="8"/>
    <s v="صندوق كبير"/>
    <x v="485"/>
  </r>
  <r>
    <n v="32994"/>
    <x v="292"/>
    <s v="مستعجل"/>
    <n v="6.6591176470588236"/>
    <n v="34"/>
    <n v="226.41"/>
    <s v="جوي عادي"/>
    <n v="8.73"/>
    <x v="5"/>
    <x v="0"/>
    <x v="2"/>
    <x v="5"/>
    <s v="صندوق صغير"/>
    <x v="344"/>
  </r>
  <r>
    <n v="51650"/>
    <x v="754"/>
    <s v="مهم جداً"/>
    <n v="18.804400000000001"/>
    <n v="25"/>
    <n v="470.11"/>
    <s v="جوي عادي"/>
    <n v="5.97"/>
    <x v="8"/>
    <x v="0"/>
    <x v="2"/>
    <x v="5"/>
    <s v="صندوق صغير"/>
    <x v="609"/>
  </r>
  <r>
    <n v="13284"/>
    <x v="269"/>
    <s v="مهم جداً"/>
    <n v="411.92909090909092"/>
    <n v="22"/>
    <n v="9062.44"/>
    <s v="جوي عادي"/>
    <n v="19.989999999999998"/>
    <x v="9"/>
    <x v="0"/>
    <x v="2"/>
    <x v="6"/>
    <s v="صندوق صغير"/>
    <x v="16"/>
  </r>
  <r>
    <n v="13767"/>
    <x v="96"/>
    <s v="مهم جداً"/>
    <n v="124.63634999999999"/>
    <n v="10"/>
    <n v="1246.3634999999999"/>
    <s v="جوي عادي"/>
    <n v="8.99"/>
    <x v="6"/>
    <x v="2"/>
    <x v="1"/>
    <x v="1"/>
    <s v="صندوق صغير"/>
    <x v="505"/>
  </r>
  <r>
    <n v="8292"/>
    <x v="773"/>
    <s v="غير محدد الأهمية"/>
    <n v="16.659444444444446"/>
    <n v="18"/>
    <n v="299.87"/>
    <s v="جوي عادي"/>
    <n v="1.39"/>
    <x v="4"/>
    <x v="2"/>
    <x v="2"/>
    <x v="12"/>
    <s v="صندوق صغير"/>
    <x v="580"/>
  </r>
  <r>
    <n v="13923"/>
    <x v="309"/>
    <s v="مهم جداً"/>
    <n v="24.902653061224491"/>
    <n v="49"/>
    <n v="1220.23"/>
    <s v="جوي عادي"/>
    <n v="11.54"/>
    <x v="3"/>
    <x v="3"/>
    <x v="2"/>
    <x v="5"/>
    <s v="صندوق صغير"/>
    <x v="506"/>
  </r>
  <r>
    <n v="39399"/>
    <x v="1417"/>
    <s v="متوسط الأهمية"/>
    <n v="10.856071428571429"/>
    <n v="28"/>
    <n v="303.97000000000003"/>
    <s v="جوي عادي"/>
    <n v="5.14"/>
    <x v="8"/>
    <x v="3"/>
    <x v="2"/>
    <x v="6"/>
    <s v="صندوق صغير"/>
    <x v="1255"/>
  </r>
  <r>
    <n v="16547"/>
    <x v="1313"/>
    <s v="غير محدد الأهمية"/>
    <n v="351.82099999999997"/>
    <n v="30"/>
    <n v="10554.63"/>
    <s v="بري"/>
    <n v="58.92"/>
    <x v="2"/>
    <x v="2"/>
    <x v="0"/>
    <x v="3"/>
    <s v="صناديق خشبية"/>
    <x v="1325"/>
  </r>
  <r>
    <n v="46726"/>
    <x v="654"/>
    <s v="غير محدد الأهمية"/>
    <n v="7.0863043478260872"/>
    <n v="46"/>
    <n v="325.97000000000003"/>
    <s v="جوي عادي"/>
    <n v="8.3699999999999992"/>
    <x v="1"/>
    <x v="1"/>
    <x v="2"/>
    <x v="7"/>
    <s v="حزمة صغيرة"/>
    <x v="973"/>
  </r>
  <r>
    <n v="32966"/>
    <x v="1201"/>
    <s v="قليل الأهمية"/>
    <n v="1.7248837209302326"/>
    <n v="43"/>
    <n v="74.17"/>
    <s v="جوي عادي"/>
    <n v="1.29"/>
    <x v="8"/>
    <x v="3"/>
    <x v="2"/>
    <x v="2"/>
    <s v="حقيبة"/>
    <x v="888"/>
  </r>
  <r>
    <n v="42022"/>
    <x v="481"/>
    <s v="متوسط الأهمية"/>
    <n v="3.9318181818181817"/>
    <n v="11"/>
    <n v="43.25"/>
    <s v="جوي عادي"/>
    <n v="2"/>
    <x v="1"/>
    <x v="3"/>
    <x v="2"/>
    <x v="14"/>
    <s v="حقيبة"/>
    <x v="730"/>
  </r>
  <r>
    <n v="26306"/>
    <x v="89"/>
    <s v="قليل الأهمية"/>
    <n v="171.17599999999999"/>
    <n v="15"/>
    <n v="2567.64"/>
    <s v="جوي عادي"/>
    <n v="69"/>
    <x v="4"/>
    <x v="2"/>
    <x v="0"/>
    <x v="9"/>
    <s v="صندوق كبير"/>
    <x v="773"/>
  </r>
  <r>
    <n v="34530"/>
    <x v="276"/>
    <s v="قليل الأهمية"/>
    <n v="16.118157894736843"/>
    <n v="38"/>
    <n v="612.49"/>
    <s v="جوي عادي"/>
    <n v="1.99"/>
    <x v="1"/>
    <x v="0"/>
    <x v="1"/>
    <x v="4"/>
    <s v="حزمة صغيرة"/>
    <x v="1378"/>
  </r>
  <r>
    <n v="22020"/>
    <x v="444"/>
    <s v="مستعجل"/>
    <n v="13.467027027027026"/>
    <n v="37"/>
    <n v="498.28"/>
    <s v="جوي عادي"/>
    <n v="4.51"/>
    <x v="12"/>
    <x v="2"/>
    <x v="2"/>
    <x v="10"/>
    <s v="صندوق صغير"/>
    <x v="1449"/>
  </r>
  <r>
    <n v="3040"/>
    <x v="677"/>
    <s v="متوسط الأهمية"/>
    <n v="7.5684615384615386"/>
    <n v="13"/>
    <n v="98.39"/>
    <s v="جوي سريع"/>
    <n v="6.6"/>
    <x v="8"/>
    <x v="0"/>
    <x v="2"/>
    <x v="5"/>
    <s v="صندوق صغير"/>
    <x v="199"/>
  </r>
  <r>
    <n v="25092"/>
    <x v="80"/>
    <s v="مهم جداً"/>
    <n v="23.545000000000002"/>
    <n v="6"/>
    <n v="141.27000000000001"/>
    <s v="جوي سريع"/>
    <n v="2.99"/>
    <x v="9"/>
    <x v="0"/>
    <x v="2"/>
    <x v="6"/>
    <s v="صندوق صغير"/>
    <x v="1006"/>
  </r>
  <r>
    <n v="52071"/>
    <x v="1145"/>
    <s v="غير محدد الأهمية"/>
    <n v="12.74"/>
    <n v="1"/>
    <n v="12.74"/>
    <s v="جوي عادي"/>
    <n v="4.95"/>
    <x v="1"/>
    <x v="0"/>
    <x v="0"/>
    <x v="0"/>
    <s v="صندوق صغير"/>
    <x v="1314"/>
  </r>
  <r>
    <n v="12930"/>
    <x v="1130"/>
    <s v="مهم جداً"/>
    <n v="23.421224489795922"/>
    <n v="49"/>
    <n v="1147.6400000000001"/>
    <s v="جوي عادي"/>
    <n v="4.5"/>
    <x v="3"/>
    <x v="2"/>
    <x v="2"/>
    <x v="16"/>
    <s v="صندوق صغير"/>
    <x v="1194"/>
  </r>
  <r>
    <n v="28582"/>
    <x v="1183"/>
    <s v="غير محدد الأهمية"/>
    <n v="8.384666666666666"/>
    <n v="45"/>
    <n v="377.31"/>
    <s v="جوي عادي"/>
    <n v="2.87"/>
    <x v="0"/>
    <x v="3"/>
    <x v="2"/>
    <x v="5"/>
    <s v="حقيبة"/>
    <x v="1294"/>
  </r>
  <r>
    <n v="52389"/>
    <x v="1369"/>
    <s v="مستعجل"/>
    <n v="21.13967741935484"/>
    <n v="31"/>
    <n v="655.33000000000004"/>
    <s v="جوي عادي"/>
    <n v="8.99"/>
    <x v="10"/>
    <x v="2"/>
    <x v="2"/>
    <x v="2"/>
    <s v="حزمة صغيرة"/>
    <x v="303"/>
  </r>
  <r>
    <n v="44519"/>
    <x v="225"/>
    <s v="مهم جداً"/>
    <n v="10.757941176470588"/>
    <n v="34"/>
    <n v="365.77"/>
    <s v="جوي عادي"/>
    <n v="1.39"/>
    <x v="2"/>
    <x v="2"/>
    <x v="2"/>
    <x v="12"/>
    <s v="صندوق صغير"/>
    <x v="233"/>
  </r>
  <r>
    <n v="11425"/>
    <x v="407"/>
    <s v="مستعجل"/>
    <n v="16.652068965517241"/>
    <n v="29"/>
    <n v="482.91"/>
    <s v="جوي عادي"/>
    <n v="6.25"/>
    <x v="1"/>
    <x v="0"/>
    <x v="2"/>
    <x v="10"/>
    <s v="صندوق صغير"/>
    <x v="1332"/>
  </r>
  <r>
    <n v="23906"/>
    <x v="328"/>
    <s v="مستعجل"/>
    <n v="8.6762162162162149"/>
    <n v="37"/>
    <n v="321.02"/>
    <s v="جوي سريع"/>
    <n v="3.5"/>
    <x v="5"/>
    <x v="2"/>
    <x v="2"/>
    <x v="16"/>
    <s v="صندوق صغير"/>
    <x v="105"/>
  </r>
  <r>
    <n v="4359"/>
    <x v="701"/>
    <s v="مستعجل"/>
    <n v="10.274285714285714"/>
    <n v="21"/>
    <n v="215.76"/>
    <s v="جوي عادي"/>
    <n v="7.46"/>
    <x v="6"/>
    <x v="3"/>
    <x v="2"/>
    <x v="10"/>
    <s v="صندوق صغير"/>
    <x v="1152"/>
  </r>
  <r>
    <n v="51971"/>
    <x v="261"/>
    <s v="غير محدد الأهمية"/>
    <n v="34.001025641025642"/>
    <n v="39"/>
    <n v="1326.04"/>
    <s v="جوي عادي"/>
    <n v="35"/>
    <x v="2"/>
    <x v="3"/>
    <x v="2"/>
    <x v="10"/>
    <s v="صندوق كبير"/>
    <x v="270"/>
  </r>
  <r>
    <n v="35686"/>
    <x v="699"/>
    <s v="مهم جداً"/>
    <n v="6.5316666666666663"/>
    <n v="48"/>
    <n v="313.52"/>
    <s v="جوي عادي"/>
    <n v="9.17"/>
    <x v="5"/>
    <x v="3"/>
    <x v="2"/>
    <x v="5"/>
    <s v="صندوق صغير"/>
    <x v="729"/>
  </r>
  <r>
    <n v="5472"/>
    <x v="1227"/>
    <s v="قليل الأهمية"/>
    <n v="91.512416666666653"/>
    <n v="12"/>
    <n v="1098.1489999999999"/>
    <s v="جوي عادي"/>
    <n v="5.92"/>
    <x v="3"/>
    <x v="2"/>
    <x v="1"/>
    <x v="1"/>
    <s v="صندوق صغير"/>
    <x v="199"/>
  </r>
  <r>
    <n v="27841"/>
    <x v="292"/>
    <s v="مهم جداً"/>
    <n v="2.0560606060606057"/>
    <n v="33"/>
    <n v="67.849999999999994"/>
    <s v="جوي عادي"/>
    <n v="0.7"/>
    <x v="4"/>
    <x v="2"/>
    <x v="2"/>
    <x v="2"/>
    <s v="حقيبة"/>
    <x v="302"/>
  </r>
  <r>
    <n v="59204"/>
    <x v="100"/>
    <s v="متوسط الأهمية"/>
    <n v="6.07"/>
    <n v="25"/>
    <n v="151.75"/>
    <s v="جوي عادي"/>
    <n v="5.59"/>
    <x v="8"/>
    <x v="3"/>
    <x v="2"/>
    <x v="6"/>
    <s v="صندوق صغير"/>
    <x v="101"/>
  </r>
  <r>
    <n v="21573"/>
    <x v="65"/>
    <s v="مستعجل"/>
    <n v="3.104193548387097"/>
    <n v="31"/>
    <n v="96.23"/>
    <s v="جوي عادي"/>
    <n v="0.99"/>
    <x v="1"/>
    <x v="2"/>
    <x v="2"/>
    <x v="13"/>
    <s v="صندوق صغير"/>
    <x v="117"/>
  </r>
  <r>
    <n v="43111"/>
    <x v="373"/>
    <s v="مهم جداً"/>
    <n v="174.91962962962964"/>
    <n v="27"/>
    <n v="4722.83"/>
    <s v="جوي عادي"/>
    <n v="19.989999999999998"/>
    <x v="0"/>
    <x v="0"/>
    <x v="2"/>
    <x v="6"/>
    <s v="صندوق صغير"/>
    <x v="307"/>
  </r>
  <r>
    <n v="6850"/>
    <x v="1000"/>
    <s v="مهم جداً"/>
    <n v="10.195"/>
    <n v="8"/>
    <n v="81.56"/>
    <s v="جوي عادي"/>
    <n v="1.99"/>
    <x v="5"/>
    <x v="2"/>
    <x v="1"/>
    <x v="4"/>
    <s v="حزمة صغيرة"/>
    <x v="1301"/>
  </r>
  <r>
    <n v="57440"/>
    <x v="1"/>
    <s v="قليل الأهمية"/>
    <n v="97.602666666666664"/>
    <n v="12"/>
    <n v="1171.232"/>
    <s v="جوي سريع"/>
    <n v="2.5"/>
    <x v="3"/>
    <x v="3"/>
    <x v="1"/>
    <x v="1"/>
    <s v="صندوق صغير"/>
    <x v="403"/>
  </r>
  <r>
    <n v="2438"/>
    <x v="442"/>
    <s v="مهم جداً"/>
    <n v="13.934000000000001"/>
    <n v="20"/>
    <n v="278.68"/>
    <s v="جوي عادي"/>
    <n v="6.46"/>
    <x v="0"/>
    <x v="2"/>
    <x v="2"/>
    <x v="6"/>
    <s v="صندوق صغير"/>
    <x v="8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A15" firstHeaderRow="1" firstDataRow="1" firstDataCol="0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dataField="1"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كمية الطلب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">
  <location ref="G130:H134" firstHeaderRow="1" firstDataRow="1" firstDataCol="1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numFmtId="2" showAll="0"/>
    <pivotField axis="axisRow" dataField="1" showAll="0">
      <items count="4">
        <item x="2"/>
        <item x="0"/>
        <item x="1"/>
        <item t="default"/>
      </items>
    </pivotField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طريقة الشحن" fld="6" subtotal="count" baseField="0" baseItem="0"/>
  </dataFields>
  <chartFormats count="8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1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1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1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A20" firstHeaderRow="1" firstDataRow="1" firstDataCol="0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dataField="1" numFmtId="164" showAll="0"/>
    <pivotField numFmtId="2" showAll="0"/>
    <pivotField numFmtId="2" showAll="0"/>
    <pivotField showAll="0"/>
    <pivotField numFmtId="2" showAll="0"/>
    <pivotField showAll="0"/>
    <pivotField showAll="0"/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Average of سعر القطعه الواحدة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20" rowHeaderCaption="">
  <location ref="J40:K109" firstHeaderRow="1" firstDataRow="1" firstDataCol="1"/>
  <pivotFields count="20">
    <pivotField dataField="1" showAll="0"/>
    <pivotField axis="axisRow"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numFmtId="2" showAll="0"/>
    <pivotField showAll="0"/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4">
    <field x="16"/>
    <field x="15"/>
    <field x="14"/>
    <field x="1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dataFields count="1">
    <dataField name="Sum of رقم الطلب" fld="0" baseField="0" baseItem="0"/>
  </dataField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8:H12" firstHeaderRow="1" firstDataRow="1" firstDataCol="1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dataField="1" numFmtId="2" showAll="0"/>
    <pivotField showAll="0"/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المبيعات" fld="5" baseField="0" baseItem="0"/>
  </dataFields>
  <chartFormats count="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A12" firstHeaderRow="1" firstDataRow="1" firstDataCol="0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dataField="1" numFmtId="2" showAll="0"/>
    <pivotField showAll="0"/>
    <pivotField numFmtId="2" showAll="0"/>
    <pivotField showAll="0"/>
    <pivotField showAll="0"/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 of المبيعات" fld="5" baseField="0" baseItem="0"/>
  </dataFields>
  <chartFormats count="1"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J17:K31" firstHeaderRow="1" firstDataRow="1" firstDataCol="1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dataField="1" numFmtId="2" showAll="0"/>
    <pivotField showAll="0"/>
    <pivotField numFmtId="2" showAll="0"/>
    <pivotField axis="axisRow"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المبيعات" fld="5" baseField="0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24:B38" firstHeaderRow="1" firstDataRow="1" firstDataCol="1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numFmtId="2" showAll="0"/>
    <pivotField showAll="0"/>
    <pivotField numFmtId="2" showAll="0"/>
    <pivotField axis="axisRow" dataField="1"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المنطقة" fld="8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18:E36" firstHeaderRow="1" firstDataRow="1" firstDataCol="1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dataField="1" numFmtId="2" showAll="0"/>
    <pivotField showAll="0"/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18">
        <item x="16"/>
        <item x="14"/>
        <item x="2"/>
        <item x="11"/>
        <item x="8"/>
        <item x="6"/>
        <item x="13"/>
        <item x="4"/>
        <item x="10"/>
        <item x="15"/>
        <item x="9"/>
        <item x="12"/>
        <item x="3"/>
        <item x="0"/>
        <item x="7"/>
        <item x="1"/>
        <item x="5"/>
        <item t="default"/>
      </items>
    </pivotField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المبيعات" fld="5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">
  <location ref="A44:B113" firstHeaderRow="1" firstDataRow="1" firstDataCol="1"/>
  <pivotFields count="20">
    <pivotField showAll="0"/>
    <pivotField axis="axisRow"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dataField="1" numFmtId="2" showAll="0"/>
    <pivotField showAll="0"/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4">
    <field x="16"/>
    <field x="15"/>
    <field x="14"/>
    <field x="1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dataFields count="1">
    <dataField name="Sum of المبيعات" fld="5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">
  <location ref="D74:F91" firstHeaderRow="1" firstDataRow="1" firstDataCol="0"/>
  <pivotFields count="20">
    <pivotField showAll="0"/>
    <pivotField numFmtId="14" showAll="0">
      <items count="1419">
        <item x="1275"/>
        <item x="522"/>
        <item x="997"/>
        <item x="1270"/>
        <item x="719"/>
        <item x="692"/>
        <item x="928"/>
        <item x="1306"/>
        <item x="746"/>
        <item x="553"/>
        <item x="513"/>
        <item x="165"/>
        <item x="1284"/>
        <item x="260"/>
        <item x="251"/>
        <item x="79"/>
        <item x="730"/>
        <item x="254"/>
        <item x="695"/>
        <item x="1332"/>
        <item x="375"/>
        <item x="164"/>
        <item x="1045"/>
        <item x="531"/>
        <item x="1173"/>
        <item x="259"/>
        <item x="1251"/>
        <item x="959"/>
        <item x="759"/>
        <item x="1096"/>
        <item x="939"/>
        <item x="1287"/>
        <item x="47"/>
        <item x="571"/>
        <item x="361"/>
        <item x="1072"/>
        <item x="781"/>
        <item x="1303"/>
        <item x="1090"/>
        <item x="1101"/>
        <item x="1016"/>
        <item x="987"/>
        <item x="177"/>
        <item x="1260"/>
        <item x="1190"/>
        <item x="310"/>
        <item x="1040"/>
        <item x="960"/>
        <item x="1313"/>
        <item x="1231"/>
        <item x="202"/>
        <item x="1338"/>
        <item x="1109"/>
        <item x="747"/>
        <item x="1051"/>
        <item x="969"/>
        <item x="9"/>
        <item x="860"/>
        <item x="1081"/>
        <item x="427"/>
        <item x="1187"/>
        <item x="1276"/>
        <item x="1385"/>
        <item x="378"/>
        <item x="353"/>
        <item x="1213"/>
        <item x="529"/>
        <item x="806"/>
        <item x="266"/>
        <item x="1283"/>
        <item x="816"/>
        <item x="1285"/>
        <item x="1152"/>
        <item x="977"/>
        <item x="862"/>
        <item x="1233"/>
        <item x="590"/>
        <item x="325"/>
        <item x="1171"/>
        <item x="543"/>
        <item x="19"/>
        <item x="18"/>
        <item x="274"/>
        <item x="1105"/>
        <item x="820"/>
        <item x="453"/>
        <item x="979"/>
        <item x="555"/>
        <item x="235"/>
        <item x="984"/>
        <item x="294"/>
        <item x="1217"/>
        <item x="767"/>
        <item x="1137"/>
        <item x="74"/>
        <item x="679"/>
        <item x="1057"/>
        <item x="162"/>
        <item x="877"/>
        <item x="465"/>
        <item x="1259"/>
        <item x="499"/>
        <item x="829"/>
        <item x="895"/>
        <item x="56"/>
        <item x="656"/>
        <item x="1314"/>
        <item x="923"/>
        <item x="290"/>
        <item x="733"/>
        <item x="622"/>
        <item x="457"/>
        <item x="661"/>
        <item x="472"/>
        <item x="1359"/>
        <item x="1237"/>
        <item x="108"/>
        <item x="1122"/>
        <item x="1163"/>
        <item x="1188"/>
        <item x="696"/>
        <item x="946"/>
        <item x="635"/>
        <item x="256"/>
        <item x="848"/>
        <item x="417"/>
        <item x="608"/>
        <item x="1121"/>
        <item x="38"/>
        <item x="68"/>
        <item x="420"/>
        <item x="46"/>
        <item x="648"/>
        <item x="137"/>
        <item x="838"/>
        <item x="512"/>
        <item x="975"/>
        <item x="159"/>
        <item x="599"/>
        <item x="530"/>
        <item x="386"/>
        <item x="905"/>
        <item x="1129"/>
        <item x="434"/>
        <item x="693"/>
        <item x="370"/>
        <item x="1116"/>
        <item x="1351"/>
        <item x="1344"/>
        <item x="621"/>
        <item x="86"/>
        <item x="910"/>
        <item x="243"/>
        <item x="569"/>
        <item x="1414"/>
        <item x="1001"/>
        <item x="285"/>
        <item x="1228"/>
        <item x="957"/>
        <item x="1242"/>
        <item x="316"/>
        <item x="637"/>
        <item x="1006"/>
        <item x="49"/>
        <item x="35"/>
        <item x="1411"/>
        <item x="1018"/>
        <item x="1379"/>
        <item x="1293"/>
        <item x="549"/>
        <item x="668"/>
        <item x="39"/>
        <item x="650"/>
        <item x="302"/>
        <item x="598"/>
        <item x="1254"/>
        <item x="136"/>
        <item x="332"/>
        <item x="750"/>
        <item x="625"/>
        <item x="197"/>
        <item x="1065"/>
        <item x="117"/>
        <item x="1035"/>
        <item x="989"/>
        <item x="262"/>
        <item x="1384"/>
        <item x="758"/>
        <item x="678"/>
        <item x="1185"/>
        <item x="902"/>
        <item x="143"/>
        <item x="279"/>
        <item x="93"/>
        <item x="1023"/>
        <item x="490"/>
        <item x="872"/>
        <item x="265"/>
        <item x="716"/>
        <item x="675"/>
        <item x="1406"/>
        <item x="191"/>
        <item x="379"/>
        <item x="41"/>
        <item x="473"/>
        <item x="151"/>
        <item x="130"/>
        <item x="167"/>
        <item x="534"/>
        <item x="794"/>
        <item x="216"/>
        <item x="289"/>
        <item x="684"/>
        <item x="641"/>
        <item x="1234"/>
        <item x="638"/>
        <item x="1140"/>
        <item x="340"/>
        <item x="595"/>
        <item x="1305"/>
        <item x="50"/>
        <item x="157"/>
        <item x="628"/>
        <item x="1206"/>
        <item x="27"/>
        <item x="883"/>
        <item x="1367"/>
        <item x="757"/>
        <item x="20"/>
        <item x="13"/>
        <item x="537"/>
        <item x="66"/>
        <item x="339"/>
        <item x="713"/>
        <item x="808"/>
        <item x="609"/>
        <item x="1264"/>
        <item x="976"/>
        <item x="924"/>
        <item x="1028"/>
        <item x="1402"/>
        <item x="546"/>
        <item x="455"/>
        <item x="762"/>
        <item x="1325"/>
        <item x="1339"/>
        <item x="847"/>
        <item x="893"/>
        <item x="246"/>
        <item x="384"/>
        <item x="491"/>
        <item x="1157"/>
        <item x="156"/>
        <item x="109"/>
        <item x="588"/>
        <item x="689"/>
        <item x="173"/>
        <item x="721"/>
        <item x="542"/>
        <item x="338"/>
        <item x="1280"/>
        <item x="481"/>
        <item x="29"/>
        <item x="238"/>
        <item x="84"/>
        <item x="432"/>
        <item x="356"/>
        <item x="965"/>
        <item x="1093"/>
        <item x="766"/>
        <item x="745"/>
        <item x="469"/>
        <item x="1328"/>
        <item x="152"/>
        <item x="786"/>
        <item x="999"/>
        <item x="606"/>
        <item x="1112"/>
        <item x="134"/>
        <item x="253"/>
        <item x="742"/>
        <item x="1178"/>
        <item x="891"/>
        <item x="273"/>
        <item x="120"/>
        <item x="1053"/>
        <item x="1168"/>
        <item x="105"/>
        <item x="793"/>
        <item x="611"/>
        <item x="1095"/>
        <item x="418"/>
        <item x="894"/>
        <item x="365"/>
        <item x="1288"/>
        <item x="321"/>
        <item x="1349"/>
        <item x="618"/>
        <item x="941"/>
        <item x="440"/>
        <item x="950"/>
        <item x="94"/>
        <item x="1350"/>
        <item x="634"/>
        <item x="1148"/>
        <item x="586"/>
        <item x="1301"/>
        <item x="1298"/>
        <item x="1196"/>
        <item x="461"/>
        <item x="1363"/>
        <item x="101"/>
        <item x="320"/>
        <item x="1398"/>
        <item x="1041"/>
        <item x="92"/>
        <item x="280"/>
        <item x="142"/>
        <item x="1106"/>
        <item x="1220"/>
        <item x="230"/>
        <item x="1300"/>
        <item x="1337"/>
        <item x="454"/>
        <item x="367"/>
        <item x="350"/>
        <item x="494"/>
        <item x="10"/>
        <item x="1389"/>
        <item x="501"/>
        <item x="327"/>
        <item x="574"/>
        <item x="523"/>
        <item x="1375"/>
        <item x="1209"/>
        <item x="1062"/>
        <item x="714"/>
        <item x="146"/>
        <item x="497"/>
        <item x="377"/>
        <item x="1295"/>
        <item x="1058"/>
        <item x="1246"/>
        <item x="593"/>
        <item x="1008"/>
        <item x="614"/>
        <item x="822"/>
        <item x="37"/>
        <item x="649"/>
        <item x="620"/>
        <item x="1156"/>
        <item x="728"/>
        <item x="739"/>
        <item x="344"/>
        <item x="666"/>
        <item x="787"/>
        <item x="1390"/>
        <item x="1026"/>
        <item x="475"/>
        <item x="919"/>
        <item x="778"/>
        <item x="817"/>
        <item x="1079"/>
        <item x="106"/>
        <item x="73"/>
        <item x="797"/>
        <item x="711"/>
        <item x="358"/>
        <item x="814"/>
        <item x="1315"/>
        <item x="795"/>
        <item x="1082"/>
        <item x="779"/>
        <item x="864"/>
        <item x="904"/>
        <item x="956"/>
        <item x="799"/>
        <item x="1382"/>
        <item x="660"/>
        <item x="878"/>
        <item x="575"/>
        <item x="1002"/>
        <item x="868"/>
        <item x="1329"/>
        <item x="978"/>
        <item x="952"/>
        <item x="597"/>
        <item x="552"/>
        <item x="773"/>
        <item x="955"/>
        <item x="55"/>
        <item x="23"/>
        <item x="922"/>
        <item x="374"/>
        <item x="343"/>
        <item x="185"/>
        <item x="1235"/>
        <item x="854"/>
        <item x="1000"/>
        <item x="525"/>
        <item x="1397"/>
        <item x="1252"/>
        <item x="1294"/>
        <item x="892"/>
        <item x="347"/>
        <item x="1083"/>
        <item x="844"/>
        <item x="263"/>
        <item x="888"/>
        <item x="205"/>
        <item x="856"/>
        <item x="703"/>
        <item x="579"/>
        <item x="399"/>
        <item x="59"/>
        <item x="190"/>
        <item x="544"/>
        <item x="701"/>
        <item x="478"/>
        <item x="1138"/>
        <item x="450"/>
        <item x="1378"/>
        <item x="580"/>
        <item x="72"/>
        <item x="424"/>
        <item x="884"/>
        <item x="1407"/>
        <item x="964"/>
        <item x="1120"/>
        <item x="900"/>
        <item x="930"/>
        <item x="973"/>
        <item x="1277"/>
        <item x="1159"/>
        <item x="502"/>
        <item x="589"/>
        <item x="761"/>
        <item x="591"/>
        <item x="685"/>
        <item x="986"/>
        <item x="70"/>
        <item x="980"/>
        <item x="782"/>
        <item x="168"/>
        <item x="492"/>
        <item x="313"/>
        <item x="672"/>
        <item x="687"/>
        <item x="918"/>
        <item x="712"/>
        <item x="1047"/>
        <item x="1304"/>
        <item x="1176"/>
        <item x="99"/>
        <item x="1343"/>
        <item x="777"/>
        <item x="1227"/>
        <item x="677"/>
        <item x="30"/>
        <item x="75"/>
        <item x="771"/>
        <item x="1247"/>
        <item x="1399"/>
        <item x="970"/>
        <item x="1022"/>
        <item x="210"/>
        <item x="1007"/>
        <item x="1347"/>
        <item x="1193"/>
        <item x="1256"/>
        <item x="1086"/>
        <item x="446"/>
        <item x="172"/>
        <item x="272"/>
        <item x="1066"/>
        <item x="885"/>
        <item x="1004"/>
        <item x="1312"/>
        <item x="308"/>
        <item x="33"/>
        <item x="430"/>
        <item x="324"/>
        <item x="567"/>
        <item x="658"/>
        <item x="912"/>
        <item x="352"/>
        <item x="400"/>
        <item x="435"/>
        <item x="402"/>
        <item x="466"/>
        <item x="444"/>
        <item x="1271"/>
        <item x="225"/>
        <item x="1075"/>
        <item x="429"/>
        <item x="1377"/>
        <item x="62"/>
        <item x="962"/>
        <item x="858"/>
        <item x="1282"/>
        <item x="849"/>
        <item x="954"/>
        <item x="138"/>
        <item x="346"/>
        <item x="560"/>
        <item x="876"/>
        <item x="632"/>
        <item x="333"/>
        <item x="890"/>
        <item x="1044"/>
        <item x="642"/>
        <item x="176"/>
        <item x="359"/>
        <item x="688"/>
        <item x="901"/>
        <item x="1364"/>
        <item x="505"/>
        <item x="1274"/>
        <item x="1027"/>
        <item x="995"/>
        <item x="626"/>
        <item x="1238"/>
        <item x="242"/>
        <item x="1266"/>
        <item x="821"/>
        <item x="1172"/>
        <item x="881"/>
        <item x="71"/>
        <item x="582"/>
        <item x="994"/>
        <item x="784"/>
        <item x="1371"/>
        <item x="732"/>
        <item x="792"/>
        <item x="372"/>
        <item x="1204"/>
        <item x="823"/>
        <item x="369"/>
        <item x="707"/>
        <item x="1413"/>
        <item x="1368"/>
        <item x="442"/>
        <item x="886"/>
        <item x="286"/>
        <item x="691"/>
        <item x="351"/>
        <item x="734"/>
        <item x="145"/>
        <item x="468"/>
        <item x="749"/>
        <item x="1"/>
        <item x="448"/>
        <item x="219"/>
        <item x="951"/>
        <item x="452"/>
        <item x="1255"/>
        <item x="764"/>
        <item x="1059"/>
        <item x="1239"/>
        <item x="1250"/>
        <item x="1166"/>
        <item x="405"/>
        <item x="198"/>
        <item x="410"/>
        <item x="436"/>
        <item x="1154"/>
        <item x="1084"/>
        <item x="318"/>
        <item x="875"/>
        <item x="1161"/>
        <item x="1200"/>
        <item x="154"/>
        <item x="783"/>
        <item x="715"/>
        <item x="439"/>
        <item x="896"/>
        <item x="889"/>
        <item x="907"/>
        <item x="731"/>
        <item x="1069"/>
        <item x="600"/>
        <item x="809"/>
        <item x="232"/>
        <item x="755"/>
        <item x="96"/>
        <item x="186"/>
        <item x="389"/>
        <item x="1322"/>
        <item x="276"/>
        <item x="116"/>
        <item x="249"/>
        <item x="1149"/>
        <item x="1125"/>
        <item x="683"/>
        <item x="897"/>
        <item x="1141"/>
        <item x="1142"/>
        <item x="48"/>
        <item x="932"/>
        <item x="664"/>
        <item x="1199"/>
        <item x="493"/>
        <item x="284"/>
        <item x="629"/>
        <item x="646"/>
        <item x="740"/>
        <item x="935"/>
        <item x="104"/>
        <item x="328"/>
        <item x="1310"/>
        <item x="326"/>
        <item x="1068"/>
        <item x="383"/>
        <item x="345"/>
        <item x="477"/>
        <item x="1014"/>
        <item x="228"/>
        <item x="770"/>
        <item x="853"/>
        <item x="851"/>
        <item x="699"/>
        <item x="1094"/>
        <item x="670"/>
        <item x="1257"/>
        <item x="303"/>
        <item x="949"/>
        <item x="818"/>
        <item x="348"/>
        <item x="565"/>
        <item x="624"/>
        <item x="769"/>
        <item x="44"/>
        <item x="1030"/>
        <item x="397"/>
        <item x="7"/>
        <item x="1167"/>
        <item x="603"/>
        <item x="474"/>
        <item x="802"/>
        <item x="528"/>
        <item x="768"/>
        <item x="69"/>
        <item x="810"/>
        <item x="1011"/>
        <item x="789"/>
        <item x="1268"/>
        <item x="445"/>
        <item x="1354"/>
        <item x="404"/>
        <item x="738"/>
        <item x="1131"/>
        <item x="709"/>
        <item x="1100"/>
        <item x="993"/>
        <item x="564"/>
        <item x="1124"/>
        <item x="247"/>
        <item x="963"/>
        <item x="1342"/>
        <item x="462"/>
        <item x="1150"/>
        <item x="426"/>
        <item x="307"/>
        <item x="722"/>
        <item x="388"/>
        <item x="645"/>
        <item x="1232"/>
        <item x="135"/>
        <item x="406"/>
        <item x="577"/>
        <item x="1013"/>
        <item x="34"/>
        <item x="572"/>
        <item x="845"/>
        <item x="568"/>
        <item x="652"/>
        <item x="639"/>
        <item x="80"/>
        <item x="241"/>
        <item x="1243"/>
        <item x="674"/>
        <item x="102"/>
        <item x="958"/>
        <item x="414"/>
        <item x="1146"/>
        <item x="991"/>
        <item x="690"/>
        <item x="1098"/>
        <item x="673"/>
        <item x="183"/>
        <item x="520"/>
        <item x="1335"/>
        <item x="1346"/>
        <item x="28"/>
        <item x="1318"/>
        <item x="556"/>
        <item x="1104"/>
        <item x="1056"/>
        <item x="11"/>
        <item x="1311"/>
        <item x="392"/>
        <item x="917"/>
        <item x="97"/>
        <item x="1320"/>
        <item x="441"/>
        <item x="14"/>
        <item x="521"/>
        <item x="839"/>
        <item x="607"/>
        <item x="3"/>
        <item x="834"/>
        <item x="233"/>
        <item x="1043"/>
        <item x="1103"/>
        <item x="576"/>
        <item x="298"/>
        <item x="636"/>
        <item x="257"/>
        <item x="236"/>
        <item x="1046"/>
        <item x="1353"/>
        <item x="1012"/>
        <item x="1352"/>
        <item x="1162"/>
        <item x="1299"/>
        <item x="752"/>
        <item x="1009"/>
        <item x="1170"/>
        <item x="509"/>
        <item x="1408"/>
        <item x="380"/>
        <item x="1019"/>
        <item x="1323"/>
        <item x="736"/>
        <item x="803"/>
        <item x="780"/>
        <item x="1334"/>
        <item x="1021"/>
        <item x="335"/>
        <item x="1049"/>
        <item x="1015"/>
        <item x="1360"/>
        <item x="1080"/>
        <item x="12"/>
        <item x="536"/>
        <item x="1038"/>
        <item x="836"/>
        <item x="1211"/>
        <item x="879"/>
        <item x="1222"/>
        <item x="480"/>
        <item x="471"/>
        <item x="428"/>
        <item x="1341"/>
        <item x="859"/>
        <item x="1179"/>
        <item x="982"/>
        <item x="846"/>
        <item x="1208"/>
        <item x="1180"/>
        <item x="1076"/>
        <item x="1115"/>
        <item x="605"/>
        <item x="271"/>
        <item x="1302"/>
        <item x="390"/>
        <item x="0"/>
        <item x="697"/>
        <item x="1272"/>
        <item x="291"/>
        <item x="304"/>
        <item x="366"/>
        <item x="926"/>
        <item x="381"/>
        <item x="592"/>
        <item x="1273"/>
        <item x="914"/>
        <item x="438"/>
        <item x="1358"/>
        <item x="413"/>
        <item x="1020"/>
        <item x="15"/>
        <item x="45"/>
        <item x="936"/>
        <item x="1189"/>
        <item x="188"/>
        <item x="1073"/>
        <item x="518"/>
        <item x="78"/>
        <item x="863"/>
        <item x="485"/>
        <item x="812"/>
        <item x="1380"/>
        <item x="833"/>
        <item x="1383"/>
        <item x="798"/>
        <item x="725"/>
        <item x="215"/>
        <item x="503"/>
        <item x="1158"/>
        <item x="131"/>
        <item x="1356"/>
        <item x="706"/>
        <item x="1184"/>
        <item x="288"/>
        <item x="934"/>
        <item x="535"/>
        <item x="443"/>
        <item x="743"/>
        <item x="1308"/>
        <item x="1292"/>
        <item x="98"/>
        <item x="458"/>
        <item x="1147"/>
        <item x="91"/>
        <item x="88"/>
        <item x="807"/>
        <item x="463"/>
        <item x="1372"/>
        <item x="898"/>
        <item x="218"/>
        <item x="1410"/>
        <item x="244"/>
        <item x="113"/>
        <item x="1279"/>
        <item x="121"/>
        <item x="852"/>
        <item x="394"/>
        <item x="870"/>
        <item x="1245"/>
        <item x="724"/>
        <item x="631"/>
        <item x="224"/>
        <item x="163"/>
        <item x="189"/>
        <item x="708"/>
        <item x="971"/>
        <item x="541"/>
        <item x="127"/>
        <item x="519"/>
        <item x="1321"/>
        <item x="828"/>
        <item x="1060"/>
        <item x="192"/>
        <item x="160"/>
        <item x="526"/>
        <item x="1071"/>
        <item x="832"/>
        <item x="199"/>
        <item x="476"/>
        <item x="562"/>
        <item x="63"/>
        <item x="193"/>
        <item x="990"/>
        <item x="735"/>
        <item x="754"/>
        <item x="566"/>
        <item x="17"/>
        <item x="1165"/>
        <item x="1114"/>
        <item x="1055"/>
        <item x="5"/>
        <item x="409"/>
        <item x="368"/>
        <item x="726"/>
        <item x="906"/>
        <item x="1108"/>
        <item x="1182"/>
        <item x="206"/>
        <item x="1391"/>
        <item x="364"/>
        <item x="968"/>
        <item x="1214"/>
        <item x="623"/>
        <item x="663"/>
        <item x="1216"/>
        <item x="407"/>
        <item x="573"/>
        <item x="1376"/>
        <item x="25"/>
        <item x="1290"/>
        <item x="913"/>
        <item x="865"/>
        <item x="323"/>
        <item x="937"/>
        <item x="1037"/>
        <item x="1132"/>
        <item x="213"/>
        <item x="487"/>
        <item x="403"/>
        <item x="929"/>
        <item x="1025"/>
        <item x="1365"/>
        <item x="54"/>
        <item x="1415"/>
        <item x="229"/>
        <item x="317"/>
        <item x="267"/>
        <item x="212"/>
        <item x="1281"/>
        <item x="1291"/>
        <item x="437"/>
        <item x="671"/>
        <item x="119"/>
        <item x="510"/>
        <item x="602"/>
        <item x="128"/>
        <item x="1087"/>
        <item x="315"/>
        <item x="1345"/>
        <item x="433"/>
        <item x="301"/>
        <item x="1144"/>
        <item x="1309"/>
        <item x="175"/>
        <item x="31"/>
        <item x="1039"/>
        <item x="64"/>
        <item x="53"/>
        <item x="850"/>
        <item x="698"/>
        <item x="1117"/>
        <item x="214"/>
        <item x="371"/>
        <item x="551"/>
        <item x="1207"/>
        <item x="515"/>
        <item x="992"/>
        <item x="967"/>
        <item x="1286"/>
        <item x="533"/>
        <item x="281"/>
        <item x="209"/>
        <item x="933"/>
        <item x="8"/>
        <item x="195"/>
        <item x="76"/>
        <item x="1088"/>
        <item x="1077"/>
        <item x="349"/>
        <item x="1078"/>
        <item x="988"/>
        <item x="700"/>
        <item x="110"/>
        <item x="1136"/>
        <item x="1229"/>
        <item x="239"/>
        <item x="58"/>
        <item x="640"/>
        <item x="667"/>
        <item x="1205"/>
        <item x="694"/>
        <item x="467"/>
        <item x="841"/>
        <item x="296"/>
        <item x="373"/>
        <item x="948"/>
        <item x="32"/>
        <item x="464"/>
        <item x="1319"/>
        <item x="1330"/>
        <item x="1203"/>
        <item x="772"/>
        <item x="1241"/>
        <item x="961"/>
        <item x="507"/>
        <item x="1003"/>
        <item x="319"/>
        <item x="1133"/>
        <item x="831"/>
        <item x="1085"/>
        <item x="1010"/>
        <item x="1253"/>
        <item x="785"/>
        <item x="1155"/>
        <item x="1143"/>
        <item x="261"/>
        <item x="415"/>
        <item x="644"/>
        <item x="729"/>
        <item x="1005"/>
        <item x="563"/>
        <item x="226"/>
        <item x="331"/>
        <item x="753"/>
        <item x="899"/>
        <item x="1324"/>
        <item x="974"/>
        <item x="540"/>
        <item x="126"/>
        <item x="774"/>
        <item x="411"/>
        <item x="293"/>
        <item x="60"/>
        <item x="1369"/>
        <item x="204"/>
        <item x="813"/>
        <item x="1230"/>
        <item x="804"/>
        <item x="539"/>
        <item x="1416"/>
        <item x="449"/>
        <item x="903"/>
        <item x="527"/>
        <item x="942"/>
        <item x="775"/>
        <item x="1102"/>
        <item x="1029"/>
        <item x="149"/>
        <item x="1099"/>
        <item x="385"/>
        <item x="669"/>
        <item x="6"/>
        <item x="258"/>
        <item x="111"/>
        <item x="1135"/>
        <item x="861"/>
        <item x="1089"/>
        <item x="585"/>
        <item x="514"/>
        <item x="612"/>
        <item x="1107"/>
        <item x="147"/>
        <item x="557"/>
        <item x="765"/>
        <item x="180"/>
        <item x="908"/>
        <item x="1130"/>
        <item x="1164"/>
        <item x="920"/>
        <item x="1145"/>
        <item x="676"/>
        <item x="1212"/>
        <item x="953"/>
        <item x="940"/>
        <item x="299"/>
        <item x="398"/>
        <item x="842"/>
        <item x="132"/>
        <item x="1355"/>
        <item x="873"/>
        <item x="1033"/>
        <item x="217"/>
        <item x="517"/>
        <item x="741"/>
        <item x="737"/>
        <item x="1244"/>
        <item x="1063"/>
        <item x="717"/>
        <item x="141"/>
        <item x="925"/>
        <item x="123"/>
        <item x="1215"/>
        <item x="282"/>
        <item x="1032"/>
        <item x="659"/>
        <item x="911"/>
        <item x="184"/>
        <item x="1336"/>
        <item x="1396"/>
        <item x="1316"/>
        <item x="112"/>
        <item x="763"/>
        <item x="85"/>
        <item x="43"/>
        <item x="1261"/>
        <item x="277"/>
        <item x="1050"/>
        <item x="83"/>
        <item x="1054"/>
        <item x="882"/>
        <item x="615"/>
        <item x="704"/>
        <item x="1174"/>
        <item x="827"/>
        <item x="207"/>
        <item x="456"/>
        <item x="1403"/>
        <item x="1317"/>
        <item x="651"/>
        <item x="1034"/>
        <item x="87"/>
        <item x="1139"/>
        <item x="1248"/>
        <item x="1183"/>
        <item x="360"/>
        <item x="221"/>
        <item x="869"/>
        <item x="1201"/>
        <item x="278"/>
        <item x="835"/>
        <item x="1249"/>
        <item x="662"/>
        <item x="1128"/>
        <item x="124"/>
        <item x="1119"/>
        <item x="1186"/>
        <item x="334"/>
        <item x="1092"/>
        <item x="412"/>
        <item x="723"/>
        <item x="174"/>
        <item x="776"/>
        <item x="681"/>
        <item x="665"/>
        <item x="196"/>
        <item x="95"/>
        <item x="616"/>
        <item x="601"/>
        <item x="1048"/>
        <item x="81"/>
        <item x="581"/>
        <item x="1381"/>
        <item x="1357"/>
        <item x="171"/>
        <item x="1362"/>
        <item x="1393"/>
        <item x="393"/>
        <item x="240"/>
        <item x="100"/>
        <item x="1175"/>
        <item x="169"/>
        <item x="548"/>
        <item x="702"/>
        <item x="357"/>
        <item x="1160"/>
        <item x="495"/>
        <item x="972"/>
        <item x="801"/>
        <item x="161"/>
        <item x="26"/>
        <item x="200"/>
        <item x="815"/>
        <item x="82"/>
        <item x="482"/>
        <item x="1118"/>
        <item x="1091"/>
        <item x="396"/>
        <item x="1024"/>
        <item x="237"/>
        <item x="376"/>
        <item x="419"/>
        <item x="619"/>
        <item x="508"/>
        <item x="570"/>
        <item x="1123"/>
        <item x="1097"/>
        <item x="287"/>
        <item x="985"/>
        <item x="77"/>
        <item x="227"/>
        <item x="158"/>
        <item x="1409"/>
        <item x="57"/>
        <item x="909"/>
        <item x="594"/>
        <item x="447"/>
        <item x="1225"/>
        <item x="1348"/>
        <item x="559"/>
        <item x="354"/>
        <item x="630"/>
        <item x="653"/>
        <item x="181"/>
        <item x="1042"/>
        <item x="275"/>
        <item x="1134"/>
        <item x="633"/>
        <item x="587"/>
        <item x="1404"/>
        <item x="425"/>
        <item x="943"/>
        <item x="927"/>
        <item x="170"/>
        <item x="65"/>
        <item x="363"/>
        <item x="114"/>
        <item x="811"/>
        <item x="824"/>
        <item x="203"/>
        <item x="1386"/>
        <item x="201"/>
        <item x="460"/>
        <item x="248"/>
        <item x="140"/>
        <item x="421"/>
        <item x="179"/>
        <item x="871"/>
        <item x="387"/>
        <item x="4"/>
        <item x="118"/>
        <item x="21"/>
        <item x="538"/>
        <item x="826"/>
        <item x="1331"/>
        <item x="129"/>
        <item x="800"/>
        <item x="1064"/>
        <item x="558"/>
        <item x="554"/>
        <item x="830"/>
        <item x="498"/>
        <item x="144"/>
        <item x="312"/>
        <item x="208"/>
        <item x="395"/>
        <item x="337"/>
        <item x="496"/>
        <item x="1111"/>
        <item x="790"/>
        <item x="115"/>
        <item x="61"/>
        <item x="1392"/>
        <item x="874"/>
        <item x="966"/>
        <item x="1070"/>
        <item x="1296"/>
        <item x="583"/>
        <item x="1366"/>
        <item x="866"/>
        <item x="855"/>
        <item x="1061"/>
        <item x="187"/>
        <item x="983"/>
        <item x="382"/>
        <item x="938"/>
        <item x="311"/>
        <item x="1221"/>
        <item x="727"/>
        <item x="489"/>
        <item x="1017"/>
        <item x="211"/>
        <item x="1388"/>
        <item x="1262"/>
        <item x="1265"/>
        <item x="362"/>
        <item x="915"/>
        <item x="488"/>
        <item x="1387"/>
        <item x="1202"/>
        <item x="297"/>
        <item x="1169"/>
        <item x="654"/>
        <item x="1394"/>
        <item x="479"/>
        <item x="309"/>
        <item x="40"/>
        <item x="408"/>
        <item x="825"/>
        <item x="643"/>
        <item x="1210"/>
        <item x="1113"/>
        <item x="484"/>
        <item x="166"/>
        <item x="788"/>
        <item x="1031"/>
        <item x="423"/>
        <item x="756"/>
        <item x="150"/>
        <item x="1361"/>
        <item x="500"/>
        <item x="1258"/>
        <item x="1110"/>
        <item x="153"/>
        <item x="1297"/>
        <item x="596"/>
        <item x="295"/>
        <item x="155"/>
        <item x="255"/>
        <item x="791"/>
        <item x="748"/>
        <item x="431"/>
        <item x="680"/>
        <item x="103"/>
        <item x="1126"/>
        <item x="24"/>
        <item x="1412"/>
        <item x="451"/>
        <item x="511"/>
        <item x="16"/>
        <item x="269"/>
        <item x="1405"/>
        <item x="1263"/>
        <item x="916"/>
        <item x="1240"/>
        <item x="720"/>
        <item x="148"/>
        <item x="751"/>
        <item x="342"/>
        <item x="880"/>
        <item x="330"/>
        <item x="796"/>
        <item x="610"/>
        <item x="1151"/>
        <item x="459"/>
        <item x="234"/>
        <item x="604"/>
        <item x="504"/>
        <item x="51"/>
        <item x="133"/>
        <item x="545"/>
        <item x="578"/>
        <item x="270"/>
        <item x="617"/>
        <item x="1269"/>
        <item x="22"/>
        <item x="1074"/>
        <item x="1226"/>
        <item x="1400"/>
        <item x="506"/>
        <item x="945"/>
        <item x="329"/>
        <item x="1067"/>
        <item x="292"/>
        <item x="52"/>
        <item x="250"/>
        <item x="524"/>
        <item x="710"/>
        <item x="355"/>
        <item x="223"/>
        <item x="1181"/>
        <item x="306"/>
        <item x="547"/>
        <item x="401"/>
        <item x="1223"/>
        <item x="1052"/>
        <item x="90"/>
        <item x="486"/>
        <item x="613"/>
        <item x="705"/>
        <item x="322"/>
        <item x="314"/>
        <item x="561"/>
        <item x="341"/>
        <item x="1224"/>
        <item x="283"/>
        <item x="1219"/>
        <item x="921"/>
        <item x="1370"/>
        <item x="231"/>
        <item x="300"/>
        <item x="178"/>
        <item x="532"/>
        <item x="657"/>
        <item x="470"/>
        <item x="718"/>
        <item x="1036"/>
        <item x="1340"/>
        <item x="139"/>
        <item x="947"/>
        <item x="805"/>
        <item x="840"/>
        <item x="843"/>
        <item x="627"/>
        <item x="268"/>
        <item x="837"/>
        <item x="89"/>
        <item x="931"/>
        <item x="264"/>
        <item x="1327"/>
        <item x="1307"/>
        <item x="887"/>
        <item x="252"/>
        <item x="305"/>
        <item x="1177"/>
        <item x="222"/>
        <item x="42"/>
        <item x="36"/>
        <item x="67"/>
        <item x="944"/>
        <item x="1395"/>
        <item x="1374"/>
        <item x="107"/>
        <item x="1326"/>
        <item x="1236"/>
        <item x="1218"/>
        <item x="1197"/>
        <item x="336"/>
        <item x="1198"/>
        <item x="682"/>
        <item x="998"/>
        <item x="125"/>
        <item x="819"/>
        <item x="391"/>
        <item x="1401"/>
        <item x="483"/>
        <item x="1153"/>
        <item x="584"/>
        <item x="655"/>
        <item x="744"/>
        <item x="245"/>
        <item x="1289"/>
        <item x="516"/>
        <item x="996"/>
        <item x="1267"/>
        <item x="194"/>
        <item x="416"/>
        <item x="550"/>
        <item x="760"/>
        <item x="422"/>
        <item x="1195"/>
        <item x="1373"/>
        <item x="2"/>
        <item x="686"/>
        <item x="1417"/>
        <item x="1191"/>
        <item x="1278"/>
        <item x="182"/>
        <item x="122"/>
        <item x="857"/>
        <item x="1127"/>
        <item x="1194"/>
        <item x="647"/>
        <item x="1192"/>
        <item x="220"/>
        <item x="981"/>
        <item x="1333"/>
        <item x="867"/>
        <item t="default"/>
      </items>
    </pivotField>
    <pivotField showAll="0"/>
    <pivotField numFmtId="164" showAll="0"/>
    <pivotField numFmtId="2" showAll="0"/>
    <pivotField numFmtId="2" showAll="0"/>
    <pivotField showAll="0"/>
    <pivotField numFmtId="2" showAll="0"/>
    <pivotField showAll="0">
      <items count="14">
        <item x="4"/>
        <item x="5"/>
        <item x="3"/>
        <item x="10"/>
        <item x="6"/>
        <item x="7"/>
        <item x="9"/>
        <item x="12"/>
        <item x="8"/>
        <item x="0"/>
        <item x="1"/>
        <item x="1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numFmtId="14" showAll="0">
      <items count="1451">
        <item x="731"/>
        <item x="1331"/>
        <item x="550"/>
        <item x="1202"/>
        <item x="751"/>
        <item x="1195"/>
        <item x="984"/>
        <item x="1162"/>
        <item x="724"/>
        <item x="705"/>
        <item x="542"/>
        <item x="1055"/>
        <item x="172"/>
        <item x="229"/>
        <item x="260"/>
        <item x="79"/>
        <item x="964"/>
        <item x="761"/>
        <item x="264"/>
        <item x="1265"/>
        <item x="628"/>
        <item x="392"/>
        <item x="171"/>
        <item x="1096"/>
        <item x="1439"/>
        <item x="1134"/>
        <item x="269"/>
        <item x="1015"/>
        <item x="1159"/>
        <item x="1347"/>
        <item x="788"/>
        <item x="46"/>
        <item x="1394"/>
        <item x="1225"/>
        <item x="594"/>
        <item x="1124"/>
        <item x="380"/>
        <item x="996"/>
        <item x="605"/>
        <item x="824"/>
        <item x="1064"/>
        <item x="818"/>
        <item x="1300"/>
        <item x="950"/>
        <item x="1253"/>
        <item x="1167"/>
        <item x="322"/>
        <item x="1092"/>
        <item x="1016"/>
        <item x="1325"/>
        <item x="183"/>
        <item x="217"/>
        <item x="777"/>
        <item x="1273"/>
        <item x="1099"/>
        <item x="1103"/>
        <item x="9"/>
        <item x="1397"/>
        <item x="1143"/>
        <item x="1310"/>
        <item x="436"/>
        <item x="1251"/>
        <item x="408"/>
        <item x="495"/>
        <item x="453"/>
        <item x="393"/>
        <item x="1283"/>
        <item x="371"/>
        <item x="857"/>
        <item x="275"/>
        <item x="867"/>
        <item x="1342"/>
        <item x="1232"/>
        <item x="1221"/>
        <item x="1030"/>
        <item x="915"/>
        <item x="337"/>
        <item x="511"/>
        <item x="1241"/>
        <item x="712"/>
        <item x="572"/>
        <item x="19"/>
        <item x="18"/>
        <item x="995"/>
        <item x="1119"/>
        <item x="701"/>
        <item x="471"/>
        <item x="1429"/>
        <item x="583"/>
        <item x="244"/>
        <item x="304"/>
        <item x="955"/>
        <item x="1217"/>
        <item x="798"/>
        <item x="714"/>
        <item x="73"/>
        <item x="1108"/>
        <item x="1145"/>
        <item x="1269"/>
        <item x="486"/>
        <item x="527"/>
        <item x="1199"/>
        <item x="1357"/>
        <item x="880"/>
        <item x="1404"/>
        <item x="169"/>
        <item x="55"/>
        <item x="942"/>
        <item x="1187"/>
        <item x="300"/>
        <item x="764"/>
        <item x="723"/>
        <item x="698"/>
        <item x="492"/>
        <item x="477"/>
        <item x="944"/>
        <item x="283"/>
        <item x="110"/>
        <item x="1230"/>
        <item x="901"/>
        <item x="727"/>
        <item x="1281"/>
        <item x="770"/>
        <item x="666"/>
        <item x="266"/>
        <item x="748"/>
        <item x="429"/>
        <item x="38"/>
        <item x="1135"/>
        <item x="126"/>
        <item x="67"/>
        <item x="306"/>
        <item x="45"/>
        <item x="885"/>
        <item x="625"/>
        <item x="541"/>
        <item x="166"/>
        <item x="1353"/>
        <item x="259"/>
        <item x="142"/>
        <item x="557"/>
        <item x="1020"/>
        <item x="967"/>
        <item x="446"/>
        <item x="629"/>
        <item x="508"/>
        <item x="388"/>
        <item x="1406"/>
        <item x="1389"/>
        <item x="653"/>
        <item x="1374"/>
        <item x="86"/>
        <item x="137"/>
        <item x="1236"/>
        <item x="252"/>
        <item x="1151"/>
        <item x="295"/>
        <item x="1140"/>
        <item x="897"/>
        <item x="476"/>
        <item x="329"/>
        <item x="691"/>
        <item x="819"/>
        <item x="428"/>
        <item x="1192"/>
        <item x="49"/>
        <item x="35"/>
        <item x="1059"/>
        <item x="829"/>
        <item x="1419"/>
        <item x="579"/>
        <item x="913"/>
        <item x="1299"/>
        <item x="39"/>
        <item x="314"/>
        <item x="534"/>
        <item x="606"/>
        <item x="141"/>
        <item x="1313"/>
        <item x="684"/>
        <item x="347"/>
        <item x="835"/>
        <item x="203"/>
        <item x="669"/>
        <item x="1086"/>
        <item x="120"/>
        <item x="1272"/>
        <item x="692"/>
        <item x="1372"/>
        <item x="746"/>
        <item x="787"/>
        <item x="271"/>
        <item x="822"/>
        <item x="1260"/>
        <item x="1164"/>
        <item x="288"/>
        <item x="93"/>
        <item x="519"/>
        <item x="636"/>
        <item x="924"/>
        <item x="1067"/>
        <item x="274"/>
        <item x="850"/>
        <item x="747"/>
        <item x="710"/>
        <item x="1349"/>
        <item x="1112"/>
        <item x="197"/>
        <item x="41"/>
        <item x="158"/>
        <item x="906"/>
        <item x="496"/>
        <item x="134"/>
        <item x="563"/>
        <item x="1173"/>
        <item x="174"/>
        <item x="298"/>
        <item x="620"/>
        <item x="947"/>
        <item x="1335"/>
        <item x="871"/>
        <item x="670"/>
        <item x="1203"/>
        <item x="355"/>
        <item x="1344"/>
        <item x="441"/>
        <item x="50"/>
        <item x="1176"/>
        <item x="659"/>
        <item x="1019"/>
        <item x="27"/>
        <item x="936"/>
        <item x="1045"/>
        <item x="785"/>
        <item x="20"/>
        <item x="13"/>
        <item x="565"/>
        <item x="65"/>
        <item x="1013"/>
        <item x="643"/>
        <item x="860"/>
        <item x="744"/>
        <item x="1445"/>
        <item x="1029"/>
        <item x="979"/>
        <item x="849"/>
        <item x="575"/>
        <item x="474"/>
        <item x="794"/>
        <item x="802"/>
        <item x="1371"/>
        <item x="941"/>
        <item x="1336"/>
        <item x="261"/>
        <item x="255"/>
        <item x="520"/>
        <item x="1228"/>
        <item x="164"/>
        <item x="617"/>
        <item x="112"/>
        <item x="413"/>
        <item x="179"/>
        <item x="753"/>
        <item x="504"/>
        <item x="353"/>
        <item x="720"/>
        <item x="730"/>
        <item x="571"/>
        <item x="29"/>
        <item x="247"/>
        <item x="84"/>
        <item x="443"/>
        <item x="940"/>
        <item x="1426"/>
        <item x="1395"/>
        <item x="797"/>
        <item x="853"/>
        <item x="905"/>
        <item x="489"/>
        <item x="327"/>
        <item x="159"/>
        <item x="1053"/>
        <item x="1098"/>
        <item x="641"/>
        <item x="1070"/>
        <item x="1414"/>
        <item x="263"/>
        <item x="1368"/>
        <item x="1345"/>
        <item x="1243"/>
        <item x="139"/>
        <item x="800"/>
        <item x="282"/>
        <item x="122"/>
        <item x="1106"/>
        <item x="772"/>
        <item x="107"/>
        <item x="646"/>
        <item x="1158"/>
        <item x="430"/>
        <item x="1171"/>
        <item x="648"/>
        <item x="383"/>
        <item x="1390"/>
        <item x="333"/>
        <item x="1377"/>
        <item x="456"/>
        <item x="858"/>
        <item x="635"/>
        <item x="1003"/>
        <item x="94"/>
        <item x="665"/>
        <item x="1350"/>
        <item x="983"/>
        <item x="615"/>
        <item x="742"/>
        <item x="1263"/>
        <item x="480"/>
        <item x="444"/>
        <item x="552"/>
        <item x="1009"/>
        <item x="102"/>
        <item x="1435"/>
        <item x="92"/>
        <item x="1252"/>
        <item x="147"/>
        <item x="1128"/>
        <item x="1174"/>
        <item x="616"/>
        <item x="238"/>
        <item x="289"/>
        <item x="472"/>
        <item x="837"/>
        <item x="385"/>
        <item x="10"/>
        <item x="523"/>
        <item x="810"/>
        <item x="530"/>
        <item x="340"/>
        <item x="763"/>
        <item x="597"/>
        <item x="750"/>
        <item x="980"/>
        <item x="1282"/>
        <item x="370"/>
        <item x="525"/>
        <item x="152"/>
        <item x="876"/>
        <item x="990"/>
        <item x="1259"/>
        <item x="1306"/>
        <item x="982"/>
        <item x="1123"/>
        <item x="655"/>
        <item x="622"/>
        <item x="37"/>
        <item x="47"/>
        <item x="652"/>
        <item x="759"/>
        <item x="875"/>
        <item x="808"/>
        <item x="497"/>
        <item x="359"/>
        <item x="1441"/>
        <item x="814"/>
        <item x="1073"/>
        <item x="651"/>
        <item x="499"/>
        <item x="1069"/>
        <item x="1380"/>
        <item x="816"/>
        <item x="108"/>
        <item x="1396"/>
        <item x="72"/>
        <item x="537"/>
        <item x="377"/>
        <item x="845"/>
        <item x="864"/>
        <item x="840"/>
        <item x="1201"/>
        <item x="817"/>
        <item x="916"/>
        <item x="966"/>
        <item x="1242"/>
        <item x="1286"/>
        <item x="959"/>
        <item x="697"/>
        <item x="882"/>
        <item x="1127"/>
        <item x="598"/>
        <item x="847"/>
        <item x="1056"/>
        <item x="1031"/>
        <item x="931"/>
        <item x="1005"/>
        <item x="626"/>
        <item x="580"/>
        <item x="811"/>
        <item x="1343"/>
        <item x="23"/>
        <item x="674"/>
        <item x="483"/>
        <item x="358"/>
        <item x="190"/>
        <item x="1366"/>
        <item x="1301"/>
        <item x="1182"/>
        <item x="1177"/>
        <item x="553"/>
        <item x="902"/>
        <item x="1381"/>
        <item x="830"/>
        <item x="1054"/>
        <item x="365"/>
        <item x="272"/>
        <item x="1205"/>
        <item x="765"/>
        <item x="938"/>
        <item x="209"/>
        <item x="603"/>
        <item x="733"/>
        <item x="939"/>
        <item x="412"/>
        <item x="58"/>
        <item x="195"/>
        <item x="732"/>
        <item x="1152"/>
        <item x="469"/>
        <item x="1153"/>
        <item x="574"/>
        <item x="604"/>
        <item x="1398"/>
        <item x="290"/>
        <item x="937"/>
        <item x="613"/>
        <item x="1307"/>
        <item x="1181"/>
        <item x="71"/>
        <item x="957"/>
        <item x="1060"/>
        <item x="434"/>
        <item x="1226"/>
        <item x="618"/>
        <item x="531"/>
        <item x="1154"/>
        <item x="791"/>
        <item x="619"/>
        <item x="1035"/>
        <item x="1351"/>
        <item x="69"/>
        <item x="825"/>
        <item x="521"/>
        <item x="175"/>
        <item x="1436"/>
        <item x="325"/>
        <item x="707"/>
        <item x="722"/>
        <item x="743"/>
        <item x="1097"/>
        <item x="1364"/>
        <item x="974"/>
        <item x="600"/>
        <item x="100"/>
        <item x="815"/>
        <item x="400"/>
        <item x="199"/>
        <item x="1240"/>
        <item x="1001"/>
        <item x="841"/>
        <item x="1038"/>
        <item x="570"/>
        <item x="74"/>
        <item x="361"/>
        <item x="805"/>
        <item x="30"/>
        <item x="1308"/>
        <item x="450"/>
        <item x="216"/>
        <item x="1304"/>
        <item x="1256"/>
        <item x="1266"/>
        <item x="1149"/>
        <item x="1416"/>
        <item x="178"/>
        <item x="1425"/>
        <item x="464"/>
        <item x="281"/>
        <item x="1131"/>
        <item x="1057"/>
        <item x="319"/>
        <item x="33"/>
        <item x="844"/>
        <item x="440"/>
        <item x="987"/>
        <item x="592"/>
        <item x="695"/>
        <item x="336"/>
        <item x="414"/>
        <item x="935"/>
        <item x="447"/>
        <item x="416"/>
        <item x="1449"/>
        <item x="460"/>
        <item x="233"/>
        <item x="438"/>
        <item x="503"/>
        <item x="517"/>
        <item x="449"/>
        <item x="61"/>
        <item x="1017"/>
        <item x="908"/>
        <item x="895"/>
        <item x="1010"/>
        <item x="1355"/>
        <item x="143"/>
        <item x="364"/>
        <item x="930"/>
        <item x="663"/>
        <item x="586"/>
        <item x="348"/>
        <item x="1214"/>
        <item x="1094"/>
        <item x="677"/>
        <item x="1337"/>
        <item x="378"/>
        <item x="182"/>
        <item x="1121"/>
        <item x="918"/>
        <item x="774"/>
        <item x="533"/>
        <item x="1330"/>
        <item x="1223"/>
        <item x="1138"/>
        <item x="657"/>
        <item x="251"/>
        <item x="779"/>
        <item x="869"/>
        <item x="1049"/>
        <item x="778"/>
        <item x="70"/>
        <item x="873"/>
        <item x="608"/>
        <item x="826"/>
        <item x="842"/>
        <item x="762"/>
        <item x="1022"/>
        <item x="834"/>
        <item x="1130"/>
        <item x="878"/>
        <item x="390"/>
        <item x="870"/>
        <item x="387"/>
        <item x="1079"/>
        <item x="1424"/>
        <item x="1040"/>
        <item x="736"/>
        <item x="1447"/>
        <item x="1400"/>
        <item x="458"/>
        <item x="948"/>
        <item x="803"/>
        <item x="296"/>
        <item x="369"/>
        <item x="793"/>
        <item x="150"/>
        <item x="196"/>
        <item x="237"/>
        <item x="812"/>
        <item x="1"/>
        <item x="467"/>
        <item x="1004"/>
        <item x="656"/>
        <item x="470"/>
        <item x="403"/>
        <item x="1080"/>
        <item x="1309"/>
        <item x="1184"/>
        <item x="1318"/>
        <item x="1120"/>
        <item x="601"/>
        <item x="204"/>
        <item x="1290"/>
        <item x="451"/>
        <item x="1147"/>
        <item x="421"/>
        <item x="331"/>
        <item x="1050"/>
        <item x="1383"/>
        <item x="161"/>
        <item x="313"/>
        <item x="921"/>
        <item x="745"/>
        <item x="1216"/>
        <item x="952"/>
        <item x="455"/>
        <item x="1161"/>
        <item x="877"/>
        <item x="631"/>
        <item x="861"/>
        <item x="1326"/>
        <item x="240"/>
        <item x="505"/>
        <item x="96"/>
        <item x="191"/>
        <item x="402"/>
        <item x="119"/>
        <item x="285"/>
        <item x="194"/>
        <item x="1378"/>
        <item x="919"/>
        <item x="719"/>
        <item x="1125"/>
        <item x="48"/>
        <item x="1137"/>
        <item x="988"/>
        <item x="904"/>
        <item x="522"/>
        <item x="561"/>
        <item x="962"/>
        <item x="294"/>
        <item x="682"/>
        <item x="769"/>
        <item x="900"/>
        <item x="1279"/>
        <item x="1420"/>
        <item x="105"/>
        <item x="343"/>
        <item x="992"/>
        <item x="339"/>
        <item x="398"/>
        <item x="363"/>
        <item x="704"/>
        <item x="502"/>
        <item x="1062"/>
        <item x="235"/>
        <item x="969"/>
        <item x="711"/>
        <item x="1430"/>
        <item x="729"/>
        <item x="1417"/>
        <item x="726"/>
        <item x="315"/>
        <item x="1258"/>
        <item x="532"/>
        <item x="868"/>
        <item x="589"/>
        <item x="1315"/>
        <item x="540"/>
        <item x="820"/>
        <item x="222"/>
        <item x="366"/>
        <item x="410"/>
        <item x="1139"/>
        <item x="1058"/>
        <item x="7"/>
        <item x="498"/>
        <item x="852"/>
        <item x="700"/>
        <item x="949"/>
        <item x="68"/>
        <item x="555"/>
        <item x="831"/>
        <item x="795"/>
        <item x="1410"/>
        <item x="462"/>
        <item x="418"/>
        <item x="836"/>
        <item x="768"/>
        <item x="1384"/>
        <item x="1422"/>
        <item x="741"/>
        <item x="1190"/>
        <item x="1046"/>
        <item x="588"/>
        <item x="256"/>
        <item x="1041"/>
        <item x="1018"/>
        <item x="481"/>
        <item x="1219"/>
        <item x="1388"/>
        <item x="318"/>
        <item x="1373"/>
        <item x="1095"/>
        <item x="1028"/>
        <item x="681"/>
        <item x="140"/>
        <item x="401"/>
        <item x="754"/>
        <item x="1295"/>
        <item x="34"/>
        <item x="163"/>
        <item x="595"/>
        <item x="1051"/>
        <item x="912"/>
        <item x="703"/>
        <item x="672"/>
        <item x="80"/>
        <item x="1006"/>
        <item x="250"/>
        <item x="709"/>
        <item x="103"/>
        <item x="463"/>
        <item x="1185"/>
        <item x="425"/>
        <item x="1043"/>
        <item x="1012"/>
        <item x="708"/>
        <item x="756"/>
        <item x="548"/>
        <item x="188"/>
        <item x="679"/>
        <item x="556"/>
        <item x="1319"/>
        <item x="28"/>
        <item x="1170"/>
        <item x="1271"/>
        <item x="1066"/>
        <item x="737"/>
        <item x="11"/>
        <item x="1183"/>
        <item x="406"/>
        <item x="514"/>
        <item x="97"/>
        <item x="1077"/>
        <item x="457"/>
        <item x="1423"/>
        <item x="1440"/>
        <item x="776"/>
        <item x="642"/>
        <item x="3"/>
        <item x="591"/>
        <item x="241"/>
        <item x="1172"/>
        <item x="599"/>
        <item x="801"/>
        <item x="549"/>
        <item x="667"/>
        <item x="891"/>
        <item x="309"/>
        <item x="577"/>
        <item x="267"/>
        <item x="245"/>
        <item x="14"/>
        <item x="1061"/>
        <item x="1391"/>
        <item x="1354"/>
        <item x="1234"/>
        <item x="781"/>
        <item x="538"/>
        <item x="1157"/>
        <item x="394"/>
        <item x="954"/>
        <item x="1037"/>
        <item x="945"/>
        <item x="766"/>
        <item x="1267"/>
        <item x="823"/>
        <item x="854"/>
        <item x="350"/>
        <item x="1011"/>
        <item x="1101"/>
        <item x="1063"/>
        <item x="1136"/>
        <item x="111"/>
        <item x="12"/>
        <item x="1039"/>
        <item x="564"/>
        <item x="1287"/>
        <item x="932"/>
        <item x="1042"/>
        <item x="507"/>
        <item x="993"/>
        <item x="491"/>
        <item x="437"/>
        <item x="1382"/>
        <item x="909"/>
        <item x="1033"/>
        <item x="894"/>
        <item x="832"/>
        <item x="1245"/>
        <item x="1296"/>
        <item x="1129"/>
        <item x="280"/>
        <item x="690"/>
        <item x="640"/>
        <item x="404"/>
        <item x="445"/>
        <item x="0"/>
        <item x="1198"/>
        <item x="373"/>
        <item x="301"/>
        <item x="1102"/>
        <item x="1403"/>
        <item x="384"/>
        <item x="1227"/>
        <item x="621"/>
        <item x="1235"/>
        <item x="1189"/>
        <item x="396"/>
        <item x="1169"/>
        <item x="424"/>
        <item x="528"/>
        <item x="454"/>
        <item x="15"/>
        <item x="981"/>
        <item x="1405"/>
        <item x="44"/>
        <item x="1238"/>
        <item x="547"/>
        <item x="77"/>
        <item x="193"/>
        <item x="702"/>
        <item x="515"/>
        <item x="1270"/>
        <item x="1421"/>
        <item x="1431"/>
        <item x="846"/>
        <item x="757"/>
        <item x="887"/>
        <item x="223"/>
        <item x="1224"/>
        <item x="1303"/>
        <item x="135"/>
        <item x="735"/>
        <item x="1248"/>
        <item x="516"/>
        <item x="321"/>
        <item x="297"/>
        <item x="1356"/>
        <item x="513"/>
        <item x="459"/>
        <item x="1361"/>
        <item x="1133"/>
        <item x="98"/>
        <item x="1142"/>
        <item x="91"/>
        <item x="88"/>
        <item x="341"/>
        <item x="1358"/>
        <item x="482"/>
        <item x="738"/>
        <item x="226"/>
        <item x="1024"/>
        <item x="253"/>
        <item x="493"/>
        <item x="116"/>
        <item x="1312"/>
        <item x="123"/>
        <item x="934"/>
        <item x="409"/>
        <item x="228"/>
        <item x="899"/>
        <item x="232"/>
        <item x="662"/>
        <item x="1211"/>
        <item x="170"/>
        <item x="334"/>
        <item x="1207"/>
        <item x="1027"/>
        <item x="130"/>
        <item x="1180"/>
        <item x="879"/>
        <item x="1118"/>
        <item x="1289"/>
        <item x="1110"/>
        <item x="198"/>
        <item x="167"/>
        <item x="886"/>
        <item x="1196"/>
        <item x="859"/>
        <item x="501"/>
        <item x="889"/>
        <item x="200"/>
        <item x="62"/>
        <item x="676"/>
        <item x="205"/>
        <item x="1065"/>
        <item x="590"/>
        <item x="609"/>
        <item x="1334"/>
        <item x="78"/>
        <item x="1179"/>
        <item x="1367"/>
        <item x="17"/>
        <item x="5"/>
        <item x="1105"/>
        <item x="386"/>
        <item x="718"/>
        <item x="1244"/>
        <item x="211"/>
        <item x="920"/>
        <item x="1141"/>
        <item x="382"/>
        <item x="1023"/>
        <item x="654"/>
        <item x="1418"/>
        <item x="1122"/>
        <item x="419"/>
        <item x="1332"/>
        <item x="1200"/>
        <item x="596"/>
        <item x="1411"/>
        <item x="25"/>
        <item x="1204"/>
        <item x="968"/>
        <item x="809"/>
        <item x="335"/>
        <item x="1165"/>
        <item x="928"/>
        <item x="933"/>
        <item x="917"/>
        <item x="220"/>
        <item x="417"/>
        <item x="985"/>
        <item x="1075"/>
        <item x="1401"/>
        <item x="1448"/>
        <item x="54"/>
        <item x="1082"/>
        <item x="276"/>
        <item x="330"/>
        <item x="219"/>
        <item x="236"/>
        <item x="1087"/>
        <item x="673"/>
        <item x="452"/>
        <item x="1113"/>
        <item x="121"/>
        <item x="362"/>
        <item x="633"/>
        <item x="500"/>
        <item x="328"/>
        <item x="342"/>
        <item x="131"/>
        <item x="312"/>
        <item x="1261"/>
        <item x="1210"/>
        <item x="790"/>
        <item x="181"/>
        <item x="31"/>
        <item x="1402"/>
        <item x="1078"/>
        <item x="53"/>
        <item x="1150"/>
        <item x="63"/>
        <item x="389"/>
        <item x="898"/>
        <item x="668"/>
        <item x="1081"/>
        <item x="221"/>
        <item x="544"/>
        <item x="1044"/>
        <item x="1188"/>
        <item x="559"/>
        <item x="291"/>
        <item x="215"/>
        <item x="706"/>
        <item x="989"/>
        <item x="8"/>
        <item x="75"/>
        <item x="1360"/>
        <item x="1155"/>
        <item x="367"/>
        <item x="792"/>
        <item x="956"/>
        <item x="1328"/>
        <item x="1036"/>
        <item x="1114"/>
        <item x="113"/>
        <item x="1109"/>
        <item x="248"/>
        <item x="910"/>
        <item x="57"/>
        <item x="627"/>
        <item x="675"/>
        <item x="1393"/>
        <item x="725"/>
        <item x="487"/>
        <item x="1254"/>
        <item x="1288"/>
        <item x="307"/>
        <item x="1178"/>
        <item x="32"/>
        <item x="560"/>
        <item x="485"/>
        <item x="391"/>
        <item x="1213"/>
        <item x="806"/>
        <item x="1208"/>
        <item x="645"/>
        <item x="535"/>
        <item x="943"/>
        <item x="986"/>
        <item x="884"/>
        <item x="332"/>
        <item x="1148"/>
        <item x="1338"/>
        <item x="1311"/>
        <item x="827"/>
        <item x="368"/>
        <item x="1156"/>
        <item x="270"/>
        <item x="426"/>
        <item x="760"/>
        <item x="1280"/>
        <item x="1428"/>
        <item x="587"/>
        <item x="1068"/>
        <item x="346"/>
        <item x="804"/>
        <item x="610"/>
        <item x="782"/>
        <item x="129"/>
        <item x="568"/>
        <item x="991"/>
        <item x="422"/>
        <item x="59"/>
        <item x="303"/>
        <item x="1117"/>
        <item x="208"/>
        <item x="1209"/>
        <item x="1438"/>
        <item x="855"/>
        <item x="567"/>
        <item x="1359"/>
        <item x="965"/>
        <item x="468"/>
        <item x="554"/>
        <item x="678"/>
        <item x="958"/>
        <item x="813"/>
        <item x="1168"/>
        <item x="1083"/>
        <item x="156"/>
        <item x="1163"/>
        <item x="484"/>
        <item x="399"/>
        <item x="1305"/>
        <item x="268"/>
        <item x="1237"/>
        <item x="114"/>
        <item x="6"/>
        <item x="914"/>
        <item x="728"/>
        <item x="614"/>
        <item x="543"/>
        <item x="946"/>
        <item x="1175"/>
        <item x="431"/>
        <item x="1166"/>
        <item x="448"/>
        <item x="154"/>
        <item x="1194"/>
        <item x="639"/>
        <item x="1014"/>
        <item x="976"/>
        <item x="1314"/>
        <item x="1212"/>
        <item x="1007"/>
        <item x="1277"/>
        <item x="310"/>
        <item x="892"/>
        <item x="896"/>
        <item x="136"/>
        <item x="1392"/>
        <item x="1008"/>
        <item x="225"/>
        <item x="796"/>
        <item x="546"/>
        <item x="411"/>
        <item x="1415"/>
        <item x="767"/>
        <item x="1071"/>
        <item x="749"/>
        <item x="146"/>
        <item x="151"/>
        <item x="125"/>
        <item x="821"/>
        <item x="292"/>
        <item x="354"/>
        <item x="696"/>
        <item x="1408"/>
        <item x="971"/>
        <item x="961"/>
        <item x="189"/>
        <item x="1274"/>
        <item x="115"/>
        <item x="611"/>
        <item x="224"/>
        <item x="740"/>
        <item x="85"/>
        <item x="286"/>
        <item x="338"/>
        <item x="1104"/>
        <item x="671"/>
        <item x="43"/>
        <item x="739"/>
        <item x="83"/>
        <item x="929"/>
        <item x="582"/>
        <item x="212"/>
        <item x="475"/>
        <item x="1084"/>
        <item x="1047"/>
        <item x="1346"/>
        <item x="685"/>
        <item x="694"/>
        <item x="1085"/>
        <item x="87"/>
        <item x="1268"/>
        <item x="1294"/>
        <item x="1191"/>
        <item x="379"/>
        <item x="360"/>
        <item x="923"/>
        <item x="287"/>
        <item x="230"/>
        <item x="888"/>
        <item x="1321"/>
        <item x="699"/>
        <item x="127"/>
        <item x="478"/>
        <item x="1250"/>
        <item x="1284"/>
        <item x="349"/>
        <item x="786"/>
        <item x="755"/>
        <item x="423"/>
        <item x="771"/>
        <item x="180"/>
        <item x="1126"/>
        <item x="716"/>
        <item x="202"/>
        <item x="881"/>
        <item x="95"/>
        <item x="649"/>
        <item x="81"/>
        <item x="862"/>
        <item x="1072"/>
        <item x="783"/>
        <item x="1276"/>
        <item x="963"/>
        <item x="607"/>
        <item x="177"/>
        <item x="1399"/>
        <item x="407"/>
        <item x="249"/>
        <item x="101"/>
        <item x="1090"/>
        <item x="439"/>
        <item x="526"/>
        <item x="578"/>
        <item x="376"/>
        <item x="713"/>
        <item x="1239"/>
        <item x="176"/>
        <item x="999"/>
        <item x="799"/>
        <item x="168"/>
        <item x="26"/>
        <item x="206"/>
        <item x="865"/>
        <item x="1348"/>
        <item x="509"/>
        <item x="82"/>
        <item x="1369"/>
        <item x="299"/>
        <item x="1146"/>
        <item x="246"/>
        <item x="1379"/>
        <item x="432"/>
        <item x="536"/>
        <item x="593"/>
        <item x="1186"/>
        <item x="1160"/>
        <item x="975"/>
        <item x="76"/>
        <item x="1323"/>
        <item x="213"/>
        <item x="234"/>
        <item x="165"/>
        <item x="56"/>
        <item x="970"/>
        <item x="623"/>
        <item x="465"/>
        <item x="1341"/>
        <item x="1444"/>
        <item x="374"/>
        <item x="833"/>
        <item x="661"/>
        <item x="686"/>
        <item x="585"/>
        <item x="186"/>
        <item x="866"/>
        <item x="1293"/>
        <item x="664"/>
        <item x="284"/>
        <item x="1107"/>
        <item x="1412"/>
        <item x="435"/>
        <item x="997"/>
        <item x="893"/>
        <item x="64"/>
        <item x="117"/>
        <item x="473"/>
        <item x="863"/>
        <item x="1218"/>
        <item x="872"/>
        <item x="207"/>
        <item x="1089"/>
        <item x="1115"/>
        <item x="372"/>
        <item x="210"/>
        <item x="145"/>
        <item x="257"/>
        <item x="185"/>
        <item x="4"/>
        <item x="848"/>
        <item x="839"/>
        <item x="21"/>
        <item x="566"/>
        <item x="148"/>
        <item x="1375"/>
        <item x="689"/>
        <item x="1446"/>
        <item x="133"/>
        <item x="132"/>
        <item x="584"/>
        <item x="581"/>
        <item x="1298"/>
        <item x="883"/>
        <item x="324"/>
        <item x="149"/>
        <item x="494"/>
        <item x="214"/>
        <item x="352"/>
        <item x="524"/>
        <item x="1026"/>
        <item x="1233"/>
        <item x="118"/>
        <item x="1370"/>
        <item x="60"/>
        <item x="1434"/>
        <item x="926"/>
        <item x="106"/>
        <item x="1002"/>
        <item x="612"/>
        <item x="1093"/>
        <item x="903"/>
        <item x="1021"/>
        <item x="1220"/>
        <item x="192"/>
        <item x="1206"/>
        <item x="397"/>
        <item x="1052"/>
        <item x="994"/>
        <item x="323"/>
        <item x="758"/>
        <item x="972"/>
        <item x="1442"/>
        <item x="518"/>
        <item x="1387"/>
        <item x="218"/>
        <item x="1362"/>
        <item x="911"/>
        <item x="1193"/>
        <item x="381"/>
        <item x="1076"/>
        <item x="1144"/>
        <item x="308"/>
        <item x="1278"/>
        <item x="973"/>
        <item x="1229"/>
        <item x="687"/>
        <item x="1437"/>
        <item x="506"/>
        <item x="320"/>
        <item x="40"/>
        <item x="153"/>
        <item x="1363"/>
        <item x="420"/>
        <item x="1285"/>
        <item x="1365"/>
        <item x="512"/>
        <item x="173"/>
        <item x="634"/>
        <item x="433"/>
        <item x="784"/>
        <item x="922"/>
        <item x="157"/>
        <item x="529"/>
        <item x="569"/>
        <item x="1317"/>
        <item x="1407"/>
        <item x="1264"/>
        <item x="624"/>
        <item x="305"/>
        <item x="162"/>
        <item x="265"/>
        <item x="160"/>
        <item x="1215"/>
        <item x="927"/>
        <item x="442"/>
        <item x="715"/>
        <item x="104"/>
        <item x="99"/>
        <item x="545"/>
        <item x="1327"/>
        <item x="24"/>
        <item x="632"/>
        <item x="16"/>
        <item x="539"/>
        <item x="1413"/>
        <item x="1322"/>
        <item x="278"/>
        <item x="395"/>
        <item x="780"/>
        <item x="155"/>
        <item x="357"/>
        <item x="734"/>
        <item x="345"/>
        <item x="843"/>
        <item x="644"/>
        <item x="1320"/>
        <item x="1329"/>
        <item x="242"/>
        <item x="479"/>
        <item x="461"/>
        <item x="1116"/>
        <item x="637"/>
        <item x="138"/>
        <item x="51"/>
        <item x="573"/>
        <item x="602"/>
        <item x="960"/>
        <item x="650"/>
        <item x="22"/>
        <item x="279"/>
        <item x="630"/>
        <item x="1385"/>
        <item x="978"/>
        <item x="1427"/>
        <item x="998"/>
        <item x="1352"/>
        <item x="344"/>
        <item x="52"/>
        <item x="302"/>
        <item x="551"/>
        <item x="258"/>
        <item x="752"/>
        <item x="231"/>
        <item x="375"/>
        <item x="317"/>
        <item x="1246"/>
        <item x="1339"/>
        <item x="576"/>
        <item x="1247"/>
        <item x="1409"/>
        <item x="925"/>
        <item x="90"/>
        <item x="415"/>
        <item x="647"/>
        <item x="874"/>
        <item x="660"/>
        <item x="326"/>
        <item x="1091"/>
        <item x="356"/>
        <item x="1275"/>
        <item x="293"/>
        <item x="838"/>
        <item x="1292"/>
        <item x="977"/>
        <item x="1443"/>
        <item x="239"/>
        <item x="184"/>
        <item x="693"/>
        <item x="558"/>
        <item x="311"/>
        <item x="807"/>
        <item x="490"/>
        <item x="1249"/>
        <item x="1231"/>
        <item x="144"/>
        <item x="1316"/>
        <item x="856"/>
        <item x="1197"/>
        <item x="658"/>
        <item x="1048"/>
        <item x="89"/>
        <item x="890"/>
        <item x="277"/>
        <item x="273"/>
        <item x="1088"/>
        <item x="773"/>
        <item x="638"/>
        <item x="262"/>
        <item x="1132"/>
        <item x="466"/>
        <item x="1025"/>
        <item x="42"/>
        <item x="243"/>
        <item x="36"/>
        <item x="66"/>
        <item x="1074"/>
        <item x="316"/>
        <item x="1297"/>
        <item x="109"/>
        <item x="1302"/>
        <item x="1386"/>
        <item x="1032"/>
        <item x="1291"/>
        <item x="351"/>
        <item x="1324"/>
        <item x="1432"/>
        <item x="128"/>
        <item x="717"/>
        <item x="405"/>
        <item x="1100"/>
        <item x="851"/>
        <item x="1222"/>
        <item x="510"/>
        <item x="775"/>
        <item x="951"/>
        <item x="688"/>
        <item x="1000"/>
        <item x="1340"/>
        <item x="828"/>
        <item x="254"/>
        <item x="201"/>
        <item x="488"/>
        <item x="562"/>
        <item x="1257"/>
        <item x="427"/>
        <item x="1262"/>
        <item x="1034"/>
        <item x="721"/>
        <item x="2"/>
        <item x="789"/>
        <item x="1255"/>
        <item x="1333"/>
        <item x="1433"/>
        <item x="124"/>
        <item x="187"/>
        <item x="953"/>
        <item x="907"/>
        <item x="1111"/>
        <item x="683"/>
        <item x="227"/>
        <item x="1376"/>
        <item x="68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x="0"/>
        <item sd="0"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>
    <queryTableFields count="14">
      <queryTableField id="1" name="رقم الطلب" tableColumnId="1"/>
      <queryTableField id="2" name="تاريخ الطلب" tableColumnId="2"/>
      <queryTableField id="3" name="أهمية الطلب" tableColumnId="3"/>
      <queryTableField id="15" dataBound="0" tableColumnId="15"/>
      <queryTableField id="4" name="كمية الطلب" tableColumnId="4"/>
      <queryTableField id="5" name="المبيعات" tableColumnId="5"/>
      <queryTableField id="6" name="طريقة الشحن" tableColumnId="6"/>
      <queryTableField id="7" name="تكلفة الشحن" tableColumnId="7"/>
      <queryTableField id="8" name="المنطقة" tableColumnId="8"/>
      <queryTableField id="9" name="شريحة الزبائن" tableColumnId="9"/>
      <queryTableField id="10" name="فئة المنتج" tableColumnId="10"/>
      <queryTableField id="11" name="الفئة الفرعية للمنتج" tableColumnId="11"/>
      <queryTableField id="12" name="حاوي المنتج" tableColumnId="12"/>
      <queryTableField id="13" name="تاريخ الشحن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M533" totalsRowShown="0">
  <autoFilter ref="A1:M533"/>
  <tableColumns count="13">
    <tableColumn id="1" name="رقم الطلب"/>
    <tableColumn id="2" name="تاريخ الطلب"/>
    <tableColumn id="3" name="أهمية الطلب"/>
    <tableColumn id="4" name="كمية الطلب"/>
    <tableColumn id="5" name="المبيعات"/>
    <tableColumn id="6" name="طريقة الشحن"/>
    <tableColumn id="7" name="تكلفة الشحن"/>
    <tableColumn id="8" name="المنطقة"/>
    <tableColumn id="9" name="شريحة الزبائن"/>
    <tableColumn id="10" name="فئة المنتج"/>
    <tableColumn id="11" name="الفئة الفرعية للمنتج"/>
    <tableColumn id="12" name="حاوي المنتج"/>
    <tableColumn id="13" name="تاريخ الشحن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omma_separeted_Value" displayName="Comma_separeted_Value" ref="A1:N8401" tableType="queryTable" totalsRowCount="1">
  <autoFilter ref="A1:N8400"/>
  <tableColumns count="14">
    <tableColumn id="1" uniqueName="1" name="رقم الطلب" queryTableFieldId="1"/>
    <tableColumn id="2" uniqueName="2" name="تاريخ الطلب" queryTableFieldId="2" dataDxfId="16" totalsRowDxfId="15"/>
    <tableColumn id="3" uniqueName="3" name="أهمية الطلب" queryTableFieldId="3" dataDxfId="14"/>
    <tableColumn id="15" uniqueName="15" name="سعر القطعه الواحدة" totalsRowFunction="max" queryTableFieldId="15" dataDxfId="13" totalsRowDxfId="12">
      <calculatedColumnFormula>Comma_separeted_Value[[#This Row],[المبيعات]]/Comma_separeted_Value[[#This Row],[كمية الطلب]]</calculatedColumnFormula>
    </tableColumn>
    <tableColumn id="4" uniqueName="4" name="كمية الطلب" totalsRowFunction="sum" queryTableFieldId="4" dataDxfId="11" totalsRowDxfId="10"/>
    <tableColumn id="5" uniqueName="5" name="المبيعات" totalsRowFunction="custom" queryTableFieldId="5" dataDxfId="9">
      <totalsRowFormula>SUM(Comma_separeted_Value[المبيعات])</totalsRowFormula>
    </tableColumn>
    <tableColumn id="6" uniqueName="6" name="طريقة الشحن" queryTableFieldId="6" dataDxfId="8"/>
    <tableColumn id="7" uniqueName="7" name="تكلفة الشحن" queryTableFieldId="7" dataDxfId="7"/>
    <tableColumn id="8" uniqueName="8" name="المنطقة" queryTableFieldId="8" dataDxfId="6"/>
    <tableColumn id="9" uniqueName="9" name="شريحة الزبائن" queryTableFieldId="9" dataDxfId="5"/>
    <tableColumn id="10" uniqueName="10" name="فئة المنتج" queryTableFieldId="10" dataDxfId="4"/>
    <tableColumn id="11" uniqueName="11" name="الفئة الفرعية للمنتج" queryTableFieldId="11" dataDxfId="3"/>
    <tableColumn id="12" uniqueName="12" name="حاوي المنتج" queryTableFieldId="12" dataDxfId="2"/>
    <tableColumn id="13" uniqueName="13" name="تاريخ الشحن" queryTableFieldId="13" dataDxfId="1" totalsRow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Foundry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Foundry">
      <a:majorFont>
        <a:latin typeface="Rockwell"/>
        <a:ea typeface=""/>
        <a:cs typeface=""/>
        <a:font script="Grek" typeface="Cambria"/>
        <a:font script="Cyrl" typeface="Cambria"/>
        <a:font script="Jpan" typeface="HG明朝B"/>
        <a:font script="Hang" typeface="바탕"/>
        <a:font script="Hans" typeface="方正姚体"/>
        <a:font script="Hant" typeface="微軟正黑體"/>
        <a:font script="Arab" typeface="Times New Roman"/>
        <a:font script="Hebr" typeface="David"/>
        <a:font script="Thai" typeface="Jasmine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Rockwell"/>
        <a:ea typeface=""/>
        <a:cs typeface=""/>
        <a:font script="Grek" typeface="Cambria"/>
        <a:font script="Cyrl" typeface="Cambria"/>
        <a:font script="Jpan" typeface="HG明朝B"/>
        <a:font script="Hang" typeface="바탕"/>
        <a:font script="Hans" typeface="方正姚体"/>
        <a:font script="Hant" typeface="標楷體"/>
        <a:font script="Arab" typeface="Times New Roman"/>
        <a:font script="Hebr" typeface="David"/>
        <a:font script="Thai" typeface="Jasmine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Foundry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satMod val="180000"/>
              </a:schemeClr>
            </a:gs>
            <a:gs pos="62000">
              <a:schemeClr val="phClr">
                <a:tint val="30000"/>
                <a:satMod val="180000"/>
              </a:schemeClr>
            </a:gs>
            <a:gs pos="100000">
              <a:schemeClr val="phClr">
                <a:tint val="22000"/>
                <a:satMod val="18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58000"/>
                <a:satMod val="150000"/>
              </a:schemeClr>
            </a:gs>
            <a:gs pos="72000">
              <a:schemeClr val="phClr">
                <a:tint val="90000"/>
                <a:satMod val="135000"/>
              </a:schemeClr>
            </a:gs>
            <a:gs pos="100000">
              <a:schemeClr val="phClr">
                <a:tint val="80000"/>
                <a:satMod val="15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80000"/>
            </a:schemeClr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soft" dir="tl">
              <a:rot lat="0" lon="0" rev="20000000"/>
            </a:lightRig>
          </a:scene3d>
          <a:sp3d prstMaterial="matte">
            <a:bevelT w="63500" h="63500" prst="coolSlan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75000"/>
                <a:satMod val="400000"/>
              </a:schemeClr>
            </a:gs>
            <a:gs pos="20000">
              <a:schemeClr val="phClr">
                <a:tint val="80000"/>
                <a:satMod val="355000"/>
              </a:schemeClr>
            </a:gs>
            <a:gs pos="100000">
              <a:schemeClr val="phClr">
                <a:tint val="95000"/>
                <a:shade val="55000"/>
                <a:satMod val="355000"/>
              </a:schemeClr>
            </a:gs>
          </a:gsLst>
          <a:path path="circle">
            <a:fillToRect l="67500" t="35000" r="32500" b="65000"/>
          </a:path>
        </a:gradFill>
        <a:blipFill>
          <a:blip xmlns:r="http://schemas.openxmlformats.org/officeDocument/2006/relationships" r:embed="rId1">
            <a:duotone>
              <a:schemeClr val="phClr">
                <a:shade val="30000"/>
                <a:satMod val="120000"/>
              </a:schemeClr>
              <a:schemeClr val="phClr">
                <a:tint val="70000"/>
                <a:satMod val="250000"/>
              </a:schemeClr>
            </a:duotone>
          </a:blip>
          <a:tile tx="0" ty="0" sx="50000" sy="50000" flip="none" algn="t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3"/>
  <sheetViews>
    <sheetView workbookViewId="0">
      <selection sqref="A1:M533"/>
    </sheetView>
  </sheetViews>
  <sheetFormatPr defaultRowHeight="14.25" x14ac:dyDescent="0.2"/>
  <cols>
    <col min="1" max="1" width="10.25" customWidth="1"/>
    <col min="2" max="2" width="11.75" customWidth="1"/>
    <col min="3" max="3" width="11.875" customWidth="1"/>
    <col min="4" max="4" width="11" customWidth="1"/>
    <col min="6" max="6" width="12.625" customWidth="1"/>
    <col min="7" max="7" width="11.875" customWidth="1"/>
    <col min="9" max="9" width="13.25" customWidth="1"/>
    <col min="10" max="10" width="10.25" customWidth="1"/>
    <col min="11" max="11" width="17.25" customWidth="1"/>
    <col min="12" max="13" width="12.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58308</v>
      </c>
      <c r="B2" t="s">
        <v>227</v>
      </c>
      <c r="C2" t="s">
        <v>27</v>
      </c>
      <c r="D2">
        <v>35</v>
      </c>
      <c r="E2">
        <v>2173.2600000000002</v>
      </c>
      <c r="F2" t="s">
        <v>34</v>
      </c>
      <c r="G2">
        <v>36.61</v>
      </c>
      <c r="H2" t="s">
        <v>50</v>
      </c>
      <c r="I2" t="s">
        <v>28</v>
      </c>
      <c r="J2" t="s">
        <v>17</v>
      </c>
      <c r="K2" t="s">
        <v>98</v>
      </c>
      <c r="L2" t="s">
        <v>74</v>
      </c>
      <c r="M2" s="1">
        <v>40319</v>
      </c>
    </row>
    <row r="3" spans="1:13" x14ac:dyDescent="0.2">
      <c r="A3">
        <v>56291</v>
      </c>
      <c r="B3" t="s">
        <v>80</v>
      </c>
      <c r="C3" t="s">
        <v>27</v>
      </c>
      <c r="D3">
        <v>22</v>
      </c>
      <c r="E3">
        <v>11022.53</v>
      </c>
      <c r="F3" t="s">
        <v>34</v>
      </c>
      <c r="G3">
        <v>16.63</v>
      </c>
      <c r="H3" t="s">
        <v>45</v>
      </c>
      <c r="I3" t="s">
        <v>28</v>
      </c>
      <c r="J3" t="s">
        <v>24</v>
      </c>
      <c r="K3" t="s">
        <v>60</v>
      </c>
      <c r="L3" t="s">
        <v>74</v>
      </c>
      <c r="M3" s="1">
        <v>41171</v>
      </c>
    </row>
    <row r="4" spans="1:13" x14ac:dyDescent="0.2">
      <c r="A4">
        <v>14695</v>
      </c>
      <c r="B4" t="s">
        <v>167</v>
      </c>
      <c r="C4" t="s">
        <v>20</v>
      </c>
      <c r="D4">
        <v>40</v>
      </c>
      <c r="E4">
        <v>1992.45</v>
      </c>
      <c r="F4" t="s">
        <v>34</v>
      </c>
      <c r="G4">
        <v>54.11</v>
      </c>
      <c r="H4" t="s">
        <v>22</v>
      </c>
      <c r="I4" t="s">
        <v>28</v>
      </c>
      <c r="J4" t="s">
        <v>17</v>
      </c>
      <c r="K4" t="s">
        <v>98</v>
      </c>
      <c r="L4" t="s">
        <v>74</v>
      </c>
      <c r="M4" s="1">
        <v>41158</v>
      </c>
    </row>
    <row r="5" spans="1:13" x14ac:dyDescent="0.2">
      <c r="A5">
        <v>10949</v>
      </c>
      <c r="B5" t="s">
        <v>152</v>
      </c>
      <c r="C5" t="s">
        <v>37</v>
      </c>
      <c r="D5">
        <v>46</v>
      </c>
      <c r="E5">
        <v>3449.26</v>
      </c>
      <c r="F5" t="s">
        <v>34</v>
      </c>
      <c r="G5">
        <v>30.06</v>
      </c>
      <c r="H5" t="s">
        <v>50</v>
      </c>
      <c r="I5" t="s">
        <v>23</v>
      </c>
      <c r="J5" t="s">
        <v>24</v>
      </c>
      <c r="K5" t="s">
        <v>60</v>
      </c>
      <c r="L5" t="s">
        <v>74</v>
      </c>
      <c r="M5" s="1">
        <v>39903</v>
      </c>
    </row>
    <row r="6" spans="1:13" x14ac:dyDescent="0.2">
      <c r="A6">
        <v>1411</v>
      </c>
      <c r="B6" t="s">
        <v>287</v>
      </c>
      <c r="C6" t="s">
        <v>20</v>
      </c>
      <c r="D6">
        <v>39</v>
      </c>
      <c r="E6">
        <v>5748.2</v>
      </c>
      <c r="F6" t="s">
        <v>34</v>
      </c>
      <c r="G6">
        <v>35.020000000000003</v>
      </c>
      <c r="H6" t="s">
        <v>151</v>
      </c>
      <c r="I6" t="s">
        <v>23</v>
      </c>
      <c r="J6" t="s">
        <v>17</v>
      </c>
      <c r="K6" t="s">
        <v>98</v>
      </c>
      <c r="L6" t="s">
        <v>74</v>
      </c>
      <c r="M6" s="1">
        <v>40168</v>
      </c>
    </row>
    <row r="7" spans="1:13" x14ac:dyDescent="0.2">
      <c r="A7">
        <v>29857</v>
      </c>
      <c r="B7" t="s">
        <v>120</v>
      </c>
      <c r="C7" t="s">
        <v>37</v>
      </c>
      <c r="D7">
        <v>41</v>
      </c>
      <c r="E7">
        <v>5572.92</v>
      </c>
      <c r="F7" t="s">
        <v>34</v>
      </c>
      <c r="G7">
        <v>36.090000000000003</v>
      </c>
      <c r="H7" t="s">
        <v>15</v>
      </c>
      <c r="I7" t="s">
        <v>16</v>
      </c>
      <c r="J7" t="s">
        <v>17</v>
      </c>
      <c r="K7" t="s">
        <v>98</v>
      </c>
      <c r="L7" t="s">
        <v>74</v>
      </c>
      <c r="M7" s="1">
        <v>40161</v>
      </c>
    </row>
    <row r="8" spans="1:13" x14ac:dyDescent="0.2">
      <c r="A8">
        <v>59584</v>
      </c>
      <c r="B8" t="s">
        <v>398</v>
      </c>
      <c r="C8" t="s">
        <v>37</v>
      </c>
      <c r="D8">
        <v>3</v>
      </c>
      <c r="E8">
        <v>336.84</v>
      </c>
      <c r="F8" t="s">
        <v>34</v>
      </c>
      <c r="G8">
        <v>35.840000000000003</v>
      </c>
      <c r="H8" t="s">
        <v>15</v>
      </c>
      <c r="I8" t="s">
        <v>16</v>
      </c>
      <c r="J8" t="s">
        <v>17</v>
      </c>
      <c r="K8" t="s">
        <v>98</v>
      </c>
      <c r="L8" t="s">
        <v>74</v>
      </c>
      <c r="M8" s="1">
        <v>40327</v>
      </c>
    </row>
    <row r="9" spans="1:13" x14ac:dyDescent="0.2">
      <c r="A9">
        <v>35652</v>
      </c>
      <c r="B9" t="s">
        <v>499</v>
      </c>
      <c r="C9" t="s">
        <v>13</v>
      </c>
      <c r="D9">
        <v>21</v>
      </c>
      <c r="E9">
        <v>2251.56</v>
      </c>
      <c r="F9" t="s">
        <v>34</v>
      </c>
      <c r="G9">
        <v>26.22</v>
      </c>
      <c r="H9" t="s">
        <v>47</v>
      </c>
      <c r="I9" t="s">
        <v>28</v>
      </c>
      <c r="J9" t="s">
        <v>17</v>
      </c>
      <c r="K9" t="s">
        <v>98</v>
      </c>
      <c r="L9" t="s">
        <v>74</v>
      </c>
      <c r="M9" s="1">
        <v>40444</v>
      </c>
    </row>
    <row r="10" spans="1:13" x14ac:dyDescent="0.2">
      <c r="A10">
        <v>15687</v>
      </c>
      <c r="B10" t="s">
        <v>271</v>
      </c>
      <c r="C10" t="s">
        <v>33</v>
      </c>
      <c r="D10">
        <v>48</v>
      </c>
      <c r="E10">
        <v>3400.63</v>
      </c>
      <c r="F10" t="s">
        <v>34</v>
      </c>
      <c r="G10">
        <v>46.74</v>
      </c>
      <c r="H10" t="s">
        <v>22</v>
      </c>
      <c r="I10" t="s">
        <v>23</v>
      </c>
      <c r="J10" t="s">
        <v>17</v>
      </c>
      <c r="K10" t="s">
        <v>98</v>
      </c>
      <c r="L10" t="s">
        <v>74</v>
      </c>
      <c r="M10" s="1">
        <v>41011</v>
      </c>
    </row>
    <row r="11" spans="1:13" x14ac:dyDescent="0.2">
      <c r="A11">
        <v>14981</v>
      </c>
      <c r="B11" t="s">
        <v>344</v>
      </c>
      <c r="C11" t="s">
        <v>37</v>
      </c>
      <c r="D11">
        <v>8</v>
      </c>
      <c r="E11">
        <v>154.21</v>
      </c>
      <c r="F11" t="s">
        <v>34</v>
      </c>
      <c r="G11">
        <v>27.75</v>
      </c>
      <c r="H11" t="s">
        <v>43</v>
      </c>
      <c r="I11" t="s">
        <v>38</v>
      </c>
      <c r="J11" t="s">
        <v>17</v>
      </c>
      <c r="K11" t="s">
        <v>55</v>
      </c>
      <c r="L11" t="s">
        <v>74</v>
      </c>
      <c r="M11" s="1">
        <v>40479</v>
      </c>
    </row>
    <row r="12" spans="1:13" x14ac:dyDescent="0.2">
      <c r="A12">
        <v>9927</v>
      </c>
      <c r="B12" t="s">
        <v>264</v>
      </c>
      <c r="C12" t="s">
        <v>20</v>
      </c>
      <c r="D12">
        <v>32</v>
      </c>
      <c r="E12">
        <v>4655.07</v>
      </c>
      <c r="F12" t="s">
        <v>34</v>
      </c>
      <c r="G12">
        <v>53.48</v>
      </c>
      <c r="H12" t="s">
        <v>40</v>
      </c>
      <c r="I12" t="s">
        <v>28</v>
      </c>
      <c r="J12" t="s">
        <v>17</v>
      </c>
      <c r="K12" t="s">
        <v>98</v>
      </c>
      <c r="L12" t="s">
        <v>74</v>
      </c>
      <c r="M12" s="1">
        <v>40772</v>
      </c>
    </row>
    <row r="13" spans="1:13" x14ac:dyDescent="0.2">
      <c r="A13">
        <v>29216</v>
      </c>
      <c r="B13" t="s">
        <v>502</v>
      </c>
      <c r="C13" t="s">
        <v>33</v>
      </c>
      <c r="D13">
        <v>17</v>
      </c>
      <c r="E13">
        <v>3711.04</v>
      </c>
      <c r="F13" t="s">
        <v>34</v>
      </c>
      <c r="G13">
        <v>69.64</v>
      </c>
      <c r="H13" t="s">
        <v>50</v>
      </c>
      <c r="I13" t="s">
        <v>38</v>
      </c>
      <c r="J13" t="s">
        <v>17</v>
      </c>
      <c r="K13" t="s">
        <v>55</v>
      </c>
      <c r="L13" t="s">
        <v>74</v>
      </c>
      <c r="M13" s="1">
        <v>41273</v>
      </c>
    </row>
    <row r="14" spans="1:13" x14ac:dyDescent="0.2">
      <c r="A14">
        <v>20450</v>
      </c>
      <c r="B14" t="s">
        <v>492</v>
      </c>
      <c r="C14" t="s">
        <v>33</v>
      </c>
      <c r="D14">
        <v>26</v>
      </c>
      <c r="E14">
        <v>6878.55</v>
      </c>
      <c r="F14" t="s">
        <v>34</v>
      </c>
      <c r="G14">
        <v>66.67</v>
      </c>
      <c r="H14" t="s">
        <v>43</v>
      </c>
      <c r="I14" t="s">
        <v>38</v>
      </c>
      <c r="J14" t="s">
        <v>17</v>
      </c>
      <c r="K14" t="s">
        <v>55</v>
      </c>
      <c r="L14" t="s">
        <v>74</v>
      </c>
      <c r="M14" s="1">
        <v>41253</v>
      </c>
    </row>
    <row r="15" spans="1:13" x14ac:dyDescent="0.2">
      <c r="A15">
        <v>6144</v>
      </c>
      <c r="B15" t="s">
        <v>306</v>
      </c>
      <c r="C15" t="s">
        <v>33</v>
      </c>
      <c r="D15">
        <v>4</v>
      </c>
      <c r="E15">
        <v>1472.31</v>
      </c>
      <c r="F15" t="s">
        <v>34</v>
      </c>
      <c r="G15">
        <v>40.19</v>
      </c>
      <c r="H15" t="s">
        <v>15</v>
      </c>
      <c r="I15" t="s">
        <v>28</v>
      </c>
      <c r="J15" t="s">
        <v>17</v>
      </c>
      <c r="K15" t="s">
        <v>55</v>
      </c>
      <c r="L15" t="s">
        <v>74</v>
      </c>
      <c r="M15" s="1">
        <v>39986</v>
      </c>
    </row>
    <row r="16" spans="1:13" x14ac:dyDescent="0.2">
      <c r="A16">
        <v>50692</v>
      </c>
      <c r="B16" t="s">
        <v>328</v>
      </c>
      <c r="C16" t="s">
        <v>20</v>
      </c>
      <c r="D16">
        <v>47</v>
      </c>
      <c r="E16">
        <v>5606.91</v>
      </c>
      <c r="F16" t="s">
        <v>34</v>
      </c>
      <c r="G16">
        <v>51.94</v>
      </c>
      <c r="H16" t="s">
        <v>45</v>
      </c>
      <c r="I16" t="s">
        <v>28</v>
      </c>
      <c r="J16" t="s">
        <v>17</v>
      </c>
      <c r="K16" t="s">
        <v>55</v>
      </c>
      <c r="L16" t="s">
        <v>74</v>
      </c>
      <c r="M16" s="1">
        <v>40440</v>
      </c>
    </row>
    <row r="17" spans="1:13" x14ac:dyDescent="0.2">
      <c r="A17">
        <v>21314</v>
      </c>
      <c r="B17" t="s">
        <v>291</v>
      </c>
      <c r="C17" t="s">
        <v>13</v>
      </c>
      <c r="D17">
        <v>40</v>
      </c>
      <c r="E17">
        <v>3169.9920000000002</v>
      </c>
      <c r="F17" t="s">
        <v>34</v>
      </c>
      <c r="G17">
        <v>41.64</v>
      </c>
      <c r="H17" t="s">
        <v>58</v>
      </c>
      <c r="I17" t="s">
        <v>38</v>
      </c>
      <c r="J17" t="s">
        <v>17</v>
      </c>
      <c r="K17" t="s">
        <v>55</v>
      </c>
      <c r="L17" t="s">
        <v>74</v>
      </c>
      <c r="M17" s="1">
        <v>40126</v>
      </c>
    </row>
    <row r="18" spans="1:13" x14ac:dyDescent="0.2">
      <c r="A18">
        <v>19840</v>
      </c>
      <c r="B18" t="s">
        <v>400</v>
      </c>
      <c r="C18" t="s">
        <v>33</v>
      </c>
      <c r="D18">
        <v>25</v>
      </c>
      <c r="E18">
        <v>8270.57</v>
      </c>
      <c r="F18" t="s">
        <v>34</v>
      </c>
      <c r="G18">
        <v>48.26</v>
      </c>
      <c r="H18" t="s">
        <v>43</v>
      </c>
      <c r="I18" t="s">
        <v>28</v>
      </c>
      <c r="J18" t="s">
        <v>24</v>
      </c>
      <c r="K18" t="s">
        <v>60</v>
      </c>
      <c r="L18" t="s">
        <v>74</v>
      </c>
      <c r="M18" s="1">
        <v>40325</v>
      </c>
    </row>
    <row r="19" spans="1:13" x14ac:dyDescent="0.2">
      <c r="A19">
        <v>25440</v>
      </c>
      <c r="B19" t="s">
        <v>341</v>
      </c>
      <c r="C19" t="s">
        <v>20</v>
      </c>
      <c r="D19">
        <v>30</v>
      </c>
      <c r="E19">
        <v>6589.3040000000001</v>
      </c>
      <c r="F19" t="s">
        <v>34</v>
      </c>
      <c r="G19">
        <v>66.67</v>
      </c>
      <c r="H19" t="s">
        <v>50</v>
      </c>
      <c r="I19" t="s">
        <v>38</v>
      </c>
      <c r="J19" t="s">
        <v>17</v>
      </c>
      <c r="K19" t="s">
        <v>55</v>
      </c>
      <c r="L19" t="s">
        <v>74</v>
      </c>
      <c r="M19" s="1">
        <v>39850</v>
      </c>
    </row>
    <row r="20" spans="1:13" x14ac:dyDescent="0.2">
      <c r="A20">
        <v>29284</v>
      </c>
      <c r="B20" t="s">
        <v>238</v>
      </c>
      <c r="C20" t="s">
        <v>37</v>
      </c>
      <c r="D20">
        <v>20</v>
      </c>
      <c r="E20">
        <v>6449.0559999999996</v>
      </c>
      <c r="F20" t="s">
        <v>34</v>
      </c>
      <c r="G20">
        <v>42.52</v>
      </c>
      <c r="H20" t="s">
        <v>43</v>
      </c>
      <c r="I20" t="s">
        <v>38</v>
      </c>
      <c r="J20" t="s">
        <v>17</v>
      </c>
      <c r="K20" t="s">
        <v>55</v>
      </c>
      <c r="L20" t="s">
        <v>74</v>
      </c>
      <c r="M20" s="1">
        <v>39915</v>
      </c>
    </row>
    <row r="21" spans="1:13" x14ac:dyDescent="0.2">
      <c r="A21">
        <v>27969</v>
      </c>
      <c r="B21" t="s">
        <v>204</v>
      </c>
      <c r="C21" t="s">
        <v>13</v>
      </c>
      <c r="D21">
        <v>43</v>
      </c>
      <c r="E21">
        <v>5677.87</v>
      </c>
      <c r="F21" t="s">
        <v>34</v>
      </c>
      <c r="G21">
        <v>54.74</v>
      </c>
      <c r="H21" t="s">
        <v>43</v>
      </c>
      <c r="I21" t="s">
        <v>38</v>
      </c>
      <c r="J21" t="s">
        <v>17</v>
      </c>
      <c r="K21" t="s">
        <v>98</v>
      </c>
      <c r="L21" t="s">
        <v>74</v>
      </c>
      <c r="M21" s="1">
        <v>40344</v>
      </c>
    </row>
    <row r="22" spans="1:13" x14ac:dyDescent="0.2">
      <c r="A22">
        <v>20036</v>
      </c>
      <c r="B22" t="s">
        <v>103</v>
      </c>
      <c r="C22" t="s">
        <v>27</v>
      </c>
      <c r="D22">
        <v>28</v>
      </c>
      <c r="E22">
        <v>4371.92</v>
      </c>
      <c r="F22" t="s">
        <v>34</v>
      </c>
      <c r="G22">
        <v>66.27</v>
      </c>
      <c r="H22" t="s">
        <v>53</v>
      </c>
      <c r="I22" t="s">
        <v>28</v>
      </c>
      <c r="J22" t="s">
        <v>17</v>
      </c>
      <c r="K22" t="s">
        <v>98</v>
      </c>
      <c r="L22" t="s">
        <v>74</v>
      </c>
      <c r="M22" s="1">
        <v>40520</v>
      </c>
    </row>
    <row r="23" spans="1:13" x14ac:dyDescent="0.2">
      <c r="A23">
        <v>29191</v>
      </c>
      <c r="B23" t="s">
        <v>383</v>
      </c>
      <c r="C23" t="s">
        <v>37</v>
      </c>
      <c r="D23">
        <v>26</v>
      </c>
      <c r="E23">
        <v>7201.89</v>
      </c>
      <c r="F23" t="s">
        <v>34</v>
      </c>
      <c r="G23">
        <v>54.12</v>
      </c>
      <c r="H23" t="s">
        <v>53</v>
      </c>
      <c r="I23" t="s">
        <v>38</v>
      </c>
      <c r="J23" t="s">
        <v>17</v>
      </c>
      <c r="K23" t="s">
        <v>55</v>
      </c>
      <c r="L23" t="s">
        <v>74</v>
      </c>
      <c r="M23" s="1">
        <v>41089</v>
      </c>
    </row>
    <row r="24" spans="1:13" x14ac:dyDescent="0.2">
      <c r="A24">
        <v>27622</v>
      </c>
      <c r="B24" t="s">
        <v>52</v>
      </c>
      <c r="C24" t="s">
        <v>37</v>
      </c>
      <c r="D24">
        <v>4</v>
      </c>
      <c r="E24">
        <v>1280.73</v>
      </c>
      <c r="F24" t="s">
        <v>34</v>
      </c>
      <c r="G24">
        <v>43.57</v>
      </c>
      <c r="H24" t="s">
        <v>45</v>
      </c>
      <c r="I24" t="s">
        <v>16</v>
      </c>
      <c r="J24" t="s">
        <v>17</v>
      </c>
      <c r="K24" t="s">
        <v>55</v>
      </c>
      <c r="L24" t="s">
        <v>74</v>
      </c>
      <c r="M24" s="1">
        <v>40581</v>
      </c>
    </row>
    <row r="25" spans="1:13" x14ac:dyDescent="0.2">
      <c r="A25">
        <v>13767</v>
      </c>
      <c r="B25" t="s">
        <v>99</v>
      </c>
      <c r="C25" t="s">
        <v>20</v>
      </c>
      <c r="D25">
        <v>12</v>
      </c>
      <c r="E25">
        <v>2050.712</v>
      </c>
      <c r="F25" t="s">
        <v>34</v>
      </c>
      <c r="G25">
        <v>69.64</v>
      </c>
      <c r="H25" t="s">
        <v>58</v>
      </c>
      <c r="I25" t="s">
        <v>28</v>
      </c>
      <c r="J25" t="s">
        <v>17</v>
      </c>
      <c r="K25" t="s">
        <v>55</v>
      </c>
      <c r="L25" t="s">
        <v>74</v>
      </c>
      <c r="M25" s="1">
        <v>40418</v>
      </c>
    </row>
    <row r="26" spans="1:13" x14ac:dyDescent="0.2">
      <c r="A26">
        <v>18085</v>
      </c>
      <c r="B26" t="s">
        <v>458</v>
      </c>
      <c r="C26" t="s">
        <v>20</v>
      </c>
      <c r="D26">
        <v>23</v>
      </c>
      <c r="E26">
        <v>8127.51</v>
      </c>
      <c r="F26" t="s">
        <v>34</v>
      </c>
      <c r="G26">
        <v>40.19</v>
      </c>
      <c r="H26" t="s">
        <v>22</v>
      </c>
      <c r="I26" t="s">
        <v>28</v>
      </c>
      <c r="J26" t="s">
        <v>17</v>
      </c>
      <c r="K26" t="s">
        <v>55</v>
      </c>
      <c r="L26" t="s">
        <v>74</v>
      </c>
      <c r="M26" s="1">
        <v>40813</v>
      </c>
    </row>
    <row r="27" spans="1:13" x14ac:dyDescent="0.2">
      <c r="A27">
        <v>6850</v>
      </c>
      <c r="B27" t="s">
        <v>411</v>
      </c>
      <c r="C27" t="s">
        <v>20</v>
      </c>
      <c r="D27">
        <v>26</v>
      </c>
      <c r="E27">
        <v>3753.72</v>
      </c>
      <c r="F27" t="s">
        <v>34</v>
      </c>
      <c r="G27">
        <v>52.42</v>
      </c>
      <c r="H27" t="s">
        <v>47</v>
      </c>
      <c r="I27" t="s">
        <v>28</v>
      </c>
      <c r="J27" t="s">
        <v>17</v>
      </c>
      <c r="K27" t="s">
        <v>55</v>
      </c>
      <c r="L27" t="s">
        <v>74</v>
      </c>
      <c r="M27" s="1">
        <v>40221</v>
      </c>
    </row>
    <row r="28" spans="1:13" x14ac:dyDescent="0.2">
      <c r="A28">
        <v>49988</v>
      </c>
      <c r="B28" t="s">
        <v>450</v>
      </c>
      <c r="C28" t="s">
        <v>20</v>
      </c>
      <c r="D28">
        <v>33</v>
      </c>
      <c r="E28">
        <v>10162.575999999999</v>
      </c>
      <c r="F28" t="s">
        <v>34</v>
      </c>
      <c r="G28">
        <v>42.52</v>
      </c>
      <c r="H28" t="s">
        <v>45</v>
      </c>
      <c r="I28" t="s">
        <v>38</v>
      </c>
      <c r="J28" t="s">
        <v>17</v>
      </c>
      <c r="K28" t="s">
        <v>55</v>
      </c>
      <c r="L28" t="s">
        <v>74</v>
      </c>
      <c r="M28" s="1">
        <v>40534</v>
      </c>
    </row>
    <row r="29" spans="1:13" x14ac:dyDescent="0.2">
      <c r="A29">
        <v>14400</v>
      </c>
      <c r="B29" t="s">
        <v>205</v>
      </c>
      <c r="C29" t="s">
        <v>37</v>
      </c>
      <c r="D29">
        <v>43</v>
      </c>
      <c r="E29">
        <v>6089.05</v>
      </c>
      <c r="F29" t="s">
        <v>34</v>
      </c>
      <c r="G29">
        <v>80.2</v>
      </c>
      <c r="H29" t="s">
        <v>53</v>
      </c>
      <c r="I29" t="s">
        <v>38</v>
      </c>
      <c r="J29" t="s">
        <v>17</v>
      </c>
      <c r="K29" t="s">
        <v>55</v>
      </c>
      <c r="L29" t="s">
        <v>74</v>
      </c>
      <c r="M29" s="1">
        <v>39849</v>
      </c>
    </row>
    <row r="30" spans="1:13" x14ac:dyDescent="0.2">
      <c r="A30">
        <v>19429</v>
      </c>
      <c r="B30" t="s">
        <v>266</v>
      </c>
      <c r="C30" t="s">
        <v>27</v>
      </c>
      <c r="D30">
        <v>2</v>
      </c>
      <c r="E30">
        <v>240.24</v>
      </c>
      <c r="F30" t="s">
        <v>34</v>
      </c>
      <c r="G30">
        <v>51.94</v>
      </c>
      <c r="H30" t="s">
        <v>43</v>
      </c>
      <c r="I30" t="s">
        <v>38</v>
      </c>
      <c r="J30" t="s">
        <v>17</v>
      </c>
      <c r="K30" t="s">
        <v>55</v>
      </c>
      <c r="L30" t="s">
        <v>74</v>
      </c>
      <c r="M30" s="1">
        <v>40049</v>
      </c>
    </row>
    <row r="31" spans="1:13" x14ac:dyDescent="0.2">
      <c r="A31">
        <v>21573</v>
      </c>
      <c r="B31" t="s">
        <v>86</v>
      </c>
      <c r="C31" t="s">
        <v>33</v>
      </c>
      <c r="D31">
        <v>3</v>
      </c>
      <c r="E31">
        <v>234.768</v>
      </c>
      <c r="F31" t="s">
        <v>34</v>
      </c>
      <c r="G31">
        <v>89.3</v>
      </c>
      <c r="H31" t="s">
        <v>22</v>
      </c>
      <c r="I31" t="s">
        <v>28</v>
      </c>
      <c r="J31" t="s">
        <v>17</v>
      </c>
      <c r="K31" t="s">
        <v>55</v>
      </c>
      <c r="L31" t="s">
        <v>74</v>
      </c>
      <c r="M31" s="1">
        <v>41026</v>
      </c>
    </row>
    <row r="32" spans="1:13" x14ac:dyDescent="0.2">
      <c r="A32">
        <v>25574</v>
      </c>
      <c r="B32" t="s">
        <v>354</v>
      </c>
      <c r="C32" t="s">
        <v>27</v>
      </c>
      <c r="D32">
        <v>46</v>
      </c>
      <c r="E32">
        <v>5074.07</v>
      </c>
      <c r="F32" t="s">
        <v>34</v>
      </c>
      <c r="G32">
        <v>57.38</v>
      </c>
      <c r="H32" t="s">
        <v>50</v>
      </c>
      <c r="I32" t="s">
        <v>16</v>
      </c>
      <c r="J32" t="s">
        <v>17</v>
      </c>
      <c r="K32" t="s">
        <v>98</v>
      </c>
      <c r="L32" t="s">
        <v>74</v>
      </c>
      <c r="M32" s="1">
        <v>39884</v>
      </c>
    </row>
    <row r="33" spans="1:13" x14ac:dyDescent="0.2">
      <c r="A33">
        <v>55747</v>
      </c>
      <c r="B33" t="s">
        <v>329</v>
      </c>
      <c r="C33" t="s">
        <v>20</v>
      </c>
      <c r="D33">
        <v>42</v>
      </c>
      <c r="E33">
        <v>19845.696</v>
      </c>
      <c r="F33" t="s">
        <v>34</v>
      </c>
      <c r="G33">
        <v>64.59</v>
      </c>
      <c r="H33" t="s">
        <v>22</v>
      </c>
      <c r="I33" t="s">
        <v>23</v>
      </c>
      <c r="J33" t="s">
        <v>17</v>
      </c>
      <c r="K33" t="s">
        <v>55</v>
      </c>
      <c r="L33" t="s">
        <v>74</v>
      </c>
      <c r="M33" s="1">
        <v>41247</v>
      </c>
    </row>
    <row r="34" spans="1:13" x14ac:dyDescent="0.2">
      <c r="A34">
        <v>10148</v>
      </c>
      <c r="B34" t="s">
        <v>451</v>
      </c>
      <c r="C34" t="s">
        <v>13</v>
      </c>
      <c r="D34">
        <v>27</v>
      </c>
      <c r="E34">
        <v>14357.85</v>
      </c>
      <c r="F34" t="s">
        <v>34</v>
      </c>
      <c r="G34">
        <v>41.44</v>
      </c>
      <c r="H34" t="s">
        <v>15</v>
      </c>
      <c r="I34" t="s">
        <v>23</v>
      </c>
      <c r="J34" t="s">
        <v>17</v>
      </c>
      <c r="K34" t="s">
        <v>98</v>
      </c>
      <c r="L34" t="s">
        <v>74</v>
      </c>
      <c r="M34" s="1">
        <v>39897</v>
      </c>
    </row>
    <row r="35" spans="1:13" x14ac:dyDescent="0.2">
      <c r="A35">
        <v>53766</v>
      </c>
      <c r="B35" t="s">
        <v>159</v>
      </c>
      <c r="C35" t="s">
        <v>27</v>
      </c>
      <c r="D35">
        <v>22</v>
      </c>
      <c r="E35">
        <v>3122.55</v>
      </c>
      <c r="F35" t="s">
        <v>34</v>
      </c>
      <c r="G35">
        <v>46.2</v>
      </c>
      <c r="H35" t="s">
        <v>22</v>
      </c>
      <c r="I35" t="s">
        <v>28</v>
      </c>
      <c r="J35" t="s">
        <v>17</v>
      </c>
      <c r="K35" t="s">
        <v>55</v>
      </c>
      <c r="L35" t="s">
        <v>74</v>
      </c>
      <c r="M35" s="1">
        <v>40100</v>
      </c>
    </row>
    <row r="36" spans="1:13" x14ac:dyDescent="0.2">
      <c r="A36">
        <v>50083</v>
      </c>
      <c r="B36" t="s">
        <v>469</v>
      </c>
      <c r="C36" t="s">
        <v>27</v>
      </c>
      <c r="D36">
        <v>33</v>
      </c>
      <c r="E36">
        <v>13671.94</v>
      </c>
      <c r="F36" t="s">
        <v>34</v>
      </c>
      <c r="G36">
        <v>48.26</v>
      </c>
      <c r="H36" t="s">
        <v>22</v>
      </c>
      <c r="I36" t="s">
        <v>23</v>
      </c>
      <c r="J36" t="s">
        <v>24</v>
      </c>
      <c r="K36" t="s">
        <v>60</v>
      </c>
      <c r="L36" t="s">
        <v>74</v>
      </c>
      <c r="M36" s="1">
        <v>40643</v>
      </c>
    </row>
    <row r="37" spans="1:13" x14ac:dyDescent="0.2">
      <c r="A37">
        <v>19943</v>
      </c>
      <c r="B37" t="s">
        <v>481</v>
      </c>
      <c r="C37" t="s">
        <v>33</v>
      </c>
      <c r="D37">
        <v>16</v>
      </c>
      <c r="E37">
        <v>1959.92</v>
      </c>
      <c r="F37" t="s">
        <v>34</v>
      </c>
      <c r="G37">
        <v>51.94</v>
      </c>
      <c r="H37" t="s">
        <v>43</v>
      </c>
      <c r="I37" t="s">
        <v>28</v>
      </c>
      <c r="J37" t="s">
        <v>17</v>
      </c>
      <c r="K37" t="s">
        <v>55</v>
      </c>
      <c r="L37" t="s">
        <v>74</v>
      </c>
      <c r="M37" s="1">
        <v>40142</v>
      </c>
    </row>
    <row r="38" spans="1:13" x14ac:dyDescent="0.2">
      <c r="A38">
        <v>45668</v>
      </c>
      <c r="B38" t="s">
        <v>308</v>
      </c>
      <c r="C38" t="s">
        <v>27</v>
      </c>
      <c r="D38">
        <v>8</v>
      </c>
      <c r="E38">
        <v>704.77</v>
      </c>
      <c r="F38" t="s">
        <v>34</v>
      </c>
      <c r="G38">
        <v>55.81</v>
      </c>
      <c r="H38" t="s">
        <v>47</v>
      </c>
      <c r="I38" t="s">
        <v>28</v>
      </c>
      <c r="J38" t="s">
        <v>17</v>
      </c>
      <c r="K38" t="s">
        <v>98</v>
      </c>
      <c r="L38" t="s">
        <v>74</v>
      </c>
      <c r="M38" s="1">
        <v>40525</v>
      </c>
    </row>
    <row r="39" spans="1:13" x14ac:dyDescent="0.2">
      <c r="A39">
        <v>13636</v>
      </c>
      <c r="B39" t="s">
        <v>128</v>
      </c>
      <c r="C39" t="s">
        <v>13</v>
      </c>
      <c r="D39">
        <v>32</v>
      </c>
      <c r="E39">
        <v>28180.080000000002</v>
      </c>
      <c r="F39" t="s">
        <v>34</v>
      </c>
      <c r="G39">
        <v>44.55</v>
      </c>
      <c r="H39" t="s">
        <v>57</v>
      </c>
      <c r="I39" t="s">
        <v>38</v>
      </c>
      <c r="J39" t="s">
        <v>17</v>
      </c>
      <c r="K39" t="s">
        <v>98</v>
      </c>
      <c r="L39" t="s">
        <v>74</v>
      </c>
      <c r="M39" s="1">
        <v>39839</v>
      </c>
    </row>
    <row r="40" spans="1:13" x14ac:dyDescent="0.2">
      <c r="A40">
        <v>36934</v>
      </c>
      <c r="B40" t="s">
        <v>73</v>
      </c>
      <c r="C40" t="s">
        <v>37</v>
      </c>
      <c r="D40">
        <v>45</v>
      </c>
      <c r="E40">
        <v>6668.8559999999998</v>
      </c>
      <c r="F40" t="s">
        <v>34</v>
      </c>
      <c r="G40">
        <v>29.21</v>
      </c>
      <c r="H40" t="s">
        <v>47</v>
      </c>
      <c r="I40" t="s">
        <v>23</v>
      </c>
      <c r="J40" t="s">
        <v>17</v>
      </c>
      <c r="K40" t="s">
        <v>55</v>
      </c>
      <c r="L40" t="s">
        <v>74</v>
      </c>
      <c r="M40" s="1">
        <v>40170</v>
      </c>
    </row>
    <row r="41" spans="1:13" x14ac:dyDescent="0.2">
      <c r="A41">
        <v>10245</v>
      </c>
      <c r="B41" t="s">
        <v>245</v>
      </c>
      <c r="C41" t="s">
        <v>37</v>
      </c>
      <c r="D41">
        <v>27</v>
      </c>
      <c r="E41">
        <v>2645.88</v>
      </c>
      <c r="F41" t="s">
        <v>34</v>
      </c>
      <c r="G41">
        <v>57.38</v>
      </c>
      <c r="H41" t="s">
        <v>43</v>
      </c>
      <c r="I41" t="s">
        <v>28</v>
      </c>
      <c r="J41" t="s">
        <v>17</v>
      </c>
      <c r="K41" t="s">
        <v>98</v>
      </c>
      <c r="L41" t="s">
        <v>74</v>
      </c>
      <c r="M41" s="1">
        <v>40588</v>
      </c>
    </row>
    <row r="42" spans="1:13" x14ac:dyDescent="0.2">
      <c r="A42">
        <v>45605</v>
      </c>
      <c r="B42" t="s">
        <v>484</v>
      </c>
      <c r="C42" t="s">
        <v>37</v>
      </c>
      <c r="D42">
        <v>7</v>
      </c>
      <c r="E42">
        <v>1494.27</v>
      </c>
      <c r="F42" t="s">
        <v>34</v>
      </c>
      <c r="G42">
        <v>52.2</v>
      </c>
      <c r="H42" t="s">
        <v>15</v>
      </c>
      <c r="I42" t="s">
        <v>23</v>
      </c>
      <c r="J42" t="s">
        <v>17</v>
      </c>
      <c r="K42" t="s">
        <v>55</v>
      </c>
      <c r="L42" t="s">
        <v>74</v>
      </c>
      <c r="M42" s="1">
        <v>40280</v>
      </c>
    </row>
    <row r="43" spans="1:13" x14ac:dyDescent="0.2">
      <c r="A43">
        <v>47553</v>
      </c>
      <c r="B43" t="s">
        <v>439</v>
      </c>
      <c r="C43" t="s">
        <v>37</v>
      </c>
      <c r="D43">
        <v>49</v>
      </c>
      <c r="E43">
        <v>20701.928</v>
      </c>
      <c r="F43" t="s">
        <v>34</v>
      </c>
      <c r="G43">
        <v>45.7</v>
      </c>
      <c r="H43" t="s">
        <v>15</v>
      </c>
      <c r="I43" t="s">
        <v>28</v>
      </c>
      <c r="J43" t="s">
        <v>17</v>
      </c>
      <c r="K43" t="s">
        <v>55</v>
      </c>
      <c r="L43" t="s">
        <v>74</v>
      </c>
      <c r="M43" s="1">
        <v>40686</v>
      </c>
    </row>
    <row r="44" spans="1:13" x14ac:dyDescent="0.2">
      <c r="A44">
        <v>1285</v>
      </c>
      <c r="B44" t="s">
        <v>345</v>
      </c>
      <c r="C44" t="s">
        <v>33</v>
      </c>
      <c r="D44">
        <v>27</v>
      </c>
      <c r="E44">
        <v>3874.12</v>
      </c>
      <c r="F44" t="s">
        <v>34</v>
      </c>
      <c r="G44">
        <v>54.74</v>
      </c>
      <c r="H44" t="s">
        <v>57</v>
      </c>
      <c r="I44" t="s">
        <v>28</v>
      </c>
      <c r="J44" t="s">
        <v>17</v>
      </c>
      <c r="K44" t="s">
        <v>98</v>
      </c>
      <c r="L44" t="s">
        <v>74</v>
      </c>
      <c r="M44" s="1">
        <v>41060</v>
      </c>
    </row>
    <row r="45" spans="1:13" x14ac:dyDescent="0.2">
      <c r="A45">
        <v>18464</v>
      </c>
      <c r="B45" t="s">
        <v>175</v>
      </c>
      <c r="C45" t="s">
        <v>20</v>
      </c>
      <c r="D45">
        <v>37</v>
      </c>
      <c r="E45">
        <v>6039.1</v>
      </c>
      <c r="F45" t="s">
        <v>34</v>
      </c>
      <c r="G45">
        <v>66.27</v>
      </c>
      <c r="H45" t="s">
        <v>57</v>
      </c>
      <c r="I45" t="s">
        <v>23</v>
      </c>
      <c r="J45" t="s">
        <v>17</v>
      </c>
      <c r="K45" t="s">
        <v>98</v>
      </c>
      <c r="L45" t="s">
        <v>74</v>
      </c>
      <c r="M45" s="1">
        <v>40996</v>
      </c>
    </row>
    <row r="46" spans="1:13" x14ac:dyDescent="0.2">
      <c r="A46">
        <v>29475</v>
      </c>
      <c r="B46" t="s">
        <v>144</v>
      </c>
      <c r="C46" t="s">
        <v>20</v>
      </c>
      <c r="D46">
        <v>2</v>
      </c>
      <c r="E46">
        <v>1814.82</v>
      </c>
      <c r="F46" t="s">
        <v>34</v>
      </c>
      <c r="G46">
        <v>44.55</v>
      </c>
      <c r="H46" t="s">
        <v>22</v>
      </c>
      <c r="I46" t="s">
        <v>38</v>
      </c>
      <c r="J46" t="s">
        <v>17</v>
      </c>
      <c r="K46" t="s">
        <v>98</v>
      </c>
      <c r="L46" t="s">
        <v>74</v>
      </c>
      <c r="M46" s="1">
        <v>40234</v>
      </c>
    </row>
    <row r="47" spans="1:13" x14ac:dyDescent="0.2">
      <c r="A47">
        <v>33029</v>
      </c>
      <c r="B47" t="s">
        <v>345</v>
      </c>
      <c r="C47" t="s">
        <v>20</v>
      </c>
      <c r="D47">
        <v>39</v>
      </c>
      <c r="E47">
        <v>16028.26</v>
      </c>
      <c r="F47" t="s">
        <v>34</v>
      </c>
      <c r="G47">
        <v>75.23</v>
      </c>
      <c r="H47" t="s">
        <v>45</v>
      </c>
      <c r="I47" t="s">
        <v>16</v>
      </c>
      <c r="J47" t="s">
        <v>17</v>
      </c>
      <c r="K47" t="s">
        <v>55</v>
      </c>
      <c r="L47" t="s">
        <v>74</v>
      </c>
      <c r="M47" s="1">
        <v>41062</v>
      </c>
    </row>
    <row r="48" spans="1:13" x14ac:dyDescent="0.2">
      <c r="A48">
        <v>47267</v>
      </c>
      <c r="B48" t="s">
        <v>56</v>
      </c>
      <c r="C48" t="s">
        <v>37</v>
      </c>
      <c r="D48">
        <v>14</v>
      </c>
      <c r="E48">
        <v>1042.06</v>
      </c>
      <c r="F48" t="s">
        <v>34</v>
      </c>
      <c r="G48">
        <v>89.3</v>
      </c>
      <c r="H48" t="s">
        <v>53</v>
      </c>
      <c r="I48" t="s">
        <v>28</v>
      </c>
      <c r="J48" t="s">
        <v>17</v>
      </c>
      <c r="K48" t="s">
        <v>55</v>
      </c>
      <c r="L48" t="s">
        <v>74</v>
      </c>
      <c r="M48" s="1">
        <v>40542</v>
      </c>
    </row>
    <row r="49" spans="1:13" x14ac:dyDescent="0.2">
      <c r="A49">
        <v>27554</v>
      </c>
      <c r="B49" t="s">
        <v>282</v>
      </c>
      <c r="C49" t="s">
        <v>33</v>
      </c>
      <c r="D49">
        <v>45</v>
      </c>
      <c r="E49">
        <v>12685.544</v>
      </c>
      <c r="F49" t="s">
        <v>34</v>
      </c>
      <c r="G49">
        <v>40.19</v>
      </c>
      <c r="H49" t="s">
        <v>43</v>
      </c>
      <c r="I49" t="s">
        <v>23</v>
      </c>
      <c r="J49" t="s">
        <v>17</v>
      </c>
      <c r="K49" t="s">
        <v>55</v>
      </c>
      <c r="L49" t="s">
        <v>74</v>
      </c>
      <c r="M49" s="1">
        <v>40614</v>
      </c>
    </row>
    <row r="50" spans="1:13" x14ac:dyDescent="0.2">
      <c r="A50">
        <v>35266</v>
      </c>
      <c r="B50" t="s">
        <v>161</v>
      </c>
      <c r="C50" t="s">
        <v>27</v>
      </c>
      <c r="D50">
        <v>28</v>
      </c>
      <c r="E50">
        <v>5993.74</v>
      </c>
      <c r="F50" t="s">
        <v>34</v>
      </c>
      <c r="G50">
        <v>69.64</v>
      </c>
      <c r="H50" t="s">
        <v>40</v>
      </c>
      <c r="I50" t="s">
        <v>28</v>
      </c>
      <c r="J50" t="s">
        <v>17</v>
      </c>
      <c r="K50" t="s">
        <v>55</v>
      </c>
      <c r="L50" t="s">
        <v>74</v>
      </c>
      <c r="M50" s="1">
        <v>40555</v>
      </c>
    </row>
    <row r="51" spans="1:13" x14ac:dyDescent="0.2">
      <c r="A51">
        <v>2247</v>
      </c>
      <c r="B51" t="s">
        <v>346</v>
      </c>
      <c r="C51" t="s">
        <v>27</v>
      </c>
      <c r="D51">
        <v>6</v>
      </c>
      <c r="E51">
        <v>21134.71</v>
      </c>
      <c r="F51" t="s">
        <v>34</v>
      </c>
      <c r="G51">
        <v>8.73</v>
      </c>
      <c r="H51" t="s">
        <v>47</v>
      </c>
      <c r="I51" t="s">
        <v>23</v>
      </c>
      <c r="J51" t="s">
        <v>24</v>
      </c>
      <c r="K51" t="s">
        <v>60</v>
      </c>
      <c r="L51" t="s">
        <v>74</v>
      </c>
      <c r="M51" s="1">
        <v>41124</v>
      </c>
    </row>
    <row r="52" spans="1:13" x14ac:dyDescent="0.2">
      <c r="A52">
        <v>21830</v>
      </c>
      <c r="B52" t="s">
        <v>257</v>
      </c>
      <c r="C52" t="s">
        <v>13</v>
      </c>
      <c r="D52">
        <v>19</v>
      </c>
      <c r="E52">
        <v>6991.65</v>
      </c>
      <c r="F52" t="s">
        <v>34</v>
      </c>
      <c r="G52">
        <v>12.06</v>
      </c>
      <c r="H52" t="s">
        <v>50</v>
      </c>
      <c r="I52" t="s">
        <v>16</v>
      </c>
      <c r="J52" t="s">
        <v>24</v>
      </c>
      <c r="K52" t="s">
        <v>60</v>
      </c>
      <c r="L52" t="s">
        <v>74</v>
      </c>
      <c r="M52" s="1">
        <v>39831</v>
      </c>
    </row>
    <row r="53" spans="1:13" x14ac:dyDescent="0.2">
      <c r="A53">
        <v>4134</v>
      </c>
      <c r="B53" t="s">
        <v>153</v>
      </c>
      <c r="C53" t="s">
        <v>33</v>
      </c>
      <c r="D53">
        <v>48</v>
      </c>
      <c r="E53">
        <v>6403.39</v>
      </c>
      <c r="F53" t="s">
        <v>34</v>
      </c>
      <c r="G53">
        <v>54.74</v>
      </c>
      <c r="H53" t="s">
        <v>43</v>
      </c>
      <c r="I53" t="s">
        <v>23</v>
      </c>
      <c r="J53" t="s">
        <v>17</v>
      </c>
      <c r="K53" t="s">
        <v>98</v>
      </c>
      <c r="L53" t="s">
        <v>74</v>
      </c>
      <c r="M53" s="1">
        <v>40556</v>
      </c>
    </row>
    <row r="54" spans="1:13" x14ac:dyDescent="0.2">
      <c r="A54">
        <v>25027</v>
      </c>
      <c r="B54" t="s">
        <v>431</v>
      </c>
      <c r="C54" t="s">
        <v>37</v>
      </c>
      <c r="D54">
        <v>25</v>
      </c>
      <c r="E54">
        <v>3585.91</v>
      </c>
      <c r="F54" t="s">
        <v>34</v>
      </c>
      <c r="G54">
        <v>43.75</v>
      </c>
      <c r="H54" t="s">
        <v>43</v>
      </c>
      <c r="I54" t="s">
        <v>16</v>
      </c>
      <c r="J54" t="s">
        <v>17</v>
      </c>
      <c r="K54" t="s">
        <v>55</v>
      </c>
      <c r="L54" t="s">
        <v>74</v>
      </c>
      <c r="M54" s="1">
        <v>40165</v>
      </c>
    </row>
    <row r="55" spans="1:13" x14ac:dyDescent="0.2">
      <c r="A55">
        <v>30532</v>
      </c>
      <c r="B55" t="s">
        <v>387</v>
      </c>
      <c r="C55" t="s">
        <v>20</v>
      </c>
      <c r="D55">
        <v>9</v>
      </c>
      <c r="E55">
        <v>1696.7</v>
      </c>
      <c r="F55" t="s">
        <v>34</v>
      </c>
      <c r="G55">
        <v>23.58</v>
      </c>
      <c r="H55" t="s">
        <v>22</v>
      </c>
      <c r="I55" t="s">
        <v>38</v>
      </c>
      <c r="J55" t="s">
        <v>17</v>
      </c>
      <c r="K55" t="s">
        <v>98</v>
      </c>
      <c r="L55" t="s">
        <v>74</v>
      </c>
      <c r="M55" s="1">
        <v>40875</v>
      </c>
    </row>
    <row r="56" spans="1:13" x14ac:dyDescent="0.2">
      <c r="A56">
        <v>32998</v>
      </c>
      <c r="B56" t="s">
        <v>337</v>
      </c>
      <c r="C56" t="s">
        <v>27</v>
      </c>
      <c r="D56">
        <v>13</v>
      </c>
      <c r="E56">
        <v>1663.83</v>
      </c>
      <c r="F56" t="s">
        <v>34</v>
      </c>
      <c r="G56">
        <v>54.74</v>
      </c>
      <c r="H56" t="s">
        <v>22</v>
      </c>
      <c r="I56" t="s">
        <v>28</v>
      </c>
      <c r="J56" t="s">
        <v>17</v>
      </c>
      <c r="K56" t="s">
        <v>98</v>
      </c>
      <c r="L56" t="s">
        <v>74</v>
      </c>
      <c r="M56" s="1">
        <v>40451</v>
      </c>
    </row>
    <row r="57" spans="1:13" x14ac:dyDescent="0.2">
      <c r="A57">
        <v>30784</v>
      </c>
      <c r="B57" t="s">
        <v>134</v>
      </c>
      <c r="C57" t="s">
        <v>37</v>
      </c>
      <c r="D57">
        <v>10</v>
      </c>
      <c r="E57">
        <v>707.3</v>
      </c>
      <c r="F57" t="s">
        <v>34</v>
      </c>
      <c r="G57">
        <v>26.74</v>
      </c>
      <c r="H57" t="s">
        <v>45</v>
      </c>
      <c r="I57" t="s">
        <v>23</v>
      </c>
      <c r="J57" t="s">
        <v>17</v>
      </c>
      <c r="K57" t="s">
        <v>98</v>
      </c>
      <c r="L57" t="s">
        <v>74</v>
      </c>
      <c r="M57" s="1">
        <v>41038</v>
      </c>
    </row>
    <row r="58" spans="1:13" x14ac:dyDescent="0.2">
      <c r="A58">
        <v>24193</v>
      </c>
      <c r="B58" t="s">
        <v>460</v>
      </c>
      <c r="C58" t="s">
        <v>27</v>
      </c>
      <c r="D58">
        <v>45</v>
      </c>
      <c r="E58">
        <v>9539.6</v>
      </c>
      <c r="F58" t="s">
        <v>34</v>
      </c>
      <c r="G58">
        <v>55.96</v>
      </c>
      <c r="H58" t="s">
        <v>50</v>
      </c>
      <c r="I58" t="s">
        <v>23</v>
      </c>
      <c r="J58" t="s">
        <v>17</v>
      </c>
      <c r="K58" t="s">
        <v>98</v>
      </c>
      <c r="L58" t="s">
        <v>74</v>
      </c>
      <c r="M58" s="1">
        <v>39888</v>
      </c>
    </row>
    <row r="59" spans="1:13" x14ac:dyDescent="0.2">
      <c r="A59">
        <v>54721</v>
      </c>
      <c r="B59" t="s">
        <v>241</v>
      </c>
      <c r="C59" t="s">
        <v>27</v>
      </c>
      <c r="D59">
        <v>19</v>
      </c>
      <c r="E59">
        <v>2002.4</v>
      </c>
      <c r="F59" t="s">
        <v>34</v>
      </c>
      <c r="G59">
        <v>26.22</v>
      </c>
      <c r="H59" t="s">
        <v>45</v>
      </c>
      <c r="I59" t="s">
        <v>28</v>
      </c>
      <c r="J59" t="s">
        <v>17</v>
      </c>
      <c r="K59" t="s">
        <v>98</v>
      </c>
      <c r="L59" t="s">
        <v>74</v>
      </c>
      <c r="M59" s="1">
        <v>41201</v>
      </c>
    </row>
    <row r="60" spans="1:13" x14ac:dyDescent="0.2">
      <c r="A60">
        <v>51783</v>
      </c>
      <c r="B60" t="s">
        <v>107</v>
      </c>
      <c r="C60" t="s">
        <v>37</v>
      </c>
      <c r="D60">
        <v>47</v>
      </c>
      <c r="E60">
        <v>3587.72</v>
      </c>
      <c r="F60" t="s">
        <v>34</v>
      </c>
      <c r="G60">
        <v>89.3</v>
      </c>
      <c r="H60" t="s">
        <v>45</v>
      </c>
      <c r="I60" t="s">
        <v>16</v>
      </c>
      <c r="J60" t="s">
        <v>17</v>
      </c>
      <c r="K60" t="s">
        <v>55</v>
      </c>
      <c r="L60" t="s">
        <v>74</v>
      </c>
      <c r="M60" s="1">
        <v>40860</v>
      </c>
    </row>
    <row r="61" spans="1:13" x14ac:dyDescent="0.2">
      <c r="A61">
        <v>23041</v>
      </c>
      <c r="B61" t="s">
        <v>119</v>
      </c>
      <c r="C61" t="s">
        <v>13</v>
      </c>
      <c r="D61">
        <v>10</v>
      </c>
      <c r="E61">
        <v>2642.95</v>
      </c>
      <c r="F61" t="s">
        <v>34</v>
      </c>
      <c r="G61">
        <v>62.74</v>
      </c>
      <c r="H61" t="s">
        <v>53</v>
      </c>
      <c r="I61" t="s">
        <v>16</v>
      </c>
      <c r="J61" t="s">
        <v>17</v>
      </c>
      <c r="K61" t="s">
        <v>55</v>
      </c>
      <c r="L61" t="s">
        <v>74</v>
      </c>
      <c r="M61" s="1">
        <v>40386</v>
      </c>
    </row>
    <row r="62" spans="1:13" x14ac:dyDescent="0.2">
      <c r="A62">
        <v>2595</v>
      </c>
      <c r="B62" t="s">
        <v>488</v>
      </c>
      <c r="C62" t="s">
        <v>27</v>
      </c>
      <c r="D62">
        <v>13</v>
      </c>
      <c r="E62">
        <v>11764.25</v>
      </c>
      <c r="F62" t="s">
        <v>34</v>
      </c>
      <c r="G62">
        <v>44.55</v>
      </c>
      <c r="H62" t="s">
        <v>15</v>
      </c>
      <c r="I62" t="s">
        <v>28</v>
      </c>
      <c r="J62" t="s">
        <v>17</v>
      </c>
      <c r="K62" t="s">
        <v>98</v>
      </c>
      <c r="L62" t="s">
        <v>74</v>
      </c>
      <c r="M62" s="1">
        <v>40891</v>
      </c>
    </row>
    <row r="63" spans="1:13" x14ac:dyDescent="0.2">
      <c r="A63">
        <v>45511</v>
      </c>
      <c r="B63" t="s">
        <v>438</v>
      </c>
      <c r="C63" t="s">
        <v>13</v>
      </c>
      <c r="D63">
        <v>31</v>
      </c>
      <c r="E63">
        <v>951.31</v>
      </c>
      <c r="F63" t="s">
        <v>34</v>
      </c>
      <c r="G63">
        <v>45.51</v>
      </c>
      <c r="H63" t="s">
        <v>47</v>
      </c>
      <c r="I63" t="s">
        <v>28</v>
      </c>
      <c r="J63" t="s">
        <v>17</v>
      </c>
      <c r="K63" t="s">
        <v>55</v>
      </c>
      <c r="L63" t="s">
        <v>74</v>
      </c>
      <c r="M63" s="1">
        <v>40418</v>
      </c>
    </row>
    <row r="64" spans="1:13" x14ac:dyDescent="0.2">
      <c r="A64">
        <v>37891</v>
      </c>
      <c r="B64" t="s">
        <v>83</v>
      </c>
      <c r="C64" t="s">
        <v>20</v>
      </c>
      <c r="D64">
        <v>4</v>
      </c>
      <c r="E64">
        <v>1135.6400000000001</v>
      </c>
      <c r="F64" t="s">
        <v>34</v>
      </c>
      <c r="G64">
        <v>66.67</v>
      </c>
      <c r="H64" t="s">
        <v>22</v>
      </c>
      <c r="I64" t="s">
        <v>23</v>
      </c>
      <c r="J64" t="s">
        <v>17</v>
      </c>
      <c r="K64" t="s">
        <v>55</v>
      </c>
      <c r="L64" t="s">
        <v>74</v>
      </c>
      <c r="M64" s="1">
        <v>40836</v>
      </c>
    </row>
    <row r="65" spans="1:13" x14ac:dyDescent="0.2">
      <c r="A65">
        <v>14727</v>
      </c>
      <c r="B65" t="s">
        <v>224</v>
      </c>
      <c r="C65" t="s">
        <v>37</v>
      </c>
      <c r="D65">
        <v>50</v>
      </c>
      <c r="E65">
        <v>8532.152</v>
      </c>
      <c r="F65" t="s">
        <v>34</v>
      </c>
      <c r="G65">
        <v>52.2</v>
      </c>
      <c r="H65" t="s">
        <v>151</v>
      </c>
      <c r="I65" t="s">
        <v>23</v>
      </c>
      <c r="J65" t="s">
        <v>17</v>
      </c>
      <c r="K65" t="s">
        <v>55</v>
      </c>
      <c r="L65" t="s">
        <v>74</v>
      </c>
      <c r="M65" s="1">
        <v>41112</v>
      </c>
    </row>
    <row r="66" spans="1:13" x14ac:dyDescent="0.2">
      <c r="A66">
        <v>44576</v>
      </c>
      <c r="B66" t="s">
        <v>462</v>
      </c>
      <c r="C66" t="s">
        <v>27</v>
      </c>
      <c r="D66">
        <v>38</v>
      </c>
      <c r="E66">
        <v>5016.25</v>
      </c>
      <c r="F66" t="s">
        <v>34</v>
      </c>
      <c r="G66">
        <v>51.94</v>
      </c>
      <c r="H66" t="s">
        <v>51</v>
      </c>
      <c r="I66" t="s">
        <v>23</v>
      </c>
      <c r="J66" t="s">
        <v>17</v>
      </c>
      <c r="K66" t="s">
        <v>55</v>
      </c>
      <c r="L66" t="s">
        <v>74</v>
      </c>
      <c r="M66" s="1">
        <v>40173</v>
      </c>
    </row>
    <row r="67" spans="1:13" x14ac:dyDescent="0.2">
      <c r="A67">
        <v>384</v>
      </c>
      <c r="B67" t="s">
        <v>130</v>
      </c>
      <c r="C67" t="s">
        <v>13</v>
      </c>
      <c r="D67">
        <v>50</v>
      </c>
      <c r="E67">
        <v>7666.04</v>
      </c>
      <c r="F67" t="s">
        <v>34</v>
      </c>
      <c r="G67">
        <v>80.2</v>
      </c>
      <c r="H67" t="s">
        <v>47</v>
      </c>
      <c r="I67" t="s">
        <v>28</v>
      </c>
      <c r="J67" t="s">
        <v>17</v>
      </c>
      <c r="K67" t="s">
        <v>55</v>
      </c>
      <c r="L67" t="s">
        <v>74</v>
      </c>
      <c r="M67" s="1">
        <v>40977</v>
      </c>
    </row>
    <row r="68" spans="1:13" x14ac:dyDescent="0.2">
      <c r="A68">
        <v>22368</v>
      </c>
      <c r="B68" t="s">
        <v>359</v>
      </c>
      <c r="C68" t="s">
        <v>37</v>
      </c>
      <c r="D68">
        <v>33</v>
      </c>
      <c r="E68">
        <v>3917.61</v>
      </c>
      <c r="F68" t="s">
        <v>34</v>
      </c>
      <c r="G68">
        <v>56.14</v>
      </c>
      <c r="H68" t="s">
        <v>57</v>
      </c>
      <c r="I68" t="s">
        <v>16</v>
      </c>
      <c r="J68" t="s">
        <v>24</v>
      </c>
      <c r="K68" t="s">
        <v>60</v>
      </c>
      <c r="L68" t="s">
        <v>74</v>
      </c>
      <c r="M68" s="1">
        <v>40230</v>
      </c>
    </row>
    <row r="69" spans="1:13" x14ac:dyDescent="0.2">
      <c r="A69">
        <v>20737</v>
      </c>
      <c r="B69" t="s">
        <v>137</v>
      </c>
      <c r="C69" t="s">
        <v>37</v>
      </c>
      <c r="D69">
        <v>15</v>
      </c>
      <c r="E69">
        <v>3364.248</v>
      </c>
      <c r="F69" t="s">
        <v>34</v>
      </c>
      <c r="G69">
        <v>61.76</v>
      </c>
      <c r="H69" t="s">
        <v>45</v>
      </c>
      <c r="I69" t="s">
        <v>38</v>
      </c>
      <c r="J69" t="s">
        <v>17</v>
      </c>
      <c r="K69" t="s">
        <v>55</v>
      </c>
      <c r="L69" t="s">
        <v>74</v>
      </c>
      <c r="M69" s="1">
        <v>40904</v>
      </c>
    </row>
    <row r="70" spans="1:13" x14ac:dyDescent="0.2">
      <c r="A70">
        <v>35845</v>
      </c>
      <c r="B70" t="s">
        <v>449</v>
      </c>
      <c r="C70" t="s">
        <v>20</v>
      </c>
      <c r="D70">
        <v>15</v>
      </c>
      <c r="E70">
        <v>5713.48</v>
      </c>
      <c r="F70" t="s">
        <v>34</v>
      </c>
      <c r="G70">
        <v>85.63</v>
      </c>
      <c r="H70" t="s">
        <v>45</v>
      </c>
      <c r="I70" t="s">
        <v>28</v>
      </c>
      <c r="J70" t="s">
        <v>17</v>
      </c>
      <c r="K70" t="s">
        <v>55</v>
      </c>
      <c r="L70" t="s">
        <v>74</v>
      </c>
      <c r="M70" s="1">
        <v>40551</v>
      </c>
    </row>
    <row r="71" spans="1:13" x14ac:dyDescent="0.2">
      <c r="A71">
        <v>24933</v>
      </c>
      <c r="B71" t="s">
        <v>139</v>
      </c>
      <c r="C71" t="s">
        <v>13</v>
      </c>
      <c r="D71">
        <v>32</v>
      </c>
      <c r="E71">
        <v>3416.38</v>
      </c>
      <c r="F71" t="s">
        <v>34</v>
      </c>
      <c r="G71">
        <v>57.38</v>
      </c>
      <c r="H71" t="s">
        <v>15</v>
      </c>
      <c r="I71" t="s">
        <v>16</v>
      </c>
      <c r="J71" t="s">
        <v>17</v>
      </c>
      <c r="K71" t="s">
        <v>98</v>
      </c>
      <c r="L71" t="s">
        <v>74</v>
      </c>
      <c r="M71" s="1">
        <v>40022</v>
      </c>
    </row>
    <row r="72" spans="1:13" x14ac:dyDescent="0.2">
      <c r="A72">
        <v>56224</v>
      </c>
      <c r="B72" t="s">
        <v>358</v>
      </c>
      <c r="C72" t="s">
        <v>37</v>
      </c>
      <c r="D72">
        <v>9</v>
      </c>
      <c r="E72">
        <v>902.024</v>
      </c>
      <c r="F72" t="s">
        <v>34</v>
      </c>
      <c r="G72">
        <v>51.94</v>
      </c>
      <c r="H72" t="s">
        <v>15</v>
      </c>
      <c r="I72" t="s">
        <v>38</v>
      </c>
      <c r="J72" t="s">
        <v>17</v>
      </c>
      <c r="K72" t="s">
        <v>55</v>
      </c>
      <c r="L72" t="s">
        <v>74</v>
      </c>
      <c r="M72" s="1">
        <v>41208</v>
      </c>
    </row>
    <row r="73" spans="1:13" x14ac:dyDescent="0.2">
      <c r="A73">
        <v>36834</v>
      </c>
      <c r="B73" t="s">
        <v>293</v>
      </c>
      <c r="C73" t="s">
        <v>13</v>
      </c>
      <c r="D73">
        <v>11</v>
      </c>
      <c r="E73">
        <v>1935.1</v>
      </c>
      <c r="F73" t="s">
        <v>34</v>
      </c>
      <c r="G73">
        <v>35.89</v>
      </c>
      <c r="H73" t="s">
        <v>15</v>
      </c>
      <c r="I73" t="s">
        <v>28</v>
      </c>
      <c r="J73" t="s">
        <v>17</v>
      </c>
      <c r="K73" t="s">
        <v>98</v>
      </c>
      <c r="L73" t="s">
        <v>74</v>
      </c>
      <c r="M73" s="1">
        <v>40173</v>
      </c>
    </row>
    <row r="74" spans="1:13" x14ac:dyDescent="0.2">
      <c r="A74">
        <v>4034</v>
      </c>
      <c r="B74" t="s">
        <v>225</v>
      </c>
      <c r="C74" t="s">
        <v>27</v>
      </c>
      <c r="D74">
        <v>37</v>
      </c>
      <c r="E74">
        <v>5723.24</v>
      </c>
      <c r="F74" t="s">
        <v>34</v>
      </c>
      <c r="G74">
        <v>51.92</v>
      </c>
      <c r="H74" t="s">
        <v>53</v>
      </c>
      <c r="I74" t="s">
        <v>23</v>
      </c>
      <c r="J74" t="s">
        <v>17</v>
      </c>
      <c r="K74" t="s">
        <v>55</v>
      </c>
      <c r="L74" t="s">
        <v>74</v>
      </c>
      <c r="M74" s="1">
        <v>40496</v>
      </c>
    </row>
    <row r="75" spans="1:13" x14ac:dyDescent="0.2">
      <c r="A75">
        <v>4580</v>
      </c>
      <c r="B75" t="s">
        <v>181</v>
      </c>
      <c r="C75" t="s">
        <v>27</v>
      </c>
      <c r="D75">
        <v>28</v>
      </c>
      <c r="E75">
        <v>7384.54</v>
      </c>
      <c r="F75" t="s">
        <v>34</v>
      </c>
      <c r="G75">
        <v>81.98</v>
      </c>
      <c r="H75" t="s">
        <v>45</v>
      </c>
      <c r="I75" t="s">
        <v>16</v>
      </c>
      <c r="J75" t="s">
        <v>17</v>
      </c>
      <c r="K75" t="s">
        <v>55</v>
      </c>
      <c r="L75" t="s">
        <v>74</v>
      </c>
      <c r="M75" s="1">
        <v>40497</v>
      </c>
    </row>
    <row r="76" spans="1:13" x14ac:dyDescent="0.2">
      <c r="A76">
        <v>16260</v>
      </c>
      <c r="B76" t="s">
        <v>367</v>
      </c>
      <c r="C76" t="s">
        <v>20</v>
      </c>
      <c r="D76">
        <v>47</v>
      </c>
      <c r="E76">
        <v>14960.096</v>
      </c>
      <c r="F76" t="s">
        <v>34</v>
      </c>
      <c r="G76">
        <v>42.52</v>
      </c>
      <c r="H76" t="s">
        <v>22</v>
      </c>
      <c r="I76" t="s">
        <v>28</v>
      </c>
      <c r="J76" t="s">
        <v>17</v>
      </c>
      <c r="K76" t="s">
        <v>55</v>
      </c>
      <c r="L76" t="s">
        <v>74</v>
      </c>
      <c r="M76" s="1">
        <v>40861</v>
      </c>
    </row>
    <row r="77" spans="1:13" x14ac:dyDescent="0.2">
      <c r="A77">
        <v>6369</v>
      </c>
      <c r="B77" t="s">
        <v>413</v>
      </c>
      <c r="C77" t="s">
        <v>20</v>
      </c>
      <c r="D77">
        <v>30</v>
      </c>
      <c r="E77">
        <v>14922.16</v>
      </c>
      <c r="F77" t="s">
        <v>34</v>
      </c>
      <c r="G77">
        <v>45.7</v>
      </c>
      <c r="H77" t="s">
        <v>57</v>
      </c>
      <c r="I77" t="s">
        <v>28</v>
      </c>
      <c r="J77" t="s">
        <v>17</v>
      </c>
      <c r="K77" t="s">
        <v>55</v>
      </c>
      <c r="L77" t="s">
        <v>74</v>
      </c>
      <c r="M77" s="1">
        <v>40168</v>
      </c>
    </row>
    <row r="78" spans="1:13" x14ac:dyDescent="0.2">
      <c r="A78">
        <v>6337</v>
      </c>
      <c r="B78" t="s">
        <v>106</v>
      </c>
      <c r="C78" t="s">
        <v>27</v>
      </c>
      <c r="D78">
        <v>1</v>
      </c>
      <c r="E78">
        <v>449.42</v>
      </c>
      <c r="F78" t="s">
        <v>34</v>
      </c>
      <c r="G78">
        <v>85.63</v>
      </c>
      <c r="H78" t="s">
        <v>15</v>
      </c>
      <c r="I78" t="s">
        <v>28</v>
      </c>
      <c r="J78" t="s">
        <v>17</v>
      </c>
      <c r="K78" t="s">
        <v>55</v>
      </c>
      <c r="L78" t="s">
        <v>74</v>
      </c>
      <c r="M78" s="1">
        <v>40787</v>
      </c>
    </row>
    <row r="79" spans="1:13" x14ac:dyDescent="0.2">
      <c r="A79">
        <v>38791</v>
      </c>
      <c r="B79" t="s">
        <v>377</v>
      </c>
      <c r="C79" t="s">
        <v>13</v>
      </c>
      <c r="D79">
        <v>24</v>
      </c>
      <c r="E79">
        <v>1457.712</v>
      </c>
      <c r="F79" t="s">
        <v>34</v>
      </c>
      <c r="G79">
        <v>89.3</v>
      </c>
      <c r="H79" t="s">
        <v>47</v>
      </c>
      <c r="I79" t="s">
        <v>38</v>
      </c>
      <c r="J79" t="s">
        <v>17</v>
      </c>
      <c r="K79" t="s">
        <v>55</v>
      </c>
      <c r="L79" t="s">
        <v>74</v>
      </c>
      <c r="M79" s="1">
        <v>40258</v>
      </c>
    </row>
    <row r="80" spans="1:13" x14ac:dyDescent="0.2">
      <c r="A80">
        <v>6757</v>
      </c>
      <c r="B80" t="s">
        <v>114</v>
      </c>
      <c r="C80" t="s">
        <v>37</v>
      </c>
      <c r="D80">
        <v>11</v>
      </c>
      <c r="E80">
        <v>2503.0079999999998</v>
      </c>
      <c r="F80" t="s">
        <v>34</v>
      </c>
      <c r="G80">
        <v>61.76</v>
      </c>
      <c r="H80" t="s">
        <v>47</v>
      </c>
      <c r="I80" t="s">
        <v>23</v>
      </c>
      <c r="J80" t="s">
        <v>17</v>
      </c>
      <c r="K80" t="s">
        <v>55</v>
      </c>
      <c r="L80" t="s">
        <v>74</v>
      </c>
      <c r="M80" s="1">
        <v>40941</v>
      </c>
    </row>
    <row r="81" spans="1:13" x14ac:dyDescent="0.2">
      <c r="A81">
        <v>54055</v>
      </c>
      <c r="B81" t="s">
        <v>491</v>
      </c>
      <c r="C81" t="s">
        <v>33</v>
      </c>
      <c r="D81">
        <v>44</v>
      </c>
      <c r="E81">
        <v>5483.96</v>
      </c>
      <c r="F81" t="s">
        <v>34</v>
      </c>
      <c r="G81">
        <v>58.64</v>
      </c>
      <c r="H81" t="s">
        <v>22</v>
      </c>
      <c r="I81" t="s">
        <v>38</v>
      </c>
      <c r="J81" t="s">
        <v>17</v>
      </c>
      <c r="K81" t="s">
        <v>98</v>
      </c>
      <c r="L81" t="s">
        <v>74</v>
      </c>
      <c r="M81" s="1">
        <v>39859</v>
      </c>
    </row>
    <row r="82" spans="1:13" x14ac:dyDescent="0.2">
      <c r="A82">
        <v>46119</v>
      </c>
      <c r="B82" t="s">
        <v>183</v>
      </c>
      <c r="C82" t="s">
        <v>33</v>
      </c>
      <c r="D82">
        <v>46</v>
      </c>
      <c r="E82">
        <v>18824.419999999998</v>
      </c>
      <c r="F82" t="s">
        <v>34</v>
      </c>
      <c r="G82">
        <v>75.23</v>
      </c>
      <c r="H82" t="s">
        <v>51</v>
      </c>
      <c r="I82" t="s">
        <v>16</v>
      </c>
      <c r="J82" t="s">
        <v>17</v>
      </c>
      <c r="K82" t="s">
        <v>55</v>
      </c>
      <c r="L82" t="s">
        <v>74</v>
      </c>
      <c r="M82" s="1">
        <v>39860</v>
      </c>
    </row>
    <row r="83" spans="1:13" x14ac:dyDescent="0.2">
      <c r="A83">
        <v>9350</v>
      </c>
      <c r="B83" t="s">
        <v>389</v>
      </c>
      <c r="C83" t="s">
        <v>33</v>
      </c>
      <c r="D83">
        <v>13</v>
      </c>
      <c r="E83">
        <v>1735.94</v>
      </c>
      <c r="F83" t="s">
        <v>34</v>
      </c>
      <c r="G83">
        <v>53.48</v>
      </c>
      <c r="H83" t="s">
        <v>22</v>
      </c>
      <c r="I83" t="s">
        <v>28</v>
      </c>
      <c r="J83" t="s">
        <v>17</v>
      </c>
      <c r="K83" t="s">
        <v>98</v>
      </c>
      <c r="L83" t="s">
        <v>74</v>
      </c>
      <c r="M83" s="1">
        <v>41214</v>
      </c>
    </row>
    <row r="84" spans="1:13" x14ac:dyDescent="0.2">
      <c r="A84">
        <v>14086</v>
      </c>
      <c r="B84" t="s">
        <v>347</v>
      </c>
      <c r="C84" t="s">
        <v>13</v>
      </c>
      <c r="D84">
        <v>13</v>
      </c>
      <c r="E84">
        <v>1764.97</v>
      </c>
      <c r="F84" t="s">
        <v>34</v>
      </c>
      <c r="G84">
        <v>54.74</v>
      </c>
      <c r="H84" t="s">
        <v>45</v>
      </c>
      <c r="I84" t="s">
        <v>16</v>
      </c>
      <c r="J84" t="s">
        <v>17</v>
      </c>
      <c r="K84" t="s">
        <v>98</v>
      </c>
      <c r="L84" t="s">
        <v>74</v>
      </c>
      <c r="M84" s="1">
        <v>40476</v>
      </c>
    </row>
    <row r="85" spans="1:13" x14ac:dyDescent="0.2">
      <c r="A85">
        <v>7936</v>
      </c>
      <c r="B85" t="s">
        <v>497</v>
      </c>
      <c r="C85" t="s">
        <v>13</v>
      </c>
      <c r="D85">
        <v>50</v>
      </c>
      <c r="E85">
        <v>2851.17</v>
      </c>
      <c r="F85" t="s">
        <v>34</v>
      </c>
      <c r="G85">
        <v>36.61</v>
      </c>
      <c r="H85" t="s">
        <v>45</v>
      </c>
      <c r="I85" t="s">
        <v>28</v>
      </c>
      <c r="J85" t="s">
        <v>17</v>
      </c>
      <c r="K85" t="s">
        <v>98</v>
      </c>
      <c r="L85" t="s">
        <v>74</v>
      </c>
      <c r="M85" s="1">
        <v>40273</v>
      </c>
    </row>
    <row r="86" spans="1:13" x14ac:dyDescent="0.2">
      <c r="A86">
        <v>57570</v>
      </c>
      <c r="B86" t="s">
        <v>483</v>
      </c>
      <c r="C86" t="s">
        <v>20</v>
      </c>
      <c r="D86">
        <v>27</v>
      </c>
      <c r="E86">
        <v>1823.04</v>
      </c>
      <c r="F86" t="s">
        <v>34</v>
      </c>
      <c r="G86">
        <v>26.74</v>
      </c>
      <c r="H86" t="s">
        <v>22</v>
      </c>
      <c r="I86" t="s">
        <v>28</v>
      </c>
      <c r="J86" t="s">
        <v>17</v>
      </c>
      <c r="K86" t="s">
        <v>98</v>
      </c>
      <c r="L86" t="s">
        <v>74</v>
      </c>
      <c r="M86" s="1">
        <v>41182</v>
      </c>
    </row>
    <row r="87" spans="1:13" x14ac:dyDescent="0.2">
      <c r="A87">
        <v>56577</v>
      </c>
      <c r="B87" t="s">
        <v>448</v>
      </c>
      <c r="C87" t="s">
        <v>33</v>
      </c>
      <c r="D87">
        <v>30</v>
      </c>
      <c r="E87">
        <v>7497.08</v>
      </c>
      <c r="F87" t="s">
        <v>34</v>
      </c>
      <c r="G87">
        <v>54.12</v>
      </c>
      <c r="H87" t="s">
        <v>43</v>
      </c>
      <c r="I87" t="s">
        <v>23</v>
      </c>
      <c r="J87" t="s">
        <v>17</v>
      </c>
      <c r="K87" t="s">
        <v>55</v>
      </c>
      <c r="L87" t="s">
        <v>74</v>
      </c>
      <c r="M87" s="1">
        <v>40850</v>
      </c>
    </row>
    <row r="88" spans="1:13" x14ac:dyDescent="0.2">
      <c r="A88">
        <v>42599</v>
      </c>
      <c r="B88" t="s">
        <v>309</v>
      </c>
      <c r="C88" t="s">
        <v>37</v>
      </c>
      <c r="D88">
        <v>31</v>
      </c>
      <c r="E88">
        <v>9459.94</v>
      </c>
      <c r="F88" t="s">
        <v>34</v>
      </c>
      <c r="G88">
        <v>54.92</v>
      </c>
      <c r="H88" t="s">
        <v>45</v>
      </c>
      <c r="I88" t="s">
        <v>16</v>
      </c>
      <c r="J88" t="s">
        <v>17</v>
      </c>
      <c r="K88" t="s">
        <v>98</v>
      </c>
      <c r="L88" t="s">
        <v>74</v>
      </c>
      <c r="M88" s="1">
        <v>39910</v>
      </c>
    </row>
    <row r="89" spans="1:13" x14ac:dyDescent="0.2">
      <c r="A89">
        <v>15907</v>
      </c>
      <c r="B89" t="s">
        <v>265</v>
      </c>
      <c r="C89" t="s">
        <v>20</v>
      </c>
      <c r="D89">
        <v>36</v>
      </c>
      <c r="E89">
        <v>1837.44</v>
      </c>
      <c r="F89" t="s">
        <v>34</v>
      </c>
      <c r="G89">
        <v>54.11</v>
      </c>
      <c r="H89" t="s">
        <v>40</v>
      </c>
      <c r="I89" t="s">
        <v>38</v>
      </c>
      <c r="J89" t="s">
        <v>17</v>
      </c>
      <c r="K89" t="s">
        <v>98</v>
      </c>
      <c r="L89" t="s">
        <v>74</v>
      </c>
      <c r="M89" s="1">
        <v>40646</v>
      </c>
    </row>
    <row r="90" spans="1:13" x14ac:dyDescent="0.2">
      <c r="A90">
        <v>30884</v>
      </c>
      <c r="B90" t="s">
        <v>243</v>
      </c>
      <c r="C90" t="s">
        <v>13</v>
      </c>
      <c r="D90">
        <v>6</v>
      </c>
      <c r="E90">
        <v>763.44799999999998</v>
      </c>
      <c r="F90" t="s">
        <v>34</v>
      </c>
      <c r="G90">
        <v>80.2</v>
      </c>
      <c r="H90" t="s">
        <v>57</v>
      </c>
      <c r="I90" t="s">
        <v>28</v>
      </c>
      <c r="J90" t="s">
        <v>17</v>
      </c>
      <c r="K90" t="s">
        <v>55</v>
      </c>
      <c r="L90" t="s">
        <v>74</v>
      </c>
      <c r="M90" s="1">
        <v>40452</v>
      </c>
    </row>
    <row r="91" spans="1:13" x14ac:dyDescent="0.2">
      <c r="A91">
        <v>7489</v>
      </c>
      <c r="B91" t="s">
        <v>363</v>
      </c>
      <c r="C91" t="s">
        <v>33</v>
      </c>
      <c r="D91">
        <v>38</v>
      </c>
      <c r="E91">
        <v>6900.13</v>
      </c>
      <c r="F91" t="s">
        <v>34</v>
      </c>
      <c r="G91">
        <v>23.58</v>
      </c>
      <c r="H91" t="s">
        <v>15</v>
      </c>
      <c r="I91" t="s">
        <v>38</v>
      </c>
      <c r="J91" t="s">
        <v>17</v>
      </c>
      <c r="K91" t="s">
        <v>98</v>
      </c>
      <c r="L91" t="s">
        <v>74</v>
      </c>
      <c r="M91" s="1">
        <v>40454</v>
      </c>
    </row>
    <row r="92" spans="1:13" x14ac:dyDescent="0.2">
      <c r="A92">
        <v>13089</v>
      </c>
      <c r="B92" t="s">
        <v>434</v>
      </c>
      <c r="C92" t="s">
        <v>27</v>
      </c>
      <c r="D92">
        <v>34</v>
      </c>
      <c r="E92">
        <v>3577.11</v>
      </c>
      <c r="F92" t="s">
        <v>34</v>
      </c>
      <c r="G92">
        <v>58.72</v>
      </c>
      <c r="H92" t="s">
        <v>45</v>
      </c>
      <c r="I92" t="s">
        <v>28</v>
      </c>
      <c r="J92" t="s">
        <v>17</v>
      </c>
      <c r="K92" t="s">
        <v>98</v>
      </c>
      <c r="L92" t="s">
        <v>74</v>
      </c>
      <c r="M92" s="1">
        <v>40894</v>
      </c>
    </row>
    <row r="93" spans="1:13" x14ac:dyDescent="0.2">
      <c r="A93">
        <v>38659</v>
      </c>
      <c r="B93" t="s">
        <v>186</v>
      </c>
      <c r="C93" t="s">
        <v>13</v>
      </c>
      <c r="D93">
        <v>32</v>
      </c>
      <c r="E93">
        <v>4025.66</v>
      </c>
      <c r="F93" t="s">
        <v>34</v>
      </c>
      <c r="G93">
        <v>51.94</v>
      </c>
      <c r="H93" t="s">
        <v>50</v>
      </c>
      <c r="I93" t="s">
        <v>28</v>
      </c>
      <c r="J93" t="s">
        <v>17</v>
      </c>
      <c r="K93" t="s">
        <v>55</v>
      </c>
      <c r="L93" t="s">
        <v>74</v>
      </c>
      <c r="M93" s="1">
        <v>40274</v>
      </c>
    </row>
    <row r="94" spans="1:13" x14ac:dyDescent="0.2">
      <c r="A94">
        <v>20737</v>
      </c>
      <c r="B94" t="s">
        <v>137</v>
      </c>
      <c r="C94" t="s">
        <v>37</v>
      </c>
      <c r="D94">
        <v>10</v>
      </c>
      <c r="E94">
        <v>1410.93</v>
      </c>
      <c r="F94" t="s">
        <v>34</v>
      </c>
      <c r="G94">
        <v>36.090000000000003</v>
      </c>
      <c r="H94" t="s">
        <v>45</v>
      </c>
      <c r="I94" t="s">
        <v>38</v>
      </c>
      <c r="J94" t="s">
        <v>17</v>
      </c>
      <c r="K94" t="s">
        <v>98</v>
      </c>
      <c r="L94" t="s">
        <v>74</v>
      </c>
      <c r="M94" s="1">
        <v>40903</v>
      </c>
    </row>
    <row r="95" spans="1:13" x14ac:dyDescent="0.2">
      <c r="A95">
        <v>23751</v>
      </c>
      <c r="B95" t="s">
        <v>281</v>
      </c>
      <c r="C95" t="s">
        <v>37</v>
      </c>
      <c r="D95">
        <v>44</v>
      </c>
      <c r="E95">
        <v>10364.36</v>
      </c>
      <c r="F95" t="s">
        <v>34</v>
      </c>
      <c r="G95">
        <v>64.66</v>
      </c>
      <c r="H95" t="s">
        <v>43</v>
      </c>
      <c r="I95" t="s">
        <v>28</v>
      </c>
      <c r="J95" t="s">
        <v>17</v>
      </c>
      <c r="K95" t="s">
        <v>98</v>
      </c>
      <c r="L95" t="s">
        <v>74</v>
      </c>
      <c r="M95" s="1">
        <v>39891</v>
      </c>
    </row>
    <row r="96" spans="1:13" x14ac:dyDescent="0.2">
      <c r="A96">
        <v>55937</v>
      </c>
      <c r="B96" t="s">
        <v>162</v>
      </c>
      <c r="C96" t="s">
        <v>37</v>
      </c>
      <c r="D96">
        <v>24</v>
      </c>
      <c r="E96">
        <v>7332.0879999999997</v>
      </c>
      <c r="F96" t="s">
        <v>34</v>
      </c>
      <c r="G96">
        <v>85.63</v>
      </c>
      <c r="H96" t="s">
        <v>53</v>
      </c>
      <c r="I96" t="s">
        <v>23</v>
      </c>
      <c r="J96" t="s">
        <v>17</v>
      </c>
      <c r="K96" t="s">
        <v>55</v>
      </c>
      <c r="L96" t="s">
        <v>74</v>
      </c>
      <c r="M96" s="1">
        <v>39841</v>
      </c>
    </row>
    <row r="97" spans="1:13" x14ac:dyDescent="0.2">
      <c r="A97">
        <v>29572</v>
      </c>
      <c r="B97" t="s">
        <v>191</v>
      </c>
      <c r="C97" t="s">
        <v>27</v>
      </c>
      <c r="D97">
        <v>18</v>
      </c>
      <c r="E97">
        <v>2657.56</v>
      </c>
      <c r="F97" t="s">
        <v>34</v>
      </c>
      <c r="G97">
        <v>16.010000000000002</v>
      </c>
      <c r="H97" t="s">
        <v>22</v>
      </c>
      <c r="I97" t="s">
        <v>38</v>
      </c>
      <c r="J97" t="s">
        <v>17</v>
      </c>
      <c r="K97" t="s">
        <v>55</v>
      </c>
      <c r="L97" t="s">
        <v>74</v>
      </c>
      <c r="M97" s="1">
        <v>40333</v>
      </c>
    </row>
    <row r="98" spans="1:13" x14ac:dyDescent="0.2">
      <c r="A98">
        <v>12706</v>
      </c>
      <c r="B98" t="s">
        <v>96</v>
      </c>
      <c r="C98" t="s">
        <v>33</v>
      </c>
      <c r="D98">
        <v>46</v>
      </c>
      <c r="E98">
        <v>2494.69</v>
      </c>
      <c r="F98" t="s">
        <v>34</v>
      </c>
      <c r="G98">
        <v>36.61</v>
      </c>
      <c r="H98" t="s">
        <v>43</v>
      </c>
      <c r="I98" t="s">
        <v>28</v>
      </c>
      <c r="J98" t="s">
        <v>17</v>
      </c>
      <c r="K98" t="s">
        <v>98</v>
      </c>
      <c r="L98" t="s">
        <v>74</v>
      </c>
      <c r="M98" s="1">
        <v>40138</v>
      </c>
    </row>
    <row r="99" spans="1:13" x14ac:dyDescent="0.2">
      <c r="A99">
        <v>10886</v>
      </c>
      <c r="B99" t="s">
        <v>54</v>
      </c>
      <c r="C99" t="s">
        <v>33</v>
      </c>
      <c r="D99">
        <v>47</v>
      </c>
      <c r="E99">
        <v>5750.94</v>
      </c>
      <c r="F99" t="s">
        <v>34</v>
      </c>
      <c r="G99">
        <v>56.14</v>
      </c>
      <c r="H99" t="s">
        <v>58</v>
      </c>
      <c r="I99" t="s">
        <v>28</v>
      </c>
      <c r="J99" t="s">
        <v>24</v>
      </c>
      <c r="K99" t="s">
        <v>60</v>
      </c>
      <c r="L99" t="s">
        <v>74</v>
      </c>
      <c r="M99" s="1">
        <v>40049</v>
      </c>
    </row>
    <row r="100" spans="1:13" x14ac:dyDescent="0.2">
      <c r="A100">
        <v>1154</v>
      </c>
      <c r="B100" t="s">
        <v>97</v>
      </c>
      <c r="C100" t="s">
        <v>33</v>
      </c>
      <c r="D100">
        <v>44</v>
      </c>
      <c r="E100">
        <v>4462.2299999999996</v>
      </c>
      <c r="F100" t="s">
        <v>34</v>
      </c>
      <c r="G100">
        <v>26.22</v>
      </c>
      <c r="H100" t="s">
        <v>76</v>
      </c>
      <c r="I100" t="s">
        <v>38</v>
      </c>
      <c r="J100" t="s">
        <v>17</v>
      </c>
      <c r="K100" t="s">
        <v>98</v>
      </c>
      <c r="L100" t="s">
        <v>74</v>
      </c>
      <c r="M100" s="1">
        <v>40955</v>
      </c>
    </row>
    <row r="101" spans="1:13" x14ac:dyDescent="0.2">
      <c r="A101">
        <v>45731</v>
      </c>
      <c r="B101" t="s">
        <v>459</v>
      </c>
      <c r="C101" t="s">
        <v>33</v>
      </c>
      <c r="D101">
        <v>44</v>
      </c>
      <c r="E101">
        <v>12689.87</v>
      </c>
      <c r="F101" t="s">
        <v>34</v>
      </c>
      <c r="G101">
        <v>154.12</v>
      </c>
      <c r="H101" t="s">
        <v>53</v>
      </c>
      <c r="I101" t="s">
        <v>16</v>
      </c>
      <c r="J101" t="s">
        <v>17</v>
      </c>
      <c r="K101" t="s">
        <v>55</v>
      </c>
      <c r="L101" t="s">
        <v>74</v>
      </c>
      <c r="M101" s="1">
        <v>40036</v>
      </c>
    </row>
    <row r="102" spans="1:13" x14ac:dyDescent="0.2">
      <c r="A102">
        <v>5957</v>
      </c>
      <c r="B102" t="s">
        <v>100</v>
      </c>
      <c r="C102" t="s">
        <v>20</v>
      </c>
      <c r="D102">
        <v>3</v>
      </c>
      <c r="E102">
        <v>536.38</v>
      </c>
      <c r="F102" t="s">
        <v>34</v>
      </c>
      <c r="G102">
        <v>66.27</v>
      </c>
      <c r="H102" t="s">
        <v>58</v>
      </c>
      <c r="I102" t="s">
        <v>23</v>
      </c>
      <c r="J102" t="s">
        <v>17</v>
      </c>
      <c r="K102" t="s">
        <v>98</v>
      </c>
      <c r="L102" t="s">
        <v>74</v>
      </c>
      <c r="M102" s="1">
        <v>40540</v>
      </c>
    </row>
    <row r="103" spans="1:13" x14ac:dyDescent="0.2">
      <c r="A103">
        <v>22817</v>
      </c>
      <c r="B103" t="s">
        <v>474</v>
      </c>
      <c r="C103" t="s">
        <v>33</v>
      </c>
      <c r="D103">
        <v>27</v>
      </c>
      <c r="E103">
        <v>6785.86</v>
      </c>
      <c r="F103" t="s">
        <v>34</v>
      </c>
      <c r="G103">
        <v>62.74</v>
      </c>
      <c r="H103" t="s">
        <v>47</v>
      </c>
      <c r="I103" t="s">
        <v>38</v>
      </c>
      <c r="J103" t="s">
        <v>17</v>
      </c>
      <c r="K103" t="s">
        <v>55</v>
      </c>
      <c r="L103" t="s">
        <v>74</v>
      </c>
      <c r="M103" s="1">
        <v>41236</v>
      </c>
    </row>
    <row r="104" spans="1:13" x14ac:dyDescent="0.2">
      <c r="A104">
        <v>51365</v>
      </c>
      <c r="B104" t="s">
        <v>66</v>
      </c>
      <c r="C104" t="s">
        <v>20</v>
      </c>
      <c r="D104">
        <v>35</v>
      </c>
      <c r="E104">
        <v>4051.8</v>
      </c>
      <c r="F104" t="s">
        <v>34</v>
      </c>
      <c r="G104">
        <v>51.94</v>
      </c>
      <c r="H104" t="s">
        <v>53</v>
      </c>
      <c r="I104" t="s">
        <v>28</v>
      </c>
      <c r="J104" t="s">
        <v>17</v>
      </c>
      <c r="K104" t="s">
        <v>55</v>
      </c>
      <c r="L104" t="s">
        <v>74</v>
      </c>
      <c r="M104" s="1">
        <v>41129</v>
      </c>
    </row>
    <row r="105" spans="1:13" x14ac:dyDescent="0.2">
      <c r="A105">
        <v>18241</v>
      </c>
      <c r="B105" t="s">
        <v>234</v>
      </c>
      <c r="C105" t="s">
        <v>13</v>
      </c>
      <c r="D105">
        <v>25</v>
      </c>
      <c r="E105">
        <v>9944.49</v>
      </c>
      <c r="F105" t="s">
        <v>34</v>
      </c>
      <c r="G105">
        <v>76.37</v>
      </c>
      <c r="H105" t="s">
        <v>22</v>
      </c>
      <c r="I105" t="s">
        <v>38</v>
      </c>
      <c r="J105" t="s">
        <v>17</v>
      </c>
      <c r="K105" t="s">
        <v>55</v>
      </c>
      <c r="L105" t="s">
        <v>74</v>
      </c>
      <c r="M105" s="1">
        <v>40388</v>
      </c>
    </row>
    <row r="106" spans="1:13" x14ac:dyDescent="0.2">
      <c r="A106">
        <v>16612</v>
      </c>
      <c r="B106" t="s">
        <v>491</v>
      </c>
      <c r="C106" t="s">
        <v>20</v>
      </c>
      <c r="D106">
        <v>45</v>
      </c>
      <c r="E106">
        <v>3699.22</v>
      </c>
      <c r="F106" t="s">
        <v>34</v>
      </c>
      <c r="G106">
        <v>30.06</v>
      </c>
      <c r="H106" t="s">
        <v>57</v>
      </c>
      <c r="I106" t="s">
        <v>38</v>
      </c>
      <c r="J106" t="s">
        <v>24</v>
      </c>
      <c r="K106" t="s">
        <v>60</v>
      </c>
      <c r="L106" t="s">
        <v>74</v>
      </c>
      <c r="M106" s="1">
        <v>39858</v>
      </c>
    </row>
    <row r="107" spans="1:13" x14ac:dyDescent="0.2">
      <c r="A107">
        <v>38850</v>
      </c>
      <c r="B107" t="s">
        <v>132</v>
      </c>
      <c r="C107" t="s">
        <v>37</v>
      </c>
      <c r="D107">
        <v>34</v>
      </c>
      <c r="E107">
        <v>12570.74</v>
      </c>
      <c r="F107" t="s">
        <v>34</v>
      </c>
      <c r="G107">
        <v>40.19</v>
      </c>
      <c r="H107" t="s">
        <v>15</v>
      </c>
      <c r="I107" t="s">
        <v>38</v>
      </c>
      <c r="J107" t="s">
        <v>17</v>
      </c>
      <c r="K107" t="s">
        <v>55</v>
      </c>
      <c r="L107" t="s">
        <v>74</v>
      </c>
      <c r="M107" s="1">
        <v>40299</v>
      </c>
    </row>
    <row r="108" spans="1:13" x14ac:dyDescent="0.2">
      <c r="A108">
        <v>54950</v>
      </c>
      <c r="B108" t="s">
        <v>103</v>
      </c>
      <c r="C108" t="s">
        <v>20</v>
      </c>
      <c r="D108">
        <v>22</v>
      </c>
      <c r="E108">
        <v>8789.5400000000009</v>
      </c>
      <c r="F108" t="s">
        <v>34</v>
      </c>
      <c r="G108">
        <v>110.2</v>
      </c>
      <c r="H108" t="s">
        <v>22</v>
      </c>
      <c r="I108" t="s">
        <v>16</v>
      </c>
      <c r="J108" t="s">
        <v>17</v>
      </c>
      <c r="K108" t="s">
        <v>55</v>
      </c>
      <c r="L108" t="s">
        <v>74</v>
      </c>
      <c r="M108" s="1">
        <v>40518</v>
      </c>
    </row>
    <row r="109" spans="1:13" x14ac:dyDescent="0.2">
      <c r="A109">
        <v>18661</v>
      </c>
      <c r="B109" t="s">
        <v>64</v>
      </c>
      <c r="C109" t="s">
        <v>13</v>
      </c>
      <c r="D109">
        <v>11</v>
      </c>
      <c r="E109">
        <v>2618.1120000000001</v>
      </c>
      <c r="F109" t="s">
        <v>34</v>
      </c>
      <c r="G109">
        <v>61.76</v>
      </c>
      <c r="H109" t="s">
        <v>22</v>
      </c>
      <c r="I109" t="s">
        <v>28</v>
      </c>
      <c r="J109" t="s">
        <v>17</v>
      </c>
      <c r="K109" t="s">
        <v>55</v>
      </c>
      <c r="L109" t="s">
        <v>74</v>
      </c>
      <c r="M109" s="1">
        <v>41162</v>
      </c>
    </row>
    <row r="110" spans="1:13" x14ac:dyDescent="0.2">
      <c r="A110">
        <v>53314</v>
      </c>
      <c r="B110" t="s">
        <v>104</v>
      </c>
      <c r="C110" t="s">
        <v>20</v>
      </c>
      <c r="D110">
        <v>15</v>
      </c>
      <c r="E110">
        <v>2236.15</v>
      </c>
      <c r="F110" t="s">
        <v>34</v>
      </c>
      <c r="G110">
        <v>51.92</v>
      </c>
      <c r="H110" t="s">
        <v>22</v>
      </c>
      <c r="I110" t="s">
        <v>38</v>
      </c>
      <c r="J110" t="s">
        <v>17</v>
      </c>
      <c r="K110" t="s">
        <v>55</v>
      </c>
      <c r="L110" t="s">
        <v>74</v>
      </c>
      <c r="M110" s="1">
        <v>40442</v>
      </c>
    </row>
    <row r="111" spans="1:13" x14ac:dyDescent="0.2">
      <c r="A111">
        <v>52068</v>
      </c>
      <c r="B111" t="s">
        <v>235</v>
      </c>
      <c r="C111" t="s">
        <v>27</v>
      </c>
      <c r="D111">
        <v>47</v>
      </c>
      <c r="E111">
        <v>24559.91</v>
      </c>
      <c r="F111" t="s">
        <v>34</v>
      </c>
      <c r="G111">
        <v>16.63</v>
      </c>
      <c r="H111" t="s">
        <v>50</v>
      </c>
      <c r="I111" t="s">
        <v>28</v>
      </c>
      <c r="J111" t="s">
        <v>24</v>
      </c>
      <c r="K111" t="s">
        <v>60</v>
      </c>
      <c r="L111" t="s">
        <v>74</v>
      </c>
      <c r="M111" s="1">
        <v>40921</v>
      </c>
    </row>
    <row r="112" spans="1:13" x14ac:dyDescent="0.2">
      <c r="A112">
        <v>31138</v>
      </c>
      <c r="B112" t="s">
        <v>211</v>
      </c>
      <c r="C112" t="s">
        <v>20</v>
      </c>
      <c r="D112">
        <v>37</v>
      </c>
      <c r="E112">
        <v>1251.18</v>
      </c>
      <c r="F112" t="s">
        <v>34</v>
      </c>
      <c r="G112">
        <v>45.51</v>
      </c>
      <c r="H112" t="s">
        <v>22</v>
      </c>
      <c r="I112" t="s">
        <v>23</v>
      </c>
      <c r="J112" t="s">
        <v>17</v>
      </c>
      <c r="K112" t="s">
        <v>55</v>
      </c>
      <c r="L112" t="s">
        <v>74</v>
      </c>
      <c r="M112" s="1">
        <v>39836</v>
      </c>
    </row>
    <row r="113" spans="1:13" x14ac:dyDescent="0.2">
      <c r="A113">
        <v>15941</v>
      </c>
      <c r="B113" t="s">
        <v>260</v>
      </c>
      <c r="C113" t="s">
        <v>27</v>
      </c>
      <c r="D113">
        <v>15</v>
      </c>
      <c r="E113">
        <v>951.09</v>
      </c>
      <c r="F113" t="s">
        <v>34</v>
      </c>
      <c r="G113">
        <v>36.61</v>
      </c>
      <c r="H113" t="s">
        <v>45</v>
      </c>
      <c r="I113" t="s">
        <v>16</v>
      </c>
      <c r="J113" t="s">
        <v>17</v>
      </c>
      <c r="K113" t="s">
        <v>98</v>
      </c>
      <c r="L113" t="s">
        <v>74</v>
      </c>
      <c r="M113" s="1">
        <v>40889</v>
      </c>
    </row>
    <row r="114" spans="1:13" x14ac:dyDescent="0.2">
      <c r="A114">
        <v>38406</v>
      </c>
      <c r="B114" t="s">
        <v>156</v>
      </c>
      <c r="C114" t="s">
        <v>37</v>
      </c>
      <c r="D114">
        <v>12</v>
      </c>
      <c r="E114">
        <v>754.94</v>
      </c>
      <c r="F114" t="s">
        <v>34</v>
      </c>
      <c r="G114">
        <v>36.61</v>
      </c>
      <c r="H114" t="s">
        <v>15</v>
      </c>
      <c r="I114" t="s">
        <v>23</v>
      </c>
      <c r="J114" t="s">
        <v>17</v>
      </c>
      <c r="K114" t="s">
        <v>98</v>
      </c>
      <c r="L114" t="s">
        <v>74</v>
      </c>
      <c r="M114" s="1">
        <v>40515</v>
      </c>
    </row>
    <row r="115" spans="1:13" x14ac:dyDescent="0.2">
      <c r="A115">
        <v>47398</v>
      </c>
      <c r="B115" t="s">
        <v>403</v>
      </c>
      <c r="C115" t="s">
        <v>37</v>
      </c>
      <c r="D115">
        <v>6</v>
      </c>
      <c r="E115">
        <v>1307.184</v>
      </c>
      <c r="F115" t="s">
        <v>34</v>
      </c>
      <c r="G115">
        <v>62.74</v>
      </c>
      <c r="H115" t="s">
        <v>50</v>
      </c>
      <c r="I115" t="s">
        <v>28</v>
      </c>
      <c r="J115" t="s">
        <v>17</v>
      </c>
      <c r="K115" t="s">
        <v>55</v>
      </c>
      <c r="L115" t="s">
        <v>74</v>
      </c>
      <c r="M115" s="1">
        <v>40713</v>
      </c>
    </row>
    <row r="116" spans="1:13" x14ac:dyDescent="0.2">
      <c r="A116">
        <v>50657</v>
      </c>
      <c r="B116" t="s">
        <v>113</v>
      </c>
      <c r="C116" t="s">
        <v>20</v>
      </c>
      <c r="D116">
        <v>49</v>
      </c>
      <c r="E116">
        <v>7413.29</v>
      </c>
      <c r="F116" t="s">
        <v>34</v>
      </c>
      <c r="G116">
        <v>16.010000000000002</v>
      </c>
      <c r="H116" t="s">
        <v>58</v>
      </c>
      <c r="I116" t="s">
        <v>28</v>
      </c>
      <c r="J116" t="s">
        <v>17</v>
      </c>
      <c r="K116" t="s">
        <v>55</v>
      </c>
      <c r="L116" t="s">
        <v>74</v>
      </c>
      <c r="M116" s="1">
        <v>40897</v>
      </c>
    </row>
    <row r="117" spans="1:13" x14ac:dyDescent="0.2">
      <c r="A117">
        <v>47015</v>
      </c>
      <c r="B117" t="s">
        <v>245</v>
      </c>
      <c r="C117" t="s">
        <v>27</v>
      </c>
      <c r="D117">
        <v>19</v>
      </c>
      <c r="E117">
        <v>5441.06</v>
      </c>
      <c r="F117" t="s">
        <v>34</v>
      </c>
      <c r="G117">
        <v>61.76</v>
      </c>
      <c r="H117" t="s">
        <v>50</v>
      </c>
      <c r="I117" t="s">
        <v>28</v>
      </c>
      <c r="J117" t="s">
        <v>17</v>
      </c>
      <c r="K117" t="s">
        <v>55</v>
      </c>
      <c r="L117" t="s">
        <v>74</v>
      </c>
      <c r="M117" s="1">
        <v>40588</v>
      </c>
    </row>
    <row r="118" spans="1:13" x14ac:dyDescent="0.2">
      <c r="A118">
        <v>29058</v>
      </c>
      <c r="B118" t="s">
        <v>386</v>
      </c>
      <c r="C118" t="s">
        <v>20</v>
      </c>
      <c r="D118">
        <v>33</v>
      </c>
      <c r="E118">
        <v>28389.14</v>
      </c>
      <c r="F118" t="s">
        <v>34</v>
      </c>
      <c r="G118">
        <v>44.55</v>
      </c>
      <c r="H118" t="s">
        <v>47</v>
      </c>
      <c r="I118" t="s">
        <v>16</v>
      </c>
      <c r="J118" t="s">
        <v>17</v>
      </c>
      <c r="K118" t="s">
        <v>98</v>
      </c>
      <c r="L118" t="s">
        <v>74</v>
      </c>
      <c r="M118" s="1">
        <v>40183</v>
      </c>
    </row>
    <row r="119" spans="1:13" x14ac:dyDescent="0.2">
      <c r="A119">
        <v>51783</v>
      </c>
      <c r="B119" t="s">
        <v>107</v>
      </c>
      <c r="C119" t="s">
        <v>37</v>
      </c>
      <c r="D119">
        <v>10</v>
      </c>
      <c r="E119">
        <v>1875.18</v>
      </c>
      <c r="F119" t="s">
        <v>34</v>
      </c>
      <c r="G119">
        <v>29.21</v>
      </c>
      <c r="H119" t="s">
        <v>57</v>
      </c>
      <c r="I119" t="s">
        <v>16</v>
      </c>
      <c r="J119" t="s">
        <v>17</v>
      </c>
      <c r="K119" t="s">
        <v>55</v>
      </c>
      <c r="L119" t="s">
        <v>74</v>
      </c>
      <c r="M119" s="1">
        <v>40860</v>
      </c>
    </row>
    <row r="120" spans="1:13" x14ac:dyDescent="0.2">
      <c r="A120">
        <v>50533</v>
      </c>
      <c r="B120" t="s">
        <v>326</v>
      </c>
      <c r="C120" t="s">
        <v>27</v>
      </c>
      <c r="D120">
        <v>3</v>
      </c>
      <c r="E120">
        <v>73.44</v>
      </c>
      <c r="F120" t="s">
        <v>34</v>
      </c>
      <c r="G120">
        <v>27.75</v>
      </c>
      <c r="H120" t="s">
        <v>22</v>
      </c>
      <c r="I120" t="s">
        <v>23</v>
      </c>
      <c r="J120" t="s">
        <v>17</v>
      </c>
      <c r="K120" t="s">
        <v>55</v>
      </c>
      <c r="L120" t="s">
        <v>74</v>
      </c>
      <c r="M120" s="1">
        <v>40695</v>
      </c>
    </row>
    <row r="121" spans="1:13" x14ac:dyDescent="0.2">
      <c r="A121">
        <v>17252</v>
      </c>
      <c r="B121" t="s">
        <v>109</v>
      </c>
      <c r="C121" t="s">
        <v>27</v>
      </c>
      <c r="D121">
        <v>49</v>
      </c>
      <c r="E121">
        <v>11365.616</v>
      </c>
      <c r="F121" t="s">
        <v>34</v>
      </c>
      <c r="G121">
        <v>54.12</v>
      </c>
      <c r="H121" t="s">
        <v>22</v>
      </c>
      <c r="I121" t="s">
        <v>16</v>
      </c>
      <c r="J121" t="s">
        <v>17</v>
      </c>
      <c r="K121" t="s">
        <v>55</v>
      </c>
      <c r="L121" t="s">
        <v>74</v>
      </c>
      <c r="M121" s="1">
        <v>40664</v>
      </c>
    </row>
    <row r="122" spans="1:13" x14ac:dyDescent="0.2">
      <c r="A122">
        <v>32164</v>
      </c>
      <c r="B122" t="s">
        <v>399</v>
      </c>
      <c r="C122" t="s">
        <v>27</v>
      </c>
      <c r="D122">
        <v>23</v>
      </c>
      <c r="E122">
        <v>6552.9</v>
      </c>
      <c r="F122" t="s">
        <v>34</v>
      </c>
      <c r="G122">
        <v>54.12</v>
      </c>
      <c r="H122" t="s">
        <v>47</v>
      </c>
      <c r="I122" t="s">
        <v>23</v>
      </c>
      <c r="J122" t="s">
        <v>17</v>
      </c>
      <c r="K122" t="s">
        <v>55</v>
      </c>
      <c r="L122" t="s">
        <v>74</v>
      </c>
      <c r="M122" s="1">
        <v>40212</v>
      </c>
    </row>
    <row r="123" spans="1:13" x14ac:dyDescent="0.2">
      <c r="A123">
        <v>14855</v>
      </c>
      <c r="B123" t="s">
        <v>168</v>
      </c>
      <c r="C123" t="s">
        <v>27</v>
      </c>
      <c r="D123">
        <v>19</v>
      </c>
      <c r="E123">
        <v>2557.5100000000002</v>
      </c>
      <c r="F123" t="s">
        <v>34</v>
      </c>
      <c r="G123">
        <v>51.94</v>
      </c>
      <c r="H123" t="s">
        <v>53</v>
      </c>
      <c r="I123" t="s">
        <v>28</v>
      </c>
      <c r="J123" t="s">
        <v>17</v>
      </c>
      <c r="K123" t="s">
        <v>55</v>
      </c>
      <c r="L123" t="s">
        <v>74</v>
      </c>
      <c r="M123" s="1">
        <v>40300</v>
      </c>
    </row>
    <row r="124" spans="1:13" x14ac:dyDescent="0.2">
      <c r="A124">
        <v>27840</v>
      </c>
      <c r="B124" t="s">
        <v>435</v>
      </c>
      <c r="C124" t="s">
        <v>20</v>
      </c>
      <c r="D124">
        <v>8</v>
      </c>
      <c r="E124">
        <v>1209.3699999999999</v>
      </c>
      <c r="F124" t="s">
        <v>34</v>
      </c>
      <c r="G124">
        <v>66.27</v>
      </c>
      <c r="H124" t="s">
        <v>22</v>
      </c>
      <c r="I124" t="s">
        <v>38</v>
      </c>
      <c r="J124" t="s">
        <v>17</v>
      </c>
      <c r="K124" t="s">
        <v>98</v>
      </c>
      <c r="L124" t="s">
        <v>74</v>
      </c>
      <c r="M124" s="1">
        <v>39998</v>
      </c>
    </row>
    <row r="125" spans="1:13" x14ac:dyDescent="0.2">
      <c r="A125">
        <v>32706</v>
      </c>
      <c r="B125" t="s">
        <v>110</v>
      </c>
      <c r="C125" t="s">
        <v>33</v>
      </c>
      <c r="D125">
        <v>5</v>
      </c>
      <c r="E125">
        <v>2017.5</v>
      </c>
      <c r="F125" t="s">
        <v>34</v>
      </c>
      <c r="G125">
        <v>12.06</v>
      </c>
      <c r="H125" t="s">
        <v>15</v>
      </c>
      <c r="I125" t="s">
        <v>38</v>
      </c>
      <c r="J125" t="s">
        <v>24</v>
      </c>
      <c r="K125" t="s">
        <v>60</v>
      </c>
      <c r="L125" t="s">
        <v>74</v>
      </c>
      <c r="M125" s="1">
        <v>40000</v>
      </c>
    </row>
    <row r="126" spans="1:13" x14ac:dyDescent="0.2">
      <c r="A126">
        <v>52162</v>
      </c>
      <c r="B126" t="s">
        <v>339</v>
      </c>
      <c r="C126" t="s">
        <v>27</v>
      </c>
      <c r="D126">
        <v>39</v>
      </c>
      <c r="E126">
        <v>261.16000000000003</v>
      </c>
      <c r="F126" t="s">
        <v>21</v>
      </c>
      <c r="G126">
        <v>9.68</v>
      </c>
      <c r="H126" t="s">
        <v>22</v>
      </c>
      <c r="I126" t="s">
        <v>38</v>
      </c>
      <c r="J126" t="s">
        <v>17</v>
      </c>
      <c r="K126" t="s">
        <v>98</v>
      </c>
      <c r="L126" t="s">
        <v>74</v>
      </c>
      <c r="M126" s="1">
        <v>40848</v>
      </c>
    </row>
    <row r="127" spans="1:13" x14ac:dyDescent="0.2">
      <c r="A127">
        <v>10630</v>
      </c>
      <c r="B127" t="s">
        <v>65</v>
      </c>
      <c r="C127" t="s">
        <v>37</v>
      </c>
      <c r="D127">
        <v>44</v>
      </c>
      <c r="E127">
        <v>2773.84</v>
      </c>
      <c r="F127" t="s">
        <v>34</v>
      </c>
      <c r="G127">
        <v>36.61</v>
      </c>
      <c r="H127" t="s">
        <v>58</v>
      </c>
      <c r="I127" t="s">
        <v>28</v>
      </c>
      <c r="J127" t="s">
        <v>17</v>
      </c>
      <c r="K127" t="s">
        <v>98</v>
      </c>
      <c r="L127" t="s">
        <v>74</v>
      </c>
      <c r="M127" s="1">
        <v>40215</v>
      </c>
    </row>
    <row r="128" spans="1:13" x14ac:dyDescent="0.2">
      <c r="A128">
        <v>20325</v>
      </c>
      <c r="B128" t="s">
        <v>209</v>
      </c>
      <c r="C128" t="s">
        <v>33</v>
      </c>
      <c r="D128">
        <v>35</v>
      </c>
      <c r="E128">
        <v>4043.29</v>
      </c>
      <c r="F128" t="s">
        <v>34</v>
      </c>
      <c r="G128">
        <v>56.14</v>
      </c>
      <c r="H128" t="s">
        <v>43</v>
      </c>
      <c r="I128" t="s">
        <v>23</v>
      </c>
      <c r="J128" t="s">
        <v>24</v>
      </c>
      <c r="K128" t="s">
        <v>60</v>
      </c>
      <c r="L128" t="s">
        <v>74</v>
      </c>
      <c r="M128" s="1">
        <v>40364</v>
      </c>
    </row>
    <row r="129" spans="1:13" x14ac:dyDescent="0.2">
      <c r="A129">
        <v>20096</v>
      </c>
      <c r="B129" t="s">
        <v>331</v>
      </c>
      <c r="C129" t="s">
        <v>13</v>
      </c>
      <c r="D129">
        <v>35</v>
      </c>
      <c r="E129">
        <v>6116.11</v>
      </c>
      <c r="F129" t="s">
        <v>34</v>
      </c>
      <c r="G129">
        <v>29.21</v>
      </c>
      <c r="H129" t="s">
        <v>43</v>
      </c>
      <c r="I129" t="s">
        <v>16</v>
      </c>
      <c r="J129" t="s">
        <v>17</v>
      </c>
      <c r="K129" t="s">
        <v>55</v>
      </c>
      <c r="L129" t="s">
        <v>74</v>
      </c>
      <c r="M129" s="1">
        <v>41145</v>
      </c>
    </row>
    <row r="130" spans="1:13" x14ac:dyDescent="0.2">
      <c r="A130">
        <v>30848</v>
      </c>
      <c r="B130" t="s">
        <v>112</v>
      </c>
      <c r="C130" t="s">
        <v>37</v>
      </c>
      <c r="D130">
        <v>13</v>
      </c>
      <c r="E130">
        <v>4324.29</v>
      </c>
      <c r="F130" t="s">
        <v>34</v>
      </c>
      <c r="G130">
        <v>40.19</v>
      </c>
      <c r="H130" t="s">
        <v>43</v>
      </c>
      <c r="I130" t="s">
        <v>28</v>
      </c>
      <c r="J130" t="s">
        <v>17</v>
      </c>
      <c r="K130" t="s">
        <v>55</v>
      </c>
      <c r="L130" t="s">
        <v>74</v>
      </c>
      <c r="M130" s="1">
        <v>40666</v>
      </c>
    </row>
    <row r="131" spans="1:13" x14ac:dyDescent="0.2">
      <c r="A131">
        <v>23488</v>
      </c>
      <c r="B131" t="s">
        <v>313</v>
      </c>
      <c r="C131" t="s">
        <v>33</v>
      </c>
      <c r="D131">
        <v>30</v>
      </c>
      <c r="E131">
        <v>26133.39</v>
      </c>
      <c r="F131" t="s">
        <v>34</v>
      </c>
      <c r="G131">
        <v>44.55</v>
      </c>
      <c r="H131" t="s">
        <v>40</v>
      </c>
      <c r="I131" t="s">
        <v>38</v>
      </c>
      <c r="J131" t="s">
        <v>17</v>
      </c>
      <c r="K131" t="s">
        <v>98</v>
      </c>
      <c r="L131" t="s">
        <v>74</v>
      </c>
      <c r="M131" s="1">
        <v>39820</v>
      </c>
    </row>
    <row r="132" spans="1:13" x14ac:dyDescent="0.2">
      <c r="A132">
        <v>52007</v>
      </c>
      <c r="B132" t="s">
        <v>426</v>
      </c>
      <c r="C132" t="s">
        <v>37</v>
      </c>
      <c r="D132">
        <v>19</v>
      </c>
      <c r="E132">
        <v>10351.01</v>
      </c>
      <c r="F132" t="s">
        <v>34</v>
      </c>
      <c r="G132">
        <v>45.7</v>
      </c>
      <c r="H132" t="s">
        <v>22</v>
      </c>
      <c r="I132" t="s">
        <v>16</v>
      </c>
      <c r="J132" t="s">
        <v>17</v>
      </c>
      <c r="K132" t="s">
        <v>55</v>
      </c>
      <c r="L132" t="s">
        <v>74</v>
      </c>
      <c r="M132" s="1">
        <v>41014</v>
      </c>
    </row>
    <row r="133" spans="1:13" x14ac:dyDescent="0.2">
      <c r="A133">
        <v>18017</v>
      </c>
      <c r="B133" t="s">
        <v>87</v>
      </c>
      <c r="C133" t="s">
        <v>33</v>
      </c>
      <c r="D133">
        <v>22</v>
      </c>
      <c r="E133">
        <v>5202.8959999999997</v>
      </c>
      <c r="F133" t="s">
        <v>34</v>
      </c>
      <c r="G133">
        <v>54.12</v>
      </c>
      <c r="H133" t="s">
        <v>45</v>
      </c>
      <c r="I133" t="s">
        <v>23</v>
      </c>
      <c r="J133" t="s">
        <v>17</v>
      </c>
      <c r="K133" t="s">
        <v>55</v>
      </c>
      <c r="L133" t="s">
        <v>74</v>
      </c>
      <c r="M133" s="1">
        <v>40264</v>
      </c>
    </row>
    <row r="134" spans="1:13" x14ac:dyDescent="0.2">
      <c r="A134">
        <v>34470</v>
      </c>
      <c r="B134" t="s">
        <v>114</v>
      </c>
      <c r="C134" t="s">
        <v>33</v>
      </c>
      <c r="D134">
        <v>31</v>
      </c>
      <c r="E134">
        <v>2966.13</v>
      </c>
      <c r="F134" t="s">
        <v>34</v>
      </c>
      <c r="G134">
        <v>57.38</v>
      </c>
      <c r="H134" t="s">
        <v>45</v>
      </c>
      <c r="I134" t="s">
        <v>38</v>
      </c>
      <c r="J134" t="s">
        <v>17</v>
      </c>
      <c r="K134" t="s">
        <v>98</v>
      </c>
      <c r="L134" t="s">
        <v>74</v>
      </c>
      <c r="M134" s="1">
        <v>40941</v>
      </c>
    </row>
    <row r="135" spans="1:13" x14ac:dyDescent="0.2">
      <c r="A135">
        <v>42887</v>
      </c>
      <c r="B135" t="s">
        <v>368</v>
      </c>
      <c r="C135" t="s">
        <v>37</v>
      </c>
      <c r="D135">
        <v>3</v>
      </c>
      <c r="E135">
        <v>498.49</v>
      </c>
      <c r="F135" t="s">
        <v>34</v>
      </c>
      <c r="G135">
        <v>51.92</v>
      </c>
      <c r="H135" t="s">
        <v>53</v>
      </c>
      <c r="I135" t="s">
        <v>16</v>
      </c>
      <c r="J135" t="s">
        <v>17</v>
      </c>
      <c r="K135" t="s">
        <v>55</v>
      </c>
      <c r="L135" t="s">
        <v>74</v>
      </c>
      <c r="M135" s="1">
        <v>41072</v>
      </c>
    </row>
    <row r="136" spans="1:13" x14ac:dyDescent="0.2">
      <c r="A136">
        <v>17379</v>
      </c>
      <c r="B136" t="s">
        <v>402</v>
      </c>
      <c r="C136" t="s">
        <v>33</v>
      </c>
      <c r="D136">
        <v>29</v>
      </c>
      <c r="E136">
        <v>3218.42</v>
      </c>
      <c r="F136" t="s">
        <v>34</v>
      </c>
      <c r="G136">
        <v>58.72</v>
      </c>
      <c r="H136" t="s">
        <v>22</v>
      </c>
      <c r="I136" t="s">
        <v>16</v>
      </c>
      <c r="J136" t="s">
        <v>17</v>
      </c>
      <c r="K136" t="s">
        <v>98</v>
      </c>
      <c r="L136" t="s">
        <v>74</v>
      </c>
      <c r="M136" s="1">
        <v>40771</v>
      </c>
    </row>
    <row r="137" spans="1:13" x14ac:dyDescent="0.2">
      <c r="A137">
        <v>25637</v>
      </c>
      <c r="B137" t="s">
        <v>508</v>
      </c>
      <c r="C137" t="s">
        <v>27</v>
      </c>
      <c r="D137">
        <v>12</v>
      </c>
      <c r="E137">
        <v>2409.424</v>
      </c>
      <c r="F137" t="s">
        <v>34</v>
      </c>
      <c r="G137">
        <v>66.67</v>
      </c>
      <c r="H137" t="s">
        <v>58</v>
      </c>
      <c r="I137" t="s">
        <v>23</v>
      </c>
      <c r="J137" t="s">
        <v>17</v>
      </c>
      <c r="K137" t="s">
        <v>55</v>
      </c>
      <c r="L137" t="s">
        <v>74</v>
      </c>
      <c r="M137" s="1">
        <v>40966</v>
      </c>
    </row>
    <row r="138" spans="1:13" x14ac:dyDescent="0.2">
      <c r="A138">
        <v>43399</v>
      </c>
      <c r="B138" t="s">
        <v>124</v>
      </c>
      <c r="C138" t="s">
        <v>20</v>
      </c>
      <c r="D138">
        <v>2</v>
      </c>
      <c r="E138">
        <v>377.01600000000002</v>
      </c>
      <c r="F138" t="s">
        <v>34</v>
      </c>
      <c r="G138">
        <v>69.64</v>
      </c>
      <c r="H138" t="s">
        <v>22</v>
      </c>
      <c r="I138" t="s">
        <v>28</v>
      </c>
      <c r="J138" t="s">
        <v>17</v>
      </c>
      <c r="K138" t="s">
        <v>55</v>
      </c>
      <c r="L138" t="s">
        <v>74</v>
      </c>
      <c r="M138" s="1">
        <v>40026</v>
      </c>
    </row>
    <row r="139" spans="1:13" x14ac:dyDescent="0.2">
      <c r="A139">
        <v>7878</v>
      </c>
      <c r="B139" t="s">
        <v>112</v>
      </c>
      <c r="C139" t="s">
        <v>33</v>
      </c>
      <c r="D139">
        <v>50</v>
      </c>
      <c r="E139">
        <v>3904.12</v>
      </c>
      <c r="F139" t="s">
        <v>34</v>
      </c>
      <c r="G139">
        <v>55.81</v>
      </c>
      <c r="H139" t="s">
        <v>53</v>
      </c>
      <c r="I139" t="s">
        <v>28</v>
      </c>
      <c r="J139" t="s">
        <v>17</v>
      </c>
      <c r="K139" t="s">
        <v>98</v>
      </c>
      <c r="L139" t="s">
        <v>74</v>
      </c>
      <c r="M139" s="1">
        <v>40669</v>
      </c>
    </row>
    <row r="140" spans="1:13" x14ac:dyDescent="0.2">
      <c r="A140">
        <v>22627</v>
      </c>
      <c r="B140" t="s">
        <v>317</v>
      </c>
      <c r="C140" t="s">
        <v>13</v>
      </c>
      <c r="D140">
        <v>46</v>
      </c>
      <c r="E140">
        <v>6803</v>
      </c>
      <c r="F140" t="s">
        <v>34</v>
      </c>
      <c r="G140">
        <v>66.27</v>
      </c>
      <c r="H140" t="s">
        <v>43</v>
      </c>
      <c r="I140" t="s">
        <v>23</v>
      </c>
      <c r="J140" t="s">
        <v>17</v>
      </c>
      <c r="K140" t="s">
        <v>98</v>
      </c>
      <c r="L140" t="s">
        <v>74</v>
      </c>
      <c r="M140" s="1">
        <v>40271</v>
      </c>
    </row>
    <row r="141" spans="1:13" x14ac:dyDescent="0.2">
      <c r="A141">
        <v>59781</v>
      </c>
      <c r="B141" t="s">
        <v>223</v>
      </c>
      <c r="C141" t="s">
        <v>27</v>
      </c>
      <c r="D141">
        <v>28</v>
      </c>
      <c r="E141">
        <v>24391.16</v>
      </c>
      <c r="F141" t="s">
        <v>34</v>
      </c>
      <c r="G141">
        <v>44.55</v>
      </c>
      <c r="H141" t="s">
        <v>45</v>
      </c>
      <c r="I141" t="s">
        <v>28</v>
      </c>
      <c r="J141" t="s">
        <v>17</v>
      </c>
      <c r="K141" t="s">
        <v>98</v>
      </c>
      <c r="L141" t="s">
        <v>74</v>
      </c>
      <c r="M141" s="1">
        <v>41256</v>
      </c>
    </row>
    <row r="142" spans="1:13" x14ac:dyDescent="0.2">
      <c r="A142">
        <v>46212</v>
      </c>
      <c r="B142" t="s">
        <v>254</v>
      </c>
      <c r="C142" t="s">
        <v>27</v>
      </c>
      <c r="D142">
        <v>7</v>
      </c>
      <c r="E142">
        <v>3877.88</v>
      </c>
      <c r="F142" t="s">
        <v>34</v>
      </c>
      <c r="G142">
        <v>45.7</v>
      </c>
      <c r="H142" t="s">
        <v>22</v>
      </c>
      <c r="I142" t="s">
        <v>16</v>
      </c>
      <c r="J142" t="s">
        <v>17</v>
      </c>
      <c r="K142" t="s">
        <v>55</v>
      </c>
      <c r="L142" t="s">
        <v>74</v>
      </c>
      <c r="M142" s="1">
        <v>41166</v>
      </c>
    </row>
    <row r="143" spans="1:13" x14ac:dyDescent="0.2">
      <c r="A143">
        <v>5735</v>
      </c>
      <c r="B143" t="s">
        <v>433</v>
      </c>
      <c r="C143" t="s">
        <v>37</v>
      </c>
      <c r="D143">
        <v>10</v>
      </c>
      <c r="E143">
        <v>2665.64</v>
      </c>
      <c r="F143" t="s">
        <v>34</v>
      </c>
      <c r="G143">
        <v>35.67</v>
      </c>
      <c r="H143" t="s">
        <v>15</v>
      </c>
      <c r="I143" t="s">
        <v>38</v>
      </c>
      <c r="J143" t="s">
        <v>17</v>
      </c>
      <c r="K143" t="s">
        <v>55</v>
      </c>
      <c r="L143" t="s">
        <v>74</v>
      </c>
      <c r="M143" s="1">
        <v>40158</v>
      </c>
    </row>
    <row r="144" spans="1:13" x14ac:dyDescent="0.2">
      <c r="A144">
        <v>9665</v>
      </c>
      <c r="B144" t="s">
        <v>305</v>
      </c>
      <c r="C144" t="s">
        <v>13</v>
      </c>
      <c r="D144">
        <v>19</v>
      </c>
      <c r="E144">
        <v>2657.12</v>
      </c>
      <c r="F144" t="s">
        <v>34</v>
      </c>
      <c r="G144">
        <v>36.090000000000003</v>
      </c>
      <c r="H144" t="s">
        <v>22</v>
      </c>
      <c r="I144" t="s">
        <v>38</v>
      </c>
      <c r="J144" t="s">
        <v>17</v>
      </c>
      <c r="K144" t="s">
        <v>98</v>
      </c>
      <c r="L144" t="s">
        <v>74</v>
      </c>
      <c r="M144" s="1">
        <v>39928</v>
      </c>
    </row>
    <row r="145" spans="1:13" x14ac:dyDescent="0.2">
      <c r="A145">
        <v>898</v>
      </c>
      <c r="B145" t="s">
        <v>298</v>
      </c>
      <c r="C145" t="s">
        <v>20</v>
      </c>
      <c r="D145">
        <v>26</v>
      </c>
      <c r="E145">
        <v>7668.55</v>
      </c>
      <c r="F145" t="s">
        <v>34</v>
      </c>
      <c r="G145">
        <v>54.12</v>
      </c>
      <c r="H145" t="s">
        <v>45</v>
      </c>
      <c r="I145" t="s">
        <v>16</v>
      </c>
      <c r="J145" t="s">
        <v>17</v>
      </c>
      <c r="K145" t="s">
        <v>55</v>
      </c>
      <c r="L145" t="s">
        <v>74</v>
      </c>
      <c r="M145" s="1">
        <v>40331</v>
      </c>
    </row>
    <row r="146" spans="1:13" x14ac:dyDescent="0.2">
      <c r="A146">
        <v>48288</v>
      </c>
      <c r="B146" t="s">
        <v>285</v>
      </c>
      <c r="C146" t="s">
        <v>37</v>
      </c>
      <c r="D146">
        <v>25</v>
      </c>
      <c r="E146">
        <v>3308.28</v>
      </c>
      <c r="F146" t="s">
        <v>34</v>
      </c>
      <c r="G146">
        <v>54.74</v>
      </c>
      <c r="H146" t="s">
        <v>15</v>
      </c>
      <c r="I146" t="s">
        <v>16</v>
      </c>
      <c r="J146" t="s">
        <v>17</v>
      </c>
      <c r="K146" t="s">
        <v>98</v>
      </c>
      <c r="L146" t="s">
        <v>74</v>
      </c>
      <c r="M146" s="1">
        <v>40748</v>
      </c>
    </row>
    <row r="147" spans="1:13" x14ac:dyDescent="0.2">
      <c r="A147">
        <v>20451</v>
      </c>
      <c r="B147" t="s">
        <v>185</v>
      </c>
      <c r="C147" t="s">
        <v>33</v>
      </c>
      <c r="D147">
        <v>17</v>
      </c>
      <c r="E147">
        <v>9150.09</v>
      </c>
      <c r="F147" t="s">
        <v>34</v>
      </c>
      <c r="G147">
        <v>45.7</v>
      </c>
      <c r="H147" t="s">
        <v>22</v>
      </c>
      <c r="I147" t="s">
        <v>28</v>
      </c>
      <c r="J147" t="s">
        <v>17</v>
      </c>
      <c r="K147" t="s">
        <v>55</v>
      </c>
      <c r="L147" t="s">
        <v>74</v>
      </c>
      <c r="M147" s="1">
        <v>41056</v>
      </c>
    </row>
    <row r="148" spans="1:13" x14ac:dyDescent="0.2">
      <c r="A148">
        <v>20995</v>
      </c>
      <c r="B148" t="s">
        <v>444</v>
      </c>
      <c r="C148" t="s">
        <v>37</v>
      </c>
      <c r="D148">
        <v>37</v>
      </c>
      <c r="E148">
        <v>5817.88</v>
      </c>
      <c r="F148" t="s">
        <v>34</v>
      </c>
      <c r="G148">
        <v>66.27</v>
      </c>
      <c r="H148" t="s">
        <v>43</v>
      </c>
      <c r="I148" t="s">
        <v>16</v>
      </c>
      <c r="J148" t="s">
        <v>17</v>
      </c>
      <c r="K148" t="s">
        <v>98</v>
      </c>
      <c r="L148" t="s">
        <v>74</v>
      </c>
      <c r="M148" s="1">
        <v>40996</v>
      </c>
    </row>
    <row r="149" spans="1:13" x14ac:dyDescent="0.2">
      <c r="A149">
        <v>6560</v>
      </c>
      <c r="B149" t="s">
        <v>150</v>
      </c>
      <c r="C149" t="s">
        <v>13</v>
      </c>
      <c r="D149">
        <v>37</v>
      </c>
      <c r="E149">
        <v>8252.3919999999998</v>
      </c>
      <c r="F149" t="s">
        <v>34</v>
      </c>
      <c r="G149">
        <v>35.67</v>
      </c>
      <c r="H149" t="s">
        <v>50</v>
      </c>
      <c r="I149" t="s">
        <v>28</v>
      </c>
      <c r="J149" t="s">
        <v>17</v>
      </c>
      <c r="K149" t="s">
        <v>55</v>
      </c>
      <c r="L149" t="s">
        <v>74</v>
      </c>
      <c r="M149" s="1">
        <v>40552</v>
      </c>
    </row>
    <row r="150" spans="1:13" x14ac:dyDescent="0.2">
      <c r="A150">
        <v>29473</v>
      </c>
      <c r="B150" t="s">
        <v>289</v>
      </c>
      <c r="C150" t="s">
        <v>37</v>
      </c>
      <c r="D150">
        <v>40</v>
      </c>
      <c r="E150">
        <v>13367.82</v>
      </c>
      <c r="F150" t="s">
        <v>34</v>
      </c>
      <c r="G150">
        <v>29.2</v>
      </c>
      <c r="H150" t="s">
        <v>45</v>
      </c>
      <c r="I150" t="s">
        <v>16</v>
      </c>
      <c r="J150" t="s">
        <v>17</v>
      </c>
      <c r="K150" t="s">
        <v>55</v>
      </c>
      <c r="L150" t="s">
        <v>74</v>
      </c>
      <c r="M150" s="1">
        <v>40955</v>
      </c>
    </row>
    <row r="151" spans="1:13" x14ac:dyDescent="0.2">
      <c r="A151">
        <v>21223</v>
      </c>
      <c r="B151" t="s">
        <v>246</v>
      </c>
      <c r="C151" t="s">
        <v>27</v>
      </c>
      <c r="D151">
        <v>3</v>
      </c>
      <c r="E151">
        <v>317.95</v>
      </c>
      <c r="F151" t="s">
        <v>34</v>
      </c>
      <c r="G151">
        <v>26.22</v>
      </c>
      <c r="H151" t="s">
        <v>51</v>
      </c>
      <c r="I151" t="s">
        <v>16</v>
      </c>
      <c r="J151" t="s">
        <v>17</v>
      </c>
      <c r="K151" t="s">
        <v>98</v>
      </c>
      <c r="L151" t="s">
        <v>74</v>
      </c>
      <c r="M151" s="1">
        <v>40984</v>
      </c>
    </row>
    <row r="152" spans="1:13" x14ac:dyDescent="0.2">
      <c r="A152">
        <v>15014</v>
      </c>
      <c r="B152" t="s">
        <v>364</v>
      </c>
      <c r="C152" t="s">
        <v>37</v>
      </c>
      <c r="D152">
        <v>10</v>
      </c>
      <c r="E152">
        <v>633.13</v>
      </c>
      <c r="F152" t="s">
        <v>34</v>
      </c>
      <c r="G152">
        <v>36.61</v>
      </c>
      <c r="H152" t="s">
        <v>22</v>
      </c>
      <c r="I152" t="s">
        <v>28</v>
      </c>
      <c r="J152" t="s">
        <v>17</v>
      </c>
      <c r="K152" t="s">
        <v>98</v>
      </c>
      <c r="L152" t="s">
        <v>74</v>
      </c>
      <c r="M152" s="1">
        <v>40222</v>
      </c>
    </row>
    <row r="153" spans="1:13" x14ac:dyDescent="0.2">
      <c r="A153">
        <v>46374</v>
      </c>
      <c r="B153" t="s">
        <v>207</v>
      </c>
      <c r="C153" t="s">
        <v>20</v>
      </c>
      <c r="D153">
        <v>7</v>
      </c>
      <c r="E153">
        <v>1822.83</v>
      </c>
      <c r="F153" t="s">
        <v>34</v>
      </c>
      <c r="G153">
        <v>66.67</v>
      </c>
      <c r="H153" t="s">
        <v>22</v>
      </c>
      <c r="I153" t="s">
        <v>23</v>
      </c>
      <c r="J153" t="s">
        <v>17</v>
      </c>
      <c r="K153" t="s">
        <v>55</v>
      </c>
      <c r="L153" t="s">
        <v>74</v>
      </c>
      <c r="M153" s="1">
        <v>40368</v>
      </c>
    </row>
    <row r="154" spans="1:13" x14ac:dyDescent="0.2">
      <c r="A154">
        <v>47171</v>
      </c>
      <c r="B154" t="s">
        <v>105</v>
      </c>
      <c r="C154" t="s">
        <v>37</v>
      </c>
      <c r="D154">
        <v>32</v>
      </c>
      <c r="E154">
        <v>6982.87</v>
      </c>
      <c r="F154" t="s">
        <v>34</v>
      </c>
      <c r="G154">
        <v>29.1</v>
      </c>
      <c r="H154" t="s">
        <v>22</v>
      </c>
      <c r="I154" t="s">
        <v>38</v>
      </c>
      <c r="J154" t="s">
        <v>17</v>
      </c>
      <c r="K154" t="s">
        <v>55</v>
      </c>
      <c r="L154" t="s">
        <v>74</v>
      </c>
      <c r="M154" s="1">
        <v>40185</v>
      </c>
    </row>
    <row r="155" spans="1:13" x14ac:dyDescent="0.2">
      <c r="A155">
        <v>45542</v>
      </c>
      <c r="B155" t="s">
        <v>196</v>
      </c>
      <c r="C155" t="s">
        <v>20</v>
      </c>
      <c r="D155">
        <v>40</v>
      </c>
      <c r="E155">
        <v>4064.2719999999999</v>
      </c>
      <c r="F155" t="s">
        <v>34</v>
      </c>
      <c r="G155">
        <v>51.94</v>
      </c>
      <c r="H155" t="s">
        <v>22</v>
      </c>
      <c r="I155" t="s">
        <v>28</v>
      </c>
      <c r="J155" t="s">
        <v>17</v>
      </c>
      <c r="K155" t="s">
        <v>55</v>
      </c>
      <c r="L155" t="s">
        <v>74</v>
      </c>
      <c r="M155" s="1">
        <v>40217</v>
      </c>
    </row>
    <row r="156" spans="1:13" x14ac:dyDescent="0.2">
      <c r="A156">
        <v>42884</v>
      </c>
      <c r="B156" t="s">
        <v>401</v>
      </c>
      <c r="C156" t="s">
        <v>27</v>
      </c>
      <c r="D156">
        <v>29</v>
      </c>
      <c r="E156">
        <v>12098.87</v>
      </c>
      <c r="F156" t="s">
        <v>34</v>
      </c>
      <c r="G156">
        <v>42.52</v>
      </c>
      <c r="H156" t="s">
        <v>151</v>
      </c>
      <c r="I156" t="s">
        <v>16</v>
      </c>
      <c r="J156" t="s">
        <v>17</v>
      </c>
      <c r="K156" t="s">
        <v>55</v>
      </c>
      <c r="L156" t="s">
        <v>74</v>
      </c>
      <c r="M156" s="1">
        <v>40249</v>
      </c>
    </row>
    <row r="157" spans="1:13" x14ac:dyDescent="0.2">
      <c r="A157">
        <v>31844</v>
      </c>
      <c r="B157" t="s">
        <v>457</v>
      </c>
      <c r="C157" t="s">
        <v>27</v>
      </c>
      <c r="D157">
        <v>14</v>
      </c>
      <c r="E157">
        <v>2085.9299999999998</v>
      </c>
      <c r="F157" t="s">
        <v>34</v>
      </c>
      <c r="G157">
        <v>66.27</v>
      </c>
      <c r="H157" t="s">
        <v>47</v>
      </c>
      <c r="I157" t="s">
        <v>23</v>
      </c>
      <c r="J157" t="s">
        <v>17</v>
      </c>
      <c r="K157" t="s">
        <v>98</v>
      </c>
      <c r="L157" t="s">
        <v>74</v>
      </c>
      <c r="M157" s="1">
        <v>40726</v>
      </c>
    </row>
    <row r="158" spans="1:13" x14ac:dyDescent="0.2">
      <c r="A158">
        <v>40194</v>
      </c>
      <c r="B158" t="s">
        <v>178</v>
      </c>
      <c r="C158" t="s">
        <v>27</v>
      </c>
      <c r="D158">
        <v>16</v>
      </c>
      <c r="E158">
        <v>2110.37</v>
      </c>
      <c r="F158" t="s">
        <v>34</v>
      </c>
      <c r="G158">
        <v>56.14</v>
      </c>
      <c r="H158" t="s">
        <v>45</v>
      </c>
      <c r="I158" t="s">
        <v>16</v>
      </c>
      <c r="J158" t="s">
        <v>24</v>
      </c>
      <c r="K158" t="s">
        <v>60</v>
      </c>
      <c r="L158" t="s">
        <v>74</v>
      </c>
      <c r="M158" s="1">
        <v>40459</v>
      </c>
    </row>
    <row r="159" spans="1:13" x14ac:dyDescent="0.2">
      <c r="A159">
        <v>37414</v>
      </c>
      <c r="B159" t="s">
        <v>239</v>
      </c>
      <c r="C159" t="s">
        <v>13</v>
      </c>
      <c r="D159">
        <v>39</v>
      </c>
      <c r="E159">
        <v>20596.580000000002</v>
      </c>
      <c r="F159" t="s">
        <v>34</v>
      </c>
      <c r="G159">
        <v>64.59</v>
      </c>
      <c r="H159" t="s">
        <v>45</v>
      </c>
      <c r="I159" t="s">
        <v>38</v>
      </c>
      <c r="J159" t="s">
        <v>17</v>
      </c>
      <c r="K159" t="s">
        <v>55</v>
      </c>
      <c r="L159" t="s">
        <v>74</v>
      </c>
      <c r="M159" s="1">
        <v>40797</v>
      </c>
    </row>
    <row r="160" spans="1:13" x14ac:dyDescent="0.2">
      <c r="A160">
        <v>57509</v>
      </c>
      <c r="B160" t="s">
        <v>503</v>
      </c>
      <c r="C160" t="s">
        <v>13</v>
      </c>
      <c r="D160">
        <v>11</v>
      </c>
      <c r="E160">
        <v>2770.35</v>
      </c>
      <c r="F160" t="s">
        <v>34</v>
      </c>
      <c r="G160">
        <v>66.67</v>
      </c>
      <c r="H160" t="s">
        <v>40</v>
      </c>
      <c r="I160" t="s">
        <v>38</v>
      </c>
      <c r="J160" t="s">
        <v>17</v>
      </c>
      <c r="K160" t="s">
        <v>55</v>
      </c>
      <c r="L160" t="s">
        <v>74</v>
      </c>
      <c r="M160" s="1">
        <v>39870</v>
      </c>
    </row>
    <row r="161" spans="1:13" x14ac:dyDescent="0.2">
      <c r="A161">
        <v>53536</v>
      </c>
      <c r="B161" t="s">
        <v>95</v>
      </c>
      <c r="C161" t="s">
        <v>20</v>
      </c>
      <c r="D161">
        <v>5</v>
      </c>
      <c r="E161">
        <v>1015.4</v>
      </c>
      <c r="F161" t="s">
        <v>34</v>
      </c>
      <c r="G161">
        <v>56.2</v>
      </c>
      <c r="H161" t="s">
        <v>15</v>
      </c>
      <c r="I161" t="s">
        <v>38</v>
      </c>
      <c r="J161" t="s">
        <v>17</v>
      </c>
      <c r="K161" t="s">
        <v>55</v>
      </c>
      <c r="L161" t="s">
        <v>74</v>
      </c>
      <c r="M161" s="1">
        <v>41214</v>
      </c>
    </row>
    <row r="162" spans="1:13" x14ac:dyDescent="0.2">
      <c r="A162">
        <v>30405</v>
      </c>
      <c r="B162" t="s">
        <v>352</v>
      </c>
      <c r="C162" t="s">
        <v>13</v>
      </c>
      <c r="D162">
        <v>7</v>
      </c>
      <c r="E162">
        <v>2789.03</v>
      </c>
      <c r="F162" t="s">
        <v>34</v>
      </c>
      <c r="G162">
        <v>42.52</v>
      </c>
      <c r="H162" t="s">
        <v>50</v>
      </c>
      <c r="I162" t="s">
        <v>38</v>
      </c>
      <c r="J162" t="s">
        <v>17</v>
      </c>
      <c r="K162" t="s">
        <v>55</v>
      </c>
      <c r="L162" t="s">
        <v>74</v>
      </c>
      <c r="M162" s="1">
        <v>41032</v>
      </c>
    </row>
    <row r="163" spans="1:13" x14ac:dyDescent="0.2">
      <c r="A163">
        <v>28389</v>
      </c>
      <c r="B163" t="s">
        <v>392</v>
      </c>
      <c r="C163" t="s">
        <v>20</v>
      </c>
      <c r="D163">
        <v>7</v>
      </c>
      <c r="E163">
        <v>2097.94</v>
      </c>
      <c r="F163" t="s">
        <v>34</v>
      </c>
      <c r="G163">
        <v>54.12</v>
      </c>
      <c r="H163" t="s">
        <v>15</v>
      </c>
      <c r="I163" t="s">
        <v>38</v>
      </c>
      <c r="J163" t="s">
        <v>17</v>
      </c>
      <c r="K163" t="s">
        <v>55</v>
      </c>
      <c r="L163" t="s">
        <v>74</v>
      </c>
      <c r="M163" s="1">
        <v>40122</v>
      </c>
    </row>
    <row r="164" spans="1:13" x14ac:dyDescent="0.2">
      <c r="A164">
        <v>24775</v>
      </c>
      <c r="B164" t="s">
        <v>428</v>
      </c>
      <c r="C164" t="s">
        <v>33</v>
      </c>
      <c r="D164">
        <v>15</v>
      </c>
      <c r="E164">
        <v>1616.66</v>
      </c>
      <c r="F164" t="s">
        <v>34</v>
      </c>
      <c r="G164">
        <v>56.22</v>
      </c>
      <c r="H164" t="s">
        <v>50</v>
      </c>
      <c r="I164" t="s">
        <v>38</v>
      </c>
      <c r="J164" t="s">
        <v>17</v>
      </c>
      <c r="K164" t="s">
        <v>98</v>
      </c>
      <c r="L164" t="s">
        <v>74</v>
      </c>
      <c r="M164" s="1">
        <v>40958</v>
      </c>
    </row>
    <row r="165" spans="1:13" x14ac:dyDescent="0.2">
      <c r="A165">
        <v>58690</v>
      </c>
      <c r="B165" t="s">
        <v>122</v>
      </c>
      <c r="C165" t="s">
        <v>20</v>
      </c>
      <c r="D165">
        <v>14</v>
      </c>
      <c r="E165">
        <v>3023.73</v>
      </c>
      <c r="F165" t="s">
        <v>34</v>
      </c>
      <c r="G165">
        <v>69.64</v>
      </c>
      <c r="H165" t="s">
        <v>22</v>
      </c>
      <c r="I165" t="s">
        <v>23</v>
      </c>
      <c r="J165" t="s">
        <v>17</v>
      </c>
      <c r="K165" t="s">
        <v>55</v>
      </c>
      <c r="L165" t="s">
        <v>74</v>
      </c>
      <c r="M165" s="1">
        <v>40853</v>
      </c>
    </row>
    <row r="166" spans="1:13" x14ac:dyDescent="0.2">
      <c r="A166">
        <v>41831</v>
      </c>
      <c r="B166" t="s">
        <v>123</v>
      </c>
      <c r="C166" t="s">
        <v>27</v>
      </c>
      <c r="D166">
        <v>43</v>
      </c>
      <c r="E166">
        <v>3441.09</v>
      </c>
      <c r="F166" t="s">
        <v>34</v>
      </c>
      <c r="G166">
        <v>30.06</v>
      </c>
      <c r="H166" t="s">
        <v>15</v>
      </c>
      <c r="I166" t="s">
        <v>28</v>
      </c>
      <c r="J166" t="s">
        <v>24</v>
      </c>
      <c r="K166" t="s">
        <v>60</v>
      </c>
      <c r="L166" t="s">
        <v>74</v>
      </c>
      <c r="M166" s="1">
        <v>41113</v>
      </c>
    </row>
    <row r="167" spans="1:13" x14ac:dyDescent="0.2">
      <c r="A167">
        <v>30023</v>
      </c>
      <c r="B167" t="s">
        <v>214</v>
      </c>
      <c r="C167" t="s">
        <v>13</v>
      </c>
      <c r="D167">
        <v>28</v>
      </c>
      <c r="E167">
        <v>10253.75</v>
      </c>
      <c r="F167" t="s">
        <v>34</v>
      </c>
      <c r="G167">
        <v>48.26</v>
      </c>
      <c r="H167" t="s">
        <v>57</v>
      </c>
      <c r="I167" t="s">
        <v>16</v>
      </c>
      <c r="J167" t="s">
        <v>24</v>
      </c>
      <c r="K167" t="s">
        <v>60</v>
      </c>
      <c r="L167" t="s">
        <v>74</v>
      </c>
      <c r="M167" s="1">
        <v>40468</v>
      </c>
    </row>
    <row r="168" spans="1:13" x14ac:dyDescent="0.2">
      <c r="A168">
        <v>32450</v>
      </c>
      <c r="B168" t="s">
        <v>478</v>
      </c>
      <c r="C168" t="s">
        <v>37</v>
      </c>
      <c r="D168">
        <v>37</v>
      </c>
      <c r="E168">
        <v>2638.79</v>
      </c>
      <c r="F168" t="s">
        <v>34</v>
      </c>
      <c r="G168">
        <v>89.3</v>
      </c>
      <c r="H168" t="s">
        <v>45</v>
      </c>
      <c r="I168" t="s">
        <v>23</v>
      </c>
      <c r="J168" t="s">
        <v>17</v>
      </c>
      <c r="K168" t="s">
        <v>55</v>
      </c>
      <c r="L168" t="s">
        <v>74</v>
      </c>
      <c r="M168" s="1">
        <v>40896</v>
      </c>
    </row>
    <row r="169" spans="1:13" x14ac:dyDescent="0.2">
      <c r="A169">
        <v>45029</v>
      </c>
      <c r="B169" t="s">
        <v>209</v>
      </c>
      <c r="C169" t="s">
        <v>20</v>
      </c>
      <c r="D169">
        <v>20</v>
      </c>
      <c r="E169">
        <v>5304.42</v>
      </c>
      <c r="F169" t="s">
        <v>34</v>
      </c>
      <c r="G169">
        <v>62.74</v>
      </c>
      <c r="H169" t="s">
        <v>22</v>
      </c>
      <c r="I169" t="s">
        <v>16</v>
      </c>
      <c r="J169" t="s">
        <v>17</v>
      </c>
      <c r="K169" t="s">
        <v>55</v>
      </c>
      <c r="L169" t="s">
        <v>74</v>
      </c>
      <c r="M169" s="1">
        <v>40362</v>
      </c>
    </row>
    <row r="170" spans="1:13" x14ac:dyDescent="0.2">
      <c r="A170">
        <v>48836</v>
      </c>
      <c r="B170" t="s">
        <v>471</v>
      </c>
      <c r="C170" t="s">
        <v>33</v>
      </c>
      <c r="D170">
        <v>8</v>
      </c>
      <c r="E170">
        <v>2651.21</v>
      </c>
      <c r="F170" t="s">
        <v>34</v>
      </c>
      <c r="G170">
        <v>40.19</v>
      </c>
      <c r="H170" t="s">
        <v>15</v>
      </c>
      <c r="I170" t="s">
        <v>38</v>
      </c>
      <c r="J170" t="s">
        <v>17</v>
      </c>
      <c r="K170" t="s">
        <v>55</v>
      </c>
      <c r="L170" t="s">
        <v>74</v>
      </c>
      <c r="M170" s="1">
        <v>39860</v>
      </c>
    </row>
    <row r="171" spans="1:13" x14ac:dyDescent="0.2">
      <c r="A171">
        <v>19649</v>
      </c>
      <c r="B171" t="s">
        <v>370</v>
      </c>
      <c r="C171" t="s">
        <v>20</v>
      </c>
      <c r="D171">
        <v>36</v>
      </c>
      <c r="E171">
        <v>1095.1099999999999</v>
      </c>
      <c r="F171" t="s">
        <v>34</v>
      </c>
      <c r="G171">
        <v>45.51</v>
      </c>
      <c r="H171" t="s">
        <v>50</v>
      </c>
      <c r="I171" t="s">
        <v>16</v>
      </c>
      <c r="J171" t="s">
        <v>17</v>
      </c>
      <c r="K171" t="s">
        <v>55</v>
      </c>
      <c r="L171" t="s">
        <v>74</v>
      </c>
      <c r="M171" s="1">
        <v>40668</v>
      </c>
    </row>
    <row r="172" spans="1:13" x14ac:dyDescent="0.2">
      <c r="A172">
        <v>24422</v>
      </c>
      <c r="B172" t="s">
        <v>108</v>
      </c>
      <c r="C172" t="s">
        <v>33</v>
      </c>
      <c r="D172">
        <v>20</v>
      </c>
      <c r="E172">
        <v>3467.28</v>
      </c>
      <c r="F172" t="s">
        <v>34</v>
      </c>
      <c r="G172">
        <v>29.21</v>
      </c>
      <c r="H172" t="s">
        <v>57</v>
      </c>
      <c r="I172" t="s">
        <v>28</v>
      </c>
      <c r="J172" t="s">
        <v>17</v>
      </c>
      <c r="K172" t="s">
        <v>55</v>
      </c>
      <c r="L172" t="s">
        <v>74</v>
      </c>
      <c r="M172" s="1">
        <v>40908</v>
      </c>
    </row>
    <row r="173" spans="1:13" x14ac:dyDescent="0.2">
      <c r="A173">
        <v>11429</v>
      </c>
      <c r="B173" t="s">
        <v>244</v>
      </c>
      <c r="C173" t="s">
        <v>13</v>
      </c>
      <c r="D173">
        <v>46</v>
      </c>
      <c r="E173">
        <v>18421.2</v>
      </c>
      <c r="F173" t="s">
        <v>34</v>
      </c>
      <c r="G173">
        <v>42.52</v>
      </c>
      <c r="H173" t="s">
        <v>45</v>
      </c>
      <c r="I173" t="s">
        <v>38</v>
      </c>
      <c r="J173" t="s">
        <v>17</v>
      </c>
      <c r="K173" t="s">
        <v>55</v>
      </c>
      <c r="L173" t="s">
        <v>74</v>
      </c>
      <c r="M173" s="1">
        <v>40242</v>
      </c>
    </row>
    <row r="174" spans="1:13" x14ac:dyDescent="0.2">
      <c r="A174">
        <v>12483</v>
      </c>
      <c r="B174" t="s">
        <v>142</v>
      </c>
      <c r="C174" t="s">
        <v>33</v>
      </c>
      <c r="D174">
        <v>14</v>
      </c>
      <c r="E174">
        <v>1406.07</v>
      </c>
      <c r="F174" t="s">
        <v>34</v>
      </c>
      <c r="G174">
        <v>57.38</v>
      </c>
      <c r="H174" t="s">
        <v>53</v>
      </c>
      <c r="I174" t="s">
        <v>38</v>
      </c>
      <c r="J174" t="s">
        <v>17</v>
      </c>
      <c r="K174" t="s">
        <v>98</v>
      </c>
      <c r="L174" t="s">
        <v>74</v>
      </c>
      <c r="M174" s="1">
        <v>40396</v>
      </c>
    </row>
    <row r="175" spans="1:13" x14ac:dyDescent="0.2">
      <c r="A175">
        <v>55335</v>
      </c>
      <c r="B175" t="s">
        <v>436</v>
      </c>
      <c r="C175" t="s">
        <v>27</v>
      </c>
      <c r="D175">
        <v>30</v>
      </c>
      <c r="E175">
        <v>8684.23</v>
      </c>
      <c r="F175" t="s">
        <v>34</v>
      </c>
      <c r="G175">
        <v>35.67</v>
      </c>
      <c r="H175" t="s">
        <v>58</v>
      </c>
      <c r="I175" t="s">
        <v>16</v>
      </c>
      <c r="J175" t="s">
        <v>17</v>
      </c>
      <c r="K175" t="s">
        <v>55</v>
      </c>
      <c r="L175" t="s">
        <v>74</v>
      </c>
      <c r="M175" s="1">
        <v>41169</v>
      </c>
    </row>
    <row r="176" spans="1:13" x14ac:dyDescent="0.2">
      <c r="A176">
        <v>5317</v>
      </c>
      <c r="B176" t="s">
        <v>504</v>
      </c>
      <c r="C176" t="s">
        <v>13</v>
      </c>
      <c r="D176">
        <v>10</v>
      </c>
      <c r="E176">
        <v>1469.48</v>
      </c>
      <c r="F176" t="s">
        <v>34</v>
      </c>
      <c r="G176">
        <v>53.48</v>
      </c>
      <c r="H176" t="s">
        <v>15</v>
      </c>
      <c r="I176" t="s">
        <v>23</v>
      </c>
      <c r="J176" t="s">
        <v>17</v>
      </c>
      <c r="K176" t="s">
        <v>98</v>
      </c>
      <c r="L176" t="s">
        <v>74</v>
      </c>
      <c r="M176" s="1">
        <v>40071</v>
      </c>
    </row>
    <row r="177" spans="1:13" x14ac:dyDescent="0.2">
      <c r="A177">
        <v>56384</v>
      </c>
      <c r="B177" t="s">
        <v>160</v>
      </c>
      <c r="C177" t="s">
        <v>33</v>
      </c>
      <c r="D177">
        <v>29</v>
      </c>
      <c r="E177">
        <v>6139.34</v>
      </c>
      <c r="F177" t="s">
        <v>34</v>
      </c>
      <c r="G177">
        <v>69.64</v>
      </c>
      <c r="H177" t="s">
        <v>22</v>
      </c>
      <c r="I177" t="s">
        <v>23</v>
      </c>
      <c r="J177" t="s">
        <v>17</v>
      </c>
      <c r="K177" t="s">
        <v>55</v>
      </c>
      <c r="L177" t="s">
        <v>74</v>
      </c>
      <c r="M177" s="1">
        <v>41123</v>
      </c>
    </row>
    <row r="178" spans="1:13" x14ac:dyDescent="0.2">
      <c r="A178">
        <v>24066</v>
      </c>
      <c r="B178" t="s">
        <v>136</v>
      </c>
      <c r="C178" t="s">
        <v>20</v>
      </c>
      <c r="D178">
        <v>30</v>
      </c>
      <c r="E178">
        <v>4278.6099999999997</v>
      </c>
      <c r="F178" t="s">
        <v>34</v>
      </c>
      <c r="G178">
        <v>66.27</v>
      </c>
      <c r="H178" t="s">
        <v>53</v>
      </c>
      <c r="I178" t="s">
        <v>38</v>
      </c>
      <c r="J178" t="s">
        <v>17</v>
      </c>
      <c r="K178" t="s">
        <v>98</v>
      </c>
      <c r="L178" t="s">
        <v>74</v>
      </c>
      <c r="M178" s="1">
        <v>41014</v>
      </c>
    </row>
    <row r="179" spans="1:13" x14ac:dyDescent="0.2">
      <c r="A179">
        <v>25633</v>
      </c>
      <c r="B179" t="s">
        <v>69</v>
      </c>
      <c r="C179" t="s">
        <v>13</v>
      </c>
      <c r="D179">
        <v>36</v>
      </c>
      <c r="E179">
        <v>5140.08</v>
      </c>
      <c r="F179" t="s">
        <v>34</v>
      </c>
      <c r="G179">
        <v>51.92</v>
      </c>
      <c r="H179" t="s">
        <v>15</v>
      </c>
      <c r="I179" t="s">
        <v>38</v>
      </c>
      <c r="J179" t="s">
        <v>17</v>
      </c>
      <c r="K179" t="s">
        <v>55</v>
      </c>
      <c r="L179" t="s">
        <v>74</v>
      </c>
      <c r="M179" s="1">
        <v>40761</v>
      </c>
    </row>
    <row r="180" spans="1:13" x14ac:dyDescent="0.2">
      <c r="A180">
        <v>13730</v>
      </c>
      <c r="B180" t="s">
        <v>127</v>
      </c>
      <c r="C180" t="s">
        <v>20</v>
      </c>
      <c r="D180">
        <v>26</v>
      </c>
      <c r="E180">
        <v>3617.64</v>
      </c>
      <c r="F180" t="s">
        <v>34</v>
      </c>
      <c r="G180">
        <v>43.75</v>
      </c>
      <c r="H180" t="s">
        <v>45</v>
      </c>
      <c r="I180" t="s">
        <v>28</v>
      </c>
      <c r="J180" t="s">
        <v>17</v>
      </c>
      <c r="K180" t="s">
        <v>55</v>
      </c>
      <c r="L180" t="s">
        <v>74</v>
      </c>
      <c r="M180" s="1">
        <v>40674</v>
      </c>
    </row>
    <row r="181" spans="1:13" x14ac:dyDescent="0.2">
      <c r="A181">
        <v>14016</v>
      </c>
      <c r="B181" t="s">
        <v>356</v>
      </c>
      <c r="C181" t="s">
        <v>13</v>
      </c>
      <c r="D181">
        <v>9</v>
      </c>
      <c r="E181">
        <v>1137.6199999999999</v>
      </c>
      <c r="F181" t="s">
        <v>34</v>
      </c>
      <c r="G181">
        <v>51.94</v>
      </c>
      <c r="H181" t="s">
        <v>47</v>
      </c>
      <c r="I181" t="s">
        <v>28</v>
      </c>
      <c r="J181" t="s">
        <v>17</v>
      </c>
      <c r="K181" t="s">
        <v>55</v>
      </c>
      <c r="L181" t="s">
        <v>74</v>
      </c>
      <c r="M181" s="1">
        <v>41103</v>
      </c>
    </row>
    <row r="182" spans="1:13" x14ac:dyDescent="0.2">
      <c r="A182">
        <v>44992</v>
      </c>
      <c r="B182" t="s">
        <v>472</v>
      </c>
      <c r="C182" t="s">
        <v>33</v>
      </c>
      <c r="D182">
        <v>32</v>
      </c>
      <c r="E182">
        <v>7110.24</v>
      </c>
      <c r="F182" t="s">
        <v>34</v>
      </c>
      <c r="G182">
        <v>69.64</v>
      </c>
      <c r="H182" t="s">
        <v>22</v>
      </c>
      <c r="I182" t="s">
        <v>28</v>
      </c>
      <c r="J182" t="s">
        <v>17</v>
      </c>
      <c r="K182" t="s">
        <v>55</v>
      </c>
      <c r="L182" t="s">
        <v>74</v>
      </c>
      <c r="M182" s="1">
        <v>41269</v>
      </c>
    </row>
    <row r="183" spans="1:13" x14ac:dyDescent="0.2">
      <c r="A183">
        <v>37987</v>
      </c>
      <c r="B183" t="s">
        <v>435</v>
      </c>
      <c r="C183" t="s">
        <v>20</v>
      </c>
      <c r="D183">
        <v>5</v>
      </c>
      <c r="E183">
        <v>708.87</v>
      </c>
      <c r="F183" t="s">
        <v>34</v>
      </c>
      <c r="G183">
        <v>43.75</v>
      </c>
      <c r="H183" t="s">
        <v>53</v>
      </c>
      <c r="I183" t="s">
        <v>28</v>
      </c>
      <c r="J183" t="s">
        <v>17</v>
      </c>
      <c r="K183" t="s">
        <v>55</v>
      </c>
      <c r="L183" t="s">
        <v>74</v>
      </c>
      <c r="M183" s="1">
        <v>39998</v>
      </c>
    </row>
    <row r="184" spans="1:13" x14ac:dyDescent="0.2">
      <c r="A184">
        <v>52896</v>
      </c>
      <c r="B184" t="s">
        <v>335</v>
      </c>
      <c r="C184" t="s">
        <v>20</v>
      </c>
      <c r="D184">
        <v>36</v>
      </c>
      <c r="E184">
        <v>14358.64</v>
      </c>
      <c r="F184" t="s">
        <v>34</v>
      </c>
      <c r="G184">
        <v>76.37</v>
      </c>
      <c r="H184" t="s">
        <v>22</v>
      </c>
      <c r="I184" t="s">
        <v>38</v>
      </c>
      <c r="J184" t="s">
        <v>17</v>
      </c>
      <c r="K184" t="s">
        <v>55</v>
      </c>
      <c r="L184" t="s">
        <v>74</v>
      </c>
      <c r="M184" s="1">
        <v>40475</v>
      </c>
    </row>
    <row r="185" spans="1:13" x14ac:dyDescent="0.2">
      <c r="A185">
        <v>26881</v>
      </c>
      <c r="B185" t="s">
        <v>129</v>
      </c>
      <c r="C185" t="s">
        <v>13</v>
      </c>
      <c r="D185">
        <v>26</v>
      </c>
      <c r="E185">
        <v>10692.97</v>
      </c>
      <c r="F185" t="s">
        <v>34</v>
      </c>
      <c r="G185">
        <v>110.2</v>
      </c>
      <c r="H185" t="s">
        <v>47</v>
      </c>
      <c r="I185" t="s">
        <v>23</v>
      </c>
      <c r="J185" t="s">
        <v>17</v>
      </c>
      <c r="K185" t="s">
        <v>55</v>
      </c>
      <c r="L185" t="s">
        <v>74</v>
      </c>
      <c r="M185" s="1">
        <v>40030</v>
      </c>
    </row>
    <row r="186" spans="1:13" x14ac:dyDescent="0.2">
      <c r="A186">
        <v>54592</v>
      </c>
      <c r="B186" t="s">
        <v>454</v>
      </c>
      <c r="C186" t="s">
        <v>13</v>
      </c>
      <c r="D186">
        <v>28</v>
      </c>
      <c r="E186">
        <v>1971.56</v>
      </c>
      <c r="F186" t="s">
        <v>34</v>
      </c>
      <c r="G186">
        <v>26.85</v>
      </c>
      <c r="H186" t="s">
        <v>45</v>
      </c>
      <c r="I186" t="s">
        <v>23</v>
      </c>
      <c r="J186" t="s">
        <v>17</v>
      </c>
      <c r="K186" t="s">
        <v>98</v>
      </c>
      <c r="L186" t="s">
        <v>74</v>
      </c>
      <c r="M186" s="1">
        <v>40710</v>
      </c>
    </row>
    <row r="187" spans="1:13" x14ac:dyDescent="0.2">
      <c r="A187">
        <v>7175</v>
      </c>
      <c r="B187" t="s">
        <v>196</v>
      </c>
      <c r="C187" t="s">
        <v>33</v>
      </c>
      <c r="D187">
        <v>10</v>
      </c>
      <c r="E187">
        <v>748.25</v>
      </c>
      <c r="F187" t="s">
        <v>34</v>
      </c>
      <c r="G187">
        <v>26.74</v>
      </c>
      <c r="H187" t="s">
        <v>53</v>
      </c>
      <c r="I187" t="s">
        <v>28</v>
      </c>
      <c r="J187" t="s">
        <v>17</v>
      </c>
      <c r="K187" t="s">
        <v>98</v>
      </c>
      <c r="L187" t="s">
        <v>74</v>
      </c>
      <c r="M187" s="1">
        <v>40218</v>
      </c>
    </row>
    <row r="188" spans="1:13" x14ac:dyDescent="0.2">
      <c r="A188">
        <v>11011</v>
      </c>
      <c r="B188" t="s">
        <v>267</v>
      </c>
      <c r="C188" t="s">
        <v>20</v>
      </c>
      <c r="D188">
        <v>33</v>
      </c>
      <c r="E188">
        <v>8305.19</v>
      </c>
      <c r="F188" t="s">
        <v>34</v>
      </c>
      <c r="G188">
        <v>60.2</v>
      </c>
      <c r="H188" t="s">
        <v>22</v>
      </c>
      <c r="I188" t="s">
        <v>23</v>
      </c>
      <c r="J188" t="s">
        <v>17</v>
      </c>
      <c r="K188" t="s">
        <v>98</v>
      </c>
      <c r="L188" t="s">
        <v>74</v>
      </c>
      <c r="M188" s="1">
        <v>41044</v>
      </c>
    </row>
    <row r="189" spans="1:13" x14ac:dyDescent="0.2">
      <c r="A189">
        <v>6982</v>
      </c>
      <c r="B189" t="s">
        <v>258</v>
      </c>
      <c r="C189" t="s">
        <v>27</v>
      </c>
      <c r="D189">
        <v>5</v>
      </c>
      <c r="E189">
        <v>544.41</v>
      </c>
      <c r="F189" t="s">
        <v>34</v>
      </c>
      <c r="G189">
        <v>57.38</v>
      </c>
      <c r="H189" t="s">
        <v>76</v>
      </c>
      <c r="I189" t="s">
        <v>28</v>
      </c>
      <c r="J189" t="s">
        <v>17</v>
      </c>
      <c r="K189" t="s">
        <v>98</v>
      </c>
      <c r="L189" t="s">
        <v>74</v>
      </c>
      <c r="M189" s="1">
        <v>40865</v>
      </c>
    </row>
    <row r="190" spans="1:13" x14ac:dyDescent="0.2">
      <c r="A190">
        <v>45120</v>
      </c>
      <c r="B190" t="s">
        <v>374</v>
      </c>
      <c r="C190" t="s">
        <v>33</v>
      </c>
      <c r="D190">
        <v>39</v>
      </c>
      <c r="E190">
        <v>14591.44</v>
      </c>
      <c r="F190" t="s">
        <v>34</v>
      </c>
      <c r="G190">
        <v>48.26</v>
      </c>
      <c r="H190" t="s">
        <v>15</v>
      </c>
      <c r="I190" t="s">
        <v>16</v>
      </c>
      <c r="J190" t="s">
        <v>24</v>
      </c>
      <c r="K190" t="s">
        <v>60</v>
      </c>
      <c r="L190" t="s">
        <v>74</v>
      </c>
      <c r="M190" s="1">
        <v>39913</v>
      </c>
    </row>
    <row r="191" spans="1:13" x14ac:dyDescent="0.2">
      <c r="A191">
        <v>4773</v>
      </c>
      <c r="B191" t="s">
        <v>303</v>
      </c>
      <c r="C191" t="s">
        <v>33</v>
      </c>
      <c r="D191">
        <v>48</v>
      </c>
      <c r="E191">
        <v>6746.3119999999999</v>
      </c>
      <c r="F191" t="s">
        <v>34</v>
      </c>
      <c r="G191">
        <v>29.21</v>
      </c>
      <c r="H191" t="s">
        <v>22</v>
      </c>
      <c r="I191" t="s">
        <v>38</v>
      </c>
      <c r="J191" t="s">
        <v>17</v>
      </c>
      <c r="K191" t="s">
        <v>55</v>
      </c>
      <c r="L191" t="s">
        <v>74</v>
      </c>
      <c r="M191" s="1">
        <v>40901</v>
      </c>
    </row>
    <row r="192" spans="1:13" x14ac:dyDescent="0.2">
      <c r="A192">
        <v>29507</v>
      </c>
      <c r="B192" t="s">
        <v>133</v>
      </c>
      <c r="C192" t="s">
        <v>13</v>
      </c>
      <c r="D192">
        <v>14</v>
      </c>
      <c r="E192">
        <v>3049.6320000000001</v>
      </c>
      <c r="F192" t="s">
        <v>34</v>
      </c>
      <c r="G192">
        <v>35.67</v>
      </c>
      <c r="H192" t="s">
        <v>22</v>
      </c>
      <c r="I192" t="s">
        <v>16</v>
      </c>
      <c r="J192" t="s">
        <v>17</v>
      </c>
      <c r="K192" t="s">
        <v>55</v>
      </c>
      <c r="L192" t="s">
        <v>74</v>
      </c>
      <c r="M192" s="1">
        <v>40950</v>
      </c>
    </row>
    <row r="193" spans="1:13" x14ac:dyDescent="0.2">
      <c r="A193">
        <v>56582</v>
      </c>
      <c r="B193" t="s">
        <v>299</v>
      </c>
      <c r="C193" t="s">
        <v>13</v>
      </c>
      <c r="D193">
        <v>36</v>
      </c>
      <c r="E193">
        <v>4581.41</v>
      </c>
      <c r="F193" t="s">
        <v>34</v>
      </c>
      <c r="G193">
        <v>54.74</v>
      </c>
      <c r="H193" t="s">
        <v>22</v>
      </c>
      <c r="I193" t="s">
        <v>23</v>
      </c>
      <c r="J193" t="s">
        <v>17</v>
      </c>
      <c r="K193" t="s">
        <v>98</v>
      </c>
      <c r="L193" t="s">
        <v>74</v>
      </c>
      <c r="M193" s="1">
        <v>39976</v>
      </c>
    </row>
    <row r="194" spans="1:13" x14ac:dyDescent="0.2">
      <c r="A194">
        <v>57638</v>
      </c>
      <c r="B194" t="s">
        <v>393</v>
      </c>
      <c r="C194" t="s">
        <v>13</v>
      </c>
      <c r="D194">
        <v>35</v>
      </c>
      <c r="E194">
        <v>5740.6239999999998</v>
      </c>
      <c r="F194" t="s">
        <v>34</v>
      </c>
      <c r="G194">
        <v>29.1</v>
      </c>
      <c r="H194" t="s">
        <v>57</v>
      </c>
      <c r="I194" t="s">
        <v>16</v>
      </c>
      <c r="J194" t="s">
        <v>17</v>
      </c>
      <c r="K194" t="s">
        <v>55</v>
      </c>
      <c r="L194" t="s">
        <v>74</v>
      </c>
      <c r="M194" s="1">
        <v>41026</v>
      </c>
    </row>
    <row r="195" spans="1:13" x14ac:dyDescent="0.2">
      <c r="A195">
        <v>21442</v>
      </c>
      <c r="B195" t="s">
        <v>462</v>
      </c>
      <c r="C195" t="s">
        <v>13</v>
      </c>
      <c r="D195">
        <v>48</v>
      </c>
      <c r="E195">
        <v>2962.96</v>
      </c>
      <c r="F195" t="s">
        <v>34</v>
      </c>
      <c r="G195">
        <v>36.61</v>
      </c>
      <c r="H195" t="s">
        <v>53</v>
      </c>
      <c r="I195" t="s">
        <v>16</v>
      </c>
      <c r="J195" t="s">
        <v>17</v>
      </c>
      <c r="K195" t="s">
        <v>98</v>
      </c>
      <c r="L195" t="s">
        <v>74</v>
      </c>
      <c r="M195" s="1">
        <v>40179</v>
      </c>
    </row>
    <row r="196" spans="1:13" x14ac:dyDescent="0.2">
      <c r="A196">
        <v>57798</v>
      </c>
      <c r="B196" t="s">
        <v>436</v>
      </c>
      <c r="C196" t="s">
        <v>20</v>
      </c>
      <c r="D196">
        <v>20</v>
      </c>
      <c r="E196">
        <v>3050.81</v>
      </c>
      <c r="F196" t="s">
        <v>34</v>
      </c>
      <c r="G196">
        <v>36.090000000000003</v>
      </c>
      <c r="H196" t="s">
        <v>58</v>
      </c>
      <c r="I196" t="s">
        <v>23</v>
      </c>
      <c r="J196" t="s">
        <v>17</v>
      </c>
      <c r="K196" t="s">
        <v>98</v>
      </c>
      <c r="L196" t="s">
        <v>74</v>
      </c>
      <c r="M196" s="1">
        <v>41168</v>
      </c>
    </row>
    <row r="197" spans="1:13" x14ac:dyDescent="0.2">
      <c r="A197">
        <v>55367</v>
      </c>
      <c r="B197" t="s">
        <v>270</v>
      </c>
      <c r="C197" t="s">
        <v>33</v>
      </c>
      <c r="D197">
        <v>31</v>
      </c>
      <c r="E197">
        <v>2137.1</v>
      </c>
      <c r="F197" t="s">
        <v>34</v>
      </c>
      <c r="G197">
        <v>46.74</v>
      </c>
      <c r="H197" t="s">
        <v>57</v>
      </c>
      <c r="I197" t="s">
        <v>16</v>
      </c>
      <c r="J197" t="s">
        <v>17</v>
      </c>
      <c r="K197" t="s">
        <v>98</v>
      </c>
      <c r="L197" t="s">
        <v>74</v>
      </c>
      <c r="M197" s="1">
        <v>39824</v>
      </c>
    </row>
    <row r="198" spans="1:13" x14ac:dyDescent="0.2">
      <c r="A198">
        <v>41987</v>
      </c>
      <c r="B198" t="s">
        <v>507</v>
      </c>
      <c r="C198" t="s">
        <v>27</v>
      </c>
      <c r="D198">
        <v>25</v>
      </c>
      <c r="E198">
        <v>6481.0479999999998</v>
      </c>
      <c r="F198" t="s">
        <v>34</v>
      </c>
      <c r="G198">
        <v>29.2</v>
      </c>
      <c r="H198" t="s">
        <v>47</v>
      </c>
      <c r="I198" t="s">
        <v>28</v>
      </c>
      <c r="J198" t="s">
        <v>17</v>
      </c>
      <c r="K198" t="s">
        <v>55</v>
      </c>
      <c r="L198" t="s">
        <v>74</v>
      </c>
      <c r="M198" s="1">
        <v>40838</v>
      </c>
    </row>
    <row r="199" spans="1:13" x14ac:dyDescent="0.2">
      <c r="A199">
        <v>21542</v>
      </c>
      <c r="B199" t="s">
        <v>261</v>
      </c>
      <c r="C199" t="s">
        <v>20</v>
      </c>
      <c r="D199">
        <v>43</v>
      </c>
      <c r="E199">
        <v>11674.968000000001</v>
      </c>
      <c r="F199" t="s">
        <v>34</v>
      </c>
      <c r="G199">
        <v>84.84</v>
      </c>
      <c r="H199" t="s">
        <v>51</v>
      </c>
      <c r="I199" t="s">
        <v>28</v>
      </c>
      <c r="J199" t="s">
        <v>17</v>
      </c>
      <c r="K199" t="s">
        <v>55</v>
      </c>
      <c r="L199" t="s">
        <v>74</v>
      </c>
      <c r="M199" s="1">
        <v>40685</v>
      </c>
    </row>
    <row r="200" spans="1:13" x14ac:dyDescent="0.2">
      <c r="A200">
        <v>27589</v>
      </c>
      <c r="B200" t="s">
        <v>237</v>
      </c>
      <c r="C200" t="s">
        <v>37</v>
      </c>
      <c r="D200">
        <v>36</v>
      </c>
      <c r="E200">
        <v>64.430000000000007</v>
      </c>
      <c r="F200" t="s">
        <v>21</v>
      </c>
      <c r="G200">
        <v>1.49</v>
      </c>
      <c r="H200" t="s">
        <v>22</v>
      </c>
      <c r="I200" t="s">
        <v>28</v>
      </c>
      <c r="J200" t="s">
        <v>17</v>
      </c>
      <c r="K200" t="s">
        <v>55</v>
      </c>
      <c r="L200" t="s">
        <v>74</v>
      </c>
      <c r="M200" s="1">
        <v>40802</v>
      </c>
    </row>
    <row r="201" spans="1:13" x14ac:dyDescent="0.2">
      <c r="A201">
        <v>2150</v>
      </c>
      <c r="B201" t="s">
        <v>382</v>
      </c>
      <c r="C201" t="s">
        <v>37</v>
      </c>
      <c r="D201">
        <v>21</v>
      </c>
      <c r="E201">
        <v>3905.75</v>
      </c>
      <c r="F201" t="s">
        <v>34</v>
      </c>
      <c r="G201">
        <v>29.21</v>
      </c>
      <c r="H201" t="s">
        <v>45</v>
      </c>
      <c r="I201" t="s">
        <v>28</v>
      </c>
      <c r="J201" t="s">
        <v>17</v>
      </c>
      <c r="K201" t="s">
        <v>55</v>
      </c>
      <c r="L201" t="s">
        <v>74</v>
      </c>
      <c r="M201" s="1">
        <v>39968</v>
      </c>
    </row>
    <row r="202" spans="1:13" x14ac:dyDescent="0.2">
      <c r="A202">
        <v>2305</v>
      </c>
      <c r="B202" t="s">
        <v>412</v>
      </c>
      <c r="C202" t="s">
        <v>20</v>
      </c>
      <c r="D202">
        <v>33</v>
      </c>
      <c r="E202">
        <v>3116.47</v>
      </c>
      <c r="F202" t="s">
        <v>34</v>
      </c>
      <c r="G202">
        <v>57.38</v>
      </c>
      <c r="H202" t="s">
        <v>15</v>
      </c>
      <c r="I202" t="s">
        <v>38</v>
      </c>
      <c r="J202" t="s">
        <v>17</v>
      </c>
      <c r="K202" t="s">
        <v>98</v>
      </c>
      <c r="L202" t="s">
        <v>74</v>
      </c>
      <c r="M202" s="1">
        <v>40205</v>
      </c>
    </row>
    <row r="203" spans="1:13" x14ac:dyDescent="0.2">
      <c r="A203">
        <v>54116</v>
      </c>
      <c r="B203" t="s">
        <v>422</v>
      </c>
      <c r="C203" t="s">
        <v>33</v>
      </c>
      <c r="D203">
        <v>22</v>
      </c>
      <c r="E203">
        <v>3329.27</v>
      </c>
      <c r="F203" t="s">
        <v>34</v>
      </c>
      <c r="G203">
        <v>16.010000000000002</v>
      </c>
      <c r="H203" t="s">
        <v>47</v>
      </c>
      <c r="I203" t="s">
        <v>23</v>
      </c>
      <c r="J203" t="s">
        <v>17</v>
      </c>
      <c r="K203" t="s">
        <v>55</v>
      </c>
      <c r="L203" t="s">
        <v>74</v>
      </c>
      <c r="M203" s="1">
        <v>40851</v>
      </c>
    </row>
    <row r="204" spans="1:13" x14ac:dyDescent="0.2">
      <c r="A204">
        <v>132</v>
      </c>
      <c r="B204" t="s">
        <v>378</v>
      </c>
      <c r="C204" t="s">
        <v>37</v>
      </c>
      <c r="D204">
        <v>30</v>
      </c>
      <c r="E204">
        <v>4011.65</v>
      </c>
      <c r="F204" t="s">
        <v>34</v>
      </c>
      <c r="G204">
        <v>54.74</v>
      </c>
      <c r="H204" t="s">
        <v>57</v>
      </c>
      <c r="I204" t="s">
        <v>16</v>
      </c>
      <c r="J204" t="s">
        <v>17</v>
      </c>
      <c r="K204" t="s">
        <v>98</v>
      </c>
      <c r="L204" t="s">
        <v>74</v>
      </c>
      <c r="M204" s="1">
        <v>40342</v>
      </c>
    </row>
    <row r="205" spans="1:13" x14ac:dyDescent="0.2">
      <c r="A205">
        <v>55750</v>
      </c>
      <c r="B205" t="s">
        <v>138</v>
      </c>
      <c r="C205" t="s">
        <v>33</v>
      </c>
      <c r="D205">
        <v>31</v>
      </c>
      <c r="E205">
        <v>5445.9920000000002</v>
      </c>
      <c r="F205" t="s">
        <v>34</v>
      </c>
      <c r="G205">
        <v>69.64</v>
      </c>
      <c r="H205" t="s">
        <v>50</v>
      </c>
      <c r="I205" t="s">
        <v>23</v>
      </c>
      <c r="J205" t="s">
        <v>17</v>
      </c>
      <c r="K205" t="s">
        <v>55</v>
      </c>
      <c r="L205" t="s">
        <v>74</v>
      </c>
      <c r="M205" s="1">
        <v>40419</v>
      </c>
    </row>
    <row r="206" spans="1:13" x14ac:dyDescent="0.2">
      <c r="A206">
        <v>14819</v>
      </c>
      <c r="B206" t="s">
        <v>412</v>
      </c>
      <c r="C206" t="s">
        <v>27</v>
      </c>
      <c r="D206">
        <v>27</v>
      </c>
      <c r="E206">
        <v>1584.1</v>
      </c>
      <c r="F206" t="s">
        <v>34</v>
      </c>
      <c r="G206">
        <v>36.61</v>
      </c>
      <c r="H206" t="s">
        <v>40</v>
      </c>
      <c r="I206" t="s">
        <v>38</v>
      </c>
      <c r="J206" t="s">
        <v>17</v>
      </c>
      <c r="K206" t="s">
        <v>98</v>
      </c>
      <c r="L206" t="s">
        <v>74</v>
      </c>
      <c r="M206" s="1">
        <v>40204</v>
      </c>
    </row>
    <row r="207" spans="1:13" x14ac:dyDescent="0.2">
      <c r="A207">
        <v>4771</v>
      </c>
      <c r="B207" t="s">
        <v>473</v>
      </c>
      <c r="C207" t="s">
        <v>33</v>
      </c>
      <c r="D207">
        <v>4</v>
      </c>
      <c r="E207">
        <v>135.928</v>
      </c>
      <c r="F207" t="s">
        <v>34</v>
      </c>
      <c r="G207">
        <v>45.51</v>
      </c>
      <c r="H207" t="s">
        <v>43</v>
      </c>
      <c r="I207" t="s">
        <v>16</v>
      </c>
      <c r="J207" t="s">
        <v>17</v>
      </c>
      <c r="K207" t="s">
        <v>55</v>
      </c>
      <c r="L207" t="s">
        <v>74</v>
      </c>
      <c r="M207" s="1">
        <v>41258</v>
      </c>
    </row>
    <row r="208" spans="1:13" x14ac:dyDescent="0.2">
      <c r="A208">
        <v>3492</v>
      </c>
      <c r="B208" t="s">
        <v>452</v>
      </c>
      <c r="C208" t="s">
        <v>13</v>
      </c>
      <c r="D208">
        <v>49</v>
      </c>
      <c r="E208">
        <v>6177.53</v>
      </c>
      <c r="F208" t="s">
        <v>34</v>
      </c>
      <c r="G208">
        <v>54.74</v>
      </c>
      <c r="H208" t="s">
        <v>53</v>
      </c>
      <c r="I208" t="s">
        <v>28</v>
      </c>
      <c r="J208" t="s">
        <v>17</v>
      </c>
      <c r="K208" t="s">
        <v>98</v>
      </c>
      <c r="L208" t="s">
        <v>74</v>
      </c>
      <c r="M208" s="1">
        <v>40140</v>
      </c>
    </row>
    <row r="209" spans="1:13" x14ac:dyDescent="0.2">
      <c r="A209">
        <v>2691</v>
      </c>
      <c r="B209" t="s">
        <v>355</v>
      </c>
      <c r="C209" t="s">
        <v>13</v>
      </c>
      <c r="D209">
        <v>14</v>
      </c>
      <c r="E209">
        <v>3363.14</v>
      </c>
      <c r="F209" t="s">
        <v>34</v>
      </c>
      <c r="G209">
        <v>41.91</v>
      </c>
      <c r="H209" t="s">
        <v>22</v>
      </c>
      <c r="I209" t="s">
        <v>28</v>
      </c>
      <c r="J209" t="s">
        <v>17</v>
      </c>
      <c r="K209" t="s">
        <v>98</v>
      </c>
      <c r="L209" t="s">
        <v>74</v>
      </c>
      <c r="M209" s="1">
        <v>41037</v>
      </c>
    </row>
    <row r="210" spans="1:13" x14ac:dyDescent="0.2">
      <c r="A210">
        <v>12902</v>
      </c>
      <c r="B210" t="s">
        <v>506</v>
      </c>
      <c r="C210" t="s">
        <v>27</v>
      </c>
      <c r="D210">
        <v>30</v>
      </c>
      <c r="E210">
        <v>3645.45</v>
      </c>
      <c r="F210" t="s">
        <v>34</v>
      </c>
      <c r="G210">
        <v>56.7</v>
      </c>
      <c r="H210" t="s">
        <v>47</v>
      </c>
      <c r="I210" t="s">
        <v>38</v>
      </c>
      <c r="J210" t="s">
        <v>17</v>
      </c>
      <c r="K210" t="s">
        <v>98</v>
      </c>
      <c r="L210" t="s">
        <v>74</v>
      </c>
      <c r="M210" s="1">
        <v>40482</v>
      </c>
    </row>
    <row r="211" spans="1:13" x14ac:dyDescent="0.2">
      <c r="A211">
        <v>32389</v>
      </c>
      <c r="B211" t="s">
        <v>327</v>
      </c>
      <c r="C211" t="s">
        <v>37</v>
      </c>
      <c r="D211">
        <v>8</v>
      </c>
      <c r="E211">
        <v>121.624</v>
      </c>
      <c r="F211" t="s">
        <v>34</v>
      </c>
      <c r="G211">
        <v>27.75</v>
      </c>
      <c r="H211" t="s">
        <v>22</v>
      </c>
      <c r="I211" t="s">
        <v>23</v>
      </c>
      <c r="J211" t="s">
        <v>17</v>
      </c>
      <c r="K211" t="s">
        <v>55</v>
      </c>
      <c r="L211" t="s">
        <v>74</v>
      </c>
      <c r="M211" s="1">
        <v>40483</v>
      </c>
    </row>
    <row r="212" spans="1:13" x14ac:dyDescent="0.2">
      <c r="A212">
        <v>34658</v>
      </c>
      <c r="B212" t="s">
        <v>300</v>
      </c>
      <c r="C212" t="s">
        <v>37</v>
      </c>
      <c r="D212">
        <v>33</v>
      </c>
      <c r="E212">
        <v>2701.69</v>
      </c>
      <c r="F212" t="s">
        <v>34</v>
      </c>
      <c r="G212">
        <v>55.81</v>
      </c>
      <c r="H212" t="s">
        <v>22</v>
      </c>
      <c r="I212" t="s">
        <v>23</v>
      </c>
      <c r="J212" t="s">
        <v>17</v>
      </c>
      <c r="K212" t="s">
        <v>98</v>
      </c>
      <c r="L212" t="s">
        <v>74</v>
      </c>
      <c r="M212" s="1">
        <v>40500</v>
      </c>
    </row>
    <row r="213" spans="1:13" x14ac:dyDescent="0.2">
      <c r="A213">
        <v>53248</v>
      </c>
      <c r="B213" t="s">
        <v>506</v>
      </c>
      <c r="C213" t="s">
        <v>33</v>
      </c>
      <c r="D213">
        <v>7</v>
      </c>
      <c r="E213">
        <v>2423.06</v>
      </c>
      <c r="F213" t="s">
        <v>34</v>
      </c>
      <c r="G213">
        <v>40.19</v>
      </c>
      <c r="H213" t="s">
        <v>45</v>
      </c>
      <c r="I213" t="s">
        <v>38</v>
      </c>
      <c r="J213" t="s">
        <v>17</v>
      </c>
      <c r="K213" t="s">
        <v>55</v>
      </c>
      <c r="L213" t="s">
        <v>74</v>
      </c>
      <c r="M213" s="1">
        <v>40481</v>
      </c>
    </row>
    <row r="214" spans="1:13" x14ac:dyDescent="0.2">
      <c r="A214">
        <v>2272</v>
      </c>
      <c r="B214" t="s">
        <v>68</v>
      </c>
      <c r="C214" t="s">
        <v>20</v>
      </c>
      <c r="D214">
        <v>39</v>
      </c>
      <c r="E214">
        <v>7680.29</v>
      </c>
      <c r="F214" t="s">
        <v>34</v>
      </c>
      <c r="G214">
        <v>52.2</v>
      </c>
      <c r="H214" t="s">
        <v>22</v>
      </c>
      <c r="I214" t="s">
        <v>16</v>
      </c>
      <c r="J214" t="s">
        <v>17</v>
      </c>
      <c r="K214" t="s">
        <v>55</v>
      </c>
      <c r="L214" t="s">
        <v>74</v>
      </c>
      <c r="M214" s="1">
        <v>40280</v>
      </c>
    </row>
    <row r="215" spans="1:13" x14ac:dyDescent="0.2">
      <c r="A215">
        <v>55558</v>
      </c>
      <c r="B215" t="s">
        <v>188</v>
      </c>
      <c r="C215" t="s">
        <v>37</v>
      </c>
      <c r="D215">
        <v>8</v>
      </c>
      <c r="E215">
        <v>1294.04</v>
      </c>
      <c r="F215" t="s">
        <v>34</v>
      </c>
      <c r="G215">
        <v>66.27</v>
      </c>
      <c r="H215" t="s">
        <v>47</v>
      </c>
      <c r="I215" t="s">
        <v>16</v>
      </c>
      <c r="J215" t="s">
        <v>17</v>
      </c>
      <c r="K215" t="s">
        <v>98</v>
      </c>
      <c r="L215" t="s">
        <v>74</v>
      </c>
      <c r="M215" s="1">
        <v>40399</v>
      </c>
    </row>
    <row r="216" spans="1:13" x14ac:dyDescent="0.2">
      <c r="A216">
        <v>17797</v>
      </c>
      <c r="B216" t="s">
        <v>219</v>
      </c>
      <c r="C216" t="s">
        <v>13</v>
      </c>
      <c r="D216">
        <v>10</v>
      </c>
      <c r="E216">
        <v>1077.28</v>
      </c>
      <c r="F216" t="s">
        <v>34</v>
      </c>
      <c r="G216">
        <v>57.38</v>
      </c>
      <c r="H216" t="s">
        <v>22</v>
      </c>
      <c r="I216" t="s">
        <v>38</v>
      </c>
      <c r="J216" t="s">
        <v>17</v>
      </c>
      <c r="K216" t="s">
        <v>98</v>
      </c>
      <c r="L216" t="s">
        <v>74</v>
      </c>
      <c r="M216" s="1">
        <v>41102</v>
      </c>
    </row>
    <row r="217" spans="1:13" x14ac:dyDescent="0.2">
      <c r="A217">
        <v>13381</v>
      </c>
      <c r="B217" t="s">
        <v>172</v>
      </c>
      <c r="C217" t="s">
        <v>37</v>
      </c>
      <c r="D217">
        <v>41</v>
      </c>
      <c r="E217">
        <v>10714.78</v>
      </c>
      <c r="F217" t="s">
        <v>34</v>
      </c>
      <c r="G217">
        <v>66.67</v>
      </c>
      <c r="H217" t="s">
        <v>45</v>
      </c>
      <c r="I217" t="s">
        <v>16</v>
      </c>
      <c r="J217" t="s">
        <v>17</v>
      </c>
      <c r="K217" t="s">
        <v>55</v>
      </c>
      <c r="L217" t="s">
        <v>74</v>
      </c>
      <c r="M217" s="1">
        <v>40772</v>
      </c>
    </row>
    <row r="218" spans="1:13" x14ac:dyDescent="0.2">
      <c r="A218">
        <v>41440</v>
      </c>
      <c r="B218" t="s">
        <v>193</v>
      </c>
      <c r="C218" t="s">
        <v>20</v>
      </c>
      <c r="D218">
        <v>19</v>
      </c>
      <c r="E218">
        <v>6070.96</v>
      </c>
      <c r="F218" t="s">
        <v>34</v>
      </c>
      <c r="G218">
        <v>54.12</v>
      </c>
      <c r="H218" t="s">
        <v>15</v>
      </c>
      <c r="I218" t="s">
        <v>28</v>
      </c>
      <c r="J218" t="s">
        <v>17</v>
      </c>
      <c r="K218" t="s">
        <v>55</v>
      </c>
      <c r="L218" t="s">
        <v>74</v>
      </c>
      <c r="M218" s="1">
        <v>40081</v>
      </c>
    </row>
    <row r="219" spans="1:13" x14ac:dyDescent="0.2">
      <c r="A219">
        <v>32327</v>
      </c>
      <c r="B219" t="s">
        <v>66</v>
      </c>
      <c r="C219" t="s">
        <v>13</v>
      </c>
      <c r="D219">
        <v>45</v>
      </c>
      <c r="E219">
        <v>20333.815999999999</v>
      </c>
      <c r="F219" t="s">
        <v>34</v>
      </c>
      <c r="G219">
        <v>147.12</v>
      </c>
      <c r="H219" t="s">
        <v>51</v>
      </c>
      <c r="I219" t="s">
        <v>23</v>
      </c>
      <c r="J219" t="s">
        <v>17</v>
      </c>
      <c r="K219" t="s">
        <v>55</v>
      </c>
      <c r="L219" t="s">
        <v>74</v>
      </c>
      <c r="M219" s="1">
        <v>41135</v>
      </c>
    </row>
    <row r="220" spans="1:13" x14ac:dyDescent="0.2">
      <c r="A220">
        <v>29286</v>
      </c>
      <c r="B220" t="s">
        <v>75</v>
      </c>
      <c r="C220" t="s">
        <v>33</v>
      </c>
      <c r="D220">
        <v>4</v>
      </c>
      <c r="E220">
        <v>13070.2</v>
      </c>
      <c r="F220" t="s">
        <v>34</v>
      </c>
      <c r="G220">
        <v>8.73</v>
      </c>
      <c r="H220" t="s">
        <v>47</v>
      </c>
      <c r="I220" t="s">
        <v>28</v>
      </c>
      <c r="J220" t="s">
        <v>24</v>
      </c>
      <c r="K220" t="s">
        <v>60</v>
      </c>
      <c r="L220" t="s">
        <v>74</v>
      </c>
      <c r="M220" s="1">
        <v>40024</v>
      </c>
    </row>
    <row r="221" spans="1:13" x14ac:dyDescent="0.2">
      <c r="A221">
        <v>24961</v>
      </c>
      <c r="B221" t="s">
        <v>369</v>
      </c>
      <c r="C221" t="s">
        <v>13</v>
      </c>
      <c r="D221">
        <v>8</v>
      </c>
      <c r="E221">
        <v>487.59</v>
      </c>
      <c r="F221" t="s">
        <v>34</v>
      </c>
      <c r="G221">
        <v>36.61</v>
      </c>
      <c r="H221" t="s">
        <v>53</v>
      </c>
      <c r="I221" t="s">
        <v>16</v>
      </c>
      <c r="J221" t="s">
        <v>17</v>
      </c>
      <c r="K221" t="s">
        <v>98</v>
      </c>
      <c r="L221" t="s">
        <v>74</v>
      </c>
      <c r="M221" s="1">
        <v>40211</v>
      </c>
    </row>
    <row r="222" spans="1:13" x14ac:dyDescent="0.2">
      <c r="A222">
        <v>48226</v>
      </c>
      <c r="B222" t="s">
        <v>313</v>
      </c>
      <c r="C222" t="s">
        <v>13</v>
      </c>
      <c r="D222">
        <v>23</v>
      </c>
      <c r="E222">
        <v>2357.4499999999998</v>
      </c>
      <c r="F222" t="s">
        <v>34</v>
      </c>
      <c r="G222">
        <v>35.840000000000003</v>
      </c>
      <c r="H222" t="s">
        <v>151</v>
      </c>
      <c r="I222" t="s">
        <v>23</v>
      </c>
      <c r="J222" t="s">
        <v>17</v>
      </c>
      <c r="K222" t="s">
        <v>98</v>
      </c>
      <c r="L222" t="s">
        <v>74</v>
      </c>
      <c r="M222" s="1">
        <v>39819</v>
      </c>
    </row>
    <row r="223" spans="1:13" x14ac:dyDescent="0.2">
      <c r="A223">
        <v>51203</v>
      </c>
      <c r="B223" t="s">
        <v>424</v>
      </c>
      <c r="C223" t="s">
        <v>20</v>
      </c>
      <c r="D223">
        <v>49</v>
      </c>
      <c r="E223">
        <v>26622.55</v>
      </c>
      <c r="F223" t="s">
        <v>34</v>
      </c>
      <c r="G223">
        <v>45.7</v>
      </c>
      <c r="H223" t="s">
        <v>57</v>
      </c>
      <c r="I223" t="s">
        <v>38</v>
      </c>
      <c r="J223" t="s">
        <v>17</v>
      </c>
      <c r="K223" t="s">
        <v>55</v>
      </c>
      <c r="L223" t="s">
        <v>74</v>
      </c>
      <c r="M223" s="1">
        <v>40899</v>
      </c>
    </row>
    <row r="224" spans="1:13" x14ac:dyDescent="0.2">
      <c r="A224">
        <v>58854</v>
      </c>
      <c r="B224" t="s">
        <v>505</v>
      </c>
      <c r="C224" t="s">
        <v>33</v>
      </c>
      <c r="D224">
        <v>35</v>
      </c>
      <c r="E224">
        <v>6130.9</v>
      </c>
      <c r="F224" t="s">
        <v>34</v>
      </c>
      <c r="G224">
        <v>35.89</v>
      </c>
      <c r="H224" t="s">
        <v>45</v>
      </c>
      <c r="I224" t="s">
        <v>28</v>
      </c>
      <c r="J224" t="s">
        <v>17</v>
      </c>
      <c r="K224" t="s">
        <v>98</v>
      </c>
      <c r="L224" t="s">
        <v>74</v>
      </c>
      <c r="M224" s="1">
        <v>40293</v>
      </c>
    </row>
    <row r="225" spans="1:13" x14ac:dyDescent="0.2">
      <c r="A225">
        <v>640</v>
      </c>
      <c r="B225" t="s">
        <v>304</v>
      </c>
      <c r="C225" t="s">
        <v>20</v>
      </c>
      <c r="D225">
        <v>39</v>
      </c>
      <c r="E225">
        <v>4913.6899999999996</v>
      </c>
      <c r="F225" t="s">
        <v>34</v>
      </c>
      <c r="G225">
        <v>58.64</v>
      </c>
      <c r="H225" t="s">
        <v>22</v>
      </c>
      <c r="I225" t="s">
        <v>16</v>
      </c>
      <c r="J225" t="s">
        <v>17</v>
      </c>
      <c r="K225" t="s">
        <v>98</v>
      </c>
      <c r="L225" t="s">
        <v>74</v>
      </c>
      <c r="M225" s="1">
        <v>40201</v>
      </c>
    </row>
    <row r="226" spans="1:13" x14ac:dyDescent="0.2">
      <c r="A226">
        <v>4387</v>
      </c>
      <c r="B226" t="s">
        <v>143</v>
      </c>
      <c r="C226" t="s">
        <v>33</v>
      </c>
      <c r="D226">
        <v>4</v>
      </c>
      <c r="E226">
        <v>640.21</v>
      </c>
      <c r="F226" t="s">
        <v>34</v>
      </c>
      <c r="G226">
        <v>39.25</v>
      </c>
      <c r="H226" t="s">
        <v>22</v>
      </c>
      <c r="I226" t="s">
        <v>28</v>
      </c>
      <c r="J226" t="s">
        <v>17</v>
      </c>
      <c r="K226" t="s">
        <v>55</v>
      </c>
      <c r="L226" t="s">
        <v>74</v>
      </c>
      <c r="M226" s="1">
        <v>40839</v>
      </c>
    </row>
    <row r="227" spans="1:13" x14ac:dyDescent="0.2">
      <c r="A227">
        <v>29536</v>
      </c>
      <c r="B227" t="s">
        <v>493</v>
      </c>
      <c r="C227" t="s">
        <v>37</v>
      </c>
      <c r="D227">
        <v>11</v>
      </c>
      <c r="E227">
        <v>2483.5300000000002</v>
      </c>
      <c r="F227" t="s">
        <v>34</v>
      </c>
      <c r="G227">
        <v>64.66</v>
      </c>
      <c r="H227" t="s">
        <v>47</v>
      </c>
      <c r="I227" t="s">
        <v>16</v>
      </c>
      <c r="J227" t="s">
        <v>17</v>
      </c>
      <c r="K227" t="s">
        <v>98</v>
      </c>
      <c r="L227" t="s">
        <v>74</v>
      </c>
      <c r="M227" s="1">
        <v>41161</v>
      </c>
    </row>
    <row r="228" spans="1:13" x14ac:dyDescent="0.2">
      <c r="A228">
        <v>6112</v>
      </c>
      <c r="B228" t="s">
        <v>54</v>
      </c>
      <c r="C228" t="s">
        <v>37</v>
      </c>
      <c r="D228">
        <v>10</v>
      </c>
      <c r="E228">
        <v>1597.37</v>
      </c>
      <c r="F228" t="s">
        <v>34</v>
      </c>
      <c r="G228">
        <v>80.2</v>
      </c>
      <c r="H228" t="s">
        <v>50</v>
      </c>
      <c r="I228" t="s">
        <v>28</v>
      </c>
      <c r="J228" t="s">
        <v>17</v>
      </c>
      <c r="K228" t="s">
        <v>55</v>
      </c>
      <c r="L228" t="s">
        <v>74</v>
      </c>
      <c r="M228" s="1">
        <v>40048</v>
      </c>
    </row>
    <row r="229" spans="1:13" x14ac:dyDescent="0.2">
      <c r="A229">
        <v>12480</v>
      </c>
      <c r="B229" t="s">
        <v>164</v>
      </c>
      <c r="C229" t="s">
        <v>37</v>
      </c>
      <c r="D229">
        <v>8</v>
      </c>
      <c r="E229">
        <v>1187.01</v>
      </c>
      <c r="F229" t="s">
        <v>34</v>
      </c>
      <c r="G229">
        <v>32.18</v>
      </c>
      <c r="H229" t="s">
        <v>22</v>
      </c>
      <c r="I229" t="s">
        <v>23</v>
      </c>
      <c r="J229" t="s">
        <v>17</v>
      </c>
      <c r="K229" t="s">
        <v>98</v>
      </c>
      <c r="L229" t="s">
        <v>74</v>
      </c>
      <c r="M229" s="1">
        <v>40002</v>
      </c>
    </row>
    <row r="230" spans="1:13" x14ac:dyDescent="0.2">
      <c r="A230">
        <v>12486</v>
      </c>
      <c r="B230" t="s">
        <v>360</v>
      </c>
      <c r="C230" t="s">
        <v>20</v>
      </c>
      <c r="D230">
        <v>31</v>
      </c>
      <c r="E230">
        <v>3081.33</v>
      </c>
      <c r="F230" t="s">
        <v>34</v>
      </c>
      <c r="G230">
        <v>57.38</v>
      </c>
      <c r="H230" t="s">
        <v>43</v>
      </c>
      <c r="I230" t="s">
        <v>28</v>
      </c>
      <c r="J230" t="s">
        <v>17</v>
      </c>
      <c r="K230" t="s">
        <v>98</v>
      </c>
      <c r="L230" t="s">
        <v>74</v>
      </c>
      <c r="M230" s="1">
        <v>40595</v>
      </c>
    </row>
    <row r="231" spans="1:13" x14ac:dyDescent="0.2">
      <c r="A231">
        <v>27138</v>
      </c>
      <c r="B231" t="s">
        <v>456</v>
      </c>
      <c r="C231" t="s">
        <v>20</v>
      </c>
      <c r="D231">
        <v>31</v>
      </c>
      <c r="E231">
        <v>2976.21</v>
      </c>
      <c r="F231" t="s">
        <v>34</v>
      </c>
      <c r="G231">
        <v>35.840000000000003</v>
      </c>
      <c r="H231" t="s">
        <v>47</v>
      </c>
      <c r="I231" t="s">
        <v>38</v>
      </c>
      <c r="J231" t="s">
        <v>17</v>
      </c>
      <c r="K231" t="s">
        <v>98</v>
      </c>
      <c r="L231" t="s">
        <v>74</v>
      </c>
      <c r="M231" s="1">
        <v>41061</v>
      </c>
    </row>
    <row r="232" spans="1:13" x14ac:dyDescent="0.2">
      <c r="A232">
        <v>4033</v>
      </c>
      <c r="B232" t="s">
        <v>373</v>
      </c>
      <c r="C232" t="s">
        <v>13</v>
      </c>
      <c r="D232">
        <v>38</v>
      </c>
      <c r="E232">
        <v>19269.05</v>
      </c>
      <c r="F232" t="s">
        <v>34</v>
      </c>
      <c r="G232">
        <v>41.44</v>
      </c>
      <c r="H232" t="s">
        <v>57</v>
      </c>
      <c r="I232" t="s">
        <v>16</v>
      </c>
      <c r="J232" t="s">
        <v>17</v>
      </c>
      <c r="K232" t="s">
        <v>98</v>
      </c>
      <c r="L232" t="s">
        <v>74</v>
      </c>
      <c r="M232" s="1">
        <v>40337</v>
      </c>
    </row>
    <row r="233" spans="1:13" x14ac:dyDescent="0.2">
      <c r="A233">
        <v>12259</v>
      </c>
      <c r="B233" t="s">
        <v>489</v>
      </c>
      <c r="C233" t="s">
        <v>20</v>
      </c>
      <c r="D233">
        <v>45</v>
      </c>
      <c r="E233">
        <v>5007.6899999999996</v>
      </c>
      <c r="F233" t="s">
        <v>34</v>
      </c>
      <c r="G233">
        <v>51.42</v>
      </c>
      <c r="H233" t="s">
        <v>58</v>
      </c>
      <c r="I233" t="s">
        <v>16</v>
      </c>
      <c r="J233" t="s">
        <v>17</v>
      </c>
      <c r="K233" t="s">
        <v>98</v>
      </c>
      <c r="L233" t="s">
        <v>74</v>
      </c>
      <c r="M233" s="1">
        <v>40225</v>
      </c>
    </row>
    <row r="234" spans="1:13" x14ac:dyDescent="0.2">
      <c r="A234">
        <v>45991</v>
      </c>
      <c r="B234" t="s">
        <v>242</v>
      </c>
      <c r="C234" t="s">
        <v>13</v>
      </c>
      <c r="D234">
        <v>1</v>
      </c>
      <c r="E234">
        <v>131.27000000000001</v>
      </c>
      <c r="F234" t="s">
        <v>34</v>
      </c>
      <c r="G234">
        <v>35.840000000000003</v>
      </c>
      <c r="H234" t="s">
        <v>22</v>
      </c>
      <c r="I234" t="s">
        <v>16</v>
      </c>
      <c r="J234" t="s">
        <v>17</v>
      </c>
      <c r="K234" t="s">
        <v>98</v>
      </c>
      <c r="L234" t="s">
        <v>74</v>
      </c>
      <c r="M234" s="1">
        <v>40590</v>
      </c>
    </row>
    <row r="235" spans="1:13" x14ac:dyDescent="0.2">
      <c r="A235">
        <v>19905</v>
      </c>
      <c r="B235" t="s">
        <v>166</v>
      </c>
      <c r="C235" t="s">
        <v>33</v>
      </c>
      <c r="D235">
        <v>25</v>
      </c>
      <c r="E235">
        <v>13701.35</v>
      </c>
      <c r="F235" t="s">
        <v>34</v>
      </c>
      <c r="G235">
        <v>64.59</v>
      </c>
      <c r="H235" t="s">
        <v>57</v>
      </c>
      <c r="I235" t="s">
        <v>38</v>
      </c>
      <c r="J235" t="s">
        <v>17</v>
      </c>
      <c r="K235" t="s">
        <v>55</v>
      </c>
      <c r="L235" t="s">
        <v>74</v>
      </c>
      <c r="M235" s="1">
        <v>41135</v>
      </c>
    </row>
    <row r="236" spans="1:13" x14ac:dyDescent="0.2">
      <c r="A236">
        <v>10852</v>
      </c>
      <c r="B236" t="s">
        <v>344</v>
      </c>
      <c r="C236" t="s">
        <v>20</v>
      </c>
      <c r="D236">
        <v>40</v>
      </c>
      <c r="E236">
        <v>12450.48</v>
      </c>
      <c r="F236" t="s">
        <v>34</v>
      </c>
      <c r="G236">
        <v>54.92</v>
      </c>
      <c r="H236" t="s">
        <v>51</v>
      </c>
      <c r="I236" t="s">
        <v>38</v>
      </c>
      <c r="J236" t="s">
        <v>17</v>
      </c>
      <c r="K236" t="s">
        <v>98</v>
      </c>
      <c r="L236" t="s">
        <v>74</v>
      </c>
      <c r="M236" s="1">
        <v>40478</v>
      </c>
    </row>
    <row r="237" spans="1:13" x14ac:dyDescent="0.2">
      <c r="A237">
        <v>34530</v>
      </c>
      <c r="B237" t="s">
        <v>170</v>
      </c>
      <c r="C237" t="s">
        <v>13</v>
      </c>
      <c r="D237">
        <v>7</v>
      </c>
      <c r="E237">
        <v>1092.42</v>
      </c>
      <c r="F237" t="s">
        <v>34</v>
      </c>
      <c r="G237">
        <v>16.010000000000002</v>
      </c>
      <c r="H237" t="s">
        <v>22</v>
      </c>
      <c r="I237" t="s">
        <v>16</v>
      </c>
      <c r="J237" t="s">
        <v>17</v>
      </c>
      <c r="K237" t="s">
        <v>55</v>
      </c>
      <c r="L237" t="s">
        <v>74</v>
      </c>
      <c r="M237" s="1">
        <v>40425</v>
      </c>
    </row>
    <row r="238" spans="1:13" x14ac:dyDescent="0.2">
      <c r="A238">
        <v>11748</v>
      </c>
      <c r="B238" t="s">
        <v>158</v>
      </c>
      <c r="C238" t="s">
        <v>27</v>
      </c>
      <c r="D238">
        <v>23</v>
      </c>
      <c r="E238">
        <v>3503.12</v>
      </c>
      <c r="F238" t="s">
        <v>34</v>
      </c>
      <c r="G238">
        <v>46.2</v>
      </c>
      <c r="H238" t="s">
        <v>43</v>
      </c>
      <c r="I238" t="s">
        <v>28</v>
      </c>
      <c r="J238" t="s">
        <v>17</v>
      </c>
      <c r="K238" t="s">
        <v>55</v>
      </c>
      <c r="L238" t="s">
        <v>74</v>
      </c>
      <c r="M238" s="1">
        <v>39967</v>
      </c>
    </row>
    <row r="239" spans="1:13" x14ac:dyDescent="0.2">
      <c r="A239">
        <v>28742</v>
      </c>
      <c r="B239" t="s">
        <v>355</v>
      </c>
      <c r="C239" t="s">
        <v>13</v>
      </c>
      <c r="D239">
        <v>7</v>
      </c>
      <c r="E239">
        <v>2171.4639999999999</v>
      </c>
      <c r="F239" t="s">
        <v>34</v>
      </c>
      <c r="G239">
        <v>85.63</v>
      </c>
      <c r="H239" t="s">
        <v>50</v>
      </c>
      <c r="I239" t="s">
        <v>28</v>
      </c>
      <c r="J239" t="s">
        <v>17</v>
      </c>
      <c r="K239" t="s">
        <v>55</v>
      </c>
      <c r="L239" t="s">
        <v>74</v>
      </c>
      <c r="M239" s="1">
        <v>41035</v>
      </c>
    </row>
    <row r="240" spans="1:13" x14ac:dyDescent="0.2">
      <c r="A240">
        <v>54307</v>
      </c>
      <c r="B240" t="s">
        <v>288</v>
      </c>
      <c r="C240" t="s">
        <v>20</v>
      </c>
      <c r="D240">
        <v>14</v>
      </c>
      <c r="E240">
        <v>3849.8</v>
      </c>
      <c r="F240" t="s">
        <v>34</v>
      </c>
      <c r="G240">
        <v>35.67</v>
      </c>
      <c r="H240" t="s">
        <v>47</v>
      </c>
      <c r="I240" t="s">
        <v>28</v>
      </c>
      <c r="J240" t="s">
        <v>17</v>
      </c>
      <c r="K240" t="s">
        <v>55</v>
      </c>
      <c r="L240" t="s">
        <v>74</v>
      </c>
      <c r="M240" s="1">
        <v>40917</v>
      </c>
    </row>
    <row r="241" spans="1:13" x14ac:dyDescent="0.2">
      <c r="A241">
        <v>44197</v>
      </c>
      <c r="B241" t="s">
        <v>501</v>
      </c>
      <c r="C241" t="s">
        <v>20</v>
      </c>
      <c r="D241">
        <v>27</v>
      </c>
      <c r="E241">
        <v>3970.33</v>
      </c>
      <c r="F241" t="s">
        <v>34</v>
      </c>
      <c r="G241">
        <v>53.48</v>
      </c>
      <c r="H241" t="s">
        <v>22</v>
      </c>
      <c r="I241" t="s">
        <v>23</v>
      </c>
      <c r="J241" t="s">
        <v>17</v>
      </c>
      <c r="K241" t="s">
        <v>98</v>
      </c>
      <c r="L241" t="s">
        <v>74</v>
      </c>
      <c r="M241" s="1">
        <v>39836</v>
      </c>
    </row>
    <row r="242" spans="1:13" x14ac:dyDescent="0.2">
      <c r="A242">
        <v>40997</v>
      </c>
      <c r="B242" t="s">
        <v>294</v>
      </c>
      <c r="C242" t="s">
        <v>13</v>
      </c>
      <c r="D242">
        <v>33</v>
      </c>
      <c r="E242">
        <v>7384.18</v>
      </c>
      <c r="F242" t="s">
        <v>34</v>
      </c>
      <c r="G242">
        <v>110.2</v>
      </c>
      <c r="H242" t="s">
        <v>22</v>
      </c>
      <c r="I242" t="s">
        <v>23</v>
      </c>
      <c r="J242" t="s">
        <v>17</v>
      </c>
      <c r="K242" t="s">
        <v>55</v>
      </c>
      <c r="L242" t="s">
        <v>74</v>
      </c>
      <c r="M242" s="1">
        <v>39928</v>
      </c>
    </row>
    <row r="243" spans="1:13" x14ac:dyDescent="0.2">
      <c r="A243">
        <v>29504</v>
      </c>
      <c r="B243" t="s">
        <v>437</v>
      </c>
      <c r="C243" t="s">
        <v>27</v>
      </c>
      <c r="D243">
        <v>20</v>
      </c>
      <c r="E243">
        <v>1485.06</v>
      </c>
      <c r="F243" t="s">
        <v>34</v>
      </c>
      <c r="G243">
        <v>26.85</v>
      </c>
      <c r="H243" t="s">
        <v>58</v>
      </c>
      <c r="I243" t="s">
        <v>23</v>
      </c>
      <c r="J243" t="s">
        <v>17</v>
      </c>
      <c r="K243" t="s">
        <v>98</v>
      </c>
      <c r="L243" t="s">
        <v>74</v>
      </c>
      <c r="M243" s="1">
        <v>40446</v>
      </c>
    </row>
    <row r="244" spans="1:13" x14ac:dyDescent="0.2">
      <c r="A244">
        <v>11714</v>
      </c>
      <c r="B244" t="s">
        <v>146</v>
      </c>
      <c r="C244" t="s">
        <v>33</v>
      </c>
      <c r="D244">
        <v>1</v>
      </c>
      <c r="E244">
        <v>3501.79</v>
      </c>
      <c r="F244" t="s">
        <v>34</v>
      </c>
      <c r="G244">
        <v>8.73</v>
      </c>
      <c r="H244" t="s">
        <v>43</v>
      </c>
      <c r="I244" t="s">
        <v>28</v>
      </c>
      <c r="J244" t="s">
        <v>24</v>
      </c>
      <c r="K244" t="s">
        <v>60</v>
      </c>
      <c r="L244" t="s">
        <v>74</v>
      </c>
      <c r="M244" s="1">
        <v>40030</v>
      </c>
    </row>
    <row r="245" spans="1:13" x14ac:dyDescent="0.2">
      <c r="A245">
        <v>11941</v>
      </c>
      <c r="B245" t="s">
        <v>88</v>
      </c>
      <c r="C245" t="s">
        <v>33</v>
      </c>
      <c r="D245">
        <v>26</v>
      </c>
      <c r="E245">
        <v>4679.1000000000004</v>
      </c>
      <c r="F245" t="s">
        <v>34</v>
      </c>
      <c r="G245">
        <v>29.21</v>
      </c>
      <c r="H245" t="s">
        <v>40</v>
      </c>
      <c r="I245" t="s">
        <v>28</v>
      </c>
      <c r="J245" t="s">
        <v>17</v>
      </c>
      <c r="K245" t="s">
        <v>55</v>
      </c>
      <c r="L245" t="s">
        <v>74</v>
      </c>
      <c r="M245" s="1">
        <v>40354</v>
      </c>
    </row>
    <row r="246" spans="1:13" x14ac:dyDescent="0.2">
      <c r="A246">
        <v>16231</v>
      </c>
      <c r="B246" t="s">
        <v>276</v>
      </c>
      <c r="C246" t="s">
        <v>13</v>
      </c>
      <c r="D246">
        <v>20</v>
      </c>
      <c r="E246">
        <v>2506.38</v>
      </c>
      <c r="F246" t="s">
        <v>34</v>
      </c>
      <c r="G246">
        <v>51.94</v>
      </c>
      <c r="H246" t="s">
        <v>57</v>
      </c>
      <c r="I246" t="s">
        <v>16</v>
      </c>
      <c r="J246" t="s">
        <v>17</v>
      </c>
      <c r="K246" t="s">
        <v>55</v>
      </c>
      <c r="L246" t="s">
        <v>74</v>
      </c>
      <c r="M246" s="1">
        <v>41161</v>
      </c>
    </row>
    <row r="247" spans="1:13" x14ac:dyDescent="0.2">
      <c r="A247">
        <v>1952</v>
      </c>
      <c r="B247" t="s">
        <v>406</v>
      </c>
      <c r="C247" t="s">
        <v>20</v>
      </c>
      <c r="D247">
        <v>24</v>
      </c>
      <c r="E247">
        <v>7287.55</v>
      </c>
      <c r="F247" t="s">
        <v>34</v>
      </c>
      <c r="G247">
        <v>54.12</v>
      </c>
      <c r="H247" t="s">
        <v>22</v>
      </c>
      <c r="I247" t="s">
        <v>28</v>
      </c>
      <c r="J247" t="s">
        <v>17</v>
      </c>
      <c r="K247" t="s">
        <v>55</v>
      </c>
      <c r="L247" t="s">
        <v>74</v>
      </c>
      <c r="M247" s="1">
        <v>39887</v>
      </c>
    </row>
    <row r="248" spans="1:13" x14ac:dyDescent="0.2">
      <c r="A248">
        <v>56515</v>
      </c>
      <c r="B248" t="s">
        <v>85</v>
      </c>
      <c r="C248" t="s">
        <v>37</v>
      </c>
      <c r="D248">
        <v>17</v>
      </c>
      <c r="E248">
        <v>979.52</v>
      </c>
      <c r="F248" t="s">
        <v>34</v>
      </c>
      <c r="G248">
        <v>36.61</v>
      </c>
      <c r="H248" t="s">
        <v>57</v>
      </c>
      <c r="I248" t="s">
        <v>23</v>
      </c>
      <c r="J248" t="s">
        <v>17</v>
      </c>
      <c r="K248" t="s">
        <v>98</v>
      </c>
      <c r="L248" t="s">
        <v>74</v>
      </c>
      <c r="M248" s="1">
        <v>40692</v>
      </c>
    </row>
    <row r="249" spans="1:13" x14ac:dyDescent="0.2">
      <c r="A249">
        <v>14784</v>
      </c>
      <c r="B249" t="s">
        <v>91</v>
      </c>
      <c r="C249" t="s">
        <v>37</v>
      </c>
      <c r="D249">
        <v>43</v>
      </c>
      <c r="E249">
        <v>2009.05</v>
      </c>
      <c r="F249" t="s">
        <v>34</v>
      </c>
      <c r="G249">
        <v>46.59</v>
      </c>
      <c r="H249" t="s">
        <v>45</v>
      </c>
      <c r="I249" t="s">
        <v>23</v>
      </c>
      <c r="J249" t="s">
        <v>17</v>
      </c>
      <c r="K249" t="s">
        <v>55</v>
      </c>
      <c r="L249" t="s">
        <v>74</v>
      </c>
      <c r="M249" s="1">
        <v>40983</v>
      </c>
    </row>
    <row r="250" spans="1:13" x14ac:dyDescent="0.2">
      <c r="A250">
        <v>14434</v>
      </c>
      <c r="B250" t="s">
        <v>226</v>
      </c>
      <c r="C250" t="s">
        <v>27</v>
      </c>
      <c r="D250">
        <v>39</v>
      </c>
      <c r="E250">
        <v>4733.88</v>
      </c>
      <c r="F250" t="s">
        <v>34</v>
      </c>
      <c r="G250">
        <v>56.14</v>
      </c>
      <c r="H250" t="s">
        <v>43</v>
      </c>
      <c r="I250" t="s">
        <v>28</v>
      </c>
      <c r="J250" t="s">
        <v>24</v>
      </c>
      <c r="K250" t="s">
        <v>60</v>
      </c>
      <c r="L250" t="s">
        <v>74</v>
      </c>
      <c r="M250" s="1">
        <v>40591</v>
      </c>
    </row>
    <row r="251" spans="1:13" x14ac:dyDescent="0.2">
      <c r="A251">
        <v>10499</v>
      </c>
      <c r="B251" t="s">
        <v>322</v>
      </c>
      <c r="C251" t="s">
        <v>27</v>
      </c>
      <c r="D251">
        <v>29</v>
      </c>
      <c r="E251">
        <v>6250.9359999999997</v>
      </c>
      <c r="F251" t="s">
        <v>34</v>
      </c>
      <c r="G251">
        <v>62.74</v>
      </c>
      <c r="H251" t="s">
        <v>40</v>
      </c>
      <c r="I251" t="s">
        <v>28</v>
      </c>
      <c r="J251" t="s">
        <v>17</v>
      </c>
      <c r="K251" t="s">
        <v>55</v>
      </c>
      <c r="L251" t="s">
        <v>74</v>
      </c>
      <c r="M251" s="1">
        <v>40499</v>
      </c>
    </row>
    <row r="252" spans="1:13" x14ac:dyDescent="0.2">
      <c r="A252">
        <v>50850</v>
      </c>
      <c r="B252" t="s">
        <v>221</v>
      </c>
      <c r="C252" t="s">
        <v>33</v>
      </c>
      <c r="D252">
        <v>2</v>
      </c>
      <c r="E252">
        <v>942.42</v>
      </c>
      <c r="F252" t="s">
        <v>34</v>
      </c>
      <c r="G252">
        <v>75.23</v>
      </c>
      <c r="H252" t="s">
        <v>53</v>
      </c>
      <c r="I252" t="s">
        <v>23</v>
      </c>
      <c r="J252" t="s">
        <v>17</v>
      </c>
      <c r="K252" t="s">
        <v>55</v>
      </c>
      <c r="L252" t="s">
        <v>74</v>
      </c>
      <c r="M252" s="1">
        <v>39940</v>
      </c>
    </row>
    <row r="253" spans="1:13" x14ac:dyDescent="0.2">
      <c r="A253">
        <v>52867</v>
      </c>
      <c r="B253" t="s">
        <v>498</v>
      </c>
      <c r="C253" t="s">
        <v>20</v>
      </c>
      <c r="D253">
        <v>15</v>
      </c>
      <c r="E253">
        <v>1917.61</v>
      </c>
      <c r="F253" t="s">
        <v>34</v>
      </c>
      <c r="G253">
        <v>51.94</v>
      </c>
      <c r="H253" t="s">
        <v>50</v>
      </c>
      <c r="I253" t="s">
        <v>16</v>
      </c>
      <c r="J253" t="s">
        <v>17</v>
      </c>
      <c r="K253" t="s">
        <v>55</v>
      </c>
      <c r="L253" t="s">
        <v>74</v>
      </c>
      <c r="M253" s="1">
        <v>40039</v>
      </c>
    </row>
    <row r="254" spans="1:13" x14ac:dyDescent="0.2">
      <c r="A254">
        <v>39173</v>
      </c>
      <c r="B254" t="s">
        <v>89</v>
      </c>
      <c r="C254" t="s">
        <v>33</v>
      </c>
      <c r="D254">
        <v>2</v>
      </c>
      <c r="E254">
        <v>373.27</v>
      </c>
      <c r="F254" t="s">
        <v>34</v>
      </c>
      <c r="G254">
        <v>29.21</v>
      </c>
      <c r="H254" t="s">
        <v>45</v>
      </c>
      <c r="I254" t="s">
        <v>23</v>
      </c>
      <c r="J254" t="s">
        <v>17</v>
      </c>
      <c r="K254" t="s">
        <v>55</v>
      </c>
      <c r="L254" t="s">
        <v>74</v>
      </c>
      <c r="M254" s="1">
        <v>39831</v>
      </c>
    </row>
    <row r="255" spans="1:13" x14ac:dyDescent="0.2">
      <c r="A255">
        <v>22913</v>
      </c>
      <c r="B255" t="s">
        <v>277</v>
      </c>
      <c r="C255" t="s">
        <v>33</v>
      </c>
      <c r="D255">
        <v>24</v>
      </c>
      <c r="E255">
        <v>6568.0240000000003</v>
      </c>
      <c r="F255" t="s">
        <v>34</v>
      </c>
      <c r="G255">
        <v>40.19</v>
      </c>
      <c r="H255" t="s">
        <v>43</v>
      </c>
      <c r="I255" t="s">
        <v>28</v>
      </c>
      <c r="J255" t="s">
        <v>17</v>
      </c>
      <c r="K255" t="s">
        <v>55</v>
      </c>
      <c r="L255" t="s">
        <v>74</v>
      </c>
      <c r="M255" s="1">
        <v>40357</v>
      </c>
    </row>
    <row r="256" spans="1:13" x14ac:dyDescent="0.2">
      <c r="A256">
        <v>56452</v>
      </c>
      <c r="B256" t="s">
        <v>471</v>
      </c>
      <c r="C256" t="s">
        <v>27</v>
      </c>
      <c r="D256">
        <v>34</v>
      </c>
      <c r="E256">
        <v>6686.3440000000001</v>
      </c>
      <c r="F256" t="s">
        <v>34</v>
      </c>
      <c r="G256">
        <v>59.24</v>
      </c>
      <c r="H256" t="s">
        <v>15</v>
      </c>
      <c r="I256" t="s">
        <v>16</v>
      </c>
      <c r="J256" t="s">
        <v>17</v>
      </c>
      <c r="K256" t="s">
        <v>55</v>
      </c>
      <c r="L256" t="s">
        <v>74</v>
      </c>
      <c r="M256" s="1">
        <v>39859</v>
      </c>
    </row>
    <row r="257" spans="1:13" x14ac:dyDescent="0.2">
      <c r="A257">
        <v>31874</v>
      </c>
      <c r="B257" t="s">
        <v>436</v>
      </c>
      <c r="C257" t="s">
        <v>20</v>
      </c>
      <c r="D257">
        <v>39</v>
      </c>
      <c r="E257">
        <v>13244.04</v>
      </c>
      <c r="F257" t="s">
        <v>34</v>
      </c>
      <c r="G257">
        <v>84.84</v>
      </c>
      <c r="H257" t="s">
        <v>15</v>
      </c>
      <c r="I257" t="s">
        <v>28</v>
      </c>
      <c r="J257" t="s">
        <v>17</v>
      </c>
      <c r="K257" t="s">
        <v>55</v>
      </c>
      <c r="L257" t="s">
        <v>74</v>
      </c>
      <c r="M257" s="1">
        <v>41167</v>
      </c>
    </row>
    <row r="258" spans="1:13" x14ac:dyDescent="0.2">
      <c r="A258">
        <v>17090</v>
      </c>
      <c r="B258" t="s">
        <v>231</v>
      </c>
      <c r="C258" t="s">
        <v>13</v>
      </c>
      <c r="D258">
        <v>30</v>
      </c>
      <c r="E258">
        <v>4177.5200000000004</v>
      </c>
      <c r="F258" t="s">
        <v>34</v>
      </c>
      <c r="G258">
        <v>36.090000000000003</v>
      </c>
      <c r="H258" t="s">
        <v>51</v>
      </c>
      <c r="I258" t="s">
        <v>28</v>
      </c>
      <c r="J258" t="s">
        <v>17</v>
      </c>
      <c r="K258" t="s">
        <v>98</v>
      </c>
      <c r="L258" t="s">
        <v>74</v>
      </c>
      <c r="M258" s="1">
        <v>40298</v>
      </c>
    </row>
    <row r="259" spans="1:13" x14ac:dyDescent="0.2">
      <c r="A259">
        <v>7776</v>
      </c>
      <c r="B259" t="s">
        <v>460</v>
      </c>
      <c r="C259" t="s">
        <v>37</v>
      </c>
      <c r="D259">
        <v>6</v>
      </c>
      <c r="E259">
        <v>934.21600000000001</v>
      </c>
      <c r="F259" t="s">
        <v>34</v>
      </c>
      <c r="G259">
        <v>29.21</v>
      </c>
      <c r="H259" t="s">
        <v>50</v>
      </c>
      <c r="I259" t="s">
        <v>28</v>
      </c>
      <c r="J259" t="s">
        <v>17</v>
      </c>
      <c r="K259" t="s">
        <v>55</v>
      </c>
      <c r="L259" t="s">
        <v>74</v>
      </c>
      <c r="M259" s="1">
        <v>39886</v>
      </c>
    </row>
    <row r="260" spans="1:13" x14ac:dyDescent="0.2">
      <c r="A260">
        <v>21475</v>
      </c>
      <c r="B260" t="s">
        <v>360</v>
      </c>
      <c r="C260" t="s">
        <v>33</v>
      </c>
      <c r="D260">
        <v>15</v>
      </c>
      <c r="E260">
        <v>4956.7839999999997</v>
      </c>
      <c r="F260" t="s">
        <v>34</v>
      </c>
      <c r="G260">
        <v>75.23</v>
      </c>
      <c r="H260" t="s">
        <v>43</v>
      </c>
      <c r="I260" t="s">
        <v>16</v>
      </c>
      <c r="J260" t="s">
        <v>17</v>
      </c>
      <c r="K260" t="s">
        <v>55</v>
      </c>
      <c r="L260" t="s">
        <v>74</v>
      </c>
      <c r="M260" s="1">
        <v>40595</v>
      </c>
    </row>
    <row r="261" spans="1:13" x14ac:dyDescent="0.2">
      <c r="A261">
        <v>21063</v>
      </c>
      <c r="B261" t="s">
        <v>496</v>
      </c>
      <c r="C261" t="s">
        <v>13</v>
      </c>
      <c r="D261">
        <v>48</v>
      </c>
      <c r="E261">
        <v>7339.24</v>
      </c>
      <c r="F261" t="s">
        <v>34</v>
      </c>
      <c r="G261">
        <v>51.92</v>
      </c>
      <c r="H261" t="s">
        <v>53</v>
      </c>
      <c r="I261" t="s">
        <v>16</v>
      </c>
      <c r="J261" t="s">
        <v>17</v>
      </c>
      <c r="K261" t="s">
        <v>55</v>
      </c>
      <c r="L261" t="s">
        <v>74</v>
      </c>
      <c r="M261" s="1">
        <v>40648</v>
      </c>
    </row>
    <row r="262" spans="1:13" x14ac:dyDescent="0.2">
      <c r="A262">
        <v>11553</v>
      </c>
      <c r="B262" t="s">
        <v>388</v>
      </c>
      <c r="C262" t="s">
        <v>37</v>
      </c>
      <c r="D262">
        <v>8</v>
      </c>
      <c r="E262">
        <v>861.26</v>
      </c>
      <c r="F262" t="s">
        <v>34</v>
      </c>
      <c r="G262">
        <v>57.38</v>
      </c>
      <c r="H262" t="s">
        <v>15</v>
      </c>
      <c r="I262" t="s">
        <v>28</v>
      </c>
      <c r="J262" t="s">
        <v>17</v>
      </c>
      <c r="K262" t="s">
        <v>98</v>
      </c>
      <c r="L262" t="s">
        <v>74</v>
      </c>
      <c r="M262" s="1">
        <v>39924</v>
      </c>
    </row>
    <row r="263" spans="1:13" x14ac:dyDescent="0.2">
      <c r="A263">
        <v>55845</v>
      </c>
      <c r="B263" t="s">
        <v>256</v>
      </c>
      <c r="C263" t="s">
        <v>13</v>
      </c>
      <c r="D263">
        <v>29</v>
      </c>
      <c r="E263">
        <v>4203.88</v>
      </c>
      <c r="F263" t="s">
        <v>34</v>
      </c>
      <c r="G263">
        <v>66.27</v>
      </c>
      <c r="H263" t="s">
        <v>47</v>
      </c>
      <c r="I263" t="s">
        <v>38</v>
      </c>
      <c r="J263" t="s">
        <v>17</v>
      </c>
      <c r="K263" t="s">
        <v>98</v>
      </c>
      <c r="L263" t="s">
        <v>74</v>
      </c>
      <c r="M263" s="1">
        <v>40749</v>
      </c>
    </row>
    <row r="264" spans="1:13" x14ac:dyDescent="0.2">
      <c r="A264">
        <v>16547</v>
      </c>
      <c r="B264" t="s">
        <v>500</v>
      </c>
      <c r="C264" t="s">
        <v>27</v>
      </c>
      <c r="D264">
        <v>8</v>
      </c>
      <c r="E264">
        <v>1749.64</v>
      </c>
      <c r="F264" t="s">
        <v>34</v>
      </c>
      <c r="G264">
        <v>69.64</v>
      </c>
      <c r="H264" t="s">
        <v>40</v>
      </c>
      <c r="I264" t="s">
        <v>28</v>
      </c>
      <c r="J264" t="s">
        <v>17</v>
      </c>
      <c r="K264" t="s">
        <v>55</v>
      </c>
      <c r="L264" t="s">
        <v>74</v>
      </c>
      <c r="M264" s="1">
        <v>39862</v>
      </c>
    </row>
    <row r="265" spans="1:13" x14ac:dyDescent="0.2">
      <c r="A265">
        <v>11077</v>
      </c>
      <c r="B265" t="s">
        <v>466</v>
      </c>
      <c r="C265" t="s">
        <v>13</v>
      </c>
      <c r="D265">
        <v>30</v>
      </c>
      <c r="E265">
        <v>4620.05</v>
      </c>
      <c r="F265" t="s">
        <v>34</v>
      </c>
      <c r="G265">
        <v>35.020000000000003</v>
      </c>
      <c r="H265" t="s">
        <v>43</v>
      </c>
      <c r="I265" t="s">
        <v>16</v>
      </c>
      <c r="J265" t="s">
        <v>17</v>
      </c>
      <c r="K265" t="s">
        <v>98</v>
      </c>
      <c r="L265" t="s">
        <v>74</v>
      </c>
      <c r="M265" s="1">
        <v>39896</v>
      </c>
    </row>
    <row r="266" spans="1:13" x14ac:dyDescent="0.2">
      <c r="A266">
        <v>7905</v>
      </c>
      <c r="B266" t="s">
        <v>158</v>
      </c>
      <c r="C266" t="s">
        <v>13</v>
      </c>
      <c r="D266">
        <v>46</v>
      </c>
      <c r="E266">
        <v>11057.6</v>
      </c>
      <c r="F266" t="s">
        <v>34</v>
      </c>
      <c r="G266">
        <v>66.67</v>
      </c>
      <c r="H266" t="s">
        <v>53</v>
      </c>
      <c r="I266" t="s">
        <v>23</v>
      </c>
      <c r="J266" t="s">
        <v>17</v>
      </c>
      <c r="K266" t="s">
        <v>55</v>
      </c>
      <c r="L266" t="s">
        <v>74</v>
      </c>
      <c r="M266" s="1">
        <v>39971</v>
      </c>
    </row>
    <row r="267" spans="1:13" x14ac:dyDescent="0.2">
      <c r="A267">
        <v>9602</v>
      </c>
      <c r="B267" t="s">
        <v>72</v>
      </c>
      <c r="C267" t="s">
        <v>33</v>
      </c>
      <c r="D267">
        <v>15</v>
      </c>
      <c r="E267">
        <v>1722.65</v>
      </c>
      <c r="F267" t="s">
        <v>34</v>
      </c>
      <c r="G267">
        <v>51.42</v>
      </c>
      <c r="H267" t="s">
        <v>151</v>
      </c>
      <c r="I267" t="s">
        <v>16</v>
      </c>
      <c r="J267" t="s">
        <v>17</v>
      </c>
      <c r="K267" t="s">
        <v>98</v>
      </c>
      <c r="L267" t="s">
        <v>74</v>
      </c>
      <c r="M267" s="1">
        <v>41224</v>
      </c>
    </row>
    <row r="268" spans="1:13" x14ac:dyDescent="0.2">
      <c r="A268">
        <v>33445</v>
      </c>
      <c r="B268" t="s">
        <v>330</v>
      </c>
      <c r="C268" t="s">
        <v>13</v>
      </c>
      <c r="D268">
        <v>49</v>
      </c>
      <c r="E268">
        <v>3642.14</v>
      </c>
      <c r="F268" t="s">
        <v>34</v>
      </c>
      <c r="G268">
        <v>26.74</v>
      </c>
      <c r="H268" t="s">
        <v>15</v>
      </c>
      <c r="I268" t="s">
        <v>23</v>
      </c>
      <c r="J268" t="s">
        <v>17</v>
      </c>
      <c r="K268" t="s">
        <v>98</v>
      </c>
      <c r="L268" t="s">
        <v>74</v>
      </c>
      <c r="M268" s="1">
        <v>41128</v>
      </c>
    </row>
    <row r="269" spans="1:13" x14ac:dyDescent="0.2">
      <c r="A269">
        <v>43138</v>
      </c>
      <c r="B269" t="s">
        <v>91</v>
      </c>
      <c r="C269" t="s">
        <v>13</v>
      </c>
      <c r="D269">
        <v>50</v>
      </c>
      <c r="E269">
        <v>6552.86</v>
      </c>
      <c r="F269" t="s">
        <v>34</v>
      </c>
      <c r="G269">
        <v>32.18</v>
      </c>
      <c r="H269" t="s">
        <v>50</v>
      </c>
      <c r="I269" t="s">
        <v>38</v>
      </c>
      <c r="J269" t="s">
        <v>17</v>
      </c>
      <c r="K269" t="s">
        <v>98</v>
      </c>
      <c r="L269" t="s">
        <v>74</v>
      </c>
      <c r="M269" s="1">
        <v>40984</v>
      </c>
    </row>
    <row r="270" spans="1:13" x14ac:dyDescent="0.2">
      <c r="A270">
        <v>45543</v>
      </c>
      <c r="B270" t="s">
        <v>429</v>
      </c>
      <c r="C270" t="s">
        <v>13</v>
      </c>
      <c r="D270">
        <v>16</v>
      </c>
      <c r="E270">
        <v>1223.43</v>
      </c>
      <c r="F270" t="s">
        <v>34</v>
      </c>
      <c r="G270">
        <v>89.3</v>
      </c>
      <c r="H270" t="s">
        <v>22</v>
      </c>
      <c r="I270" t="s">
        <v>28</v>
      </c>
      <c r="J270" t="s">
        <v>17</v>
      </c>
      <c r="K270" t="s">
        <v>55</v>
      </c>
      <c r="L270" t="s">
        <v>74</v>
      </c>
      <c r="M270" s="1">
        <v>40580</v>
      </c>
    </row>
    <row r="271" spans="1:13" x14ac:dyDescent="0.2">
      <c r="A271">
        <v>14948</v>
      </c>
      <c r="B271" t="s">
        <v>140</v>
      </c>
      <c r="C271" t="s">
        <v>37</v>
      </c>
      <c r="D271">
        <v>6</v>
      </c>
      <c r="E271">
        <v>647.78</v>
      </c>
      <c r="F271" t="s">
        <v>34</v>
      </c>
      <c r="G271">
        <v>35.840000000000003</v>
      </c>
      <c r="H271" t="s">
        <v>15</v>
      </c>
      <c r="I271" t="s">
        <v>23</v>
      </c>
      <c r="J271" t="s">
        <v>17</v>
      </c>
      <c r="K271" t="s">
        <v>98</v>
      </c>
      <c r="L271" t="s">
        <v>74</v>
      </c>
      <c r="M271" s="1">
        <v>40692</v>
      </c>
    </row>
    <row r="272" spans="1:13" x14ac:dyDescent="0.2">
      <c r="A272">
        <v>27778</v>
      </c>
      <c r="B272" t="s">
        <v>485</v>
      </c>
      <c r="C272" t="s">
        <v>33</v>
      </c>
      <c r="D272">
        <v>34</v>
      </c>
      <c r="E272">
        <v>4805.92</v>
      </c>
      <c r="F272" t="s">
        <v>34</v>
      </c>
      <c r="G272">
        <v>36.090000000000003</v>
      </c>
      <c r="H272" t="s">
        <v>40</v>
      </c>
      <c r="I272" t="s">
        <v>28</v>
      </c>
      <c r="J272" t="s">
        <v>17</v>
      </c>
      <c r="K272" t="s">
        <v>98</v>
      </c>
      <c r="L272" t="s">
        <v>74</v>
      </c>
      <c r="M272" s="1">
        <v>40790</v>
      </c>
    </row>
    <row r="273" spans="1:13" x14ac:dyDescent="0.2">
      <c r="A273">
        <v>26305</v>
      </c>
      <c r="B273" t="s">
        <v>156</v>
      </c>
      <c r="C273" t="s">
        <v>37</v>
      </c>
      <c r="D273">
        <v>13</v>
      </c>
      <c r="E273">
        <v>3503.56</v>
      </c>
      <c r="F273" t="s">
        <v>34</v>
      </c>
      <c r="G273">
        <v>62.74</v>
      </c>
      <c r="H273" t="s">
        <v>22</v>
      </c>
      <c r="I273" t="s">
        <v>38</v>
      </c>
      <c r="J273" t="s">
        <v>17</v>
      </c>
      <c r="K273" t="s">
        <v>55</v>
      </c>
      <c r="L273" t="s">
        <v>74</v>
      </c>
      <c r="M273" s="1">
        <v>40515</v>
      </c>
    </row>
    <row r="274" spans="1:13" x14ac:dyDescent="0.2">
      <c r="A274">
        <v>10338</v>
      </c>
      <c r="B274" t="s">
        <v>165</v>
      </c>
      <c r="C274" t="s">
        <v>27</v>
      </c>
      <c r="D274">
        <v>7</v>
      </c>
      <c r="E274">
        <v>363.57</v>
      </c>
      <c r="F274" t="s">
        <v>34</v>
      </c>
      <c r="G274">
        <v>46.59</v>
      </c>
      <c r="H274" t="s">
        <v>57</v>
      </c>
      <c r="I274" t="s">
        <v>28</v>
      </c>
      <c r="J274" t="s">
        <v>17</v>
      </c>
      <c r="K274" t="s">
        <v>55</v>
      </c>
      <c r="L274" t="s">
        <v>74</v>
      </c>
      <c r="M274" s="1">
        <v>40740</v>
      </c>
    </row>
    <row r="275" spans="1:13" x14ac:dyDescent="0.2">
      <c r="A275">
        <v>52003</v>
      </c>
      <c r="B275" t="s">
        <v>90</v>
      </c>
      <c r="C275" t="s">
        <v>13</v>
      </c>
      <c r="D275">
        <v>11</v>
      </c>
      <c r="E275">
        <v>1884.2080000000001</v>
      </c>
      <c r="F275" t="s">
        <v>34</v>
      </c>
      <c r="G275">
        <v>110.2</v>
      </c>
      <c r="H275" t="s">
        <v>15</v>
      </c>
      <c r="I275" t="s">
        <v>16</v>
      </c>
      <c r="J275" t="s">
        <v>17</v>
      </c>
      <c r="K275" t="s">
        <v>55</v>
      </c>
      <c r="L275" t="s">
        <v>74</v>
      </c>
      <c r="M275" s="1">
        <v>40964</v>
      </c>
    </row>
    <row r="276" spans="1:13" x14ac:dyDescent="0.2">
      <c r="A276">
        <v>25315</v>
      </c>
      <c r="B276" t="s">
        <v>156</v>
      </c>
      <c r="C276" t="s">
        <v>13</v>
      </c>
      <c r="D276">
        <v>36</v>
      </c>
      <c r="E276">
        <v>1280.3399999999999</v>
      </c>
      <c r="F276" t="s">
        <v>34</v>
      </c>
      <c r="G276">
        <v>45.51</v>
      </c>
      <c r="H276" t="s">
        <v>51</v>
      </c>
      <c r="I276" t="s">
        <v>16</v>
      </c>
      <c r="J276" t="s">
        <v>17</v>
      </c>
      <c r="K276" t="s">
        <v>55</v>
      </c>
      <c r="L276" t="s">
        <v>74</v>
      </c>
      <c r="M276" s="1">
        <v>40516</v>
      </c>
    </row>
    <row r="277" spans="1:13" x14ac:dyDescent="0.2">
      <c r="A277">
        <v>35173</v>
      </c>
      <c r="B277" t="s">
        <v>353</v>
      </c>
      <c r="C277" t="s">
        <v>27</v>
      </c>
      <c r="D277">
        <v>29</v>
      </c>
      <c r="E277">
        <v>6483.26</v>
      </c>
      <c r="F277" t="s">
        <v>34</v>
      </c>
      <c r="G277">
        <v>60.2</v>
      </c>
      <c r="H277" t="s">
        <v>47</v>
      </c>
      <c r="I277" t="s">
        <v>28</v>
      </c>
      <c r="J277" t="s">
        <v>17</v>
      </c>
      <c r="K277" t="s">
        <v>98</v>
      </c>
      <c r="L277" t="s">
        <v>74</v>
      </c>
      <c r="M277" s="1">
        <v>40983</v>
      </c>
    </row>
    <row r="278" spans="1:13" x14ac:dyDescent="0.2">
      <c r="A278">
        <v>12224</v>
      </c>
      <c r="B278" t="s">
        <v>120</v>
      </c>
      <c r="C278" t="s">
        <v>20</v>
      </c>
      <c r="D278">
        <v>2</v>
      </c>
      <c r="E278">
        <v>302.91000000000003</v>
      </c>
      <c r="F278" t="s">
        <v>34</v>
      </c>
      <c r="G278">
        <v>51.94</v>
      </c>
      <c r="H278" t="s">
        <v>22</v>
      </c>
      <c r="I278" t="s">
        <v>16</v>
      </c>
      <c r="J278" t="s">
        <v>17</v>
      </c>
      <c r="K278" t="s">
        <v>55</v>
      </c>
      <c r="L278" t="s">
        <v>74</v>
      </c>
      <c r="M278" s="1">
        <v>40161</v>
      </c>
    </row>
    <row r="279" spans="1:13" x14ac:dyDescent="0.2">
      <c r="A279">
        <v>42567</v>
      </c>
      <c r="B279" t="s">
        <v>203</v>
      </c>
      <c r="C279" t="s">
        <v>33</v>
      </c>
      <c r="D279">
        <v>12</v>
      </c>
      <c r="E279">
        <v>1940.32</v>
      </c>
      <c r="F279" t="s">
        <v>34</v>
      </c>
      <c r="G279">
        <v>43.75</v>
      </c>
      <c r="H279" t="s">
        <v>15</v>
      </c>
      <c r="I279" t="s">
        <v>23</v>
      </c>
      <c r="J279" t="s">
        <v>17</v>
      </c>
      <c r="K279" t="s">
        <v>55</v>
      </c>
      <c r="L279" t="s">
        <v>74</v>
      </c>
      <c r="M279" s="1">
        <v>40191</v>
      </c>
    </row>
    <row r="280" spans="1:13" x14ac:dyDescent="0.2">
      <c r="A280">
        <v>2628</v>
      </c>
      <c r="B280" t="s">
        <v>262</v>
      </c>
      <c r="C280" t="s">
        <v>13</v>
      </c>
      <c r="D280">
        <v>29</v>
      </c>
      <c r="E280">
        <v>5029.2160000000003</v>
      </c>
      <c r="F280" t="s">
        <v>34</v>
      </c>
      <c r="G280">
        <v>69.64</v>
      </c>
      <c r="H280" t="s">
        <v>22</v>
      </c>
      <c r="I280" t="s">
        <v>16</v>
      </c>
      <c r="J280" t="s">
        <v>17</v>
      </c>
      <c r="K280" t="s">
        <v>55</v>
      </c>
      <c r="L280" t="s">
        <v>74</v>
      </c>
      <c r="M280" s="1">
        <v>40481</v>
      </c>
    </row>
    <row r="281" spans="1:13" x14ac:dyDescent="0.2">
      <c r="A281">
        <v>5346</v>
      </c>
      <c r="B281" t="s">
        <v>384</v>
      </c>
      <c r="C281" t="s">
        <v>33</v>
      </c>
      <c r="D281">
        <v>45</v>
      </c>
      <c r="E281">
        <v>9194.7999999999993</v>
      </c>
      <c r="F281" t="s">
        <v>34</v>
      </c>
      <c r="G281">
        <v>69.64</v>
      </c>
      <c r="H281" t="s">
        <v>15</v>
      </c>
      <c r="I281" t="s">
        <v>38</v>
      </c>
      <c r="J281" t="s">
        <v>17</v>
      </c>
      <c r="K281" t="s">
        <v>55</v>
      </c>
      <c r="L281" t="s">
        <v>74</v>
      </c>
      <c r="M281" s="1">
        <v>40539</v>
      </c>
    </row>
    <row r="282" spans="1:13" x14ac:dyDescent="0.2">
      <c r="A282">
        <v>38884</v>
      </c>
      <c r="B282" t="s">
        <v>321</v>
      </c>
      <c r="C282" t="s">
        <v>20</v>
      </c>
      <c r="D282">
        <v>20</v>
      </c>
      <c r="E282">
        <v>6067.76</v>
      </c>
      <c r="F282" t="s">
        <v>34</v>
      </c>
      <c r="G282">
        <v>54.12</v>
      </c>
      <c r="H282" t="s">
        <v>40</v>
      </c>
      <c r="I282" t="s">
        <v>16</v>
      </c>
      <c r="J282" t="s">
        <v>17</v>
      </c>
      <c r="K282" t="s">
        <v>55</v>
      </c>
      <c r="L282" t="s">
        <v>74</v>
      </c>
      <c r="M282" s="1">
        <v>41139</v>
      </c>
    </row>
    <row r="283" spans="1:13" x14ac:dyDescent="0.2">
      <c r="A283">
        <v>34723</v>
      </c>
      <c r="B283" t="s">
        <v>220</v>
      </c>
      <c r="C283" t="s">
        <v>37</v>
      </c>
      <c r="D283">
        <v>46</v>
      </c>
      <c r="E283">
        <v>3776.28</v>
      </c>
      <c r="F283" t="s">
        <v>34</v>
      </c>
      <c r="G283">
        <v>30.06</v>
      </c>
      <c r="H283" t="s">
        <v>50</v>
      </c>
      <c r="I283" t="s">
        <v>23</v>
      </c>
      <c r="J283" t="s">
        <v>24</v>
      </c>
      <c r="K283" t="s">
        <v>60</v>
      </c>
      <c r="L283" t="s">
        <v>74</v>
      </c>
      <c r="M283" s="1">
        <v>41255</v>
      </c>
    </row>
    <row r="284" spans="1:13" x14ac:dyDescent="0.2">
      <c r="A284">
        <v>18500</v>
      </c>
      <c r="B284" t="s">
        <v>310</v>
      </c>
      <c r="C284" t="s">
        <v>37</v>
      </c>
      <c r="D284">
        <v>44</v>
      </c>
      <c r="E284">
        <v>2507.79</v>
      </c>
      <c r="F284" t="s">
        <v>34</v>
      </c>
      <c r="G284">
        <v>36.61</v>
      </c>
      <c r="H284" t="s">
        <v>50</v>
      </c>
      <c r="I284" t="s">
        <v>23</v>
      </c>
      <c r="J284" t="s">
        <v>17</v>
      </c>
      <c r="K284" t="s">
        <v>98</v>
      </c>
      <c r="L284" t="s">
        <v>74</v>
      </c>
      <c r="M284" s="1">
        <v>40951</v>
      </c>
    </row>
    <row r="285" spans="1:13" x14ac:dyDescent="0.2">
      <c r="A285">
        <v>1285</v>
      </c>
      <c r="B285" t="s">
        <v>345</v>
      </c>
      <c r="C285" t="s">
        <v>33</v>
      </c>
      <c r="D285">
        <v>8</v>
      </c>
      <c r="E285">
        <v>1452.2159999999999</v>
      </c>
      <c r="F285" t="s">
        <v>34</v>
      </c>
      <c r="G285">
        <v>69.64</v>
      </c>
      <c r="H285" t="s">
        <v>57</v>
      </c>
      <c r="I285" t="s">
        <v>28</v>
      </c>
      <c r="J285" t="s">
        <v>17</v>
      </c>
      <c r="K285" t="s">
        <v>55</v>
      </c>
      <c r="L285" t="s">
        <v>74</v>
      </c>
      <c r="M285" s="1">
        <v>41061</v>
      </c>
    </row>
    <row r="286" spans="1:13" x14ac:dyDescent="0.2">
      <c r="A286">
        <v>1027</v>
      </c>
      <c r="B286" t="s">
        <v>84</v>
      </c>
      <c r="C286" t="s">
        <v>37</v>
      </c>
      <c r="D286">
        <v>19</v>
      </c>
      <c r="E286">
        <v>1406.15</v>
      </c>
      <c r="F286" t="s">
        <v>34</v>
      </c>
      <c r="G286">
        <v>46.74</v>
      </c>
      <c r="H286" t="s">
        <v>47</v>
      </c>
      <c r="I286" t="s">
        <v>38</v>
      </c>
      <c r="J286" t="s">
        <v>17</v>
      </c>
      <c r="K286" t="s">
        <v>98</v>
      </c>
      <c r="L286" t="s">
        <v>74</v>
      </c>
      <c r="M286" s="1">
        <v>41064</v>
      </c>
    </row>
    <row r="287" spans="1:13" x14ac:dyDescent="0.2">
      <c r="A287">
        <v>15654</v>
      </c>
      <c r="B287" t="s">
        <v>334</v>
      </c>
      <c r="C287" t="s">
        <v>27</v>
      </c>
      <c r="D287">
        <v>27</v>
      </c>
      <c r="E287">
        <v>7937.59</v>
      </c>
      <c r="F287" t="s">
        <v>34</v>
      </c>
      <c r="G287">
        <v>54.92</v>
      </c>
      <c r="H287" t="s">
        <v>43</v>
      </c>
      <c r="I287" t="s">
        <v>28</v>
      </c>
      <c r="J287" t="s">
        <v>17</v>
      </c>
      <c r="K287" t="s">
        <v>98</v>
      </c>
      <c r="L287" t="s">
        <v>74</v>
      </c>
      <c r="M287" s="1">
        <v>40090</v>
      </c>
    </row>
    <row r="288" spans="1:13" x14ac:dyDescent="0.2">
      <c r="A288">
        <v>45347</v>
      </c>
      <c r="B288" t="s">
        <v>337</v>
      </c>
      <c r="C288" t="s">
        <v>37</v>
      </c>
      <c r="D288">
        <v>10</v>
      </c>
      <c r="E288">
        <v>8704.08</v>
      </c>
      <c r="F288" t="s">
        <v>34</v>
      </c>
      <c r="G288">
        <v>44.55</v>
      </c>
      <c r="H288" t="s">
        <v>22</v>
      </c>
      <c r="I288" t="s">
        <v>28</v>
      </c>
      <c r="J288" t="s">
        <v>17</v>
      </c>
      <c r="K288" t="s">
        <v>98</v>
      </c>
      <c r="L288" t="s">
        <v>74</v>
      </c>
      <c r="M288" s="1">
        <v>40451</v>
      </c>
    </row>
    <row r="289" spans="1:13" x14ac:dyDescent="0.2">
      <c r="A289">
        <v>30276</v>
      </c>
      <c r="B289" t="s">
        <v>440</v>
      </c>
      <c r="C289" t="s">
        <v>13</v>
      </c>
      <c r="D289">
        <v>34</v>
      </c>
      <c r="E289">
        <v>7656.3040000000001</v>
      </c>
      <c r="F289" t="s">
        <v>34</v>
      </c>
      <c r="G289">
        <v>54.12</v>
      </c>
      <c r="H289" t="s">
        <v>45</v>
      </c>
      <c r="I289" t="s">
        <v>28</v>
      </c>
      <c r="J289" t="s">
        <v>17</v>
      </c>
      <c r="K289" t="s">
        <v>55</v>
      </c>
      <c r="L289" t="s">
        <v>74</v>
      </c>
      <c r="M289" s="1">
        <v>40785</v>
      </c>
    </row>
    <row r="290" spans="1:13" x14ac:dyDescent="0.2">
      <c r="A290">
        <v>43907</v>
      </c>
      <c r="B290" t="s">
        <v>423</v>
      </c>
      <c r="C290" t="s">
        <v>33</v>
      </c>
      <c r="D290">
        <v>42</v>
      </c>
      <c r="E290">
        <v>1392.77</v>
      </c>
      <c r="F290" t="s">
        <v>34</v>
      </c>
      <c r="G290">
        <v>45.51</v>
      </c>
      <c r="H290" t="s">
        <v>45</v>
      </c>
      <c r="I290" t="s">
        <v>28</v>
      </c>
      <c r="J290" t="s">
        <v>17</v>
      </c>
      <c r="K290" t="s">
        <v>55</v>
      </c>
      <c r="L290" t="s">
        <v>74</v>
      </c>
      <c r="M290" s="1">
        <v>41110</v>
      </c>
    </row>
    <row r="291" spans="1:13" x14ac:dyDescent="0.2">
      <c r="A291">
        <v>29510</v>
      </c>
      <c r="B291" t="s">
        <v>496</v>
      </c>
      <c r="C291" t="s">
        <v>33</v>
      </c>
      <c r="D291">
        <v>22</v>
      </c>
      <c r="E291">
        <v>6123.94</v>
      </c>
      <c r="F291" t="s">
        <v>34</v>
      </c>
      <c r="G291">
        <v>41.91</v>
      </c>
      <c r="H291" t="s">
        <v>40</v>
      </c>
      <c r="I291" t="s">
        <v>38</v>
      </c>
      <c r="J291" t="s">
        <v>17</v>
      </c>
      <c r="K291" t="s">
        <v>98</v>
      </c>
      <c r="L291" t="s">
        <v>74</v>
      </c>
      <c r="M291" s="1">
        <v>40650</v>
      </c>
    </row>
    <row r="292" spans="1:13" x14ac:dyDescent="0.2">
      <c r="A292">
        <v>11808</v>
      </c>
      <c r="B292" t="s">
        <v>160</v>
      </c>
      <c r="C292" t="s">
        <v>27</v>
      </c>
      <c r="D292">
        <v>1</v>
      </c>
      <c r="E292">
        <v>148.34399999999999</v>
      </c>
      <c r="F292" t="s">
        <v>34</v>
      </c>
      <c r="G292">
        <v>39.25</v>
      </c>
      <c r="H292" t="s">
        <v>22</v>
      </c>
      <c r="I292" t="s">
        <v>28</v>
      </c>
      <c r="J292" t="s">
        <v>17</v>
      </c>
      <c r="K292" t="s">
        <v>55</v>
      </c>
      <c r="L292" t="s">
        <v>74</v>
      </c>
      <c r="M292" s="1">
        <v>41122</v>
      </c>
    </row>
    <row r="293" spans="1:13" x14ac:dyDescent="0.2">
      <c r="A293">
        <v>20480</v>
      </c>
      <c r="B293" t="s">
        <v>333</v>
      </c>
      <c r="C293" t="s">
        <v>37</v>
      </c>
      <c r="D293">
        <v>4</v>
      </c>
      <c r="E293">
        <v>1042.6300000000001</v>
      </c>
      <c r="F293" t="s">
        <v>34</v>
      </c>
      <c r="G293">
        <v>60.2</v>
      </c>
      <c r="H293" t="s">
        <v>22</v>
      </c>
      <c r="I293" t="s">
        <v>28</v>
      </c>
      <c r="J293" t="s">
        <v>17</v>
      </c>
      <c r="K293" t="s">
        <v>98</v>
      </c>
      <c r="L293" t="s">
        <v>74</v>
      </c>
      <c r="M293" s="1">
        <v>39844</v>
      </c>
    </row>
    <row r="294" spans="1:13" x14ac:dyDescent="0.2">
      <c r="A294">
        <v>40132</v>
      </c>
      <c r="B294" t="s">
        <v>131</v>
      </c>
      <c r="C294" t="s">
        <v>13</v>
      </c>
      <c r="D294">
        <v>36</v>
      </c>
      <c r="E294">
        <v>4698.5</v>
      </c>
      <c r="F294" t="s">
        <v>34</v>
      </c>
      <c r="G294">
        <v>51.94</v>
      </c>
      <c r="H294" t="s">
        <v>40</v>
      </c>
      <c r="I294" t="s">
        <v>28</v>
      </c>
      <c r="J294" t="s">
        <v>17</v>
      </c>
      <c r="K294" t="s">
        <v>55</v>
      </c>
      <c r="L294" t="s">
        <v>74</v>
      </c>
      <c r="M294" s="1">
        <v>40968</v>
      </c>
    </row>
    <row r="295" spans="1:13" x14ac:dyDescent="0.2">
      <c r="A295">
        <v>59297</v>
      </c>
      <c r="B295" t="s">
        <v>476</v>
      </c>
      <c r="C295" t="s">
        <v>37</v>
      </c>
      <c r="D295">
        <v>13</v>
      </c>
      <c r="E295">
        <v>1582.47</v>
      </c>
      <c r="F295" t="s">
        <v>34</v>
      </c>
      <c r="G295">
        <v>56.14</v>
      </c>
      <c r="H295" t="s">
        <v>47</v>
      </c>
      <c r="I295" t="s">
        <v>16</v>
      </c>
      <c r="J295" t="s">
        <v>24</v>
      </c>
      <c r="K295" t="s">
        <v>60</v>
      </c>
      <c r="L295" t="s">
        <v>74</v>
      </c>
      <c r="M295" s="1">
        <v>40158</v>
      </c>
    </row>
    <row r="296" spans="1:13" x14ac:dyDescent="0.2">
      <c r="A296">
        <v>24069</v>
      </c>
      <c r="B296" t="s">
        <v>174</v>
      </c>
      <c r="C296" t="s">
        <v>13</v>
      </c>
      <c r="D296">
        <v>21</v>
      </c>
      <c r="E296">
        <v>7981.2</v>
      </c>
      <c r="F296" t="s">
        <v>34</v>
      </c>
      <c r="G296">
        <v>85.63</v>
      </c>
      <c r="H296" t="s">
        <v>45</v>
      </c>
      <c r="I296" t="s">
        <v>38</v>
      </c>
      <c r="J296" t="s">
        <v>17</v>
      </c>
      <c r="K296" t="s">
        <v>55</v>
      </c>
      <c r="L296" t="s">
        <v>74</v>
      </c>
      <c r="M296" s="1">
        <v>40382</v>
      </c>
    </row>
    <row r="297" spans="1:13" x14ac:dyDescent="0.2">
      <c r="A297">
        <v>48034</v>
      </c>
      <c r="B297" t="s">
        <v>171</v>
      </c>
      <c r="C297" t="s">
        <v>27</v>
      </c>
      <c r="D297">
        <v>12</v>
      </c>
      <c r="E297">
        <v>2340.5039999999999</v>
      </c>
      <c r="F297" t="s">
        <v>34</v>
      </c>
      <c r="G297">
        <v>59.24</v>
      </c>
      <c r="H297" t="s">
        <v>22</v>
      </c>
      <c r="I297" t="s">
        <v>38</v>
      </c>
      <c r="J297" t="s">
        <v>17</v>
      </c>
      <c r="K297" t="s">
        <v>55</v>
      </c>
      <c r="L297" t="s">
        <v>74</v>
      </c>
      <c r="M297" s="1">
        <v>40008</v>
      </c>
    </row>
    <row r="298" spans="1:13" x14ac:dyDescent="0.2">
      <c r="A298">
        <v>39140</v>
      </c>
      <c r="B298" t="s">
        <v>417</v>
      </c>
      <c r="C298" t="s">
        <v>13</v>
      </c>
      <c r="D298">
        <v>26</v>
      </c>
      <c r="E298">
        <v>2268.91</v>
      </c>
      <c r="F298" t="s">
        <v>34</v>
      </c>
      <c r="G298">
        <v>55.81</v>
      </c>
      <c r="H298" t="s">
        <v>47</v>
      </c>
      <c r="I298" t="s">
        <v>16</v>
      </c>
      <c r="J298" t="s">
        <v>17</v>
      </c>
      <c r="K298" t="s">
        <v>98</v>
      </c>
      <c r="L298" t="s">
        <v>74</v>
      </c>
      <c r="M298" s="1">
        <v>40453</v>
      </c>
    </row>
    <row r="299" spans="1:13" x14ac:dyDescent="0.2">
      <c r="A299">
        <v>15712</v>
      </c>
      <c r="B299" t="s">
        <v>495</v>
      </c>
      <c r="C299" t="s">
        <v>20</v>
      </c>
      <c r="D299">
        <v>1</v>
      </c>
      <c r="E299">
        <v>102.9</v>
      </c>
      <c r="F299" t="s">
        <v>34</v>
      </c>
      <c r="G299">
        <v>54.11</v>
      </c>
      <c r="H299" t="s">
        <v>53</v>
      </c>
      <c r="I299" t="s">
        <v>28</v>
      </c>
      <c r="J299" t="s">
        <v>17</v>
      </c>
      <c r="K299" t="s">
        <v>98</v>
      </c>
      <c r="L299" t="s">
        <v>74</v>
      </c>
      <c r="M299" s="1">
        <v>41249</v>
      </c>
    </row>
    <row r="300" spans="1:13" x14ac:dyDescent="0.2">
      <c r="A300">
        <v>46021</v>
      </c>
      <c r="B300" t="s">
        <v>470</v>
      </c>
      <c r="C300" t="s">
        <v>20</v>
      </c>
      <c r="D300">
        <v>1</v>
      </c>
      <c r="E300">
        <v>199.48</v>
      </c>
      <c r="F300" t="s">
        <v>34</v>
      </c>
      <c r="G300">
        <v>35.89</v>
      </c>
      <c r="H300" t="s">
        <v>53</v>
      </c>
      <c r="I300" t="s">
        <v>23</v>
      </c>
      <c r="J300" t="s">
        <v>17</v>
      </c>
      <c r="K300" t="s">
        <v>98</v>
      </c>
      <c r="L300" t="s">
        <v>74</v>
      </c>
      <c r="M300" s="1">
        <v>39876</v>
      </c>
    </row>
    <row r="301" spans="1:13" x14ac:dyDescent="0.2">
      <c r="A301">
        <v>7042</v>
      </c>
      <c r="B301" t="s">
        <v>288</v>
      </c>
      <c r="C301" t="s">
        <v>37</v>
      </c>
      <c r="D301">
        <v>4</v>
      </c>
      <c r="E301">
        <v>1187.864</v>
      </c>
      <c r="F301" t="s">
        <v>34</v>
      </c>
      <c r="G301">
        <v>85.63</v>
      </c>
      <c r="H301" t="s">
        <v>43</v>
      </c>
      <c r="I301" t="s">
        <v>38</v>
      </c>
      <c r="J301" t="s">
        <v>17</v>
      </c>
      <c r="K301" t="s">
        <v>55</v>
      </c>
      <c r="L301" t="s">
        <v>74</v>
      </c>
      <c r="M301" s="1">
        <v>40918</v>
      </c>
    </row>
    <row r="302" spans="1:13" x14ac:dyDescent="0.2">
      <c r="A302">
        <v>35554</v>
      </c>
      <c r="B302" t="s">
        <v>180</v>
      </c>
      <c r="C302" t="s">
        <v>27</v>
      </c>
      <c r="D302">
        <v>34</v>
      </c>
      <c r="E302">
        <v>4581.54</v>
      </c>
      <c r="F302" t="s">
        <v>34</v>
      </c>
      <c r="G302">
        <v>54.74</v>
      </c>
      <c r="H302" t="s">
        <v>22</v>
      </c>
      <c r="I302" t="s">
        <v>16</v>
      </c>
      <c r="J302" t="s">
        <v>17</v>
      </c>
      <c r="K302" t="s">
        <v>98</v>
      </c>
      <c r="L302" t="s">
        <v>74</v>
      </c>
      <c r="M302" s="1">
        <v>41178</v>
      </c>
    </row>
    <row r="303" spans="1:13" x14ac:dyDescent="0.2">
      <c r="A303">
        <v>26182</v>
      </c>
      <c r="B303" t="s">
        <v>340</v>
      </c>
      <c r="C303" t="s">
        <v>27</v>
      </c>
      <c r="D303">
        <v>30</v>
      </c>
      <c r="E303">
        <v>4684.8999999999996</v>
      </c>
      <c r="F303" t="s">
        <v>34</v>
      </c>
      <c r="G303">
        <v>66.27</v>
      </c>
      <c r="H303" t="s">
        <v>40</v>
      </c>
      <c r="I303" t="s">
        <v>28</v>
      </c>
      <c r="J303" t="s">
        <v>17</v>
      </c>
      <c r="K303" t="s">
        <v>98</v>
      </c>
      <c r="L303" t="s">
        <v>74</v>
      </c>
      <c r="M303" s="1">
        <v>40197</v>
      </c>
    </row>
    <row r="304" spans="1:13" x14ac:dyDescent="0.2">
      <c r="A304">
        <v>1414</v>
      </c>
      <c r="B304" t="s">
        <v>494</v>
      </c>
      <c r="C304" t="s">
        <v>33</v>
      </c>
      <c r="D304">
        <v>44</v>
      </c>
      <c r="E304">
        <v>4530.96</v>
      </c>
      <c r="F304" t="s">
        <v>34</v>
      </c>
      <c r="G304">
        <v>41.64</v>
      </c>
      <c r="H304" t="s">
        <v>15</v>
      </c>
      <c r="I304" t="s">
        <v>23</v>
      </c>
      <c r="J304" t="s">
        <v>17</v>
      </c>
      <c r="K304" t="s">
        <v>55</v>
      </c>
      <c r="L304" t="s">
        <v>74</v>
      </c>
      <c r="M304" s="1">
        <v>40770</v>
      </c>
    </row>
    <row r="305" spans="1:13" x14ac:dyDescent="0.2">
      <c r="A305">
        <v>4550</v>
      </c>
      <c r="B305" t="s">
        <v>197</v>
      </c>
      <c r="C305" t="s">
        <v>20</v>
      </c>
      <c r="D305">
        <v>32</v>
      </c>
      <c r="E305">
        <v>3730.54</v>
      </c>
      <c r="F305" t="s">
        <v>34</v>
      </c>
      <c r="G305">
        <v>16.8</v>
      </c>
      <c r="H305" t="s">
        <v>22</v>
      </c>
      <c r="I305" t="s">
        <v>38</v>
      </c>
      <c r="J305" t="s">
        <v>24</v>
      </c>
      <c r="K305" t="s">
        <v>60</v>
      </c>
      <c r="L305" t="s">
        <v>74</v>
      </c>
      <c r="M305" s="1">
        <v>40177</v>
      </c>
    </row>
    <row r="306" spans="1:13" x14ac:dyDescent="0.2">
      <c r="A306">
        <v>44261</v>
      </c>
      <c r="B306" t="s">
        <v>292</v>
      </c>
      <c r="C306" t="s">
        <v>20</v>
      </c>
      <c r="D306">
        <v>1</v>
      </c>
      <c r="E306">
        <v>3360.3</v>
      </c>
      <c r="F306" t="s">
        <v>34</v>
      </c>
      <c r="G306">
        <v>8.73</v>
      </c>
      <c r="H306" t="s">
        <v>15</v>
      </c>
      <c r="I306" t="s">
        <v>28</v>
      </c>
      <c r="J306" t="s">
        <v>24</v>
      </c>
      <c r="K306" t="s">
        <v>60</v>
      </c>
      <c r="L306" t="s">
        <v>74</v>
      </c>
      <c r="M306" s="1">
        <v>40992</v>
      </c>
    </row>
    <row r="307" spans="1:13" x14ac:dyDescent="0.2">
      <c r="A307">
        <v>56580</v>
      </c>
      <c r="B307" t="s">
        <v>402</v>
      </c>
      <c r="C307" t="s">
        <v>27</v>
      </c>
      <c r="D307">
        <v>29</v>
      </c>
      <c r="E307">
        <v>8122.53</v>
      </c>
      <c r="F307" t="s">
        <v>34</v>
      </c>
      <c r="G307">
        <v>61.76</v>
      </c>
      <c r="H307" t="s">
        <v>22</v>
      </c>
      <c r="I307" t="s">
        <v>16</v>
      </c>
      <c r="J307" t="s">
        <v>17</v>
      </c>
      <c r="K307" t="s">
        <v>55</v>
      </c>
      <c r="L307" t="s">
        <v>74</v>
      </c>
      <c r="M307" s="1">
        <v>40771</v>
      </c>
    </row>
    <row r="308" spans="1:13" x14ac:dyDescent="0.2">
      <c r="A308">
        <v>8545</v>
      </c>
      <c r="B308" t="s">
        <v>419</v>
      </c>
      <c r="C308" t="s">
        <v>13</v>
      </c>
      <c r="D308">
        <v>24</v>
      </c>
      <c r="E308">
        <v>3081.95</v>
      </c>
      <c r="F308" t="s">
        <v>34</v>
      </c>
      <c r="G308">
        <v>54.74</v>
      </c>
      <c r="H308" t="s">
        <v>15</v>
      </c>
      <c r="I308" t="s">
        <v>23</v>
      </c>
      <c r="J308" t="s">
        <v>17</v>
      </c>
      <c r="K308" t="s">
        <v>98</v>
      </c>
      <c r="L308" t="s">
        <v>74</v>
      </c>
      <c r="M308" s="1">
        <v>39985</v>
      </c>
    </row>
    <row r="309" spans="1:13" x14ac:dyDescent="0.2">
      <c r="A309">
        <v>6720</v>
      </c>
      <c r="B309" t="s">
        <v>390</v>
      </c>
      <c r="C309" t="s">
        <v>27</v>
      </c>
      <c r="D309">
        <v>36</v>
      </c>
      <c r="E309">
        <v>4225.7700000000004</v>
      </c>
      <c r="F309" t="s">
        <v>34</v>
      </c>
      <c r="G309">
        <v>58.64</v>
      </c>
      <c r="H309" t="s">
        <v>58</v>
      </c>
      <c r="I309" t="s">
        <v>38</v>
      </c>
      <c r="J309" t="s">
        <v>17</v>
      </c>
      <c r="K309" t="s">
        <v>98</v>
      </c>
      <c r="L309" t="s">
        <v>74</v>
      </c>
      <c r="M309" s="1">
        <v>40433</v>
      </c>
    </row>
    <row r="310" spans="1:13" x14ac:dyDescent="0.2">
      <c r="A310">
        <v>14114</v>
      </c>
      <c r="B310" t="s">
        <v>309</v>
      </c>
      <c r="C310" t="s">
        <v>33</v>
      </c>
      <c r="D310">
        <v>38</v>
      </c>
      <c r="E310">
        <v>6532.48</v>
      </c>
      <c r="F310" t="s">
        <v>34</v>
      </c>
      <c r="G310">
        <v>35.89</v>
      </c>
      <c r="H310" t="s">
        <v>45</v>
      </c>
      <c r="I310" t="s">
        <v>23</v>
      </c>
      <c r="J310" t="s">
        <v>17</v>
      </c>
      <c r="K310" t="s">
        <v>98</v>
      </c>
      <c r="L310" t="s">
        <v>74</v>
      </c>
      <c r="M310" s="1">
        <v>39911</v>
      </c>
    </row>
    <row r="311" spans="1:13" x14ac:dyDescent="0.2">
      <c r="A311">
        <v>35364</v>
      </c>
      <c r="B311" t="s">
        <v>120</v>
      </c>
      <c r="C311" t="s">
        <v>33</v>
      </c>
      <c r="D311">
        <v>29</v>
      </c>
      <c r="E311">
        <v>10338.93</v>
      </c>
      <c r="F311" t="s">
        <v>34</v>
      </c>
      <c r="G311">
        <v>85.63</v>
      </c>
      <c r="H311" t="s">
        <v>15</v>
      </c>
      <c r="I311" t="s">
        <v>28</v>
      </c>
      <c r="J311" t="s">
        <v>17</v>
      </c>
      <c r="K311" t="s">
        <v>55</v>
      </c>
      <c r="L311" t="s">
        <v>74</v>
      </c>
      <c r="M311" s="1">
        <v>40161</v>
      </c>
    </row>
    <row r="312" spans="1:13" x14ac:dyDescent="0.2">
      <c r="A312">
        <v>6272</v>
      </c>
      <c r="B312" t="s">
        <v>82</v>
      </c>
      <c r="C312" t="s">
        <v>20</v>
      </c>
      <c r="D312">
        <v>48</v>
      </c>
      <c r="E312">
        <v>4965.384</v>
      </c>
      <c r="F312" t="s">
        <v>34</v>
      </c>
      <c r="G312">
        <v>51.94</v>
      </c>
      <c r="H312" t="s">
        <v>50</v>
      </c>
      <c r="I312" t="s">
        <v>28</v>
      </c>
      <c r="J312" t="s">
        <v>17</v>
      </c>
      <c r="K312" t="s">
        <v>55</v>
      </c>
      <c r="L312" t="s">
        <v>74</v>
      </c>
      <c r="M312" s="1">
        <v>40238</v>
      </c>
    </row>
    <row r="313" spans="1:13" x14ac:dyDescent="0.2">
      <c r="A313">
        <v>20322</v>
      </c>
      <c r="B313" t="s">
        <v>117</v>
      </c>
      <c r="C313" t="s">
        <v>33</v>
      </c>
      <c r="D313">
        <v>46</v>
      </c>
      <c r="E313">
        <v>4601.0200000000004</v>
      </c>
      <c r="F313" t="s">
        <v>34</v>
      </c>
      <c r="G313">
        <v>35.840000000000003</v>
      </c>
      <c r="H313" t="s">
        <v>15</v>
      </c>
      <c r="I313" t="s">
        <v>38</v>
      </c>
      <c r="J313" t="s">
        <v>17</v>
      </c>
      <c r="K313" t="s">
        <v>98</v>
      </c>
      <c r="L313" t="s">
        <v>74</v>
      </c>
      <c r="M313" s="1">
        <v>39992</v>
      </c>
    </row>
    <row r="314" spans="1:13" x14ac:dyDescent="0.2">
      <c r="A314">
        <v>49763</v>
      </c>
      <c r="B314" t="s">
        <v>245</v>
      </c>
      <c r="C314" t="s">
        <v>33</v>
      </c>
      <c r="D314">
        <v>6</v>
      </c>
      <c r="E314">
        <v>2320.35</v>
      </c>
      <c r="F314" t="s">
        <v>34</v>
      </c>
      <c r="G314">
        <v>84.84</v>
      </c>
      <c r="H314" t="s">
        <v>53</v>
      </c>
      <c r="I314" t="s">
        <v>28</v>
      </c>
      <c r="J314" t="s">
        <v>17</v>
      </c>
      <c r="K314" t="s">
        <v>55</v>
      </c>
      <c r="L314" t="s">
        <v>74</v>
      </c>
      <c r="M314" s="1">
        <v>40587</v>
      </c>
    </row>
    <row r="315" spans="1:13" x14ac:dyDescent="0.2">
      <c r="A315">
        <v>42436</v>
      </c>
      <c r="B315" t="s">
        <v>233</v>
      </c>
      <c r="C315" t="s">
        <v>33</v>
      </c>
      <c r="D315">
        <v>30</v>
      </c>
      <c r="E315">
        <v>10994.74</v>
      </c>
      <c r="F315" t="s">
        <v>34</v>
      </c>
      <c r="G315">
        <v>48.26</v>
      </c>
      <c r="H315" t="s">
        <v>47</v>
      </c>
      <c r="I315" t="s">
        <v>28</v>
      </c>
      <c r="J315" t="s">
        <v>24</v>
      </c>
      <c r="K315" t="s">
        <v>60</v>
      </c>
      <c r="L315" t="s">
        <v>74</v>
      </c>
      <c r="M315" s="1">
        <v>41131</v>
      </c>
    </row>
    <row r="316" spans="1:13" x14ac:dyDescent="0.2">
      <c r="A316">
        <v>52896</v>
      </c>
      <c r="B316" t="s">
        <v>335</v>
      </c>
      <c r="C316" t="s">
        <v>20</v>
      </c>
      <c r="D316">
        <v>6</v>
      </c>
      <c r="E316">
        <v>1718.43</v>
      </c>
      <c r="F316" t="s">
        <v>34</v>
      </c>
      <c r="G316">
        <v>66.67</v>
      </c>
      <c r="H316" t="s">
        <v>22</v>
      </c>
      <c r="I316" t="s">
        <v>38</v>
      </c>
      <c r="J316" t="s">
        <v>17</v>
      </c>
      <c r="K316" t="s">
        <v>55</v>
      </c>
      <c r="L316" t="s">
        <v>74</v>
      </c>
      <c r="M316" s="1">
        <v>40474</v>
      </c>
    </row>
    <row r="317" spans="1:13" x14ac:dyDescent="0.2">
      <c r="A317">
        <v>14372</v>
      </c>
      <c r="B317" t="s">
        <v>395</v>
      </c>
      <c r="C317" t="s">
        <v>33</v>
      </c>
      <c r="D317">
        <v>34</v>
      </c>
      <c r="E317">
        <v>5350.61</v>
      </c>
      <c r="F317" t="s">
        <v>34</v>
      </c>
      <c r="G317">
        <v>60.49</v>
      </c>
      <c r="H317" t="s">
        <v>40</v>
      </c>
      <c r="I317" t="s">
        <v>28</v>
      </c>
      <c r="J317" t="s">
        <v>17</v>
      </c>
      <c r="K317" t="s">
        <v>98</v>
      </c>
      <c r="L317" t="s">
        <v>74</v>
      </c>
      <c r="M317" s="1">
        <v>41207</v>
      </c>
    </row>
    <row r="318" spans="1:13" x14ac:dyDescent="0.2">
      <c r="A318">
        <v>21541</v>
      </c>
      <c r="B318" t="s">
        <v>343</v>
      </c>
      <c r="C318" t="s">
        <v>27</v>
      </c>
      <c r="D318">
        <v>43</v>
      </c>
      <c r="E318">
        <v>3044.7</v>
      </c>
      <c r="F318" t="s">
        <v>34</v>
      </c>
      <c r="G318">
        <v>26.74</v>
      </c>
      <c r="H318" t="s">
        <v>43</v>
      </c>
      <c r="I318" t="s">
        <v>28</v>
      </c>
      <c r="J318" t="s">
        <v>17</v>
      </c>
      <c r="K318" t="s">
        <v>98</v>
      </c>
      <c r="L318" t="s">
        <v>74</v>
      </c>
      <c r="M318" s="1">
        <v>40096</v>
      </c>
    </row>
    <row r="319" spans="1:13" x14ac:dyDescent="0.2">
      <c r="A319">
        <v>50626</v>
      </c>
      <c r="B319" t="s">
        <v>111</v>
      </c>
      <c r="C319" t="s">
        <v>37</v>
      </c>
      <c r="D319">
        <v>18</v>
      </c>
      <c r="E319">
        <v>3267.41</v>
      </c>
      <c r="F319" t="s">
        <v>34</v>
      </c>
      <c r="G319">
        <v>35.89</v>
      </c>
      <c r="H319" t="s">
        <v>58</v>
      </c>
      <c r="I319" t="s">
        <v>16</v>
      </c>
      <c r="J319" t="s">
        <v>17</v>
      </c>
      <c r="K319" t="s">
        <v>98</v>
      </c>
      <c r="L319" t="s">
        <v>74</v>
      </c>
      <c r="M319" s="1">
        <v>40107</v>
      </c>
    </row>
    <row r="320" spans="1:13" x14ac:dyDescent="0.2">
      <c r="A320">
        <v>26341</v>
      </c>
      <c r="B320" t="s">
        <v>490</v>
      </c>
      <c r="C320" t="s">
        <v>33</v>
      </c>
      <c r="D320">
        <v>8</v>
      </c>
      <c r="E320">
        <v>1095.27</v>
      </c>
      <c r="F320" t="s">
        <v>34</v>
      </c>
      <c r="G320">
        <v>51.94</v>
      </c>
      <c r="H320" t="s">
        <v>45</v>
      </c>
      <c r="I320" t="s">
        <v>28</v>
      </c>
      <c r="J320" t="s">
        <v>17</v>
      </c>
      <c r="K320" t="s">
        <v>55</v>
      </c>
      <c r="L320" t="s">
        <v>74</v>
      </c>
      <c r="M320" s="1">
        <v>40389</v>
      </c>
    </row>
    <row r="321" spans="1:13" x14ac:dyDescent="0.2">
      <c r="A321">
        <v>55360</v>
      </c>
      <c r="B321" t="s">
        <v>128</v>
      </c>
      <c r="C321" t="s">
        <v>37</v>
      </c>
      <c r="D321">
        <v>39</v>
      </c>
      <c r="E321">
        <v>8865.1</v>
      </c>
      <c r="F321" t="s">
        <v>34</v>
      </c>
      <c r="G321">
        <v>29.1</v>
      </c>
      <c r="H321" t="s">
        <v>53</v>
      </c>
      <c r="I321" t="s">
        <v>23</v>
      </c>
      <c r="J321" t="s">
        <v>17</v>
      </c>
      <c r="K321" t="s">
        <v>55</v>
      </c>
      <c r="L321" t="s">
        <v>74</v>
      </c>
      <c r="M321" s="1">
        <v>39836</v>
      </c>
    </row>
    <row r="322" spans="1:13" x14ac:dyDescent="0.2">
      <c r="A322">
        <v>52194</v>
      </c>
      <c r="B322" t="s">
        <v>445</v>
      </c>
      <c r="C322" t="s">
        <v>33</v>
      </c>
      <c r="D322">
        <v>12</v>
      </c>
      <c r="E322">
        <v>1551.34</v>
      </c>
      <c r="F322" t="s">
        <v>34</v>
      </c>
      <c r="G322">
        <v>78.64</v>
      </c>
      <c r="H322" t="s">
        <v>45</v>
      </c>
      <c r="I322" t="s">
        <v>38</v>
      </c>
      <c r="J322" t="s">
        <v>17</v>
      </c>
      <c r="K322" t="s">
        <v>98</v>
      </c>
      <c r="L322" t="s">
        <v>74</v>
      </c>
      <c r="M322" s="1">
        <v>40524</v>
      </c>
    </row>
    <row r="323" spans="1:13" x14ac:dyDescent="0.2">
      <c r="A323">
        <v>44834</v>
      </c>
      <c r="B323" t="s">
        <v>325</v>
      </c>
      <c r="C323" t="s">
        <v>37</v>
      </c>
      <c r="D323">
        <v>43</v>
      </c>
      <c r="E323">
        <v>10984.05</v>
      </c>
      <c r="F323" t="s">
        <v>34</v>
      </c>
      <c r="G323">
        <v>66.67</v>
      </c>
      <c r="H323" t="s">
        <v>15</v>
      </c>
      <c r="I323" t="s">
        <v>23</v>
      </c>
      <c r="J323" t="s">
        <v>17</v>
      </c>
      <c r="K323" t="s">
        <v>55</v>
      </c>
      <c r="L323" t="s">
        <v>74</v>
      </c>
      <c r="M323" s="1">
        <v>39924</v>
      </c>
    </row>
    <row r="324" spans="1:13" x14ac:dyDescent="0.2">
      <c r="A324">
        <v>57281</v>
      </c>
      <c r="B324" t="s">
        <v>420</v>
      </c>
      <c r="C324" t="s">
        <v>20</v>
      </c>
      <c r="D324">
        <v>19</v>
      </c>
      <c r="E324">
        <v>1851.62</v>
      </c>
      <c r="F324" t="s">
        <v>34</v>
      </c>
      <c r="G324">
        <v>35.840000000000003</v>
      </c>
      <c r="H324" t="s">
        <v>47</v>
      </c>
      <c r="I324" t="s">
        <v>28</v>
      </c>
      <c r="J324" t="s">
        <v>17</v>
      </c>
      <c r="K324" t="s">
        <v>98</v>
      </c>
      <c r="L324" t="s">
        <v>74</v>
      </c>
      <c r="M324" s="1">
        <v>40290</v>
      </c>
    </row>
    <row r="325" spans="1:13" x14ac:dyDescent="0.2">
      <c r="A325">
        <v>56645</v>
      </c>
      <c r="B325" t="s">
        <v>430</v>
      </c>
      <c r="C325" t="s">
        <v>13</v>
      </c>
      <c r="D325">
        <v>42</v>
      </c>
      <c r="E325">
        <v>14729.36</v>
      </c>
      <c r="F325" t="s">
        <v>34</v>
      </c>
      <c r="G325">
        <v>40.19</v>
      </c>
      <c r="H325" t="s">
        <v>53</v>
      </c>
      <c r="I325" t="s">
        <v>38</v>
      </c>
      <c r="J325" t="s">
        <v>17</v>
      </c>
      <c r="K325" t="s">
        <v>55</v>
      </c>
      <c r="L325" t="s">
        <v>74</v>
      </c>
      <c r="M325" s="1">
        <v>40916</v>
      </c>
    </row>
    <row r="326" spans="1:13" x14ac:dyDescent="0.2">
      <c r="A326">
        <v>23680</v>
      </c>
      <c r="B326" t="s">
        <v>273</v>
      </c>
      <c r="C326" t="s">
        <v>27</v>
      </c>
      <c r="D326">
        <v>8</v>
      </c>
      <c r="E326">
        <v>2029.4960000000001</v>
      </c>
      <c r="F326" t="s">
        <v>34</v>
      </c>
      <c r="G326">
        <v>43.57</v>
      </c>
      <c r="H326" t="s">
        <v>43</v>
      </c>
      <c r="I326" t="s">
        <v>16</v>
      </c>
      <c r="J326" t="s">
        <v>17</v>
      </c>
      <c r="K326" t="s">
        <v>55</v>
      </c>
      <c r="L326" t="s">
        <v>74</v>
      </c>
      <c r="M326" s="1">
        <v>40489</v>
      </c>
    </row>
    <row r="327" spans="1:13" x14ac:dyDescent="0.2">
      <c r="A327">
        <v>23396</v>
      </c>
      <c r="B327" t="s">
        <v>487</v>
      </c>
      <c r="C327" t="s">
        <v>13</v>
      </c>
      <c r="D327">
        <v>30</v>
      </c>
      <c r="E327">
        <v>11481.03</v>
      </c>
      <c r="F327" t="s">
        <v>34</v>
      </c>
      <c r="G327">
        <v>12.06</v>
      </c>
      <c r="H327" t="s">
        <v>43</v>
      </c>
      <c r="I327" t="s">
        <v>38</v>
      </c>
      <c r="J327" t="s">
        <v>24</v>
      </c>
      <c r="K327" t="s">
        <v>60</v>
      </c>
      <c r="L327" t="s">
        <v>74</v>
      </c>
      <c r="M327" s="1">
        <v>40349</v>
      </c>
    </row>
    <row r="328" spans="1:13" x14ac:dyDescent="0.2">
      <c r="A328">
        <v>20389</v>
      </c>
      <c r="B328" t="s">
        <v>194</v>
      </c>
      <c r="C328" t="s">
        <v>20</v>
      </c>
      <c r="D328">
        <v>31</v>
      </c>
      <c r="E328">
        <v>7477.78</v>
      </c>
      <c r="F328" t="s">
        <v>34</v>
      </c>
      <c r="G328">
        <v>41.91</v>
      </c>
      <c r="H328" t="s">
        <v>15</v>
      </c>
      <c r="I328" t="s">
        <v>28</v>
      </c>
      <c r="J328" t="s">
        <v>17</v>
      </c>
      <c r="K328" t="s">
        <v>98</v>
      </c>
      <c r="L328" t="s">
        <v>74</v>
      </c>
      <c r="M328" s="1">
        <v>40038</v>
      </c>
    </row>
    <row r="329" spans="1:13" x14ac:dyDescent="0.2">
      <c r="A329">
        <v>44033</v>
      </c>
      <c r="B329" t="s">
        <v>467</v>
      </c>
      <c r="C329" t="s">
        <v>33</v>
      </c>
      <c r="D329">
        <v>45</v>
      </c>
      <c r="E329">
        <v>5811.97</v>
      </c>
      <c r="F329" t="s">
        <v>34</v>
      </c>
      <c r="G329">
        <v>51.94</v>
      </c>
      <c r="H329" t="s">
        <v>45</v>
      </c>
      <c r="I329" t="s">
        <v>28</v>
      </c>
      <c r="J329" t="s">
        <v>17</v>
      </c>
      <c r="K329" t="s">
        <v>55</v>
      </c>
      <c r="L329" t="s">
        <v>74</v>
      </c>
      <c r="M329" s="1">
        <v>40920</v>
      </c>
    </row>
    <row r="330" spans="1:13" x14ac:dyDescent="0.2">
      <c r="A330">
        <v>37252</v>
      </c>
      <c r="B330" t="s">
        <v>121</v>
      </c>
      <c r="C330" t="s">
        <v>13</v>
      </c>
      <c r="D330">
        <v>34</v>
      </c>
      <c r="E330">
        <v>29345.27</v>
      </c>
      <c r="F330" t="s">
        <v>34</v>
      </c>
      <c r="G330">
        <v>44.55</v>
      </c>
      <c r="H330" t="s">
        <v>53</v>
      </c>
      <c r="I330" t="s">
        <v>28</v>
      </c>
      <c r="J330" t="s">
        <v>17</v>
      </c>
      <c r="K330" t="s">
        <v>98</v>
      </c>
      <c r="L330" t="s">
        <v>74</v>
      </c>
      <c r="M330" s="1">
        <v>40871</v>
      </c>
    </row>
    <row r="331" spans="1:13" x14ac:dyDescent="0.2">
      <c r="A331">
        <v>42342</v>
      </c>
      <c r="B331" t="s">
        <v>268</v>
      </c>
      <c r="C331" t="s">
        <v>27</v>
      </c>
      <c r="D331">
        <v>43</v>
      </c>
      <c r="E331">
        <v>9501.6239999999998</v>
      </c>
      <c r="F331" t="s">
        <v>34</v>
      </c>
      <c r="G331">
        <v>61.76</v>
      </c>
      <c r="H331" t="s">
        <v>50</v>
      </c>
      <c r="I331" t="s">
        <v>28</v>
      </c>
      <c r="J331" t="s">
        <v>17</v>
      </c>
      <c r="K331" t="s">
        <v>55</v>
      </c>
      <c r="L331" t="s">
        <v>74</v>
      </c>
      <c r="M331" s="1">
        <v>40062</v>
      </c>
    </row>
    <row r="332" spans="1:13" x14ac:dyDescent="0.2">
      <c r="A332">
        <v>1345</v>
      </c>
      <c r="B332" t="s">
        <v>296</v>
      </c>
      <c r="C332" t="s">
        <v>13</v>
      </c>
      <c r="D332">
        <v>24</v>
      </c>
      <c r="E332">
        <v>2443.85</v>
      </c>
      <c r="F332" t="s">
        <v>34</v>
      </c>
      <c r="G332">
        <v>35.840000000000003</v>
      </c>
      <c r="H332" t="s">
        <v>22</v>
      </c>
      <c r="I332" t="s">
        <v>28</v>
      </c>
      <c r="J332" t="s">
        <v>17</v>
      </c>
      <c r="K332" t="s">
        <v>98</v>
      </c>
      <c r="L332" t="s">
        <v>74</v>
      </c>
      <c r="M332" s="1">
        <v>41213</v>
      </c>
    </row>
    <row r="333" spans="1:13" x14ac:dyDescent="0.2">
      <c r="A333">
        <v>4512</v>
      </c>
      <c r="B333" t="s">
        <v>486</v>
      </c>
      <c r="C333" t="s">
        <v>13</v>
      </c>
      <c r="D333">
        <v>43</v>
      </c>
      <c r="E333">
        <v>6077.11</v>
      </c>
      <c r="F333" t="s">
        <v>34</v>
      </c>
      <c r="G333">
        <v>43.75</v>
      </c>
      <c r="H333" t="s">
        <v>22</v>
      </c>
      <c r="I333" t="s">
        <v>38</v>
      </c>
      <c r="J333" t="s">
        <v>17</v>
      </c>
      <c r="K333" t="s">
        <v>55</v>
      </c>
      <c r="L333" t="s">
        <v>74</v>
      </c>
      <c r="M333" s="1">
        <v>40845</v>
      </c>
    </row>
    <row r="334" spans="1:13" x14ac:dyDescent="0.2">
      <c r="A334">
        <v>52416</v>
      </c>
      <c r="B334" t="s">
        <v>391</v>
      </c>
      <c r="C334" t="s">
        <v>27</v>
      </c>
      <c r="D334">
        <v>40</v>
      </c>
      <c r="E334">
        <v>9141.64</v>
      </c>
      <c r="F334" t="s">
        <v>34</v>
      </c>
      <c r="G334">
        <v>69.64</v>
      </c>
      <c r="H334" t="s">
        <v>22</v>
      </c>
      <c r="I334" t="s">
        <v>28</v>
      </c>
      <c r="J334" t="s">
        <v>17</v>
      </c>
      <c r="K334" t="s">
        <v>55</v>
      </c>
      <c r="L334" t="s">
        <v>74</v>
      </c>
      <c r="M334" s="1">
        <v>39845</v>
      </c>
    </row>
    <row r="335" spans="1:13" x14ac:dyDescent="0.2">
      <c r="A335">
        <v>46562</v>
      </c>
      <c r="B335" t="s">
        <v>482</v>
      </c>
      <c r="C335" t="s">
        <v>27</v>
      </c>
      <c r="D335">
        <v>35</v>
      </c>
      <c r="E335">
        <v>5407.9</v>
      </c>
      <c r="F335" t="s">
        <v>34</v>
      </c>
      <c r="G335">
        <v>46.2</v>
      </c>
      <c r="H335" t="s">
        <v>45</v>
      </c>
      <c r="I335" t="s">
        <v>38</v>
      </c>
      <c r="J335" t="s">
        <v>17</v>
      </c>
      <c r="K335" t="s">
        <v>55</v>
      </c>
      <c r="L335" t="s">
        <v>74</v>
      </c>
      <c r="M335" s="1">
        <v>40588</v>
      </c>
    </row>
    <row r="336" spans="1:13" x14ac:dyDescent="0.2">
      <c r="A336">
        <v>32000</v>
      </c>
      <c r="B336" t="s">
        <v>394</v>
      </c>
      <c r="C336" t="s">
        <v>13</v>
      </c>
      <c r="D336">
        <v>26</v>
      </c>
      <c r="E336">
        <v>15168.82</v>
      </c>
      <c r="F336" t="s">
        <v>34</v>
      </c>
      <c r="G336">
        <v>147.12</v>
      </c>
      <c r="H336" t="s">
        <v>22</v>
      </c>
      <c r="I336" t="s">
        <v>38</v>
      </c>
      <c r="J336" t="s">
        <v>17</v>
      </c>
      <c r="K336" t="s">
        <v>55</v>
      </c>
      <c r="L336" t="s">
        <v>74</v>
      </c>
      <c r="M336" s="1">
        <v>41172</v>
      </c>
    </row>
    <row r="337" spans="1:13" x14ac:dyDescent="0.2">
      <c r="A337">
        <v>32356</v>
      </c>
      <c r="B337" t="s">
        <v>480</v>
      </c>
      <c r="C337" t="s">
        <v>27</v>
      </c>
      <c r="D337">
        <v>47</v>
      </c>
      <c r="E337">
        <v>5238.192</v>
      </c>
      <c r="F337" t="s">
        <v>34</v>
      </c>
      <c r="G337">
        <v>46.2</v>
      </c>
      <c r="H337" t="s">
        <v>50</v>
      </c>
      <c r="I337" t="s">
        <v>38</v>
      </c>
      <c r="J337" t="s">
        <v>17</v>
      </c>
      <c r="K337" t="s">
        <v>55</v>
      </c>
      <c r="L337" t="s">
        <v>74</v>
      </c>
      <c r="M337" s="1">
        <v>41194</v>
      </c>
    </row>
    <row r="338" spans="1:13" x14ac:dyDescent="0.2">
      <c r="A338">
        <v>3328</v>
      </c>
      <c r="B338" t="s">
        <v>479</v>
      </c>
      <c r="C338" t="s">
        <v>13</v>
      </c>
      <c r="D338">
        <v>12</v>
      </c>
      <c r="E338">
        <v>1736.41</v>
      </c>
      <c r="F338" t="s">
        <v>34</v>
      </c>
      <c r="G338">
        <v>80.2</v>
      </c>
      <c r="H338" t="s">
        <v>43</v>
      </c>
      <c r="I338" t="s">
        <v>28</v>
      </c>
      <c r="J338" t="s">
        <v>17</v>
      </c>
      <c r="K338" t="s">
        <v>55</v>
      </c>
      <c r="L338" t="s">
        <v>74</v>
      </c>
      <c r="M338" s="1">
        <v>41238</v>
      </c>
    </row>
    <row r="339" spans="1:13" x14ac:dyDescent="0.2">
      <c r="A339">
        <v>49412</v>
      </c>
      <c r="B339" t="s">
        <v>477</v>
      </c>
      <c r="C339" t="s">
        <v>33</v>
      </c>
      <c r="D339">
        <v>20</v>
      </c>
      <c r="E339">
        <v>9418.14</v>
      </c>
      <c r="F339" t="s">
        <v>34</v>
      </c>
      <c r="G339">
        <v>16.63</v>
      </c>
      <c r="H339" t="s">
        <v>15</v>
      </c>
      <c r="I339" t="s">
        <v>23</v>
      </c>
      <c r="J339" t="s">
        <v>24</v>
      </c>
      <c r="K339" t="s">
        <v>60</v>
      </c>
      <c r="L339" t="s">
        <v>74</v>
      </c>
      <c r="M339" s="1">
        <v>39879</v>
      </c>
    </row>
    <row r="340" spans="1:13" x14ac:dyDescent="0.2">
      <c r="A340">
        <v>21602</v>
      </c>
      <c r="B340" t="s">
        <v>295</v>
      </c>
      <c r="C340" t="s">
        <v>33</v>
      </c>
      <c r="D340">
        <v>6</v>
      </c>
      <c r="E340">
        <v>2170.61</v>
      </c>
      <c r="F340" t="s">
        <v>34</v>
      </c>
      <c r="G340">
        <v>40.19</v>
      </c>
      <c r="H340" t="s">
        <v>50</v>
      </c>
      <c r="I340" t="s">
        <v>23</v>
      </c>
      <c r="J340" t="s">
        <v>17</v>
      </c>
      <c r="K340" t="s">
        <v>55</v>
      </c>
      <c r="L340" t="s">
        <v>74</v>
      </c>
      <c r="M340" s="1">
        <v>39998</v>
      </c>
    </row>
    <row r="341" spans="1:13" x14ac:dyDescent="0.2">
      <c r="A341">
        <v>13126</v>
      </c>
      <c r="B341" t="s">
        <v>177</v>
      </c>
      <c r="C341" t="s">
        <v>27</v>
      </c>
      <c r="D341">
        <v>2</v>
      </c>
      <c r="E341">
        <v>380.62</v>
      </c>
      <c r="F341" t="s">
        <v>34</v>
      </c>
      <c r="G341">
        <v>29.21</v>
      </c>
      <c r="H341" t="s">
        <v>47</v>
      </c>
      <c r="I341" t="s">
        <v>16</v>
      </c>
      <c r="J341" t="s">
        <v>17</v>
      </c>
      <c r="K341" t="s">
        <v>55</v>
      </c>
      <c r="L341" t="s">
        <v>74</v>
      </c>
      <c r="M341" s="1">
        <v>40837</v>
      </c>
    </row>
    <row r="342" spans="1:13" x14ac:dyDescent="0.2">
      <c r="A342">
        <v>54051</v>
      </c>
      <c r="B342" t="s">
        <v>475</v>
      </c>
      <c r="C342" t="s">
        <v>37</v>
      </c>
      <c r="D342">
        <v>23</v>
      </c>
      <c r="E342">
        <v>3301.33</v>
      </c>
      <c r="F342" t="s">
        <v>34</v>
      </c>
      <c r="G342">
        <v>36.090000000000003</v>
      </c>
      <c r="H342" t="s">
        <v>47</v>
      </c>
      <c r="I342" t="s">
        <v>28</v>
      </c>
      <c r="J342" t="s">
        <v>17</v>
      </c>
      <c r="K342" t="s">
        <v>98</v>
      </c>
      <c r="L342" t="s">
        <v>74</v>
      </c>
      <c r="M342" s="1">
        <v>40768</v>
      </c>
    </row>
    <row r="343" spans="1:13" x14ac:dyDescent="0.2">
      <c r="A343">
        <v>41474</v>
      </c>
      <c r="B343" t="s">
        <v>325</v>
      </c>
      <c r="C343" t="s">
        <v>27</v>
      </c>
      <c r="D343">
        <v>35</v>
      </c>
      <c r="E343">
        <v>3640.83</v>
      </c>
      <c r="F343" t="s">
        <v>34</v>
      </c>
      <c r="G343">
        <v>35.840000000000003</v>
      </c>
      <c r="H343" t="s">
        <v>22</v>
      </c>
      <c r="I343" t="s">
        <v>28</v>
      </c>
      <c r="J343" t="s">
        <v>17</v>
      </c>
      <c r="K343" t="s">
        <v>98</v>
      </c>
      <c r="L343" t="s">
        <v>74</v>
      </c>
      <c r="M343" s="1">
        <v>39925</v>
      </c>
    </row>
    <row r="344" spans="1:13" x14ac:dyDescent="0.2">
      <c r="A344">
        <v>32007</v>
      </c>
      <c r="B344" t="s">
        <v>441</v>
      </c>
      <c r="C344" t="s">
        <v>13</v>
      </c>
      <c r="D344">
        <v>41</v>
      </c>
      <c r="E344">
        <v>17448.75</v>
      </c>
      <c r="F344" t="s">
        <v>34</v>
      </c>
      <c r="G344">
        <v>75.23</v>
      </c>
      <c r="H344" t="s">
        <v>47</v>
      </c>
      <c r="I344" t="s">
        <v>16</v>
      </c>
      <c r="J344" t="s">
        <v>17</v>
      </c>
      <c r="K344" t="s">
        <v>55</v>
      </c>
      <c r="L344" t="s">
        <v>74</v>
      </c>
      <c r="M344" s="1">
        <v>40583</v>
      </c>
    </row>
    <row r="345" spans="1:13" x14ac:dyDescent="0.2">
      <c r="A345">
        <v>33573</v>
      </c>
      <c r="B345" t="s">
        <v>307</v>
      </c>
      <c r="C345" t="s">
        <v>33</v>
      </c>
      <c r="D345">
        <v>15</v>
      </c>
      <c r="E345">
        <v>2272.56</v>
      </c>
      <c r="F345" t="s">
        <v>34</v>
      </c>
      <c r="G345">
        <v>16.010000000000002</v>
      </c>
      <c r="H345" t="s">
        <v>22</v>
      </c>
      <c r="I345" t="s">
        <v>28</v>
      </c>
      <c r="J345" t="s">
        <v>17</v>
      </c>
      <c r="K345" t="s">
        <v>55</v>
      </c>
      <c r="L345" t="s">
        <v>74</v>
      </c>
      <c r="M345" s="1">
        <v>40455</v>
      </c>
    </row>
    <row r="346" spans="1:13" x14ac:dyDescent="0.2">
      <c r="A346">
        <v>24448</v>
      </c>
      <c r="B346" t="s">
        <v>442</v>
      </c>
      <c r="C346" t="s">
        <v>20</v>
      </c>
      <c r="D346">
        <v>46</v>
      </c>
      <c r="E346">
        <v>11036.16</v>
      </c>
      <c r="F346" t="s">
        <v>34</v>
      </c>
      <c r="G346">
        <v>59.24</v>
      </c>
      <c r="H346" t="s">
        <v>53</v>
      </c>
      <c r="I346" t="s">
        <v>28</v>
      </c>
      <c r="J346" t="s">
        <v>17</v>
      </c>
      <c r="K346" t="s">
        <v>55</v>
      </c>
      <c r="L346" t="s">
        <v>74</v>
      </c>
      <c r="M346" s="1">
        <v>40947</v>
      </c>
    </row>
    <row r="347" spans="1:13" x14ac:dyDescent="0.2">
      <c r="A347">
        <v>31266</v>
      </c>
      <c r="B347" t="s">
        <v>316</v>
      </c>
      <c r="C347" t="s">
        <v>20</v>
      </c>
      <c r="D347">
        <v>16</v>
      </c>
      <c r="E347">
        <v>6573.75</v>
      </c>
      <c r="F347" t="s">
        <v>34</v>
      </c>
      <c r="G347">
        <v>12.06</v>
      </c>
      <c r="H347" t="s">
        <v>22</v>
      </c>
      <c r="I347" t="s">
        <v>28</v>
      </c>
      <c r="J347" t="s">
        <v>24</v>
      </c>
      <c r="K347" t="s">
        <v>60</v>
      </c>
      <c r="L347" t="s">
        <v>74</v>
      </c>
      <c r="M347" s="1">
        <v>41186</v>
      </c>
    </row>
    <row r="348" spans="1:13" x14ac:dyDescent="0.2">
      <c r="A348">
        <v>59173</v>
      </c>
      <c r="B348" t="s">
        <v>450</v>
      </c>
      <c r="C348" t="s">
        <v>20</v>
      </c>
      <c r="D348">
        <v>27</v>
      </c>
      <c r="E348">
        <v>2896.99</v>
      </c>
      <c r="F348" t="s">
        <v>34</v>
      </c>
      <c r="G348">
        <v>35.840000000000003</v>
      </c>
      <c r="H348" t="s">
        <v>15</v>
      </c>
      <c r="I348" t="s">
        <v>38</v>
      </c>
      <c r="J348" t="s">
        <v>17</v>
      </c>
      <c r="K348" t="s">
        <v>98</v>
      </c>
      <c r="L348" t="s">
        <v>74</v>
      </c>
      <c r="M348" s="1">
        <v>40533</v>
      </c>
    </row>
    <row r="349" spans="1:13" x14ac:dyDescent="0.2">
      <c r="A349">
        <v>58658</v>
      </c>
      <c r="B349" t="s">
        <v>365</v>
      </c>
      <c r="C349" t="s">
        <v>37</v>
      </c>
      <c r="D349">
        <v>7</v>
      </c>
      <c r="E349">
        <v>883.23</v>
      </c>
      <c r="F349" t="s">
        <v>34</v>
      </c>
      <c r="G349">
        <v>58.64</v>
      </c>
      <c r="H349" t="s">
        <v>47</v>
      </c>
      <c r="I349" t="s">
        <v>16</v>
      </c>
      <c r="J349" t="s">
        <v>17</v>
      </c>
      <c r="K349" t="s">
        <v>98</v>
      </c>
      <c r="L349" t="s">
        <v>74</v>
      </c>
      <c r="M349" s="1">
        <v>41072</v>
      </c>
    </row>
    <row r="350" spans="1:13" x14ac:dyDescent="0.2">
      <c r="A350">
        <v>358</v>
      </c>
      <c r="B350" t="s">
        <v>104</v>
      </c>
      <c r="C350" t="s">
        <v>20</v>
      </c>
      <c r="D350">
        <v>33</v>
      </c>
      <c r="E350">
        <v>1640.9</v>
      </c>
      <c r="F350" t="s">
        <v>34</v>
      </c>
      <c r="G350">
        <v>54.11</v>
      </c>
      <c r="H350" t="s">
        <v>47</v>
      </c>
      <c r="I350" t="s">
        <v>28</v>
      </c>
      <c r="J350" t="s">
        <v>17</v>
      </c>
      <c r="K350" t="s">
        <v>98</v>
      </c>
      <c r="L350" t="s">
        <v>74</v>
      </c>
      <c r="M350" s="1">
        <v>40442</v>
      </c>
    </row>
    <row r="351" spans="1:13" x14ac:dyDescent="0.2">
      <c r="A351">
        <v>27201</v>
      </c>
      <c r="B351" t="s">
        <v>455</v>
      </c>
      <c r="C351" t="s">
        <v>20</v>
      </c>
      <c r="D351">
        <v>45</v>
      </c>
      <c r="E351">
        <v>3500.1</v>
      </c>
      <c r="F351" t="s">
        <v>34</v>
      </c>
      <c r="G351">
        <v>89.3</v>
      </c>
      <c r="H351" t="s">
        <v>22</v>
      </c>
      <c r="I351" t="s">
        <v>28</v>
      </c>
      <c r="J351" t="s">
        <v>17</v>
      </c>
      <c r="K351" t="s">
        <v>55</v>
      </c>
      <c r="L351" t="s">
        <v>74</v>
      </c>
      <c r="M351" s="1">
        <v>41115</v>
      </c>
    </row>
    <row r="352" spans="1:13" x14ac:dyDescent="0.2">
      <c r="A352">
        <v>41606</v>
      </c>
      <c r="B352" t="s">
        <v>301</v>
      </c>
      <c r="C352" t="s">
        <v>20</v>
      </c>
      <c r="D352">
        <v>23</v>
      </c>
      <c r="E352">
        <v>4514.8599999999997</v>
      </c>
      <c r="F352" t="s">
        <v>34</v>
      </c>
      <c r="G352">
        <v>55.96</v>
      </c>
      <c r="H352" t="s">
        <v>22</v>
      </c>
      <c r="I352" t="s">
        <v>23</v>
      </c>
      <c r="J352" t="s">
        <v>17</v>
      </c>
      <c r="K352" t="s">
        <v>98</v>
      </c>
      <c r="L352" t="s">
        <v>74</v>
      </c>
      <c r="M352" s="1">
        <v>39988</v>
      </c>
    </row>
    <row r="353" spans="1:13" x14ac:dyDescent="0.2">
      <c r="A353">
        <v>48192</v>
      </c>
      <c r="B353" t="s">
        <v>431</v>
      </c>
      <c r="C353" t="s">
        <v>33</v>
      </c>
      <c r="D353">
        <v>15</v>
      </c>
      <c r="E353">
        <v>2277.67</v>
      </c>
      <c r="F353" t="s">
        <v>34</v>
      </c>
      <c r="G353">
        <v>36.090000000000003</v>
      </c>
      <c r="H353" t="s">
        <v>15</v>
      </c>
      <c r="I353" t="s">
        <v>16</v>
      </c>
      <c r="J353" t="s">
        <v>17</v>
      </c>
      <c r="K353" t="s">
        <v>98</v>
      </c>
      <c r="L353" t="s">
        <v>74</v>
      </c>
      <c r="M353" s="1">
        <v>40164</v>
      </c>
    </row>
    <row r="354" spans="1:13" x14ac:dyDescent="0.2">
      <c r="A354">
        <v>9665</v>
      </c>
      <c r="B354" t="s">
        <v>305</v>
      </c>
      <c r="C354" t="s">
        <v>13</v>
      </c>
      <c r="D354">
        <v>49</v>
      </c>
      <c r="E354">
        <v>9579.6200000000008</v>
      </c>
      <c r="F354" t="s">
        <v>34</v>
      </c>
      <c r="G354">
        <v>110.2</v>
      </c>
      <c r="H354" t="s">
        <v>22</v>
      </c>
      <c r="I354" t="s">
        <v>38</v>
      </c>
      <c r="J354" t="s">
        <v>17</v>
      </c>
      <c r="K354" t="s">
        <v>55</v>
      </c>
      <c r="L354" t="s">
        <v>74</v>
      </c>
      <c r="M354" s="1">
        <v>39928</v>
      </c>
    </row>
    <row r="355" spans="1:13" x14ac:dyDescent="0.2">
      <c r="A355">
        <v>41059</v>
      </c>
      <c r="B355" t="s">
        <v>297</v>
      </c>
      <c r="C355" t="s">
        <v>37</v>
      </c>
      <c r="D355">
        <v>45</v>
      </c>
      <c r="E355">
        <v>17884.53</v>
      </c>
      <c r="F355" t="s">
        <v>34</v>
      </c>
      <c r="G355">
        <v>42.52</v>
      </c>
      <c r="H355" t="s">
        <v>22</v>
      </c>
      <c r="I355" t="s">
        <v>28</v>
      </c>
      <c r="J355" t="s">
        <v>17</v>
      </c>
      <c r="K355" t="s">
        <v>55</v>
      </c>
      <c r="L355" t="s">
        <v>74</v>
      </c>
      <c r="M355" s="1">
        <v>40436</v>
      </c>
    </row>
    <row r="356" spans="1:13" x14ac:dyDescent="0.2">
      <c r="A356">
        <v>14081</v>
      </c>
      <c r="B356" t="s">
        <v>178</v>
      </c>
      <c r="C356" t="s">
        <v>20</v>
      </c>
      <c r="D356">
        <v>31</v>
      </c>
      <c r="E356">
        <v>1476.12</v>
      </c>
      <c r="F356" t="s">
        <v>34</v>
      </c>
      <c r="G356">
        <v>46.59</v>
      </c>
      <c r="H356" t="s">
        <v>45</v>
      </c>
      <c r="I356" t="s">
        <v>38</v>
      </c>
      <c r="J356" t="s">
        <v>17</v>
      </c>
      <c r="K356" t="s">
        <v>55</v>
      </c>
      <c r="L356" t="s">
        <v>74</v>
      </c>
      <c r="M356" s="1">
        <v>40458</v>
      </c>
    </row>
    <row r="357" spans="1:13" x14ac:dyDescent="0.2">
      <c r="A357">
        <v>39878</v>
      </c>
      <c r="B357" t="s">
        <v>179</v>
      </c>
      <c r="C357" t="s">
        <v>27</v>
      </c>
      <c r="D357">
        <v>50</v>
      </c>
      <c r="E357">
        <v>7663.74</v>
      </c>
      <c r="F357" t="s">
        <v>34</v>
      </c>
      <c r="G357">
        <v>39.25</v>
      </c>
      <c r="H357" t="s">
        <v>45</v>
      </c>
      <c r="I357" t="s">
        <v>28</v>
      </c>
      <c r="J357" t="s">
        <v>17</v>
      </c>
      <c r="K357" t="s">
        <v>55</v>
      </c>
      <c r="L357" t="s">
        <v>74</v>
      </c>
      <c r="M357" s="1">
        <v>40609</v>
      </c>
    </row>
    <row r="358" spans="1:13" x14ac:dyDescent="0.2">
      <c r="A358">
        <v>16864</v>
      </c>
      <c r="B358" t="s">
        <v>357</v>
      </c>
      <c r="C358" t="s">
        <v>27</v>
      </c>
      <c r="D358">
        <v>42</v>
      </c>
      <c r="E358">
        <v>12837.11</v>
      </c>
      <c r="F358" t="s">
        <v>34</v>
      </c>
      <c r="G358">
        <v>43.57</v>
      </c>
      <c r="H358" t="s">
        <v>43</v>
      </c>
      <c r="I358" t="s">
        <v>16</v>
      </c>
      <c r="J358" t="s">
        <v>17</v>
      </c>
      <c r="K358" t="s">
        <v>55</v>
      </c>
      <c r="L358" t="s">
        <v>74</v>
      </c>
      <c r="M358" s="1">
        <v>41211</v>
      </c>
    </row>
    <row r="359" spans="1:13" x14ac:dyDescent="0.2">
      <c r="A359">
        <v>35364</v>
      </c>
      <c r="B359" t="s">
        <v>120</v>
      </c>
      <c r="C359" t="s">
        <v>33</v>
      </c>
      <c r="D359">
        <v>37</v>
      </c>
      <c r="E359">
        <v>15897.01</v>
      </c>
      <c r="F359" t="s">
        <v>34</v>
      </c>
      <c r="G359">
        <v>110.2</v>
      </c>
      <c r="H359" t="s">
        <v>15</v>
      </c>
      <c r="I359" t="s">
        <v>28</v>
      </c>
      <c r="J359" t="s">
        <v>17</v>
      </c>
      <c r="K359" t="s">
        <v>55</v>
      </c>
      <c r="L359" t="s">
        <v>74</v>
      </c>
      <c r="M359" s="1">
        <v>40160</v>
      </c>
    </row>
    <row r="360" spans="1:13" x14ac:dyDescent="0.2">
      <c r="A360">
        <v>52516</v>
      </c>
      <c r="B360" t="s">
        <v>92</v>
      </c>
      <c r="C360" t="s">
        <v>20</v>
      </c>
      <c r="D360">
        <v>50</v>
      </c>
      <c r="E360">
        <v>4962.05</v>
      </c>
      <c r="F360" t="s">
        <v>34</v>
      </c>
      <c r="G360">
        <v>56.14</v>
      </c>
      <c r="H360" t="s">
        <v>22</v>
      </c>
      <c r="I360" t="s">
        <v>28</v>
      </c>
      <c r="J360" t="s">
        <v>24</v>
      </c>
      <c r="K360" t="s">
        <v>60</v>
      </c>
      <c r="L360" t="s">
        <v>74</v>
      </c>
      <c r="M360" s="1">
        <v>40913</v>
      </c>
    </row>
    <row r="361" spans="1:13" x14ac:dyDescent="0.2">
      <c r="A361">
        <v>9537</v>
      </c>
      <c r="B361" t="s">
        <v>245</v>
      </c>
      <c r="C361" t="s">
        <v>27</v>
      </c>
      <c r="D361">
        <v>6</v>
      </c>
      <c r="E361">
        <v>906.02</v>
      </c>
      <c r="F361" t="s">
        <v>34</v>
      </c>
      <c r="G361">
        <v>66.27</v>
      </c>
      <c r="H361" t="s">
        <v>51</v>
      </c>
      <c r="I361" t="s">
        <v>23</v>
      </c>
      <c r="J361" t="s">
        <v>17</v>
      </c>
      <c r="K361" t="s">
        <v>98</v>
      </c>
      <c r="L361" t="s">
        <v>74</v>
      </c>
      <c r="M361" s="1">
        <v>40589</v>
      </c>
    </row>
    <row r="362" spans="1:13" x14ac:dyDescent="0.2">
      <c r="A362">
        <v>25828</v>
      </c>
      <c r="B362" t="s">
        <v>416</v>
      </c>
      <c r="C362" t="s">
        <v>27</v>
      </c>
      <c r="D362">
        <v>31</v>
      </c>
      <c r="E362">
        <v>9041.26</v>
      </c>
      <c r="F362" t="s">
        <v>34</v>
      </c>
      <c r="G362">
        <v>61.76</v>
      </c>
      <c r="H362" t="s">
        <v>50</v>
      </c>
      <c r="I362" t="s">
        <v>23</v>
      </c>
      <c r="J362" t="s">
        <v>17</v>
      </c>
      <c r="K362" t="s">
        <v>55</v>
      </c>
      <c r="L362" t="s">
        <v>74</v>
      </c>
      <c r="M362" s="1">
        <v>40505</v>
      </c>
    </row>
    <row r="363" spans="1:13" x14ac:dyDescent="0.2">
      <c r="A363">
        <v>56003</v>
      </c>
      <c r="B363" t="s">
        <v>468</v>
      </c>
      <c r="C363" t="s">
        <v>33</v>
      </c>
      <c r="D363">
        <v>13</v>
      </c>
      <c r="E363">
        <v>1835.47</v>
      </c>
      <c r="F363" t="s">
        <v>34</v>
      </c>
      <c r="G363">
        <v>16.010000000000002</v>
      </c>
      <c r="H363" t="s">
        <v>22</v>
      </c>
      <c r="I363" t="s">
        <v>16</v>
      </c>
      <c r="J363" t="s">
        <v>17</v>
      </c>
      <c r="K363" t="s">
        <v>55</v>
      </c>
      <c r="L363" t="s">
        <v>74</v>
      </c>
      <c r="M363" s="1">
        <v>40275</v>
      </c>
    </row>
    <row r="364" spans="1:13" x14ac:dyDescent="0.2">
      <c r="A364">
        <v>8384</v>
      </c>
      <c r="B364" t="s">
        <v>182</v>
      </c>
      <c r="C364" t="s">
        <v>20</v>
      </c>
      <c r="D364">
        <v>37</v>
      </c>
      <c r="E364">
        <v>4935.72</v>
      </c>
      <c r="F364" t="s">
        <v>34</v>
      </c>
      <c r="G364">
        <v>36.090000000000003</v>
      </c>
      <c r="H364" t="s">
        <v>53</v>
      </c>
      <c r="I364" t="s">
        <v>23</v>
      </c>
      <c r="J364" t="s">
        <v>17</v>
      </c>
      <c r="K364" t="s">
        <v>98</v>
      </c>
      <c r="L364" t="s">
        <v>74</v>
      </c>
      <c r="M364" s="1">
        <v>40304</v>
      </c>
    </row>
    <row r="365" spans="1:13" x14ac:dyDescent="0.2">
      <c r="A365">
        <v>10053</v>
      </c>
      <c r="B365" t="s">
        <v>467</v>
      </c>
      <c r="C365" t="s">
        <v>20</v>
      </c>
      <c r="D365">
        <v>44</v>
      </c>
      <c r="E365">
        <v>6815.23</v>
      </c>
      <c r="F365" t="s">
        <v>34</v>
      </c>
      <c r="G365">
        <v>39.25</v>
      </c>
      <c r="H365" t="s">
        <v>50</v>
      </c>
      <c r="I365" t="s">
        <v>23</v>
      </c>
      <c r="J365" t="s">
        <v>17</v>
      </c>
      <c r="K365" t="s">
        <v>55</v>
      </c>
      <c r="L365" t="s">
        <v>74</v>
      </c>
      <c r="M365" s="1">
        <v>40920</v>
      </c>
    </row>
    <row r="366" spans="1:13" x14ac:dyDescent="0.2">
      <c r="A366">
        <v>27750</v>
      </c>
      <c r="B366" t="s">
        <v>319</v>
      </c>
      <c r="C366" t="s">
        <v>13</v>
      </c>
      <c r="D366">
        <v>12</v>
      </c>
      <c r="E366">
        <v>769.17</v>
      </c>
      <c r="F366" t="s">
        <v>34</v>
      </c>
      <c r="G366">
        <v>36.61</v>
      </c>
      <c r="H366" t="s">
        <v>47</v>
      </c>
      <c r="I366" t="s">
        <v>23</v>
      </c>
      <c r="J366" t="s">
        <v>17</v>
      </c>
      <c r="K366" t="s">
        <v>98</v>
      </c>
      <c r="L366" t="s">
        <v>74</v>
      </c>
      <c r="M366" s="1">
        <v>41205</v>
      </c>
    </row>
    <row r="367" spans="1:13" x14ac:dyDescent="0.2">
      <c r="A367">
        <v>45125</v>
      </c>
      <c r="B367" t="s">
        <v>192</v>
      </c>
      <c r="C367" t="s">
        <v>33</v>
      </c>
      <c r="D367">
        <v>6</v>
      </c>
      <c r="E367">
        <v>975.5</v>
      </c>
      <c r="F367" t="s">
        <v>34</v>
      </c>
      <c r="G367">
        <v>35.020000000000003</v>
      </c>
      <c r="H367" t="s">
        <v>22</v>
      </c>
      <c r="I367" t="s">
        <v>38</v>
      </c>
      <c r="J367" t="s">
        <v>17</v>
      </c>
      <c r="K367" t="s">
        <v>98</v>
      </c>
      <c r="L367" t="s">
        <v>74</v>
      </c>
      <c r="M367" s="1">
        <v>41058</v>
      </c>
    </row>
    <row r="368" spans="1:13" x14ac:dyDescent="0.2">
      <c r="A368">
        <v>1346</v>
      </c>
      <c r="B368" t="s">
        <v>184</v>
      </c>
      <c r="C368" t="s">
        <v>20</v>
      </c>
      <c r="D368">
        <v>48</v>
      </c>
      <c r="E368">
        <v>4789.8900000000003</v>
      </c>
      <c r="F368" t="s">
        <v>34</v>
      </c>
      <c r="G368">
        <v>26.22</v>
      </c>
      <c r="H368" t="s">
        <v>57</v>
      </c>
      <c r="I368" t="s">
        <v>28</v>
      </c>
      <c r="J368" t="s">
        <v>17</v>
      </c>
      <c r="K368" t="s">
        <v>98</v>
      </c>
      <c r="L368" t="s">
        <v>74</v>
      </c>
      <c r="M368" s="1">
        <v>41079</v>
      </c>
    </row>
    <row r="369" spans="1:13" x14ac:dyDescent="0.2">
      <c r="A369">
        <v>36229</v>
      </c>
      <c r="B369" t="s">
        <v>202</v>
      </c>
      <c r="C369" t="s">
        <v>27</v>
      </c>
      <c r="D369">
        <v>24</v>
      </c>
      <c r="E369">
        <v>3590.33</v>
      </c>
      <c r="F369" t="s">
        <v>34</v>
      </c>
      <c r="G369">
        <v>43.75</v>
      </c>
      <c r="H369" t="s">
        <v>22</v>
      </c>
      <c r="I369" t="s">
        <v>38</v>
      </c>
      <c r="J369" t="s">
        <v>17</v>
      </c>
      <c r="K369" t="s">
        <v>55</v>
      </c>
      <c r="L369" t="s">
        <v>74</v>
      </c>
      <c r="M369" s="1">
        <v>41175</v>
      </c>
    </row>
    <row r="370" spans="1:13" x14ac:dyDescent="0.2">
      <c r="A370">
        <v>29795</v>
      </c>
      <c r="B370" t="s">
        <v>465</v>
      </c>
      <c r="C370" t="s">
        <v>20</v>
      </c>
      <c r="D370">
        <v>48</v>
      </c>
      <c r="E370">
        <v>8380.2199999999993</v>
      </c>
      <c r="F370" t="s">
        <v>34</v>
      </c>
      <c r="G370">
        <v>35.020000000000003</v>
      </c>
      <c r="H370" t="s">
        <v>40</v>
      </c>
      <c r="I370" t="s">
        <v>23</v>
      </c>
      <c r="J370" t="s">
        <v>17</v>
      </c>
      <c r="K370" t="s">
        <v>98</v>
      </c>
      <c r="L370" t="s">
        <v>74</v>
      </c>
      <c r="M370" s="1">
        <v>40873</v>
      </c>
    </row>
    <row r="371" spans="1:13" x14ac:dyDescent="0.2">
      <c r="A371">
        <v>7297</v>
      </c>
      <c r="B371" t="s">
        <v>463</v>
      </c>
      <c r="C371" t="s">
        <v>20</v>
      </c>
      <c r="D371">
        <v>4</v>
      </c>
      <c r="E371">
        <v>1620.94</v>
      </c>
      <c r="F371" t="s">
        <v>34</v>
      </c>
      <c r="G371">
        <v>76.37</v>
      </c>
      <c r="H371" t="s">
        <v>57</v>
      </c>
      <c r="I371" t="s">
        <v>23</v>
      </c>
      <c r="J371" t="s">
        <v>17</v>
      </c>
      <c r="K371" t="s">
        <v>55</v>
      </c>
      <c r="L371" t="s">
        <v>74</v>
      </c>
      <c r="M371" s="1">
        <v>40071</v>
      </c>
    </row>
    <row r="372" spans="1:13" x14ac:dyDescent="0.2">
      <c r="A372">
        <v>50118</v>
      </c>
      <c r="B372" t="s">
        <v>464</v>
      </c>
      <c r="C372" t="s">
        <v>27</v>
      </c>
      <c r="D372">
        <v>19</v>
      </c>
      <c r="E372">
        <v>337.38</v>
      </c>
      <c r="F372" t="s">
        <v>34</v>
      </c>
      <c r="G372">
        <v>27.75</v>
      </c>
      <c r="H372" t="s">
        <v>43</v>
      </c>
      <c r="I372" t="s">
        <v>28</v>
      </c>
      <c r="J372" t="s">
        <v>17</v>
      </c>
      <c r="K372" t="s">
        <v>55</v>
      </c>
      <c r="L372" t="s">
        <v>74</v>
      </c>
      <c r="M372" s="1">
        <v>40256</v>
      </c>
    </row>
    <row r="373" spans="1:13" x14ac:dyDescent="0.2">
      <c r="A373">
        <v>33122</v>
      </c>
      <c r="B373" t="s">
        <v>157</v>
      </c>
      <c r="C373" t="s">
        <v>13</v>
      </c>
      <c r="D373">
        <v>21</v>
      </c>
      <c r="E373">
        <v>8468.6299999999992</v>
      </c>
      <c r="F373" t="s">
        <v>34</v>
      </c>
      <c r="G373">
        <v>48.26</v>
      </c>
      <c r="H373" t="s">
        <v>15</v>
      </c>
      <c r="I373" t="s">
        <v>23</v>
      </c>
      <c r="J373" t="s">
        <v>24</v>
      </c>
      <c r="K373" t="s">
        <v>60</v>
      </c>
      <c r="L373" t="s">
        <v>74</v>
      </c>
      <c r="M373" s="1">
        <v>40355</v>
      </c>
    </row>
    <row r="374" spans="1:13" x14ac:dyDescent="0.2">
      <c r="A374">
        <v>55490</v>
      </c>
      <c r="B374" t="s">
        <v>102</v>
      </c>
      <c r="C374" t="s">
        <v>37</v>
      </c>
      <c r="D374">
        <v>3</v>
      </c>
      <c r="E374">
        <v>246.2</v>
      </c>
      <c r="F374" t="s">
        <v>34</v>
      </c>
      <c r="G374">
        <v>89.3</v>
      </c>
      <c r="H374" t="s">
        <v>47</v>
      </c>
      <c r="I374" t="s">
        <v>28</v>
      </c>
      <c r="J374" t="s">
        <v>17</v>
      </c>
      <c r="K374" t="s">
        <v>55</v>
      </c>
      <c r="L374" t="s">
        <v>74</v>
      </c>
      <c r="M374" s="1">
        <v>40134</v>
      </c>
    </row>
    <row r="375" spans="1:13" x14ac:dyDescent="0.2">
      <c r="A375">
        <v>40068</v>
      </c>
      <c r="B375" t="s">
        <v>420</v>
      </c>
      <c r="C375" t="s">
        <v>13</v>
      </c>
      <c r="D375">
        <v>24</v>
      </c>
      <c r="E375">
        <v>6717.7839999999997</v>
      </c>
      <c r="F375" t="s">
        <v>34</v>
      </c>
      <c r="G375">
        <v>40.19</v>
      </c>
      <c r="H375" t="s">
        <v>15</v>
      </c>
      <c r="I375" t="s">
        <v>38</v>
      </c>
      <c r="J375" t="s">
        <v>17</v>
      </c>
      <c r="K375" t="s">
        <v>55</v>
      </c>
      <c r="L375" t="s">
        <v>74</v>
      </c>
      <c r="M375" s="1">
        <v>40288</v>
      </c>
    </row>
    <row r="376" spans="1:13" x14ac:dyDescent="0.2">
      <c r="A376">
        <v>16582</v>
      </c>
      <c r="B376" t="s">
        <v>461</v>
      </c>
      <c r="C376" t="s">
        <v>33</v>
      </c>
      <c r="D376">
        <v>26</v>
      </c>
      <c r="E376">
        <v>6766.8559999999998</v>
      </c>
      <c r="F376" t="s">
        <v>34</v>
      </c>
      <c r="G376">
        <v>43.57</v>
      </c>
      <c r="H376" t="s">
        <v>45</v>
      </c>
      <c r="I376" t="s">
        <v>38</v>
      </c>
      <c r="J376" t="s">
        <v>17</v>
      </c>
      <c r="K376" t="s">
        <v>55</v>
      </c>
      <c r="L376" t="s">
        <v>74</v>
      </c>
      <c r="M376" s="1">
        <v>40819</v>
      </c>
    </row>
    <row r="377" spans="1:13" x14ac:dyDescent="0.2">
      <c r="A377">
        <v>52261</v>
      </c>
      <c r="B377" t="s">
        <v>350</v>
      </c>
      <c r="C377" t="s">
        <v>27</v>
      </c>
      <c r="D377">
        <v>49</v>
      </c>
      <c r="E377">
        <v>10261.25</v>
      </c>
      <c r="F377" t="s">
        <v>34</v>
      </c>
      <c r="G377">
        <v>52.2</v>
      </c>
      <c r="H377" t="s">
        <v>43</v>
      </c>
      <c r="I377" t="s">
        <v>38</v>
      </c>
      <c r="J377" t="s">
        <v>17</v>
      </c>
      <c r="K377" t="s">
        <v>55</v>
      </c>
      <c r="L377" t="s">
        <v>74</v>
      </c>
      <c r="M377" s="1">
        <v>40655</v>
      </c>
    </row>
    <row r="378" spans="1:13" x14ac:dyDescent="0.2">
      <c r="A378">
        <v>47714</v>
      </c>
      <c r="B378" t="s">
        <v>282</v>
      </c>
      <c r="C378" t="s">
        <v>37</v>
      </c>
      <c r="D378">
        <v>29</v>
      </c>
      <c r="E378">
        <v>2946.05</v>
      </c>
      <c r="F378" t="s">
        <v>34</v>
      </c>
      <c r="G378">
        <v>41.64</v>
      </c>
      <c r="H378" t="s">
        <v>22</v>
      </c>
      <c r="I378" t="s">
        <v>28</v>
      </c>
      <c r="J378" t="s">
        <v>17</v>
      </c>
      <c r="K378" t="s">
        <v>55</v>
      </c>
      <c r="L378" t="s">
        <v>74</v>
      </c>
      <c r="M378" s="1">
        <v>40613</v>
      </c>
    </row>
    <row r="379" spans="1:13" x14ac:dyDescent="0.2">
      <c r="A379">
        <v>39143</v>
      </c>
      <c r="B379" t="s">
        <v>232</v>
      </c>
      <c r="C379" t="s">
        <v>27</v>
      </c>
      <c r="D379">
        <v>46</v>
      </c>
      <c r="E379">
        <v>6730.07</v>
      </c>
      <c r="F379" t="s">
        <v>34</v>
      </c>
      <c r="G379">
        <v>66.27</v>
      </c>
      <c r="H379" t="s">
        <v>50</v>
      </c>
      <c r="I379" t="s">
        <v>16</v>
      </c>
      <c r="J379" t="s">
        <v>17</v>
      </c>
      <c r="K379" t="s">
        <v>98</v>
      </c>
      <c r="L379" t="s">
        <v>74</v>
      </c>
      <c r="M379" s="1">
        <v>41005</v>
      </c>
    </row>
    <row r="380" spans="1:13" x14ac:dyDescent="0.2">
      <c r="A380">
        <v>42343</v>
      </c>
      <c r="B380" t="s">
        <v>78</v>
      </c>
      <c r="C380" t="s">
        <v>33</v>
      </c>
      <c r="D380">
        <v>46</v>
      </c>
      <c r="E380">
        <v>3412.08</v>
      </c>
      <c r="F380" t="s">
        <v>34</v>
      </c>
      <c r="G380">
        <v>26.85</v>
      </c>
      <c r="H380" t="s">
        <v>15</v>
      </c>
      <c r="I380" t="s">
        <v>28</v>
      </c>
      <c r="J380" t="s">
        <v>17</v>
      </c>
      <c r="K380" t="s">
        <v>98</v>
      </c>
      <c r="L380" t="s">
        <v>74</v>
      </c>
      <c r="M380" s="1">
        <v>40041</v>
      </c>
    </row>
    <row r="381" spans="1:13" x14ac:dyDescent="0.2">
      <c r="A381">
        <v>35139</v>
      </c>
      <c r="B381" t="s">
        <v>381</v>
      </c>
      <c r="C381" t="s">
        <v>20</v>
      </c>
      <c r="D381">
        <v>3</v>
      </c>
      <c r="E381">
        <v>10380.34</v>
      </c>
      <c r="F381" t="s">
        <v>34</v>
      </c>
      <c r="G381">
        <v>8.73</v>
      </c>
      <c r="H381" t="s">
        <v>15</v>
      </c>
      <c r="I381" t="s">
        <v>38</v>
      </c>
      <c r="J381" t="s">
        <v>24</v>
      </c>
      <c r="K381" t="s">
        <v>60</v>
      </c>
      <c r="L381" t="s">
        <v>74</v>
      </c>
      <c r="M381" s="1">
        <v>40197</v>
      </c>
    </row>
    <row r="382" spans="1:13" x14ac:dyDescent="0.2">
      <c r="A382">
        <v>57380</v>
      </c>
      <c r="B382" t="s">
        <v>83</v>
      </c>
      <c r="C382" t="s">
        <v>13</v>
      </c>
      <c r="D382">
        <v>3</v>
      </c>
      <c r="E382">
        <v>545.88</v>
      </c>
      <c r="F382" t="s">
        <v>34</v>
      </c>
      <c r="G382">
        <v>52.2</v>
      </c>
      <c r="H382" t="s">
        <v>47</v>
      </c>
      <c r="I382" t="s">
        <v>16</v>
      </c>
      <c r="J382" t="s">
        <v>17</v>
      </c>
      <c r="K382" t="s">
        <v>55</v>
      </c>
      <c r="L382" t="s">
        <v>74</v>
      </c>
      <c r="M382" s="1">
        <v>40840</v>
      </c>
    </row>
    <row r="383" spans="1:13" x14ac:dyDescent="0.2">
      <c r="A383">
        <v>26306</v>
      </c>
      <c r="B383" t="s">
        <v>95</v>
      </c>
      <c r="C383" t="s">
        <v>13</v>
      </c>
      <c r="D383">
        <v>39</v>
      </c>
      <c r="E383">
        <v>7725.66</v>
      </c>
      <c r="F383" t="s">
        <v>34</v>
      </c>
      <c r="G383">
        <v>55.96</v>
      </c>
      <c r="H383" t="s">
        <v>43</v>
      </c>
      <c r="I383" t="s">
        <v>28</v>
      </c>
      <c r="J383" t="s">
        <v>17</v>
      </c>
      <c r="K383" t="s">
        <v>98</v>
      </c>
      <c r="L383" t="s">
        <v>74</v>
      </c>
      <c r="M383" s="1">
        <v>41216</v>
      </c>
    </row>
    <row r="384" spans="1:13" x14ac:dyDescent="0.2">
      <c r="A384">
        <v>51271</v>
      </c>
      <c r="B384" t="s">
        <v>414</v>
      </c>
      <c r="C384" t="s">
        <v>20</v>
      </c>
      <c r="D384">
        <v>31</v>
      </c>
      <c r="E384">
        <v>3969.43</v>
      </c>
      <c r="F384" t="s">
        <v>34</v>
      </c>
      <c r="G384">
        <v>36.090000000000003</v>
      </c>
      <c r="H384" t="s">
        <v>47</v>
      </c>
      <c r="I384" t="s">
        <v>16</v>
      </c>
      <c r="J384" t="s">
        <v>17</v>
      </c>
      <c r="K384" t="s">
        <v>98</v>
      </c>
      <c r="L384" t="s">
        <v>74</v>
      </c>
      <c r="M384" s="1">
        <v>40478</v>
      </c>
    </row>
    <row r="385" spans="1:13" x14ac:dyDescent="0.2">
      <c r="A385">
        <v>23235</v>
      </c>
      <c r="B385" t="s">
        <v>216</v>
      </c>
      <c r="C385" t="s">
        <v>20</v>
      </c>
      <c r="D385">
        <v>6</v>
      </c>
      <c r="E385">
        <v>17.43</v>
      </c>
      <c r="F385" t="s">
        <v>21</v>
      </c>
      <c r="G385">
        <v>0.5</v>
      </c>
      <c r="H385" t="s">
        <v>43</v>
      </c>
      <c r="I385" t="s">
        <v>38</v>
      </c>
      <c r="J385" t="s">
        <v>17</v>
      </c>
      <c r="K385" t="s">
        <v>55</v>
      </c>
      <c r="L385" t="s">
        <v>74</v>
      </c>
      <c r="M385" s="1">
        <v>40731</v>
      </c>
    </row>
    <row r="386" spans="1:13" x14ac:dyDescent="0.2">
      <c r="A386">
        <v>18754</v>
      </c>
      <c r="B386" t="s">
        <v>67</v>
      </c>
      <c r="C386" t="s">
        <v>27</v>
      </c>
      <c r="D386">
        <v>8</v>
      </c>
      <c r="E386">
        <v>1217.6199999999999</v>
      </c>
      <c r="F386" t="s">
        <v>34</v>
      </c>
      <c r="G386">
        <v>36.090000000000003</v>
      </c>
      <c r="H386" t="s">
        <v>57</v>
      </c>
      <c r="I386" t="s">
        <v>23</v>
      </c>
      <c r="J386" t="s">
        <v>17</v>
      </c>
      <c r="K386" t="s">
        <v>98</v>
      </c>
      <c r="L386" t="s">
        <v>74</v>
      </c>
      <c r="M386" s="1">
        <v>40083</v>
      </c>
    </row>
    <row r="387" spans="1:13" x14ac:dyDescent="0.2">
      <c r="A387">
        <v>5538</v>
      </c>
      <c r="B387" t="s">
        <v>213</v>
      </c>
      <c r="C387" t="s">
        <v>33</v>
      </c>
      <c r="D387">
        <v>13</v>
      </c>
      <c r="E387">
        <v>1940.31</v>
      </c>
      <c r="F387" t="s">
        <v>34</v>
      </c>
      <c r="G387">
        <v>80.2</v>
      </c>
      <c r="H387" t="s">
        <v>53</v>
      </c>
      <c r="I387" t="s">
        <v>16</v>
      </c>
      <c r="J387" t="s">
        <v>17</v>
      </c>
      <c r="K387" t="s">
        <v>55</v>
      </c>
      <c r="L387" t="s">
        <v>74</v>
      </c>
      <c r="M387" s="1">
        <v>40537</v>
      </c>
    </row>
    <row r="388" spans="1:13" x14ac:dyDescent="0.2">
      <c r="A388">
        <v>32</v>
      </c>
      <c r="B388" t="s">
        <v>145</v>
      </c>
      <c r="C388" t="s">
        <v>20</v>
      </c>
      <c r="D388">
        <v>24</v>
      </c>
      <c r="E388">
        <v>1761.4</v>
      </c>
      <c r="F388" t="s">
        <v>34</v>
      </c>
      <c r="G388">
        <v>89.3</v>
      </c>
      <c r="H388" t="s">
        <v>47</v>
      </c>
      <c r="I388" t="s">
        <v>28</v>
      </c>
      <c r="J388" t="s">
        <v>17</v>
      </c>
      <c r="K388" t="s">
        <v>55</v>
      </c>
      <c r="L388" t="s">
        <v>74</v>
      </c>
      <c r="M388" s="1">
        <v>40740</v>
      </c>
    </row>
    <row r="389" spans="1:13" x14ac:dyDescent="0.2">
      <c r="A389">
        <v>8422</v>
      </c>
      <c r="B389" t="s">
        <v>376</v>
      </c>
      <c r="C389" t="s">
        <v>37</v>
      </c>
      <c r="D389">
        <v>18</v>
      </c>
      <c r="E389">
        <v>4212.7520000000004</v>
      </c>
      <c r="F389" t="s">
        <v>34</v>
      </c>
      <c r="G389">
        <v>54.12</v>
      </c>
      <c r="H389" t="s">
        <v>57</v>
      </c>
      <c r="I389" t="s">
        <v>38</v>
      </c>
      <c r="J389" t="s">
        <v>17</v>
      </c>
      <c r="K389" t="s">
        <v>55</v>
      </c>
      <c r="L389" t="s">
        <v>74</v>
      </c>
      <c r="M389" s="1">
        <v>39918</v>
      </c>
    </row>
    <row r="390" spans="1:13" x14ac:dyDescent="0.2">
      <c r="A390">
        <v>32647</v>
      </c>
      <c r="B390" t="s">
        <v>453</v>
      </c>
      <c r="C390" t="s">
        <v>20</v>
      </c>
      <c r="D390">
        <v>27</v>
      </c>
      <c r="E390">
        <v>9541.0400000000009</v>
      </c>
      <c r="F390" t="s">
        <v>34</v>
      </c>
      <c r="G390">
        <v>84.84</v>
      </c>
      <c r="H390" t="s">
        <v>53</v>
      </c>
      <c r="I390" t="s">
        <v>16</v>
      </c>
      <c r="J390" t="s">
        <v>17</v>
      </c>
      <c r="K390" t="s">
        <v>55</v>
      </c>
      <c r="L390" t="s">
        <v>74</v>
      </c>
      <c r="M390" s="1">
        <v>40867</v>
      </c>
    </row>
    <row r="391" spans="1:13" x14ac:dyDescent="0.2">
      <c r="A391">
        <v>7812</v>
      </c>
      <c r="B391" t="s">
        <v>94</v>
      </c>
      <c r="C391" t="s">
        <v>13</v>
      </c>
      <c r="D391">
        <v>12</v>
      </c>
      <c r="E391">
        <v>3635.63</v>
      </c>
      <c r="F391" t="s">
        <v>34</v>
      </c>
      <c r="G391">
        <v>29.2</v>
      </c>
      <c r="H391" t="s">
        <v>43</v>
      </c>
      <c r="I391" t="s">
        <v>28</v>
      </c>
      <c r="J391" t="s">
        <v>17</v>
      </c>
      <c r="K391" t="s">
        <v>55</v>
      </c>
      <c r="L391" t="s">
        <v>74</v>
      </c>
      <c r="M391" s="1">
        <v>40655</v>
      </c>
    </row>
    <row r="392" spans="1:13" x14ac:dyDescent="0.2">
      <c r="A392">
        <v>16230</v>
      </c>
      <c r="B392" t="s">
        <v>82</v>
      </c>
      <c r="C392" t="s">
        <v>13</v>
      </c>
      <c r="D392">
        <v>27</v>
      </c>
      <c r="E392">
        <v>3379.01</v>
      </c>
      <c r="F392" t="s">
        <v>34</v>
      </c>
      <c r="G392">
        <v>54.74</v>
      </c>
      <c r="H392" t="s">
        <v>15</v>
      </c>
      <c r="I392" t="s">
        <v>28</v>
      </c>
      <c r="J392" t="s">
        <v>17</v>
      </c>
      <c r="K392" t="s">
        <v>98</v>
      </c>
      <c r="L392" t="s">
        <v>74</v>
      </c>
      <c r="M392" s="1">
        <v>40238</v>
      </c>
    </row>
    <row r="393" spans="1:13" x14ac:dyDescent="0.2">
      <c r="A393">
        <v>44261</v>
      </c>
      <c r="B393" t="s">
        <v>292</v>
      </c>
      <c r="C393" t="s">
        <v>20</v>
      </c>
      <c r="D393">
        <v>34</v>
      </c>
      <c r="E393">
        <v>4771.8900000000003</v>
      </c>
      <c r="F393" t="s">
        <v>34</v>
      </c>
      <c r="G393">
        <v>36.090000000000003</v>
      </c>
      <c r="H393" t="s">
        <v>15</v>
      </c>
      <c r="I393" t="s">
        <v>28</v>
      </c>
      <c r="J393" t="s">
        <v>17</v>
      </c>
      <c r="K393" t="s">
        <v>98</v>
      </c>
      <c r="L393" t="s">
        <v>74</v>
      </c>
      <c r="M393" s="1">
        <v>40993</v>
      </c>
    </row>
    <row r="394" spans="1:13" x14ac:dyDescent="0.2">
      <c r="A394">
        <v>39876</v>
      </c>
      <c r="B394" t="s">
        <v>136</v>
      </c>
      <c r="C394" t="s">
        <v>20</v>
      </c>
      <c r="D394">
        <v>41</v>
      </c>
      <c r="E394">
        <v>5000.87</v>
      </c>
      <c r="F394" t="s">
        <v>34</v>
      </c>
      <c r="G394">
        <v>51.94</v>
      </c>
      <c r="H394" t="s">
        <v>53</v>
      </c>
      <c r="I394" t="s">
        <v>16</v>
      </c>
      <c r="J394" t="s">
        <v>17</v>
      </c>
      <c r="K394" t="s">
        <v>55</v>
      </c>
      <c r="L394" t="s">
        <v>74</v>
      </c>
      <c r="M394" s="1">
        <v>41014</v>
      </c>
    </row>
    <row r="395" spans="1:13" x14ac:dyDescent="0.2">
      <c r="A395">
        <v>18593</v>
      </c>
      <c r="B395" t="s">
        <v>255</v>
      </c>
      <c r="C395" t="s">
        <v>20</v>
      </c>
      <c r="D395">
        <v>19</v>
      </c>
      <c r="E395">
        <v>1051.992</v>
      </c>
      <c r="F395" t="s">
        <v>34</v>
      </c>
      <c r="G395">
        <v>89.3</v>
      </c>
      <c r="H395" t="s">
        <v>47</v>
      </c>
      <c r="I395" t="s">
        <v>28</v>
      </c>
      <c r="J395" t="s">
        <v>17</v>
      </c>
      <c r="K395" t="s">
        <v>55</v>
      </c>
      <c r="L395" t="s">
        <v>74</v>
      </c>
      <c r="M395" s="1">
        <v>40810</v>
      </c>
    </row>
    <row r="396" spans="1:13" x14ac:dyDescent="0.2">
      <c r="A396">
        <v>59207</v>
      </c>
      <c r="B396" t="s">
        <v>126</v>
      </c>
      <c r="C396" t="s">
        <v>33</v>
      </c>
      <c r="D396">
        <v>42</v>
      </c>
      <c r="E396">
        <v>9502.7360000000008</v>
      </c>
      <c r="F396" t="s">
        <v>34</v>
      </c>
      <c r="G396">
        <v>81.98</v>
      </c>
      <c r="H396" t="s">
        <v>51</v>
      </c>
      <c r="I396" t="s">
        <v>28</v>
      </c>
      <c r="J396" t="s">
        <v>17</v>
      </c>
      <c r="K396" t="s">
        <v>55</v>
      </c>
      <c r="L396" t="s">
        <v>74</v>
      </c>
      <c r="M396" s="1">
        <v>39951</v>
      </c>
    </row>
    <row r="397" spans="1:13" x14ac:dyDescent="0.2">
      <c r="A397">
        <v>56577</v>
      </c>
      <c r="B397" t="s">
        <v>448</v>
      </c>
      <c r="C397" t="s">
        <v>33</v>
      </c>
      <c r="D397">
        <v>19</v>
      </c>
      <c r="E397">
        <v>1134.2</v>
      </c>
      <c r="F397" t="s">
        <v>34</v>
      </c>
      <c r="G397">
        <v>36.61</v>
      </c>
      <c r="H397" t="s">
        <v>47</v>
      </c>
      <c r="I397" t="s">
        <v>23</v>
      </c>
      <c r="J397" t="s">
        <v>17</v>
      </c>
      <c r="K397" t="s">
        <v>98</v>
      </c>
      <c r="L397" t="s">
        <v>74</v>
      </c>
      <c r="M397" s="1">
        <v>40851</v>
      </c>
    </row>
    <row r="398" spans="1:13" x14ac:dyDescent="0.2">
      <c r="A398">
        <v>40128</v>
      </c>
      <c r="B398" t="s">
        <v>447</v>
      </c>
      <c r="C398" t="s">
        <v>13</v>
      </c>
      <c r="D398">
        <v>43</v>
      </c>
      <c r="E398">
        <v>10318.719999999999</v>
      </c>
      <c r="F398" t="s">
        <v>34</v>
      </c>
      <c r="G398">
        <v>60.2</v>
      </c>
      <c r="H398" t="s">
        <v>47</v>
      </c>
      <c r="I398" t="s">
        <v>28</v>
      </c>
      <c r="J398" t="s">
        <v>17</v>
      </c>
      <c r="K398" t="s">
        <v>98</v>
      </c>
      <c r="L398" t="s">
        <v>74</v>
      </c>
      <c r="M398" s="1">
        <v>39860</v>
      </c>
    </row>
    <row r="399" spans="1:13" x14ac:dyDescent="0.2">
      <c r="A399">
        <v>15206</v>
      </c>
      <c r="B399" t="s">
        <v>446</v>
      </c>
      <c r="C399" t="s">
        <v>13</v>
      </c>
      <c r="D399">
        <v>35</v>
      </c>
      <c r="E399">
        <v>5287.16</v>
      </c>
      <c r="F399" t="s">
        <v>34</v>
      </c>
      <c r="G399">
        <v>66.27</v>
      </c>
      <c r="H399" t="s">
        <v>43</v>
      </c>
      <c r="I399" t="s">
        <v>23</v>
      </c>
      <c r="J399" t="s">
        <v>17</v>
      </c>
      <c r="K399" t="s">
        <v>98</v>
      </c>
      <c r="L399" t="s">
        <v>74</v>
      </c>
      <c r="M399" s="1">
        <v>40491</v>
      </c>
    </row>
    <row r="400" spans="1:13" x14ac:dyDescent="0.2">
      <c r="A400">
        <v>56834</v>
      </c>
      <c r="B400" t="s">
        <v>112</v>
      </c>
      <c r="C400" t="s">
        <v>20</v>
      </c>
      <c r="D400">
        <v>22</v>
      </c>
      <c r="E400">
        <v>1900.47</v>
      </c>
      <c r="F400" t="s">
        <v>34</v>
      </c>
      <c r="G400">
        <v>30.06</v>
      </c>
      <c r="H400" t="s">
        <v>47</v>
      </c>
      <c r="I400" t="s">
        <v>28</v>
      </c>
      <c r="J400" t="s">
        <v>24</v>
      </c>
      <c r="K400" t="s">
        <v>60</v>
      </c>
      <c r="L400" t="s">
        <v>74</v>
      </c>
      <c r="M400" s="1">
        <v>40666</v>
      </c>
    </row>
    <row r="401" spans="1:13" x14ac:dyDescent="0.2">
      <c r="A401">
        <v>28161</v>
      </c>
      <c r="B401" t="s">
        <v>71</v>
      </c>
      <c r="C401" t="s">
        <v>27</v>
      </c>
      <c r="D401">
        <v>10</v>
      </c>
      <c r="E401">
        <v>784.08</v>
      </c>
      <c r="F401" t="s">
        <v>34</v>
      </c>
      <c r="G401">
        <v>46.74</v>
      </c>
      <c r="H401" t="s">
        <v>45</v>
      </c>
      <c r="I401" t="s">
        <v>16</v>
      </c>
      <c r="J401" t="s">
        <v>17</v>
      </c>
      <c r="K401" t="s">
        <v>98</v>
      </c>
      <c r="L401" t="s">
        <v>74</v>
      </c>
      <c r="M401" s="1">
        <v>39980</v>
      </c>
    </row>
    <row r="402" spans="1:13" x14ac:dyDescent="0.2">
      <c r="A402">
        <v>53797</v>
      </c>
      <c r="B402" t="s">
        <v>443</v>
      </c>
      <c r="C402" t="s">
        <v>33</v>
      </c>
      <c r="D402">
        <v>10</v>
      </c>
      <c r="E402">
        <v>623.71</v>
      </c>
      <c r="F402" t="s">
        <v>34</v>
      </c>
      <c r="G402">
        <v>36.61</v>
      </c>
      <c r="H402" t="s">
        <v>40</v>
      </c>
      <c r="I402" t="s">
        <v>23</v>
      </c>
      <c r="J402" t="s">
        <v>17</v>
      </c>
      <c r="K402" t="s">
        <v>98</v>
      </c>
      <c r="L402" t="s">
        <v>74</v>
      </c>
      <c r="M402" s="1">
        <v>40087</v>
      </c>
    </row>
    <row r="403" spans="1:13" x14ac:dyDescent="0.2">
      <c r="A403">
        <v>22211</v>
      </c>
      <c r="B403" t="s">
        <v>163</v>
      </c>
      <c r="C403" t="s">
        <v>27</v>
      </c>
      <c r="D403">
        <v>47</v>
      </c>
      <c r="E403">
        <v>14493.84</v>
      </c>
      <c r="F403" t="s">
        <v>34</v>
      </c>
      <c r="G403">
        <v>85.63</v>
      </c>
      <c r="H403" t="s">
        <v>50</v>
      </c>
      <c r="I403" t="s">
        <v>16</v>
      </c>
      <c r="J403" t="s">
        <v>17</v>
      </c>
      <c r="K403" t="s">
        <v>55</v>
      </c>
      <c r="L403" t="s">
        <v>74</v>
      </c>
      <c r="M403" s="1">
        <v>40820</v>
      </c>
    </row>
    <row r="404" spans="1:13" x14ac:dyDescent="0.2">
      <c r="A404">
        <v>1382</v>
      </c>
      <c r="B404" t="s">
        <v>230</v>
      </c>
      <c r="C404" t="s">
        <v>13</v>
      </c>
      <c r="D404">
        <v>31</v>
      </c>
      <c r="E404">
        <v>7180.83</v>
      </c>
      <c r="F404" t="s">
        <v>34</v>
      </c>
      <c r="G404">
        <v>64.66</v>
      </c>
      <c r="H404" t="s">
        <v>151</v>
      </c>
      <c r="I404" t="s">
        <v>38</v>
      </c>
      <c r="J404" t="s">
        <v>17</v>
      </c>
      <c r="K404" t="s">
        <v>98</v>
      </c>
      <c r="L404" t="s">
        <v>74</v>
      </c>
      <c r="M404" s="1">
        <v>40413</v>
      </c>
    </row>
    <row r="405" spans="1:13" x14ac:dyDescent="0.2">
      <c r="A405">
        <v>46147</v>
      </c>
      <c r="B405" t="s">
        <v>415</v>
      </c>
      <c r="C405" t="s">
        <v>33</v>
      </c>
      <c r="D405">
        <v>12</v>
      </c>
      <c r="E405">
        <v>6502.46</v>
      </c>
      <c r="F405" t="s">
        <v>34</v>
      </c>
      <c r="G405">
        <v>64.59</v>
      </c>
      <c r="H405" t="s">
        <v>53</v>
      </c>
      <c r="I405" t="s">
        <v>28</v>
      </c>
      <c r="J405" t="s">
        <v>17</v>
      </c>
      <c r="K405" t="s">
        <v>55</v>
      </c>
      <c r="L405" t="s">
        <v>74</v>
      </c>
      <c r="M405" s="1">
        <v>40560</v>
      </c>
    </row>
    <row r="406" spans="1:13" x14ac:dyDescent="0.2">
      <c r="A406">
        <v>29730</v>
      </c>
      <c r="B406" t="s">
        <v>409</v>
      </c>
      <c r="C406" t="s">
        <v>33</v>
      </c>
      <c r="D406">
        <v>21</v>
      </c>
      <c r="E406">
        <v>3072.86</v>
      </c>
      <c r="F406" t="s">
        <v>34</v>
      </c>
      <c r="G406">
        <v>39.25</v>
      </c>
      <c r="H406" t="s">
        <v>22</v>
      </c>
      <c r="I406" t="s">
        <v>16</v>
      </c>
      <c r="J406" t="s">
        <v>17</v>
      </c>
      <c r="K406" t="s">
        <v>55</v>
      </c>
      <c r="L406" t="s">
        <v>74</v>
      </c>
      <c r="M406" s="1">
        <v>40347</v>
      </c>
    </row>
    <row r="407" spans="1:13" x14ac:dyDescent="0.2">
      <c r="A407">
        <v>56128</v>
      </c>
      <c r="B407" t="s">
        <v>432</v>
      </c>
      <c r="C407" t="s">
        <v>37</v>
      </c>
      <c r="D407">
        <v>19</v>
      </c>
      <c r="E407">
        <v>657.23199999999997</v>
      </c>
      <c r="F407" t="s">
        <v>34</v>
      </c>
      <c r="G407">
        <v>46.59</v>
      </c>
      <c r="H407" t="s">
        <v>22</v>
      </c>
      <c r="I407" t="s">
        <v>23</v>
      </c>
      <c r="J407" t="s">
        <v>17</v>
      </c>
      <c r="K407" t="s">
        <v>55</v>
      </c>
      <c r="L407" t="s">
        <v>74</v>
      </c>
      <c r="M407" s="1">
        <v>40390</v>
      </c>
    </row>
    <row r="408" spans="1:13" x14ac:dyDescent="0.2">
      <c r="A408">
        <v>35079</v>
      </c>
      <c r="B408" t="s">
        <v>342</v>
      </c>
      <c r="C408" t="s">
        <v>20</v>
      </c>
      <c r="D408">
        <v>13</v>
      </c>
      <c r="E408">
        <v>71.569999999999993</v>
      </c>
      <c r="F408" t="s">
        <v>21</v>
      </c>
      <c r="G408">
        <v>4.95</v>
      </c>
      <c r="H408" t="s">
        <v>22</v>
      </c>
      <c r="I408" t="s">
        <v>16</v>
      </c>
      <c r="J408" t="s">
        <v>17</v>
      </c>
      <c r="K408" t="s">
        <v>98</v>
      </c>
      <c r="L408" t="s">
        <v>74</v>
      </c>
      <c r="M408" s="1">
        <v>40406</v>
      </c>
    </row>
    <row r="409" spans="1:13" x14ac:dyDescent="0.2">
      <c r="A409">
        <v>22626</v>
      </c>
      <c r="B409" t="s">
        <v>324</v>
      </c>
      <c r="C409" t="s">
        <v>33</v>
      </c>
      <c r="D409">
        <v>35</v>
      </c>
      <c r="E409">
        <v>6170.9120000000003</v>
      </c>
      <c r="F409" t="s">
        <v>34</v>
      </c>
      <c r="G409">
        <v>69.64</v>
      </c>
      <c r="H409" t="s">
        <v>22</v>
      </c>
      <c r="I409" t="s">
        <v>23</v>
      </c>
      <c r="J409" t="s">
        <v>17</v>
      </c>
      <c r="K409" t="s">
        <v>55</v>
      </c>
      <c r="L409" t="s">
        <v>74</v>
      </c>
      <c r="M409" s="1">
        <v>40360</v>
      </c>
    </row>
    <row r="410" spans="1:13" x14ac:dyDescent="0.2">
      <c r="A410">
        <v>33123</v>
      </c>
      <c r="B410" t="s">
        <v>70</v>
      </c>
      <c r="C410" t="s">
        <v>37</v>
      </c>
      <c r="D410">
        <v>41</v>
      </c>
      <c r="E410">
        <v>6045.98</v>
      </c>
      <c r="F410" t="s">
        <v>34</v>
      </c>
      <c r="G410">
        <v>66.27</v>
      </c>
      <c r="H410" t="s">
        <v>40</v>
      </c>
      <c r="I410" t="s">
        <v>28</v>
      </c>
      <c r="J410" t="s">
        <v>17</v>
      </c>
      <c r="K410" t="s">
        <v>98</v>
      </c>
      <c r="L410" t="s">
        <v>74</v>
      </c>
      <c r="M410" s="1">
        <v>40508</v>
      </c>
    </row>
    <row r="411" spans="1:13" x14ac:dyDescent="0.2">
      <c r="A411">
        <v>25028</v>
      </c>
      <c r="B411" t="s">
        <v>427</v>
      </c>
      <c r="C411" t="s">
        <v>33</v>
      </c>
      <c r="D411">
        <v>5</v>
      </c>
      <c r="E411">
        <v>477.39</v>
      </c>
      <c r="F411" t="s">
        <v>34</v>
      </c>
      <c r="G411">
        <v>55.81</v>
      </c>
      <c r="H411" t="s">
        <v>47</v>
      </c>
      <c r="I411" t="s">
        <v>38</v>
      </c>
      <c r="J411" t="s">
        <v>17</v>
      </c>
      <c r="K411" t="s">
        <v>98</v>
      </c>
      <c r="L411" t="s">
        <v>74</v>
      </c>
      <c r="M411" s="1">
        <v>40549</v>
      </c>
    </row>
    <row r="412" spans="1:13" x14ac:dyDescent="0.2">
      <c r="A412">
        <v>37410</v>
      </c>
      <c r="B412" t="s">
        <v>336</v>
      </c>
      <c r="C412" t="s">
        <v>37</v>
      </c>
      <c r="D412">
        <v>45</v>
      </c>
      <c r="E412">
        <v>18775.759999999998</v>
      </c>
      <c r="F412" t="s">
        <v>34</v>
      </c>
      <c r="G412">
        <v>48.26</v>
      </c>
      <c r="H412" t="s">
        <v>15</v>
      </c>
      <c r="I412" t="s">
        <v>28</v>
      </c>
      <c r="J412" t="s">
        <v>24</v>
      </c>
      <c r="K412" t="s">
        <v>60</v>
      </c>
      <c r="L412" t="s">
        <v>74</v>
      </c>
      <c r="M412" s="1">
        <v>40465</v>
      </c>
    </row>
    <row r="413" spans="1:13" x14ac:dyDescent="0.2">
      <c r="A413">
        <v>1888</v>
      </c>
      <c r="B413" t="s">
        <v>217</v>
      </c>
      <c r="C413" t="s">
        <v>27</v>
      </c>
      <c r="D413">
        <v>38</v>
      </c>
      <c r="E413">
        <v>1264.46</v>
      </c>
      <c r="F413" t="s">
        <v>34</v>
      </c>
      <c r="G413">
        <v>45.51</v>
      </c>
      <c r="H413" t="s">
        <v>43</v>
      </c>
      <c r="I413" t="s">
        <v>28</v>
      </c>
      <c r="J413" t="s">
        <v>17</v>
      </c>
      <c r="K413" t="s">
        <v>55</v>
      </c>
      <c r="L413" t="s">
        <v>74</v>
      </c>
      <c r="M413" s="1">
        <v>40481</v>
      </c>
    </row>
    <row r="414" spans="1:13" x14ac:dyDescent="0.2">
      <c r="A414">
        <v>58433</v>
      </c>
      <c r="B414" t="s">
        <v>425</v>
      </c>
      <c r="C414" t="s">
        <v>20</v>
      </c>
      <c r="D414">
        <v>20</v>
      </c>
      <c r="E414">
        <v>5989.0479999999998</v>
      </c>
      <c r="F414" t="s">
        <v>34</v>
      </c>
      <c r="G414">
        <v>42.52</v>
      </c>
      <c r="H414" t="s">
        <v>15</v>
      </c>
      <c r="I414" t="s">
        <v>38</v>
      </c>
      <c r="J414" t="s">
        <v>17</v>
      </c>
      <c r="K414" t="s">
        <v>55</v>
      </c>
      <c r="L414" t="s">
        <v>74</v>
      </c>
      <c r="M414" s="1">
        <v>40727</v>
      </c>
    </row>
    <row r="415" spans="1:13" x14ac:dyDescent="0.2">
      <c r="A415">
        <v>20482</v>
      </c>
      <c r="B415" t="s">
        <v>229</v>
      </c>
      <c r="C415" t="s">
        <v>37</v>
      </c>
      <c r="D415">
        <v>38</v>
      </c>
      <c r="E415">
        <v>4650.07</v>
      </c>
      <c r="F415" t="s">
        <v>34</v>
      </c>
      <c r="G415">
        <v>60.19</v>
      </c>
      <c r="H415" t="s">
        <v>22</v>
      </c>
      <c r="I415" t="s">
        <v>23</v>
      </c>
      <c r="J415" t="s">
        <v>17</v>
      </c>
      <c r="K415" t="s">
        <v>98</v>
      </c>
      <c r="L415" t="s">
        <v>74</v>
      </c>
      <c r="M415" s="1">
        <v>40742</v>
      </c>
    </row>
    <row r="416" spans="1:13" x14ac:dyDescent="0.2">
      <c r="A416">
        <v>5346</v>
      </c>
      <c r="B416" t="s">
        <v>384</v>
      </c>
      <c r="C416" t="s">
        <v>33</v>
      </c>
      <c r="D416">
        <v>17</v>
      </c>
      <c r="E416">
        <v>2285.12</v>
      </c>
      <c r="F416" t="s">
        <v>34</v>
      </c>
      <c r="G416">
        <v>36.090000000000003</v>
      </c>
      <c r="H416" t="s">
        <v>15</v>
      </c>
      <c r="I416" t="s">
        <v>38</v>
      </c>
      <c r="J416" t="s">
        <v>17</v>
      </c>
      <c r="K416" t="s">
        <v>98</v>
      </c>
      <c r="L416" t="s">
        <v>74</v>
      </c>
      <c r="M416" s="1">
        <v>40539</v>
      </c>
    </row>
    <row r="417" spans="1:13" x14ac:dyDescent="0.2">
      <c r="A417">
        <v>10657</v>
      </c>
      <c r="B417" t="s">
        <v>198</v>
      </c>
      <c r="C417" t="s">
        <v>37</v>
      </c>
      <c r="D417">
        <v>8</v>
      </c>
      <c r="E417">
        <v>1848.52</v>
      </c>
      <c r="F417" t="s">
        <v>34</v>
      </c>
      <c r="G417">
        <v>69.64</v>
      </c>
      <c r="H417" t="s">
        <v>58</v>
      </c>
      <c r="I417" t="s">
        <v>16</v>
      </c>
      <c r="J417" t="s">
        <v>17</v>
      </c>
      <c r="K417" t="s">
        <v>55</v>
      </c>
      <c r="L417" t="s">
        <v>74</v>
      </c>
      <c r="M417" s="1">
        <v>40447</v>
      </c>
    </row>
    <row r="418" spans="1:13" x14ac:dyDescent="0.2">
      <c r="A418">
        <v>27936</v>
      </c>
      <c r="B418" t="s">
        <v>421</v>
      </c>
      <c r="C418" t="s">
        <v>20</v>
      </c>
      <c r="D418">
        <v>3</v>
      </c>
      <c r="E418">
        <v>9172.32</v>
      </c>
      <c r="F418" t="s">
        <v>34</v>
      </c>
      <c r="G418">
        <v>8.73</v>
      </c>
      <c r="H418" t="s">
        <v>43</v>
      </c>
      <c r="I418" t="s">
        <v>16</v>
      </c>
      <c r="J418" t="s">
        <v>24</v>
      </c>
      <c r="K418" t="s">
        <v>60</v>
      </c>
      <c r="L418" t="s">
        <v>74</v>
      </c>
      <c r="M418" s="1">
        <v>40733</v>
      </c>
    </row>
    <row r="419" spans="1:13" x14ac:dyDescent="0.2">
      <c r="A419">
        <v>12262</v>
      </c>
      <c r="B419" t="s">
        <v>260</v>
      </c>
      <c r="C419" t="s">
        <v>13</v>
      </c>
      <c r="D419">
        <v>45</v>
      </c>
      <c r="E419">
        <v>1212.9280000000001</v>
      </c>
      <c r="F419" t="s">
        <v>34</v>
      </c>
      <c r="G419">
        <v>45.51</v>
      </c>
      <c r="H419" t="s">
        <v>43</v>
      </c>
      <c r="I419" t="s">
        <v>38</v>
      </c>
      <c r="J419" t="s">
        <v>17</v>
      </c>
      <c r="K419" t="s">
        <v>55</v>
      </c>
      <c r="L419" t="s">
        <v>74</v>
      </c>
      <c r="M419" s="1">
        <v>40892</v>
      </c>
    </row>
    <row r="420" spans="1:13" x14ac:dyDescent="0.2">
      <c r="A420">
        <v>49255</v>
      </c>
      <c r="B420" t="s">
        <v>418</v>
      </c>
      <c r="C420" t="s">
        <v>20</v>
      </c>
      <c r="D420">
        <v>20</v>
      </c>
      <c r="E420">
        <v>1357.44</v>
      </c>
      <c r="F420" t="s">
        <v>34</v>
      </c>
      <c r="G420">
        <v>26.85</v>
      </c>
      <c r="H420" t="s">
        <v>22</v>
      </c>
      <c r="I420" t="s">
        <v>28</v>
      </c>
      <c r="J420" t="s">
        <v>17</v>
      </c>
      <c r="K420" t="s">
        <v>98</v>
      </c>
      <c r="L420" t="s">
        <v>74</v>
      </c>
      <c r="M420" s="1">
        <v>41083</v>
      </c>
    </row>
    <row r="421" spans="1:13" x14ac:dyDescent="0.2">
      <c r="A421">
        <v>34785</v>
      </c>
      <c r="B421" t="s">
        <v>412</v>
      </c>
      <c r="C421" t="s">
        <v>33</v>
      </c>
      <c r="D421">
        <v>45</v>
      </c>
      <c r="E421">
        <v>15468.216</v>
      </c>
      <c r="F421" t="s">
        <v>34</v>
      </c>
      <c r="G421">
        <v>42.52</v>
      </c>
      <c r="H421" t="s">
        <v>22</v>
      </c>
      <c r="I421" t="s">
        <v>28</v>
      </c>
      <c r="J421" t="s">
        <v>17</v>
      </c>
      <c r="K421" t="s">
        <v>55</v>
      </c>
      <c r="L421" t="s">
        <v>74</v>
      </c>
      <c r="M421" s="1">
        <v>40206</v>
      </c>
    </row>
    <row r="422" spans="1:13" x14ac:dyDescent="0.2">
      <c r="A422">
        <v>15622</v>
      </c>
      <c r="B422" t="s">
        <v>199</v>
      </c>
      <c r="C422" t="s">
        <v>20</v>
      </c>
      <c r="D422">
        <v>34</v>
      </c>
      <c r="E422">
        <v>8581.25</v>
      </c>
      <c r="F422" t="s">
        <v>34</v>
      </c>
      <c r="G422">
        <v>60.2</v>
      </c>
      <c r="H422" t="s">
        <v>15</v>
      </c>
      <c r="I422" t="s">
        <v>16</v>
      </c>
      <c r="J422" t="s">
        <v>17</v>
      </c>
      <c r="K422" t="s">
        <v>98</v>
      </c>
      <c r="L422" t="s">
        <v>74</v>
      </c>
      <c r="M422" s="1">
        <v>40781</v>
      </c>
    </row>
    <row r="423" spans="1:13" x14ac:dyDescent="0.2">
      <c r="A423">
        <v>20903</v>
      </c>
      <c r="B423" t="s">
        <v>263</v>
      </c>
      <c r="C423" t="s">
        <v>20</v>
      </c>
      <c r="D423">
        <v>4</v>
      </c>
      <c r="E423">
        <v>442.99</v>
      </c>
      <c r="F423" t="s">
        <v>34</v>
      </c>
      <c r="G423">
        <v>35.840000000000003</v>
      </c>
      <c r="H423" t="s">
        <v>45</v>
      </c>
      <c r="I423" t="s">
        <v>16</v>
      </c>
      <c r="J423" t="s">
        <v>17</v>
      </c>
      <c r="K423" t="s">
        <v>98</v>
      </c>
      <c r="L423" t="s">
        <v>74</v>
      </c>
      <c r="M423" s="1">
        <v>39954</v>
      </c>
    </row>
    <row r="424" spans="1:13" x14ac:dyDescent="0.2">
      <c r="A424">
        <v>40354</v>
      </c>
      <c r="B424" t="s">
        <v>410</v>
      </c>
      <c r="C424" t="s">
        <v>20</v>
      </c>
      <c r="D424">
        <v>4</v>
      </c>
      <c r="E424">
        <v>698</v>
      </c>
      <c r="F424" t="s">
        <v>34</v>
      </c>
      <c r="G424">
        <v>52.2</v>
      </c>
      <c r="H424" t="s">
        <v>58</v>
      </c>
      <c r="I424" t="s">
        <v>38</v>
      </c>
      <c r="J424" t="s">
        <v>17</v>
      </c>
      <c r="K424" t="s">
        <v>55</v>
      </c>
      <c r="L424" t="s">
        <v>74</v>
      </c>
      <c r="M424" s="1">
        <v>39817</v>
      </c>
    </row>
    <row r="425" spans="1:13" x14ac:dyDescent="0.2">
      <c r="A425">
        <v>12451</v>
      </c>
      <c r="B425" t="s">
        <v>404</v>
      </c>
      <c r="C425" t="s">
        <v>13</v>
      </c>
      <c r="D425">
        <v>26</v>
      </c>
      <c r="E425">
        <v>3662.16</v>
      </c>
      <c r="F425" t="s">
        <v>34</v>
      </c>
      <c r="G425">
        <v>54.74</v>
      </c>
      <c r="H425" t="s">
        <v>53</v>
      </c>
      <c r="I425" t="s">
        <v>23</v>
      </c>
      <c r="J425" t="s">
        <v>17</v>
      </c>
      <c r="K425" t="s">
        <v>98</v>
      </c>
      <c r="L425" t="s">
        <v>74</v>
      </c>
      <c r="M425" s="1">
        <v>40289</v>
      </c>
    </row>
    <row r="426" spans="1:13" x14ac:dyDescent="0.2">
      <c r="A426">
        <v>20384</v>
      </c>
      <c r="B426" t="s">
        <v>348</v>
      </c>
      <c r="C426" t="s">
        <v>13</v>
      </c>
      <c r="D426">
        <v>32</v>
      </c>
      <c r="E426">
        <v>6902.51</v>
      </c>
      <c r="F426" t="s">
        <v>34</v>
      </c>
      <c r="G426">
        <v>110.2</v>
      </c>
      <c r="H426" t="s">
        <v>45</v>
      </c>
      <c r="I426" t="s">
        <v>28</v>
      </c>
      <c r="J426" t="s">
        <v>17</v>
      </c>
      <c r="K426" t="s">
        <v>55</v>
      </c>
      <c r="L426" t="s">
        <v>74</v>
      </c>
      <c r="M426" s="1">
        <v>40845</v>
      </c>
    </row>
    <row r="427" spans="1:13" x14ac:dyDescent="0.2">
      <c r="A427">
        <v>10567</v>
      </c>
      <c r="B427" t="s">
        <v>408</v>
      </c>
      <c r="C427" t="s">
        <v>20</v>
      </c>
      <c r="D427">
        <v>10</v>
      </c>
      <c r="E427">
        <v>1111.008</v>
      </c>
      <c r="F427" t="s">
        <v>34</v>
      </c>
      <c r="G427">
        <v>43.75</v>
      </c>
      <c r="H427" t="s">
        <v>50</v>
      </c>
      <c r="I427" t="s">
        <v>38</v>
      </c>
      <c r="J427" t="s">
        <v>17</v>
      </c>
      <c r="K427" t="s">
        <v>55</v>
      </c>
      <c r="L427" t="s">
        <v>74</v>
      </c>
      <c r="M427" s="1">
        <v>40998</v>
      </c>
    </row>
    <row r="428" spans="1:13" x14ac:dyDescent="0.2">
      <c r="A428">
        <v>43045</v>
      </c>
      <c r="B428" t="s">
        <v>407</v>
      </c>
      <c r="C428" t="s">
        <v>37</v>
      </c>
      <c r="D428">
        <v>12</v>
      </c>
      <c r="E428">
        <v>418.44</v>
      </c>
      <c r="F428" t="s">
        <v>34</v>
      </c>
      <c r="G428">
        <v>45.51</v>
      </c>
      <c r="H428" t="s">
        <v>50</v>
      </c>
      <c r="I428" t="s">
        <v>28</v>
      </c>
      <c r="J428" t="s">
        <v>17</v>
      </c>
      <c r="K428" t="s">
        <v>55</v>
      </c>
      <c r="L428" t="s">
        <v>74</v>
      </c>
      <c r="M428" s="1">
        <v>41074</v>
      </c>
    </row>
    <row r="429" spans="1:13" x14ac:dyDescent="0.2">
      <c r="A429">
        <v>24391</v>
      </c>
      <c r="B429" t="s">
        <v>201</v>
      </c>
      <c r="C429" t="s">
        <v>13</v>
      </c>
      <c r="D429">
        <v>14</v>
      </c>
      <c r="E429">
        <v>3236.8</v>
      </c>
      <c r="F429" t="s">
        <v>34</v>
      </c>
      <c r="G429">
        <v>23.78</v>
      </c>
      <c r="H429" t="s">
        <v>47</v>
      </c>
      <c r="I429" t="s">
        <v>16</v>
      </c>
      <c r="J429" t="s">
        <v>17</v>
      </c>
      <c r="K429" t="s">
        <v>55</v>
      </c>
      <c r="L429" t="s">
        <v>74</v>
      </c>
      <c r="M429" s="1">
        <v>39882</v>
      </c>
    </row>
    <row r="430" spans="1:13" x14ac:dyDescent="0.2">
      <c r="A430">
        <v>11495</v>
      </c>
      <c r="B430" t="s">
        <v>247</v>
      </c>
      <c r="C430" t="s">
        <v>20</v>
      </c>
      <c r="D430">
        <v>6</v>
      </c>
      <c r="E430">
        <v>965.69</v>
      </c>
      <c r="F430" t="s">
        <v>34</v>
      </c>
      <c r="G430">
        <v>43.75</v>
      </c>
      <c r="H430" t="s">
        <v>40</v>
      </c>
      <c r="I430" t="s">
        <v>28</v>
      </c>
      <c r="J430" t="s">
        <v>17</v>
      </c>
      <c r="K430" t="s">
        <v>55</v>
      </c>
      <c r="L430" t="s">
        <v>74</v>
      </c>
      <c r="M430" s="1">
        <v>40729</v>
      </c>
    </row>
    <row r="431" spans="1:13" x14ac:dyDescent="0.2">
      <c r="A431">
        <v>16641</v>
      </c>
      <c r="B431" t="s">
        <v>302</v>
      </c>
      <c r="C431" t="s">
        <v>20</v>
      </c>
      <c r="D431">
        <v>33</v>
      </c>
      <c r="E431">
        <v>1209.1679999999999</v>
      </c>
      <c r="F431" t="s">
        <v>34</v>
      </c>
      <c r="G431">
        <v>46.59</v>
      </c>
      <c r="H431" t="s">
        <v>43</v>
      </c>
      <c r="I431" t="s">
        <v>38</v>
      </c>
      <c r="J431" t="s">
        <v>17</v>
      </c>
      <c r="K431" t="s">
        <v>55</v>
      </c>
      <c r="L431" t="s">
        <v>74</v>
      </c>
      <c r="M431" s="1">
        <v>40309</v>
      </c>
    </row>
    <row r="432" spans="1:13" x14ac:dyDescent="0.2">
      <c r="A432">
        <v>49602</v>
      </c>
      <c r="B432" t="s">
        <v>405</v>
      </c>
      <c r="C432" t="s">
        <v>27</v>
      </c>
      <c r="D432">
        <v>31</v>
      </c>
      <c r="E432">
        <v>4878.6400000000003</v>
      </c>
      <c r="F432" t="s">
        <v>34</v>
      </c>
      <c r="G432">
        <v>66.27</v>
      </c>
      <c r="H432" t="s">
        <v>47</v>
      </c>
      <c r="I432" t="s">
        <v>38</v>
      </c>
      <c r="J432" t="s">
        <v>17</v>
      </c>
      <c r="K432" t="s">
        <v>98</v>
      </c>
      <c r="L432" t="s">
        <v>74</v>
      </c>
      <c r="M432" s="1">
        <v>40977</v>
      </c>
    </row>
    <row r="433" spans="1:13" x14ac:dyDescent="0.2">
      <c r="A433">
        <v>19232</v>
      </c>
      <c r="B433" t="s">
        <v>379</v>
      </c>
      <c r="C433" t="s">
        <v>13</v>
      </c>
      <c r="D433">
        <v>28</v>
      </c>
      <c r="E433">
        <v>7157.16</v>
      </c>
      <c r="F433" t="s">
        <v>34</v>
      </c>
      <c r="G433">
        <v>41.91</v>
      </c>
      <c r="H433" t="s">
        <v>50</v>
      </c>
      <c r="I433" t="s">
        <v>23</v>
      </c>
      <c r="J433" t="s">
        <v>17</v>
      </c>
      <c r="K433" t="s">
        <v>98</v>
      </c>
      <c r="L433" t="s">
        <v>74</v>
      </c>
      <c r="M433" s="1">
        <v>40013</v>
      </c>
    </row>
    <row r="434" spans="1:13" x14ac:dyDescent="0.2">
      <c r="A434">
        <v>38598</v>
      </c>
      <c r="B434" t="s">
        <v>125</v>
      </c>
      <c r="C434" t="s">
        <v>13</v>
      </c>
      <c r="D434">
        <v>17</v>
      </c>
      <c r="E434">
        <v>14665.15</v>
      </c>
      <c r="F434" t="s">
        <v>34</v>
      </c>
      <c r="G434">
        <v>44.55</v>
      </c>
      <c r="H434" t="s">
        <v>47</v>
      </c>
      <c r="I434" t="s">
        <v>16</v>
      </c>
      <c r="J434" t="s">
        <v>17</v>
      </c>
      <c r="K434" t="s">
        <v>98</v>
      </c>
      <c r="L434" t="s">
        <v>74</v>
      </c>
      <c r="M434" s="1">
        <v>40044</v>
      </c>
    </row>
    <row r="435" spans="1:13" x14ac:dyDescent="0.2">
      <c r="A435">
        <v>27745</v>
      </c>
      <c r="B435" t="s">
        <v>190</v>
      </c>
      <c r="C435" t="s">
        <v>13</v>
      </c>
      <c r="D435">
        <v>41</v>
      </c>
      <c r="E435">
        <v>6126.93</v>
      </c>
      <c r="F435" t="s">
        <v>34</v>
      </c>
      <c r="G435">
        <v>80.2</v>
      </c>
      <c r="H435" t="s">
        <v>43</v>
      </c>
      <c r="I435" t="s">
        <v>38</v>
      </c>
      <c r="J435" t="s">
        <v>17</v>
      </c>
      <c r="K435" t="s">
        <v>55</v>
      </c>
      <c r="L435" t="s">
        <v>74</v>
      </c>
      <c r="M435" s="1">
        <v>40445</v>
      </c>
    </row>
    <row r="436" spans="1:13" x14ac:dyDescent="0.2">
      <c r="A436">
        <v>53605</v>
      </c>
      <c r="B436" t="s">
        <v>218</v>
      </c>
      <c r="C436" t="s">
        <v>37</v>
      </c>
      <c r="D436">
        <v>48</v>
      </c>
      <c r="E436">
        <v>8367.68</v>
      </c>
      <c r="F436" t="s">
        <v>34</v>
      </c>
      <c r="G436">
        <v>35.89</v>
      </c>
      <c r="H436" t="s">
        <v>58</v>
      </c>
      <c r="I436" t="s">
        <v>16</v>
      </c>
      <c r="J436" t="s">
        <v>17</v>
      </c>
      <c r="K436" t="s">
        <v>98</v>
      </c>
      <c r="L436" t="s">
        <v>74</v>
      </c>
      <c r="M436" s="1">
        <v>40395</v>
      </c>
    </row>
    <row r="437" spans="1:13" x14ac:dyDescent="0.2">
      <c r="A437">
        <v>30279</v>
      </c>
      <c r="B437" t="s">
        <v>372</v>
      </c>
      <c r="C437" t="s">
        <v>33</v>
      </c>
      <c r="D437">
        <v>39</v>
      </c>
      <c r="E437">
        <v>19539.939999999999</v>
      </c>
      <c r="F437" t="s">
        <v>34</v>
      </c>
      <c r="G437">
        <v>16.63</v>
      </c>
      <c r="H437" t="s">
        <v>45</v>
      </c>
      <c r="I437" t="s">
        <v>28</v>
      </c>
      <c r="J437" t="s">
        <v>24</v>
      </c>
      <c r="K437" t="s">
        <v>60</v>
      </c>
      <c r="L437" t="s">
        <v>74</v>
      </c>
      <c r="M437" s="1">
        <v>40885</v>
      </c>
    </row>
    <row r="438" spans="1:13" x14ac:dyDescent="0.2">
      <c r="A438">
        <v>45254</v>
      </c>
      <c r="B438" t="s">
        <v>397</v>
      </c>
      <c r="C438" t="s">
        <v>20</v>
      </c>
      <c r="D438">
        <v>45</v>
      </c>
      <c r="E438">
        <v>3327.84</v>
      </c>
      <c r="F438" t="s">
        <v>34</v>
      </c>
      <c r="G438">
        <v>89.3</v>
      </c>
      <c r="H438" t="s">
        <v>15</v>
      </c>
      <c r="I438" t="s">
        <v>38</v>
      </c>
      <c r="J438" t="s">
        <v>17</v>
      </c>
      <c r="K438" t="s">
        <v>55</v>
      </c>
      <c r="L438" t="s">
        <v>74</v>
      </c>
      <c r="M438" s="1">
        <v>40386</v>
      </c>
    </row>
    <row r="439" spans="1:13" x14ac:dyDescent="0.2">
      <c r="A439">
        <v>5856</v>
      </c>
      <c r="B439" t="s">
        <v>396</v>
      </c>
      <c r="C439" t="s">
        <v>20</v>
      </c>
      <c r="D439">
        <v>42</v>
      </c>
      <c r="E439">
        <v>10307.01</v>
      </c>
      <c r="F439" t="s">
        <v>34</v>
      </c>
      <c r="G439">
        <v>23.78</v>
      </c>
      <c r="H439" t="s">
        <v>15</v>
      </c>
      <c r="I439" t="s">
        <v>23</v>
      </c>
      <c r="J439" t="s">
        <v>17</v>
      </c>
      <c r="K439" t="s">
        <v>55</v>
      </c>
      <c r="L439" t="s">
        <v>74</v>
      </c>
      <c r="M439" s="1">
        <v>40124</v>
      </c>
    </row>
    <row r="440" spans="1:13" x14ac:dyDescent="0.2">
      <c r="A440">
        <v>24162</v>
      </c>
      <c r="B440" t="s">
        <v>63</v>
      </c>
      <c r="C440" t="s">
        <v>27</v>
      </c>
      <c r="D440">
        <v>12</v>
      </c>
      <c r="E440">
        <v>1755.3</v>
      </c>
      <c r="F440" t="s">
        <v>34</v>
      </c>
      <c r="G440">
        <v>16.010000000000002</v>
      </c>
      <c r="H440" t="s">
        <v>53</v>
      </c>
      <c r="I440" t="s">
        <v>23</v>
      </c>
      <c r="J440" t="s">
        <v>17</v>
      </c>
      <c r="K440" t="s">
        <v>55</v>
      </c>
      <c r="L440" t="s">
        <v>74</v>
      </c>
      <c r="M440" s="1">
        <v>40048</v>
      </c>
    </row>
    <row r="441" spans="1:13" x14ac:dyDescent="0.2">
      <c r="A441">
        <v>50081</v>
      </c>
      <c r="B441" t="s">
        <v>392</v>
      </c>
      <c r="C441" t="s">
        <v>27</v>
      </c>
      <c r="D441">
        <v>7</v>
      </c>
      <c r="E441">
        <v>538.51</v>
      </c>
      <c r="F441" t="s">
        <v>34</v>
      </c>
      <c r="G441">
        <v>26.74</v>
      </c>
      <c r="H441" t="s">
        <v>53</v>
      </c>
      <c r="I441" t="s">
        <v>28</v>
      </c>
      <c r="J441" t="s">
        <v>17</v>
      </c>
      <c r="K441" t="s">
        <v>98</v>
      </c>
      <c r="L441" t="s">
        <v>74</v>
      </c>
      <c r="M441" s="1">
        <v>40121</v>
      </c>
    </row>
    <row r="442" spans="1:13" x14ac:dyDescent="0.2">
      <c r="A442">
        <v>29895</v>
      </c>
      <c r="B442" t="s">
        <v>347</v>
      </c>
      <c r="C442" t="s">
        <v>37</v>
      </c>
      <c r="D442">
        <v>43</v>
      </c>
      <c r="E442">
        <v>7286.65</v>
      </c>
      <c r="F442" t="s">
        <v>34</v>
      </c>
      <c r="G442">
        <v>35.020000000000003</v>
      </c>
      <c r="H442" t="s">
        <v>22</v>
      </c>
      <c r="I442" t="s">
        <v>38</v>
      </c>
      <c r="J442" t="s">
        <v>17</v>
      </c>
      <c r="K442" t="s">
        <v>98</v>
      </c>
      <c r="L442" t="s">
        <v>74</v>
      </c>
      <c r="M442" s="1">
        <v>40472</v>
      </c>
    </row>
    <row r="443" spans="1:13" x14ac:dyDescent="0.2">
      <c r="A443">
        <v>5828</v>
      </c>
      <c r="B443" t="s">
        <v>212</v>
      </c>
      <c r="C443" t="s">
        <v>13</v>
      </c>
      <c r="D443">
        <v>21</v>
      </c>
      <c r="E443">
        <v>6005.21</v>
      </c>
      <c r="F443" t="s">
        <v>34</v>
      </c>
      <c r="G443">
        <v>54.12</v>
      </c>
      <c r="H443" t="s">
        <v>58</v>
      </c>
      <c r="I443" t="s">
        <v>38</v>
      </c>
      <c r="J443" t="s">
        <v>17</v>
      </c>
      <c r="K443" t="s">
        <v>55</v>
      </c>
      <c r="L443" t="s">
        <v>74</v>
      </c>
      <c r="M443" s="1">
        <v>39884</v>
      </c>
    </row>
    <row r="444" spans="1:13" x14ac:dyDescent="0.2">
      <c r="A444">
        <v>8034</v>
      </c>
      <c r="B444" t="s">
        <v>93</v>
      </c>
      <c r="C444" t="s">
        <v>20</v>
      </c>
      <c r="D444">
        <v>36</v>
      </c>
      <c r="E444">
        <v>1606.4</v>
      </c>
      <c r="F444" t="s">
        <v>34</v>
      </c>
      <c r="G444">
        <v>46.59</v>
      </c>
      <c r="H444" t="s">
        <v>50</v>
      </c>
      <c r="I444" t="s">
        <v>28</v>
      </c>
      <c r="J444" t="s">
        <v>17</v>
      </c>
      <c r="K444" t="s">
        <v>55</v>
      </c>
      <c r="L444" t="s">
        <v>74</v>
      </c>
      <c r="M444" s="1">
        <v>40929</v>
      </c>
    </row>
    <row r="445" spans="1:13" x14ac:dyDescent="0.2">
      <c r="A445">
        <v>52578</v>
      </c>
      <c r="B445" t="s">
        <v>206</v>
      </c>
      <c r="C445" t="s">
        <v>33</v>
      </c>
      <c r="D445">
        <v>38</v>
      </c>
      <c r="E445">
        <v>6230.68</v>
      </c>
      <c r="F445" t="s">
        <v>34</v>
      </c>
      <c r="G445">
        <v>29.1</v>
      </c>
      <c r="H445" t="s">
        <v>47</v>
      </c>
      <c r="I445" t="s">
        <v>16</v>
      </c>
      <c r="J445" t="s">
        <v>17</v>
      </c>
      <c r="K445" t="s">
        <v>55</v>
      </c>
      <c r="L445" t="s">
        <v>74</v>
      </c>
      <c r="M445" s="1">
        <v>40611</v>
      </c>
    </row>
    <row r="446" spans="1:13" x14ac:dyDescent="0.2">
      <c r="A446">
        <v>359</v>
      </c>
      <c r="B446" t="s">
        <v>283</v>
      </c>
      <c r="C446" t="s">
        <v>37</v>
      </c>
      <c r="D446">
        <v>30</v>
      </c>
      <c r="E446">
        <v>3659.66</v>
      </c>
      <c r="F446" t="s">
        <v>34</v>
      </c>
      <c r="G446">
        <v>51.94</v>
      </c>
      <c r="H446" t="s">
        <v>47</v>
      </c>
      <c r="I446" t="s">
        <v>28</v>
      </c>
      <c r="J446" t="s">
        <v>17</v>
      </c>
      <c r="K446" t="s">
        <v>55</v>
      </c>
      <c r="L446" t="s">
        <v>74</v>
      </c>
      <c r="M446" s="1">
        <v>40166</v>
      </c>
    </row>
    <row r="447" spans="1:13" x14ac:dyDescent="0.2">
      <c r="A447">
        <v>12320</v>
      </c>
      <c r="B447" t="s">
        <v>173</v>
      </c>
      <c r="C447" t="s">
        <v>33</v>
      </c>
      <c r="D447">
        <v>35</v>
      </c>
      <c r="E447">
        <v>539.21</v>
      </c>
      <c r="F447" t="s">
        <v>34</v>
      </c>
      <c r="G447">
        <v>27.75</v>
      </c>
      <c r="H447" t="s">
        <v>22</v>
      </c>
      <c r="I447" t="s">
        <v>28</v>
      </c>
      <c r="J447" t="s">
        <v>17</v>
      </c>
      <c r="K447" t="s">
        <v>55</v>
      </c>
      <c r="L447" t="s">
        <v>74</v>
      </c>
      <c r="M447" s="1">
        <v>40899</v>
      </c>
    </row>
    <row r="448" spans="1:13" x14ac:dyDescent="0.2">
      <c r="A448">
        <v>4870</v>
      </c>
      <c r="B448" t="s">
        <v>176</v>
      </c>
      <c r="C448" t="s">
        <v>37</v>
      </c>
      <c r="D448">
        <v>44</v>
      </c>
      <c r="E448">
        <v>17248.09</v>
      </c>
      <c r="F448" t="s">
        <v>34</v>
      </c>
      <c r="G448">
        <v>42.52</v>
      </c>
      <c r="H448" t="s">
        <v>43</v>
      </c>
      <c r="I448" t="s">
        <v>28</v>
      </c>
      <c r="J448" t="s">
        <v>17</v>
      </c>
      <c r="K448" t="s">
        <v>55</v>
      </c>
      <c r="L448" t="s">
        <v>74</v>
      </c>
      <c r="M448" s="1">
        <v>40031</v>
      </c>
    </row>
    <row r="449" spans="1:13" x14ac:dyDescent="0.2">
      <c r="A449">
        <v>24833</v>
      </c>
      <c r="B449" t="s">
        <v>174</v>
      </c>
      <c r="C449" t="s">
        <v>27</v>
      </c>
      <c r="D449">
        <v>45</v>
      </c>
      <c r="E449">
        <v>5205.83</v>
      </c>
      <c r="F449" t="s">
        <v>34</v>
      </c>
      <c r="G449">
        <v>51.94</v>
      </c>
      <c r="H449" t="s">
        <v>15</v>
      </c>
      <c r="I449" t="s">
        <v>23</v>
      </c>
      <c r="J449" t="s">
        <v>17</v>
      </c>
      <c r="K449" t="s">
        <v>55</v>
      </c>
      <c r="L449" t="s">
        <v>74</v>
      </c>
      <c r="M449" s="1">
        <v>40377</v>
      </c>
    </row>
    <row r="450" spans="1:13" x14ac:dyDescent="0.2">
      <c r="A450">
        <v>19812</v>
      </c>
      <c r="B450" t="s">
        <v>385</v>
      </c>
      <c r="C450" t="s">
        <v>13</v>
      </c>
      <c r="D450">
        <v>3</v>
      </c>
      <c r="E450">
        <v>1358.7760000000001</v>
      </c>
      <c r="F450" t="s">
        <v>34</v>
      </c>
      <c r="G450">
        <v>45.7</v>
      </c>
      <c r="H450" t="s">
        <v>47</v>
      </c>
      <c r="I450" t="s">
        <v>38</v>
      </c>
      <c r="J450" t="s">
        <v>17</v>
      </c>
      <c r="K450" t="s">
        <v>55</v>
      </c>
      <c r="L450" t="s">
        <v>74</v>
      </c>
      <c r="M450" s="1">
        <v>40275</v>
      </c>
    </row>
    <row r="451" spans="1:13" x14ac:dyDescent="0.2">
      <c r="A451">
        <v>40672</v>
      </c>
      <c r="B451" t="s">
        <v>357</v>
      </c>
      <c r="C451" t="s">
        <v>13</v>
      </c>
      <c r="D451">
        <v>16</v>
      </c>
      <c r="E451">
        <v>1617.91</v>
      </c>
      <c r="F451" t="s">
        <v>34</v>
      </c>
      <c r="G451">
        <v>35.840000000000003</v>
      </c>
      <c r="H451" t="s">
        <v>45</v>
      </c>
      <c r="I451" t="s">
        <v>16</v>
      </c>
      <c r="J451" t="s">
        <v>17</v>
      </c>
      <c r="K451" t="s">
        <v>98</v>
      </c>
      <c r="L451" t="s">
        <v>74</v>
      </c>
      <c r="M451" s="1">
        <v>41213</v>
      </c>
    </row>
    <row r="452" spans="1:13" x14ac:dyDescent="0.2">
      <c r="A452">
        <v>10278</v>
      </c>
      <c r="B452" t="s">
        <v>210</v>
      </c>
      <c r="C452" t="s">
        <v>13</v>
      </c>
      <c r="D452">
        <v>25</v>
      </c>
      <c r="E452">
        <v>1907.71</v>
      </c>
      <c r="F452" t="s">
        <v>34</v>
      </c>
      <c r="G452">
        <v>26.74</v>
      </c>
      <c r="H452" t="s">
        <v>50</v>
      </c>
      <c r="I452" t="s">
        <v>38</v>
      </c>
      <c r="J452" t="s">
        <v>17</v>
      </c>
      <c r="K452" t="s">
        <v>98</v>
      </c>
      <c r="L452" t="s">
        <v>74</v>
      </c>
      <c r="M452" s="1">
        <v>40805</v>
      </c>
    </row>
    <row r="453" spans="1:13" x14ac:dyDescent="0.2">
      <c r="A453">
        <v>5092</v>
      </c>
      <c r="B453" t="s">
        <v>380</v>
      </c>
      <c r="C453" t="s">
        <v>13</v>
      </c>
      <c r="D453">
        <v>3</v>
      </c>
      <c r="E453">
        <v>709.04</v>
      </c>
      <c r="F453" t="s">
        <v>34</v>
      </c>
      <c r="G453">
        <v>64.66</v>
      </c>
      <c r="H453" t="s">
        <v>57</v>
      </c>
      <c r="I453" t="s">
        <v>16</v>
      </c>
      <c r="J453" t="s">
        <v>17</v>
      </c>
      <c r="K453" t="s">
        <v>98</v>
      </c>
      <c r="L453" t="s">
        <v>74</v>
      </c>
      <c r="M453" s="1">
        <v>40845</v>
      </c>
    </row>
    <row r="454" spans="1:13" x14ac:dyDescent="0.2">
      <c r="A454">
        <v>59973</v>
      </c>
      <c r="B454" t="s">
        <v>279</v>
      </c>
      <c r="C454" t="s">
        <v>13</v>
      </c>
      <c r="D454">
        <v>30</v>
      </c>
      <c r="E454">
        <v>4982.9440000000004</v>
      </c>
      <c r="F454" t="s">
        <v>34</v>
      </c>
      <c r="G454">
        <v>29.1</v>
      </c>
      <c r="H454" t="s">
        <v>50</v>
      </c>
      <c r="I454" t="s">
        <v>23</v>
      </c>
      <c r="J454" t="s">
        <v>17</v>
      </c>
      <c r="K454" t="s">
        <v>55</v>
      </c>
      <c r="L454" t="s">
        <v>74</v>
      </c>
      <c r="M454" s="1">
        <v>40866</v>
      </c>
    </row>
    <row r="455" spans="1:13" x14ac:dyDescent="0.2">
      <c r="A455">
        <v>32999</v>
      </c>
      <c r="B455" t="s">
        <v>376</v>
      </c>
      <c r="C455" t="s">
        <v>13</v>
      </c>
      <c r="D455">
        <v>14</v>
      </c>
      <c r="E455">
        <v>1386.65</v>
      </c>
      <c r="F455" t="s">
        <v>34</v>
      </c>
      <c r="G455">
        <v>35.840000000000003</v>
      </c>
      <c r="H455" t="s">
        <v>151</v>
      </c>
      <c r="I455" t="s">
        <v>38</v>
      </c>
      <c r="J455" t="s">
        <v>17</v>
      </c>
      <c r="K455" t="s">
        <v>98</v>
      </c>
      <c r="L455" t="s">
        <v>74</v>
      </c>
      <c r="M455" s="1">
        <v>39922</v>
      </c>
    </row>
    <row r="456" spans="1:13" x14ac:dyDescent="0.2">
      <c r="A456">
        <v>29408</v>
      </c>
      <c r="B456" t="s">
        <v>375</v>
      </c>
      <c r="C456" t="s">
        <v>27</v>
      </c>
      <c r="D456">
        <v>44</v>
      </c>
      <c r="E456">
        <v>4260.7299999999996</v>
      </c>
      <c r="F456" t="s">
        <v>34</v>
      </c>
      <c r="G456">
        <v>56.14</v>
      </c>
      <c r="H456" t="s">
        <v>15</v>
      </c>
      <c r="I456" t="s">
        <v>38</v>
      </c>
      <c r="J456" t="s">
        <v>24</v>
      </c>
      <c r="K456" t="s">
        <v>60</v>
      </c>
      <c r="L456" t="s">
        <v>74</v>
      </c>
      <c r="M456" s="1">
        <v>40301</v>
      </c>
    </row>
    <row r="457" spans="1:13" x14ac:dyDescent="0.2">
      <c r="A457">
        <v>55623</v>
      </c>
      <c r="B457" t="s">
        <v>187</v>
      </c>
      <c r="C457" t="s">
        <v>33</v>
      </c>
      <c r="D457">
        <v>47</v>
      </c>
      <c r="E457">
        <v>10348.73</v>
      </c>
      <c r="F457" t="s">
        <v>34</v>
      </c>
      <c r="G457">
        <v>32.479999999999997</v>
      </c>
      <c r="H457" t="s">
        <v>53</v>
      </c>
      <c r="I457" t="s">
        <v>28</v>
      </c>
      <c r="J457" t="s">
        <v>17</v>
      </c>
      <c r="K457" t="s">
        <v>55</v>
      </c>
      <c r="L457" t="s">
        <v>74</v>
      </c>
      <c r="M457" s="1">
        <v>41188</v>
      </c>
    </row>
    <row r="458" spans="1:13" x14ac:dyDescent="0.2">
      <c r="A458">
        <v>57827</v>
      </c>
      <c r="B458" t="s">
        <v>141</v>
      </c>
      <c r="C458" t="s">
        <v>37</v>
      </c>
      <c r="D458">
        <v>24</v>
      </c>
      <c r="E458">
        <v>2453.3000000000002</v>
      </c>
      <c r="F458" t="s">
        <v>34</v>
      </c>
      <c r="G458">
        <v>35.840000000000003</v>
      </c>
      <c r="H458" t="s">
        <v>47</v>
      </c>
      <c r="I458" t="s">
        <v>38</v>
      </c>
      <c r="J458" t="s">
        <v>17</v>
      </c>
      <c r="K458" t="s">
        <v>98</v>
      </c>
      <c r="L458" t="s">
        <v>74</v>
      </c>
      <c r="M458" s="1">
        <v>39998</v>
      </c>
    </row>
    <row r="459" spans="1:13" x14ac:dyDescent="0.2">
      <c r="A459">
        <v>56548</v>
      </c>
      <c r="B459" t="s">
        <v>167</v>
      </c>
      <c r="C459" t="s">
        <v>37</v>
      </c>
      <c r="D459">
        <v>7</v>
      </c>
      <c r="E459">
        <v>1339.0239999999999</v>
      </c>
      <c r="F459" t="s">
        <v>34</v>
      </c>
      <c r="G459">
        <v>69.64</v>
      </c>
      <c r="H459" t="s">
        <v>50</v>
      </c>
      <c r="I459" t="s">
        <v>23</v>
      </c>
      <c r="J459" t="s">
        <v>17</v>
      </c>
      <c r="K459" t="s">
        <v>55</v>
      </c>
      <c r="L459" t="s">
        <v>74</v>
      </c>
      <c r="M459" s="1">
        <v>41159</v>
      </c>
    </row>
    <row r="460" spans="1:13" x14ac:dyDescent="0.2">
      <c r="A460">
        <v>38437</v>
      </c>
      <c r="B460" t="s">
        <v>371</v>
      </c>
      <c r="C460" t="s">
        <v>33</v>
      </c>
      <c r="D460">
        <v>19</v>
      </c>
      <c r="E460">
        <v>4201.47</v>
      </c>
      <c r="F460" t="s">
        <v>34</v>
      </c>
      <c r="G460">
        <v>52.2</v>
      </c>
      <c r="H460" t="s">
        <v>22</v>
      </c>
      <c r="I460" t="s">
        <v>23</v>
      </c>
      <c r="J460" t="s">
        <v>17</v>
      </c>
      <c r="K460" t="s">
        <v>55</v>
      </c>
      <c r="L460" t="s">
        <v>74</v>
      </c>
      <c r="M460" s="1">
        <v>41038</v>
      </c>
    </row>
    <row r="461" spans="1:13" x14ac:dyDescent="0.2">
      <c r="A461">
        <v>41542</v>
      </c>
      <c r="B461" t="s">
        <v>154</v>
      </c>
      <c r="C461" t="s">
        <v>20</v>
      </c>
      <c r="D461">
        <v>47</v>
      </c>
      <c r="E461">
        <v>6181.48</v>
      </c>
      <c r="F461" t="s">
        <v>34</v>
      </c>
      <c r="G461">
        <v>51.94</v>
      </c>
      <c r="H461" t="s">
        <v>53</v>
      </c>
      <c r="I461" t="s">
        <v>28</v>
      </c>
      <c r="J461" t="s">
        <v>17</v>
      </c>
      <c r="K461" t="s">
        <v>55</v>
      </c>
      <c r="L461" t="s">
        <v>74</v>
      </c>
      <c r="M461" s="1">
        <v>40083</v>
      </c>
    </row>
    <row r="462" spans="1:13" x14ac:dyDescent="0.2">
      <c r="A462">
        <v>39846</v>
      </c>
      <c r="B462" t="s">
        <v>366</v>
      </c>
      <c r="C462" t="s">
        <v>13</v>
      </c>
      <c r="D462">
        <v>10</v>
      </c>
      <c r="E462">
        <v>1372.14</v>
      </c>
      <c r="F462" t="s">
        <v>34</v>
      </c>
      <c r="G462">
        <v>54.74</v>
      </c>
      <c r="H462" t="s">
        <v>50</v>
      </c>
      <c r="I462" t="s">
        <v>28</v>
      </c>
      <c r="J462" t="s">
        <v>17</v>
      </c>
      <c r="K462" t="s">
        <v>98</v>
      </c>
      <c r="L462" t="s">
        <v>74</v>
      </c>
      <c r="M462" s="1">
        <v>39878</v>
      </c>
    </row>
    <row r="463" spans="1:13" x14ac:dyDescent="0.2">
      <c r="A463">
        <v>56261</v>
      </c>
      <c r="B463" t="s">
        <v>155</v>
      </c>
      <c r="C463" t="s">
        <v>33</v>
      </c>
      <c r="D463">
        <v>43</v>
      </c>
      <c r="E463">
        <v>16886.759999999998</v>
      </c>
      <c r="F463" t="s">
        <v>34</v>
      </c>
      <c r="G463">
        <v>85.63</v>
      </c>
      <c r="H463" t="s">
        <v>15</v>
      </c>
      <c r="I463" t="s">
        <v>16</v>
      </c>
      <c r="J463" t="s">
        <v>17</v>
      </c>
      <c r="K463" t="s">
        <v>55</v>
      </c>
      <c r="L463" t="s">
        <v>74</v>
      </c>
      <c r="M463" s="1">
        <v>40968</v>
      </c>
    </row>
    <row r="464" spans="1:13" x14ac:dyDescent="0.2">
      <c r="A464">
        <v>965</v>
      </c>
      <c r="B464" t="s">
        <v>115</v>
      </c>
      <c r="C464" t="s">
        <v>13</v>
      </c>
      <c r="D464">
        <v>42</v>
      </c>
      <c r="E464">
        <v>11230.25</v>
      </c>
      <c r="F464" t="s">
        <v>34</v>
      </c>
      <c r="G464">
        <v>35.67</v>
      </c>
      <c r="H464" t="s">
        <v>22</v>
      </c>
      <c r="I464" t="s">
        <v>28</v>
      </c>
      <c r="J464" t="s">
        <v>17</v>
      </c>
      <c r="K464" t="s">
        <v>55</v>
      </c>
      <c r="L464" t="s">
        <v>74</v>
      </c>
      <c r="M464" s="1">
        <v>40684</v>
      </c>
    </row>
    <row r="465" spans="1:13" x14ac:dyDescent="0.2">
      <c r="A465">
        <v>11843</v>
      </c>
      <c r="B465" t="s">
        <v>249</v>
      </c>
      <c r="C465" t="s">
        <v>37</v>
      </c>
      <c r="D465">
        <v>42</v>
      </c>
      <c r="E465">
        <v>4993.42</v>
      </c>
      <c r="F465" t="s">
        <v>34</v>
      </c>
      <c r="G465">
        <v>56.14</v>
      </c>
      <c r="H465" t="s">
        <v>43</v>
      </c>
      <c r="I465" t="s">
        <v>16</v>
      </c>
      <c r="J465" t="s">
        <v>24</v>
      </c>
      <c r="K465" t="s">
        <v>60</v>
      </c>
      <c r="L465" t="s">
        <v>74</v>
      </c>
      <c r="M465" s="1">
        <v>40013</v>
      </c>
    </row>
    <row r="466" spans="1:13" x14ac:dyDescent="0.2">
      <c r="A466">
        <v>35782</v>
      </c>
      <c r="B466" t="s">
        <v>362</v>
      </c>
      <c r="C466" t="s">
        <v>13</v>
      </c>
      <c r="D466">
        <v>13</v>
      </c>
      <c r="E466">
        <v>1330.73</v>
      </c>
      <c r="F466" t="s">
        <v>34</v>
      </c>
      <c r="G466">
        <v>41.64</v>
      </c>
      <c r="H466" t="s">
        <v>53</v>
      </c>
      <c r="I466" t="s">
        <v>28</v>
      </c>
      <c r="J466" t="s">
        <v>17</v>
      </c>
      <c r="K466" t="s">
        <v>55</v>
      </c>
      <c r="L466" t="s">
        <v>74</v>
      </c>
      <c r="M466" s="1">
        <v>40765</v>
      </c>
    </row>
    <row r="467" spans="1:13" x14ac:dyDescent="0.2">
      <c r="A467">
        <v>36705</v>
      </c>
      <c r="B467" t="s">
        <v>284</v>
      </c>
      <c r="C467" t="s">
        <v>27</v>
      </c>
      <c r="D467">
        <v>17</v>
      </c>
      <c r="E467">
        <v>1032.0719999999999</v>
      </c>
      <c r="F467" t="s">
        <v>34</v>
      </c>
      <c r="G467">
        <v>89.3</v>
      </c>
      <c r="H467" t="s">
        <v>22</v>
      </c>
      <c r="I467" t="s">
        <v>23</v>
      </c>
      <c r="J467" t="s">
        <v>17</v>
      </c>
      <c r="K467" t="s">
        <v>55</v>
      </c>
      <c r="L467" t="s">
        <v>74</v>
      </c>
      <c r="M467" s="1">
        <v>39989</v>
      </c>
    </row>
    <row r="468" spans="1:13" x14ac:dyDescent="0.2">
      <c r="A468">
        <v>14978</v>
      </c>
      <c r="B468" t="s">
        <v>361</v>
      </c>
      <c r="C468" t="s">
        <v>33</v>
      </c>
      <c r="D468">
        <v>14</v>
      </c>
      <c r="E468">
        <v>12043.88</v>
      </c>
      <c r="F468" t="s">
        <v>34</v>
      </c>
      <c r="G468">
        <v>44.55</v>
      </c>
      <c r="H468" t="s">
        <v>50</v>
      </c>
      <c r="I468" t="s">
        <v>28</v>
      </c>
      <c r="J468" t="s">
        <v>17</v>
      </c>
      <c r="K468" t="s">
        <v>98</v>
      </c>
      <c r="L468" t="s">
        <v>74</v>
      </c>
      <c r="M468" s="1">
        <v>40326</v>
      </c>
    </row>
    <row r="469" spans="1:13" x14ac:dyDescent="0.2">
      <c r="A469">
        <v>56708</v>
      </c>
      <c r="B469" t="s">
        <v>329</v>
      </c>
      <c r="C469" t="s">
        <v>27</v>
      </c>
      <c r="D469">
        <v>36</v>
      </c>
      <c r="E469">
        <v>10006.280000000001</v>
      </c>
      <c r="F469" t="s">
        <v>34</v>
      </c>
      <c r="G469">
        <v>61.76</v>
      </c>
      <c r="H469" t="s">
        <v>53</v>
      </c>
      <c r="I469" t="s">
        <v>28</v>
      </c>
      <c r="J469" t="s">
        <v>17</v>
      </c>
      <c r="K469" t="s">
        <v>55</v>
      </c>
      <c r="L469" t="s">
        <v>74</v>
      </c>
      <c r="M469" s="1">
        <v>41245</v>
      </c>
    </row>
    <row r="470" spans="1:13" x14ac:dyDescent="0.2">
      <c r="A470">
        <v>29411</v>
      </c>
      <c r="B470" t="s">
        <v>232</v>
      </c>
      <c r="C470" t="s">
        <v>20</v>
      </c>
      <c r="D470">
        <v>38</v>
      </c>
      <c r="E470">
        <v>15174.95</v>
      </c>
      <c r="F470" t="s">
        <v>34</v>
      </c>
      <c r="G470">
        <v>48.26</v>
      </c>
      <c r="H470" t="s">
        <v>22</v>
      </c>
      <c r="I470" t="s">
        <v>28</v>
      </c>
      <c r="J470" t="s">
        <v>24</v>
      </c>
      <c r="K470" t="s">
        <v>60</v>
      </c>
      <c r="L470" t="s">
        <v>74</v>
      </c>
      <c r="M470" s="1">
        <v>41005</v>
      </c>
    </row>
    <row r="471" spans="1:13" x14ac:dyDescent="0.2">
      <c r="A471">
        <v>47079</v>
      </c>
      <c r="B471" t="s">
        <v>118</v>
      </c>
      <c r="C471" t="s">
        <v>33</v>
      </c>
      <c r="D471">
        <v>34</v>
      </c>
      <c r="E471">
        <v>1069.8499999999999</v>
      </c>
      <c r="F471" t="s">
        <v>34</v>
      </c>
      <c r="G471">
        <v>45.51</v>
      </c>
      <c r="H471" t="s">
        <v>53</v>
      </c>
      <c r="I471" t="s">
        <v>38</v>
      </c>
      <c r="J471" t="s">
        <v>17</v>
      </c>
      <c r="K471" t="s">
        <v>55</v>
      </c>
      <c r="L471" t="s">
        <v>74</v>
      </c>
      <c r="M471" s="1">
        <v>40895</v>
      </c>
    </row>
    <row r="472" spans="1:13" x14ac:dyDescent="0.2">
      <c r="A472">
        <v>59233</v>
      </c>
      <c r="B472" t="s">
        <v>323</v>
      </c>
      <c r="C472" t="s">
        <v>20</v>
      </c>
      <c r="D472">
        <v>3</v>
      </c>
      <c r="E472">
        <v>336.84</v>
      </c>
      <c r="F472" t="s">
        <v>34</v>
      </c>
      <c r="G472">
        <v>35.840000000000003</v>
      </c>
      <c r="H472" t="s">
        <v>15</v>
      </c>
      <c r="I472" t="s">
        <v>28</v>
      </c>
      <c r="J472" t="s">
        <v>17</v>
      </c>
      <c r="K472" t="s">
        <v>98</v>
      </c>
      <c r="L472" t="s">
        <v>74</v>
      </c>
      <c r="M472" s="1">
        <v>40412</v>
      </c>
    </row>
    <row r="473" spans="1:13" x14ac:dyDescent="0.2">
      <c r="A473">
        <v>59776</v>
      </c>
      <c r="B473" t="s">
        <v>349</v>
      </c>
      <c r="C473" t="s">
        <v>13</v>
      </c>
      <c r="D473">
        <v>33</v>
      </c>
      <c r="E473">
        <v>12215.43</v>
      </c>
      <c r="F473" t="s">
        <v>34</v>
      </c>
      <c r="G473">
        <v>48.26</v>
      </c>
      <c r="H473" t="s">
        <v>50</v>
      </c>
      <c r="I473" t="s">
        <v>28</v>
      </c>
      <c r="J473" t="s">
        <v>24</v>
      </c>
      <c r="K473" t="s">
        <v>60</v>
      </c>
      <c r="L473" t="s">
        <v>74</v>
      </c>
      <c r="M473" s="1">
        <v>39885</v>
      </c>
    </row>
    <row r="474" spans="1:13" x14ac:dyDescent="0.2">
      <c r="A474">
        <v>44358</v>
      </c>
      <c r="B474" t="s">
        <v>311</v>
      </c>
      <c r="C474" t="s">
        <v>20</v>
      </c>
      <c r="D474">
        <v>22</v>
      </c>
      <c r="E474">
        <v>5288.89</v>
      </c>
      <c r="F474" t="s">
        <v>34</v>
      </c>
      <c r="G474">
        <v>32.479999999999997</v>
      </c>
      <c r="H474" t="s">
        <v>45</v>
      </c>
      <c r="I474" t="s">
        <v>38</v>
      </c>
      <c r="J474" t="s">
        <v>17</v>
      </c>
      <c r="K474" t="s">
        <v>55</v>
      </c>
      <c r="L474" t="s">
        <v>74</v>
      </c>
      <c r="M474" s="1">
        <v>40271</v>
      </c>
    </row>
    <row r="475" spans="1:13" x14ac:dyDescent="0.2">
      <c r="A475">
        <v>37123</v>
      </c>
      <c r="B475" t="s">
        <v>90</v>
      </c>
      <c r="C475" t="s">
        <v>20</v>
      </c>
      <c r="D475">
        <v>50</v>
      </c>
      <c r="E475">
        <v>794.58</v>
      </c>
      <c r="F475" t="s">
        <v>34</v>
      </c>
      <c r="G475">
        <v>27.75</v>
      </c>
      <c r="H475" t="s">
        <v>22</v>
      </c>
      <c r="I475" t="s">
        <v>23</v>
      </c>
      <c r="J475" t="s">
        <v>17</v>
      </c>
      <c r="K475" t="s">
        <v>55</v>
      </c>
      <c r="L475" t="s">
        <v>74</v>
      </c>
      <c r="M475" s="1">
        <v>40958</v>
      </c>
    </row>
    <row r="476" spans="1:13" x14ac:dyDescent="0.2">
      <c r="A476">
        <v>59270</v>
      </c>
      <c r="B476" t="s">
        <v>203</v>
      </c>
      <c r="C476" t="s">
        <v>20</v>
      </c>
      <c r="D476">
        <v>48</v>
      </c>
      <c r="E476">
        <v>25312</v>
      </c>
      <c r="F476" t="s">
        <v>34</v>
      </c>
      <c r="G476">
        <v>16.63</v>
      </c>
      <c r="H476" t="s">
        <v>57</v>
      </c>
      <c r="I476" t="s">
        <v>23</v>
      </c>
      <c r="J476" t="s">
        <v>24</v>
      </c>
      <c r="K476" t="s">
        <v>60</v>
      </c>
      <c r="L476" t="s">
        <v>74</v>
      </c>
      <c r="M476" s="1">
        <v>40191</v>
      </c>
    </row>
    <row r="477" spans="1:13" x14ac:dyDescent="0.2">
      <c r="A477">
        <v>47877</v>
      </c>
      <c r="B477" t="s">
        <v>351</v>
      </c>
      <c r="C477" t="s">
        <v>37</v>
      </c>
      <c r="D477">
        <v>19</v>
      </c>
      <c r="E477">
        <v>3240.7280000000001</v>
      </c>
      <c r="F477" t="s">
        <v>34</v>
      </c>
      <c r="G477">
        <v>69.64</v>
      </c>
      <c r="H477" t="s">
        <v>15</v>
      </c>
      <c r="I477" t="s">
        <v>38</v>
      </c>
      <c r="J477" t="s">
        <v>17</v>
      </c>
      <c r="K477" t="s">
        <v>55</v>
      </c>
      <c r="L477" t="s">
        <v>74</v>
      </c>
      <c r="M477" s="1">
        <v>40055</v>
      </c>
    </row>
    <row r="478" spans="1:13" x14ac:dyDescent="0.2">
      <c r="A478">
        <v>56135</v>
      </c>
      <c r="B478" t="s">
        <v>225</v>
      </c>
      <c r="C478" t="s">
        <v>37</v>
      </c>
      <c r="D478">
        <v>8</v>
      </c>
      <c r="E478">
        <v>1118.82</v>
      </c>
      <c r="F478" t="s">
        <v>34</v>
      </c>
      <c r="G478">
        <v>36.090000000000003</v>
      </c>
      <c r="H478" t="s">
        <v>53</v>
      </c>
      <c r="I478" t="s">
        <v>28</v>
      </c>
      <c r="J478" t="s">
        <v>17</v>
      </c>
      <c r="K478" t="s">
        <v>98</v>
      </c>
      <c r="L478" t="s">
        <v>74</v>
      </c>
      <c r="M478" s="1">
        <v>40497</v>
      </c>
    </row>
    <row r="479" spans="1:13" x14ac:dyDescent="0.2">
      <c r="A479">
        <v>49987</v>
      </c>
      <c r="B479" t="s">
        <v>332</v>
      </c>
      <c r="C479" t="s">
        <v>20</v>
      </c>
      <c r="D479">
        <v>15</v>
      </c>
      <c r="E479">
        <v>1795.49</v>
      </c>
      <c r="F479" t="s">
        <v>34</v>
      </c>
      <c r="G479">
        <v>58.72</v>
      </c>
      <c r="H479" t="s">
        <v>57</v>
      </c>
      <c r="I479" t="s">
        <v>16</v>
      </c>
      <c r="J479" t="s">
        <v>17</v>
      </c>
      <c r="K479" t="s">
        <v>98</v>
      </c>
      <c r="L479" t="s">
        <v>74</v>
      </c>
      <c r="M479" s="1">
        <v>40565</v>
      </c>
    </row>
    <row r="480" spans="1:13" x14ac:dyDescent="0.2">
      <c r="A480">
        <v>10144</v>
      </c>
      <c r="B480" t="s">
        <v>32</v>
      </c>
      <c r="C480" t="s">
        <v>33</v>
      </c>
      <c r="D480">
        <v>24</v>
      </c>
      <c r="E480">
        <v>6408.3</v>
      </c>
      <c r="F480" t="s">
        <v>34</v>
      </c>
      <c r="G480">
        <v>35.67</v>
      </c>
      <c r="H480" t="s">
        <v>15</v>
      </c>
      <c r="I480" t="s">
        <v>28</v>
      </c>
      <c r="J480" t="s">
        <v>17</v>
      </c>
      <c r="K480" t="s">
        <v>55</v>
      </c>
      <c r="L480" t="s">
        <v>74</v>
      </c>
      <c r="M480" s="1">
        <v>40545</v>
      </c>
    </row>
    <row r="481" spans="1:13" x14ac:dyDescent="0.2">
      <c r="A481">
        <v>10342</v>
      </c>
      <c r="B481" t="s">
        <v>135</v>
      </c>
      <c r="C481" t="s">
        <v>37</v>
      </c>
      <c r="D481">
        <v>45</v>
      </c>
      <c r="E481">
        <v>5181.08</v>
      </c>
      <c r="F481" t="s">
        <v>34</v>
      </c>
      <c r="G481">
        <v>58.72</v>
      </c>
      <c r="H481" t="s">
        <v>22</v>
      </c>
      <c r="I481" t="s">
        <v>16</v>
      </c>
      <c r="J481" t="s">
        <v>17</v>
      </c>
      <c r="K481" t="s">
        <v>98</v>
      </c>
      <c r="L481" t="s">
        <v>74</v>
      </c>
      <c r="M481" s="1">
        <v>40871</v>
      </c>
    </row>
    <row r="482" spans="1:13" x14ac:dyDescent="0.2">
      <c r="A482">
        <v>43588</v>
      </c>
      <c r="B482" t="s">
        <v>79</v>
      </c>
      <c r="C482" t="s">
        <v>37</v>
      </c>
      <c r="D482">
        <v>16</v>
      </c>
      <c r="E482">
        <v>3075.752</v>
      </c>
      <c r="F482" t="s">
        <v>34</v>
      </c>
      <c r="G482">
        <v>59.24</v>
      </c>
      <c r="H482" t="s">
        <v>57</v>
      </c>
      <c r="I482" t="s">
        <v>38</v>
      </c>
      <c r="J482" t="s">
        <v>17</v>
      </c>
      <c r="K482" t="s">
        <v>55</v>
      </c>
      <c r="L482" t="s">
        <v>74</v>
      </c>
      <c r="M482" s="1">
        <v>41156</v>
      </c>
    </row>
    <row r="483" spans="1:13" x14ac:dyDescent="0.2">
      <c r="A483">
        <v>11239</v>
      </c>
      <c r="B483" t="s">
        <v>133</v>
      </c>
      <c r="C483" t="s">
        <v>33</v>
      </c>
      <c r="D483">
        <v>33</v>
      </c>
      <c r="E483">
        <v>6170.02</v>
      </c>
      <c r="F483" t="s">
        <v>34</v>
      </c>
      <c r="G483">
        <v>29.21</v>
      </c>
      <c r="H483" t="s">
        <v>22</v>
      </c>
      <c r="I483" t="s">
        <v>23</v>
      </c>
      <c r="J483" t="s">
        <v>17</v>
      </c>
      <c r="K483" t="s">
        <v>55</v>
      </c>
      <c r="L483" t="s">
        <v>74</v>
      </c>
      <c r="M483" s="1">
        <v>40950</v>
      </c>
    </row>
    <row r="484" spans="1:13" x14ac:dyDescent="0.2">
      <c r="A484">
        <v>47075</v>
      </c>
      <c r="B484" t="s">
        <v>338</v>
      </c>
      <c r="C484" t="s">
        <v>37</v>
      </c>
      <c r="D484">
        <v>42</v>
      </c>
      <c r="E484">
        <v>4346.9799999999996</v>
      </c>
      <c r="F484" t="s">
        <v>34</v>
      </c>
      <c r="G484">
        <v>35.840000000000003</v>
      </c>
      <c r="H484" t="s">
        <v>53</v>
      </c>
      <c r="I484" t="s">
        <v>38</v>
      </c>
      <c r="J484" t="s">
        <v>17</v>
      </c>
      <c r="K484" t="s">
        <v>98</v>
      </c>
      <c r="L484" t="s">
        <v>74</v>
      </c>
      <c r="M484" s="1">
        <v>40835</v>
      </c>
    </row>
    <row r="485" spans="1:13" x14ac:dyDescent="0.2">
      <c r="A485">
        <v>19332</v>
      </c>
      <c r="B485" t="s">
        <v>155</v>
      </c>
      <c r="C485" t="s">
        <v>20</v>
      </c>
      <c r="D485">
        <v>46</v>
      </c>
      <c r="E485">
        <v>8246.86</v>
      </c>
      <c r="F485" t="s">
        <v>34</v>
      </c>
      <c r="G485">
        <v>29.21</v>
      </c>
      <c r="H485" t="s">
        <v>45</v>
      </c>
      <c r="I485" t="s">
        <v>16</v>
      </c>
      <c r="J485" t="s">
        <v>17</v>
      </c>
      <c r="K485" t="s">
        <v>55</v>
      </c>
      <c r="L485" t="s">
        <v>74</v>
      </c>
      <c r="M485" s="1">
        <v>40968</v>
      </c>
    </row>
    <row r="486" spans="1:13" x14ac:dyDescent="0.2">
      <c r="A486">
        <v>31232</v>
      </c>
      <c r="B486" t="s">
        <v>286</v>
      </c>
      <c r="C486" t="s">
        <v>20</v>
      </c>
      <c r="D486">
        <v>9</v>
      </c>
      <c r="E486">
        <v>2643.15</v>
      </c>
      <c r="F486" t="s">
        <v>34</v>
      </c>
      <c r="G486">
        <v>61.76</v>
      </c>
      <c r="H486" t="s">
        <v>22</v>
      </c>
      <c r="I486" t="s">
        <v>38</v>
      </c>
      <c r="J486" t="s">
        <v>17</v>
      </c>
      <c r="K486" t="s">
        <v>55</v>
      </c>
      <c r="L486" t="s">
        <v>74</v>
      </c>
      <c r="M486" s="1">
        <v>41153</v>
      </c>
    </row>
    <row r="487" spans="1:13" x14ac:dyDescent="0.2">
      <c r="A487">
        <v>23558</v>
      </c>
      <c r="B487" t="s">
        <v>208</v>
      </c>
      <c r="C487" t="s">
        <v>13</v>
      </c>
      <c r="D487">
        <v>17</v>
      </c>
      <c r="E487">
        <v>579.71</v>
      </c>
      <c r="F487" t="s">
        <v>34</v>
      </c>
      <c r="G487">
        <v>45.51</v>
      </c>
      <c r="H487" t="s">
        <v>22</v>
      </c>
      <c r="I487" t="s">
        <v>38</v>
      </c>
      <c r="J487" t="s">
        <v>17</v>
      </c>
      <c r="K487" t="s">
        <v>55</v>
      </c>
      <c r="L487" t="s">
        <v>74</v>
      </c>
      <c r="M487" s="1">
        <v>40769</v>
      </c>
    </row>
    <row r="488" spans="1:13" x14ac:dyDescent="0.2">
      <c r="A488">
        <v>49799</v>
      </c>
      <c r="B488" t="s">
        <v>266</v>
      </c>
      <c r="C488" t="s">
        <v>20</v>
      </c>
      <c r="D488">
        <v>4</v>
      </c>
      <c r="E488">
        <v>1614.97</v>
      </c>
      <c r="F488" t="s">
        <v>34</v>
      </c>
      <c r="G488">
        <v>85.63</v>
      </c>
      <c r="H488" t="s">
        <v>53</v>
      </c>
      <c r="I488" t="s">
        <v>38</v>
      </c>
      <c r="J488" t="s">
        <v>17</v>
      </c>
      <c r="K488" t="s">
        <v>55</v>
      </c>
      <c r="L488" t="s">
        <v>74</v>
      </c>
      <c r="M488" s="1">
        <v>40051</v>
      </c>
    </row>
    <row r="489" spans="1:13" x14ac:dyDescent="0.2">
      <c r="A489">
        <v>55394</v>
      </c>
      <c r="B489" t="s">
        <v>215</v>
      </c>
      <c r="C489" t="s">
        <v>33</v>
      </c>
      <c r="D489">
        <v>21</v>
      </c>
      <c r="E489">
        <v>340.7</v>
      </c>
      <c r="F489" t="s">
        <v>34</v>
      </c>
      <c r="G489">
        <v>27.75</v>
      </c>
      <c r="H489" t="s">
        <v>22</v>
      </c>
      <c r="I489" t="s">
        <v>28</v>
      </c>
      <c r="J489" t="s">
        <v>17</v>
      </c>
      <c r="K489" t="s">
        <v>55</v>
      </c>
      <c r="L489" t="s">
        <v>74</v>
      </c>
      <c r="M489" s="1">
        <v>40237</v>
      </c>
    </row>
    <row r="490" spans="1:13" x14ac:dyDescent="0.2">
      <c r="A490">
        <v>14113</v>
      </c>
      <c r="B490" t="s">
        <v>81</v>
      </c>
      <c r="C490" t="s">
        <v>20</v>
      </c>
      <c r="D490">
        <v>22</v>
      </c>
      <c r="E490">
        <v>8218.16</v>
      </c>
      <c r="F490" t="s">
        <v>34</v>
      </c>
      <c r="G490">
        <v>85.63</v>
      </c>
      <c r="H490" t="s">
        <v>45</v>
      </c>
      <c r="I490" t="s">
        <v>38</v>
      </c>
      <c r="J490" t="s">
        <v>17</v>
      </c>
      <c r="K490" t="s">
        <v>55</v>
      </c>
      <c r="L490" t="s">
        <v>74</v>
      </c>
      <c r="M490" s="1">
        <v>40761</v>
      </c>
    </row>
    <row r="491" spans="1:13" x14ac:dyDescent="0.2">
      <c r="A491">
        <v>58628</v>
      </c>
      <c r="B491" t="s">
        <v>169</v>
      </c>
      <c r="C491" t="s">
        <v>37</v>
      </c>
      <c r="D491">
        <v>23</v>
      </c>
      <c r="E491">
        <v>2527.7919999999999</v>
      </c>
      <c r="F491" t="s">
        <v>34</v>
      </c>
      <c r="G491">
        <v>52.42</v>
      </c>
      <c r="H491" t="s">
        <v>45</v>
      </c>
      <c r="I491" t="s">
        <v>23</v>
      </c>
      <c r="J491" t="s">
        <v>17</v>
      </c>
      <c r="K491" t="s">
        <v>55</v>
      </c>
      <c r="L491" t="s">
        <v>74</v>
      </c>
      <c r="M491" s="1">
        <v>39897</v>
      </c>
    </row>
    <row r="492" spans="1:13" x14ac:dyDescent="0.2">
      <c r="A492">
        <v>36101</v>
      </c>
      <c r="B492" t="s">
        <v>195</v>
      </c>
      <c r="C492" t="s">
        <v>20</v>
      </c>
      <c r="D492">
        <v>3</v>
      </c>
      <c r="E492">
        <v>446.05</v>
      </c>
      <c r="F492" t="s">
        <v>34</v>
      </c>
      <c r="G492">
        <v>53.48</v>
      </c>
      <c r="H492" t="s">
        <v>47</v>
      </c>
      <c r="I492" t="s">
        <v>28</v>
      </c>
      <c r="J492" t="s">
        <v>17</v>
      </c>
      <c r="K492" t="s">
        <v>98</v>
      </c>
      <c r="L492" t="s">
        <v>74</v>
      </c>
      <c r="M492" s="1">
        <v>41142</v>
      </c>
    </row>
    <row r="493" spans="1:13" x14ac:dyDescent="0.2">
      <c r="A493">
        <v>49987</v>
      </c>
      <c r="B493" t="s">
        <v>332</v>
      </c>
      <c r="C493" t="s">
        <v>20</v>
      </c>
      <c r="D493">
        <v>4</v>
      </c>
      <c r="E493">
        <v>926.58</v>
      </c>
      <c r="F493" t="s">
        <v>34</v>
      </c>
      <c r="G493">
        <v>52.2</v>
      </c>
      <c r="H493" t="s">
        <v>57</v>
      </c>
      <c r="I493" t="s">
        <v>16</v>
      </c>
      <c r="J493" t="s">
        <v>17</v>
      </c>
      <c r="K493" t="s">
        <v>55</v>
      </c>
      <c r="L493" t="s">
        <v>74</v>
      </c>
      <c r="M493" s="1">
        <v>40565</v>
      </c>
    </row>
    <row r="494" spans="1:13" x14ac:dyDescent="0.2">
      <c r="A494">
        <v>33445</v>
      </c>
      <c r="B494" t="s">
        <v>330</v>
      </c>
      <c r="C494" t="s">
        <v>13</v>
      </c>
      <c r="D494">
        <v>18</v>
      </c>
      <c r="E494">
        <v>1776.96</v>
      </c>
      <c r="F494" t="s">
        <v>34</v>
      </c>
      <c r="G494">
        <v>35.840000000000003</v>
      </c>
      <c r="H494" t="s">
        <v>15</v>
      </c>
      <c r="I494" t="s">
        <v>23</v>
      </c>
      <c r="J494" t="s">
        <v>17</v>
      </c>
      <c r="K494" t="s">
        <v>98</v>
      </c>
      <c r="L494" t="s">
        <v>74</v>
      </c>
      <c r="M494" s="1">
        <v>41128</v>
      </c>
    </row>
    <row r="495" spans="1:13" x14ac:dyDescent="0.2">
      <c r="A495">
        <v>6625</v>
      </c>
      <c r="B495" t="s">
        <v>318</v>
      </c>
      <c r="C495" t="s">
        <v>20</v>
      </c>
      <c r="D495">
        <v>23</v>
      </c>
      <c r="E495">
        <v>21062.91</v>
      </c>
      <c r="F495" t="s">
        <v>34</v>
      </c>
      <c r="G495">
        <v>44.55</v>
      </c>
      <c r="H495" t="s">
        <v>53</v>
      </c>
      <c r="I495" t="s">
        <v>28</v>
      </c>
      <c r="J495" t="s">
        <v>17</v>
      </c>
      <c r="K495" t="s">
        <v>98</v>
      </c>
      <c r="L495" t="s">
        <v>74</v>
      </c>
      <c r="M495" s="1">
        <v>40407</v>
      </c>
    </row>
    <row r="496" spans="1:13" x14ac:dyDescent="0.2">
      <c r="A496">
        <v>11969</v>
      </c>
      <c r="B496" t="s">
        <v>93</v>
      </c>
      <c r="C496" t="s">
        <v>27</v>
      </c>
      <c r="D496">
        <v>9</v>
      </c>
      <c r="E496">
        <v>1662.048</v>
      </c>
      <c r="F496" t="s">
        <v>34</v>
      </c>
      <c r="G496">
        <v>110.2</v>
      </c>
      <c r="H496" t="s">
        <v>57</v>
      </c>
      <c r="I496" t="s">
        <v>16</v>
      </c>
      <c r="J496" t="s">
        <v>17</v>
      </c>
      <c r="K496" t="s">
        <v>55</v>
      </c>
      <c r="L496" t="s">
        <v>74</v>
      </c>
      <c r="M496" s="1">
        <v>40929</v>
      </c>
    </row>
    <row r="497" spans="1:13" x14ac:dyDescent="0.2">
      <c r="A497">
        <v>50304</v>
      </c>
      <c r="B497" t="s">
        <v>269</v>
      </c>
      <c r="C497" t="s">
        <v>33</v>
      </c>
      <c r="D497">
        <v>3</v>
      </c>
      <c r="E497">
        <v>72.459999999999994</v>
      </c>
      <c r="F497" t="s">
        <v>34</v>
      </c>
      <c r="G497">
        <v>27.75</v>
      </c>
      <c r="H497" t="s">
        <v>50</v>
      </c>
      <c r="I497" t="s">
        <v>28</v>
      </c>
      <c r="J497" t="s">
        <v>17</v>
      </c>
      <c r="K497" t="s">
        <v>55</v>
      </c>
      <c r="L497" t="s">
        <v>74</v>
      </c>
      <c r="M497" s="1">
        <v>40211</v>
      </c>
    </row>
    <row r="498" spans="1:13" x14ac:dyDescent="0.2">
      <c r="A498">
        <v>57253</v>
      </c>
      <c r="B498" t="s">
        <v>320</v>
      </c>
      <c r="C498" t="s">
        <v>33</v>
      </c>
      <c r="D498">
        <v>49</v>
      </c>
      <c r="E498">
        <v>240.3</v>
      </c>
      <c r="F498" t="s">
        <v>21</v>
      </c>
      <c r="G498">
        <v>5.68</v>
      </c>
      <c r="H498" t="s">
        <v>22</v>
      </c>
      <c r="I498" t="s">
        <v>16</v>
      </c>
      <c r="J498" t="s">
        <v>17</v>
      </c>
      <c r="K498" t="s">
        <v>55</v>
      </c>
      <c r="L498" t="s">
        <v>74</v>
      </c>
      <c r="M498" s="1">
        <v>39819</v>
      </c>
    </row>
    <row r="499" spans="1:13" x14ac:dyDescent="0.2">
      <c r="A499">
        <v>29120</v>
      </c>
      <c r="B499" t="s">
        <v>200</v>
      </c>
      <c r="C499" t="s">
        <v>13</v>
      </c>
      <c r="D499">
        <v>21</v>
      </c>
      <c r="E499">
        <v>1556.08</v>
      </c>
      <c r="F499" t="s">
        <v>34</v>
      </c>
      <c r="G499">
        <v>26.74</v>
      </c>
      <c r="H499" t="s">
        <v>58</v>
      </c>
      <c r="I499" t="s">
        <v>16</v>
      </c>
      <c r="J499" t="s">
        <v>17</v>
      </c>
      <c r="K499" t="s">
        <v>98</v>
      </c>
      <c r="L499" t="s">
        <v>74</v>
      </c>
      <c r="M499" s="1">
        <v>40315</v>
      </c>
    </row>
    <row r="500" spans="1:13" x14ac:dyDescent="0.2">
      <c r="A500">
        <v>56197</v>
      </c>
      <c r="B500" t="s">
        <v>222</v>
      </c>
      <c r="C500" t="s">
        <v>20</v>
      </c>
      <c r="D500">
        <v>45</v>
      </c>
      <c r="E500">
        <v>8014.6239999999998</v>
      </c>
      <c r="F500" t="s">
        <v>34</v>
      </c>
      <c r="G500">
        <v>32.479999999999997</v>
      </c>
      <c r="H500" t="s">
        <v>50</v>
      </c>
      <c r="I500" t="s">
        <v>16</v>
      </c>
      <c r="J500" t="s">
        <v>17</v>
      </c>
      <c r="K500" t="s">
        <v>55</v>
      </c>
      <c r="L500" t="s">
        <v>74</v>
      </c>
      <c r="M500" s="1">
        <v>39944</v>
      </c>
    </row>
    <row r="501" spans="1:13" x14ac:dyDescent="0.2">
      <c r="A501">
        <v>30144</v>
      </c>
      <c r="B501" t="s">
        <v>315</v>
      </c>
      <c r="C501" t="s">
        <v>13</v>
      </c>
      <c r="D501">
        <v>25</v>
      </c>
      <c r="E501">
        <v>5503.39</v>
      </c>
      <c r="F501" t="s">
        <v>34</v>
      </c>
      <c r="G501">
        <v>69.64</v>
      </c>
      <c r="H501" t="s">
        <v>22</v>
      </c>
      <c r="I501" t="s">
        <v>23</v>
      </c>
      <c r="J501" t="s">
        <v>17</v>
      </c>
      <c r="K501" t="s">
        <v>55</v>
      </c>
      <c r="L501" t="s">
        <v>74</v>
      </c>
      <c r="M501" s="1">
        <v>40766</v>
      </c>
    </row>
    <row r="502" spans="1:13" x14ac:dyDescent="0.2">
      <c r="A502">
        <v>25926</v>
      </c>
      <c r="B502" t="s">
        <v>96</v>
      </c>
      <c r="C502" t="s">
        <v>20</v>
      </c>
      <c r="D502">
        <v>20</v>
      </c>
      <c r="E502">
        <v>3300.2159999999999</v>
      </c>
      <c r="F502" t="s">
        <v>34</v>
      </c>
      <c r="G502">
        <v>69.64</v>
      </c>
      <c r="H502" t="s">
        <v>50</v>
      </c>
      <c r="I502" t="s">
        <v>28</v>
      </c>
      <c r="J502" t="s">
        <v>17</v>
      </c>
      <c r="K502" t="s">
        <v>55</v>
      </c>
      <c r="L502" t="s">
        <v>74</v>
      </c>
      <c r="M502" s="1">
        <v>40138</v>
      </c>
    </row>
    <row r="503" spans="1:13" x14ac:dyDescent="0.2">
      <c r="A503">
        <v>39015</v>
      </c>
      <c r="B503" t="s">
        <v>275</v>
      </c>
      <c r="C503" t="s">
        <v>37</v>
      </c>
      <c r="D503">
        <v>13</v>
      </c>
      <c r="E503">
        <v>5236.1400000000003</v>
      </c>
      <c r="F503" t="s">
        <v>34</v>
      </c>
      <c r="G503">
        <v>12.06</v>
      </c>
      <c r="H503" t="s">
        <v>22</v>
      </c>
      <c r="I503" t="s">
        <v>28</v>
      </c>
      <c r="J503" t="s">
        <v>24</v>
      </c>
      <c r="K503" t="s">
        <v>60</v>
      </c>
      <c r="L503" t="s">
        <v>74</v>
      </c>
      <c r="M503" s="1">
        <v>40153</v>
      </c>
    </row>
    <row r="504" spans="1:13" x14ac:dyDescent="0.2">
      <c r="A504">
        <v>20711</v>
      </c>
      <c r="B504" t="s">
        <v>314</v>
      </c>
      <c r="C504" t="s">
        <v>33</v>
      </c>
      <c r="D504">
        <v>18</v>
      </c>
      <c r="E504">
        <v>2215.96</v>
      </c>
      <c r="F504" t="s">
        <v>34</v>
      </c>
      <c r="G504">
        <v>56.14</v>
      </c>
      <c r="H504" t="s">
        <v>22</v>
      </c>
      <c r="I504" t="s">
        <v>16</v>
      </c>
      <c r="J504" t="s">
        <v>24</v>
      </c>
      <c r="K504" t="s">
        <v>60</v>
      </c>
      <c r="L504" t="s">
        <v>74</v>
      </c>
      <c r="M504" s="1">
        <v>39833</v>
      </c>
    </row>
    <row r="505" spans="1:13" x14ac:dyDescent="0.2">
      <c r="A505">
        <v>11047</v>
      </c>
      <c r="B505" t="s">
        <v>312</v>
      </c>
      <c r="C505" t="s">
        <v>13</v>
      </c>
      <c r="D505">
        <v>24</v>
      </c>
      <c r="E505">
        <v>10480.272000000001</v>
      </c>
      <c r="F505" t="s">
        <v>34</v>
      </c>
      <c r="G505">
        <v>64.59</v>
      </c>
      <c r="H505" t="s">
        <v>58</v>
      </c>
      <c r="I505" t="s">
        <v>38</v>
      </c>
      <c r="J505" t="s">
        <v>17</v>
      </c>
      <c r="K505" t="s">
        <v>55</v>
      </c>
      <c r="L505" t="s">
        <v>74</v>
      </c>
      <c r="M505" s="1">
        <v>40524</v>
      </c>
    </row>
    <row r="506" spans="1:13" x14ac:dyDescent="0.2">
      <c r="A506">
        <v>40839</v>
      </c>
      <c r="B506" t="s">
        <v>149</v>
      </c>
      <c r="C506" t="s">
        <v>37</v>
      </c>
      <c r="D506">
        <v>23</v>
      </c>
      <c r="E506">
        <v>2732.01</v>
      </c>
      <c r="F506" t="s">
        <v>34</v>
      </c>
      <c r="G506">
        <v>56.14</v>
      </c>
      <c r="H506" t="s">
        <v>22</v>
      </c>
      <c r="I506" t="s">
        <v>28</v>
      </c>
      <c r="J506" t="s">
        <v>24</v>
      </c>
      <c r="K506" t="s">
        <v>60</v>
      </c>
      <c r="L506" t="s">
        <v>74</v>
      </c>
      <c r="M506" s="1">
        <v>41000</v>
      </c>
    </row>
    <row r="507" spans="1:13" x14ac:dyDescent="0.2">
      <c r="A507">
        <v>33959</v>
      </c>
      <c r="B507" t="s">
        <v>116</v>
      </c>
      <c r="C507" t="s">
        <v>33</v>
      </c>
      <c r="D507">
        <v>23</v>
      </c>
      <c r="E507">
        <v>367.53</v>
      </c>
      <c r="F507" t="s">
        <v>34</v>
      </c>
      <c r="G507">
        <v>27.75</v>
      </c>
      <c r="H507" t="s">
        <v>57</v>
      </c>
      <c r="I507" t="s">
        <v>28</v>
      </c>
      <c r="J507" t="s">
        <v>17</v>
      </c>
      <c r="K507" t="s">
        <v>55</v>
      </c>
      <c r="L507" t="s">
        <v>74</v>
      </c>
      <c r="M507" s="1">
        <v>40026</v>
      </c>
    </row>
    <row r="508" spans="1:13" x14ac:dyDescent="0.2">
      <c r="A508">
        <v>56582</v>
      </c>
      <c r="B508" t="s">
        <v>299</v>
      </c>
      <c r="C508" t="s">
        <v>13</v>
      </c>
      <c r="D508">
        <v>47</v>
      </c>
      <c r="E508">
        <v>1146.992</v>
      </c>
      <c r="F508" t="s">
        <v>34</v>
      </c>
      <c r="G508">
        <v>45.51</v>
      </c>
      <c r="H508" t="s">
        <v>47</v>
      </c>
      <c r="I508" t="s">
        <v>23</v>
      </c>
      <c r="J508" t="s">
        <v>17</v>
      </c>
      <c r="K508" t="s">
        <v>55</v>
      </c>
      <c r="L508" t="s">
        <v>74</v>
      </c>
      <c r="M508" s="1">
        <v>39978</v>
      </c>
    </row>
    <row r="509" spans="1:13" x14ac:dyDescent="0.2">
      <c r="A509">
        <v>41216</v>
      </c>
      <c r="B509" t="s">
        <v>295</v>
      </c>
      <c r="C509" t="s">
        <v>27</v>
      </c>
      <c r="D509">
        <v>45</v>
      </c>
      <c r="E509">
        <v>6865.0720000000001</v>
      </c>
      <c r="F509" t="s">
        <v>34</v>
      </c>
      <c r="G509">
        <v>29.21</v>
      </c>
      <c r="H509" t="s">
        <v>50</v>
      </c>
      <c r="I509" t="s">
        <v>38</v>
      </c>
      <c r="J509" t="s">
        <v>17</v>
      </c>
      <c r="K509" t="s">
        <v>55</v>
      </c>
      <c r="L509" t="s">
        <v>74</v>
      </c>
      <c r="M509" s="1">
        <v>39997</v>
      </c>
    </row>
    <row r="510" spans="1:13" x14ac:dyDescent="0.2">
      <c r="A510">
        <v>1991</v>
      </c>
      <c r="B510" t="s">
        <v>290</v>
      </c>
      <c r="C510" t="s">
        <v>27</v>
      </c>
      <c r="D510">
        <v>37</v>
      </c>
      <c r="E510">
        <v>14383.83</v>
      </c>
      <c r="F510" t="s">
        <v>34</v>
      </c>
      <c r="G510">
        <v>12.06</v>
      </c>
      <c r="H510" t="s">
        <v>22</v>
      </c>
      <c r="I510" t="s">
        <v>28</v>
      </c>
      <c r="J510" t="s">
        <v>24</v>
      </c>
      <c r="K510" t="s">
        <v>60</v>
      </c>
      <c r="L510" t="s">
        <v>74</v>
      </c>
      <c r="M510" s="1">
        <v>41159</v>
      </c>
    </row>
    <row r="511" spans="1:13" x14ac:dyDescent="0.2">
      <c r="A511">
        <v>25447</v>
      </c>
      <c r="B511" t="s">
        <v>250</v>
      </c>
      <c r="C511" t="s">
        <v>27</v>
      </c>
      <c r="D511">
        <v>18</v>
      </c>
      <c r="E511">
        <v>4428.5600000000004</v>
      </c>
      <c r="F511" t="s">
        <v>34</v>
      </c>
      <c r="G511">
        <v>54.12</v>
      </c>
      <c r="H511" t="s">
        <v>50</v>
      </c>
      <c r="I511" t="s">
        <v>28</v>
      </c>
      <c r="J511" t="s">
        <v>17</v>
      </c>
      <c r="K511" t="s">
        <v>55</v>
      </c>
      <c r="L511" t="s">
        <v>74</v>
      </c>
      <c r="M511" s="1">
        <v>41055</v>
      </c>
    </row>
    <row r="512" spans="1:13" x14ac:dyDescent="0.2">
      <c r="A512">
        <v>33283</v>
      </c>
      <c r="B512" t="s">
        <v>280</v>
      </c>
      <c r="C512" t="s">
        <v>37</v>
      </c>
      <c r="D512">
        <v>48</v>
      </c>
      <c r="E512">
        <v>10462.540000000001</v>
      </c>
      <c r="F512" t="s">
        <v>34</v>
      </c>
      <c r="G512">
        <v>69.64</v>
      </c>
      <c r="H512" t="s">
        <v>47</v>
      </c>
      <c r="I512" t="s">
        <v>38</v>
      </c>
      <c r="J512" t="s">
        <v>17</v>
      </c>
      <c r="K512" t="s">
        <v>55</v>
      </c>
      <c r="L512" t="s">
        <v>74</v>
      </c>
      <c r="M512" s="1">
        <v>40257</v>
      </c>
    </row>
    <row r="513" spans="1:13" x14ac:dyDescent="0.2">
      <c r="A513">
        <v>614</v>
      </c>
      <c r="B513" t="s">
        <v>278</v>
      </c>
      <c r="C513" t="s">
        <v>20</v>
      </c>
      <c r="D513">
        <v>24</v>
      </c>
      <c r="E513">
        <v>3366.1</v>
      </c>
      <c r="F513" t="s">
        <v>34</v>
      </c>
      <c r="G513">
        <v>52.42</v>
      </c>
      <c r="H513" t="s">
        <v>45</v>
      </c>
      <c r="I513" t="s">
        <v>28</v>
      </c>
      <c r="J513" t="s">
        <v>17</v>
      </c>
      <c r="K513" t="s">
        <v>55</v>
      </c>
      <c r="L513" t="s">
        <v>74</v>
      </c>
      <c r="M513" s="1">
        <v>41244</v>
      </c>
    </row>
    <row r="514" spans="1:13" x14ac:dyDescent="0.2">
      <c r="A514">
        <v>52002</v>
      </c>
      <c r="B514" t="s">
        <v>274</v>
      </c>
      <c r="C514" t="s">
        <v>20</v>
      </c>
      <c r="D514">
        <v>11</v>
      </c>
      <c r="E514">
        <v>2489.85</v>
      </c>
      <c r="F514" t="s">
        <v>34</v>
      </c>
      <c r="G514">
        <v>69.64</v>
      </c>
      <c r="H514" t="s">
        <v>43</v>
      </c>
      <c r="I514" t="s">
        <v>28</v>
      </c>
      <c r="J514" t="s">
        <v>17</v>
      </c>
      <c r="K514" t="s">
        <v>55</v>
      </c>
      <c r="L514" t="s">
        <v>74</v>
      </c>
      <c r="M514" s="1">
        <v>39969</v>
      </c>
    </row>
    <row r="515" spans="1:13" x14ac:dyDescent="0.2">
      <c r="A515">
        <v>9249</v>
      </c>
      <c r="B515" t="s">
        <v>148</v>
      </c>
      <c r="C515" t="s">
        <v>20</v>
      </c>
      <c r="D515">
        <v>35</v>
      </c>
      <c r="E515">
        <v>3457.56</v>
      </c>
      <c r="F515" t="s">
        <v>34</v>
      </c>
      <c r="G515">
        <v>51.94</v>
      </c>
      <c r="H515" t="s">
        <v>47</v>
      </c>
      <c r="I515" t="s">
        <v>23</v>
      </c>
      <c r="J515" t="s">
        <v>17</v>
      </c>
      <c r="K515" t="s">
        <v>55</v>
      </c>
      <c r="L515" t="s">
        <v>74</v>
      </c>
      <c r="M515" s="1">
        <v>40319</v>
      </c>
    </row>
    <row r="516" spans="1:13" x14ac:dyDescent="0.2">
      <c r="A516">
        <v>3456</v>
      </c>
      <c r="B516" t="s">
        <v>272</v>
      </c>
      <c r="C516" t="s">
        <v>13</v>
      </c>
      <c r="D516">
        <v>20</v>
      </c>
      <c r="E516">
        <v>5418.68</v>
      </c>
      <c r="F516" t="s">
        <v>34</v>
      </c>
      <c r="G516">
        <v>35.67</v>
      </c>
      <c r="H516" t="s">
        <v>57</v>
      </c>
      <c r="I516" t="s">
        <v>23</v>
      </c>
      <c r="J516" t="s">
        <v>17</v>
      </c>
      <c r="K516" t="s">
        <v>55</v>
      </c>
      <c r="L516" t="s">
        <v>74</v>
      </c>
      <c r="M516" s="1">
        <v>40333</v>
      </c>
    </row>
    <row r="517" spans="1:13" x14ac:dyDescent="0.2">
      <c r="A517">
        <v>36132</v>
      </c>
      <c r="B517" t="s">
        <v>271</v>
      </c>
      <c r="C517" t="s">
        <v>13</v>
      </c>
      <c r="D517">
        <v>3</v>
      </c>
      <c r="E517">
        <v>604.57600000000002</v>
      </c>
      <c r="F517" t="s">
        <v>34</v>
      </c>
      <c r="G517">
        <v>59.24</v>
      </c>
      <c r="H517" t="s">
        <v>22</v>
      </c>
      <c r="I517" t="s">
        <v>38</v>
      </c>
      <c r="J517" t="s">
        <v>17</v>
      </c>
      <c r="K517" t="s">
        <v>55</v>
      </c>
      <c r="L517" t="s">
        <v>74</v>
      </c>
      <c r="M517" s="1">
        <v>41013</v>
      </c>
    </row>
    <row r="518" spans="1:13" x14ac:dyDescent="0.2">
      <c r="A518">
        <v>25824</v>
      </c>
      <c r="B518" t="s">
        <v>268</v>
      </c>
      <c r="C518" t="s">
        <v>37</v>
      </c>
      <c r="D518">
        <v>39</v>
      </c>
      <c r="E518">
        <v>15341.46</v>
      </c>
      <c r="F518" t="s">
        <v>34</v>
      </c>
      <c r="G518">
        <v>85.63</v>
      </c>
      <c r="H518" t="s">
        <v>47</v>
      </c>
      <c r="I518" t="s">
        <v>28</v>
      </c>
      <c r="J518" t="s">
        <v>17</v>
      </c>
      <c r="K518" t="s">
        <v>55</v>
      </c>
      <c r="L518" t="s">
        <v>74</v>
      </c>
      <c r="M518" s="1">
        <v>40061</v>
      </c>
    </row>
    <row r="519" spans="1:13" x14ac:dyDescent="0.2">
      <c r="A519">
        <v>44706</v>
      </c>
      <c r="B519" t="s">
        <v>186</v>
      </c>
      <c r="C519" t="s">
        <v>13</v>
      </c>
      <c r="D519">
        <v>18</v>
      </c>
      <c r="E519">
        <v>7556.61</v>
      </c>
      <c r="F519" t="s">
        <v>34</v>
      </c>
      <c r="G519">
        <v>110.2</v>
      </c>
      <c r="H519" t="s">
        <v>22</v>
      </c>
      <c r="I519" t="s">
        <v>28</v>
      </c>
      <c r="J519" t="s">
        <v>17</v>
      </c>
      <c r="K519" t="s">
        <v>55</v>
      </c>
      <c r="L519" t="s">
        <v>74</v>
      </c>
      <c r="M519" s="1">
        <v>40269</v>
      </c>
    </row>
    <row r="520" spans="1:13" x14ac:dyDescent="0.2">
      <c r="A520">
        <v>23745</v>
      </c>
      <c r="B520" t="s">
        <v>259</v>
      </c>
      <c r="C520" t="s">
        <v>13</v>
      </c>
      <c r="D520">
        <v>47</v>
      </c>
      <c r="E520">
        <v>10941.23</v>
      </c>
      <c r="F520" t="s">
        <v>34</v>
      </c>
      <c r="G520">
        <v>32.479999999999997</v>
      </c>
      <c r="H520" t="s">
        <v>15</v>
      </c>
      <c r="I520" t="s">
        <v>28</v>
      </c>
      <c r="J520" t="s">
        <v>17</v>
      </c>
      <c r="K520" t="s">
        <v>55</v>
      </c>
      <c r="L520" t="s">
        <v>74</v>
      </c>
      <c r="M520" s="1">
        <v>41252</v>
      </c>
    </row>
    <row r="521" spans="1:13" x14ac:dyDescent="0.2">
      <c r="A521">
        <v>39139</v>
      </c>
      <c r="B521" t="s">
        <v>225</v>
      </c>
      <c r="C521" t="s">
        <v>27</v>
      </c>
      <c r="D521">
        <v>50</v>
      </c>
      <c r="E521">
        <v>3000.88</v>
      </c>
      <c r="F521" t="s">
        <v>34</v>
      </c>
      <c r="G521">
        <v>36.61</v>
      </c>
      <c r="H521" t="s">
        <v>43</v>
      </c>
      <c r="I521" t="s">
        <v>38</v>
      </c>
      <c r="J521" t="s">
        <v>17</v>
      </c>
      <c r="K521" t="s">
        <v>98</v>
      </c>
      <c r="L521" t="s">
        <v>74</v>
      </c>
      <c r="M521" s="1">
        <v>40497</v>
      </c>
    </row>
    <row r="522" spans="1:13" x14ac:dyDescent="0.2">
      <c r="A522">
        <v>35588</v>
      </c>
      <c r="B522" t="s">
        <v>253</v>
      </c>
      <c r="C522" t="s">
        <v>13</v>
      </c>
      <c r="D522">
        <v>32</v>
      </c>
      <c r="E522">
        <v>1727.79</v>
      </c>
      <c r="F522" t="s">
        <v>34</v>
      </c>
      <c r="G522">
        <v>36.61</v>
      </c>
      <c r="H522" t="s">
        <v>22</v>
      </c>
      <c r="I522" t="s">
        <v>28</v>
      </c>
      <c r="J522" t="s">
        <v>17</v>
      </c>
      <c r="K522" t="s">
        <v>98</v>
      </c>
      <c r="L522" t="s">
        <v>74</v>
      </c>
      <c r="M522" s="1">
        <v>40344</v>
      </c>
    </row>
    <row r="523" spans="1:13" x14ac:dyDescent="0.2">
      <c r="A523">
        <v>58369</v>
      </c>
      <c r="B523" t="s">
        <v>252</v>
      </c>
      <c r="C523" t="s">
        <v>20</v>
      </c>
      <c r="D523">
        <v>16</v>
      </c>
      <c r="E523">
        <v>2013.8</v>
      </c>
      <c r="F523" t="s">
        <v>34</v>
      </c>
      <c r="G523">
        <v>56.14</v>
      </c>
      <c r="H523" t="s">
        <v>15</v>
      </c>
      <c r="I523" t="s">
        <v>38</v>
      </c>
      <c r="J523" t="s">
        <v>24</v>
      </c>
      <c r="K523" t="s">
        <v>60</v>
      </c>
      <c r="L523" t="s">
        <v>74</v>
      </c>
      <c r="M523" s="1">
        <v>41151</v>
      </c>
    </row>
    <row r="524" spans="1:13" x14ac:dyDescent="0.2">
      <c r="A524">
        <v>9922</v>
      </c>
      <c r="B524" t="s">
        <v>251</v>
      </c>
      <c r="C524" t="s">
        <v>27</v>
      </c>
      <c r="D524">
        <v>24</v>
      </c>
      <c r="E524">
        <v>6408.3</v>
      </c>
      <c r="F524" t="s">
        <v>34</v>
      </c>
      <c r="G524">
        <v>35.67</v>
      </c>
      <c r="H524" t="s">
        <v>57</v>
      </c>
      <c r="I524" t="s">
        <v>16</v>
      </c>
      <c r="J524" t="s">
        <v>17</v>
      </c>
      <c r="K524" t="s">
        <v>55</v>
      </c>
      <c r="L524" t="s">
        <v>74</v>
      </c>
      <c r="M524" s="1">
        <v>40637</v>
      </c>
    </row>
    <row r="525" spans="1:13" x14ac:dyDescent="0.2">
      <c r="A525">
        <v>15651</v>
      </c>
      <c r="B525" t="s">
        <v>189</v>
      </c>
      <c r="C525" t="s">
        <v>33</v>
      </c>
      <c r="D525">
        <v>8</v>
      </c>
      <c r="E525">
        <v>1496.83</v>
      </c>
      <c r="F525" t="s">
        <v>34</v>
      </c>
      <c r="G525">
        <v>56.2</v>
      </c>
      <c r="H525" t="s">
        <v>58</v>
      </c>
      <c r="I525" t="s">
        <v>23</v>
      </c>
      <c r="J525" t="s">
        <v>17</v>
      </c>
      <c r="K525" t="s">
        <v>55</v>
      </c>
      <c r="L525" t="s">
        <v>74</v>
      </c>
      <c r="M525" s="1">
        <v>41188</v>
      </c>
    </row>
    <row r="526" spans="1:13" x14ac:dyDescent="0.2">
      <c r="A526">
        <v>967</v>
      </c>
      <c r="B526" t="s">
        <v>248</v>
      </c>
      <c r="C526" t="s">
        <v>37</v>
      </c>
      <c r="D526">
        <v>48</v>
      </c>
      <c r="E526">
        <v>11278.18</v>
      </c>
      <c r="F526" t="s">
        <v>34</v>
      </c>
      <c r="G526">
        <v>32.479999999999997</v>
      </c>
      <c r="H526" t="s">
        <v>43</v>
      </c>
      <c r="I526" t="s">
        <v>16</v>
      </c>
      <c r="J526" t="s">
        <v>17</v>
      </c>
      <c r="K526" t="s">
        <v>55</v>
      </c>
      <c r="L526" t="s">
        <v>74</v>
      </c>
      <c r="M526" s="1">
        <v>41083</v>
      </c>
    </row>
    <row r="527" spans="1:13" x14ac:dyDescent="0.2">
      <c r="A527">
        <v>41764</v>
      </c>
      <c r="B527" t="s">
        <v>240</v>
      </c>
      <c r="C527" t="s">
        <v>27</v>
      </c>
      <c r="D527">
        <v>16</v>
      </c>
      <c r="E527">
        <v>5105.0600000000004</v>
      </c>
      <c r="F527" t="s">
        <v>34</v>
      </c>
      <c r="G527">
        <v>29.2</v>
      </c>
      <c r="H527" t="s">
        <v>22</v>
      </c>
      <c r="I527" t="s">
        <v>38</v>
      </c>
      <c r="J527" t="s">
        <v>17</v>
      </c>
      <c r="K527" t="s">
        <v>55</v>
      </c>
      <c r="L527" t="s">
        <v>74</v>
      </c>
      <c r="M527" s="1">
        <v>40093</v>
      </c>
    </row>
    <row r="528" spans="1:13" x14ac:dyDescent="0.2">
      <c r="A528">
        <v>32449</v>
      </c>
      <c r="B528" t="s">
        <v>220</v>
      </c>
      <c r="C528" t="s">
        <v>33</v>
      </c>
      <c r="D528">
        <v>12</v>
      </c>
      <c r="E528">
        <v>4887.1400000000003</v>
      </c>
      <c r="F528" t="s">
        <v>34</v>
      </c>
      <c r="G528">
        <v>110.2</v>
      </c>
      <c r="H528" t="s">
        <v>47</v>
      </c>
      <c r="I528" t="s">
        <v>28</v>
      </c>
      <c r="J528" t="s">
        <v>17</v>
      </c>
      <c r="K528" t="s">
        <v>55</v>
      </c>
      <c r="L528" t="s">
        <v>74</v>
      </c>
      <c r="M528" s="1">
        <v>41253</v>
      </c>
    </row>
    <row r="529" spans="1:13" x14ac:dyDescent="0.2">
      <c r="A529">
        <v>51267</v>
      </c>
      <c r="B529" t="s">
        <v>236</v>
      </c>
      <c r="C529" t="s">
        <v>13</v>
      </c>
      <c r="D529">
        <v>46</v>
      </c>
      <c r="E529">
        <v>4394.78</v>
      </c>
      <c r="F529" t="s">
        <v>34</v>
      </c>
      <c r="G529">
        <v>35.840000000000003</v>
      </c>
      <c r="H529" t="s">
        <v>15</v>
      </c>
      <c r="I529" t="s">
        <v>38</v>
      </c>
      <c r="J529" t="s">
        <v>17</v>
      </c>
      <c r="K529" t="s">
        <v>98</v>
      </c>
      <c r="L529" t="s">
        <v>74</v>
      </c>
      <c r="M529" s="1">
        <v>41037</v>
      </c>
    </row>
    <row r="530" spans="1:13" x14ac:dyDescent="0.2">
      <c r="A530">
        <v>52068</v>
      </c>
      <c r="B530" t="s">
        <v>235</v>
      </c>
      <c r="C530" t="s">
        <v>27</v>
      </c>
      <c r="D530">
        <v>21</v>
      </c>
      <c r="E530">
        <v>1217.5</v>
      </c>
      <c r="F530" t="s">
        <v>34</v>
      </c>
      <c r="G530">
        <v>36.61</v>
      </c>
      <c r="H530" t="s">
        <v>50</v>
      </c>
      <c r="I530" t="s">
        <v>28</v>
      </c>
      <c r="J530" t="s">
        <v>17</v>
      </c>
      <c r="K530" t="s">
        <v>98</v>
      </c>
      <c r="L530" t="s">
        <v>74</v>
      </c>
      <c r="M530" s="1">
        <v>40922</v>
      </c>
    </row>
    <row r="531" spans="1:13" x14ac:dyDescent="0.2">
      <c r="A531">
        <v>57056</v>
      </c>
      <c r="B531" t="s">
        <v>147</v>
      </c>
      <c r="C531" t="s">
        <v>13</v>
      </c>
      <c r="D531">
        <v>29</v>
      </c>
      <c r="E531">
        <v>2185.61</v>
      </c>
      <c r="F531" t="s">
        <v>34</v>
      </c>
      <c r="G531">
        <v>89.3</v>
      </c>
      <c r="H531" t="s">
        <v>57</v>
      </c>
      <c r="I531" t="s">
        <v>28</v>
      </c>
      <c r="J531" t="s">
        <v>17</v>
      </c>
      <c r="K531" t="s">
        <v>55</v>
      </c>
      <c r="L531" t="s">
        <v>74</v>
      </c>
      <c r="M531" s="1">
        <v>41228</v>
      </c>
    </row>
    <row r="532" spans="1:13" x14ac:dyDescent="0.2">
      <c r="A532">
        <v>46177</v>
      </c>
      <c r="B532" t="s">
        <v>103</v>
      </c>
      <c r="C532" t="s">
        <v>13</v>
      </c>
      <c r="D532">
        <v>48</v>
      </c>
      <c r="E532">
        <v>9708.64</v>
      </c>
      <c r="F532" t="s">
        <v>34</v>
      </c>
      <c r="G532">
        <v>69.64</v>
      </c>
      <c r="H532" t="s">
        <v>57</v>
      </c>
      <c r="I532" t="s">
        <v>28</v>
      </c>
      <c r="J532" t="s">
        <v>17</v>
      </c>
      <c r="K532" t="s">
        <v>55</v>
      </c>
      <c r="L532" t="s">
        <v>74</v>
      </c>
      <c r="M532" s="1">
        <v>40519</v>
      </c>
    </row>
    <row r="533" spans="1:13" x14ac:dyDescent="0.2">
      <c r="A533">
        <v>23205</v>
      </c>
      <c r="B533" t="s">
        <v>228</v>
      </c>
      <c r="C533" t="s">
        <v>20</v>
      </c>
      <c r="D533">
        <v>26</v>
      </c>
      <c r="E533">
        <v>7208.8</v>
      </c>
      <c r="F533" t="s">
        <v>34</v>
      </c>
      <c r="G533">
        <v>62.74</v>
      </c>
      <c r="H533" t="s">
        <v>22</v>
      </c>
      <c r="I533" t="s">
        <v>16</v>
      </c>
      <c r="J533" t="s">
        <v>17</v>
      </c>
      <c r="K533" t="s">
        <v>55</v>
      </c>
      <c r="L533" t="s">
        <v>74</v>
      </c>
      <c r="M533" s="1">
        <v>39958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01"/>
  <sheetViews>
    <sheetView rightToLeft="1" topLeftCell="A8382" workbookViewId="0">
      <pane xSplit="1" topLeftCell="B1" activePane="topRight" state="frozen"/>
      <selection activeCell="C3" sqref="A1:C3"/>
      <selection pane="topRight" activeCell="E8401" sqref="E8401"/>
    </sheetView>
  </sheetViews>
  <sheetFormatPr defaultRowHeight="14.25" x14ac:dyDescent="0.2"/>
  <cols>
    <col min="1" max="1" width="9.25" customWidth="1"/>
    <col min="2" max="2" width="10.375" style="1" customWidth="1"/>
    <col min="3" max="3" width="9.25" customWidth="1"/>
    <col min="4" max="4" width="9.25" style="5" customWidth="1"/>
    <col min="5" max="5" width="9.625" customWidth="1"/>
    <col min="6" max="13" width="9.25" customWidth="1"/>
    <col min="14" max="14" width="10.375" style="1" customWidth="1"/>
  </cols>
  <sheetData>
    <row r="1" spans="1:14" x14ac:dyDescent="0.2">
      <c r="A1" t="s">
        <v>0</v>
      </c>
      <c r="B1" s="1" t="s">
        <v>1</v>
      </c>
      <c r="C1" t="s">
        <v>2</v>
      </c>
      <c r="D1" s="5" t="s">
        <v>513</v>
      </c>
      <c r="E1" s="4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1" t="s">
        <v>12</v>
      </c>
    </row>
    <row r="2" spans="1:14" x14ac:dyDescent="0.2">
      <c r="A2">
        <v>928</v>
      </c>
      <c r="B2" s="1">
        <v>40603</v>
      </c>
      <c r="C2" s="6" t="s">
        <v>13</v>
      </c>
      <c r="D2" s="5">
        <f>Comma_separeted_Value[[#This Row],[المبيعات]]/Comma_separeted_Value[[#This Row],[كمية الطلب]]</f>
        <v>15.007692307692308</v>
      </c>
      <c r="E2" s="4">
        <v>26</v>
      </c>
      <c r="F2" s="4">
        <v>390.2</v>
      </c>
      <c r="G2" s="6" t="s">
        <v>14</v>
      </c>
      <c r="H2" s="4">
        <v>7.4</v>
      </c>
      <c r="I2" s="6" t="s">
        <v>15</v>
      </c>
      <c r="J2" s="6" t="s">
        <v>16</v>
      </c>
      <c r="K2" s="6" t="s">
        <v>17</v>
      </c>
      <c r="L2" s="6" t="s">
        <v>18</v>
      </c>
      <c r="M2" s="6" t="s">
        <v>19</v>
      </c>
      <c r="N2" s="1">
        <v>40605</v>
      </c>
    </row>
    <row r="3" spans="1:14" x14ac:dyDescent="0.2">
      <c r="A3">
        <v>32323</v>
      </c>
      <c r="B3" s="1">
        <v>40382</v>
      </c>
      <c r="C3" s="6" t="s">
        <v>20</v>
      </c>
      <c r="D3" s="5">
        <f>Comma_separeted_Value[[#This Row],[المبيعات]]/Comma_separeted_Value[[#This Row],[كمية الطلب]]</f>
        <v>6.8346710526315784</v>
      </c>
      <c r="E3" s="4">
        <v>38</v>
      </c>
      <c r="F3" s="4">
        <v>259.71749999999997</v>
      </c>
      <c r="G3" s="6" t="s">
        <v>21</v>
      </c>
      <c r="H3" s="4">
        <v>5.03</v>
      </c>
      <c r="I3" s="6" t="s">
        <v>22</v>
      </c>
      <c r="J3" s="6" t="s">
        <v>23</v>
      </c>
      <c r="K3" s="6" t="s">
        <v>24</v>
      </c>
      <c r="L3" s="6" t="s">
        <v>25</v>
      </c>
      <c r="M3" s="6" t="s">
        <v>26</v>
      </c>
      <c r="N3" s="1">
        <v>40384</v>
      </c>
    </row>
    <row r="4" spans="1:14" x14ac:dyDescent="0.2">
      <c r="A4">
        <v>48353</v>
      </c>
      <c r="B4" s="1">
        <v>41258</v>
      </c>
      <c r="C4" s="6" t="s">
        <v>27</v>
      </c>
      <c r="D4" s="5">
        <f>Comma_separeted_Value[[#This Row],[المبيعات]]/Comma_separeted_Value[[#This Row],[كمية الطلب]]</f>
        <v>3.9566666666666666</v>
      </c>
      <c r="E4" s="4">
        <v>18</v>
      </c>
      <c r="F4" s="4">
        <v>71.22</v>
      </c>
      <c r="G4" s="6" t="s">
        <v>21</v>
      </c>
      <c r="H4" s="4">
        <v>0.7</v>
      </c>
      <c r="I4" s="6" t="s">
        <v>15</v>
      </c>
      <c r="J4" s="6" t="s">
        <v>28</v>
      </c>
      <c r="K4" s="6" t="s">
        <v>29</v>
      </c>
      <c r="L4" s="6" t="s">
        <v>30</v>
      </c>
      <c r="M4" s="6" t="s">
        <v>31</v>
      </c>
      <c r="N4" s="1">
        <v>41260</v>
      </c>
    </row>
    <row r="5" spans="1:14" x14ac:dyDescent="0.2">
      <c r="A5">
        <v>10144</v>
      </c>
      <c r="B5" s="1">
        <v>40545</v>
      </c>
      <c r="C5" s="6" t="s">
        <v>33</v>
      </c>
      <c r="D5" s="5">
        <f>Comma_separeted_Value[[#This Row],[المبيعات]]/Comma_separeted_Value[[#This Row],[كمية الطلب]]</f>
        <v>192.49</v>
      </c>
      <c r="E5" s="4">
        <v>1</v>
      </c>
      <c r="F5" s="4">
        <v>192.49</v>
      </c>
      <c r="G5" s="6" t="s">
        <v>34</v>
      </c>
      <c r="H5" s="4">
        <v>30</v>
      </c>
      <c r="I5" s="6" t="s">
        <v>15</v>
      </c>
      <c r="J5" s="6" t="s">
        <v>28</v>
      </c>
      <c r="K5" s="6" t="s">
        <v>17</v>
      </c>
      <c r="L5" s="6" t="s">
        <v>35</v>
      </c>
      <c r="M5" s="6" t="s">
        <v>36</v>
      </c>
      <c r="N5" s="1">
        <v>40547</v>
      </c>
    </row>
    <row r="6" spans="1:14" x14ac:dyDescent="0.2">
      <c r="A6">
        <v>26756</v>
      </c>
      <c r="B6" s="1">
        <v>41039</v>
      </c>
      <c r="C6" s="6" t="s">
        <v>37</v>
      </c>
      <c r="D6" s="5">
        <f>Comma_separeted_Value[[#This Row],[المبيعات]]/Comma_separeted_Value[[#This Row],[كمية الطلب]]</f>
        <v>30.6904</v>
      </c>
      <c r="E6" s="4">
        <v>25</v>
      </c>
      <c r="F6" s="4">
        <v>767.26</v>
      </c>
      <c r="G6" s="6" t="s">
        <v>21</v>
      </c>
      <c r="H6" s="4">
        <v>4</v>
      </c>
      <c r="I6" s="6" t="s">
        <v>15</v>
      </c>
      <c r="J6" s="6" t="s">
        <v>38</v>
      </c>
      <c r="K6" s="6" t="s">
        <v>24</v>
      </c>
      <c r="L6" s="6" t="s">
        <v>39</v>
      </c>
      <c r="M6" s="6" t="s">
        <v>19</v>
      </c>
      <c r="N6" s="1">
        <v>41039</v>
      </c>
    </row>
    <row r="7" spans="1:14" x14ac:dyDescent="0.2">
      <c r="A7">
        <v>18144</v>
      </c>
      <c r="B7" s="1">
        <v>40701</v>
      </c>
      <c r="C7" s="6" t="s">
        <v>33</v>
      </c>
      <c r="D7" s="5">
        <f>Comma_separeted_Value[[#This Row],[المبيعات]]/Comma_separeted_Value[[#This Row],[كمية الطلب]]</f>
        <v>4.3141666666666669</v>
      </c>
      <c r="E7" s="4">
        <v>48</v>
      </c>
      <c r="F7" s="4">
        <v>207.08</v>
      </c>
      <c r="G7" s="6" t="s">
        <v>21</v>
      </c>
      <c r="H7" s="4">
        <v>5.17</v>
      </c>
      <c r="I7" s="6" t="s">
        <v>40</v>
      </c>
      <c r="J7" s="6" t="s">
        <v>28</v>
      </c>
      <c r="K7" s="6" t="s">
        <v>29</v>
      </c>
      <c r="L7" s="6" t="s">
        <v>41</v>
      </c>
      <c r="M7" s="6" t="s">
        <v>19</v>
      </c>
      <c r="N7" s="1">
        <v>40703</v>
      </c>
    </row>
    <row r="8" spans="1:14" x14ac:dyDescent="0.2">
      <c r="A8">
        <v>10369</v>
      </c>
      <c r="B8" s="1">
        <v>40856</v>
      </c>
      <c r="C8" s="6" t="s">
        <v>13</v>
      </c>
      <c r="D8" s="5">
        <f>Comma_separeted_Value[[#This Row],[المبيعات]]/Comma_separeted_Value[[#This Row],[كمية الطلب]]</f>
        <v>29.725217391304344</v>
      </c>
      <c r="E8" s="4">
        <v>23</v>
      </c>
      <c r="F8" s="4">
        <v>683.68</v>
      </c>
      <c r="G8" s="6" t="s">
        <v>21</v>
      </c>
      <c r="H8" s="4">
        <v>8.99</v>
      </c>
      <c r="I8" s="6" t="s">
        <v>15</v>
      </c>
      <c r="J8" s="6" t="s">
        <v>38</v>
      </c>
      <c r="K8" s="6" t="s">
        <v>24</v>
      </c>
      <c r="L8" s="6" t="s">
        <v>39</v>
      </c>
      <c r="M8" s="6" t="s">
        <v>42</v>
      </c>
      <c r="N8" s="1">
        <v>40861</v>
      </c>
    </row>
    <row r="9" spans="1:14" x14ac:dyDescent="0.2">
      <c r="A9">
        <v>22912</v>
      </c>
      <c r="B9" s="1">
        <v>40467</v>
      </c>
      <c r="C9" s="6" t="s">
        <v>13</v>
      </c>
      <c r="D9" s="5">
        <f>Comma_separeted_Value[[#This Row],[المبيعات]]/Comma_separeted_Value[[#This Row],[كمية الطلب]]</f>
        <v>308.12818181818182</v>
      </c>
      <c r="E9" s="4">
        <v>33</v>
      </c>
      <c r="F9" s="4">
        <v>10168.23</v>
      </c>
      <c r="G9" s="6" t="s">
        <v>14</v>
      </c>
      <c r="H9" s="4">
        <v>19.989999999999998</v>
      </c>
      <c r="I9" s="6" t="s">
        <v>43</v>
      </c>
      <c r="J9" s="6" t="s">
        <v>28</v>
      </c>
      <c r="K9" s="6" t="s">
        <v>29</v>
      </c>
      <c r="L9" s="6" t="s">
        <v>44</v>
      </c>
      <c r="M9" s="6" t="s">
        <v>19</v>
      </c>
      <c r="N9" s="1">
        <v>40471</v>
      </c>
    </row>
    <row r="10" spans="1:14" x14ac:dyDescent="0.2">
      <c r="A10">
        <v>51008</v>
      </c>
      <c r="B10" s="1">
        <v>40775</v>
      </c>
      <c r="C10" s="6" t="s">
        <v>20</v>
      </c>
      <c r="D10" s="5">
        <f>Comma_separeted_Value[[#This Row],[المبيعات]]/Comma_separeted_Value[[#This Row],[كمية الطلب]]</f>
        <v>13.483000000000001</v>
      </c>
      <c r="E10" s="4">
        <v>20</v>
      </c>
      <c r="F10" s="4">
        <v>269.66000000000003</v>
      </c>
      <c r="G10" s="6" t="s">
        <v>21</v>
      </c>
      <c r="H10" s="4">
        <v>4.59</v>
      </c>
      <c r="I10" s="6" t="s">
        <v>45</v>
      </c>
      <c r="J10" s="6" t="s">
        <v>16</v>
      </c>
      <c r="K10" s="6" t="s">
        <v>29</v>
      </c>
      <c r="L10" s="6" t="s">
        <v>46</v>
      </c>
      <c r="M10" s="6" t="s">
        <v>31</v>
      </c>
      <c r="N10" s="1">
        <v>40777</v>
      </c>
    </row>
    <row r="11" spans="1:14" x14ac:dyDescent="0.2">
      <c r="A11">
        <v>18279</v>
      </c>
      <c r="B11" s="1">
        <v>39870</v>
      </c>
      <c r="C11" s="6" t="s">
        <v>37</v>
      </c>
      <c r="D11" s="5">
        <f>Comma_separeted_Value[[#This Row],[المبيعات]]/Comma_separeted_Value[[#This Row],[كمية الطلب]]</f>
        <v>514.08950000000004</v>
      </c>
      <c r="E11" s="4">
        <v>20</v>
      </c>
      <c r="F11" s="4">
        <v>10281.790000000001</v>
      </c>
      <c r="G11" s="6" t="s">
        <v>21</v>
      </c>
      <c r="H11" s="4">
        <v>24.49</v>
      </c>
      <c r="I11" s="6" t="s">
        <v>47</v>
      </c>
      <c r="J11" s="6" t="s">
        <v>16</v>
      </c>
      <c r="K11" s="6" t="s">
        <v>24</v>
      </c>
      <c r="L11" s="6" t="s">
        <v>48</v>
      </c>
      <c r="M11" s="6" t="s">
        <v>49</v>
      </c>
      <c r="N11" s="1">
        <v>39871</v>
      </c>
    </row>
    <row r="12" spans="1:14" x14ac:dyDescent="0.2">
      <c r="A12">
        <v>21635</v>
      </c>
      <c r="B12" s="1">
        <v>40149</v>
      </c>
      <c r="C12" s="6" t="s">
        <v>13</v>
      </c>
      <c r="D12" s="5">
        <f>Comma_separeted_Value[[#This Row],[المبيعات]]/Comma_separeted_Value[[#This Row],[كمية الطلب]]</f>
        <v>32.655000000000001</v>
      </c>
      <c r="E12" s="4">
        <v>2</v>
      </c>
      <c r="F12" s="4">
        <v>65.31</v>
      </c>
      <c r="G12" s="6" t="s">
        <v>21</v>
      </c>
      <c r="H12" s="4">
        <v>12.98</v>
      </c>
      <c r="I12" s="6" t="s">
        <v>50</v>
      </c>
      <c r="J12" s="6" t="s">
        <v>16</v>
      </c>
      <c r="K12" s="6" t="s">
        <v>29</v>
      </c>
      <c r="L12" s="6" t="s">
        <v>44</v>
      </c>
      <c r="M12" s="6" t="s">
        <v>19</v>
      </c>
      <c r="N12" s="1">
        <v>40149</v>
      </c>
    </row>
    <row r="13" spans="1:14" x14ac:dyDescent="0.2">
      <c r="A13">
        <v>22656</v>
      </c>
      <c r="B13" s="1">
        <v>40534</v>
      </c>
      <c r="C13" s="6" t="s">
        <v>27</v>
      </c>
      <c r="D13" s="5">
        <f>Comma_separeted_Value[[#This Row],[المبيعات]]/Comma_separeted_Value[[#This Row],[كمية الطلب]]</f>
        <v>30.93</v>
      </c>
      <c r="E13" s="4">
        <v>10</v>
      </c>
      <c r="F13" s="4">
        <v>309.3</v>
      </c>
      <c r="G13" s="6" t="s">
        <v>14</v>
      </c>
      <c r="H13" s="4">
        <v>6.5</v>
      </c>
      <c r="I13" s="6" t="s">
        <v>51</v>
      </c>
      <c r="J13" s="6" t="s">
        <v>28</v>
      </c>
      <c r="K13" s="6" t="s">
        <v>24</v>
      </c>
      <c r="L13" s="6" t="s">
        <v>39</v>
      </c>
      <c r="M13" s="6" t="s">
        <v>19</v>
      </c>
      <c r="N13" s="1">
        <v>40536</v>
      </c>
    </row>
    <row r="14" spans="1:14" x14ac:dyDescent="0.2">
      <c r="A14">
        <v>54882</v>
      </c>
      <c r="B14" s="1">
        <v>40580</v>
      </c>
      <c r="C14" s="6" t="s">
        <v>33</v>
      </c>
      <c r="D14" s="5">
        <f>Comma_separeted_Value[[#This Row],[المبيعات]]/Comma_separeted_Value[[#This Row],[كمية الطلب]]</f>
        <v>43.46</v>
      </c>
      <c r="E14" s="4">
        <v>2</v>
      </c>
      <c r="F14" s="4">
        <v>86.92</v>
      </c>
      <c r="G14" s="6" t="s">
        <v>21</v>
      </c>
      <c r="H14" s="4">
        <v>13.89</v>
      </c>
      <c r="I14" s="6" t="s">
        <v>53</v>
      </c>
      <c r="J14" s="6" t="s">
        <v>16</v>
      </c>
      <c r="K14" s="6" t="s">
        <v>29</v>
      </c>
      <c r="L14" s="6" t="s">
        <v>30</v>
      </c>
      <c r="M14" s="6" t="s">
        <v>31</v>
      </c>
      <c r="N14" s="1">
        <v>40582</v>
      </c>
    </row>
    <row r="15" spans="1:14" x14ac:dyDescent="0.2">
      <c r="A15">
        <v>25031</v>
      </c>
      <c r="B15" s="1">
        <v>40048</v>
      </c>
      <c r="C15" s="6" t="s">
        <v>20</v>
      </c>
      <c r="D15" s="5">
        <f>Comma_separeted_Value[[#This Row],[المبيعات]]/Comma_separeted_Value[[#This Row],[كمية الطلب]]</f>
        <v>193.1925</v>
      </c>
      <c r="E15" s="4">
        <v>24</v>
      </c>
      <c r="F15" s="4">
        <v>4636.62</v>
      </c>
      <c r="G15" s="6" t="s">
        <v>21</v>
      </c>
      <c r="H15" s="4">
        <v>69</v>
      </c>
      <c r="I15" s="6" t="s">
        <v>15</v>
      </c>
      <c r="J15" s="6" t="s">
        <v>16</v>
      </c>
      <c r="K15" s="6" t="s">
        <v>17</v>
      </c>
      <c r="L15" s="6" t="s">
        <v>55</v>
      </c>
      <c r="M15" s="6" t="s">
        <v>49</v>
      </c>
      <c r="N15" s="1">
        <v>40050</v>
      </c>
    </row>
    <row r="16" spans="1:14" x14ac:dyDescent="0.2">
      <c r="A16">
        <v>59684</v>
      </c>
      <c r="B16" s="1">
        <v>40541</v>
      </c>
      <c r="C16" s="6" t="s">
        <v>37</v>
      </c>
      <c r="D16" s="5">
        <f>Comma_separeted_Value[[#This Row],[المبيعات]]/Comma_separeted_Value[[#This Row],[كمية الطلب]]</f>
        <v>4.82</v>
      </c>
      <c r="E16" s="4">
        <v>3</v>
      </c>
      <c r="F16" s="4">
        <v>14.46</v>
      </c>
      <c r="G16" s="6" t="s">
        <v>21</v>
      </c>
      <c r="H16" s="4">
        <v>2.2599999999999998</v>
      </c>
      <c r="I16" s="6" t="s">
        <v>53</v>
      </c>
      <c r="J16" s="6" t="s">
        <v>28</v>
      </c>
      <c r="K16" s="6" t="s">
        <v>29</v>
      </c>
      <c r="L16" s="6" t="s">
        <v>41</v>
      </c>
      <c r="M16" s="6" t="s">
        <v>31</v>
      </c>
      <c r="N16" s="1">
        <v>40560</v>
      </c>
    </row>
    <row r="17" spans="1:14" x14ac:dyDescent="0.2">
      <c r="A17">
        <v>775</v>
      </c>
      <c r="B17" s="1">
        <v>40619</v>
      </c>
      <c r="C17" s="6" t="s">
        <v>33</v>
      </c>
      <c r="D17" s="5">
        <f>Comma_separeted_Value[[#This Row],[المبيعات]]/Comma_separeted_Value[[#This Row],[كمية الطلب]]</f>
        <v>3.9837500000000001</v>
      </c>
      <c r="E17" s="4">
        <v>8</v>
      </c>
      <c r="F17" s="4">
        <v>31.87</v>
      </c>
      <c r="G17" s="6" t="s">
        <v>21</v>
      </c>
      <c r="H17" s="4">
        <v>1.2</v>
      </c>
      <c r="I17" s="6" t="s">
        <v>57</v>
      </c>
      <c r="J17" s="6" t="s">
        <v>23</v>
      </c>
      <c r="K17" s="6" t="s">
        <v>29</v>
      </c>
      <c r="L17" s="6" t="s">
        <v>30</v>
      </c>
      <c r="M17" s="6" t="s">
        <v>31</v>
      </c>
      <c r="N17" s="1">
        <v>40621</v>
      </c>
    </row>
    <row r="18" spans="1:14" x14ac:dyDescent="0.2">
      <c r="A18">
        <v>29376</v>
      </c>
      <c r="B18" s="1">
        <v>41132</v>
      </c>
      <c r="C18" s="6" t="s">
        <v>33</v>
      </c>
      <c r="D18" s="5">
        <f>Comma_separeted_Value[[#This Row],[المبيعات]]/Comma_separeted_Value[[#This Row],[كمية الطلب]]</f>
        <v>142.5155</v>
      </c>
      <c r="E18" s="4">
        <v>20</v>
      </c>
      <c r="F18" s="4">
        <v>2850.31</v>
      </c>
      <c r="G18" s="6" t="s">
        <v>21</v>
      </c>
      <c r="H18" s="4">
        <v>7.07</v>
      </c>
      <c r="I18" s="6" t="s">
        <v>58</v>
      </c>
      <c r="J18" s="6" t="s">
        <v>16</v>
      </c>
      <c r="K18" s="6" t="s">
        <v>29</v>
      </c>
      <c r="L18" s="6" t="s">
        <v>59</v>
      </c>
      <c r="M18" s="6" t="s">
        <v>19</v>
      </c>
      <c r="N18" s="1">
        <v>41134</v>
      </c>
    </row>
    <row r="19" spans="1:14" x14ac:dyDescent="0.2">
      <c r="A19">
        <v>37505</v>
      </c>
      <c r="B19" s="1">
        <v>40697</v>
      </c>
      <c r="C19" s="6" t="s">
        <v>13</v>
      </c>
      <c r="D19" s="5">
        <f>Comma_separeted_Value[[#This Row],[المبيعات]]/Comma_separeted_Value[[#This Row],[كمية الطلب]]</f>
        <v>9.1526190476190479</v>
      </c>
      <c r="E19" s="4">
        <v>42</v>
      </c>
      <c r="F19" s="4">
        <v>384.41</v>
      </c>
      <c r="G19" s="6" t="s">
        <v>21</v>
      </c>
      <c r="H19" s="4">
        <v>5.76</v>
      </c>
      <c r="I19" s="6" t="s">
        <v>15</v>
      </c>
      <c r="J19" s="6" t="s">
        <v>38</v>
      </c>
      <c r="K19" s="6" t="s">
        <v>24</v>
      </c>
      <c r="L19" s="6" t="s">
        <v>60</v>
      </c>
      <c r="M19" s="6" t="s">
        <v>26</v>
      </c>
      <c r="N19" s="1">
        <v>40702</v>
      </c>
    </row>
    <row r="20" spans="1:14" x14ac:dyDescent="0.2">
      <c r="A20">
        <v>57382</v>
      </c>
      <c r="B20" s="1">
        <v>39895</v>
      </c>
      <c r="C20" s="6" t="s">
        <v>37</v>
      </c>
      <c r="D20" s="5">
        <f>Comma_separeted_Value[[#This Row],[المبيعات]]/Comma_separeted_Value[[#This Row],[كمية الطلب]]</f>
        <v>10.065111111111111</v>
      </c>
      <c r="E20" s="4">
        <v>45</v>
      </c>
      <c r="F20" s="4">
        <v>452.93</v>
      </c>
      <c r="G20" s="6" t="s">
        <v>14</v>
      </c>
      <c r="H20" s="4">
        <v>5.76</v>
      </c>
      <c r="I20" s="6" t="s">
        <v>22</v>
      </c>
      <c r="J20" s="6" t="s">
        <v>16</v>
      </c>
      <c r="K20" s="6" t="s">
        <v>29</v>
      </c>
      <c r="L20" s="6" t="s">
        <v>61</v>
      </c>
      <c r="M20" s="6" t="s">
        <v>19</v>
      </c>
      <c r="N20" s="1">
        <v>39897</v>
      </c>
    </row>
    <row r="21" spans="1:14" x14ac:dyDescent="0.2">
      <c r="A21">
        <v>7136</v>
      </c>
      <c r="B21" s="1">
        <v>39894</v>
      </c>
      <c r="C21" s="6" t="s">
        <v>20</v>
      </c>
      <c r="D21" s="5">
        <f>Comma_separeted_Value[[#This Row],[المبيعات]]/Comma_separeted_Value[[#This Row],[كمية الطلب]]</f>
        <v>5.2533333333333339</v>
      </c>
      <c r="E21" s="4">
        <v>9</v>
      </c>
      <c r="F21" s="4">
        <v>47.28</v>
      </c>
      <c r="G21" s="6" t="s">
        <v>21</v>
      </c>
      <c r="H21" s="4">
        <v>0.5</v>
      </c>
      <c r="I21" s="6" t="s">
        <v>15</v>
      </c>
      <c r="J21" s="6" t="s">
        <v>38</v>
      </c>
      <c r="K21" s="6" t="s">
        <v>29</v>
      </c>
      <c r="L21" s="6" t="s">
        <v>62</v>
      </c>
      <c r="M21" s="6" t="s">
        <v>19</v>
      </c>
      <c r="N21" s="1">
        <v>39896</v>
      </c>
    </row>
    <row r="22" spans="1:14" x14ac:dyDescent="0.2">
      <c r="A22">
        <v>57542</v>
      </c>
      <c r="B22" s="1">
        <v>40047</v>
      </c>
      <c r="C22" s="6" t="s">
        <v>20</v>
      </c>
      <c r="D22" s="5">
        <f>Comma_separeted_Value[[#This Row],[المبيعات]]/Comma_separeted_Value[[#This Row],[كمية الطلب]]</f>
        <v>54.621304347826083</v>
      </c>
      <c r="E22" s="4">
        <v>23</v>
      </c>
      <c r="F22" s="4">
        <v>1256.29</v>
      </c>
      <c r="G22" s="6" t="s">
        <v>21</v>
      </c>
      <c r="H22" s="4">
        <v>6.79</v>
      </c>
      <c r="I22" s="6" t="s">
        <v>22</v>
      </c>
      <c r="J22" s="6" t="s">
        <v>28</v>
      </c>
      <c r="K22" s="6" t="s">
        <v>29</v>
      </c>
      <c r="L22" s="6" t="s">
        <v>41</v>
      </c>
      <c r="M22" s="6" t="s">
        <v>19</v>
      </c>
      <c r="N22" s="1">
        <v>40049</v>
      </c>
    </row>
    <row r="23" spans="1:14" x14ac:dyDescent="0.2">
      <c r="A23">
        <v>53024</v>
      </c>
      <c r="B23" s="1">
        <v>41041</v>
      </c>
      <c r="C23" s="6" t="s">
        <v>27</v>
      </c>
      <c r="D23" s="5">
        <f>Comma_separeted_Value[[#This Row],[المبيعات]]/Comma_separeted_Value[[#This Row],[كمية الطلب]]</f>
        <v>49.025967391304349</v>
      </c>
      <c r="E23" s="4">
        <v>46</v>
      </c>
      <c r="F23" s="4">
        <v>2255.1945000000001</v>
      </c>
      <c r="G23" s="6" t="s">
        <v>21</v>
      </c>
      <c r="H23" s="4">
        <v>5</v>
      </c>
      <c r="I23" s="6" t="s">
        <v>22</v>
      </c>
      <c r="J23" s="6" t="s">
        <v>28</v>
      </c>
      <c r="K23" s="6" t="s">
        <v>24</v>
      </c>
      <c r="L23" s="6" t="s">
        <v>25</v>
      </c>
      <c r="M23" s="6" t="s">
        <v>42</v>
      </c>
      <c r="N23" s="1">
        <v>41042</v>
      </c>
    </row>
    <row r="24" spans="1:14" x14ac:dyDescent="0.2">
      <c r="A24">
        <v>59202</v>
      </c>
      <c r="B24" s="1">
        <v>41160</v>
      </c>
      <c r="C24" s="6" t="s">
        <v>37</v>
      </c>
      <c r="D24" s="5">
        <f>Comma_separeted_Value[[#This Row],[المبيعات]]/Comma_separeted_Value[[#This Row],[كمية الطلب]]</f>
        <v>11.972857142857142</v>
      </c>
      <c r="E24" s="4">
        <v>7</v>
      </c>
      <c r="F24" s="4">
        <v>83.81</v>
      </c>
      <c r="G24" s="6" t="s">
        <v>21</v>
      </c>
      <c r="H24" s="4">
        <v>0.5</v>
      </c>
      <c r="I24" s="6" t="s">
        <v>51</v>
      </c>
      <c r="J24" s="6" t="s">
        <v>16</v>
      </c>
      <c r="K24" s="6" t="s">
        <v>29</v>
      </c>
      <c r="L24" s="6" t="s">
        <v>62</v>
      </c>
      <c r="M24" s="6" t="s">
        <v>19</v>
      </c>
      <c r="N24" s="1">
        <v>41160</v>
      </c>
    </row>
    <row r="25" spans="1:14" x14ac:dyDescent="0.2">
      <c r="A25">
        <v>12067</v>
      </c>
      <c r="B25" s="1">
        <v>40213</v>
      </c>
      <c r="C25" s="6" t="s">
        <v>33</v>
      </c>
      <c r="D25" s="5">
        <f>Comma_separeted_Value[[#This Row],[المبيعات]]/Comma_separeted_Value[[#This Row],[كمية الطلب]]</f>
        <v>58.15942857142857</v>
      </c>
      <c r="E25" s="4">
        <v>7</v>
      </c>
      <c r="F25" s="4">
        <v>407.11599999999999</v>
      </c>
      <c r="G25" s="6" t="s">
        <v>21</v>
      </c>
      <c r="H25" s="4">
        <v>19.989999999999998</v>
      </c>
      <c r="I25" s="6" t="s">
        <v>50</v>
      </c>
      <c r="J25" s="6" t="s">
        <v>23</v>
      </c>
      <c r="K25" s="6" t="s">
        <v>24</v>
      </c>
      <c r="L25" s="6" t="s">
        <v>25</v>
      </c>
      <c r="M25" s="6" t="s">
        <v>19</v>
      </c>
      <c r="N25" s="1">
        <v>40214</v>
      </c>
    </row>
    <row r="26" spans="1:14" x14ac:dyDescent="0.2">
      <c r="A26">
        <v>45670</v>
      </c>
      <c r="B26" s="1">
        <v>41128</v>
      </c>
      <c r="C26" s="6" t="s">
        <v>13</v>
      </c>
      <c r="D26" s="5">
        <f>Comma_separeted_Value[[#This Row],[المبيعات]]/Comma_separeted_Value[[#This Row],[كمية الطلب]]</f>
        <v>10.08</v>
      </c>
      <c r="E26" s="4">
        <v>2</v>
      </c>
      <c r="F26" s="4">
        <v>20.16</v>
      </c>
      <c r="G26" s="6" t="s">
        <v>21</v>
      </c>
      <c r="H26" s="4">
        <v>7.86</v>
      </c>
      <c r="I26" s="6" t="s">
        <v>45</v>
      </c>
      <c r="J26" s="6" t="s">
        <v>28</v>
      </c>
      <c r="K26" s="6" t="s">
        <v>29</v>
      </c>
      <c r="L26" s="6" t="s">
        <v>41</v>
      </c>
      <c r="M26" s="6" t="s">
        <v>19</v>
      </c>
      <c r="N26" s="1">
        <v>41132</v>
      </c>
    </row>
    <row r="27" spans="1:14" x14ac:dyDescent="0.2">
      <c r="A27">
        <v>31939</v>
      </c>
      <c r="B27" s="1">
        <v>40719</v>
      </c>
      <c r="C27" s="6" t="s">
        <v>20</v>
      </c>
      <c r="D27" s="5">
        <f>Comma_separeted_Value[[#This Row],[المبيعات]]/Comma_separeted_Value[[#This Row],[كمية الطلب]]</f>
        <v>115.91057692307693</v>
      </c>
      <c r="E27" s="4">
        <v>13</v>
      </c>
      <c r="F27" s="4">
        <v>1506.8375000000001</v>
      </c>
      <c r="G27" s="6" t="s">
        <v>21</v>
      </c>
      <c r="H27" s="4">
        <v>4.2</v>
      </c>
      <c r="I27" s="6" t="s">
        <v>43</v>
      </c>
      <c r="J27" s="6" t="s">
        <v>23</v>
      </c>
      <c r="K27" s="6" t="s">
        <v>24</v>
      </c>
      <c r="L27" s="6" t="s">
        <v>25</v>
      </c>
      <c r="M27" s="6" t="s">
        <v>19</v>
      </c>
      <c r="N27" s="1">
        <v>40721</v>
      </c>
    </row>
    <row r="28" spans="1:14" x14ac:dyDescent="0.2">
      <c r="A28">
        <v>42243</v>
      </c>
      <c r="B28" s="1">
        <v>40979</v>
      </c>
      <c r="C28" s="6" t="s">
        <v>37</v>
      </c>
      <c r="D28" s="5">
        <f>Comma_separeted_Value[[#This Row],[المبيعات]]/Comma_separeted_Value[[#This Row],[كمية الطلب]]</f>
        <v>7.6452631578947363</v>
      </c>
      <c r="E28" s="4">
        <v>19</v>
      </c>
      <c r="F28" s="4">
        <v>145.26</v>
      </c>
      <c r="G28" s="6" t="s">
        <v>21</v>
      </c>
      <c r="H28" s="4">
        <v>5.96</v>
      </c>
      <c r="I28" s="6" t="s">
        <v>53</v>
      </c>
      <c r="J28" s="6" t="s">
        <v>23</v>
      </c>
      <c r="K28" s="6" t="s">
        <v>29</v>
      </c>
      <c r="L28" s="6" t="s">
        <v>41</v>
      </c>
      <c r="M28" s="6" t="s">
        <v>19</v>
      </c>
      <c r="N28" s="1">
        <v>40981</v>
      </c>
    </row>
    <row r="29" spans="1:14" x14ac:dyDescent="0.2">
      <c r="A29">
        <v>13536</v>
      </c>
      <c r="B29" s="1">
        <v>40043</v>
      </c>
      <c r="C29" s="6" t="s">
        <v>37</v>
      </c>
      <c r="D29" s="5">
        <f>Comma_separeted_Value[[#This Row],[المبيعات]]/Comma_separeted_Value[[#This Row],[كمية الطلب]]</f>
        <v>5.3543478260869568</v>
      </c>
      <c r="E29" s="4">
        <v>23</v>
      </c>
      <c r="F29" s="4">
        <v>123.15</v>
      </c>
      <c r="G29" s="6" t="s">
        <v>21</v>
      </c>
      <c r="H29" s="4">
        <v>2.04</v>
      </c>
      <c r="I29" s="6" t="s">
        <v>43</v>
      </c>
      <c r="J29" s="6" t="s">
        <v>38</v>
      </c>
      <c r="K29" s="6" t="s">
        <v>29</v>
      </c>
      <c r="L29" s="6" t="s">
        <v>41</v>
      </c>
      <c r="M29" s="6" t="s">
        <v>31</v>
      </c>
      <c r="N29" s="1">
        <v>40045</v>
      </c>
    </row>
    <row r="30" spans="1:14" x14ac:dyDescent="0.2">
      <c r="A30">
        <v>32996</v>
      </c>
      <c r="B30" s="1">
        <v>40529</v>
      </c>
      <c r="C30" s="6" t="s">
        <v>33</v>
      </c>
      <c r="D30" s="5">
        <f>Comma_separeted_Value[[#This Row],[المبيعات]]/Comma_separeted_Value[[#This Row],[كمية الطلب]]</f>
        <v>58.156999999999996</v>
      </c>
      <c r="E30" s="4">
        <v>2</v>
      </c>
      <c r="F30" s="4">
        <v>116.31399999999999</v>
      </c>
      <c r="G30" s="6" t="s">
        <v>21</v>
      </c>
      <c r="H30" s="4">
        <v>3.9</v>
      </c>
      <c r="I30" s="6" t="s">
        <v>50</v>
      </c>
      <c r="J30" s="6" t="s">
        <v>16</v>
      </c>
      <c r="K30" s="6" t="s">
        <v>24</v>
      </c>
      <c r="L30" s="6" t="s">
        <v>25</v>
      </c>
      <c r="M30" s="6" t="s">
        <v>19</v>
      </c>
      <c r="N30" s="1">
        <v>40531</v>
      </c>
    </row>
    <row r="31" spans="1:14" x14ac:dyDescent="0.2">
      <c r="A31">
        <v>16133</v>
      </c>
      <c r="B31" s="1">
        <v>40081</v>
      </c>
      <c r="C31" s="6" t="s">
        <v>33</v>
      </c>
      <c r="D31" s="5">
        <f>Comma_separeted_Value[[#This Row],[المبيعات]]/Comma_separeted_Value[[#This Row],[كمية الطلب]]</f>
        <v>27.96</v>
      </c>
      <c r="E31" s="4">
        <v>1</v>
      </c>
      <c r="F31" s="4">
        <v>27.96</v>
      </c>
      <c r="G31" s="6" t="s">
        <v>21</v>
      </c>
      <c r="H31" s="4">
        <v>13.56</v>
      </c>
      <c r="I31" s="6" t="s">
        <v>57</v>
      </c>
      <c r="J31" s="6" t="s">
        <v>23</v>
      </c>
      <c r="K31" s="6" t="s">
        <v>17</v>
      </c>
      <c r="L31" s="6" t="s">
        <v>18</v>
      </c>
      <c r="M31" s="6" t="s">
        <v>49</v>
      </c>
      <c r="N31" s="1">
        <v>40083</v>
      </c>
    </row>
    <row r="32" spans="1:14" x14ac:dyDescent="0.2">
      <c r="A32">
        <v>42695</v>
      </c>
      <c r="B32" s="1">
        <v>40534</v>
      </c>
      <c r="C32" s="6" t="s">
        <v>27</v>
      </c>
      <c r="D32" s="5">
        <f>Comma_separeted_Value[[#This Row],[المبيعات]]/Comma_separeted_Value[[#This Row],[كمية الطلب]]</f>
        <v>59.193999999999996</v>
      </c>
      <c r="E32" s="4">
        <v>12</v>
      </c>
      <c r="F32" s="4">
        <v>710.32799999999997</v>
      </c>
      <c r="G32" s="6" t="s">
        <v>21</v>
      </c>
      <c r="H32" s="4">
        <v>5.31</v>
      </c>
      <c r="I32" s="6" t="s">
        <v>40</v>
      </c>
      <c r="J32" s="6" t="s">
        <v>23</v>
      </c>
      <c r="K32" s="6" t="s">
        <v>24</v>
      </c>
      <c r="L32" s="6" t="s">
        <v>25</v>
      </c>
      <c r="M32" s="6" t="s">
        <v>19</v>
      </c>
      <c r="N32" s="1">
        <v>40536</v>
      </c>
    </row>
    <row r="33" spans="1:14" x14ac:dyDescent="0.2">
      <c r="A33">
        <v>20899</v>
      </c>
      <c r="B33" s="1">
        <v>40280</v>
      </c>
      <c r="C33" s="6" t="s">
        <v>13</v>
      </c>
      <c r="D33" s="5">
        <f>Comma_separeted_Value[[#This Row],[المبيعات]]/Comma_separeted_Value[[#This Row],[كمية الطلب]]</f>
        <v>55.011111111111113</v>
      </c>
      <c r="E33" s="4">
        <v>9</v>
      </c>
      <c r="F33" s="4">
        <v>495.1</v>
      </c>
      <c r="G33" s="6" t="s">
        <v>21</v>
      </c>
      <c r="H33" s="4">
        <v>10.75</v>
      </c>
      <c r="I33" s="6" t="s">
        <v>22</v>
      </c>
      <c r="J33" s="6" t="s">
        <v>38</v>
      </c>
      <c r="K33" s="6" t="s">
        <v>29</v>
      </c>
      <c r="L33" s="6" t="s">
        <v>41</v>
      </c>
      <c r="M33" s="6" t="s">
        <v>19</v>
      </c>
      <c r="N33" s="1">
        <v>40289</v>
      </c>
    </row>
    <row r="34" spans="1:14" x14ac:dyDescent="0.2">
      <c r="A34">
        <v>610</v>
      </c>
      <c r="B34" s="1">
        <v>40756</v>
      </c>
      <c r="C34" s="6" t="s">
        <v>33</v>
      </c>
      <c r="D34" s="5">
        <f>Comma_separeted_Value[[#This Row],[المبيعات]]/Comma_separeted_Value[[#This Row],[كمية الطلب]]</f>
        <v>7.4644736842105255</v>
      </c>
      <c r="E34" s="4">
        <v>38</v>
      </c>
      <c r="F34" s="4">
        <v>283.64999999999998</v>
      </c>
      <c r="G34" s="6" t="s">
        <v>14</v>
      </c>
      <c r="H34" s="4">
        <v>5.41</v>
      </c>
      <c r="I34" s="6" t="s">
        <v>53</v>
      </c>
      <c r="J34" s="6" t="s">
        <v>38</v>
      </c>
      <c r="K34" s="6" t="s">
        <v>29</v>
      </c>
      <c r="L34" s="6" t="s">
        <v>41</v>
      </c>
      <c r="M34" s="6" t="s">
        <v>19</v>
      </c>
      <c r="N34" s="1">
        <v>40758</v>
      </c>
    </row>
    <row r="35" spans="1:14" x14ac:dyDescent="0.2">
      <c r="A35">
        <v>17283</v>
      </c>
      <c r="B35" s="1">
        <v>40800</v>
      </c>
      <c r="C35" s="6" t="s">
        <v>27</v>
      </c>
      <c r="D35" s="5">
        <f>Comma_separeted_Value[[#This Row],[المبيعات]]/Comma_separeted_Value[[#This Row],[كمية الطلب]]</f>
        <v>1368.03</v>
      </c>
      <c r="E35" s="4">
        <v>4</v>
      </c>
      <c r="F35" s="4">
        <v>5472.12</v>
      </c>
      <c r="G35" s="6" t="s">
        <v>34</v>
      </c>
      <c r="H35" s="4">
        <v>14.7</v>
      </c>
      <c r="I35" s="6" t="s">
        <v>40</v>
      </c>
      <c r="J35" s="6" t="s">
        <v>38</v>
      </c>
      <c r="K35" s="6" t="s">
        <v>24</v>
      </c>
      <c r="L35" s="6" t="s">
        <v>60</v>
      </c>
      <c r="M35" s="6" t="s">
        <v>36</v>
      </c>
      <c r="N35" s="1">
        <v>40801</v>
      </c>
    </row>
    <row r="36" spans="1:14" x14ac:dyDescent="0.2">
      <c r="A36">
        <v>13351</v>
      </c>
      <c r="B36" s="1">
        <v>40304</v>
      </c>
      <c r="C36" s="6" t="s">
        <v>37</v>
      </c>
      <c r="D36" s="5">
        <f>Comma_separeted_Value[[#This Row],[المبيعات]]/Comma_separeted_Value[[#This Row],[كمية الطلب]]</f>
        <v>166.59049999999999</v>
      </c>
      <c r="E36" s="4">
        <v>20</v>
      </c>
      <c r="F36" s="4">
        <v>3331.81</v>
      </c>
      <c r="G36" s="6" t="s">
        <v>21</v>
      </c>
      <c r="H36" s="4">
        <v>19.989999999999998</v>
      </c>
      <c r="I36" s="6" t="s">
        <v>22</v>
      </c>
      <c r="J36" s="6" t="s">
        <v>28</v>
      </c>
      <c r="K36" s="6" t="s">
        <v>24</v>
      </c>
      <c r="L36" s="6" t="s">
        <v>39</v>
      </c>
      <c r="M36" s="6" t="s">
        <v>19</v>
      </c>
      <c r="N36" s="1">
        <v>40305</v>
      </c>
    </row>
    <row r="37" spans="1:14" x14ac:dyDescent="0.2">
      <c r="A37">
        <v>27681</v>
      </c>
      <c r="B37" s="1">
        <v>40506</v>
      </c>
      <c r="C37" s="6" t="s">
        <v>37</v>
      </c>
      <c r="D37" s="5">
        <f>Comma_separeted_Value[[#This Row],[المبيعات]]/Comma_separeted_Value[[#This Row],[كمية الطلب]]</f>
        <v>5.3999999999999995</v>
      </c>
      <c r="E37" s="4">
        <v>7</v>
      </c>
      <c r="F37" s="4">
        <v>37.799999999999997</v>
      </c>
      <c r="G37" s="6" t="s">
        <v>21</v>
      </c>
      <c r="H37" s="4">
        <v>4.7</v>
      </c>
      <c r="I37" s="6" t="s">
        <v>22</v>
      </c>
      <c r="J37" s="6" t="s">
        <v>38</v>
      </c>
      <c r="K37" s="6" t="s">
        <v>29</v>
      </c>
      <c r="L37" s="6" t="s">
        <v>41</v>
      </c>
      <c r="M37" s="6" t="s">
        <v>19</v>
      </c>
      <c r="N37" s="1">
        <v>40507</v>
      </c>
    </row>
    <row r="38" spans="1:14" x14ac:dyDescent="0.2">
      <c r="A38">
        <v>28161</v>
      </c>
      <c r="B38" s="1">
        <v>39979</v>
      </c>
      <c r="C38" s="6" t="s">
        <v>27</v>
      </c>
      <c r="D38" s="5">
        <f>Comma_separeted_Value[[#This Row],[المبيعات]]/Comma_separeted_Value[[#This Row],[كمية الطلب]]</f>
        <v>26.478292682926828</v>
      </c>
      <c r="E38" s="4">
        <v>41</v>
      </c>
      <c r="F38" s="4">
        <v>1085.6099999999999</v>
      </c>
      <c r="G38" s="6" t="s">
        <v>21</v>
      </c>
      <c r="H38" s="4">
        <v>4</v>
      </c>
      <c r="I38" s="6" t="s">
        <v>45</v>
      </c>
      <c r="J38" s="6" t="s">
        <v>16</v>
      </c>
      <c r="K38" s="6" t="s">
        <v>24</v>
      </c>
      <c r="L38" s="6" t="s">
        <v>39</v>
      </c>
      <c r="M38" s="6" t="s">
        <v>19</v>
      </c>
      <c r="N38" s="1">
        <v>39981</v>
      </c>
    </row>
    <row r="39" spans="1:14" x14ac:dyDescent="0.2">
      <c r="A39">
        <v>42758</v>
      </c>
      <c r="B39" s="1">
        <v>41223</v>
      </c>
      <c r="C39" s="6" t="s">
        <v>33</v>
      </c>
      <c r="D39" s="5">
        <f>Comma_separeted_Value[[#This Row],[المبيعات]]/Comma_separeted_Value[[#This Row],[كمية الطلب]]</f>
        <v>147.47833333333332</v>
      </c>
      <c r="E39" s="4">
        <v>12</v>
      </c>
      <c r="F39" s="4">
        <v>1769.74</v>
      </c>
      <c r="G39" s="6" t="s">
        <v>21</v>
      </c>
      <c r="H39" s="4">
        <v>4</v>
      </c>
      <c r="I39" s="6" t="s">
        <v>45</v>
      </c>
      <c r="J39" s="6" t="s">
        <v>38</v>
      </c>
      <c r="K39" s="6" t="s">
        <v>24</v>
      </c>
      <c r="L39" s="6" t="s">
        <v>39</v>
      </c>
      <c r="M39" s="6" t="s">
        <v>19</v>
      </c>
      <c r="N39" s="1">
        <v>41225</v>
      </c>
    </row>
    <row r="40" spans="1:14" x14ac:dyDescent="0.2">
      <c r="A40">
        <v>36934</v>
      </c>
      <c r="B40" s="1">
        <v>40169</v>
      </c>
      <c r="C40" s="6" t="s">
        <v>37</v>
      </c>
      <c r="D40" s="5">
        <f>Comma_separeted_Value[[#This Row],[المبيعات]]/Comma_separeted_Value[[#This Row],[كمية الطلب]]</f>
        <v>148.1968</v>
      </c>
      <c r="E40" s="4">
        <v>45</v>
      </c>
      <c r="F40" s="4">
        <v>6668.8559999999998</v>
      </c>
      <c r="G40" s="6" t="s">
        <v>34</v>
      </c>
      <c r="H40" s="4">
        <v>29.21</v>
      </c>
      <c r="I40" s="6" t="s">
        <v>47</v>
      </c>
      <c r="J40" s="6" t="s">
        <v>23</v>
      </c>
      <c r="K40" s="6" t="s">
        <v>17</v>
      </c>
      <c r="L40" s="6" t="s">
        <v>55</v>
      </c>
      <c r="M40" s="6" t="s">
        <v>74</v>
      </c>
      <c r="N40" s="1">
        <v>40170</v>
      </c>
    </row>
    <row r="41" spans="1:14" x14ac:dyDescent="0.2">
      <c r="A41">
        <v>42631</v>
      </c>
      <c r="B41" s="1">
        <v>39942</v>
      </c>
      <c r="C41" s="6" t="s">
        <v>20</v>
      </c>
      <c r="D41" s="5">
        <f>Comma_separeted_Value[[#This Row],[المبيعات]]/Comma_separeted_Value[[#This Row],[كمية الطلب]]</f>
        <v>6.2843902439024397</v>
      </c>
      <c r="E41" s="4">
        <v>41</v>
      </c>
      <c r="F41" s="4">
        <v>257.66000000000003</v>
      </c>
      <c r="G41" s="6" t="s">
        <v>21</v>
      </c>
      <c r="H41" s="4">
        <v>2.74</v>
      </c>
      <c r="I41" s="6" t="s">
        <v>50</v>
      </c>
      <c r="J41" s="6" t="s">
        <v>28</v>
      </c>
      <c r="K41" s="6" t="s">
        <v>24</v>
      </c>
      <c r="L41" s="6" t="s">
        <v>39</v>
      </c>
      <c r="M41" s="6" t="s">
        <v>42</v>
      </c>
      <c r="N41" s="1">
        <v>39942</v>
      </c>
    </row>
    <row r="42" spans="1:14" x14ac:dyDescent="0.2">
      <c r="A42">
        <v>9088</v>
      </c>
      <c r="B42" s="1">
        <v>39986</v>
      </c>
      <c r="C42" s="6" t="s">
        <v>33</v>
      </c>
      <c r="D42" s="5">
        <f>Comma_separeted_Value[[#This Row],[المبيعات]]/Comma_separeted_Value[[#This Row],[كمية الطلب]]</f>
        <v>52.8211935483871</v>
      </c>
      <c r="E42" s="4">
        <v>31</v>
      </c>
      <c r="F42" s="4">
        <v>1637.4570000000001</v>
      </c>
      <c r="G42" s="6" t="s">
        <v>21</v>
      </c>
      <c r="H42" s="4">
        <v>8.99</v>
      </c>
      <c r="I42" s="6" t="s">
        <v>22</v>
      </c>
      <c r="J42" s="6" t="s">
        <v>38</v>
      </c>
      <c r="K42" s="6" t="s">
        <v>24</v>
      </c>
      <c r="L42" s="6" t="s">
        <v>25</v>
      </c>
      <c r="M42" s="6" t="s">
        <v>19</v>
      </c>
      <c r="N42" s="1">
        <v>39988</v>
      </c>
    </row>
    <row r="43" spans="1:14" x14ac:dyDescent="0.2">
      <c r="A43">
        <v>25569</v>
      </c>
      <c r="B43" s="1">
        <v>41099</v>
      </c>
      <c r="C43" s="6" t="s">
        <v>20</v>
      </c>
      <c r="D43" s="5">
        <f>Comma_separeted_Value[[#This Row],[المبيعات]]/Comma_separeted_Value[[#This Row],[كمية الطلب]]</f>
        <v>11.526296296296296</v>
      </c>
      <c r="E43" s="4">
        <v>27</v>
      </c>
      <c r="F43" s="4">
        <v>311.20999999999998</v>
      </c>
      <c r="G43" s="6" t="s">
        <v>21</v>
      </c>
      <c r="H43" s="4">
        <v>6.47</v>
      </c>
      <c r="I43" s="6" t="s">
        <v>22</v>
      </c>
      <c r="J43" s="6" t="s">
        <v>23</v>
      </c>
      <c r="K43" s="6" t="s">
        <v>29</v>
      </c>
      <c r="L43" s="6" t="s">
        <v>41</v>
      </c>
      <c r="M43" s="6" t="s">
        <v>19</v>
      </c>
      <c r="N43" s="1">
        <v>41101</v>
      </c>
    </row>
    <row r="44" spans="1:14" x14ac:dyDescent="0.2">
      <c r="A44">
        <v>24644</v>
      </c>
      <c r="B44" s="1">
        <v>40022</v>
      </c>
      <c r="C44" s="6" t="s">
        <v>33</v>
      </c>
      <c r="D44" s="5">
        <f>Comma_separeted_Value[[#This Row],[المبيعات]]/Comma_separeted_Value[[#This Row],[كمية الطلب]]</f>
        <v>128.2058695652174</v>
      </c>
      <c r="E44" s="4">
        <v>46</v>
      </c>
      <c r="F44" s="4">
        <v>5897.47</v>
      </c>
      <c r="G44" s="6" t="s">
        <v>34</v>
      </c>
      <c r="H44" s="4">
        <v>70.2</v>
      </c>
      <c r="I44" s="6" t="s">
        <v>57</v>
      </c>
      <c r="J44" s="6" t="s">
        <v>28</v>
      </c>
      <c r="K44" s="6" t="s">
        <v>17</v>
      </c>
      <c r="L44" s="6" t="s">
        <v>35</v>
      </c>
      <c r="M44" s="6" t="s">
        <v>36</v>
      </c>
      <c r="N44" s="1">
        <v>40023</v>
      </c>
    </row>
    <row r="45" spans="1:14" x14ac:dyDescent="0.2">
      <c r="A45">
        <v>39364</v>
      </c>
      <c r="B45" s="1">
        <v>41222</v>
      </c>
      <c r="C45" s="6" t="s">
        <v>20</v>
      </c>
      <c r="D45" s="5">
        <f>Comma_separeted_Value[[#This Row],[المبيعات]]/Comma_separeted_Value[[#This Row],[كمية الطلب]]</f>
        <v>94.997586206896543</v>
      </c>
      <c r="E45" s="4">
        <v>29</v>
      </c>
      <c r="F45" s="4">
        <v>2754.93</v>
      </c>
      <c r="G45" s="6" t="s">
        <v>21</v>
      </c>
      <c r="H45" s="4">
        <v>39.61</v>
      </c>
      <c r="I45" s="6" t="s">
        <v>40</v>
      </c>
      <c r="J45" s="6" t="s">
        <v>28</v>
      </c>
      <c r="K45" s="6" t="s">
        <v>17</v>
      </c>
      <c r="L45" s="6" t="s">
        <v>18</v>
      </c>
      <c r="M45" s="6" t="s">
        <v>26</v>
      </c>
      <c r="N45" s="1">
        <v>41223</v>
      </c>
    </row>
    <row r="46" spans="1:14" x14ac:dyDescent="0.2">
      <c r="A46">
        <v>51648</v>
      </c>
      <c r="B46" s="1">
        <v>40909</v>
      </c>
      <c r="C46" s="6" t="s">
        <v>13</v>
      </c>
      <c r="D46" s="5">
        <f>Comma_separeted_Value[[#This Row],[المبيعات]]/Comma_separeted_Value[[#This Row],[كمية الطلب]]</f>
        <v>52.328888888888891</v>
      </c>
      <c r="E46" s="4">
        <v>45</v>
      </c>
      <c r="F46" s="4">
        <v>2354.8000000000002</v>
      </c>
      <c r="G46" s="6" t="s">
        <v>21</v>
      </c>
      <c r="H46" s="4">
        <v>19.989999999999998</v>
      </c>
      <c r="I46" s="6" t="s">
        <v>15</v>
      </c>
      <c r="J46" s="6" t="s">
        <v>28</v>
      </c>
      <c r="K46" s="6" t="s">
        <v>24</v>
      </c>
      <c r="L46" s="6" t="s">
        <v>39</v>
      </c>
      <c r="M46" s="6" t="s">
        <v>19</v>
      </c>
      <c r="N46" s="1">
        <v>40916</v>
      </c>
    </row>
    <row r="47" spans="1:14" x14ac:dyDescent="0.2">
      <c r="A47">
        <v>3</v>
      </c>
      <c r="B47" s="1">
        <v>40464</v>
      </c>
      <c r="C47" s="6" t="s">
        <v>13</v>
      </c>
      <c r="D47" s="5">
        <f>Comma_separeted_Value[[#This Row],[المبيعات]]/Comma_separeted_Value[[#This Row],[كمية الطلب]]</f>
        <v>43.59</v>
      </c>
      <c r="E47" s="4">
        <v>6</v>
      </c>
      <c r="F47" s="4">
        <v>261.54000000000002</v>
      </c>
      <c r="G47" s="6" t="s">
        <v>21</v>
      </c>
      <c r="H47" s="4">
        <v>35</v>
      </c>
      <c r="I47" s="6" t="s">
        <v>76</v>
      </c>
      <c r="J47" s="6" t="s">
        <v>23</v>
      </c>
      <c r="K47" s="6" t="s">
        <v>29</v>
      </c>
      <c r="L47" s="6" t="s">
        <v>59</v>
      </c>
      <c r="M47" s="6" t="s">
        <v>49</v>
      </c>
      <c r="N47" s="1">
        <v>40471</v>
      </c>
    </row>
    <row r="48" spans="1:14" x14ac:dyDescent="0.2">
      <c r="A48">
        <v>51361</v>
      </c>
      <c r="B48" s="1">
        <v>40620</v>
      </c>
      <c r="C48" s="6" t="s">
        <v>33</v>
      </c>
      <c r="D48" s="5">
        <f>Comma_separeted_Value[[#This Row],[المبيعات]]/Comma_separeted_Value[[#This Row],[كمية الطلب]]</f>
        <v>361.1336</v>
      </c>
      <c r="E48" s="4">
        <v>50</v>
      </c>
      <c r="F48" s="4">
        <v>18056.68</v>
      </c>
      <c r="G48" s="6" t="s">
        <v>34</v>
      </c>
      <c r="H48" s="4">
        <v>60</v>
      </c>
      <c r="I48" s="6" t="s">
        <v>22</v>
      </c>
      <c r="J48" s="6" t="s">
        <v>28</v>
      </c>
      <c r="K48" s="6" t="s">
        <v>17</v>
      </c>
      <c r="L48" s="6" t="s">
        <v>55</v>
      </c>
      <c r="M48" s="6" t="s">
        <v>36</v>
      </c>
      <c r="N48" s="1">
        <v>40624</v>
      </c>
    </row>
    <row r="49" spans="1:14" x14ac:dyDescent="0.2">
      <c r="A49">
        <v>27460</v>
      </c>
      <c r="B49" s="1">
        <v>39945</v>
      </c>
      <c r="C49" s="6" t="s">
        <v>27</v>
      </c>
      <c r="D49" s="5">
        <f>Comma_separeted_Value[[#This Row],[المبيعات]]/Comma_separeted_Value[[#This Row],[كمية الطلب]]</f>
        <v>6.3412903225806456</v>
      </c>
      <c r="E49" s="4">
        <v>31</v>
      </c>
      <c r="F49" s="4">
        <v>196.58</v>
      </c>
      <c r="G49" s="6" t="s">
        <v>21</v>
      </c>
      <c r="H49" s="4">
        <v>4.38</v>
      </c>
      <c r="I49" s="6" t="s">
        <v>53</v>
      </c>
      <c r="J49" s="6" t="s">
        <v>28</v>
      </c>
      <c r="K49" s="6" t="s">
        <v>24</v>
      </c>
      <c r="L49" s="6" t="s">
        <v>39</v>
      </c>
      <c r="M49" s="6" t="s">
        <v>42</v>
      </c>
      <c r="N49" s="1">
        <v>39947</v>
      </c>
    </row>
    <row r="50" spans="1:14" x14ac:dyDescent="0.2">
      <c r="A50">
        <v>38529</v>
      </c>
      <c r="B50" s="1">
        <v>39846</v>
      </c>
      <c r="C50" s="6" t="s">
        <v>13</v>
      </c>
      <c r="D50" s="5">
        <f>Comma_separeted_Value[[#This Row],[المبيعات]]/Comma_separeted_Value[[#This Row],[كمية الطلب]]</f>
        <v>1.1802631578947369</v>
      </c>
      <c r="E50" s="4">
        <v>38</v>
      </c>
      <c r="F50" s="4">
        <v>44.85</v>
      </c>
      <c r="G50" s="6" t="s">
        <v>21</v>
      </c>
      <c r="H50" s="4">
        <v>0.7</v>
      </c>
      <c r="I50" s="6" t="s">
        <v>47</v>
      </c>
      <c r="J50" s="6" t="s">
        <v>28</v>
      </c>
      <c r="K50" s="6" t="s">
        <v>29</v>
      </c>
      <c r="L50" s="6" t="s">
        <v>77</v>
      </c>
      <c r="M50" s="6" t="s">
        <v>31</v>
      </c>
      <c r="N50" s="1">
        <v>39846</v>
      </c>
    </row>
    <row r="51" spans="1:14" x14ac:dyDescent="0.2">
      <c r="A51">
        <v>36934</v>
      </c>
      <c r="B51" s="1">
        <v>40169</v>
      </c>
      <c r="C51" s="6" t="s">
        <v>37</v>
      </c>
      <c r="D51" s="5">
        <f>Comma_separeted_Value[[#This Row],[المبيعات]]/Comma_separeted_Value[[#This Row],[كمية الطلب]]</f>
        <v>160.12285714285713</v>
      </c>
      <c r="E51" s="4">
        <v>7</v>
      </c>
      <c r="F51" s="4">
        <v>1120.8599999999999</v>
      </c>
      <c r="G51" s="6" t="s">
        <v>14</v>
      </c>
      <c r="H51" s="4">
        <v>13.99</v>
      </c>
      <c r="I51" s="6" t="s">
        <v>47</v>
      </c>
      <c r="J51" s="6" t="s">
        <v>23</v>
      </c>
      <c r="K51" s="6" t="s">
        <v>24</v>
      </c>
      <c r="L51" s="6" t="s">
        <v>60</v>
      </c>
      <c r="M51" s="6" t="s">
        <v>26</v>
      </c>
      <c r="N51" s="1">
        <v>40171</v>
      </c>
    </row>
    <row r="52" spans="1:14" x14ac:dyDescent="0.2">
      <c r="A52">
        <v>17666</v>
      </c>
      <c r="B52" s="1">
        <v>40429</v>
      </c>
      <c r="C52" s="6" t="s">
        <v>37</v>
      </c>
      <c r="D52" s="5">
        <f>Comma_separeted_Value[[#This Row],[المبيعات]]/Comma_separeted_Value[[#This Row],[كمية الطلب]]</f>
        <v>12.824545454545454</v>
      </c>
      <c r="E52" s="4">
        <v>11</v>
      </c>
      <c r="F52" s="4">
        <v>141.07</v>
      </c>
      <c r="G52" s="6" t="s">
        <v>21</v>
      </c>
      <c r="H52" s="4">
        <v>3.14</v>
      </c>
      <c r="I52" s="6" t="s">
        <v>50</v>
      </c>
      <c r="J52" s="6" t="s">
        <v>38</v>
      </c>
      <c r="K52" s="6" t="s">
        <v>29</v>
      </c>
      <c r="L52" s="6" t="s">
        <v>46</v>
      </c>
      <c r="M52" s="6" t="s">
        <v>42</v>
      </c>
      <c r="N52" s="1">
        <v>40429</v>
      </c>
    </row>
    <row r="53" spans="1:14" x14ac:dyDescent="0.2">
      <c r="A53">
        <v>28001</v>
      </c>
      <c r="B53" s="1">
        <v>39978</v>
      </c>
      <c r="C53" s="6" t="s">
        <v>33</v>
      </c>
      <c r="D53" s="5">
        <f>Comma_separeted_Value[[#This Row],[المبيعات]]/Comma_separeted_Value[[#This Row],[كمية الطلب]]</f>
        <v>200.05142857142857</v>
      </c>
      <c r="E53" s="4">
        <v>21</v>
      </c>
      <c r="F53" s="4">
        <v>4201.08</v>
      </c>
      <c r="G53" s="6" t="s">
        <v>21</v>
      </c>
      <c r="H53" s="4">
        <v>11.54</v>
      </c>
      <c r="I53" s="6" t="s">
        <v>45</v>
      </c>
      <c r="J53" s="6" t="s">
        <v>38</v>
      </c>
      <c r="K53" s="6" t="s">
        <v>17</v>
      </c>
      <c r="L53" s="6" t="s">
        <v>18</v>
      </c>
      <c r="M53" s="6" t="s">
        <v>49</v>
      </c>
      <c r="N53" s="1">
        <v>39980</v>
      </c>
    </row>
    <row r="54" spans="1:14" x14ac:dyDescent="0.2">
      <c r="A54">
        <v>41636</v>
      </c>
      <c r="B54" s="1">
        <v>40039</v>
      </c>
      <c r="C54" s="6" t="s">
        <v>33</v>
      </c>
      <c r="D54" s="5">
        <f>Comma_separeted_Value[[#This Row],[المبيعات]]/Comma_separeted_Value[[#This Row],[كمية الطلب]]</f>
        <v>16.925999999999998</v>
      </c>
      <c r="E54" s="4">
        <v>25</v>
      </c>
      <c r="F54" s="4">
        <v>423.15</v>
      </c>
      <c r="G54" s="6" t="s">
        <v>21</v>
      </c>
      <c r="H54" s="4">
        <v>7.78</v>
      </c>
      <c r="I54" s="6" t="s">
        <v>50</v>
      </c>
      <c r="J54" s="6" t="s">
        <v>38</v>
      </c>
      <c r="K54" s="6" t="s">
        <v>29</v>
      </c>
      <c r="L54" s="6" t="s">
        <v>30</v>
      </c>
      <c r="M54" s="6" t="s">
        <v>42</v>
      </c>
      <c r="N54" s="1">
        <v>40041</v>
      </c>
    </row>
    <row r="55" spans="1:14" x14ac:dyDescent="0.2">
      <c r="A55">
        <v>25797</v>
      </c>
      <c r="B55" s="1">
        <v>41153</v>
      </c>
      <c r="C55" s="6" t="s">
        <v>27</v>
      </c>
      <c r="D55" s="5">
        <f>Comma_separeted_Value[[#This Row],[المبيعات]]/Comma_separeted_Value[[#This Row],[كمية الطلب]]</f>
        <v>33.051071428571426</v>
      </c>
      <c r="E55" s="4">
        <v>28</v>
      </c>
      <c r="F55" s="4">
        <v>925.43</v>
      </c>
      <c r="G55" s="6" t="s">
        <v>21</v>
      </c>
      <c r="H55" s="4">
        <v>1.99</v>
      </c>
      <c r="I55" s="6" t="s">
        <v>43</v>
      </c>
      <c r="J55" s="6" t="s">
        <v>28</v>
      </c>
      <c r="K55" s="6" t="s">
        <v>24</v>
      </c>
      <c r="L55" s="6" t="s">
        <v>39</v>
      </c>
      <c r="M55" s="6" t="s">
        <v>42</v>
      </c>
      <c r="N55" s="1">
        <v>41155</v>
      </c>
    </row>
    <row r="56" spans="1:14" x14ac:dyDescent="0.2">
      <c r="A56">
        <v>56291</v>
      </c>
      <c r="B56" s="1">
        <v>41169</v>
      </c>
      <c r="C56" s="6" t="s">
        <v>27</v>
      </c>
      <c r="D56" s="5">
        <f>Comma_separeted_Value[[#This Row],[المبيعات]]/Comma_separeted_Value[[#This Row],[كمية الطلب]]</f>
        <v>15.094799999999999</v>
      </c>
      <c r="E56" s="4">
        <v>25</v>
      </c>
      <c r="F56" s="4">
        <v>377.37</v>
      </c>
      <c r="G56" s="6" t="s">
        <v>21</v>
      </c>
      <c r="H56" s="4">
        <v>1.97</v>
      </c>
      <c r="I56" s="6" t="s">
        <v>45</v>
      </c>
      <c r="J56" s="6" t="s">
        <v>28</v>
      </c>
      <c r="K56" s="6" t="s">
        <v>29</v>
      </c>
      <c r="L56" s="6" t="s">
        <v>41</v>
      </c>
      <c r="M56" s="6" t="s">
        <v>31</v>
      </c>
      <c r="N56" s="1">
        <v>41169</v>
      </c>
    </row>
    <row r="57" spans="1:14" x14ac:dyDescent="0.2">
      <c r="A57">
        <v>14401</v>
      </c>
      <c r="B57" s="1">
        <v>40759</v>
      </c>
      <c r="C57" s="6" t="s">
        <v>27</v>
      </c>
      <c r="D57" s="5">
        <f>Comma_separeted_Value[[#This Row],[المبيعات]]/Comma_separeted_Value[[#This Row],[كمية الطلب]]</f>
        <v>93.114949999999993</v>
      </c>
      <c r="E57" s="4">
        <v>10</v>
      </c>
      <c r="F57" s="4">
        <v>931.14949999999999</v>
      </c>
      <c r="G57" s="6" t="s">
        <v>21</v>
      </c>
      <c r="H57" s="4">
        <v>2.5</v>
      </c>
      <c r="I57" s="6" t="s">
        <v>45</v>
      </c>
      <c r="J57" s="6" t="s">
        <v>23</v>
      </c>
      <c r="K57" s="6" t="s">
        <v>24</v>
      </c>
      <c r="L57" s="6" t="s">
        <v>25</v>
      </c>
      <c r="M57" s="6" t="s">
        <v>19</v>
      </c>
      <c r="N57" s="1">
        <v>40761</v>
      </c>
    </row>
    <row r="58" spans="1:14" x14ac:dyDescent="0.2">
      <c r="A58">
        <v>43298</v>
      </c>
      <c r="B58" s="1">
        <v>40734</v>
      </c>
      <c r="C58" s="6" t="s">
        <v>27</v>
      </c>
      <c r="D58" s="5">
        <f>Comma_separeted_Value[[#This Row],[المبيعات]]/Comma_separeted_Value[[#This Row],[كمية الطلب]]</f>
        <v>7.28</v>
      </c>
      <c r="E58" s="4">
        <v>15</v>
      </c>
      <c r="F58" s="4">
        <v>109.2</v>
      </c>
      <c r="G58" s="6" t="s">
        <v>21</v>
      </c>
      <c r="H58" s="4">
        <v>7.37</v>
      </c>
      <c r="I58" s="6" t="s">
        <v>47</v>
      </c>
      <c r="J58" s="6" t="s">
        <v>16</v>
      </c>
      <c r="K58" s="6" t="s">
        <v>29</v>
      </c>
      <c r="L58" s="6" t="s">
        <v>41</v>
      </c>
      <c r="M58" s="6" t="s">
        <v>19</v>
      </c>
      <c r="N58" s="1">
        <v>40736</v>
      </c>
    </row>
    <row r="59" spans="1:14" x14ac:dyDescent="0.2">
      <c r="A59">
        <v>56931</v>
      </c>
      <c r="B59" s="1">
        <v>40212</v>
      </c>
      <c r="C59" s="6" t="s">
        <v>20</v>
      </c>
      <c r="D59" s="5">
        <f>Comma_separeted_Value[[#This Row],[المبيعات]]/Comma_separeted_Value[[#This Row],[كمية الطلب]]</f>
        <v>6.83575</v>
      </c>
      <c r="E59" s="4">
        <v>34</v>
      </c>
      <c r="F59" s="4">
        <v>232.41550000000001</v>
      </c>
      <c r="G59" s="6" t="s">
        <v>21</v>
      </c>
      <c r="H59" s="4">
        <v>5.03</v>
      </c>
      <c r="I59" s="6" t="s">
        <v>45</v>
      </c>
      <c r="J59" s="6" t="s">
        <v>23</v>
      </c>
      <c r="K59" s="6" t="s">
        <v>24</v>
      </c>
      <c r="L59" s="6" t="s">
        <v>25</v>
      </c>
      <c r="M59" s="6" t="s">
        <v>26</v>
      </c>
      <c r="N59" s="1">
        <v>40214</v>
      </c>
    </row>
    <row r="60" spans="1:14" x14ac:dyDescent="0.2">
      <c r="A60">
        <v>33220</v>
      </c>
      <c r="B60" s="1">
        <v>39918</v>
      </c>
      <c r="C60" s="6" t="s">
        <v>27</v>
      </c>
      <c r="D60" s="5">
        <f>Comma_separeted_Value[[#This Row],[المبيعات]]/Comma_separeted_Value[[#This Row],[كمية الطلب]]</f>
        <v>18.423999999999999</v>
      </c>
      <c r="E60" s="4">
        <v>40</v>
      </c>
      <c r="F60" s="4">
        <v>736.96</v>
      </c>
      <c r="G60" s="6" t="s">
        <v>21</v>
      </c>
      <c r="H60" s="4">
        <v>10.49</v>
      </c>
      <c r="I60" s="6" t="s">
        <v>50</v>
      </c>
      <c r="J60" s="6" t="s">
        <v>16</v>
      </c>
      <c r="K60" s="6" t="s">
        <v>17</v>
      </c>
      <c r="L60" s="6" t="s">
        <v>18</v>
      </c>
      <c r="M60" s="6" t="s">
        <v>19</v>
      </c>
      <c r="N60" s="1">
        <v>39921</v>
      </c>
    </row>
    <row r="61" spans="1:14" x14ac:dyDescent="0.2">
      <c r="A61">
        <v>13633</v>
      </c>
      <c r="B61" s="1">
        <v>41002</v>
      </c>
      <c r="C61" s="6" t="s">
        <v>27</v>
      </c>
      <c r="D61" s="5">
        <f>Comma_separeted_Value[[#This Row],[المبيعات]]/Comma_separeted_Value[[#This Row],[كمية الطلب]]</f>
        <v>39.44025641025641</v>
      </c>
      <c r="E61" s="4">
        <v>39</v>
      </c>
      <c r="F61" s="4">
        <v>1538.17</v>
      </c>
      <c r="G61" s="6" t="s">
        <v>21</v>
      </c>
      <c r="H61" s="4">
        <v>35</v>
      </c>
      <c r="I61" s="6" t="s">
        <v>22</v>
      </c>
      <c r="J61" s="6" t="s">
        <v>28</v>
      </c>
      <c r="K61" s="6" t="s">
        <v>29</v>
      </c>
      <c r="L61" s="6" t="s">
        <v>59</v>
      </c>
      <c r="M61" s="6" t="s">
        <v>49</v>
      </c>
      <c r="N61" s="1">
        <v>41003</v>
      </c>
    </row>
    <row r="62" spans="1:14" x14ac:dyDescent="0.2">
      <c r="A62">
        <v>13889</v>
      </c>
      <c r="B62" s="1">
        <v>40790</v>
      </c>
      <c r="C62" s="6" t="s">
        <v>37</v>
      </c>
      <c r="D62" s="5">
        <f>Comma_separeted_Value[[#This Row],[المبيعات]]/Comma_separeted_Value[[#This Row],[كمية الطلب]]</f>
        <v>264.87959183673468</v>
      </c>
      <c r="E62" s="4">
        <v>49</v>
      </c>
      <c r="F62" s="4">
        <v>12979.1</v>
      </c>
      <c r="G62" s="6" t="s">
        <v>34</v>
      </c>
      <c r="H62" s="4">
        <v>54.31</v>
      </c>
      <c r="I62" s="6" t="s">
        <v>15</v>
      </c>
      <c r="J62" s="6" t="s">
        <v>23</v>
      </c>
      <c r="K62" s="6" t="s">
        <v>17</v>
      </c>
      <c r="L62" s="6" t="s">
        <v>35</v>
      </c>
      <c r="M62" s="6" t="s">
        <v>36</v>
      </c>
      <c r="N62" s="1">
        <v>40791</v>
      </c>
    </row>
    <row r="63" spans="1:14" x14ac:dyDescent="0.2">
      <c r="A63">
        <v>47942</v>
      </c>
      <c r="B63" s="1">
        <v>40236</v>
      </c>
      <c r="C63" s="6" t="s">
        <v>37</v>
      </c>
      <c r="D63" s="5">
        <f>Comma_separeted_Value[[#This Row],[المبيعات]]/Comma_separeted_Value[[#This Row],[كمية الطلب]]</f>
        <v>567.83066666666662</v>
      </c>
      <c r="E63" s="4">
        <v>30</v>
      </c>
      <c r="F63" s="4">
        <v>17034.919999999998</v>
      </c>
      <c r="G63" s="6" t="s">
        <v>21</v>
      </c>
      <c r="H63" s="4">
        <v>24.49</v>
      </c>
      <c r="I63" s="6" t="s">
        <v>50</v>
      </c>
      <c r="J63" s="6" t="s">
        <v>28</v>
      </c>
      <c r="K63" s="6" t="s">
        <v>24</v>
      </c>
      <c r="L63" s="6" t="s">
        <v>48</v>
      </c>
      <c r="M63" s="6" t="s">
        <v>49</v>
      </c>
      <c r="N63" s="1">
        <v>40238</v>
      </c>
    </row>
    <row r="64" spans="1:14" x14ac:dyDescent="0.2">
      <c r="A64">
        <v>37891</v>
      </c>
      <c r="B64" s="1">
        <v>40836</v>
      </c>
      <c r="C64" s="6" t="s">
        <v>20</v>
      </c>
      <c r="D64" s="5">
        <f>Comma_separeted_Value[[#This Row],[المبيعات]]/Comma_separeted_Value[[#This Row],[كمية الطلب]]</f>
        <v>283.91000000000003</v>
      </c>
      <c r="E64" s="4">
        <v>4</v>
      </c>
      <c r="F64" s="4">
        <v>1135.6400000000001</v>
      </c>
      <c r="G64" s="6" t="s">
        <v>34</v>
      </c>
      <c r="H64" s="4">
        <v>66.67</v>
      </c>
      <c r="I64" s="6" t="s">
        <v>22</v>
      </c>
      <c r="J64" s="6" t="s">
        <v>23</v>
      </c>
      <c r="K64" s="6" t="s">
        <v>17</v>
      </c>
      <c r="L64" s="6" t="s">
        <v>55</v>
      </c>
      <c r="M64" s="6" t="s">
        <v>74</v>
      </c>
      <c r="N64" s="1">
        <v>40836</v>
      </c>
    </row>
    <row r="65" spans="1:14" x14ac:dyDescent="0.2">
      <c r="A65">
        <v>3172</v>
      </c>
      <c r="B65" s="1">
        <v>41062</v>
      </c>
      <c r="C65" s="6" t="s">
        <v>27</v>
      </c>
      <c r="D65" s="5">
        <f>Comma_separeted_Value[[#This Row],[المبيعات]]/Comma_separeted_Value[[#This Row],[كمية الطلب]]</f>
        <v>17.712454545454545</v>
      </c>
      <c r="E65" s="4">
        <v>33</v>
      </c>
      <c r="F65" s="4">
        <v>584.51099999999997</v>
      </c>
      <c r="G65" s="6" t="s">
        <v>21</v>
      </c>
      <c r="H65" s="4">
        <v>3.3</v>
      </c>
      <c r="I65" s="6" t="s">
        <v>47</v>
      </c>
      <c r="J65" s="6" t="s">
        <v>16</v>
      </c>
      <c r="K65" s="6" t="s">
        <v>24</v>
      </c>
      <c r="L65" s="6" t="s">
        <v>25</v>
      </c>
      <c r="M65" s="6" t="s">
        <v>42</v>
      </c>
      <c r="N65" s="1">
        <v>41064</v>
      </c>
    </row>
    <row r="66" spans="1:14" x14ac:dyDescent="0.2">
      <c r="A66">
        <v>13540</v>
      </c>
      <c r="B66" s="1">
        <v>40321</v>
      </c>
      <c r="C66" s="6" t="s">
        <v>20</v>
      </c>
      <c r="D66" s="5">
        <f>Comma_separeted_Value[[#This Row],[المبيعات]]/Comma_separeted_Value[[#This Row],[كمية الطلب]]</f>
        <v>3.6666666666666665</v>
      </c>
      <c r="E66" s="4">
        <v>33</v>
      </c>
      <c r="F66" s="4">
        <v>121</v>
      </c>
      <c r="G66" s="6" t="s">
        <v>21</v>
      </c>
      <c r="H66" s="4">
        <v>0.5</v>
      </c>
      <c r="I66" s="6" t="s">
        <v>45</v>
      </c>
      <c r="J66" s="6" t="s">
        <v>16</v>
      </c>
      <c r="K66" s="6" t="s">
        <v>29</v>
      </c>
      <c r="L66" s="6" t="s">
        <v>62</v>
      </c>
      <c r="M66" s="6" t="s">
        <v>19</v>
      </c>
      <c r="N66" s="1">
        <v>40323</v>
      </c>
    </row>
    <row r="67" spans="1:14" x14ac:dyDescent="0.2">
      <c r="A67">
        <v>24804</v>
      </c>
      <c r="B67" s="1">
        <v>40690</v>
      </c>
      <c r="C67" s="6" t="s">
        <v>27</v>
      </c>
      <c r="D67" s="5">
        <f>Comma_separeted_Value[[#This Row],[المبيعات]]/Comma_separeted_Value[[#This Row],[كمية الطلب]]</f>
        <v>10.571</v>
      </c>
      <c r="E67" s="4">
        <v>20</v>
      </c>
      <c r="F67" s="4">
        <v>211.42</v>
      </c>
      <c r="G67" s="6" t="s">
        <v>21</v>
      </c>
      <c r="H67" s="4">
        <v>9.4499999999999993</v>
      </c>
      <c r="I67" s="6" t="s">
        <v>47</v>
      </c>
      <c r="J67" s="6" t="s">
        <v>38</v>
      </c>
      <c r="K67" s="6" t="s">
        <v>29</v>
      </c>
      <c r="L67" s="6" t="s">
        <v>59</v>
      </c>
      <c r="M67" s="6" t="s">
        <v>19</v>
      </c>
      <c r="N67" s="1">
        <v>40692</v>
      </c>
    </row>
    <row r="68" spans="1:14" x14ac:dyDescent="0.2">
      <c r="A68">
        <v>35684</v>
      </c>
      <c r="B68" s="1">
        <v>40758</v>
      </c>
      <c r="C68" s="6" t="s">
        <v>13</v>
      </c>
      <c r="D68" s="5">
        <f>Comma_separeted_Value[[#This Row],[المبيعات]]/Comma_separeted_Value[[#This Row],[كمية الطلب]]</f>
        <v>91.097999999999999</v>
      </c>
      <c r="E68" s="4">
        <v>10</v>
      </c>
      <c r="F68" s="4">
        <v>910.98</v>
      </c>
      <c r="G68" s="6" t="s">
        <v>21</v>
      </c>
      <c r="H68" s="4">
        <v>13.99</v>
      </c>
      <c r="I68" s="6" t="s">
        <v>47</v>
      </c>
      <c r="J68" s="6" t="s">
        <v>28</v>
      </c>
      <c r="K68" s="6" t="s">
        <v>24</v>
      </c>
      <c r="L68" s="6" t="s">
        <v>60</v>
      </c>
      <c r="M68" s="6" t="s">
        <v>26</v>
      </c>
      <c r="N68" s="1">
        <v>40763</v>
      </c>
    </row>
    <row r="69" spans="1:14" x14ac:dyDescent="0.2">
      <c r="A69">
        <v>1217</v>
      </c>
      <c r="B69" s="1">
        <v>41024</v>
      </c>
      <c r="C69" s="6" t="s">
        <v>27</v>
      </c>
      <c r="D69" s="5">
        <f>Comma_separeted_Value[[#This Row],[المبيعات]]/Comma_separeted_Value[[#This Row],[كمية الطلب]]</f>
        <v>26.4864</v>
      </c>
      <c r="E69" s="4">
        <v>25</v>
      </c>
      <c r="F69" s="4">
        <v>662.16</v>
      </c>
      <c r="G69" s="6" t="s">
        <v>21</v>
      </c>
      <c r="H69" s="4">
        <v>1.99</v>
      </c>
      <c r="I69" s="6" t="s">
        <v>50</v>
      </c>
      <c r="J69" s="6" t="s">
        <v>28</v>
      </c>
      <c r="K69" s="6" t="s">
        <v>24</v>
      </c>
      <c r="L69" s="6" t="s">
        <v>39</v>
      </c>
      <c r="M69" s="6" t="s">
        <v>42</v>
      </c>
      <c r="N69" s="1">
        <v>41025</v>
      </c>
    </row>
    <row r="70" spans="1:14" x14ac:dyDescent="0.2">
      <c r="A70">
        <v>29350</v>
      </c>
      <c r="B70" s="1">
        <v>40050</v>
      </c>
      <c r="C70" s="6" t="s">
        <v>20</v>
      </c>
      <c r="D70" s="5">
        <f>Comma_separeted_Value[[#This Row],[المبيعات]]/Comma_separeted_Value[[#This Row],[كمية الطلب]]</f>
        <v>53.607446808510645</v>
      </c>
      <c r="E70" s="4">
        <v>47</v>
      </c>
      <c r="F70" s="4">
        <v>2519.5500000000002</v>
      </c>
      <c r="G70" s="6" t="s">
        <v>21</v>
      </c>
      <c r="H70" s="4">
        <v>16.11</v>
      </c>
      <c r="I70" s="6" t="s">
        <v>45</v>
      </c>
      <c r="J70" s="6" t="s">
        <v>16</v>
      </c>
      <c r="K70" s="6" t="s">
        <v>29</v>
      </c>
      <c r="L70" s="6" t="s">
        <v>44</v>
      </c>
      <c r="M70" s="6" t="s">
        <v>19</v>
      </c>
      <c r="N70" s="1">
        <v>40052</v>
      </c>
    </row>
    <row r="71" spans="1:14" x14ac:dyDescent="0.2">
      <c r="A71">
        <v>57600</v>
      </c>
      <c r="B71" s="1">
        <v>41224</v>
      </c>
      <c r="C71" s="6" t="s">
        <v>33</v>
      </c>
      <c r="D71" s="5">
        <f>Comma_separeted_Value[[#This Row],[المبيعات]]/Comma_separeted_Value[[#This Row],[كمية الطلب]]</f>
        <v>58.816249999999997</v>
      </c>
      <c r="E71" s="4">
        <v>32</v>
      </c>
      <c r="F71" s="4">
        <v>1882.12</v>
      </c>
      <c r="G71" s="6" t="s">
        <v>21</v>
      </c>
      <c r="H71" s="4">
        <v>10.29</v>
      </c>
      <c r="I71" s="6" t="s">
        <v>40</v>
      </c>
      <c r="J71" s="6" t="s">
        <v>23</v>
      </c>
      <c r="K71" s="6" t="s">
        <v>29</v>
      </c>
      <c r="L71" s="6" t="s">
        <v>44</v>
      </c>
      <c r="M71" s="6" t="s">
        <v>19</v>
      </c>
      <c r="N71" s="1">
        <v>41226</v>
      </c>
    </row>
    <row r="72" spans="1:14" x14ac:dyDescent="0.2">
      <c r="A72">
        <v>39908</v>
      </c>
      <c r="B72" s="1">
        <v>39943</v>
      </c>
      <c r="C72" s="6" t="s">
        <v>13</v>
      </c>
      <c r="D72" s="5">
        <f>Comma_separeted_Value[[#This Row],[المبيعات]]/Comma_separeted_Value[[#This Row],[كمية الطلب]]</f>
        <v>32.771739130434781</v>
      </c>
      <c r="E72" s="4">
        <v>23</v>
      </c>
      <c r="F72" s="4">
        <v>753.75</v>
      </c>
      <c r="G72" s="6" t="s">
        <v>21</v>
      </c>
      <c r="H72" s="4">
        <v>7.73</v>
      </c>
      <c r="I72" s="6" t="s">
        <v>50</v>
      </c>
      <c r="J72" s="6" t="s">
        <v>38</v>
      </c>
      <c r="K72" s="6" t="s">
        <v>29</v>
      </c>
      <c r="L72" s="6" t="s">
        <v>30</v>
      </c>
      <c r="M72" s="6" t="s">
        <v>19</v>
      </c>
      <c r="N72" s="1">
        <v>39945</v>
      </c>
    </row>
    <row r="73" spans="1:14" x14ac:dyDescent="0.2">
      <c r="A73">
        <v>16834</v>
      </c>
      <c r="B73" s="1">
        <v>40474</v>
      </c>
      <c r="C73" s="6" t="s">
        <v>13</v>
      </c>
      <c r="D73" s="5">
        <f>Comma_separeted_Value[[#This Row],[المبيعات]]/Comma_separeted_Value[[#This Row],[كمية الطلب]]</f>
        <v>14.043030303030303</v>
      </c>
      <c r="E73" s="4">
        <v>33</v>
      </c>
      <c r="F73" s="4">
        <v>463.42</v>
      </c>
      <c r="G73" s="6" t="s">
        <v>21</v>
      </c>
      <c r="H73" s="4">
        <v>7.17</v>
      </c>
      <c r="I73" s="6" t="s">
        <v>53</v>
      </c>
      <c r="J73" s="6" t="s">
        <v>16</v>
      </c>
      <c r="K73" s="6" t="s">
        <v>29</v>
      </c>
      <c r="L73" s="6" t="s">
        <v>44</v>
      </c>
      <c r="M73" s="6" t="s">
        <v>19</v>
      </c>
      <c r="N73" s="1">
        <v>40476</v>
      </c>
    </row>
    <row r="74" spans="1:14" x14ac:dyDescent="0.2">
      <c r="A74">
        <v>35430</v>
      </c>
      <c r="B74" s="1">
        <v>40262</v>
      </c>
      <c r="C74" s="6" t="s">
        <v>13</v>
      </c>
      <c r="D74" s="5">
        <f>Comma_separeted_Value[[#This Row],[المبيعات]]/Comma_separeted_Value[[#This Row],[كمية الطلب]]</f>
        <v>53.398919354838711</v>
      </c>
      <c r="E74" s="4">
        <v>31</v>
      </c>
      <c r="F74" s="4">
        <v>1655.3665000000001</v>
      </c>
      <c r="G74" s="6" t="s">
        <v>21</v>
      </c>
      <c r="H74" s="4">
        <v>8.99</v>
      </c>
      <c r="I74" s="6" t="s">
        <v>22</v>
      </c>
      <c r="J74" s="6" t="s">
        <v>38</v>
      </c>
      <c r="K74" s="6" t="s">
        <v>24</v>
      </c>
      <c r="L74" s="6" t="s">
        <v>25</v>
      </c>
      <c r="M74" s="6" t="s">
        <v>19</v>
      </c>
      <c r="N74" s="1">
        <v>40264</v>
      </c>
    </row>
    <row r="75" spans="1:14" x14ac:dyDescent="0.2">
      <c r="A75">
        <v>11941</v>
      </c>
      <c r="B75" s="1">
        <v>40353</v>
      </c>
      <c r="C75" s="6" t="s">
        <v>33</v>
      </c>
      <c r="D75" s="5">
        <f>Comma_separeted_Value[[#This Row],[المبيعات]]/Comma_separeted_Value[[#This Row],[كمية الطلب]]</f>
        <v>18.267499999999998</v>
      </c>
      <c r="E75" s="4">
        <v>4</v>
      </c>
      <c r="F75" s="4">
        <v>73.069999999999993</v>
      </c>
      <c r="G75" s="6" t="s">
        <v>21</v>
      </c>
      <c r="H75" s="4">
        <v>11.25</v>
      </c>
      <c r="I75" s="6" t="s">
        <v>40</v>
      </c>
      <c r="J75" s="6" t="s">
        <v>28</v>
      </c>
      <c r="K75" s="6" t="s">
        <v>29</v>
      </c>
      <c r="L75" s="6" t="s">
        <v>59</v>
      </c>
      <c r="M75" s="6" t="s">
        <v>19</v>
      </c>
      <c r="N75" s="1">
        <v>40354</v>
      </c>
    </row>
    <row r="76" spans="1:14" x14ac:dyDescent="0.2">
      <c r="A76">
        <v>12736</v>
      </c>
      <c r="B76" s="1">
        <v>40245</v>
      </c>
      <c r="C76" s="6" t="s">
        <v>13</v>
      </c>
      <c r="D76" s="5">
        <f>Comma_separeted_Value[[#This Row],[المبيعات]]/Comma_separeted_Value[[#This Row],[كمية الطلب]]</f>
        <v>12.76</v>
      </c>
      <c r="E76" s="4">
        <v>2</v>
      </c>
      <c r="F76" s="4">
        <v>25.52</v>
      </c>
      <c r="G76" s="6" t="s">
        <v>21</v>
      </c>
      <c r="H76" s="4">
        <v>6.22</v>
      </c>
      <c r="I76" s="6" t="s">
        <v>22</v>
      </c>
      <c r="J76" s="6" t="s">
        <v>23</v>
      </c>
      <c r="K76" s="6" t="s">
        <v>17</v>
      </c>
      <c r="L76" s="6" t="s">
        <v>18</v>
      </c>
      <c r="M76" s="6" t="s">
        <v>19</v>
      </c>
      <c r="N76" s="1">
        <v>40252</v>
      </c>
    </row>
    <row r="77" spans="1:14" x14ac:dyDescent="0.2">
      <c r="A77">
        <v>58053</v>
      </c>
      <c r="B77" s="1">
        <v>40186</v>
      </c>
      <c r="C77" s="6" t="s">
        <v>37</v>
      </c>
      <c r="D77" s="5">
        <f>Comma_separeted_Value[[#This Row],[المبيعات]]/Comma_separeted_Value[[#This Row],[كمية الطلب]]</f>
        <v>6.8511904761904763</v>
      </c>
      <c r="E77" s="4">
        <v>42</v>
      </c>
      <c r="F77" s="4">
        <v>287.75</v>
      </c>
      <c r="G77" s="6" t="s">
        <v>21</v>
      </c>
      <c r="H77" s="4">
        <v>7.3</v>
      </c>
      <c r="I77" s="6" t="s">
        <v>50</v>
      </c>
      <c r="J77" s="6" t="s">
        <v>38</v>
      </c>
      <c r="K77" s="6" t="s">
        <v>29</v>
      </c>
      <c r="L77" s="6" t="s">
        <v>41</v>
      </c>
      <c r="M77" s="6" t="s">
        <v>19</v>
      </c>
      <c r="N77" s="1">
        <v>40188</v>
      </c>
    </row>
    <row r="78" spans="1:14" x14ac:dyDescent="0.2">
      <c r="A78">
        <v>13765</v>
      </c>
      <c r="B78" s="1">
        <v>39908</v>
      </c>
      <c r="C78" s="6" t="s">
        <v>27</v>
      </c>
      <c r="D78" s="5">
        <f>Comma_separeted_Value[[#This Row],[المبيعات]]/Comma_separeted_Value[[#This Row],[كمية الطلب]]</f>
        <v>34.519555555555556</v>
      </c>
      <c r="E78" s="4">
        <v>45</v>
      </c>
      <c r="F78" s="4">
        <v>1553.38</v>
      </c>
      <c r="G78" s="6" t="s">
        <v>21</v>
      </c>
      <c r="H78" s="4">
        <v>13.89</v>
      </c>
      <c r="I78" s="6" t="s">
        <v>53</v>
      </c>
      <c r="J78" s="6" t="s">
        <v>28</v>
      </c>
      <c r="K78" s="6" t="s">
        <v>29</v>
      </c>
      <c r="L78" s="6" t="s">
        <v>30</v>
      </c>
      <c r="M78" s="6" t="s">
        <v>31</v>
      </c>
      <c r="N78" s="1">
        <v>39910</v>
      </c>
    </row>
    <row r="79" spans="1:14" x14ac:dyDescent="0.2">
      <c r="A79">
        <v>19559</v>
      </c>
      <c r="B79" s="1">
        <v>40283</v>
      </c>
      <c r="C79" s="6" t="s">
        <v>20</v>
      </c>
      <c r="D79" s="5">
        <f>Comma_separeted_Value[[#This Row],[المبيعات]]/Comma_separeted_Value[[#This Row],[كمية الطلب]]</f>
        <v>73.716249999999988</v>
      </c>
      <c r="E79" s="4">
        <v>14</v>
      </c>
      <c r="F79" s="4">
        <v>1032.0274999999999</v>
      </c>
      <c r="G79" s="6" t="s">
        <v>14</v>
      </c>
      <c r="H79" s="4">
        <v>0.99</v>
      </c>
      <c r="I79" s="6" t="s">
        <v>47</v>
      </c>
      <c r="J79" s="6" t="s">
        <v>23</v>
      </c>
      <c r="K79" s="6" t="s">
        <v>24</v>
      </c>
      <c r="L79" s="6" t="s">
        <v>25</v>
      </c>
      <c r="M79" s="6" t="s">
        <v>31</v>
      </c>
      <c r="N79" s="1">
        <v>40286</v>
      </c>
    </row>
    <row r="80" spans="1:14" x14ac:dyDescent="0.2">
      <c r="A80">
        <v>58598</v>
      </c>
      <c r="B80" s="1">
        <v>40777</v>
      </c>
      <c r="C80" s="6" t="s">
        <v>37</v>
      </c>
      <c r="D80" s="5">
        <f>Comma_separeted_Value[[#This Row],[المبيعات]]/Comma_separeted_Value[[#This Row],[كمية الطلب]]</f>
        <v>272.17660000000001</v>
      </c>
      <c r="E80" s="4">
        <v>50</v>
      </c>
      <c r="F80" s="4">
        <v>13608.83</v>
      </c>
      <c r="G80" s="6" t="s">
        <v>34</v>
      </c>
      <c r="H80" s="4">
        <v>64.73</v>
      </c>
      <c r="I80" s="6" t="s">
        <v>22</v>
      </c>
      <c r="J80" s="6" t="s">
        <v>38</v>
      </c>
      <c r="K80" s="6" t="s">
        <v>17</v>
      </c>
      <c r="L80" s="6" t="s">
        <v>35</v>
      </c>
      <c r="M80" s="6" t="s">
        <v>36</v>
      </c>
      <c r="N80" s="1">
        <v>40778</v>
      </c>
    </row>
    <row r="81" spans="1:14" x14ac:dyDescent="0.2">
      <c r="A81">
        <v>55299</v>
      </c>
      <c r="B81" s="1">
        <v>40998</v>
      </c>
      <c r="C81" s="6" t="s">
        <v>13</v>
      </c>
      <c r="D81" s="5">
        <f>Comma_separeted_Value[[#This Row],[المبيعات]]/Comma_separeted_Value[[#This Row],[كمية الطلب]]</f>
        <v>1.1140000000000001</v>
      </c>
      <c r="E81" s="4">
        <v>20</v>
      </c>
      <c r="F81" s="4">
        <v>22.28</v>
      </c>
      <c r="G81" s="6" t="s">
        <v>21</v>
      </c>
      <c r="H81" s="4">
        <v>0.7</v>
      </c>
      <c r="I81" s="6" t="s">
        <v>43</v>
      </c>
      <c r="J81" s="6" t="s">
        <v>28</v>
      </c>
      <c r="K81" s="6" t="s">
        <v>29</v>
      </c>
      <c r="L81" s="6" t="s">
        <v>77</v>
      </c>
      <c r="M81" s="6" t="s">
        <v>31</v>
      </c>
      <c r="N81" s="1">
        <v>40998</v>
      </c>
    </row>
    <row r="82" spans="1:14" x14ac:dyDescent="0.2">
      <c r="A82">
        <v>54245</v>
      </c>
      <c r="B82" s="1">
        <v>40626</v>
      </c>
      <c r="C82" s="6" t="s">
        <v>37</v>
      </c>
      <c r="D82" s="5">
        <f>Comma_separeted_Value[[#This Row],[المبيعات]]/Comma_separeted_Value[[#This Row],[كمية الطلب]]</f>
        <v>16.66</v>
      </c>
      <c r="E82" s="4">
        <v>5</v>
      </c>
      <c r="F82" s="4">
        <v>83.3</v>
      </c>
      <c r="G82" s="6" t="s">
        <v>21</v>
      </c>
      <c r="H82" s="4">
        <v>2.5</v>
      </c>
      <c r="I82" s="6" t="s">
        <v>22</v>
      </c>
      <c r="J82" s="6" t="s">
        <v>28</v>
      </c>
      <c r="K82" s="6" t="s">
        <v>24</v>
      </c>
      <c r="L82" s="6" t="s">
        <v>25</v>
      </c>
      <c r="M82" s="6" t="s">
        <v>31</v>
      </c>
      <c r="N82" s="1">
        <v>40627</v>
      </c>
    </row>
    <row r="83" spans="1:14" x14ac:dyDescent="0.2">
      <c r="A83">
        <v>8006</v>
      </c>
      <c r="B83" s="1">
        <v>40697</v>
      </c>
      <c r="C83" s="6" t="s">
        <v>37</v>
      </c>
      <c r="D83" s="5">
        <f>Comma_separeted_Value[[#This Row],[المبيعات]]/Comma_separeted_Value[[#This Row],[كمية الطلب]]</f>
        <v>7.3018518518518523</v>
      </c>
      <c r="E83" s="4">
        <v>27</v>
      </c>
      <c r="F83" s="4">
        <v>197.15</v>
      </c>
      <c r="G83" s="6" t="s">
        <v>14</v>
      </c>
      <c r="H83" s="4">
        <v>5.2</v>
      </c>
      <c r="I83" s="6" t="s">
        <v>22</v>
      </c>
      <c r="J83" s="6" t="s">
        <v>16</v>
      </c>
      <c r="K83" s="6" t="s">
        <v>29</v>
      </c>
      <c r="L83" s="6" t="s">
        <v>41</v>
      </c>
      <c r="M83" s="6" t="s">
        <v>19</v>
      </c>
      <c r="N83" s="1">
        <v>40699</v>
      </c>
    </row>
    <row r="84" spans="1:14" x14ac:dyDescent="0.2">
      <c r="A84">
        <v>31781</v>
      </c>
      <c r="B84" s="1">
        <v>39829</v>
      </c>
      <c r="C84" s="6" t="s">
        <v>37</v>
      </c>
      <c r="D84" s="5">
        <f>Comma_separeted_Value[[#This Row],[المبيعات]]/Comma_separeted_Value[[#This Row],[كمية الطلب]]</f>
        <v>5.4134782608695655</v>
      </c>
      <c r="E84" s="4">
        <v>46</v>
      </c>
      <c r="F84" s="4">
        <v>249.02</v>
      </c>
      <c r="G84" s="6" t="s">
        <v>21</v>
      </c>
      <c r="H84" s="4">
        <v>8.49</v>
      </c>
      <c r="I84" s="6" t="s">
        <v>40</v>
      </c>
      <c r="J84" s="6" t="s">
        <v>28</v>
      </c>
      <c r="K84" s="6" t="s">
        <v>29</v>
      </c>
      <c r="L84" s="6" t="s">
        <v>44</v>
      </c>
      <c r="M84" s="6" t="s">
        <v>19</v>
      </c>
      <c r="N84" s="1">
        <v>39830</v>
      </c>
    </row>
    <row r="85" spans="1:14" x14ac:dyDescent="0.2">
      <c r="A85">
        <v>1831</v>
      </c>
      <c r="B85" s="1">
        <v>40513</v>
      </c>
      <c r="C85" s="6" t="s">
        <v>33</v>
      </c>
      <c r="D85" s="5">
        <f>Comma_separeted_Value[[#This Row],[المبيعات]]/Comma_separeted_Value[[#This Row],[كمية الطلب]]</f>
        <v>381.399696969697</v>
      </c>
      <c r="E85" s="4">
        <v>33</v>
      </c>
      <c r="F85" s="4">
        <v>12586.19</v>
      </c>
      <c r="G85" s="6" t="s">
        <v>34</v>
      </c>
      <c r="H85" s="4">
        <v>99</v>
      </c>
      <c r="I85" s="6" t="s">
        <v>22</v>
      </c>
      <c r="J85" s="6" t="s">
        <v>38</v>
      </c>
      <c r="K85" s="6" t="s">
        <v>29</v>
      </c>
      <c r="L85" s="6" t="s">
        <v>59</v>
      </c>
      <c r="M85" s="6" t="s">
        <v>36</v>
      </c>
      <c r="N85" s="1">
        <v>40514</v>
      </c>
    </row>
    <row r="86" spans="1:14" x14ac:dyDescent="0.2">
      <c r="A86">
        <v>42115</v>
      </c>
      <c r="B86" s="1">
        <v>40957</v>
      </c>
      <c r="C86" s="6" t="s">
        <v>33</v>
      </c>
      <c r="D86" s="5">
        <f>Comma_separeted_Value[[#This Row],[المبيعات]]/Comma_separeted_Value[[#This Row],[كمية الطلب]]</f>
        <v>32.091428571428573</v>
      </c>
      <c r="E86" s="4">
        <v>21</v>
      </c>
      <c r="F86" s="4">
        <v>673.92</v>
      </c>
      <c r="G86" s="6" t="s">
        <v>21</v>
      </c>
      <c r="H86" s="4">
        <v>1.99</v>
      </c>
      <c r="I86" s="6" t="s">
        <v>43</v>
      </c>
      <c r="J86" s="6" t="s">
        <v>38</v>
      </c>
      <c r="K86" s="6" t="s">
        <v>24</v>
      </c>
      <c r="L86" s="6" t="s">
        <v>39</v>
      </c>
      <c r="M86" s="6" t="s">
        <v>42</v>
      </c>
      <c r="N86" s="1">
        <v>40957</v>
      </c>
    </row>
    <row r="87" spans="1:14" x14ac:dyDescent="0.2">
      <c r="A87">
        <v>43138</v>
      </c>
      <c r="B87" s="1">
        <v>40982</v>
      </c>
      <c r="C87" s="6" t="s">
        <v>13</v>
      </c>
      <c r="D87" s="5">
        <f>Comma_separeted_Value[[#This Row],[المبيعات]]/Comma_separeted_Value[[#This Row],[كمية الطلب]]</f>
        <v>31.02441860465116</v>
      </c>
      <c r="E87" s="4">
        <v>43</v>
      </c>
      <c r="F87" s="4">
        <v>1334.05</v>
      </c>
      <c r="G87" s="6" t="s">
        <v>21</v>
      </c>
      <c r="H87" s="4">
        <v>2.99</v>
      </c>
      <c r="I87" s="6" t="s">
        <v>50</v>
      </c>
      <c r="J87" s="6" t="s">
        <v>38</v>
      </c>
      <c r="K87" s="6" t="s">
        <v>29</v>
      </c>
      <c r="L87" s="6" t="s">
        <v>44</v>
      </c>
      <c r="M87" s="6" t="s">
        <v>19</v>
      </c>
      <c r="N87" s="1">
        <v>40986</v>
      </c>
    </row>
    <row r="88" spans="1:14" x14ac:dyDescent="0.2">
      <c r="A88">
        <v>4800</v>
      </c>
      <c r="B88" s="1">
        <v>40913</v>
      </c>
      <c r="C88" s="6" t="s">
        <v>13</v>
      </c>
      <c r="D88" s="5">
        <f>Comma_separeted_Value[[#This Row],[المبيعات]]/Comma_separeted_Value[[#This Row],[كمية الطلب]]</f>
        <v>11.401428571428571</v>
      </c>
      <c r="E88" s="4">
        <v>7</v>
      </c>
      <c r="F88" s="4">
        <v>79.81</v>
      </c>
      <c r="G88" s="6" t="s">
        <v>21</v>
      </c>
      <c r="H88" s="4">
        <v>2.36</v>
      </c>
      <c r="I88" s="6" t="s">
        <v>45</v>
      </c>
      <c r="J88" s="6" t="s">
        <v>28</v>
      </c>
      <c r="K88" s="6" t="s">
        <v>29</v>
      </c>
      <c r="L88" s="6" t="s">
        <v>30</v>
      </c>
      <c r="M88" s="6" t="s">
        <v>31</v>
      </c>
      <c r="N88" s="1">
        <v>40918</v>
      </c>
    </row>
    <row r="89" spans="1:14" x14ac:dyDescent="0.2">
      <c r="A89">
        <v>12007</v>
      </c>
      <c r="B89" s="1">
        <v>40083</v>
      </c>
      <c r="C89" s="6" t="s">
        <v>27</v>
      </c>
      <c r="D89" s="5">
        <f>Comma_separeted_Value[[#This Row],[المبيعات]]/Comma_separeted_Value[[#This Row],[كمية الطلب]]</f>
        <v>3.6252380952380951</v>
      </c>
      <c r="E89" s="4">
        <v>42</v>
      </c>
      <c r="F89" s="4">
        <v>152.26</v>
      </c>
      <c r="G89" s="6" t="s">
        <v>21</v>
      </c>
      <c r="H89" s="4">
        <v>0.5</v>
      </c>
      <c r="I89" s="6" t="s">
        <v>43</v>
      </c>
      <c r="J89" s="6" t="s">
        <v>28</v>
      </c>
      <c r="K89" s="6" t="s">
        <v>29</v>
      </c>
      <c r="L89" s="6" t="s">
        <v>62</v>
      </c>
      <c r="M89" s="6" t="s">
        <v>19</v>
      </c>
      <c r="N89" s="1">
        <v>40085</v>
      </c>
    </row>
    <row r="90" spans="1:14" x14ac:dyDescent="0.2">
      <c r="A90">
        <v>5607</v>
      </c>
      <c r="B90" s="1">
        <v>40908</v>
      </c>
      <c r="C90" s="6" t="s">
        <v>27</v>
      </c>
      <c r="D90" s="5">
        <f>Comma_separeted_Value[[#This Row],[المبيعات]]/Comma_separeted_Value[[#This Row],[كمية الطلب]]</f>
        <v>7.7339374999999997</v>
      </c>
      <c r="E90" s="4">
        <v>8</v>
      </c>
      <c r="F90" s="4">
        <v>61.871499999999997</v>
      </c>
      <c r="G90" s="6" t="s">
        <v>21</v>
      </c>
      <c r="H90" s="4">
        <v>5.03</v>
      </c>
      <c r="I90" s="6" t="s">
        <v>76</v>
      </c>
      <c r="J90" s="6" t="s">
        <v>38</v>
      </c>
      <c r="K90" s="6" t="s">
        <v>24</v>
      </c>
      <c r="L90" s="6" t="s">
        <v>25</v>
      </c>
      <c r="M90" s="6" t="s">
        <v>26</v>
      </c>
      <c r="N90" s="1">
        <v>40911</v>
      </c>
    </row>
    <row r="91" spans="1:14" x14ac:dyDescent="0.2">
      <c r="A91">
        <v>35461</v>
      </c>
      <c r="B91" s="1">
        <v>39965</v>
      </c>
      <c r="C91" s="6" t="s">
        <v>33</v>
      </c>
      <c r="D91" s="5">
        <f>Comma_separeted_Value[[#This Row],[المبيعات]]/Comma_separeted_Value[[#This Row],[كمية الطلب]]</f>
        <v>3.753333333333333</v>
      </c>
      <c r="E91" s="4">
        <v>30</v>
      </c>
      <c r="F91" s="4">
        <v>112.6</v>
      </c>
      <c r="G91" s="6" t="s">
        <v>21</v>
      </c>
      <c r="H91" s="4">
        <v>1.32</v>
      </c>
      <c r="I91" s="6" t="s">
        <v>53</v>
      </c>
      <c r="J91" s="6" t="s">
        <v>28</v>
      </c>
      <c r="K91" s="6" t="s">
        <v>29</v>
      </c>
      <c r="L91" s="6" t="s">
        <v>46</v>
      </c>
      <c r="M91" s="6" t="s">
        <v>31</v>
      </c>
      <c r="N91" s="1">
        <v>39966</v>
      </c>
    </row>
    <row r="92" spans="1:14" x14ac:dyDescent="0.2">
      <c r="A92">
        <v>11969</v>
      </c>
      <c r="B92" s="1">
        <v>40927</v>
      </c>
      <c r="C92" s="6" t="s">
        <v>27</v>
      </c>
      <c r="D92" s="5">
        <f>Comma_separeted_Value[[#This Row],[المبيعات]]/Comma_separeted_Value[[#This Row],[كمية الطلب]]</f>
        <v>272.8752380952381</v>
      </c>
      <c r="E92" s="4">
        <v>42</v>
      </c>
      <c r="F92" s="4">
        <v>11460.76</v>
      </c>
      <c r="G92" s="6" t="s">
        <v>34</v>
      </c>
      <c r="H92" s="4">
        <v>60</v>
      </c>
      <c r="I92" s="6" t="s">
        <v>57</v>
      </c>
      <c r="J92" s="6" t="s">
        <v>16</v>
      </c>
      <c r="K92" s="6" t="s">
        <v>17</v>
      </c>
      <c r="L92" s="6" t="s">
        <v>55</v>
      </c>
      <c r="M92" s="6" t="s">
        <v>36</v>
      </c>
      <c r="N92" s="1">
        <v>40929</v>
      </c>
    </row>
    <row r="93" spans="1:14" x14ac:dyDescent="0.2">
      <c r="A93">
        <v>16802</v>
      </c>
      <c r="B93" s="1">
        <v>40653</v>
      </c>
      <c r="C93" s="6" t="s">
        <v>37</v>
      </c>
      <c r="D93" s="5">
        <f>Comma_separeted_Value[[#This Row],[المبيعات]]/Comma_separeted_Value[[#This Row],[كمية الطلب]]</f>
        <v>6.8770454545454536</v>
      </c>
      <c r="E93" s="4">
        <v>44</v>
      </c>
      <c r="F93" s="4">
        <v>302.58999999999997</v>
      </c>
      <c r="G93" s="6" t="s">
        <v>14</v>
      </c>
      <c r="H93" s="4">
        <v>6.93</v>
      </c>
      <c r="I93" s="6" t="s">
        <v>58</v>
      </c>
      <c r="J93" s="6" t="s">
        <v>38</v>
      </c>
      <c r="K93" s="6" t="s">
        <v>29</v>
      </c>
      <c r="L93" s="6" t="s">
        <v>41</v>
      </c>
      <c r="M93" s="6" t="s">
        <v>19</v>
      </c>
      <c r="N93" s="1">
        <v>40654</v>
      </c>
    </row>
    <row r="94" spans="1:14" x14ac:dyDescent="0.2">
      <c r="A94">
        <v>43653</v>
      </c>
      <c r="B94" s="1">
        <v>41212</v>
      </c>
      <c r="C94" s="6" t="s">
        <v>20</v>
      </c>
      <c r="D94" s="5">
        <f>Comma_separeted_Value[[#This Row],[المبيعات]]/Comma_separeted_Value[[#This Row],[كمية الطلب]]</f>
        <v>3.5399999999999996</v>
      </c>
      <c r="E94" s="4">
        <v>3</v>
      </c>
      <c r="F94" s="4">
        <v>10.62</v>
      </c>
      <c r="G94" s="6" t="s">
        <v>21</v>
      </c>
      <c r="H94" s="4">
        <v>1.35</v>
      </c>
      <c r="I94" s="6" t="s">
        <v>50</v>
      </c>
      <c r="J94" s="6" t="s">
        <v>23</v>
      </c>
      <c r="K94" s="6" t="s">
        <v>29</v>
      </c>
      <c r="L94" s="6" t="s">
        <v>77</v>
      </c>
      <c r="M94" s="6" t="s">
        <v>31</v>
      </c>
      <c r="N94" s="1">
        <v>41212</v>
      </c>
    </row>
    <row r="95" spans="1:14" x14ac:dyDescent="0.2">
      <c r="A95">
        <v>18592</v>
      </c>
      <c r="B95" s="1">
        <v>41182</v>
      </c>
      <c r="C95" s="6" t="s">
        <v>33</v>
      </c>
      <c r="D95" s="5">
        <f>Comma_separeted_Value[[#This Row],[المبيعات]]/Comma_separeted_Value[[#This Row],[كمية الطلب]]</f>
        <v>12.86</v>
      </c>
      <c r="E95" s="4">
        <v>2</v>
      </c>
      <c r="F95" s="4">
        <v>25.72</v>
      </c>
      <c r="G95" s="6" t="s">
        <v>21</v>
      </c>
      <c r="H95" s="4">
        <v>3.37</v>
      </c>
      <c r="I95" s="6" t="s">
        <v>53</v>
      </c>
      <c r="J95" s="6" t="s">
        <v>28</v>
      </c>
      <c r="K95" s="6" t="s">
        <v>29</v>
      </c>
      <c r="L95" s="6" t="s">
        <v>46</v>
      </c>
      <c r="M95" s="6" t="s">
        <v>42</v>
      </c>
      <c r="N95" s="1">
        <v>41183</v>
      </c>
    </row>
    <row r="96" spans="1:14" x14ac:dyDescent="0.2">
      <c r="A96">
        <v>21799</v>
      </c>
      <c r="B96" s="1">
        <v>40652</v>
      </c>
      <c r="C96" s="6" t="s">
        <v>27</v>
      </c>
      <c r="D96" s="5">
        <f>Comma_separeted_Value[[#This Row],[المبيعات]]/Comma_separeted_Value[[#This Row],[كمية الطلب]]</f>
        <v>2.7616666666666667</v>
      </c>
      <c r="E96" s="4">
        <v>42</v>
      </c>
      <c r="F96" s="4">
        <v>115.99</v>
      </c>
      <c r="G96" s="6" t="s">
        <v>14</v>
      </c>
      <c r="H96" s="4">
        <v>2.4</v>
      </c>
      <c r="I96" s="6" t="s">
        <v>58</v>
      </c>
      <c r="J96" s="6" t="s">
        <v>28</v>
      </c>
      <c r="K96" s="6" t="s">
        <v>29</v>
      </c>
      <c r="L96" s="6" t="s">
        <v>30</v>
      </c>
      <c r="M96" s="6" t="s">
        <v>31</v>
      </c>
      <c r="N96" s="1">
        <v>40653</v>
      </c>
    </row>
    <row r="97" spans="1:14" x14ac:dyDescent="0.2">
      <c r="A97">
        <v>48198</v>
      </c>
      <c r="B97" s="1">
        <v>40137</v>
      </c>
      <c r="C97" s="6" t="s">
        <v>33</v>
      </c>
      <c r="D97" s="5">
        <f>Comma_separeted_Value[[#This Row],[المبيعات]]/Comma_separeted_Value[[#This Row],[كمية الطلب]]</f>
        <v>401.90571428571428</v>
      </c>
      <c r="E97" s="4">
        <v>7</v>
      </c>
      <c r="F97" s="4">
        <v>2813.34</v>
      </c>
      <c r="G97" s="6" t="s">
        <v>34</v>
      </c>
      <c r="H97" s="4">
        <v>14.7</v>
      </c>
      <c r="I97" s="6" t="s">
        <v>22</v>
      </c>
      <c r="J97" s="6" t="s">
        <v>38</v>
      </c>
      <c r="K97" s="6" t="s">
        <v>24</v>
      </c>
      <c r="L97" s="6" t="s">
        <v>60</v>
      </c>
      <c r="M97" s="6" t="s">
        <v>36</v>
      </c>
      <c r="N97" s="1">
        <v>40138</v>
      </c>
    </row>
    <row r="98" spans="1:14" x14ac:dyDescent="0.2">
      <c r="A98">
        <v>32199</v>
      </c>
      <c r="B98" s="1">
        <v>40009</v>
      </c>
      <c r="C98" s="6" t="s">
        <v>20</v>
      </c>
      <c r="D98" s="5">
        <f>Comma_separeted_Value[[#This Row],[المبيعات]]/Comma_separeted_Value[[#This Row],[كمية الطلب]]</f>
        <v>5.8712499999999999</v>
      </c>
      <c r="E98" s="4">
        <v>8</v>
      </c>
      <c r="F98" s="4">
        <v>46.97</v>
      </c>
      <c r="G98" s="6" t="s">
        <v>21</v>
      </c>
      <c r="H98" s="4">
        <v>1.2</v>
      </c>
      <c r="I98" s="6" t="s">
        <v>51</v>
      </c>
      <c r="J98" s="6" t="s">
        <v>28</v>
      </c>
      <c r="K98" s="6" t="s">
        <v>29</v>
      </c>
      <c r="L98" s="6" t="s">
        <v>30</v>
      </c>
      <c r="M98" s="6" t="s">
        <v>31</v>
      </c>
      <c r="N98" s="1">
        <v>40011</v>
      </c>
    </row>
    <row r="99" spans="1:14" x14ac:dyDescent="0.2">
      <c r="A99">
        <v>18533</v>
      </c>
      <c r="B99" s="1">
        <v>40123</v>
      </c>
      <c r="C99" s="6" t="s">
        <v>27</v>
      </c>
      <c r="D99" s="5">
        <f>Comma_separeted_Value[[#This Row],[المبيعات]]/Comma_separeted_Value[[#This Row],[كمية الطلب]]</f>
        <v>10.747400000000001</v>
      </c>
      <c r="E99" s="4">
        <v>5</v>
      </c>
      <c r="F99" s="4">
        <v>53.737000000000002</v>
      </c>
      <c r="G99" s="6" t="s">
        <v>14</v>
      </c>
      <c r="H99" s="4">
        <v>5.03</v>
      </c>
      <c r="I99" s="6" t="s">
        <v>22</v>
      </c>
      <c r="J99" s="6" t="s">
        <v>38</v>
      </c>
      <c r="K99" s="6" t="s">
        <v>24</v>
      </c>
      <c r="L99" s="6" t="s">
        <v>25</v>
      </c>
      <c r="M99" s="6" t="s">
        <v>26</v>
      </c>
      <c r="N99" s="1">
        <v>40125</v>
      </c>
    </row>
    <row r="100" spans="1:14" x14ac:dyDescent="0.2">
      <c r="A100">
        <v>1154</v>
      </c>
      <c r="B100" s="1">
        <v>40953</v>
      </c>
      <c r="C100" s="6" t="s">
        <v>33</v>
      </c>
      <c r="D100" s="5">
        <f>Comma_separeted_Value[[#This Row],[المبيعات]]/Comma_separeted_Value[[#This Row],[كمية الطلب]]</f>
        <v>101.41431818181817</v>
      </c>
      <c r="E100" s="4">
        <v>44</v>
      </c>
      <c r="F100" s="4">
        <v>4462.2299999999996</v>
      </c>
      <c r="G100" s="6" t="s">
        <v>34</v>
      </c>
      <c r="H100" s="4">
        <v>26.22</v>
      </c>
      <c r="I100" s="6" t="s">
        <v>76</v>
      </c>
      <c r="J100" s="6" t="s">
        <v>38</v>
      </c>
      <c r="K100" s="6" t="s">
        <v>17</v>
      </c>
      <c r="L100" s="6" t="s">
        <v>98</v>
      </c>
      <c r="M100" s="6" t="s">
        <v>74</v>
      </c>
      <c r="N100" s="1">
        <v>40955</v>
      </c>
    </row>
    <row r="101" spans="1:14" x14ac:dyDescent="0.2">
      <c r="A101">
        <v>42947</v>
      </c>
      <c r="B101" s="1">
        <v>40416</v>
      </c>
      <c r="C101" s="6" t="s">
        <v>13</v>
      </c>
      <c r="D101" s="5">
        <f>Comma_separeted_Value[[#This Row],[المبيعات]]/Comma_separeted_Value[[#This Row],[كمية الطلب]]</f>
        <v>35.410000000000004</v>
      </c>
      <c r="E101" s="4">
        <v>5</v>
      </c>
      <c r="F101" s="4">
        <v>177.05</v>
      </c>
      <c r="G101" s="6" t="s">
        <v>21</v>
      </c>
      <c r="H101" s="4">
        <v>1.99</v>
      </c>
      <c r="I101" s="6" t="s">
        <v>15</v>
      </c>
      <c r="J101" s="6" t="s">
        <v>38</v>
      </c>
      <c r="K101" s="6" t="s">
        <v>24</v>
      </c>
      <c r="L101" s="6" t="s">
        <v>39</v>
      </c>
      <c r="M101" s="6" t="s">
        <v>42</v>
      </c>
      <c r="N101" s="1">
        <v>40418</v>
      </c>
    </row>
    <row r="102" spans="1:14" x14ac:dyDescent="0.2">
      <c r="A102">
        <v>5957</v>
      </c>
      <c r="B102" s="1">
        <v>40538</v>
      </c>
      <c r="C102" s="6" t="s">
        <v>20</v>
      </c>
      <c r="D102" s="5">
        <f>Comma_separeted_Value[[#This Row],[المبيعات]]/Comma_separeted_Value[[#This Row],[كمية الطلب]]</f>
        <v>178.79333333333332</v>
      </c>
      <c r="E102" s="4">
        <v>3</v>
      </c>
      <c r="F102" s="4">
        <v>536.38</v>
      </c>
      <c r="G102" s="6" t="s">
        <v>34</v>
      </c>
      <c r="H102" s="4">
        <v>66.27</v>
      </c>
      <c r="I102" s="6" t="s">
        <v>58</v>
      </c>
      <c r="J102" s="6" t="s">
        <v>23</v>
      </c>
      <c r="K102" s="6" t="s">
        <v>17</v>
      </c>
      <c r="L102" s="6" t="s">
        <v>98</v>
      </c>
      <c r="M102" s="6" t="s">
        <v>74</v>
      </c>
      <c r="N102" s="1">
        <v>40540</v>
      </c>
    </row>
    <row r="103" spans="1:14" x14ac:dyDescent="0.2">
      <c r="A103">
        <v>45248</v>
      </c>
      <c r="B103" s="1">
        <v>40649</v>
      </c>
      <c r="C103" s="6" t="s">
        <v>37</v>
      </c>
      <c r="D103" s="5">
        <f>Comma_separeted_Value[[#This Row],[المبيعات]]/Comma_separeted_Value[[#This Row],[كمية الطلب]]</f>
        <v>4.0750000000000002</v>
      </c>
      <c r="E103" s="4">
        <v>38</v>
      </c>
      <c r="F103" s="4">
        <v>154.85</v>
      </c>
      <c r="G103" s="6" t="s">
        <v>21</v>
      </c>
      <c r="H103" s="4">
        <v>5.13</v>
      </c>
      <c r="I103" s="6" t="s">
        <v>53</v>
      </c>
      <c r="J103" s="6" t="s">
        <v>28</v>
      </c>
      <c r="K103" s="6" t="s">
        <v>29</v>
      </c>
      <c r="L103" s="6" t="s">
        <v>101</v>
      </c>
      <c r="M103" s="6" t="s">
        <v>19</v>
      </c>
      <c r="N103" s="1">
        <v>40651</v>
      </c>
    </row>
    <row r="104" spans="1:14" x14ac:dyDescent="0.2">
      <c r="A104">
        <v>51365</v>
      </c>
      <c r="B104" s="1">
        <v>41128</v>
      </c>
      <c r="C104" s="6" t="s">
        <v>20</v>
      </c>
      <c r="D104" s="5">
        <f>Comma_separeted_Value[[#This Row],[المبيعات]]/Comma_separeted_Value[[#This Row],[كمية الطلب]]</f>
        <v>115.7657142857143</v>
      </c>
      <c r="E104" s="4">
        <v>35</v>
      </c>
      <c r="F104" s="4">
        <v>4051.8</v>
      </c>
      <c r="G104" s="6" t="s">
        <v>34</v>
      </c>
      <c r="H104" s="4">
        <v>51.94</v>
      </c>
      <c r="I104" s="6" t="s">
        <v>53</v>
      </c>
      <c r="J104" s="6" t="s">
        <v>28</v>
      </c>
      <c r="K104" s="6" t="s">
        <v>17</v>
      </c>
      <c r="L104" s="6" t="s">
        <v>55</v>
      </c>
      <c r="M104" s="6" t="s">
        <v>74</v>
      </c>
      <c r="N104" s="1">
        <v>41129</v>
      </c>
    </row>
    <row r="105" spans="1:14" x14ac:dyDescent="0.2">
      <c r="A105">
        <v>11943</v>
      </c>
      <c r="B105" s="1">
        <v>40275</v>
      </c>
      <c r="C105" s="6" t="s">
        <v>13</v>
      </c>
      <c r="D105" s="5">
        <f>Comma_separeted_Value[[#This Row],[المبيعات]]/Comma_separeted_Value[[#This Row],[كمية الطلب]]</f>
        <v>66.880526315789481</v>
      </c>
      <c r="E105" s="4">
        <v>19</v>
      </c>
      <c r="F105" s="4">
        <v>1270.73</v>
      </c>
      <c r="G105" s="6" t="s">
        <v>34</v>
      </c>
      <c r="H105" s="4">
        <v>30</v>
      </c>
      <c r="I105" s="6" t="s">
        <v>47</v>
      </c>
      <c r="J105" s="6" t="s">
        <v>16</v>
      </c>
      <c r="K105" s="6" t="s">
        <v>17</v>
      </c>
      <c r="L105" s="6" t="s">
        <v>35</v>
      </c>
      <c r="M105" s="6" t="s">
        <v>36</v>
      </c>
      <c r="N105" s="1">
        <v>40277</v>
      </c>
    </row>
    <row r="106" spans="1:14" x14ac:dyDescent="0.2">
      <c r="A106">
        <v>59204</v>
      </c>
      <c r="B106" s="1">
        <v>40968</v>
      </c>
      <c r="C106" s="6" t="s">
        <v>37</v>
      </c>
      <c r="D106" s="5">
        <f>Comma_separeted_Value[[#This Row],[المبيعات]]/Comma_separeted_Value[[#This Row],[كمية الطلب]]</f>
        <v>35.941428571428574</v>
      </c>
      <c r="E106" s="4">
        <v>7</v>
      </c>
      <c r="F106" s="4">
        <v>251.59</v>
      </c>
      <c r="G106" s="6" t="s">
        <v>21</v>
      </c>
      <c r="H106" s="4">
        <v>5.08</v>
      </c>
      <c r="I106" s="6" t="s">
        <v>15</v>
      </c>
      <c r="J106" s="6" t="s">
        <v>38</v>
      </c>
      <c r="K106" s="6" t="s">
        <v>29</v>
      </c>
      <c r="L106" s="6" t="s">
        <v>41</v>
      </c>
      <c r="M106" s="6" t="s">
        <v>31</v>
      </c>
      <c r="N106" s="1">
        <v>40969</v>
      </c>
    </row>
    <row r="107" spans="1:14" x14ac:dyDescent="0.2">
      <c r="A107">
        <v>55554</v>
      </c>
      <c r="B107" s="1">
        <v>40133</v>
      </c>
      <c r="C107" s="6" t="s">
        <v>33</v>
      </c>
      <c r="D107" s="5">
        <f>Comma_separeted_Value[[#This Row],[المبيعات]]/Comma_separeted_Value[[#This Row],[كمية الطلب]]</f>
        <v>3.0624489795918368</v>
      </c>
      <c r="E107" s="4">
        <v>49</v>
      </c>
      <c r="F107" s="4">
        <v>150.06</v>
      </c>
      <c r="G107" s="6" t="s">
        <v>21</v>
      </c>
      <c r="H107" s="4">
        <v>0.7</v>
      </c>
      <c r="I107" s="6" t="s">
        <v>15</v>
      </c>
      <c r="J107" s="6" t="s">
        <v>23</v>
      </c>
      <c r="K107" s="6" t="s">
        <v>29</v>
      </c>
      <c r="L107" s="6" t="s">
        <v>30</v>
      </c>
      <c r="M107" s="6" t="s">
        <v>31</v>
      </c>
      <c r="N107" s="1">
        <v>40136</v>
      </c>
    </row>
    <row r="108" spans="1:14" x14ac:dyDescent="0.2">
      <c r="A108">
        <v>54950</v>
      </c>
      <c r="B108" s="1">
        <v>40517</v>
      </c>
      <c r="C108" s="6" t="s">
        <v>20</v>
      </c>
      <c r="D108" s="5">
        <f>Comma_separeted_Value[[#This Row],[المبيعات]]/Comma_separeted_Value[[#This Row],[كمية الطلب]]</f>
        <v>399.52454545454549</v>
      </c>
      <c r="E108" s="4">
        <v>22</v>
      </c>
      <c r="F108" s="4">
        <v>8789.5400000000009</v>
      </c>
      <c r="G108" s="6" t="s">
        <v>34</v>
      </c>
      <c r="H108" s="4">
        <v>110.2</v>
      </c>
      <c r="I108" s="6" t="s">
        <v>22</v>
      </c>
      <c r="J108" s="6" t="s">
        <v>16</v>
      </c>
      <c r="K108" s="6" t="s">
        <v>17</v>
      </c>
      <c r="L108" s="6" t="s">
        <v>55</v>
      </c>
      <c r="M108" s="6" t="s">
        <v>74</v>
      </c>
      <c r="N108" s="1">
        <v>40518</v>
      </c>
    </row>
    <row r="109" spans="1:14" x14ac:dyDescent="0.2">
      <c r="A109">
        <v>59909</v>
      </c>
      <c r="B109" s="1">
        <v>41126</v>
      </c>
      <c r="C109" s="6" t="s">
        <v>13</v>
      </c>
      <c r="D109" s="5">
        <f>Comma_separeted_Value[[#This Row],[المبيعات]]/Comma_separeted_Value[[#This Row],[كمية الطلب]]</f>
        <v>114.13454545454546</v>
      </c>
      <c r="E109" s="4">
        <v>11</v>
      </c>
      <c r="F109" s="4">
        <v>1255.48</v>
      </c>
      <c r="G109" s="6" t="s">
        <v>34</v>
      </c>
      <c r="H109" s="4">
        <v>56.14</v>
      </c>
      <c r="I109" s="6" t="s">
        <v>22</v>
      </c>
      <c r="J109" s="6" t="s">
        <v>23</v>
      </c>
      <c r="K109" s="6" t="s">
        <v>24</v>
      </c>
      <c r="L109" s="6" t="s">
        <v>60</v>
      </c>
      <c r="M109" s="6" t="s">
        <v>36</v>
      </c>
      <c r="N109" s="1">
        <v>41128</v>
      </c>
    </row>
    <row r="110" spans="1:14" x14ac:dyDescent="0.2">
      <c r="A110">
        <v>53314</v>
      </c>
      <c r="B110" s="1">
        <v>40440</v>
      </c>
      <c r="C110" s="6" t="s">
        <v>20</v>
      </c>
      <c r="D110" s="5">
        <f>Comma_separeted_Value[[#This Row],[المبيعات]]/Comma_separeted_Value[[#This Row],[كمية الطلب]]</f>
        <v>149.07666666666668</v>
      </c>
      <c r="E110" s="4">
        <v>15</v>
      </c>
      <c r="F110" s="4">
        <v>2236.15</v>
      </c>
      <c r="G110" s="6" t="s">
        <v>34</v>
      </c>
      <c r="H110" s="4">
        <v>51.92</v>
      </c>
      <c r="I110" s="6" t="s">
        <v>22</v>
      </c>
      <c r="J110" s="6" t="s">
        <v>38</v>
      </c>
      <c r="K110" s="6" t="s">
        <v>17</v>
      </c>
      <c r="L110" s="6" t="s">
        <v>55</v>
      </c>
      <c r="M110" s="6" t="s">
        <v>74</v>
      </c>
      <c r="N110" s="1">
        <v>40442</v>
      </c>
    </row>
    <row r="111" spans="1:14" x14ac:dyDescent="0.2">
      <c r="A111">
        <v>3654</v>
      </c>
      <c r="B111" s="1">
        <v>41062</v>
      </c>
      <c r="C111" s="6" t="s">
        <v>13</v>
      </c>
      <c r="D111" s="5">
        <f>Comma_separeted_Value[[#This Row],[المبيعات]]/Comma_separeted_Value[[#This Row],[كمية الطلب]]</f>
        <v>188.17410256410255</v>
      </c>
      <c r="E111" s="4">
        <v>39</v>
      </c>
      <c r="F111" s="4">
        <v>7338.79</v>
      </c>
      <c r="G111" s="6" t="s">
        <v>21</v>
      </c>
      <c r="H111" s="4">
        <v>13.99</v>
      </c>
      <c r="I111" s="6" t="s">
        <v>57</v>
      </c>
      <c r="J111" s="6" t="s">
        <v>28</v>
      </c>
      <c r="K111" s="6" t="s">
        <v>24</v>
      </c>
      <c r="L111" s="6" t="s">
        <v>60</v>
      </c>
      <c r="M111" s="6" t="s">
        <v>26</v>
      </c>
      <c r="N111" s="1">
        <v>41067</v>
      </c>
    </row>
    <row r="112" spans="1:14" x14ac:dyDescent="0.2">
      <c r="A112">
        <v>34918</v>
      </c>
      <c r="B112" s="1">
        <v>40109</v>
      </c>
      <c r="C112" s="6" t="s">
        <v>37</v>
      </c>
      <c r="D112" s="5">
        <f>Comma_separeted_Value[[#This Row],[المبيعات]]/Comma_separeted_Value[[#This Row],[كمية الطلب]]</f>
        <v>8.030800000000001</v>
      </c>
      <c r="E112" s="4">
        <v>25</v>
      </c>
      <c r="F112" s="4">
        <v>200.77</v>
      </c>
      <c r="G112" s="6" t="s">
        <v>21</v>
      </c>
      <c r="H112" s="4">
        <v>7.98</v>
      </c>
      <c r="I112" s="6" t="s">
        <v>22</v>
      </c>
      <c r="J112" s="6" t="s">
        <v>28</v>
      </c>
      <c r="K112" s="6" t="s">
        <v>17</v>
      </c>
      <c r="L112" s="6" t="s">
        <v>18</v>
      </c>
      <c r="M112" s="6" t="s">
        <v>31</v>
      </c>
      <c r="N112" s="1">
        <v>40111</v>
      </c>
    </row>
    <row r="113" spans="1:14" x14ac:dyDescent="0.2">
      <c r="A113">
        <v>47171</v>
      </c>
      <c r="B113" s="1">
        <v>40185</v>
      </c>
      <c r="C113" s="6" t="s">
        <v>37</v>
      </c>
      <c r="D113" s="5">
        <f>Comma_separeted_Value[[#This Row],[المبيعات]]/Comma_separeted_Value[[#This Row],[كمية الطلب]]</f>
        <v>2.635263157894737</v>
      </c>
      <c r="E113" s="4">
        <v>19</v>
      </c>
      <c r="F113" s="4">
        <v>50.07</v>
      </c>
      <c r="G113" s="6" t="s">
        <v>21</v>
      </c>
      <c r="H113" s="4">
        <v>0.86</v>
      </c>
      <c r="I113" s="6" t="s">
        <v>22</v>
      </c>
      <c r="J113" s="6" t="s">
        <v>38</v>
      </c>
      <c r="K113" s="6" t="s">
        <v>29</v>
      </c>
      <c r="L113" s="6" t="s">
        <v>30</v>
      </c>
      <c r="M113" s="6" t="s">
        <v>31</v>
      </c>
      <c r="N113" s="1">
        <v>40186</v>
      </c>
    </row>
    <row r="114" spans="1:14" x14ac:dyDescent="0.2">
      <c r="A114">
        <v>31456</v>
      </c>
      <c r="B114" s="1">
        <v>41228</v>
      </c>
      <c r="C114" s="6" t="s">
        <v>20</v>
      </c>
      <c r="D114" s="5">
        <f>Comma_separeted_Value[[#This Row],[المبيعات]]/Comma_separeted_Value[[#This Row],[كمية الطلب]]</f>
        <v>22.509</v>
      </c>
      <c r="E114" s="4">
        <v>10</v>
      </c>
      <c r="F114" s="4">
        <v>225.09</v>
      </c>
      <c r="G114" s="6" t="s">
        <v>21</v>
      </c>
      <c r="H114" s="4">
        <v>2.99</v>
      </c>
      <c r="I114" s="6" t="s">
        <v>22</v>
      </c>
      <c r="J114" s="6" t="s">
        <v>38</v>
      </c>
      <c r="K114" s="6" t="s">
        <v>29</v>
      </c>
      <c r="L114" s="6" t="s">
        <v>44</v>
      </c>
      <c r="M114" s="6" t="s">
        <v>19</v>
      </c>
      <c r="N114" s="1">
        <v>41230</v>
      </c>
    </row>
    <row r="115" spans="1:14" x14ac:dyDescent="0.2">
      <c r="A115">
        <v>12642</v>
      </c>
      <c r="B115" s="1">
        <v>39930</v>
      </c>
      <c r="C115" s="6" t="s">
        <v>33</v>
      </c>
      <c r="D115" s="5">
        <f>Comma_separeted_Value[[#This Row],[المبيعات]]/Comma_separeted_Value[[#This Row],[كمية الطلب]]</f>
        <v>56.484999999999999</v>
      </c>
      <c r="E115" s="4">
        <v>10</v>
      </c>
      <c r="F115" s="4">
        <v>564.85</v>
      </c>
      <c r="G115" s="6" t="s">
        <v>14</v>
      </c>
      <c r="H115" s="4">
        <v>1.49</v>
      </c>
      <c r="I115" s="6" t="s">
        <v>50</v>
      </c>
      <c r="J115" s="6" t="s">
        <v>38</v>
      </c>
      <c r="K115" s="6" t="s">
        <v>29</v>
      </c>
      <c r="L115" s="6" t="s">
        <v>44</v>
      </c>
      <c r="M115" s="6" t="s">
        <v>19</v>
      </c>
      <c r="N115" s="1">
        <v>39932</v>
      </c>
    </row>
    <row r="116" spans="1:14" x14ac:dyDescent="0.2">
      <c r="A116">
        <v>57633</v>
      </c>
      <c r="B116" s="1">
        <v>40580</v>
      </c>
      <c r="C116" s="6" t="s">
        <v>20</v>
      </c>
      <c r="D116" s="5">
        <f>Comma_separeted_Value[[#This Row],[المبيعات]]/Comma_separeted_Value[[#This Row],[كمية الطلب]]</f>
        <v>29.26</v>
      </c>
      <c r="E116" s="4">
        <v>12</v>
      </c>
      <c r="F116" s="4">
        <v>351.12</v>
      </c>
      <c r="G116" s="6" t="s">
        <v>14</v>
      </c>
      <c r="H116" s="4">
        <v>3.92</v>
      </c>
      <c r="I116" s="6" t="s">
        <v>15</v>
      </c>
      <c r="J116" s="6" t="s">
        <v>28</v>
      </c>
      <c r="K116" s="6" t="s">
        <v>17</v>
      </c>
      <c r="L116" s="6" t="s">
        <v>18</v>
      </c>
      <c r="M116" s="6" t="s">
        <v>42</v>
      </c>
      <c r="N116" s="1">
        <v>40581</v>
      </c>
    </row>
    <row r="117" spans="1:14" x14ac:dyDescent="0.2">
      <c r="A117">
        <v>57734</v>
      </c>
      <c r="B117" s="1">
        <v>40072</v>
      </c>
      <c r="C117" s="6" t="s">
        <v>20</v>
      </c>
      <c r="D117" s="5">
        <f>Comma_separeted_Value[[#This Row],[المبيعات]]/Comma_separeted_Value[[#This Row],[كمية الطلب]]</f>
        <v>4.2361538461538464</v>
      </c>
      <c r="E117" s="4">
        <v>26</v>
      </c>
      <c r="F117" s="4">
        <v>110.14</v>
      </c>
      <c r="G117" s="6" t="s">
        <v>21</v>
      </c>
      <c r="H117" s="4">
        <v>5.41</v>
      </c>
      <c r="I117" s="6" t="s">
        <v>15</v>
      </c>
      <c r="J117" s="6" t="s">
        <v>23</v>
      </c>
      <c r="K117" s="6" t="s">
        <v>29</v>
      </c>
      <c r="L117" s="6" t="s">
        <v>44</v>
      </c>
      <c r="M117" s="6" t="s">
        <v>19</v>
      </c>
      <c r="N117" s="1">
        <v>40074</v>
      </c>
    </row>
    <row r="118" spans="1:14" x14ac:dyDescent="0.2">
      <c r="A118">
        <v>34596</v>
      </c>
      <c r="B118" s="1">
        <v>40786</v>
      </c>
      <c r="C118" s="6" t="s">
        <v>33</v>
      </c>
      <c r="D118" s="5">
        <f>Comma_separeted_Value[[#This Row],[المبيعات]]/Comma_separeted_Value[[#This Row],[كمية الطلب]]</f>
        <v>7.7458974358974348</v>
      </c>
      <c r="E118" s="4">
        <v>39</v>
      </c>
      <c r="F118" s="4">
        <v>302.08999999999997</v>
      </c>
      <c r="G118" s="6" t="s">
        <v>21</v>
      </c>
      <c r="H118" s="4">
        <v>6.16</v>
      </c>
      <c r="I118" s="6" t="s">
        <v>58</v>
      </c>
      <c r="J118" s="6" t="s">
        <v>16</v>
      </c>
      <c r="K118" s="6" t="s">
        <v>29</v>
      </c>
      <c r="L118" s="6" t="s">
        <v>44</v>
      </c>
      <c r="M118" s="6" t="s">
        <v>19</v>
      </c>
      <c r="N118" s="1">
        <v>40787</v>
      </c>
    </row>
    <row r="119" spans="1:14" x14ac:dyDescent="0.2">
      <c r="A119">
        <v>51783</v>
      </c>
      <c r="B119" s="1">
        <v>40858</v>
      </c>
      <c r="C119" s="6" t="s">
        <v>37</v>
      </c>
      <c r="D119" s="5">
        <f>Comma_separeted_Value[[#This Row],[المبيعات]]/Comma_separeted_Value[[#This Row],[كمية الطلب]]</f>
        <v>187.518</v>
      </c>
      <c r="E119" s="4">
        <v>10</v>
      </c>
      <c r="F119" s="4">
        <v>1875.18</v>
      </c>
      <c r="G119" s="6" t="s">
        <v>34</v>
      </c>
      <c r="H119" s="4">
        <v>29.21</v>
      </c>
      <c r="I119" s="6" t="s">
        <v>57</v>
      </c>
      <c r="J119" s="6" t="s">
        <v>16</v>
      </c>
      <c r="K119" s="6" t="s">
        <v>17</v>
      </c>
      <c r="L119" s="6" t="s">
        <v>55</v>
      </c>
      <c r="M119" s="6" t="s">
        <v>74</v>
      </c>
      <c r="N119" s="1">
        <v>40860</v>
      </c>
    </row>
    <row r="120" spans="1:14" x14ac:dyDescent="0.2">
      <c r="A120">
        <v>39585</v>
      </c>
      <c r="B120" s="1">
        <v>40906</v>
      </c>
      <c r="C120" s="6" t="s">
        <v>27</v>
      </c>
      <c r="D120" s="5">
        <f>Comma_separeted_Value[[#This Row],[المبيعات]]/Comma_separeted_Value[[#This Row],[كمية الطلب]]</f>
        <v>5.1928124999999996</v>
      </c>
      <c r="E120" s="4">
        <v>32</v>
      </c>
      <c r="F120" s="4">
        <v>166.17</v>
      </c>
      <c r="G120" s="6" t="s">
        <v>21</v>
      </c>
      <c r="H120" s="4">
        <v>3.63</v>
      </c>
      <c r="I120" s="6" t="s">
        <v>47</v>
      </c>
      <c r="J120" s="6" t="s">
        <v>28</v>
      </c>
      <c r="K120" s="6" t="s">
        <v>17</v>
      </c>
      <c r="L120" s="6" t="s">
        <v>18</v>
      </c>
      <c r="M120" s="6" t="s">
        <v>31</v>
      </c>
      <c r="N120" s="1">
        <v>40907</v>
      </c>
    </row>
    <row r="121" spans="1:14" x14ac:dyDescent="0.2">
      <c r="A121">
        <v>17252</v>
      </c>
      <c r="B121" s="1">
        <v>40662</v>
      </c>
      <c r="C121" s="6" t="s">
        <v>27</v>
      </c>
      <c r="D121" s="5">
        <f>Comma_separeted_Value[[#This Row],[المبيعات]]/Comma_separeted_Value[[#This Row],[كمية الطلب]]</f>
        <v>231.95134693877552</v>
      </c>
      <c r="E121" s="4">
        <v>49</v>
      </c>
      <c r="F121" s="4">
        <v>11365.616</v>
      </c>
      <c r="G121" s="6" t="s">
        <v>34</v>
      </c>
      <c r="H121" s="4">
        <v>54.12</v>
      </c>
      <c r="I121" s="6" t="s">
        <v>22</v>
      </c>
      <c r="J121" s="6" t="s">
        <v>16</v>
      </c>
      <c r="K121" s="6" t="s">
        <v>17</v>
      </c>
      <c r="L121" s="6" t="s">
        <v>55</v>
      </c>
      <c r="M121" s="6" t="s">
        <v>74</v>
      </c>
      <c r="N121" s="1">
        <v>40664</v>
      </c>
    </row>
    <row r="122" spans="1:14" x14ac:dyDescent="0.2">
      <c r="A122">
        <v>15329</v>
      </c>
      <c r="B122" s="1">
        <v>41026</v>
      </c>
      <c r="C122" s="6" t="s">
        <v>20</v>
      </c>
      <c r="D122" s="5">
        <f>Comma_separeted_Value[[#This Row],[المبيعات]]/Comma_separeted_Value[[#This Row],[كمية الطلب]]</f>
        <v>29.849117647058822</v>
      </c>
      <c r="E122" s="4">
        <v>34</v>
      </c>
      <c r="F122" s="4">
        <v>1014.87</v>
      </c>
      <c r="G122" s="6" t="s">
        <v>14</v>
      </c>
      <c r="H122" s="4">
        <v>1.99</v>
      </c>
      <c r="I122" s="6" t="s">
        <v>15</v>
      </c>
      <c r="J122" s="6" t="s">
        <v>16</v>
      </c>
      <c r="K122" s="6" t="s">
        <v>24</v>
      </c>
      <c r="L122" s="6" t="s">
        <v>39</v>
      </c>
      <c r="M122" s="6" t="s">
        <v>42</v>
      </c>
      <c r="N122" s="1">
        <v>41026</v>
      </c>
    </row>
    <row r="123" spans="1:14" x14ac:dyDescent="0.2">
      <c r="A123">
        <v>23911</v>
      </c>
      <c r="B123" s="1">
        <v>41061</v>
      </c>
      <c r="C123" s="6" t="s">
        <v>33</v>
      </c>
      <c r="D123" s="5">
        <f>Comma_separeted_Value[[#This Row],[المبيعات]]/Comma_separeted_Value[[#This Row],[كمية الطلب]]</f>
        <v>122.88904761904762</v>
      </c>
      <c r="E123" s="4">
        <v>21</v>
      </c>
      <c r="F123" s="4">
        <v>2580.67</v>
      </c>
      <c r="G123" s="6" t="s">
        <v>34</v>
      </c>
      <c r="H123" s="4">
        <v>70.2</v>
      </c>
      <c r="I123" s="6" t="s">
        <v>47</v>
      </c>
      <c r="J123" s="6" t="s">
        <v>38</v>
      </c>
      <c r="K123" s="6" t="s">
        <v>17</v>
      </c>
      <c r="L123" s="6" t="s">
        <v>35</v>
      </c>
      <c r="M123" s="6" t="s">
        <v>36</v>
      </c>
      <c r="N123" s="1">
        <v>41062</v>
      </c>
    </row>
    <row r="124" spans="1:14" x14ac:dyDescent="0.2">
      <c r="A124">
        <v>50882</v>
      </c>
      <c r="B124" s="1">
        <v>40421</v>
      </c>
      <c r="C124" s="6" t="s">
        <v>20</v>
      </c>
      <c r="D124" s="5">
        <f>Comma_separeted_Value[[#This Row],[المبيعات]]/Comma_separeted_Value[[#This Row],[كمية الطلب]]</f>
        <v>9.9145945945945932</v>
      </c>
      <c r="E124" s="4">
        <v>37</v>
      </c>
      <c r="F124" s="4">
        <v>366.84</v>
      </c>
      <c r="G124" s="6" t="s">
        <v>21</v>
      </c>
      <c r="H124" s="4">
        <v>4.68</v>
      </c>
      <c r="I124" s="6" t="s">
        <v>47</v>
      </c>
      <c r="J124" s="6" t="s">
        <v>16</v>
      </c>
      <c r="K124" s="6" t="s">
        <v>29</v>
      </c>
      <c r="L124" s="6" t="s">
        <v>46</v>
      </c>
      <c r="M124" s="6" t="s">
        <v>42</v>
      </c>
      <c r="N124" s="1">
        <v>40421</v>
      </c>
    </row>
    <row r="125" spans="1:14" x14ac:dyDescent="0.2">
      <c r="A125">
        <v>32706</v>
      </c>
      <c r="B125" s="1">
        <v>39998</v>
      </c>
      <c r="C125" s="6" t="s">
        <v>33</v>
      </c>
      <c r="D125" s="5">
        <f>Comma_separeted_Value[[#This Row],[المبيعات]]/Comma_separeted_Value[[#This Row],[كمية الطلب]]</f>
        <v>403.5</v>
      </c>
      <c r="E125" s="4">
        <v>5</v>
      </c>
      <c r="F125" s="4">
        <v>2017.5</v>
      </c>
      <c r="G125" s="6" t="s">
        <v>34</v>
      </c>
      <c r="H125" s="4">
        <v>12.06</v>
      </c>
      <c r="I125" s="6" t="s">
        <v>15</v>
      </c>
      <c r="J125" s="6" t="s">
        <v>38</v>
      </c>
      <c r="K125" s="6" t="s">
        <v>24</v>
      </c>
      <c r="L125" s="6" t="s">
        <v>60</v>
      </c>
      <c r="M125" s="6" t="s">
        <v>74</v>
      </c>
      <c r="N125" s="1">
        <v>40000</v>
      </c>
    </row>
    <row r="126" spans="1:14" x14ac:dyDescent="0.2">
      <c r="A126">
        <v>14851</v>
      </c>
      <c r="B126" s="1">
        <v>41040</v>
      </c>
      <c r="C126" s="6" t="s">
        <v>27</v>
      </c>
      <c r="D126" s="5">
        <f>Comma_separeted_Value[[#This Row],[المبيعات]]/Comma_separeted_Value[[#This Row],[كمية الطلب]]</f>
        <v>55.510230769230773</v>
      </c>
      <c r="E126" s="4">
        <v>26</v>
      </c>
      <c r="F126" s="4">
        <v>1443.2660000000001</v>
      </c>
      <c r="G126" s="6" t="s">
        <v>21</v>
      </c>
      <c r="H126" s="4">
        <v>8.99</v>
      </c>
      <c r="I126" s="6" t="s">
        <v>43</v>
      </c>
      <c r="J126" s="6" t="s">
        <v>28</v>
      </c>
      <c r="K126" s="6" t="s">
        <v>24</v>
      </c>
      <c r="L126" s="6" t="s">
        <v>25</v>
      </c>
      <c r="M126" s="6" t="s">
        <v>19</v>
      </c>
      <c r="N126" s="1">
        <v>41042</v>
      </c>
    </row>
    <row r="127" spans="1:14" x14ac:dyDescent="0.2">
      <c r="A127">
        <v>53312</v>
      </c>
      <c r="B127" s="1">
        <v>39998</v>
      </c>
      <c r="C127" s="6" t="s">
        <v>37</v>
      </c>
      <c r="D127" s="5">
        <f>Comma_separeted_Value[[#This Row],[المبيعات]]/Comma_separeted_Value[[#This Row],[كمية الطلب]]</f>
        <v>365.79260869565218</v>
      </c>
      <c r="E127" s="4">
        <v>23</v>
      </c>
      <c r="F127" s="4">
        <v>8413.23</v>
      </c>
      <c r="G127" s="6" t="s">
        <v>21</v>
      </c>
      <c r="H127" s="4">
        <v>19.989999999999998</v>
      </c>
      <c r="I127" s="6" t="s">
        <v>22</v>
      </c>
      <c r="J127" s="6" t="s">
        <v>38</v>
      </c>
      <c r="K127" s="6" t="s">
        <v>29</v>
      </c>
      <c r="L127" s="6" t="s">
        <v>101</v>
      </c>
      <c r="M127" s="6" t="s">
        <v>19</v>
      </c>
      <c r="N127" s="1">
        <v>40000</v>
      </c>
    </row>
    <row r="128" spans="1:14" x14ac:dyDescent="0.2">
      <c r="A128">
        <v>59044</v>
      </c>
      <c r="B128" s="1">
        <v>40744</v>
      </c>
      <c r="C128" s="6" t="s">
        <v>33</v>
      </c>
      <c r="D128" s="5">
        <f>Comma_separeted_Value[[#This Row],[المبيعات]]/Comma_separeted_Value[[#This Row],[كمية الطلب]]</f>
        <v>3.3650000000000002</v>
      </c>
      <c r="E128" s="4">
        <v>6</v>
      </c>
      <c r="F128" s="4">
        <v>20.190000000000001</v>
      </c>
      <c r="G128" s="6" t="s">
        <v>21</v>
      </c>
      <c r="H128" s="4">
        <v>0.99</v>
      </c>
      <c r="I128" s="6" t="s">
        <v>53</v>
      </c>
      <c r="J128" s="6" t="s">
        <v>23</v>
      </c>
      <c r="K128" s="6" t="s">
        <v>29</v>
      </c>
      <c r="L128" s="6" t="s">
        <v>62</v>
      </c>
      <c r="M128" s="6" t="s">
        <v>19</v>
      </c>
      <c r="N128" s="1">
        <v>40746</v>
      </c>
    </row>
    <row r="129" spans="1:14" x14ac:dyDescent="0.2">
      <c r="A129">
        <v>50626</v>
      </c>
      <c r="B129" s="1">
        <v>40106</v>
      </c>
      <c r="C129" s="6" t="s">
        <v>37</v>
      </c>
      <c r="D129" s="5">
        <f>Comma_separeted_Value[[#This Row],[المبيعات]]/Comma_separeted_Value[[#This Row],[كمية الطلب]]</f>
        <v>622.06952380952373</v>
      </c>
      <c r="E129" s="4">
        <v>42</v>
      </c>
      <c r="F129" s="4">
        <v>26126.92</v>
      </c>
      <c r="G129" s="6" t="s">
        <v>21</v>
      </c>
      <c r="H129" s="4">
        <v>24.49</v>
      </c>
      <c r="I129" s="6" t="s">
        <v>58</v>
      </c>
      <c r="J129" s="6" t="s">
        <v>16</v>
      </c>
      <c r="K129" s="6" t="s">
        <v>24</v>
      </c>
      <c r="L129" s="6" t="s">
        <v>48</v>
      </c>
      <c r="M129" s="6" t="s">
        <v>49</v>
      </c>
      <c r="N129" s="1">
        <v>40108</v>
      </c>
    </row>
    <row r="130" spans="1:14" x14ac:dyDescent="0.2">
      <c r="A130">
        <v>30848</v>
      </c>
      <c r="B130" s="1">
        <v>40664</v>
      </c>
      <c r="C130" s="6" t="s">
        <v>37</v>
      </c>
      <c r="D130" s="5">
        <f>Comma_separeted_Value[[#This Row],[المبيعات]]/Comma_separeted_Value[[#This Row],[كمية الطلب]]</f>
        <v>332.6376923076923</v>
      </c>
      <c r="E130" s="4">
        <v>13</v>
      </c>
      <c r="F130" s="4">
        <v>4324.29</v>
      </c>
      <c r="G130" s="6" t="s">
        <v>34</v>
      </c>
      <c r="H130" s="4">
        <v>40.19</v>
      </c>
      <c r="I130" s="6" t="s">
        <v>43</v>
      </c>
      <c r="J130" s="6" t="s">
        <v>28</v>
      </c>
      <c r="K130" s="6" t="s">
        <v>17</v>
      </c>
      <c r="L130" s="6" t="s">
        <v>55</v>
      </c>
      <c r="M130" s="6" t="s">
        <v>74</v>
      </c>
      <c r="N130" s="1">
        <v>40666</v>
      </c>
    </row>
    <row r="131" spans="1:14" x14ac:dyDescent="0.2">
      <c r="A131">
        <v>43109</v>
      </c>
      <c r="B131" s="1">
        <v>41264</v>
      </c>
      <c r="C131" s="6" t="s">
        <v>33</v>
      </c>
      <c r="D131" s="5">
        <f>Comma_separeted_Value[[#This Row],[المبيعات]]/Comma_separeted_Value[[#This Row],[كمية الطلب]]</f>
        <v>9.702</v>
      </c>
      <c r="E131" s="4">
        <v>10</v>
      </c>
      <c r="F131" s="4">
        <v>97.02</v>
      </c>
      <c r="G131" s="6" t="s">
        <v>21</v>
      </c>
      <c r="H131" s="4">
        <v>1.99</v>
      </c>
      <c r="I131" s="6" t="s">
        <v>40</v>
      </c>
      <c r="J131" s="6" t="s">
        <v>28</v>
      </c>
      <c r="K131" s="6" t="s">
        <v>24</v>
      </c>
      <c r="L131" s="6" t="s">
        <v>39</v>
      </c>
      <c r="M131" s="6" t="s">
        <v>42</v>
      </c>
      <c r="N131" s="1">
        <v>41265</v>
      </c>
    </row>
    <row r="132" spans="1:14" x14ac:dyDescent="0.2">
      <c r="A132">
        <v>31878</v>
      </c>
      <c r="B132" s="1">
        <v>40895</v>
      </c>
      <c r="C132" s="6" t="s">
        <v>37</v>
      </c>
      <c r="D132" s="5">
        <f>Comma_separeted_Value[[#This Row],[المبيعات]]/Comma_separeted_Value[[#This Row],[كمية الطلب]]</f>
        <v>135.20363095238093</v>
      </c>
      <c r="E132" s="4">
        <v>42</v>
      </c>
      <c r="F132" s="4">
        <v>5678.5524999999998</v>
      </c>
      <c r="G132" s="6" t="s">
        <v>21</v>
      </c>
      <c r="H132" s="4">
        <v>8.99</v>
      </c>
      <c r="I132" s="6" t="s">
        <v>47</v>
      </c>
      <c r="J132" s="6" t="s">
        <v>38</v>
      </c>
      <c r="K132" s="6" t="s">
        <v>24</v>
      </c>
      <c r="L132" s="6" t="s">
        <v>25</v>
      </c>
      <c r="M132" s="6" t="s">
        <v>19</v>
      </c>
      <c r="N132" s="1">
        <v>40896</v>
      </c>
    </row>
    <row r="133" spans="1:14" x14ac:dyDescent="0.2">
      <c r="A133">
        <v>42631</v>
      </c>
      <c r="B133" s="1">
        <v>39942</v>
      </c>
      <c r="C133" s="6" t="s">
        <v>20</v>
      </c>
      <c r="D133" s="5">
        <f>Comma_separeted_Value[[#This Row],[المبيعات]]/Comma_separeted_Value[[#This Row],[كمية الطلب]]</f>
        <v>52.183431818181816</v>
      </c>
      <c r="E133" s="4">
        <v>22</v>
      </c>
      <c r="F133" s="4">
        <v>1148.0355</v>
      </c>
      <c r="G133" s="6" t="s">
        <v>14</v>
      </c>
      <c r="H133" s="4">
        <v>8.99</v>
      </c>
      <c r="I133" s="6" t="s">
        <v>50</v>
      </c>
      <c r="J133" s="6" t="s">
        <v>28</v>
      </c>
      <c r="K133" s="6" t="s">
        <v>24</v>
      </c>
      <c r="L133" s="6" t="s">
        <v>25</v>
      </c>
      <c r="M133" s="6" t="s">
        <v>19</v>
      </c>
      <c r="N133" s="1">
        <v>39944</v>
      </c>
    </row>
    <row r="134" spans="1:14" x14ac:dyDescent="0.2">
      <c r="A134">
        <v>34470</v>
      </c>
      <c r="B134" s="1">
        <v>40940</v>
      </c>
      <c r="C134" s="6" t="s">
        <v>33</v>
      </c>
      <c r="D134" s="5">
        <f>Comma_separeted_Value[[#This Row],[المبيعات]]/Comma_separeted_Value[[#This Row],[كمية الطلب]]</f>
        <v>95.681612903225812</v>
      </c>
      <c r="E134" s="4">
        <v>31</v>
      </c>
      <c r="F134" s="4">
        <v>2966.13</v>
      </c>
      <c r="G134" s="6" t="s">
        <v>34</v>
      </c>
      <c r="H134" s="4">
        <v>57.38</v>
      </c>
      <c r="I134" s="6" t="s">
        <v>45</v>
      </c>
      <c r="J134" s="6" t="s">
        <v>38</v>
      </c>
      <c r="K134" s="6" t="s">
        <v>17</v>
      </c>
      <c r="L134" s="6" t="s">
        <v>98</v>
      </c>
      <c r="M134" s="6" t="s">
        <v>74</v>
      </c>
      <c r="N134" s="1">
        <v>40941</v>
      </c>
    </row>
    <row r="135" spans="1:14" x14ac:dyDescent="0.2">
      <c r="A135">
        <v>34976</v>
      </c>
      <c r="B135" s="1">
        <v>41237</v>
      </c>
      <c r="C135" s="6" t="s">
        <v>37</v>
      </c>
      <c r="D135" s="5">
        <f>Comma_separeted_Value[[#This Row],[المبيعات]]/Comma_separeted_Value[[#This Row],[كمية الطلب]]</f>
        <v>5.8</v>
      </c>
      <c r="E135" s="4">
        <v>29</v>
      </c>
      <c r="F135" s="4">
        <v>168.2</v>
      </c>
      <c r="G135" s="6" t="s">
        <v>21</v>
      </c>
      <c r="H135" s="4">
        <v>5.46</v>
      </c>
      <c r="I135" s="6" t="s">
        <v>47</v>
      </c>
      <c r="J135" s="6" t="s">
        <v>38</v>
      </c>
      <c r="K135" s="6" t="s">
        <v>29</v>
      </c>
      <c r="L135" s="6" t="s">
        <v>41</v>
      </c>
      <c r="M135" s="6" t="s">
        <v>19</v>
      </c>
      <c r="N135" s="1">
        <v>41238</v>
      </c>
    </row>
    <row r="136" spans="1:14" x14ac:dyDescent="0.2">
      <c r="A136">
        <v>9124</v>
      </c>
      <c r="B136" s="1">
        <v>40832</v>
      </c>
      <c r="C136" s="6" t="s">
        <v>13</v>
      </c>
      <c r="D136" s="5">
        <f>Comma_separeted_Value[[#This Row],[المبيعات]]/Comma_separeted_Value[[#This Row],[كمية الطلب]]</f>
        <v>155.16352941176473</v>
      </c>
      <c r="E136" s="4">
        <v>17</v>
      </c>
      <c r="F136" s="4">
        <v>2637.78</v>
      </c>
      <c r="G136" s="6" t="s">
        <v>21</v>
      </c>
      <c r="H136" s="4">
        <v>6.5</v>
      </c>
      <c r="I136" s="6" t="s">
        <v>53</v>
      </c>
      <c r="J136" s="6" t="s">
        <v>23</v>
      </c>
      <c r="K136" s="6" t="s">
        <v>24</v>
      </c>
      <c r="L136" s="6" t="s">
        <v>39</v>
      </c>
      <c r="M136" s="6" t="s">
        <v>19</v>
      </c>
      <c r="N136" s="1">
        <v>40832</v>
      </c>
    </row>
    <row r="137" spans="1:14" x14ac:dyDescent="0.2">
      <c r="A137">
        <v>34215</v>
      </c>
      <c r="B137" s="1">
        <v>40677</v>
      </c>
      <c r="C137" s="6" t="s">
        <v>20</v>
      </c>
      <c r="D137" s="5">
        <f>Comma_separeted_Value[[#This Row],[المبيعات]]/Comma_separeted_Value[[#This Row],[كمية الطلب]]</f>
        <v>5.9416666666666664</v>
      </c>
      <c r="E137" s="4">
        <v>6</v>
      </c>
      <c r="F137" s="4">
        <v>35.65</v>
      </c>
      <c r="G137" s="6" t="s">
        <v>21</v>
      </c>
      <c r="H137" s="4">
        <v>2.99</v>
      </c>
      <c r="I137" s="6" t="s">
        <v>40</v>
      </c>
      <c r="J137" s="6" t="s">
        <v>38</v>
      </c>
      <c r="K137" s="6" t="s">
        <v>29</v>
      </c>
      <c r="L137" s="6" t="s">
        <v>44</v>
      </c>
      <c r="M137" s="6" t="s">
        <v>19</v>
      </c>
      <c r="N137" s="1">
        <v>40678</v>
      </c>
    </row>
    <row r="138" spans="1:14" x14ac:dyDescent="0.2">
      <c r="A138">
        <v>31558</v>
      </c>
      <c r="B138" s="1">
        <v>40747</v>
      </c>
      <c r="C138" s="6" t="s">
        <v>13</v>
      </c>
      <c r="D138" s="5">
        <f>Comma_separeted_Value[[#This Row],[المبيعات]]/Comma_separeted_Value[[#This Row],[كمية الطلب]]</f>
        <v>305.94166666666666</v>
      </c>
      <c r="E138" s="4">
        <v>12</v>
      </c>
      <c r="F138" s="4">
        <v>3671.3</v>
      </c>
      <c r="G138" s="6" t="s">
        <v>21</v>
      </c>
      <c r="H138" s="4">
        <v>24.49</v>
      </c>
      <c r="I138" s="6" t="s">
        <v>40</v>
      </c>
      <c r="J138" s="6" t="s">
        <v>38</v>
      </c>
      <c r="K138" s="6" t="s">
        <v>29</v>
      </c>
      <c r="L138" s="6" t="s">
        <v>101</v>
      </c>
      <c r="M138" s="6" t="s">
        <v>49</v>
      </c>
      <c r="N138" s="1">
        <v>40752</v>
      </c>
    </row>
    <row r="139" spans="1:14" x14ac:dyDescent="0.2">
      <c r="A139">
        <v>59425</v>
      </c>
      <c r="B139" s="1">
        <v>41046</v>
      </c>
      <c r="C139" s="6" t="s">
        <v>37</v>
      </c>
      <c r="D139" s="5">
        <f>Comma_separeted_Value[[#This Row],[المبيعات]]/Comma_separeted_Value[[#This Row],[كمية الطلب]]</f>
        <v>37.261304347826083</v>
      </c>
      <c r="E139" s="4">
        <v>46</v>
      </c>
      <c r="F139" s="4">
        <v>1714.02</v>
      </c>
      <c r="G139" s="6" t="s">
        <v>21</v>
      </c>
      <c r="H139" s="4">
        <v>5.08</v>
      </c>
      <c r="I139" s="6" t="s">
        <v>15</v>
      </c>
      <c r="J139" s="6" t="s">
        <v>38</v>
      </c>
      <c r="K139" s="6" t="s">
        <v>29</v>
      </c>
      <c r="L139" s="6" t="s">
        <v>41</v>
      </c>
      <c r="M139" s="6" t="s">
        <v>31</v>
      </c>
      <c r="N139" s="1">
        <v>41049</v>
      </c>
    </row>
    <row r="140" spans="1:14" x14ac:dyDescent="0.2">
      <c r="A140">
        <v>47846</v>
      </c>
      <c r="B140" s="1">
        <v>41132</v>
      </c>
      <c r="C140" s="6" t="s">
        <v>20</v>
      </c>
      <c r="D140" s="5">
        <f>Comma_separeted_Value[[#This Row],[المبيعات]]/Comma_separeted_Value[[#This Row],[كمية الطلب]]</f>
        <v>106.96719999999999</v>
      </c>
      <c r="E140" s="4">
        <v>25</v>
      </c>
      <c r="F140" s="4">
        <v>2674.18</v>
      </c>
      <c r="G140" s="6" t="s">
        <v>21</v>
      </c>
      <c r="H140" s="4">
        <v>13.99</v>
      </c>
      <c r="I140" s="6" t="s">
        <v>51</v>
      </c>
      <c r="J140" s="6" t="s">
        <v>28</v>
      </c>
      <c r="K140" s="6" t="s">
        <v>17</v>
      </c>
      <c r="L140" s="6" t="s">
        <v>18</v>
      </c>
      <c r="M140" s="6" t="s">
        <v>26</v>
      </c>
      <c r="N140" s="1">
        <v>41134</v>
      </c>
    </row>
    <row r="141" spans="1:14" x14ac:dyDescent="0.2">
      <c r="A141">
        <v>39168</v>
      </c>
      <c r="B141" s="1">
        <v>41046</v>
      </c>
      <c r="C141" s="6" t="s">
        <v>20</v>
      </c>
      <c r="D141" s="5">
        <f>Comma_separeted_Value[[#This Row],[المبيعات]]/Comma_separeted_Value[[#This Row],[كمية الطلب]]</f>
        <v>10.045999999999999</v>
      </c>
      <c r="E141" s="4">
        <v>30</v>
      </c>
      <c r="F141" s="4">
        <v>301.38</v>
      </c>
      <c r="G141" s="6" t="s">
        <v>21</v>
      </c>
      <c r="H141" s="4">
        <v>2.89</v>
      </c>
      <c r="I141" s="6" t="s">
        <v>22</v>
      </c>
      <c r="J141" s="6" t="s">
        <v>38</v>
      </c>
      <c r="K141" s="6" t="s">
        <v>29</v>
      </c>
      <c r="L141" s="6" t="s">
        <v>30</v>
      </c>
      <c r="M141" s="6" t="s">
        <v>42</v>
      </c>
      <c r="N141" s="1">
        <v>41048</v>
      </c>
    </row>
    <row r="142" spans="1:14" x14ac:dyDescent="0.2">
      <c r="A142">
        <v>18753</v>
      </c>
      <c r="B142" s="1">
        <v>40025</v>
      </c>
      <c r="C142" s="6" t="s">
        <v>37</v>
      </c>
      <c r="D142" s="5">
        <f>Comma_separeted_Value[[#This Row],[المبيعات]]/Comma_separeted_Value[[#This Row],[كمية الطلب]]</f>
        <v>127.28870967741935</v>
      </c>
      <c r="E142" s="4">
        <v>31</v>
      </c>
      <c r="F142" s="4">
        <v>3945.95</v>
      </c>
      <c r="G142" s="6" t="s">
        <v>21</v>
      </c>
      <c r="H142" s="4">
        <v>12.65</v>
      </c>
      <c r="I142" s="6" t="s">
        <v>22</v>
      </c>
      <c r="J142" s="6" t="s">
        <v>28</v>
      </c>
      <c r="K142" s="6" t="s">
        <v>17</v>
      </c>
      <c r="L142" s="6" t="s">
        <v>35</v>
      </c>
      <c r="M142" s="6" t="s">
        <v>26</v>
      </c>
      <c r="N142" s="1">
        <v>40027</v>
      </c>
    </row>
    <row r="143" spans="1:14" x14ac:dyDescent="0.2">
      <c r="A143">
        <v>17287</v>
      </c>
      <c r="B143" s="1">
        <v>40638</v>
      </c>
      <c r="C143" s="6" t="s">
        <v>20</v>
      </c>
      <c r="D143" s="5">
        <f>Comma_separeted_Value[[#This Row],[المبيعات]]/Comma_separeted_Value[[#This Row],[كمية الطلب]]</f>
        <v>167.75763461538463</v>
      </c>
      <c r="E143" s="4">
        <v>26</v>
      </c>
      <c r="F143" s="4">
        <v>4361.6985000000004</v>
      </c>
      <c r="G143" s="6" t="s">
        <v>21</v>
      </c>
      <c r="H143" s="4">
        <v>4.2</v>
      </c>
      <c r="I143" s="6" t="s">
        <v>47</v>
      </c>
      <c r="J143" s="6" t="s">
        <v>38</v>
      </c>
      <c r="K143" s="6" t="s">
        <v>24</v>
      </c>
      <c r="L143" s="6" t="s">
        <v>25</v>
      </c>
      <c r="M143" s="6" t="s">
        <v>19</v>
      </c>
      <c r="N143" s="1">
        <v>40640</v>
      </c>
    </row>
    <row r="144" spans="1:14" x14ac:dyDescent="0.2">
      <c r="A144">
        <v>48641</v>
      </c>
      <c r="B144" s="1">
        <v>40882</v>
      </c>
      <c r="C144" s="6" t="s">
        <v>20</v>
      </c>
      <c r="D144" s="5">
        <f>Comma_separeted_Value[[#This Row],[المبيعات]]/Comma_separeted_Value[[#This Row],[كمية الطلب]]</f>
        <v>5.140769230769231</v>
      </c>
      <c r="E144" s="4">
        <v>13</v>
      </c>
      <c r="F144" s="4">
        <v>66.83</v>
      </c>
      <c r="G144" s="6" t="s">
        <v>21</v>
      </c>
      <c r="H144" s="4">
        <v>0.8</v>
      </c>
      <c r="I144" s="6" t="s">
        <v>15</v>
      </c>
      <c r="J144" s="6" t="s">
        <v>23</v>
      </c>
      <c r="K144" s="6" t="s">
        <v>29</v>
      </c>
      <c r="L144" s="6" t="s">
        <v>41</v>
      </c>
      <c r="M144" s="6" t="s">
        <v>31</v>
      </c>
      <c r="N144" s="1">
        <v>40883</v>
      </c>
    </row>
    <row r="145" spans="1:14" x14ac:dyDescent="0.2">
      <c r="A145">
        <v>21766</v>
      </c>
      <c r="B145" s="1">
        <v>39965</v>
      </c>
      <c r="C145" s="6" t="s">
        <v>20</v>
      </c>
      <c r="D145" s="5">
        <f>Comma_separeted_Value[[#This Row],[المبيعات]]/Comma_separeted_Value[[#This Row],[كمية الطلب]]</f>
        <v>126.29682926829268</v>
      </c>
      <c r="E145" s="4">
        <v>41</v>
      </c>
      <c r="F145" s="4">
        <v>5178.17</v>
      </c>
      <c r="G145" s="6" t="s">
        <v>34</v>
      </c>
      <c r="H145" s="4">
        <v>30</v>
      </c>
      <c r="I145" s="6" t="s">
        <v>57</v>
      </c>
      <c r="J145" s="6" t="s">
        <v>16</v>
      </c>
      <c r="K145" s="6" t="s">
        <v>17</v>
      </c>
      <c r="L145" s="6" t="s">
        <v>35</v>
      </c>
      <c r="M145" s="6" t="s">
        <v>36</v>
      </c>
      <c r="N145" s="1">
        <v>39967</v>
      </c>
    </row>
    <row r="146" spans="1:14" x14ac:dyDescent="0.2">
      <c r="A146">
        <v>25666</v>
      </c>
      <c r="B146" s="1">
        <v>41154</v>
      </c>
      <c r="C146" s="6" t="s">
        <v>33</v>
      </c>
      <c r="D146" s="5">
        <f>Comma_separeted_Value[[#This Row],[المبيعات]]/Comma_separeted_Value[[#This Row],[كمية الطلب]]</f>
        <v>11.307826086956521</v>
      </c>
      <c r="E146" s="4">
        <v>23</v>
      </c>
      <c r="F146" s="4">
        <v>260.08</v>
      </c>
      <c r="G146" s="6" t="s">
        <v>21</v>
      </c>
      <c r="H146" s="4">
        <v>4.8099999999999996</v>
      </c>
      <c r="I146" s="6" t="s">
        <v>22</v>
      </c>
      <c r="J146" s="6" t="s">
        <v>16</v>
      </c>
      <c r="K146" s="6" t="s">
        <v>29</v>
      </c>
      <c r="L146" s="6" t="s">
        <v>59</v>
      </c>
      <c r="M146" s="6" t="s">
        <v>19</v>
      </c>
      <c r="N146" s="1">
        <v>41154</v>
      </c>
    </row>
    <row r="147" spans="1:14" x14ac:dyDescent="0.2">
      <c r="A147">
        <v>50786</v>
      </c>
      <c r="B147" s="1">
        <v>40098</v>
      </c>
      <c r="C147" s="6" t="s">
        <v>13</v>
      </c>
      <c r="D147" s="5">
        <f>Comma_separeted_Value[[#This Row],[المبيعات]]/Comma_separeted_Value[[#This Row],[كمية الطلب]]</f>
        <v>121.93</v>
      </c>
      <c r="E147" s="4">
        <v>4</v>
      </c>
      <c r="F147" s="4">
        <v>487.72</v>
      </c>
      <c r="G147" s="6" t="s">
        <v>34</v>
      </c>
      <c r="H147" s="4">
        <v>14</v>
      </c>
      <c r="I147" s="6" t="s">
        <v>43</v>
      </c>
      <c r="J147" s="6" t="s">
        <v>16</v>
      </c>
      <c r="K147" s="6" t="s">
        <v>24</v>
      </c>
      <c r="L147" s="6" t="s">
        <v>60</v>
      </c>
      <c r="M147" s="6" t="s">
        <v>36</v>
      </c>
      <c r="N147" s="1">
        <v>40105</v>
      </c>
    </row>
    <row r="148" spans="1:14" x14ac:dyDescent="0.2">
      <c r="A148">
        <v>59393</v>
      </c>
      <c r="B148" s="1">
        <v>40502</v>
      </c>
      <c r="C148" s="6" t="s">
        <v>37</v>
      </c>
      <c r="D148" s="5">
        <f>Comma_separeted_Value[[#This Row],[المبيعات]]/Comma_separeted_Value[[#This Row],[كمية الطلب]]</f>
        <v>11.728235294117647</v>
      </c>
      <c r="E148" s="4">
        <v>34</v>
      </c>
      <c r="F148" s="4">
        <v>398.76</v>
      </c>
      <c r="G148" s="6" t="s">
        <v>21</v>
      </c>
      <c r="H148" s="4">
        <v>6.97</v>
      </c>
      <c r="I148" s="6" t="s">
        <v>15</v>
      </c>
      <c r="J148" s="6" t="s">
        <v>38</v>
      </c>
      <c r="K148" s="6" t="s">
        <v>29</v>
      </c>
      <c r="L148" s="6" t="s">
        <v>61</v>
      </c>
      <c r="M148" s="6" t="s">
        <v>19</v>
      </c>
      <c r="N148" s="1">
        <v>40503</v>
      </c>
    </row>
    <row r="149" spans="1:14" x14ac:dyDescent="0.2">
      <c r="A149">
        <v>20322</v>
      </c>
      <c r="B149" s="1">
        <v>39992</v>
      </c>
      <c r="C149" s="6" t="s">
        <v>33</v>
      </c>
      <c r="D149" s="5">
        <f>Comma_separeted_Value[[#This Row],[المبيعات]]/Comma_separeted_Value[[#This Row],[كمية الطلب]]</f>
        <v>5.9926666666666666</v>
      </c>
      <c r="E149" s="4">
        <v>15</v>
      </c>
      <c r="F149" s="4">
        <v>89.89</v>
      </c>
      <c r="G149" s="6" t="s">
        <v>21</v>
      </c>
      <c r="H149" s="4">
        <v>7.96</v>
      </c>
      <c r="I149" s="6" t="s">
        <v>15</v>
      </c>
      <c r="J149" s="6" t="s">
        <v>38</v>
      </c>
      <c r="K149" s="6" t="s">
        <v>29</v>
      </c>
      <c r="L149" s="6" t="s">
        <v>41</v>
      </c>
      <c r="M149" s="6" t="s">
        <v>19</v>
      </c>
      <c r="N149" s="1">
        <v>39992</v>
      </c>
    </row>
    <row r="150" spans="1:14" x14ac:dyDescent="0.2">
      <c r="A150">
        <v>8132</v>
      </c>
      <c r="B150" s="1">
        <v>39947</v>
      </c>
      <c r="C150" s="6" t="s">
        <v>13</v>
      </c>
      <c r="D150" s="5">
        <f>Comma_separeted_Value[[#This Row],[المبيعات]]/Comma_separeted_Value[[#This Row],[كمية الطلب]]</f>
        <v>6.5524444444444452</v>
      </c>
      <c r="E150" s="4">
        <v>45</v>
      </c>
      <c r="F150" s="4">
        <v>294.86</v>
      </c>
      <c r="G150" s="6" t="s">
        <v>21</v>
      </c>
      <c r="H150" s="4">
        <v>6.92</v>
      </c>
      <c r="I150" s="6" t="s">
        <v>43</v>
      </c>
      <c r="J150" s="6" t="s">
        <v>38</v>
      </c>
      <c r="K150" s="6" t="s">
        <v>29</v>
      </c>
      <c r="L150" s="6" t="s">
        <v>41</v>
      </c>
      <c r="M150" s="6" t="s">
        <v>19</v>
      </c>
      <c r="N150" s="1">
        <v>39954</v>
      </c>
    </row>
    <row r="151" spans="1:14" x14ac:dyDescent="0.2">
      <c r="A151">
        <v>12707</v>
      </c>
      <c r="B151" s="1">
        <v>40327</v>
      </c>
      <c r="C151" s="6" t="s">
        <v>20</v>
      </c>
      <c r="D151" s="5">
        <f>Comma_separeted_Value[[#This Row],[المبيعات]]/Comma_separeted_Value[[#This Row],[كمية الطلب]]</f>
        <v>110.696</v>
      </c>
      <c r="E151" s="4">
        <v>20</v>
      </c>
      <c r="F151" s="4">
        <v>2213.92</v>
      </c>
      <c r="G151" s="6" t="s">
        <v>21</v>
      </c>
      <c r="H151" s="4">
        <v>13.99</v>
      </c>
      <c r="I151" s="6" t="s">
        <v>47</v>
      </c>
      <c r="J151" s="6" t="s">
        <v>23</v>
      </c>
      <c r="K151" s="6" t="s">
        <v>17</v>
      </c>
      <c r="L151" s="6" t="s">
        <v>18</v>
      </c>
      <c r="M151" s="6" t="s">
        <v>26</v>
      </c>
      <c r="N151" s="1">
        <v>40329</v>
      </c>
    </row>
    <row r="152" spans="1:14" x14ac:dyDescent="0.2">
      <c r="A152">
        <v>54180</v>
      </c>
      <c r="B152" s="1">
        <v>41204</v>
      </c>
      <c r="C152" s="6" t="s">
        <v>33</v>
      </c>
      <c r="D152" s="5">
        <f>Comma_separeted_Value[[#This Row],[المبيعات]]/Comma_separeted_Value[[#This Row],[كمية الطلب]]</f>
        <v>21.255581395348838</v>
      </c>
      <c r="E152" s="4">
        <v>43</v>
      </c>
      <c r="F152" s="4">
        <v>913.99</v>
      </c>
      <c r="G152" s="6" t="s">
        <v>21</v>
      </c>
      <c r="H152" s="4">
        <v>8.99</v>
      </c>
      <c r="I152" s="6" t="s">
        <v>15</v>
      </c>
      <c r="J152" s="6" t="s">
        <v>16</v>
      </c>
      <c r="K152" s="6" t="s">
        <v>29</v>
      </c>
      <c r="L152" s="6" t="s">
        <v>30</v>
      </c>
      <c r="M152" s="6" t="s">
        <v>42</v>
      </c>
      <c r="N152" s="1">
        <v>41206</v>
      </c>
    </row>
    <row r="153" spans="1:14" x14ac:dyDescent="0.2">
      <c r="A153">
        <v>9409</v>
      </c>
      <c r="B153" s="1">
        <v>41034</v>
      </c>
      <c r="C153" s="6" t="s">
        <v>33</v>
      </c>
      <c r="D153" s="5">
        <f>Comma_separeted_Value[[#This Row],[المبيعات]]/Comma_separeted_Value[[#This Row],[كمية الطلب]]</f>
        <v>142.72166666666666</v>
      </c>
      <c r="E153" s="4">
        <v>12</v>
      </c>
      <c r="F153" s="4">
        <v>1712.66</v>
      </c>
      <c r="G153" s="6" t="s">
        <v>21</v>
      </c>
      <c r="H153" s="4">
        <v>4</v>
      </c>
      <c r="I153" s="6" t="s">
        <v>15</v>
      </c>
      <c r="J153" s="6" t="s">
        <v>38</v>
      </c>
      <c r="K153" s="6" t="s">
        <v>24</v>
      </c>
      <c r="L153" s="6" t="s">
        <v>39</v>
      </c>
      <c r="M153" s="6" t="s">
        <v>19</v>
      </c>
      <c r="N153" s="1">
        <v>41036</v>
      </c>
    </row>
    <row r="154" spans="1:14" x14ac:dyDescent="0.2">
      <c r="A154">
        <v>32803</v>
      </c>
      <c r="B154" s="1">
        <v>40893</v>
      </c>
      <c r="C154" s="6" t="s">
        <v>37</v>
      </c>
      <c r="D154" s="5">
        <f>Comma_separeted_Value[[#This Row],[المبيعات]]/Comma_separeted_Value[[#This Row],[كمية الطلب]]</f>
        <v>7.5908163265306117</v>
      </c>
      <c r="E154" s="4">
        <v>49</v>
      </c>
      <c r="F154" s="4">
        <v>371.95</v>
      </c>
      <c r="G154" s="6" t="s">
        <v>14</v>
      </c>
      <c r="H154" s="4">
        <v>4.71</v>
      </c>
      <c r="I154" s="6" t="s">
        <v>22</v>
      </c>
      <c r="J154" s="6" t="s">
        <v>28</v>
      </c>
      <c r="K154" s="6" t="s">
        <v>29</v>
      </c>
      <c r="L154" s="6" t="s">
        <v>44</v>
      </c>
      <c r="M154" s="6" t="s">
        <v>19</v>
      </c>
      <c r="N154" s="1">
        <v>40894</v>
      </c>
    </row>
    <row r="155" spans="1:14" x14ac:dyDescent="0.2">
      <c r="A155">
        <v>3585</v>
      </c>
      <c r="B155" s="1">
        <v>40139</v>
      </c>
      <c r="C155" s="6" t="s">
        <v>20</v>
      </c>
      <c r="D155" s="5">
        <f>Comma_separeted_Value[[#This Row],[المبيعات]]/Comma_separeted_Value[[#This Row],[كمية الطلب]]</f>
        <v>1.6085294117647058</v>
      </c>
      <c r="E155" s="4">
        <v>34</v>
      </c>
      <c r="F155" s="4">
        <v>54.69</v>
      </c>
      <c r="G155" s="6" t="s">
        <v>21</v>
      </c>
      <c r="H155" s="4">
        <v>1.57</v>
      </c>
      <c r="I155" s="6" t="s">
        <v>22</v>
      </c>
      <c r="J155" s="6" t="s">
        <v>28</v>
      </c>
      <c r="K155" s="6" t="s">
        <v>29</v>
      </c>
      <c r="L155" s="6" t="s">
        <v>30</v>
      </c>
      <c r="M155" s="6" t="s">
        <v>31</v>
      </c>
      <c r="N155" s="1">
        <v>40140</v>
      </c>
    </row>
    <row r="156" spans="1:14" x14ac:dyDescent="0.2">
      <c r="A156">
        <v>23778</v>
      </c>
      <c r="B156" s="1">
        <v>40007</v>
      </c>
      <c r="C156" s="6" t="s">
        <v>13</v>
      </c>
      <c r="D156" s="5">
        <f>Comma_separeted_Value[[#This Row],[المبيعات]]/Comma_separeted_Value[[#This Row],[كمية الطلب]]</f>
        <v>8.1492307692307691</v>
      </c>
      <c r="E156" s="4">
        <v>13</v>
      </c>
      <c r="F156" s="4">
        <v>105.94</v>
      </c>
      <c r="G156" s="6" t="s">
        <v>21</v>
      </c>
      <c r="H156" s="4">
        <v>49</v>
      </c>
      <c r="I156" s="6" t="s">
        <v>43</v>
      </c>
      <c r="J156" s="6" t="s">
        <v>28</v>
      </c>
      <c r="K156" s="6" t="s">
        <v>29</v>
      </c>
      <c r="L156" s="6" t="s">
        <v>101</v>
      </c>
      <c r="M156" s="6" t="s">
        <v>49</v>
      </c>
      <c r="N156" s="1">
        <v>40011</v>
      </c>
    </row>
    <row r="157" spans="1:14" x14ac:dyDescent="0.2">
      <c r="A157">
        <v>4069</v>
      </c>
      <c r="B157" s="1">
        <v>41041</v>
      </c>
      <c r="C157" s="6" t="s">
        <v>37</v>
      </c>
      <c r="D157" s="5">
        <f>Comma_separeted_Value[[#This Row],[المبيعات]]/Comma_separeted_Value[[#This Row],[كمية الطلب]]</f>
        <v>2.6153333333333331</v>
      </c>
      <c r="E157" s="4">
        <v>30</v>
      </c>
      <c r="F157" s="4">
        <v>78.459999999999994</v>
      </c>
      <c r="G157" s="6" t="s">
        <v>21</v>
      </c>
      <c r="H157" s="4">
        <v>0.8</v>
      </c>
      <c r="I157" s="6" t="s">
        <v>47</v>
      </c>
      <c r="J157" s="6" t="s">
        <v>16</v>
      </c>
      <c r="K157" s="6" t="s">
        <v>29</v>
      </c>
      <c r="L157" s="6" t="s">
        <v>77</v>
      </c>
      <c r="M157" s="6" t="s">
        <v>31</v>
      </c>
      <c r="N157" s="1">
        <v>41044</v>
      </c>
    </row>
    <row r="158" spans="1:14" x14ac:dyDescent="0.2">
      <c r="A158">
        <v>53285</v>
      </c>
      <c r="B158" s="1">
        <v>41053</v>
      </c>
      <c r="C158" s="6" t="s">
        <v>33</v>
      </c>
      <c r="D158" s="5">
        <f>Comma_separeted_Value[[#This Row],[المبيعات]]/Comma_separeted_Value[[#This Row],[كمية الطلب]]</f>
        <v>173.82666666666668</v>
      </c>
      <c r="E158" s="4">
        <v>6</v>
      </c>
      <c r="F158" s="4">
        <v>1042.96</v>
      </c>
      <c r="G158" s="6" t="s">
        <v>21</v>
      </c>
      <c r="H158" s="4">
        <v>19.989999999999998</v>
      </c>
      <c r="I158" s="6" t="s">
        <v>22</v>
      </c>
      <c r="J158" s="6" t="s">
        <v>38</v>
      </c>
      <c r="K158" s="6" t="s">
        <v>29</v>
      </c>
      <c r="L158" s="6" t="s">
        <v>44</v>
      </c>
      <c r="M158" s="6" t="s">
        <v>19</v>
      </c>
      <c r="N158" s="1">
        <v>41055</v>
      </c>
    </row>
    <row r="159" spans="1:14" x14ac:dyDescent="0.2">
      <c r="A159">
        <v>16065</v>
      </c>
      <c r="B159" s="1">
        <v>40379</v>
      </c>
      <c r="C159" s="6" t="s">
        <v>20</v>
      </c>
      <c r="D159" s="5">
        <f>Comma_separeted_Value[[#This Row],[المبيعات]]/Comma_separeted_Value[[#This Row],[كمية الطلب]]</f>
        <v>3.9278571428571429</v>
      </c>
      <c r="E159" s="4">
        <v>14</v>
      </c>
      <c r="F159" s="4">
        <v>54.99</v>
      </c>
      <c r="G159" s="6" t="s">
        <v>21</v>
      </c>
      <c r="H159" s="4">
        <v>1.3</v>
      </c>
      <c r="I159" s="6" t="s">
        <v>22</v>
      </c>
      <c r="J159" s="6" t="s">
        <v>28</v>
      </c>
      <c r="K159" s="6" t="s">
        <v>29</v>
      </c>
      <c r="L159" s="6" t="s">
        <v>41</v>
      </c>
      <c r="M159" s="6" t="s">
        <v>31</v>
      </c>
      <c r="N159" s="1">
        <v>40380</v>
      </c>
    </row>
    <row r="160" spans="1:14" x14ac:dyDescent="0.2">
      <c r="A160">
        <v>32613</v>
      </c>
      <c r="B160" s="1">
        <v>40893</v>
      </c>
      <c r="C160" s="6" t="s">
        <v>13</v>
      </c>
      <c r="D160" s="5">
        <f>Comma_separeted_Value[[#This Row],[المبيعات]]/Comma_separeted_Value[[#This Row],[كمية الطلب]]</f>
        <v>174.99862195121952</v>
      </c>
      <c r="E160" s="4">
        <v>41</v>
      </c>
      <c r="F160" s="4">
        <v>7174.9435000000003</v>
      </c>
      <c r="G160" s="6" t="s">
        <v>14</v>
      </c>
      <c r="H160" s="4">
        <v>3.99</v>
      </c>
      <c r="I160" s="6" t="s">
        <v>45</v>
      </c>
      <c r="J160" s="6" t="s">
        <v>16</v>
      </c>
      <c r="K160" s="6" t="s">
        <v>24</v>
      </c>
      <c r="L160" s="6" t="s">
        <v>25</v>
      </c>
      <c r="M160" s="6" t="s">
        <v>19</v>
      </c>
      <c r="N160" s="1">
        <v>40895</v>
      </c>
    </row>
    <row r="161" spans="1:14" x14ac:dyDescent="0.2">
      <c r="A161">
        <v>52391</v>
      </c>
      <c r="B161" s="1">
        <v>40159</v>
      </c>
      <c r="C161" s="6" t="s">
        <v>20</v>
      </c>
      <c r="D161" s="5">
        <f>Comma_separeted_Value[[#This Row],[المبيعات]]/Comma_separeted_Value[[#This Row],[كمية الطلب]]</f>
        <v>21.995897435897437</v>
      </c>
      <c r="E161" s="4">
        <v>39</v>
      </c>
      <c r="F161" s="4">
        <v>857.84</v>
      </c>
      <c r="G161" s="6" t="s">
        <v>21</v>
      </c>
      <c r="H161" s="4">
        <v>11.52</v>
      </c>
      <c r="I161" s="6" t="s">
        <v>22</v>
      </c>
      <c r="J161" s="6" t="s">
        <v>28</v>
      </c>
      <c r="K161" s="6" t="s">
        <v>29</v>
      </c>
      <c r="L161" s="6" t="s">
        <v>59</v>
      </c>
      <c r="M161" s="6" t="s">
        <v>19</v>
      </c>
      <c r="N161" s="1">
        <v>40161</v>
      </c>
    </row>
    <row r="162" spans="1:14" x14ac:dyDescent="0.2">
      <c r="A162">
        <v>44486</v>
      </c>
      <c r="B162" s="1">
        <v>41099</v>
      </c>
      <c r="C162" s="6" t="s">
        <v>33</v>
      </c>
      <c r="D162" s="5">
        <f>Comma_separeted_Value[[#This Row],[المبيعات]]/Comma_separeted_Value[[#This Row],[كمية الطلب]]</f>
        <v>5.5027777777777773</v>
      </c>
      <c r="E162" s="4">
        <v>36</v>
      </c>
      <c r="F162" s="4">
        <v>198.1</v>
      </c>
      <c r="G162" s="6" t="s">
        <v>21</v>
      </c>
      <c r="H162" s="4">
        <v>4.96</v>
      </c>
      <c r="I162" s="6" t="s">
        <v>47</v>
      </c>
      <c r="J162" s="6" t="s">
        <v>23</v>
      </c>
      <c r="K162" s="6" t="s">
        <v>29</v>
      </c>
      <c r="L162" s="6" t="s">
        <v>41</v>
      </c>
      <c r="M162" s="6" t="s">
        <v>19</v>
      </c>
      <c r="N162" s="1">
        <v>41102</v>
      </c>
    </row>
    <row r="163" spans="1:14" x14ac:dyDescent="0.2">
      <c r="A163">
        <v>27298</v>
      </c>
      <c r="B163" s="1">
        <v>40866</v>
      </c>
      <c r="C163" s="6" t="s">
        <v>13</v>
      </c>
      <c r="D163" s="5">
        <f>Comma_separeted_Value[[#This Row],[المبيعات]]/Comma_separeted_Value[[#This Row],[كمية الطلب]]</f>
        <v>5.3199999999999994</v>
      </c>
      <c r="E163" s="4">
        <v>31</v>
      </c>
      <c r="F163" s="4">
        <v>164.92</v>
      </c>
      <c r="G163" s="6" t="s">
        <v>21</v>
      </c>
      <c r="H163" s="4">
        <v>4.8600000000000003</v>
      </c>
      <c r="I163" s="6" t="s">
        <v>15</v>
      </c>
      <c r="J163" s="6" t="s">
        <v>23</v>
      </c>
      <c r="K163" s="6" t="s">
        <v>29</v>
      </c>
      <c r="L163" s="6" t="s">
        <v>41</v>
      </c>
      <c r="M163" s="6" t="s">
        <v>19</v>
      </c>
      <c r="N163" s="1">
        <v>40871</v>
      </c>
    </row>
    <row r="164" spans="1:14" x14ac:dyDescent="0.2">
      <c r="A164">
        <v>3907</v>
      </c>
      <c r="B164" s="1">
        <v>41139</v>
      </c>
      <c r="C164" s="6" t="s">
        <v>37</v>
      </c>
      <c r="D164" s="5">
        <f>Comma_separeted_Value[[#This Row],[المبيعات]]/Comma_separeted_Value[[#This Row],[كمية الطلب]]</f>
        <v>21.465588235294121</v>
      </c>
      <c r="E164" s="4">
        <v>34</v>
      </c>
      <c r="F164" s="4">
        <v>729.83</v>
      </c>
      <c r="G164" s="6" t="s">
        <v>21</v>
      </c>
      <c r="H164" s="4">
        <v>15.1</v>
      </c>
      <c r="I164" s="6" t="s">
        <v>15</v>
      </c>
      <c r="J164" s="6" t="s">
        <v>23</v>
      </c>
      <c r="K164" s="6" t="s">
        <v>29</v>
      </c>
      <c r="L164" s="6" t="s">
        <v>44</v>
      </c>
      <c r="M164" s="6" t="s">
        <v>19</v>
      </c>
      <c r="N164" s="1">
        <v>41141</v>
      </c>
    </row>
    <row r="165" spans="1:14" x14ac:dyDescent="0.2">
      <c r="A165">
        <v>58690</v>
      </c>
      <c r="B165" s="1">
        <v>40852</v>
      </c>
      <c r="C165" s="6" t="s">
        <v>20</v>
      </c>
      <c r="D165" s="5">
        <f>Comma_separeted_Value[[#This Row],[المبيعات]]/Comma_separeted_Value[[#This Row],[كمية الطلب]]</f>
        <v>215.9807142857143</v>
      </c>
      <c r="E165" s="4">
        <v>14</v>
      </c>
      <c r="F165" s="4">
        <v>3023.73</v>
      </c>
      <c r="G165" s="6" t="s">
        <v>34</v>
      </c>
      <c r="H165" s="4">
        <v>69.64</v>
      </c>
      <c r="I165" s="6" t="s">
        <v>22</v>
      </c>
      <c r="J165" s="6" t="s">
        <v>23</v>
      </c>
      <c r="K165" s="6" t="s">
        <v>17</v>
      </c>
      <c r="L165" s="6" t="s">
        <v>55</v>
      </c>
      <c r="M165" s="6" t="s">
        <v>74</v>
      </c>
      <c r="N165" s="1">
        <v>40853</v>
      </c>
    </row>
    <row r="166" spans="1:14" x14ac:dyDescent="0.2">
      <c r="A166">
        <v>41831</v>
      </c>
      <c r="B166" s="1">
        <v>41111</v>
      </c>
      <c r="C166" s="6" t="s">
        <v>27</v>
      </c>
      <c r="D166" s="5">
        <f>Comma_separeted_Value[[#This Row],[المبيعات]]/Comma_separeted_Value[[#This Row],[كمية الطلب]]</f>
        <v>80.025348837209307</v>
      </c>
      <c r="E166" s="4">
        <v>43</v>
      </c>
      <c r="F166" s="4">
        <v>3441.09</v>
      </c>
      <c r="G166" s="6" t="s">
        <v>34</v>
      </c>
      <c r="H166" s="4">
        <v>30.06</v>
      </c>
      <c r="I166" s="6" t="s">
        <v>15</v>
      </c>
      <c r="J166" s="6" t="s">
        <v>28</v>
      </c>
      <c r="K166" s="6" t="s">
        <v>24</v>
      </c>
      <c r="L166" s="6" t="s">
        <v>60</v>
      </c>
      <c r="M166" s="6" t="s">
        <v>74</v>
      </c>
      <c r="N166" s="1">
        <v>41113</v>
      </c>
    </row>
    <row r="167" spans="1:14" x14ac:dyDescent="0.2">
      <c r="A167">
        <v>28130</v>
      </c>
      <c r="B167" s="1">
        <v>40024</v>
      </c>
      <c r="C167" s="6" t="s">
        <v>13</v>
      </c>
      <c r="D167" s="5">
        <f>Comma_separeted_Value[[#This Row],[المبيعات]]/Comma_separeted_Value[[#This Row],[كمية الطلب]]</f>
        <v>43.183750000000003</v>
      </c>
      <c r="E167" s="4">
        <v>32</v>
      </c>
      <c r="F167" s="4">
        <v>1381.88</v>
      </c>
      <c r="G167" s="6" t="s">
        <v>14</v>
      </c>
      <c r="H167" s="4">
        <v>6.77</v>
      </c>
      <c r="I167" s="6" t="s">
        <v>22</v>
      </c>
      <c r="J167" s="6" t="s">
        <v>28</v>
      </c>
      <c r="K167" s="6" t="s">
        <v>17</v>
      </c>
      <c r="L167" s="6" t="s">
        <v>18</v>
      </c>
      <c r="M167" s="6" t="s">
        <v>19</v>
      </c>
      <c r="N167" s="1">
        <v>40024</v>
      </c>
    </row>
    <row r="168" spans="1:14" x14ac:dyDescent="0.2">
      <c r="A168">
        <v>46533</v>
      </c>
      <c r="B168" s="1">
        <v>40093</v>
      </c>
      <c r="C168" s="6" t="s">
        <v>20</v>
      </c>
      <c r="D168" s="5">
        <f>Comma_separeted_Value[[#This Row],[المبيعات]]/Comma_separeted_Value[[#This Row],[كمية الطلب]]</f>
        <v>54.572833333333335</v>
      </c>
      <c r="E168" s="4">
        <v>12</v>
      </c>
      <c r="F168" s="4">
        <v>654.87400000000002</v>
      </c>
      <c r="G168" s="6" t="s">
        <v>14</v>
      </c>
      <c r="H168" s="4">
        <v>3.99</v>
      </c>
      <c r="I168" s="6" t="s">
        <v>47</v>
      </c>
      <c r="J168" s="6" t="s">
        <v>23</v>
      </c>
      <c r="K168" s="6" t="s">
        <v>24</v>
      </c>
      <c r="L168" s="6" t="s">
        <v>25</v>
      </c>
      <c r="M168" s="6" t="s">
        <v>19</v>
      </c>
      <c r="N168" s="1">
        <v>40095</v>
      </c>
    </row>
    <row r="169" spans="1:14" x14ac:dyDescent="0.2">
      <c r="A169">
        <v>23174</v>
      </c>
      <c r="B169" s="1">
        <v>41116</v>
      </c>
      <c r="C169" s="6" t="s">
        <v>13</v>
      </c>
      <c r="D169" s="5">
        <f>Comma_separeted_Value[[#This Row],[المبيعات]]/Comma_separeted_Value[[#This Row],[كمية الطلب]]</f>
        <v>17.28</v>
      </c>
      <c r="E169" s="4">
        <v>8</v>
      </c>
      <c r="F169" s="4">
        <v>138.24</v>
      </c>
      <c r="G169" s="6" t="s">
        <v>21</v>
      </c>
      <c r="H169" s="4">
        <v>7.04</v>
      </c>
      <c r="I169" s="6" t="s">
        <v>22</v>
      </c>
      <c r="J169" s="6" t="s">
        <v>16</v>
      </c>
      <c r="K169" s="6" t="s">
        <v>29</v>
      </c>
      <c r="L169" s="6" t="s">
        <v>59</v>
      </c>
      <c r="M169" s="6" t="s">
        <v>19</v>
      </c>
      <c r="N169" s="1">
        <v>41123</v>
      </c>
    </row>
    <row r="170" spans="1:14" x14ac:dyDescent="0.2">
      <c r="A170">
        <v>35878</v>
      </c>
      <c r="B170" s="1">
        <v>40403</v>
      </c>
      <c r="C170" s="6" t="s">
        <v>37</v>
      </c>
      <c r="D170" s="5">
        <f>Comma_separeted_Value[[#This Row],[المبيعات]]/Comma_separeted_Value[[#This Row],[كمية الطلب]]</f>
        <v>44.132727272727273</v>
      </c>
      <c r="E170" s="4">
        <v>11</v>
      </c>
      <c r="F170" s="4">
        <v>485.46</v>
      </c>
      <c r="G170" s="6" t="s">
        <v>21</v>
      </c>
      <c r="H170" s="4">
        <v>17.48</v>
      </c>
      <c r="I170" s="6" t="s">
        <v>22</v>
      </c>
      <c r="J170" s="6" t="s">
        <v>28</v>
      </c>
      <c r="K170" s="6" t="s">
        <v>29</v>
      </c>
      <c r="L170" s="6" t="s">
        <v>41</v>
      </c>
      <c r="M170" s="6" t="s">
        <v>19</v>
      </c>
      <c r="N170" s="1">
        <v>40404</v>
      </c>
    </row>
    <row r="171" spans="1:14" x14ac:dyDescent="0.2">
      <c r="A171">
        <v>26469</v>
      </c>
      <c r="B171" s="1">
        <v>41120</v>
      </c>
      <c r="C171" s="6" t="s">
        <v>37</v>
      </c>
      <c r="D171" s="5">
        <f>Comma_separeted_Value[[#This Row],[المبيعات]]/Comma_separeted_Value[[#This Row],[كمية الطلب]]</f>
        <v>7.0001999999999995</v>
      </c>
      <c r="E171" s="4">
        <v>50</v>
      </c>
      <c r="F171" s="4">
        <v>350.01</v>
      </c>
      <c r="G171" s="6" t="s">
        <v>21</v>
      </c>
      <c r="H171" s="4">
        <v>6.93</v>
      </c>
      <c r="I171" s="6" t="s">
        <v>22</v>
      </c>
      <c r="J171" s="6" t="s">
        <v>38</v>
      </c>
      <c r="K171" s="6" t="s">
        <v>29</v>
      </c>
      <c r="L171" s="6" t="s">
        <v>41</v>
      </c>
      <c r="M171" s="6" t="s">
        <v>19</v>
      </c>
      <c r="N171" s="1">
        <v>41121</v>
      </c>
    </row>
    <row r="172" spans="1:14" x14ac:dyDescent="0.2">
      <c r="A172">
        <v>35910</v>
      </c>
      <c r="B172" s="1">
        <v>40506</v>
      </c>
      <c r="C172" s="6" t="s">
        <v>20</v>
      </c>
      <c r="D172" s="5">
        <f>Comma_separeted_Value[[#This Row],[المبيعات]]/Comma_separeted_Value[[#This Row],[كمية الطلب]]</f>
        <v>6.4687999999999999</v>
      </c>
      <c r="E172" s="4">
        <v>25</v>
      </c>
      <c r="F172" s="4">
        <v>161.72</v>
      </c>
      <c r="G172" s="6" t="s">
        <v>21</v>
      </c>
      <c r="H172" s="4">
        <v>8.4</v>
      </c>
      <c r="I172" s="6" t="s">
        <v>50</v>
      </c>
      <c r="J172" s="6" t="s">
        <v>28</v>
      </c>
      <c r="K172" s="6" t="s">
        <v>29</v>
      </c>
      <c r="L172" s="6" t="s">
        <v>41</v>
      </c>
      <c r="M172" s="6" t="s">
        <v>19</v>
      </c>
      <c r="N172" s="1">
        <v>40508</v>
      </c>
    </row>
    <row r="173" spans="1:14" x14ac:dyDescent="0.2">
      <c r="A173">
        <v>53412</v>
      </c>
      <c r="B173" s="1">
        <v>40071</v>
      </c>
      <c r="C173" s="6" t="s">
        <v>33</v>
      </c>
      <c r="D173" s="5">
        <f>Comma_separeted_Value[[#This Row],[المبيعات]]/Comma_separeted_Value[[#This Row],[كمية الطلب]]</f>
        <v>56.549555555555557</v>
      </c>
      <c r="E173" s="4">
        <v>45</v>
      </c>
      <c r="F173" s="4">
        <v>2544.73</v>
      </c>
      <c r="G173" s="6" t="s">
        <v>21</v>
      </c>
      <c r="H173" s="4">
        <v>11.1</v>
      </c>
      <c r="I173" s="6" t="s">
        <v>53</v>
      </c>
      <c r="J173" s="6" t="s">
        <v>23</v>
      </c>
      <c r="K173" s="6" t="s">
        <v>17</v>
      </c>
      <c r="L173" s="6" t="s">
        <v>18</v>
      </c>
      <c r="M173" s="6" t="s">
        <v>26</v>
      </c>
      <c r="N173" s="1">
        <v>40072</v>
      </c>
    </row>
    <row r="174" spans="1:14" x14ac:dyDescent="0.2">
      <c r="A174">
        <v>56260</v>
      </c>
      <c r="B174" s="1">
        <v>40040</v>
      </c>
      <c r="C174" s="6" t="s">
        <v>27</v>
      </c>
      <c r="D174" s="5">
        <f>Comma_separeted_Value[[#This Row],[المبيعات]]/Comma_separeted_Value[[#This Row],[كمية الطلب]]</f>
        <v>6.5811764705882352</v>
      </c>
      <c r="E174" s="4">
        <v>34</v>
      </c>
      <c r="F174" s="4">
        <v>223.76</v>
      </c>
      <c r="G174" s="6" t="s">
        <v>21</v>
      </c>
      <c r="H174" s="4">
        <v>7.91</v>
      </c>
      <c r="I174" s="6" t="s">
        <v>45</v>
      </c>
      <c r="J174" s="6" t="s">
        <v>28</v>
      </c>
      <c r="K174" s="6" t="s">
        <v>29</v>
      </c>
      <c r="L174" s="6" t="s">
        <v>41</v>
      </c>
      <c r="M174" s="6" t="s">
        <v>19</v>
      </c>
      <c r="N174" s="1">
        <v>40041</v>
      </c>
    </row>
    <row r="175" spans="1:14" x14ac:dyDescent="0.2">
      <c r="A175">
        <v>8546</v>
      </c>
      <c r="B175" s="1">
        <v>41000</v>
      </c>
      <c r="C175" s="6" t="s">
        <v>20</v>
      </c>
      <c r="D175" s="5">
        <f>Comma_separeted_Value[[#This Row],[المبيعات]]/Comma_separeted_Value[[#This Row],[كمية الطلب]]</f>
        <v>12.984999999999999</v>
      </c>
      <c r="E175" s="4">
        <v>4</v>
      </c>
      <c r="F175" s="4">
        <v>51.94</v>
      </c>
      <c r="G175" s="6" t="s">
        <v>14</v>
      </c>
      <c r="H175" s="4">
        <v>1.99</v>
      </c>
      <c r="I175" s="6" t="s">
        <v>58</v>
      </c>
      <c r="J175" s="6" t="s">
        <v>23</v>
      </c>
      <c r="K175" s="6" t="s">
        <v>24</v>
      </c>
      <c r="L175" s="6" t="s">
        <v>39</v>
      </c>
      <c r="M175" s="6" t="s">
        <v>42</v>
      </c>
      <c r="N175" s="1">
        <v>41002</v>
      </c>
    </row>
    <row r="176" spans="1:14" x14ac:dyDescent="0.2">
      <c r="A176">
        <v>38341</v>
      </c>
      <c r="B176" s="1">
        <v>39951</v>
      </c>
      <c r="C176" s="6" t="s">
        <v>37</v>
      </c>
      <c r="D176" s="5">
        <f>Comma_separeted_Value[[#This Row],[المبيعات]]/Comma_separeted_Value[[#This Row],[كمية الطلب]]</f>
        <v>16.398065789473684</v>
      </c>
      <c r="E176" s="4">
        <v>38</v>
      </c>
      <c r="F176" s="4">
        <v>623.12649999999996</v>
      </c>
      <c r="G176" s="6" t="s">
        <v>21</v>
      </c>
      <c r="H176" s="4">
        <v>0.99</v>
      </c>
      <c r="I176" s="6" t="s">
        <v>57</v>
      </c>
      <c r="J176" s="6" t="s">
        <v>28</v>
      </c>
      <c r="K176" s="6" t="s">
        <v>24</v>
      </c>
      <c r="L176" s="6" t="s">
        <v>25</v>
      </c>
      <c r="M176" s="6" t="s">
        <v>31</v>
      </c>
      <c r="N176" s="1">
        <v>39951</v>
      </c>
    </row>
    <row r="177" spans="1:14" x14ac:dyDescent="0.2">
      <c r="A177">
        <v>50306</v>
      </c>
      <c r="B177" s="1">
        <v>40683</v>
      </c>
      <c r="C177" s="6" t="s">
        <v>37</v>
      </c>
      <c r="D177" s="5">
        <f>Comma_separeted_Value[[#This Row],[المبيعات]]/Comma_separeted_Value[[#This Row],[كمية الطلب]]</f>
        <v>59.143823529411769</v>
      </c>
      <c r="E177" s="4">
        <v>34</v>
      </c>
      <c r="F177" s="4">
        <v>2010.89</v>
      </c>
      <c r="G177" s="6" t="s">
        <v>21</v>
      </c>
      <c r="H177" s="4">
        <v>11.55</v>
      </c>
      <c r="I177" s="6" t="s">
        <v>22</v>
      </c>
      <c r="J177" s="6" t="s">
        <v>23</v>
      </c>
      <c r="K177" s="6" t="s">
        <v>29</v>
      </c>
      <c r="L177" s="6" t="s">
        <v>44</v>
      </c>
      <c r="M177" s="6" t="s">
        <v>19</v>
      </c>
      <c r="N177" s="1">
        <v>40685</v>
      </c>
    </row>
    <row r="178" spans="1:14" x14ac:dyDescent="0.2">
      <c r="A178">
        <v>16804</v>
      </c>
      <c r="B178" s="1">
        <v>40978</v>
      </c>
      <c r="C178" s="6" t="s">
        <v>20</v>
      </c>
      <c r="D178" s="5">
        <f>Comma_separeted_Value[[#This Row],[المبيعات]]/Comma_separeted_Value[[#This Row],[كمية الطلب]]</f>
        <v>52.833478260869569</v>
      </c>
      <c r="E178" s="4">
        <v>46</v>
      </c>
      <c r="F178" s="4">
        <v>2430.34</v>
      </c>
      <c r="G178" s="6" t="s">
        <v>21</v>
      </c>
      <c r="H178" s="4">
        <v>13.88</v>
      </c>
      <c r="I178" s="6" t="s">
        <v>22</v>
      </c>
      <c r="J178" s="6" t="s">
        <v>16</v>
      </c>
      <c r="K178" s="6" t="s">
        <v>29</v>
      </c>
      <c r="L178" s="6" t="s">
        <v>41</v>
      </c>
      <c r="M178" s="6" t="s">
        <v>19</v>
      </c>
      <c r="N178" s="1">
        <v>40980</v>
      </c>
    </row>
    <row r="179" spans="1:14" x14ac:dyDescent="0.2">
      <c r="A179">
        <v>36838</v>
      </c>
      <c r="B179" s="1">
        <v>39911</v>
      </c>
      <c r="C179" s="6" t="s">
        <v>13</v>
      </c>
      <c r="D179" s="5">
        <f>Comma_separeted_Value[[#This Row],[المبيعات]]/Comma_separeted_Value[[#This Row],[كمية الطلب]]</f>
        <v>10.92</v>
      </c>
      <c r="E179" s="4">
        <v>3</v>
      </c>
      <c r="F179" s="4">
        <v>32.76</v>
      </c>
      <c r="G179" s="6" t="s">
        <v>14</v>
      </c>
      <c r="H179" s="4">
        <v>0.5</v>
      </c>
      <c r="I179" s="6" t="s">
        <v>53</v>
      </c>
      <c r="J179" s="6" t="s">
        <v>28</v>
      </c>
      <c r="K179" s="6" t="s">
        <v>29</v>
      </c>
      <c r="L179" s="6" t="s">
        <v>62</v>
      </c>
      <c r="M179" s="6" t="s">
        <v>19</v>
      </c>
      <c r="N179" s="1">
        <v>39920</v>
      </c>
    </row>
    <row r="180" spans="1:14" x14ac:dyDescent="0.2">
      <c r="A180">
        <v>13730</v>
      </c>
      <c r="B180" s="1">
        <v>40672</v>
      </c>
      <c r="C180" s="6" t="s">
        <v>20</v>
      </c>
      <c r="D180" s="5">
        <f>Comma_separeted_Value[[#This Row],[المبيعات]]/Comma_separeted_Value[[#This Row],[كمية الطلب]]</f>
        <v>139.13999999999999</v>
      </c>
      <c r="E180" s="4">
        <v>26</v>
      </c>
      <c r="F180" s="4">
        <v>3617.64</v>
      </c>
      <c r="G180" s="6" t="s">
        <v>34</v>
      </c>
      <c r="H180" s="4">
        <v>43.75</v>
      </c>
      <c r="I180" s="6" t="s">
        <v>45</v>
      </c>
      <c r="J180" s="6" t="s">
        <v>28</v>
      </c>
      <c r="K180" s="6" t="s">
        <v>17</v>
      </c>
      <c r="L180" s="6" t="s">
        <v>55</v>
      </c>
      <c r="M180" s="6" t="s">
        <v>74</v>
      </c>
      <c r="N180" s="1">
        <v>40674</v>
      </c>
    </row>
    <row r="181" spans="1:14" x14ac:dyDescent="0.2">
      <c r="A181">
        <v>47520</v>
      </c>
      <c r="B181" s="1">
        <v>40093</v>
      </c>
      <c r="C181" s="6" t="s">
        <v>27</v>
      </c>
      <c r="D181" s="5">
        <f>Comma_separeted_Value[[#This Row],[المبيعات]]/Comma_separeted_Value[[#This Row],[كمية الطلب]]</f>
        <v>7.7188888888888885</v>
      </c>
      <c r="E181" s="4">
        <v>36</v>
      </c>
      <c r="F181" s="4">
        <v>277.88</v>
      </c>
      <c r="G181" s="6" t="s">
        <v>21</v>
      </c>
      <c r="H181" s="4">
        <v>6.16</v>
      </c>
      <c r="I181" s="6" t="s">
        <v>57</v>
      </c>
      <c r="J181" s="6" t="s">
        <v>16</v>
      </c>
      <c r="K181" s="6" t="s">
        <v>29</v>
      </c>
      <c r="L181" s="6" t="s">
        <v>44</v>
      </c>
      <c r="M181" s="6" t="s">
        <v>19</v>
      </c>
      <c r="N181" s="1">
        <v>40095</v>
      </c>
    </row>
    <row r="182" spans="1:14" x14ac:dyDescent="0.2">
      <c r="A182">
        <v>55360</v>
      </c>
      <c r="B182" s="1">
        <v>39835</v>
      </c>
      <c r="C182" s="6" t="s">
        <v>37</v>
      </c>
      <c r="D182" s="5">
        <f>Comma_separeted_Value[[#This Row],[المبيعات]]/Comma_separeted_Value[[#This Row],[كمية الطلب]]</f>
        <v>2.751632653061225</v>
      </c>
      <c r="E182" s="4">
        <v>49</v>
      </c>
      <c r="F182" s="4">
        <v>134.83000000000001</v>
      </c>
      <c r="G182" s="6" t="s">
        <v>21</v>
      </c>
      <c r="H182" s="4">
        <v>0.5</v>
      </c>
      <c r="I182" s="6" t="s">
        <v>53</v>
      </c>
      <c r="J182" s="6" t="s">
        <v>23</v>
      </c>
      <c r="K182" s="6" t="s">
        <v>29</v>
      </c>
      <c r="L182" s="6" t="s">
        <v>62</v>
      </c>
      <c r="M182" s="6" t="s">
        <v>19</v>
      </c>
      <c r="N182" s="1">
        <v>39837</v>
      </c>
    </row>
    <row r="183" spans="1:14" x14ac:dyDescent="0.2">
      <c r="A183">
        <v>7461</v>
      </c>
      <c r="B183" s="1">
        <v>39825</v>
      </c>
      <c r="C183" s="6" t="s">
        <v>13</v>
      </c>
      <c r="D183" s="5">
        <f>Comma_separeted_Value[[#This Row],[المبيعات]]/Comma_separeted_Value[[#This Row],[كمية الطلب]]</f>
        <v>340.02500000000003</v>
      </c>
      <c r="E183" s="4">
        <v>12</v>
      </c>
      <c r="F183" s="4">
        <v>4080.3</v>
      </c>
      <c r="G183" s="6" t="s">
        <v>34</v>
      </c>
      <c r="H183" s="4">
        <v>39</v>
      </c>
      <c r="I183" s="6" t="s">
        <v>15</v>
      </c>
      <c r="J183" s="6" t="s">
        <v>38</v>
      </c>
      <c r="K183" s="6" t="s">
        <v>17</v>
      </c>
      <c r="L183" s="6" t="s">
        <v>35</v>
      </c>
      <c r="M183" s="6" t="s">
        <v>36</v>
      </c>
      <c r="N183" s="1">
        <v>39827</v>
      </c>
    </row>
    <row r="184" spans="1:14" x14ac:dyDescent="0.2">
      <c r="A184">
        <v>46979</v>
      </c>
      <c r="B184" s="1">
        <v>41106</v>
      </c>
      <c r="C184" s="6" t="s">
        <v>13</v>
      </c>
      <c r="D184" s="5">
        <f>Comma_separeted_Value[[#This Row],[المبيعات]]/Comma_separeted_Value[[#This Row],[كمية الطلب]]</f>
        <v>290.6153333333333</v>
      </c>
      <c r="E184" s="4">
        <v>30</v>
      </c>
      <c r="F184" s="4">
        <v>8718.4599999999991</v>
      </c>
      <c r="G184" s="6" t="s">
        <v>34</v>
      </c>
      <c r="H184" s="4">
        <v>26.53</v>
      </c>
      <c r="I184" s="6" t="s">
        <v>50</v>
      </c>
      <c r="J184" s="6" t="s">
        <v>16</v>
      </c>
      <c r="K184" s="6" t="s">
        <v>24</v>
      </c>
      <c r="L184" s="6" t="s">
        <v>60</v>
      </c>
      <c r="M184" s="6" t="s">
        <v>36</v>
      </c>
      <c r="N184" s="1">
        <v>41108</v>
      </c>
    </row>
    <row r="185" spans="1:14" x14ac:dyDescent="0.2">
      <c r="A185">
        <v>26881</v>
      </c>
      <c r="B185" s="1">
        <v>40026</v>
      </c>
      <c r="C185" s="6" t="s">
        <v>13</v>
      </c>
      <c r="D185" s="5">
        <f>Comma_separeted_Value[[#This Row],[المبيعات]]/Comma_separeted_Value[[#This Row],[كمية الطلب]]</f>
        <v>411.26807692307688</v>
      </c>
      <c r="E185" s="4">
        <v>26</v>
      </c>
      <c r="F185" s="4">
        <v>10692.97</v>
      </c>
      <c r="G185" s="6" t="s">
        <v>34</v>
      </c>
      <c r="H185" s="4">
        <v>110.2</v>
      </c>
      <c r="I185" s="6" t="s">
        <v>47</v>
      </c>
      <c r="J185" s="6" t="s">
        <v>23</v>
      </c>
      <c r="K185" s="6" t="s">
        <v>17</v>
      </c>
      <c r="L185" s="6" t="s">
        <v>55</v>
      </c>
      <c r="M185" s="6" t="s">
        <v>74</v>
      </c>
      <c r="N185" s="1">
        <v>40030</v>
      </c>
    </row>
    <row r="186" spans="1:14" x14ac:dyDescent="0.2">
      <c r="A186">
        <v>21988</v>
      </c>
      <c r="B186" s="1">
        <v>40265</v>
      </c>
      <c r="C186" s="6" t="s">
        <v>37</v>
      </c>
      <c r="D186" s="5">
        <f>Comma_separeted_Value[[#This Row],[المبيعات]]/Comma_separeted_Value[[#This Row],[كمية الطلب]]</f>
        <v>334.29750000000001</v>
      </c>
      <c r="E186" s="4">
        <v>4</v>
      </c>
      <c r="F186" s="4">
        <v>1337.19</v>
      </c>
      <c r="G186" s="6" t="s">
        <v>34</v>
      </c>
      <c r="H186" s="4">
        <v>91.05</v>
      </c>
      <c r="I186" s="6" t="s">
        <v>43</v>
      </c>
      <c r="J186" s="6" t="s">
        <v>28</v>
      </c>
      <c r="K186" s="6" t="s">
        <v>29</v>
      </c>
      <c r="L186" s="6" t="s">
        <v>101</v>
      </c>
      <c r="M186" s="6" t="s">
        <v>36</v>
      </c>
      <c r="N186" s="1">
        <v>40267</v>
      </c>
    </row>
    <row r="187" spans="1:14" x14ac:dyDescent="0.2">
      <c r="A187">
        <v>56967</v>
      </c>
      <c r="B187" s="1">
        <v>40970</v>
      </c>
      <c r="C187" s="6" t="s">
        <v>13</v>
      </c>
      <c r="D187" s="5">
        <f>Comma_separeted_Value[[#This Row],[المبيعات]]/Comma_separeted_Value[[#This Row],[كمية الطلب]]</f>
        <v>81.405882352941177</v>
      </c>
      <c r="E187" s="4">
        <v>17</v>
      </c>
      <c r="F187" s="4">
        <v>1383.9</v>
      </c>
      <c r="G187" s="6" t="s">
        <v>14</v>
      </c>
      <c r="H187" s="4">
        <v>6.13</v>
      </c>
      <c r="I187" s="6" t="s">
        <v>22</v>
      </c>
      <c r="J187" s="6" t="s">
        <v>38</v>
      </c>
      <c r="K187" s="6" t="s">
        <v>24</v>
      </c>
      <c r="L187" s="6" t="s">
        <v>39</v>
      </c>
      <c r="M187" s="6" t="s">
        <v>19</v>
      </c>
      <c r="N187" s="1">
        <v>40977</v>
      </c>
    </row>
    <row r="188" spans="1:14" x14ac:dyDescent="0.2">
      <c r="A188">
        <v>46368</v>
      </c>
      <c r="B188" s="1">
        <v>41023</v>
      </c>
      <c r="C188" s="6" t="s">
        <v>20</v>
      </c>
      <c r="D188" s="5">
        <f>Comma_separeted_Value[[#This Row],[المبيعات]]/Comma_separeted_Value[[#This Row],[كمية الطلب]]</f>
        <v>3.4610416666666666</v>
      </c>
      <c r="E188" s="4">
        <v>48</v>
      </c>
      <c r="F188" s="4">
        <v>166.13</v>
      </c>
      <c r="G188" s="6" t="s">
        <v>21</v>
      </c>
      <c r="H188" s="4">
        <v>3.97</v>
      </c>
      <c r="I188" s="6" t="s">
        <v>45</v>
      </c>
      <c r="J188" s="6" t="s">
        <v>28</v>
      </c>
      <c r="K188" s="6" t="s">
        <v>29</v>
      </c>
      <c r="L188" s="6" t="s">
        <v>30</v>
      </c>
      <c r="M188" s="6" t="s">
        <v>31</v>
      </c>
      <c r="N188" s="1">
        <v>41025</v>
      </c>
    </row>
    <row r="189" spans="1:14" x14ac:dyDescent="0.2">
      <c r="A189">
        <v>8388</v>
      </c>
      <c r="B189" s="1">
        <v>40962</v>
      </c>
      <c r="C189" s="6" t="s">
        <v>13</v>
      </c>
      <c r="D189" s="5">
        <f>Comma_separeted_Value[[#This Row],[المبيعات]]/Comma_separeted_Value[[#This Row],[كمية الطلب]]</f>
        <v>7.4435897435897438</v>
      </c>
      <c r="E189" s="4">
        <v>39</v>
      </c>
      <c r="F189" s="4">
        <v>290.3</v>
      </c>
      <c r="G189" s="6" t="s">
        <v>21</v>
      </c>
      <c r="H189" s="4">
        <v>4</v>
      </c>
      <c r="I189" s="6" t="s">
        <v>22</v>
      </c>
      <c r="J189" s="6" t="s">
        <v>38</v>
      </c>
      <c r="K189" s="6" t="s">
        <v>17</v>
      </c>
      <c r="L189" s="6" t="s">
        <v>18</v>
      </c>
      <c r="M189" s="6" t="s">
        <v>31</v>
      </c>
      <c r="N189" s="1">
        <v>40964</v>
      </c>
    </row>
    <row r="190" spans="1:14" x14ac:dyDescent="0.2">
      <c r="A190">
        <v>21319</v>
      </c>
      <c r="B190" s="1">
        <v>40297</v>
      </c>
      <c r="C190" s="6" t="s">
        <v>37</v>
      </c>
      <c r="D190" s="5">
        <f>Comma_separeted_Value[[#This Row],[المبيعات]]/Comma_separeted_Value[[#This Row],[كمية الطلب]]</f>
        <v>25.246190476190474</v>
      </c>
      <c r="E190" s="4">
        <v>42</v>
      </c>
      <c r="F190" s="4">
        <v>1060.3399999999999</v>
      </c>
      <c r="G190" s="6" t="s">
        <v>34</v>
      </c>
      <c r="H190" s="4">
        <v>15.68</v>
      </c>
      <c r="I190" s="6" t="s">
        <v>57</v>
      </c>
      <c r="J190" s="6" t="s">
        <v>16</v>
      </c>
      <c r="K190" s="6" t="s">
        <v>17</v>
      </c>
      <c r="L190" s="6" t="s">
        <v>18</v>
      </c>
      <c r="M190" s="6" t="s">
        <v>36</v>
      </c>
      <c r="N190" s="1">
        <v>40298</v>
      </c>
    </row>
    <row r="191" spans="1:14" x14ac:dyDescent="0.2">
      <c r="A191">
        <v>59238</v>
      </c>
      <c r="B191" s="1">
        <v>40075</v>
      </c>
      <c r="C191" s="6" t="s">
        <v>20</v>
      </c>
      <c r="D191" s="5">
        <f>Comma_separeted_Value[[#This Row],[المبيعات]]/Comma_separeted_Value[[#This Row],[كمية الطلب]]</f>
        <v>41.443636363636365</v>
      </c>
      <c r="E191" s="4">
        <v>11</v>
      </c>
      <c r="F191" s="4">
        <v>455.88</v>
      </c>
      <c r="G191" s="6" t="s">
        <v>14</v>
      </c>
      <c r="H191" s="4">
        <v>8.99</v>
      </c>
      <c r="I191" s="6" t="s">
        <v>50</v>
      </c>
      <c r="J191" s="6" t="s">
        <v>28</v>
      </c>
      <c r="K191" s="6" t="s">
        <v>29</v>
      </c>
      <c r="L191" s="6" t="s">
        <v>30</v>
      </c>
      <c r="M191" s="6" t="s">
        <v>42</v>
      </c>
      <c r="N191" s="1">
        <v>40076</v>
      </c>
    </row>
    <row r="192" spans="1:14" x14ac:dyDescent="0.2">
      <c r="A192">
        <v>29507</v>
      </c>
      <c r="B192" s="1">
        <v>40948</v>
      </c>
      <c r="C192" s="6" t="s">
        <v>13</v>
      </c>
      <c r="D192" s="5">
        <f>Comma_separeted_Value[[#This Row],[المبيعات]]/Comma_separeted_Value[[#This Row],[كمية الطلب]]</f>
        <v>217.83085714285716</v>
      </c>
      <c r="E192" s="4">
        <v>14</v>
      </c>
      <c r="F192" s="4">
        <v>3049.6320000000001</v>
      </c>
      <c r="G192" s="6" t="s">
        <v>34</v>
      </c>
      <c r="H192" s="4">
        <v>35.67</v>
      </c>
      <c r="I192" s="6" t="s">
        <v>22</v>
      </c>
      <c r="J192" s="6" t="s">
        <v>16</v>
      </c>
      <c r="K192" s="6" t="s">
        <v>17</v>
      </c>
      <c r="L192" s="6" t="s">
        <v>55</v>
      </c>
      <c r="M192" s="6" t="s">
        <v>74</v>
      </c>
      <c r="N192" s="1">
        <v>40950</v>
      </c>
    </row>
    <row r="193" spans="1:14" x14ac:dyDescent="0.2">
      <c r="A193">
        <v>31812</v>
      </c>
      <c r="B193" s="1">
        <v>40755</v>
      </c>
      <c r="C193" s="6" t="s">
        <v>20</v>
      </c>
      <c r="D193" s="5">
        <f>Comma_separeted_Value[[#This Row],[المبيعات]]/Comma_separeted_Value[[#This Row],[كمية الطلب]]</f>
        <v>1.2425806451612904</v>
      </c>
      <c r="E193" s="4">
        <v>31</v>
      </c>
      <c r="F193" s="4">
        <v>38.520000000000003</v>
      </c>
      <c r="G193" s="6" t="s">
        <v>21</v>
      </c>
      <c r="H193" s="4">
        <v>0.7</v>
      </c>
      <c r="I193" s="6" t="s">
        <v>22</v>
      </c>
      <c r="J193" s="6" t="s">
        <v>23</v>
      </c>
      <c r="K193" s="6" t="s">
        <v>29</v>
      </c>
      <c r="L193" s="6" t="s">
        <v>77</v>
      </c>
      <c r="M193" s="6" t="s">
        <v>31</v>
      </c>
      <c r="N193" s="1">
        <v>40757</v>
      </c>
    </row>
    <row r="194" spans="1:14" x14ac:dyDescent="0.2">
      <c r="A194">
        <v>58851</v>
      </c>
      <c r="B194" s="1">
        <v>40336</v>
      </c>
      <c r="C194" s="6" t="s">
        <v>13</v>
      </c>
      <c r="D194" s="5">
        <f>Comma_separeted_Value[[#This Row],[المبيعات]]/Comma_separeted_Value[[#This Row],[كمية الطلب]]</f>
        <v>7.9766666666666666</v>
      </c>
      <c r="E194" s="4">
        <v>3</v>
      </c>
      <c r="F194" s="4">
        <v>23.93</v>
      </c>
      <c r="G194" s="6" t="s">
        <v>21</v>
      </c>
      <c r="H194" s="4">
        <v>0.96</v>
      </c>
      <c r="I194" s="6" t="s">
        <v>22</v>
      </c>
      <c r="J194" s="6" t="s">
        <v>28</v>
      </c>
      <c r="K194" s="6" t="s">
        <v>17</v>
      </c>
      <c r="L194" s="6" t="s">
        <v>18</v>
      </c>
      <c r="M194" s="6" t="s">
        <v>31</v>
      </c>
      <c r="N194" s="1">
        <v>40340</v>
      </c>
    </row>
    <row r="195" spans="1:14" x14ac:dyDescent="0.2">
      <c r="A195">
        <v>14823</v>
      </c>
      <c r="B195" s="1">
        <v>39856</v>
      </c>
      <c r="C195" s="6" t="s">
        <v>13</v>
      </c>
      <c r="D195" s="5">
        <f>Comma_separeted_Value[[#This Row],[المبيعات]]/Comma_separeted_Value[[#This Row],[كمية الطلب]]</f>
        <v>6.9080000000000004</v>
      </c>
      <c r="E195" s="4">
        <v>15</v>
      </c>
      <c r="F195" s="4">
        <v>103.62</v>
      </c>
      <c r="G195" s="6" t="s">
        <v>21</v>
      </c>
      <c r="H195" s="4">
        <v>0.49</v>
      </c>
      <c r="I195" s="6" t="s">
        <v>22</v>
      </c>
      <c r="J195" s="6" t="s">
        <v>23</v>
      </c>
      <c r="K195" s="6" t="s">
        <v>29</v>
      </c>
      <c r="L195" s="6" t="s">
        <v>62</v>
      </c>
      <c r="M195" s="6" t="s">
        <v>19</v>
      </c>
      <c r="N195" s="1">
        <v>39865</v>
      </c>
    </row>
    <row r="196" spans="1:14" x14ac:dyDescent="0.2">
      <c r="A196">
        <v>21665</v>
      </c>
      <c r="B196" s="1">
        <v>41197</v>
      </c>
      <c r="C196" s="6" t="s">
        <v>20</v>
      </c>
      <c r="D196" s="5">
        <f>Comma_separeted_Value[[#This Row],[المبيعات]]/Comma_separeted_Value[[#This Row],[كمية الطلب]]</f>
        <v>94.958600000000004</v>
      </c>
      <c r="E196" s="4">
        <v>5</v>
      </c>
      <c r="F196" s="4">
        <v>474.79300000000001</v>
      </c>
      <c r="G196" s="6" t="s">
        <v>14</v>
      </c>
      <c r="H196" s="4">
        <v>2.5</v>
      </c>
      <c r="I196" s="6" t="s">
        <v>22</v>
      </c>
      <c r="J196" s="6" t="s">
        <v>38</v>
      </c>
      <c r="K196" s="6" t="s">
        <v>24</v>
      </c>
      <c r="L196" s="6" t="s">
        <v>25</v>
      </c>
      <c r="M196" s="6" t="s">
        <v>19</v>
      </c>
      <c r="N196" s="1">
        <v>41198</v>
      </c>
    </row>
    <row r="197" spans="1:14" x14ac:dyDescent="0.2">
      <c r="A197">
        <v>34631</v>
      </c>
      <c r="B197" s="1">
        <v>40109</v>
      </c>
      <c r="C197" s="6" t="s">
        <v>27</v>
      </c>
      <c r="D197" s="5">
        <f>Comma_separeted_Value[[#This Row],[المبيعات]]/Comma_separeted_Value[[#This Row],[كمية الطلب]]</f>
        <v>664.01052631578955</v>
      </c>
      <c r="E197" s="4">
        <v>19</v>
      </c>
      <c r="F197" s="4">
        <v>12616.2</v>
      </c>
      <c r="G197" s="6" t="s">
        <v>21</v>
      </c>
      <c r="H197" s="4">
        <v>24.49</v>
      </c>
      <c r="I197" s="6" t="s">
        <v>40</v>
      </c>
      <c r="J197" s="6" t="s">
        <v>28</v>
      </c>
      <c r="K197" s="6" t="s">
        <v>24</v>
      </c>
      <c r="L197" s="6" t="s">
        <v>48</v>
      </c>
      <c r="M197" s="6" t="s">
        <v>49</v>
      </c>
      <c r="N197" s="1">
        <v>40111</v>
      </c>
    </row>
    <row r="198" spans="1:14" x14ac:dyDescent="0.2">
      <c r="A198">
        <v>46977</v>
      </c>
      <c r="B198" s="1">
        <v>41036</v>
      </c>
      <c r="C198" s="6" t="s">
        <v>37</v>
      </c>
      <c r="D198" s="5">
        <f>Comma_separeted_Value[[#This Row],[المبيعات]]/Comma_separeted_Value[[#This Row],[كمية الطلب]]</f>
        <v>156.86168421052631</v>
      </c>
      <c r="E198" s="4">
        <v>19</v>
      </c>
      <c r="F198" s="4">
        <v>2980.3719999999998</v>
      </c>
      <c r="G198" s="6" t="s">
        <v>21</v>
      </c>
      <c r="H198" s="4">
        <v>8.99</v>
      </c>
      <c r="I198" s="6" t="s">
        <v>22</v>
      </c>
      <c r="J198" s="6" t="s">
        <v>16</v>
      </c>
      <c r="K198" s="6" t="s">
        <v>24</v>
      </c>
      <c r="L198" s="6" t="s">
        <v>25</v>
      </c>
      <c r="M198" s="6" t="s">
        <v>19</v>
      </c>
      <c r="N198" s="1">
        <v>41038</v>
      </c>
    </row>
    <row r="199" spans="1:14" x14ac:dyDescent="0.2">
      <c r="A199">
        <v>10342</v>
      </c>
      <c r="B199" s="1">
        <v>40869</v>
      </c>
      <c r="C199" s="6" t="s">
        <v>37</v>
      </c>
      <c r="D199" s="5">
        <f>Comma_separeted_Value[[#This Row],[المبيعات]]/Comma_separeted_Value[[#This Row],[كمية الطلب]]</f>
        <v>44.185263157894738</v>
      </c>
      <c r="E199" s="4">
        <v>38</v>
      </c>
      <c r="F199" s="4">
        <v>1679.04</v>
      </c>
      <c r="G199" s="6" t="s">
        <v>21</v>
      </c>
      <c r="H199" s="4">
        <v>14.45</v>
      </c>
      <c r="I199" s="6" t="s">
        <v>22</v>
      </c>
      <c r="J199" s="6" t="s">
        <v>16</v>
      </c>
      <c r="K199" s="6" t="s">
        <v>17</v>
      </c>
      <c r="L199" s="6" t="s">
        <v>18</v>
      </c>
      <c r="M199" s="6" t="s">
        <v>49</v>
      </c>
      <c r="N199" s="1">
        <v>40871</v>
      </c>
    </row>
    <row r="200" spans="1:14" x14ac:dyDescent="0.2">
      <c r="A200">
        <v>8450</v>
      </c>
      <c r="B200" s="1">
        <v>41012</v>
      </c>
      <c r="C200" s="6" t="s">
        <v>27</v>
      </c>
      <c r="D200" s="5">
        <f>Comma_separeted_Value[[#This Row],[المبيعات]]/Comma_separeted_Value[[#This Row],[كمية الطلب]]</f>
        <v>54.458333333333336</v>
      </c>
      <c r="E200" s="4">
        <v>24</v>
      </c>
      <c r="F200" s="4">
        <v>1307</v>
      </c>
      <c r="G200" s="6" t="s">
        <v>21</v>
      </c>
      <c r="H200" s="4">
        <v>0.99</v>
      </c>
      <c r="I200" s="6" t="s">
        <v>50</v>
      </c>
      <c r="J200" s="6" t="s">
        <v>38</v>
      </c>
      <c r="K200" s="6" t="s">
        <v>29</v>
      </c>
      <c r="L200" s="6" t="s">
        <v>101</v>
      </c>
      <c r="M200" s="6" t="s">
        <v>19</v>
      </c>
      <c r="N200" s="1">
        <v>41014</v>
      </c>
    </row>
    <row r="201" spans="1:14" x14ac:dyDescent="0.2">
      <c r="A201">
        <v>8803</v>
      </c>
      <c r="B201" s="1">
        <v>41263</v>
      </c>
      <c r="C201" s="6" t="s">
        <v>27</v>
      </c>
      <c r="D201" s="5">
        <f>Comma_separeted_Value[[#This Row],[المبيعات]]/Comma_separeted_Value[[#This Row],[كمية الطلب]]</f>
        <v>30.248235294117649</v>
      </c>
      <c r="E201" s="4">
        <v>17</v>
      </c>
      <c r="F201" s="4">
        <v>514.22</v>
      </c>
      <c r="G201" s="6" t="s">
        <v>21</v>
      </c>
      <c r="H201" s="4">
        <v>2.99</v>
      </c>
      <c r="I201" s="6" t="s">
        <v>50</v>
      </c>
      <c r="J201" s="6" t="s">
        <v>28</v>
      </c>
      <c r="K201" s="6" t="s">
        <v>29</v>
      </c>
      <c r="L201" s="6" t="s">
        <v>44</v>
      </c>
      <c r="M201" s="6" t="s">
        <v>19</v>
      </c>
      <c r="N201" s="1">
        <v>41266</v>
      </c>
    </row>
    <row r="202" spans="1:14" x14ac:dyDescent="0.2">
      <c r="A202">
        <v>55331</v>
      </c>
      <c r="B202" s="1">
        <v>40525</v>
      </c>
      <c r="C202" s="6" t="s">
        <v>20</v>
      </c>
      <c r="D202" s="5">
        <f>Comma_separeted_Value[[#This Row],[المبيعات]]/Comma_separeted_Value[[#This Row],[كمية الطلب]]</f>
        <v>3.8730769230769231</v>
      </c>
      <c r="E202" s="4">
        <v>13</v>
      </c>
      <c r="F202" s="4">
        <v>50.35</v>
      </c>
      <c r="G202" s="6" t="s">
        <v>21</v>
      </c>
      <c r="H202" s="4">
        <v>2.5</v>
      </c>
      <c r="I202" s="6" t="s">
        <v>53</v>
      </c>
      <c r="J202" s="6" t="s">
        <v>23</v>
      </c>
      <c r="K202" s="6" t="s">
        <v>29</v>
      </c>
      <c r="L202" s="6" t="s">
        <v>61</v>
      </c>
      <c r="M202" s="6" t="s">
        <v>19</v>
      </c>
      <c r="N202" s="1">
        <v>40527</v>
      </c>
    </row>
    <row r="203" spans="1:14" x14ac:dyDescent="0.2">
      <c r="A203">
        <v>36356</v>
      </c>
      <c r="B203" s="1">
        <v>40902</v>
      </c>
      <c r="C203" s="6" t="s">
        <v>37</v>
      </c>
      <c r="D203" s="5">
        <f>Comma_separeted_Value[[#This Row],[المبيعات]]/Comma_separeted_Value[[#This Row],[كمية الطلب]]</f>
        <v>3.5687878787878788</v>
      </c>
      <c r="E203" s="4">
        <v>33</v>
      </c>
      <c r="F203" s="4">
        <v>117.77</v>
      </c>
      <c r="G203" s="6" t="s">
        <v>21</v>
      </c>
      <c r="H203" s="4">
        <v>0.5</v>
      </c>
      <c r="I203" s="6" t="s">
        <v>15</v>
      </c>
      <c r="J203" s="6" t="s">
        <v>16</v>
      </c>
      <c r="K203" s="6" t="s">
        <v>29</v>
      </c>
      <c r="L203" s="6" t="s">
        <v>62</v>
      </c>
      <c r="M203" s="6" t="s">
        <v>19</v>
      </c>
      <c r="N203" s="1">
        <v>40904</v>
      </c>
    </row>
    <row r="204" spans="1:14" x14ac:dyDescent="0.2">
      <c r="A204">
        <v>7079</v>
      </c>
      <c r="B204" s="1">
        <v>40217</v>
      </c>
      <c r="C204" s="6" t="s">
        <v>37</v>
      </c>
      <c r="D204" s="5">
        <f>Comma_separeted_Value[[#This Row],[المبيعات]]/Comma_separeted_Value[[#This Row],[كمية الطلب]]</f>
        <v>279.46568181818179</v>
      </c>
      <c r="E204" s="4">
        <v>44</v>
      </c>
      <c r="F204" s="4">
        <v>12296.49</v>
      </c>
      <c r="G204" s="6" t="s">
        <v>34</v>
      </c>
      <c r="H204" s="4">
        <v>57</v>
      </c>
      <c r="I204" s="6" t="s">
        <v>45</v>
      </c>
      <c r="J204" s="6" t="s">
        <v>23</v>
      </c>
      <c r="K204" s="6" t="s">
        <v>17</v>
      </c>
      <c r="L204" s="6" t="s">
        <v>35</v>
      </c>
      <c r="M204" s="6" t="s">
        <v>36</v>
      </c>
      <c r="N204" s="1">
        <v>40218</v>
      </c>
    </row>
    <row r="205" spans="1:14" x14ac:dyDescent="0.2">
      <c r="A205">
        <v>55750</v>
      </c>
      <c r="B205" s="1">
        <v>40417</v>
      </c>
      <c r="C205" s="6" t="s">
        <v>33</v>
      </c>
      <c r="D205" s="5">
        <f>Comma_separeted_Value[[#This Row],[المبيعات]]/Comma_separeted_Value[[#This Row],[كمية الطلب]]</f>
        <v>175.67716129032257</v>
      </c>
      <c r="E205" s="4">
        <v>31</v>
      </c>
      <c r="F205" s="4">
        <v>5445.9920000000002</v>
      </c>
      <c r="G205" s="6" t="s">
        <v>34</v>
      </c>
      <c r="H205" s="4">
        <v>69.64</v>
      </c>
      <c r="I205" s="6" t="s">
        <v>50</v>
      </c>
      <c r="J205" s="6" t="s">
        <v>23</v>
      </c>
      <c r="K205" s="6" t="s">
        <v>17</v>
      </c>
      <c r="L205" s="6" t="s">
        <v>55</v>
      </c>
      <c r="M205" s="6" t="s">
        <v>74</v>
      </c>
      <c r="N205" s="1">
        <v>40419</v>
      </c>
    </row>
    <row r="206" spans="1:14" x14ac:dyDescent="0.2">
      <c r="A206">
        <v>9573</v>
      </c>
      <c r="B206" s="1">
        <v>41073</v>
      </c>
      <c r="C206" s="6" t="s">
        <v>37</v>
      </c>
      <c r="D206" s="5">
        <f>Comma_separeted_Value[[#This Row],[المبيعات]]/Comma_separeted_Value[[#This Row],[كمية الطلب]]</f>
        <v>3.2495121951219508</v>
      </c>
      <c r="E206" s="4">
        <v>41</v>
      </c>
      <c r="F206" s="4">
        <v>133.22999999999999</v>
      </c>
      <c r="G206" s="6" t="s">
        <v>21</v>
      </c>
      <c r="H206" s="4">
        <v>1.92</v>
      </c>
      <c r="I206" s="6" t="s">
        <v>15</v>
      </c>
      <c r="J206" s="6" t="s">
        <v>38</v>
      </c>
      <c r="K206" s="6" t="s">
        <v>29</v>
      </c>
      <c r="L206" s="6" t="s">
        <v>46</v>
      </c>
      <c r="M206" s="6" t="s">
        <v>31</v>
      </c>
      <c r="N206" s="1">
        <v>41074</v>
      </c>
    </row>
    <row r="207" spans="1:14" x14ac:dyDescent="0.2">
      <c r="A207">
        <v>58884</v>
      </c>
      <c r="B207" s="1">
        <v>40623</v>
      </c>
      <c r="C207" s="6" t="s">
        <v>13</v>
      </c>
      <c r="D207" s="5">
        <f>Comma_separeted_Value[[#This Row],[المبيعات]]/Comma_separeted_Value[[#This Row],[كمية الطلب]]</f>
        <v>81.135869565217391</v>
      </c>
      <c r="E207" s="4">
        <v>46</v>
      </c>
      <c r="F207" s="4">
        <v>3732.25</v>
      </c>
      <c r="G207" s="6" t="s">
        <v>34</v>
      </c>
      <c r="H207" s="4">
        <v>60</v>
      </c>
      <c r="I207" s="6" t="s">
        <v>57</v>
      </c>
      <c r="J207" s="6" t="s">
        <v>28</v>
      </c>
      <c r="K207" s="6" t="s">
        <v>17</v>
      </c>
      <c r="L207" s="6" t="s">
        <v>55</v>
      </c>
      <c r="M207" s="6" t="s">
        <v>36</v>
      </c>
      <c r="N207" s="1">
        <v>40628</v>
      </c>
    </row>
    <row r="208" spans="1:14" x14ac:dyDescent="0.2">
      <c r="A208">
        <v>52933</v>
      </c>
      <c r="B208" s="1">
        <v>40416</v>
      </c>
      <c r="C208" s="6" t="s">
        <v>13</v>
      </c>
      <c r="D208" s="5">
        <f>Comma_separeted_Value[[#This Row],[المبيعات]]/Comma_separeted_Value[[#This Row],[كمية الطلب]]</f>
        <v>4.7831818181818182</v>
      </c>
      <c r="E208" s="4">
        <v>44</v>
      </c>
      <c r="F208" s="4">
        <v>210.46</v>
      </c>
      <c r="G208" s="6" t="s">
        <v>14</v>
      </c>
      <c r="H208" s="4">
        <v>1.49</v>
      </c>
      <c r="I208" s="6" t="s">
        <v>57</v>
      </c>
      <c r="J208" s="6" t="s">
        <v>16</v>
      </c>
      <c r="K208" s="6" t="s">
        <v>29</v>
      </c>
      <c r="L208" s="6" t="s">
        <v>44</v>
      </c>
      <c r="M208" s="6" t="s">
        <v>19</v>
      </c>
      <c r="N208" s="1">
        <v>40423</v>
      </c>
    </row>
    <row r="209" spans="1:14" x14ac:dyDescent="0.2">
      <c r="A209">
        <v>30657</v>
      </c>
      <c r="B209" s="1">
        <v>40673</v>
      </c>
      <c r="C209" s="6" t="s">
        <v>20</v>
      </c>
      <c r="D209" s="5">
        <f>Comma_separeted_Value[[#This Row],[المبيعات]]/Comma_separeted_Value[[#This Row],[كمية الطلب]]</f>
        <v>45.563333333333333</v>
      </c>
      <c r="E209" s="4">
        <v>6</v>
      </c>
      <c r="F209" s="4">
        <v>273.38</v>
      </c>
      <c r="G209" s="6" t="s">
        <v>14</v>
      </c>
      <c r="H209" s="4">
        <v>16.71</v>
      </c>
      <c r="I209" s="6" t="s">
        <v>50</v>
      </c>
      <c r="J209" s="6" t="s">
        <v>28</v>
      </c>
      <c r="K209" s="6" t="s">
        <v>24</v>
      </c>
      <c r="L209" s="6" t="s">
        <v>39</v>
      </c>
      <c r="M209" s="6" t="s">
        <v>19</v>
      </c>
      <c r="N209" s="1">
        <v>40674</v>
      </c>
    </row>
    <row r="210" spans="1:14" x14ac:dyDescent="0.2">
      <c r="A210">
        <v>34787</v>
      </c>
      <c r="B210" s="1">
        <v>40237</v>
      </c>
      <c r="C210" s="6" t="s">
        <v>13</v>
      </c>
      <c r="D210" s="5">
        <f>Comma_separeted_Value[[#This Row],[المبيعات]]/Comma_separeted_Value[[#This Row],[كمية الطلب]]</f>
        <v>32.427857142857142</v>
      </c>
      <c r="E210" s="4">
        <v>14</v>
      </c>
      <c r="F210" s="4">
        <v>453.99</v>
      </c>
      <c r="G210" s="6" t="s">
        <v>21</v>
      </c>
      <c r="H210" s="4">
        <v>8.99</v>
      </c>
      <c r="I210" s="6" t="s">
        <v>15</v>
      </c>
      <c r="J210" s="6" t="s">
        <v>28</v>
      </c>
      <c r="K210" s="6" t="s">
        <v>29</v>
      </c>
      <c r="L210" s="6" t="s">
        <v>30</v>
      </c>
      <c r="M210" s="6" t="s">
        <v>42</v>
      </c>
      <c r="N210" s="1">
        <v>40239</v>
      </c>
    </row>
    <row r="211" spans="1:14" x14ac:dyDescent="0.2">
      <c r="A211">
        <v>23041</v>
      </c>
      <c r="B211" s="1">
        <v>40379</v>
      </c>
      <c r="C211" s="6" t="s">
        <v>13</v>
      </c>
      <c r="D211" s="5">
        <f>Comma_separeted_Value[[#This Row],[المبيعات]]/Comma_separeted_Value[[#This Row],[كمية الطلب]]</f>
        <v>362.25</v>
      </c>
      <c r="E211" s="4">
        <v>5</v>
      </c>
      <c r="F211" s="4">
        <v>1811.25</v>
      </c>
      <c r="G211" s="6" t="s">
        <v>21</v>
      </c>
      <c r="H211" s="4">
        <v>19.989999999999998</v>
      </c>
      <c r="I211" s="6" t="s">
        <v>53</v>
      </c>
      <c r="J211" s="6" t="s">
        <v>16</v>
      </c>
      <c r="K211" s="6" t="s">
        <v>29</v>
      </c>
      <c r="L211" s="6" t="s">
        <v>44</v>
      </c>
      <c r="M211" s="6" t="s">
        <v>19</v>
      </c>
      <c r="N211" s="1">
        <v>40381</v>
      </c>
    </row>
    <row r="212" spans="1:14" x14ac:dyDescent="0.2">
      <c r="A212">
        <v>10692</v>
      </c>
      <c r="B212" s="1">
        <v>40020</v>
      </c>
      <c r="C212" s="6" t="s">
        <v>13</v>
      </c>
      <c r="D212" s="5">
        <f>Comma_separeted_Value[[#This Row],[المبيعات]]/Comma_separeted_Value[[#This Row],[كمية الطلب]]</f>
        <v>3.8619230769230768</v>
      </c>
      <c r="E212" s="4">
        <v>26</v>
      </c>
      <c r="F212" s="4">
        <v>100.41</v>
      </c>
      <c r="G212" s="6" t="s">
        <v>21</v>
      </c>
      <c r="H212" s="4">
        <v>4.17</v>
      </c>
      <c r="I212" s="6" t="s">
        <v>15</v>
      </c>
      <c r="J212" s="6" t="s">
        <v>28</v>
      </c>
      <c r="K212" s="6" t="s">
        <v>29</v>
      </c>
      <c r="L212" s="6" t="s">
        <v>30</v>
      </c>
      <c r="M212" s="6" t="s">
        <v>42</v>
      </c>
      <c r="N212" s="1">
        <v>40022</v>
      </c>
    </row>
    <row r="213" spans="1:14" x14ac:dyDescent="0.2">
      <c r="A213">
        <v>512</v>
      </c>
      <c r="B213" s="1">
        <v>40682</v>
      </c>
      <c r="C213" s="6" t="s">
        <v>13</v>
      </c>
      <c r="D213" s="5">
        <f>Comma_separeted_Value[[#This Row],[المبيعات]]/Comma_separeted_Value[[#This Row],[كمية الطلب]]</f>
        <v>16.799375000000001</v>
      </c>
      <c r="E213" s="4">
        <v>48</v>
      </c>
      <c r="F213" s="4">
        <v>806.37</v>
      </c>
      <c r="G213" s="6" t="s">
        <v>14</v>
      </c>
      <c r="H213" s="4">
        <v>10.68</v>
      </c>
      <c r="I213" s="6" t="s">
        <v>50</v>
      </c>
      <c r="J213" s="6" t="s">
        <v>38</v>
      </c>
      <c r="K213" s="6" t="s">
        <v>29</v>
      </c>
      <c r="L213" s="6" t="s">
        <v>59</v>
      </c>
      <c r="M213" s="6" t="s">
        <v>19</v>
      </c>
      <c r="N213" s="1">
        <v>40684</v>
      </c>
    </row>
    <row r="214" spans="1:14" x14ac:dyDescent="0.2">
      <c r="A214">
        <v>2272</v>
      </c>
      <c r="B214" s="1">
        <v>40280</v>
      </c>
      <c r="C214" s="6" t="s">
        <v>20</v>
      </c>
      <c r="D214" s="5">
        <f>Comma_separeted_Value[[#This Row],[المبيعات]]/Comma_separeted_Value[[#This Row],[كمية الطلب]]</f>
        <v>196.93051282051283</v>
      </c>
      <c r="E214" s="4">
        <v>39</v>
      </c>
      <c r="F214" s="4">
        <v>7680.29</v>
      </c>
      <c r="G214" s="6" t="s">
        <v>34</v>
      </c>
      <c r="H214" s="4">
        <v>52.2</v>
      </c>
      <c r="I214" s="6" t="s">
        <v>22</v>
      </c>
      <c r="J214" s="6" t="s">
        <v>16</v>
      </c>
      <c r="K214" s="6" t="s">
        <v>17</v>
      </c>
      <c r="L214" s="6" t="s">
        <v>55</v>
      </c>
      <c r="M214" s="6" t="s">
        <v>74</v>
      </c>
      <c r="N214" s="1">
        <v>40280</v>
      </c>
    </row>
    <row r="215" spans="1:14" x14ac:dyDescent="0.2">
      <c r="A215">
        <v>28898</v>
      </c>
      <c r="B215" s="1">
        <v>40691</v>
      </c>
      <c r="C215" s="6" t="s">
        <v>13</v>
      </c>
      <c r="D215" s="5">
        <f>Comma_separeted_Value[[#This Row],[المبيعات]]/Comma_separeted_Value[[#This Row],[كمية الطلب]]</f>
        <v>5.5909090909090908</v>
      </c>
      <c r="E215" s="4">
        <v>44</v>
      </c>
      <c r="F215" s="4">
        <v>246</v>
      </c>
      <c r="G215" s="6" t="s">
        <v>21</v>
      </c>
      <c r="H215" s="4">
        <v>7.96</v>
      </c>
      <c r="I215" s="6" t="s">
        <v>15</v>
      </c>
      <c r="J215" s="6" t="s">
        <v>28</v>
      </c>
      <c r="K215" s="6" t="s">
        <v>29</v>
      </c>
      <c r="L215" s="6" t="s">
        <v>41</v>
      </c>
      <c r="M215" s="6" t="s">
        <v>19</v>
      </c>
      <c r="N215" s="1">
        <v>40691</v>
      </c>
    </row>
    <row r="216" spans="1:14" x14ac:dyDescent="0.2">
      <c r="A216">
        <v>49798</v>
      </c>
      <c r="B216" s="1">
        <v>41251</v>
      </c>
      <c r="C216" s="6" t="s">
        <v>33</v>
      </c>
      <c r="D216" s="5">
        <f>Comma_separeted_Value[[#This Row],[المبيعات]]/Comma_separeted_Value[[#This Row],[كمية الطلب]]</f>
        <v>284.99</v>
      </c>
      <c r="E216" s="4">
        <v>5</v>
      </c>
      <c r="F216" s="4">
        <v>1424.95</v>
      </c>
      <c r="G216" s="6" t="s">
        <v>34</v>
      </c>
      <c r="H216" s="4">
        <v>57</v>
      </c>
      <c r="I216" s="6" t="s">
        <v>47</v>
      </c>
      <c r="J216" s="6" t="s">
        <v>38</v>
      </c>
      <c r="K216" s="6" t="s">
        <v>17</v>
      </c>
      <c r="L216" s="6" t="s">
        <v>35</v>
      </c>
      <c r="M216" s="6" t="s">
        <v>36</v>
      </c>
      <c r="N216" s="1">
        <v>41252</v>
      </c>
    </row>
    <row r="217" spans="1:14" x14ac:dyDescent="0.2">
      <c r="A217">
        <v>2882</v>
      </c>
      <c r="B217" s="1">
        <v>40776</v>
      </c>
      <c r="C217" s="6" t="s">
        <v>20</v>
      </c>
      <c r="D217" s="5">
        <f>Comma_separeted_Value[[#This Row],[المبيعات]]/Comma_separeted_Value[[#This Row],[كمية الطلب]]</f>
        <v>168.38565217391303</v>
      </c>
      <c r="E217" s="4">
        <v>23</v>
      </c>
      <c r="F217" s="4">
        <v>3872.87</v>
      </c>
      <c r="G217" s="6" t="s">
        <v>34</v>
      </c>
      <c r="H217" s="4">
        <v>30</v>
      </c>
      <c r="I217" s="6" t="s">
        <v>47</v>
      </c>
      <c r="J217" s="6" t="s">
        <v>16</v>
      </c>
      <c r="K217" s="6" t="s">
        <v>17</v>
      </c>
      <c r="L217" s="6" t="s">
        <v>35</v>
      </c>
      <c r="M217" s="6" t="s">
        <v>36</v>
      </c>
      <c r="N217" s="1">
        <v>40778</v>
      </c>
    </row>
    <row r="218" spans="1:14" x14ac:dyDescent="0.2">
      <c r="A218">
        <v>40772</v>
      </c>
      <c r="B218" s="1">
        <v>40952</v>
      </c>
      <c r="C218" s="6" t="s">
        <v>33</v>
      </c>
      <c r="D218" s="5">
        <f>Comma_separeted_Value[[#This Row],[المبيعات]]/Comma_separeted_Value[[#This Row],[كمية الطلب]]</f>
        <v>8.5513333333333339</v>
      </c>
      <c r="E218" s="4">
        <v>15</v>
      </c>
      <c r="F218" s="4">
        <v>128.27000000000001</v>
      </c>
      <c r="G218" s="6" t="s">
        <v>21</v>
      </c>
      <c r="H218" s="4">
        <v>2.82</v>
      </c>
      <c r="I218" s="6" t="s">
        <v>50</v>
      </c>
      <c r="J218" s="6" t="s">
        <v>16</v>
      </c>
      <c r="K218" s="6" t="s">
        <v>29</v>
      </c>
      <c r="L218" s="6" t="s">
        <v>77</v>
      </c>
      <c r="M218" s="6" t="s">
        <v>31</v>
      </c>
      <c r="N218" s="1">
        <v>40953</v>
      </c>
    </row>
    <row r="219" spans="1:14" x14ac:dyDescent="0.2">
      <c r="A219">
        <v>46244</v>
      </c>
      <c r="B219" s="1">
        <v>39996</v>
      </c>
      <c r="C219" s="6" t="s">
        <v>37</v>
      </c>
      <c r="D219" s="5">
        <f>Comma_separeted_Value[[#This Row],[المبيعات]]/Comma_separeted_Value[[#This Row],[كمية الطلب]]</f>
        <v>60.157000000000004</v>
      </c>
      <c r="E219" s="4">
        <v>10</v>
      </c>
      <c r="F219" s="4">
        <v>601.57000000000005</v>
      </c>
      <c r="G219" s="6" t="s">
        <v>34</v>
      </c>
      <c r="H219" s="4">
        <v>30</v>
      </c>
      <c r="I219" s="6" t="s">
        <v>53</v>
      </c>
      <c r="J219" s="6" t="s">
        <v>16</v>
      </c>
      <c r="K219" s="6" t="s">
        <v>17</v>
      </c>
      <c r="L219" s="6" t="s">
        <v>35</v>
      </c>
      <c r="M219" s="6" t="s">
        <v>36</v>
      </c>
      <c r="N219" s="1">
        <v>39997</v>
      </c>
    </row>
    <row r="220" spans="1:14" x14ac:dyDescent="0.2">
      <c r="A220">
        <v>24097</v>
      </c>
      <c r="B220" s="1">
        <v>40394</v>
      </c>
      <c r="C220" s="6" t="s">
        <v>20</v>
      </c>
      <c r="D220" s="5">
        <f>Comma_separeted_Value[[#This Row],[المبيعات]]/Comma_separeted_Value[[#This Row],[كمية الطلب]]</f>
        <v>99.610370370370376</v>
      </c>
      <c r="E220" s="4">
        <v>27</v>
      </c>
      <c r="F220" s="4">
        <v>2689.48</v>
      </c>
      <c r="G220" s="6" t="s">
        <v>21</v>
      </c>
      <c r="H220" s="4">
        <v>19.989999999999998</v>
      </c>
      <c r="I220" s="6" t="s">
        <v>40</v>
      </c>
      <c r="J220" s="6" t="s">
        <v>23</v>
      </c>
      <c r="K220" s="6" t="s">
        <v>24</v>
      </c>
      <c r="L220" s="6" t="s">
        <v>39</v>
      </c>
      <c r="M220" s="6" t="s">
        <v>19</v>
      </c>
      <c r="N220" s="1">
        <v>40396</v>
      </c>
    </row>
    <row r="221" spans="1:14" x14ac:dyDescent="0.2">
      <c r="A221">
        <v>42214</v>
      </c>
      <c r="B221" s="1">
        <v>40687</v>
      </c>
      <c r="C221" s="6" t="s">
        <v>13</v>
      </c>
      <c r="D221" s="5">
        <f>Comma_separeted_Value[[#This Row],[المبيعات]]/Comma_separeted_Value[[#This Row],[كمية الطلب]]</f>
        <v>12.389565217391304</v>
      </c>
      <c r="E221" s="4">
        <v>46</v>
      </c>
      <c r="F221" s="4">
        <v>569.91999999999996</v>
      </c>
      <c r="G221" s="6" t="s">
        <v>21</v>
      </c>
      <c r="H221" s="4">
        <v>2.85</v>
      </c>
      <c r="I221" s="6" t="s">
        <v>50</v>
      </c>
      <c r="J221" s="6" t="s">
        <v>38</v>
      </c>
      <c r="K221" s="6" t="s">
        <v>17</v>
      </c>
      <c r="L221" s="6" t="s">
        <v>18</v>
      </c>
      <c r="M221" s="6" t="s">
        <v>42</v>
      </c>
      <c r="N221" s="1">
        <v>40694</v>
      </c>
    </row>
    <row r="222" spans="1:14" x14ac:dyDescent="0.2">
      <c r="A222">
        <v>44099</v>
      </c>
      <c r="B222" s="1">
        <v>40980</v>
      </c>
      <c r="C222" s="6" t="s">
        <v>37</v>
      </c>
      <c r="D222" s="5">
        <f>Comma_separeted_Value[[#This Row],[المبيعات]]/Comma_separeted_Value[[#This Row],[كمية الطلب]]</f>
        <v>347.75058823529412</v>
      </c>
      <c r="E222" s="4">
        <v>34</v>
      </c>
      <c r="F222" s="4">
        <v>11823.52</v>
      </c>
      <c r="G222" s="6" t="s">
        <v>21</v>
      </c>
      <c r="H222" s="4">
        <v>19.989999999999998</v>
      </c>
      <c r="I222" s="6" t="s">
        <v>15</v>
      </c>
      <c r="J222" s="6" t="s">
        <v>28</v>
      </c>
      <c r="K222" s="6" t="s">
        <v>29</v>
      </c>
      <c r="L222" s="6" t="s">
        <v>44</v>
      </c>
      <c r="M222" s="6" t="s">
        <v>19</v>
      </c>
      <c r="N222" s="1">
        <v>40982</v>
      </c>
    </row>
    <row r="223" spans="1:14" x14ac:dyDescent="0.2">
      <c r="A223">
        <v>40131</v>
      </c>
      <c r="B223" s="1">
        <v>41031</v>
      </c>
      <c r="C223" s="6" t="s">
        <v>13</v>
      </c>
      <c r="D223" s="5">
        <f>Comma_separeted_Value[[#This Row],[المبيعات]]/Comma_separeted_Value[[#This Row],[كمية الطلب]]</f>
        <v>9.2679166666666664</v>
      </c>
      <c r="E223" s="4">
        <v>24</v>
      </c>
      <c r="F223" s="4">
        <v>222.43</v>
      </c>
      <c r="G223" s="6" t="s">
        <v>21</v>
      </c>
      <c r="H223" s="4">
        <v>9.86</v>
      </c>
      <c r="I223" s="6" t="s">
        <v>22</v>
      </c>
      <c r="J223" s="6" t="s">
        <v>38</v>
      </c>
      <c r="K223" s="6" t="s">
        <v>29</v>
      </c>
      <c r="L223" s="6" t="s">
        <v>41</v>
      </c>
      <c r="M223" s="6" t="s">
        <v>19</v>
      </c>
      <c r="N223" s="1">
        <v>41031</v>
      </c>
    </row>
    <row r="224" spans="1:14" x14ac:dyDescent="0.2">
      <c r="A224">
        <v>53511</v>
      </c>
      <c r="B224" s="1">
        <v>39864</v>
      </c>
      <c r="C224" s="6" t="s">
        <v>37</v>
      </c>
      <c r="D224" s="5">
        <f>Comma_separeted_Value[[#This Row],[المبيعات]]/Comma_separeted_Value[[#This Row],[كمية الطلب]]</f>
        <v>10.039387755102041</v>
      </c>
      <c r="E224" s="4">
        <v>49</v>
      </c>
      <c r="F224" s="4">
        <v>491.93</v>
      </c>
      <c r="G224" s="6" t="s">
        <v>21</v>
      </c>
      <c r="H224" s="4">
        <v>6.22</v>
      </c>
      <c r="I224" s="6" t="s">
        <v>40</v>
      </c>
      <c r="J224" s="6" t="s">
        <v>23</v>
      </c>
      <c r="K224" s="6" t="s">
        <v>17</v>
      </c>
      <c r="L224" s="6" t="s">
        <v>18</v>
      </c>
      <c r="M224" s="6" t="s">
        <v>19</v>
      </c>
      <c r="N224" s="1">
        <v>39865</v>
      </c>
    </row>
    <row r="225" spans="1:14" x14ac:dyDescent="0.2">
      <c r="A225">
        <v>134</v>
      </c>
      <c r="B225" s="1">
        <v>41029</v>
      </c>
      <c r="C225" s="6" t="s">
        <v>27</v>
      </c>
      <c r="D225" s="5">
        <f>Comma_separeted_Value[[#This Row],[المبيعات]]/Comma_separeted_Value[[#This Row],[كمية الطلب]]</f>
        <v>102.96363636363635</v>
      </c>
      <c r="E225" s="4">
        <v>11</v>
      </c>
      <c r="F225" s="4">
        <v>1132.5999999999999</v>
      </c>
      <c r="G225" s="6" t="s">
        <v>21</v>
      </c>
      <c r="H225" s="4">
        <v>35</v>
      </c>
      <c r="I225" s="6" t="s">
        <v>22</v>
      </c>
      <c r="J225" s="6" t="s">
        <v>38</v>
      </c>
      <c r="K225" s="6" t="s">
        <v>29</v>
      </c>
      <c r="L225" s="6" t="s">
        <v>59</v>
      </c>
      <c r="M225" s="6" t="s">
        <v>49</v>
      </c>
      <c r="N225" s="1">
        <v>41031</v>
      </c>
    </row>
    <row r="226" spans="1:14" x14ac:dyDescent="0.2">
      <c r="A226">
        <v>4387</v>
      </c>
      <c r="B226" s="1">
        <v>40838</v>
      </c>
      <c r="C226" s="6" t="s">
        <v>33</v>
      </c>
      <c r="D226" s="5">
        <f>Comma_separeted_Value[[#This Row],[المبيعات]]/Comma_separeted_Value[[#This Row],[كمية الطلب]]</f>
        <v>160.05250000000001</v>
      </c>
      <c r="E226" s="4">
        <v>4</v>
      </c>
      <c r="F226" s="4">
        <v>640.21</v>
      </c>
      <c r="G226" s="6" t="s">
        <v>34</v>
      </c>
      <c r="H226" s="4">
        <v>39.25</v>
      </c>
      <c r="I226" s="6" t="s">
        <v>22</v>
      </c>
      <c r="J226" s="6" t="s">
        <v>28</v>
      </c>
      <c r="K226" s="6" t="s">
        <v>17</v>
      </c>
      <c r="L226" s="6" t="s">
        <v>55</v>
      </c>
      <c r="M226" s="6" t="s">
        <v>74</v>
      </c>
      <c r="N226" s="1">
        <v>40839</v>
      </c>
    </row>
    <row r="227" spans="1:14" x14ac:dyDescent="0.2">
      <c r="A227">
        <v>29475</v>
      </c>
      <c r="B227" s="1">
        <v>40231</v>
      </c>
      <c r="C227" s="6" t="s">
        <v>20</v>
      </c>
      <c r="D227" s="5">
        <f>Comma_separeted_Value[[#This Row],[المبيعات]]/Comma_separeted_Value[[#This Row],[كمية الطلب]]</f>
        <v>4.7983673469387753</v>
      </c>
      <c r="E227" s="4">
        <v>49</v>
      </c>
      <c r="F227" s="4">
        <v>235.12</v>
      </c>
      <c r="G227" s="6" t="s">
        <v>21</v>
      </c>
      <c r="H227" s="4">
        <v>3.05</v>
      </c>
      <c r="I227" s="6" t="s">
        <v>22</v>
      </c>
      <c r="J227" s="6" t="s">
        <v>38</v>
      </c>
      <c r="K227" s="6" t="s">
        <v>17</v>
      </c>
      <c r="L227" s="6" t="s">
        <v>18</v>
      </c>
      <c r="M227" s="6" t="s">
        <v>42</v>
      </c>
      <c r="N227" s="1">
        <v>40233</v>
      </c>
    </row>
    <row r="228" spans="1:14" x14ac:dyDescent="0.2">
      <c r="A228">
        <v>16257</v>
      </c>
      <c r="B228" s="1">
        <v>41034</v>
      </c>
      <c r="C228" s="6" t="s">
        <v>27</v>
      </c>
      <c r="D228" s="5">
        <f>Comma_separeted_Value[[#This Row],[المبيعات]]/Comma_separeted_Value[[#This Row],[كمية الطلب]]</f>
        <v>6.4206250000000002</v>
      </c>
      <c r="E228" s="4">
        <v>16</v>
      </c>
      <c r="F228" s="4">
        <v>102.73</v>
      </c>
      <c r="G228" s="6" t="s">
        <v>21</v>
      </c>
      <c r="H228" s="4">
        <v>2.5</v>
      </c>
      <c r="I228" s="6" t="s">
        <v>15</v>
      </c>
      <c r="J228" s="6" t="s">
        <v>38</v>
      </c>
      <c r="K228" s="6" t="s">
        <v>29</v>
      </c>
      <c r="L228" s="6" t="s">
        <v>61</v>
      </c>
      <c r="M228" s="6" t="s">
        <v>19</v>
      </c>
      <c r="N228" s="1">
        <v>41035</v>
      </c>
    </row>
    <row r="229" spans="1:14" x14ac:dyDescent="0.2">
      <c r="A229">
        <v>35875</v>
      </c>
      <c r="B229" s="1">
        <v>40708</v>
      </c>
      <c r="C229" s="6" t="s">
        <v>20</v>
      </c>
      <c r="D229" s="5">
        <f>Comma_separeted_Value[[#This Row],[المبيعات]]/Comma_separeted_Value[[#This Row],[كمية الطلب]]</f>
        <v>11.255483870967742</v>
      </c>
      <c r="E229" s="4">
        <v>31</v>
      </c>
      <c r="F229" s="4">
        <v>348.92</v>
      </c>
      <c r="G229" s="6" t="s">
        <v>21</v>
      </c>
      <c r="H229" s="4">
        <v>3.37</v>
      </c>
      <c r="I229" s="6" t="s">
        <v>15</v>
      </c>
      <c r="J229" s="6" t="s">
        <v>28</v>
      </c>
      <c r="K229" s="6" t="s">
        <v>29</v>
      </c>
      <c r="L229" s="6" t="s">
        <v>46</v>
      </c>
      <c r="M229" s="6" t="s">
        <v>42</v>
      </c>
      <c r="N229" s="1">
        <v>40708</v>
      </c>
    </row>
    <row r="230" spans="1:14" x14ac:dyDescent="0.2">
      <c r="A230">
        <v>7783</v>
      </c>
      <c r="B230" s="1">
        <v>40920</v>
      </c>
      <c r="C230" s="6" t="s">
        <v>37</v>
      </c>
      <c r="D230" s="5">
        <f>Comma_separeted_Value[[#This Row],[المبيعات]]/Comma_separeted_Value[[#This Row],[كمية الطلب]]</f>
        <v>10.450000000000001</v>
      </c>
      <c r="E230" s="4">
        <v>3</v>
      </c>
      <c r="F230" s="4">
        <v>31.35</v>
      </c>
      <c r="G230" s="6" t="s">
        <v>21</v>
      </c>
      <c r="H230" s="4">
        <v>5.6</v>
      </c>
      <c r="I230" s="6" t="s">
        <v>53</v>
      </c>
      <c r="J230" s="6" t="s">
        <v>28</v>
      </c>
      <c r="K230" s="6" t="s">
        <v>29</v>
      </c>
      <c r="L230" s="6" t="s">
        <v>44</v>
      </c>
      <c r="M230" s="6" t="s">
        <v>19</v>
      </c>
      <c r="N230" s="1">
        <v>40921</v>
      </c>
    </row>
    <row r="231" spans="1:14" x14ac:dyDescent="0.2">
      <c r="A231">
        <v>37124</v>
      </c>
      <c r="B231" s="1">
        <v>40998</v>
      </c>
      <c r="C231" s="6" t="s">
        <v>13</v>
      </c>
      <c r="D231" s="5">
        <f>Comma_separeted_Value[[#This Row],[المبيعات]]/Comma_separeted_Value[[#This Row],[كمية الطلب]]</f>
        <v>642.59090909090912</v>
      </c>
      <c r="E231" s="4">
        <v>33</v>
      </c>
      <c r="F231" s="4">
        <v>21205.5</v>
      </c>
      <c r="G231" s="6" t="s">
        <v>21</v>
      </c>
      <c r="H231" s="4">
        <v>24.49</v>
      </c>
      <c r="I231" s="6" t="s">
        <v>53</v>
      </c>
      <c r="J231" s="6" t="s">
        <v>28</v>
      </c>
      <c r="K231" s="6" t="s">
        <v>24</v>
      </c>
      <c r="L231" s="6" t="s">
        <v>48</v>
      </c>
      <c r="M231" s="6" t="s">
        <v>49</v>
      </c>
      <c r="N231" s="1">
        <v>41000</v>
      </c>
    </row>
    <row r="232" spans="1:14" x14ac:dyDescent="0.2">
      <c r="A232">
        <v>55460</v>
      </c>
      <c r="B232" s="1">
        <v>41055</v>
      </c>
      <c r="C232" s="6" t="s">
        <v>20</v>
      </c>
      <c r="D232" s="5">
        <f>Comma_separeted_Value[[#This Row],[المبيعات]]/Comma_separeted_Value[[#This Row],[كمية الطلب]]</f>
        <v>39.691224489795914</v>
      </c>
      <c r="E232" s="4">
        <v>49</v>
      </c>
      <c r="F232" s="4">
        <v>1944.87</v>
      </c>
      <c r="G232" s="6" t="s">
        <v>21</v>
      </c>
      <c r="H232" s="4">
        <v>4.5</v>
      </c>
      <c r="I232" s="6" t="s">
        <v>58</v>
      </c>
      <c r="J232" s="6" t="s">
        <v>38</v>
      </c>
      <c r="K232" s="6" t="s">
        <v>29</v>
      </c>
      <c r="L232" s="6" t="s">
        <v>101</v>
      </c>
      <c r="M232" s="6" t="s">
        <v>19</v>
      </c>
      <c r="N232" s="1">
        <v>41057</v>
      </c>
    </row>
    <row r="233" spans="1:14" x14ac:dyDescent="0.2">
      <c r="A233">
        <v>8768</v>
      </c>
      <c r="B233" s="1">
        <v>40773</v>
      </c>
      <c r="C233" s="6" t="s">
        <v>20</v>
      </c>
      <c r="D233" s="5">
        <f>Comma_separeted_Value[[#This Row],[المبيعات]]/Comma_separeted_Value[[#This Row],[كمية الطلب]]</f>
        <v>55.055465909090913</v>
      </c>
      <c r="E233" s="4">
        <v>44</v>
      </c>
      <c r="F233" s="4">
        <v>2422.4405000000002</v>
      </c>
      <c r="G233" s="6" t="s">
        <v>21</v>
      </c>
      <c r="H233" s="4">
        <v>5.31</v>
      </c>
      <c r="I233" s="6" t="s">
        <v>47</v>
      </c>
      <c r="J233" s="6" t="s">
        <v>23</v>
      </c>
      <c r="K233" s="6" t="s">
        <v>24</v>
      </c>
      <c r="L233" s="6" t="s">
        <v>25</v>
      </c>
      <c r="M233" s="6" t="s">
        <v>19</v>
      </c>
      <c r="N233" s="1">
        <v>40774</v>
      </c>
    </row>
    <row r="234" spans="1:14" x14ac:dyDescent="0.2">
      <c r="A234">
        <v>13088</v>
      </c>
      <c r="B234" s="1">
        <v>40290</v>
      </c>
      <c r="C234" s="6" t="s">
        <v>27</v>
      </c>
      <c r="D234" s="5">
        <f>Comma_separeted_Value[[#This Row],[المبيعات]]/Comma_separeted_Value[[#This Row],[كمية الطلب]]</f>
        <v>4.0852173913043472</v>
      </c>
      <c r="E234" s="4">
        <v>46</v>
      </c>
      <c r="F234" s="4">
        <v>187.92</v>
      </c>
      <c r="G234" s="6" t="s">
        <v>21</v>
      </c>
      <c r="H234" s="4">
        <v>49</v>
      </c>
      <c r="I234" s="6" t="s">
        <v>22</v>
      </c>
      <c r="J234" s="6" t="s">
        <v>28</v>
      </c>
      <c r="K234" s="6" t="s">
        <v>29</v>
      </c>
      <c r="L234" s="6" t="s">
        <v>101</v>
      </c>
      <c r="M234" s="6" t="s">
        <v>49</v>
      </c>
      <c r="N234" s="1">
        <v>40292</v>
      </c>
    </row>
    <row r="235" spans="1:14" x14ac:dyDescent="0.2">
      <c r="A235">
        <v>55300</v>
      </c>
      <c r="B235" s="1">
        <v>39864</v>
      </c>
      <c r="C235" s="6" t="s">
        <v>20</v>
      </c>
      <c r="D235" s="5">
        <f>Comma_separeted_Value[[#This Row],[المبيعات]]/Comma_separeted_Value[[#This Row],[كمية الطلب]]</f>
        <v>11.305806451612904</v>
      </c>
      <c r="E235" s="4">
        <v>31</v>
      </c>
      <c r="F235" s="4">
        <v>350.48</v>
      </c>
      <c r="G235" s="6" t="s">
        <v>21</v>
      </c>
      <c r="H235" s="4">
        <v>13.04</v>
      </c>
      <c r="I235" s="6" t="s">
        <v>22</v>
      </c>
      <c r="J235" s="6" t="s">
        <v>16</v>
      </c>
      <c r="K235" s="6" t="s">
        <v>17</v>
      </c>
      <c r="L235" s="6" t="s">
        <v>18</v>
      </c>
      <c r="M235" s="6" t="s">
        <v>49</v>
      </c>
      <c r="N235" s="1">
        <v>39866</v>
      </c>
    </row>
    <row r="236" spans="1:14" x14ac:dyDescent="0.2">
      <c r="A236">
        <v>24580</v>
      </c>
      <c r="B236" s="1">
        <v>41083</v>
      </c>
      <c r="C236" s="6" t="s">
        <v>20</v>
      </c>
      <c r="D236" s="5">
        <f>Comma_separeted_Value[[#This Row],[المبيعات]]/Comma_separeted_Value[[#This Row],[كمية الطلب]]</f>
        <v>2.6007142857142855</v>
      </c>
      <c r="E236" s="4">
        <v>14</v>
      </c>
      <c r="F236" s="4">
        <v>36.409999999999997</v>
      </c>
      <c r="G236" s="6" t="s">
        <v>21</v>
      </c>
      <c r="H236" s="4">
        <v>4.57</v>
      </c>
      <c r="I236" s="6" t="s">
        <v>15</v>
      </c>
      <c r="J236" s="6" t="s">
        <v>28</v>
      </c>
      <c r="K236" s="6" t="s">
        <v>17</v>
      </c>
      <c r="L236" s="6" t="s">
        <v>18</v>
      </c>
      <c r="M236" s="6" t="s">
        <v>42</v>
      </c>
      <c r="N236" s="1">
        <v>41085</v>
      </c>
    </row>
    <row r="237" spans="1:14" x14ac:dyDescent="0.2">
      <c r="A237">
        <v>2467</v>
      </c>
      <c r="B237" s="1">
        <v>40739</v>
      </c>
      <c r="C237" s="6" t="s">
        <v>27</v>
      </c>
      <c r="D237" s="5">
        <f>Comma_separeted_Value[[#This Row],[المبيعات]]/Comma_separeted_Value[[#This Row],[كمية الطلب]]</f>
        <v>138.249</v>
      </c>
      <c r="E237" s="4">
        <v>30</v>
      </c>
      <c r="F237" s="4">
        <v>4147.47</v>
      </c>
      <c r="G237" s="6" t="s">
        <v>34</v>
      </c>
      <c r="H237" s="4">
        <v>17.850000000000001</v>
      </c>
      <c r="I237" s="6" t="s">
        <v>45</v>
      </c>
      <c r="J237" s="6" t="s">
        <v>28</v>
      </c>
      <c r="K237" s="6" t="s">
        <v>24</v>
      </c>
      <c r="L237" s="6" t="s">
        <v>60</v>
      </c>
      <c r="M237" s="6" t="s">
        <v>36</v>
      </c>
      <c r="N237" s="1">
        <v>40740</v>
      </c>
    </row>
    <row r="238" spans="1:14" x14ac:dyDescent="0.2">
      <c r="A238">
        <v>36675</v>
      </c>
      <c r="B238" s="1">
        <v>40727</v>
      </c>
      <c r="C238" s="6" t="s">
        <v>20</v>
      </c>
      <c r="D238" s="5">
        <f>Comma_separeted_Value[[#This Row],[المبيعات]]/Comma_separeted_Value[[#This Row],[كمية الطلب]]</f>
        <v>2.8997435897435899</v>
      </c>
      <c r="E238" s="4">
        <v>39</v>
      </c>
      <c r="F238" s="4">
        <v>113.09</v>
      </c>
      <c r="G238" s="6" t="s">
        <v>21</v>
      </c>
      <c r="H238" s="4">
        <v>0.81</v>
      </c>
      <c r="I238" s="6" t="s">
        <v>22</v>
      </c>
      <c r="J238" s="6" t="s">
        <v>23</v>
      </c>
      <c r="K238" s="6" t="s">
        <v>29</v>
      </c>
      <c r="L238" s="6" t="s">
        <v>30</v>
      </c>
      <c r="M238" s="6" t="s">
        <v>31</v>
      </c>
      <c r="N238" s="1">
        <v>40730</v>
      </c>
    </row>
    <row r="239" spans="1:14" x14ac:dyDescent="0.2">
      <c r="A239">
        <v>19811</v>
      </c>
      <c r="B239" s="1">
        <v>40763</v>
      </c>
      <c r="C239" s="6" t="s">
        <v>13</v>
      </c>
      <c r="D239" s="5">
        <f>Comma_separeted_Value[[#This Row],[المبيعات]]/Comma_separeted_Value[[#This Row],[كمية الطلب]]</f>
        <v>9.1971428571428575</v>
      </c>
      <c r="E239" s="4">
        <v>49</v>
      </c>
      <c r="F239" s="4">
        <v>450.66</v>
      </c>
      <c r="G239" s="6" t="s">
        <v>14</v>
      </c>
      <c r="H239" s="4">
        <v>6.14</v>
      </c>
      <c r="I239" s="6" t="s">
        <v>45</v>
      </c>
      <c r="J239" s="6" t="s">
        <v>28</v>
      </c>
      <c r="K239" s="6" t="s">
        <v>29</v>
      </c>
      <c r="L239" s="6" t="s">
        <v>46</v>
      </c>
      <c r="M239" s="6" t="s">
        <v>42</v>
      </c>
      <c r="N239" s="1">
        <v>40768</v>
      </c>
    </row>
    <row r="240" spans="1:14" x14ac:dyDescent="0.2">
      <c r="A240">
        <v>47520</v>
      </c>
      <c r="B240" s="1">
        <v>40093</v>
      </c>
      <c r="C240" s="6" t="s">
        <v>27</v>
      </c>
      <c r="D240" s="5">
        <f>Comma_separeted_Value[[#This Row],[المبيعات]]/Comma_separeted_Value[[#This Row],[كمية الطلب]]</f>
        <v>19.68723404255319</v>
      </c>
      <c r="E240" s="4">
        <v>47</v>
      </c>
      <c r="F240" s="4">
        <v>925.3</v>
      </c>
      <c r="G240" s="6" t="s">
        <v>21</v>
      </c>
      <c r="H240" s="4">
        <v>5.77</v>
      </c>
      <c r="I240" s="6" t="s">
        <v>57</v>
      </c>
      <c r="J240" s="6" t="s">
        <v>16</v>
      </c>
      <c r="K240" s="6" t="s">
        <v>29</v>
      </c>
      <c r="L240" s="6" t="s">
        <v>41</v>
      </c>
      <c r="M240" s="6" t="s">
        <v>19</v>
      </c>
      <c r="N240" s="1">
        <v>40095</v>
      </c>
    </row>
    <row r="241" spans="1:14" x14ac:dyDescent="0.2">
      <c r="A241">
        <v>13440</v>
      </c>
      <c r="B241" s="1">
        <v>40464</v>
      </c>
      <c r="C241" s="6" t="s">
        <v>27</v>
      </c>
      <c r="D241" s="5">
        <f>Comma_separeted_Value[[#This Row],[المبيعات]]/Comma_separeted_Value[[#This Row],[كمية الطلب]]</f>
        <v>44.173636363636369</v>
      </c>
      <c r="E241" s="4">
        <v>22</v>
      </c>
      <c r="F241" s="4">
        <v>971.82</v>
      </c>
      <c r="G241" s="6" t="s">
        <v>21</v>
      </c>
      <c r="H241" s="4">
        <v>1.99</v>
      </c>
      <c r="I241" s="6" t="s">
        <v>22</v>
      </c>
      <c r="J241" s="6" t="s">
        <v>16</v>
      </c>
      <c r="K241" s="6" t="s">
        <v>24</v>
      </c>
      <c r="L241" s="6" t="s">
        <v>39</v>
      </c>
      <c r="M241" s="6" t="s">
        <v>42</v>
      </c>
      <c r="N241" s="1">
        <v>40466</v>
      </c>
    </row>
    <row r="242" spans="1:14" x14ac:dyDescent="0.2">
      <c r="A242">
        <v>28805</v>
      </c>
      <c r="B242" s="1">
        <v>40635</v>
      </c>
      <c r="C242" s="6" t="s">
        <v>37</v>
      </c>
      <c r="D242" s="5">
        <f>Comma_separeted_Value[[#This Row],[المبيعات]]/Comma_separeted_Value[[#This Row],[كمية الطلب]]</f>
        <v>6.9950000000000001</v>
      </c>
      <c r="E242" s="4">
        <v>14</v>
      </c>
      <c r="F242" s="4">
        <v>97.93</v>
      </c>
      <c r="G242" s="6" t="s">
        <v>21</v>
      </c>
      <c r="H242" s="4">
        <v>49</v>
      </c>
      <c r="I242" s="6" t="s">
        <v>22</v>
      </c>
      <c r="J242" s="6" t="s">
        <v>28</v>
      </c>
      <c r="K242" s="6" t="s">
        <v>29</v>
      </c>
      <c r="L242" s="6" t="s">
        <v>101</v>
      </c>
      <c r="M242" s="6" t="s">
        <v>49</v>
      </c>
      <c r="N242" s="1">
        <v>40637</v>
      </c>
    </row>
    <row r="243" spans="1:14" x14ac:dyDescent="0.2">
      <c r="A243">
        <v>37543</v>
      </c>
      <c r="B243" s="1">
        <v>40908</v>
      </c>
      <c r="C243" s="6" t="s">
        <v>37</v>
      </c>
      <c r="D243" s="5">
        <f>Comma_separeted_Value[[#This Row],[المبيعات]]/Comma_separeted_Value[[#This Row],[كمية الطلب]]</f>
        <v>40.30833333333333</v>
      </c>
      <c r="E243" s="4">
        <v>6</v>
      </c>
      <c r="F243" s="4">
        <v>241.85</v>
      </c>
      <c r="G243" s="6" t="s">
        <v>21</v>
      </c>
      <c r="H243" s="4">
        <v>13.89</v>
      </c>
      <c r="I243" s="6" t="s">
        <v>43</v>
      </c>
      <c r="J243" s="6" t="s">
        <v>38</v>
      </c>
      <c r="K243" s="6" t="s">
        <v>29</v>
      </c>
      <c r="L243" s="6" t="s">
        <v>30</v>
      </c>
      <c r="M243" s="6" t="s">
        <v>31</v>
      </c>
      <c r="N243" s="1">
        <v>40909</v>
      </c>
    </row>
    <row r="244" spans="1:14" x14ac:dyDescent="0.2">
      <c r="A244">
        <v>11714</v>
      </c>
      <c r="B244" s="1">
        <v>40029</v>
      </c>
      <c r="C244" s="6" t="s">
        <v>33</v>
      </c>
      <c r="D244" s="5">
        <f>Comma_separeted_Value[[#This Row],[المبيعات]]/Comma_separeted_Value[[#This Row],[كمية الطلب]]</f>
        <v>3501.79</v>
      </c>
      <c r="E244" s="4">
        <v>1</v>
      </c>
      <c r="F244" s="4">
        <v>3501.79</v>
      </c>
      <c r="G244" s="6" t="s">
        <v>34</v>
      </c>
      <c r="H244" s="4">
        <v>8.73</v>
      </c>
      <c r="I244" s="6" t="s">
        <v>43</v>
      </c>
      <c r="J244" s="6" t="s">
        <v>28</v>
      </c>
      <c r="K244" s="6" t="s">
        <v>24</v>
      </c>
      <c r="L244" s="6" t="s">
        <v>60</v>
      </c>
      <c r="M244" s="6" t="s">
        <v>74</v>
      </c>
      <c r="N244" s="1">
        <v>40030</v>
      </c>
    </row>
    <row r="245" spans="1:14" x14ac:dyDescent="0.2">
      <c r="A245">
        <v>9093</v>
      </c>
      <c r="B245" s="1">
        <v>40886</v>
      </c>
      <c r="C245" s="6" t="s">
        <v>37</v>
      </c>
      <c r="D245" s="5">
        <f>Comma_separeted_Value[[#This Row],[المبيعات]]/Comma_separeted_Value[[#This Row],[كمية الطلب]]</f>
        <v>7.4597222222222221</v>
      </c>
      <c r="E245" s="4">
        <v>36</v>
      </c>
      <c r="F245" s="4">
        <v>268.55</v>
      </c>
      <c r="G245" s="6" t="s">
        <v>21</v>
      </c>
      <c r="H245" s="4">
        <v>2.83</v>
      </c>
      <c r="I245" s="6" t="s">
        <v>43</v>
      </c>
      <c r="J245" s="6" t="s">
        <v>16</v>
      </c>
      <c r="K245" s="6" t="s">
        <v>24</v>
      </c>
      <c r="L245" s="6" t="s">
        <v>39</v>
      </c>
      <c r="M245" s="6" t="s">
        <v>42</v>
      </c>
      <c r="N245" s="1">
        <v>40886</v>
      </c>
    </row>
    <row r="246" spans="1:14" x14ac:dyDescent="0.2">
      <c r="A246">
        <v>59271</v>
      </c>
      <c r="B246" s="1">
        <v>40658</v>
      </c>
      <c r="C246" s="6" t="s">
        <v>27</v>
      </c>
      <c r="D246" s="5">
        <f>Comma_separeted_Value[[#This Row],[المبيعات]]/Comma_separeted_Value[[#This Row],[كمية الطلب]]</f>
        <v>15.759499999999999</v>
      </c>
      <c r="E246" s="4">
        <v>40</v>
      </c>
      <c r="F246" s="4">
        <v>630.38</v>
      </c>
      <c r="G246" s="6" t="s">
        <v>14</v>
      </c>
      <c r="H246" s="4">
        <v>13.32</v>
      </c>
      <c r="I246" s="6" t="s">
        <v>58</v>
      </c>
      <c r="J246" s="6" t="s">
        <v>28</v>
      </c>
      <c r="K246" s="6" t="s">
        <v>29</v>
      </c>
      <c r="L246" s="6" t="s">
        <v>101</v>
      </c>
      <c r="M246" s="6" t="s">
        <v>19</v>
      </c>
      <c r="N246" s="1">
        <v>40659</v>
      </c>
    </row>
    <row r="247" spans="1:14" x14ac:dyDescent="0.2">
      <c r="A247">
        <v>40005</v>
      </c>
      <c r="B247" s="1">
        <v>40384</v>
      </c>
      <c r="C247" s="6" t="s">
        <v>20</v>
      </c>
      <c r="D247" s="5">
        <f>Comma_separeted_Value[[#This Row],[المبيعات]]/Comma_separeted_Value[[#This Row],[كمية الطلب]]</f>
        <v>14.492222222222223</v>
      </c>
      <c r="E247" s="4">
        <v>9</v>
      </c>
      <c r="F247" s="4">
        <v>130.43</v>
      </c>
      <c r="G247" s="6" t="s">
        <v>21</v>
      </c>
      <c r="H247" s="4">
        <v>4.51</v>
      </c>
      <c r="I247" s="6" t="s">
        <v>45</v>
      </c>
      <c r="J247" s="6" t="s">
        <v>23</v>
      </c>
      <c r="K247" s="6" t="s">
        <v>29</v>
      </c>
      <c r="L247" s="6" t="s">
        <v>59</v>
      </c>
      <c r="M247" s="6" t="s">
        <v>19</v>
      </c>
      <c r="N247" s="1">
        <v>40384</v>
      </c>
    </row>
    <row r="248" spans="1:14" x14ac:dyDescent="0.2">
      <c r="A248">
        <v>29505</v>
      </c>
      <c r="B248" s="1">
        <v>41270</v>
      </c>
      <c r="C248" s="6" t="s">
        <v>37</v>
      </c>
      <c r="D248" s="5">
        <f>Comma_separeted_Value[[#This Row],[المبيعات]]/Comma_separeted_Value[[#This Row],[كمية الطلب]]</f>
        <v>2.0550000000000002</v>
      </c>
      <c r="E248" s="4">
        <v>22</v>
      </c>
      <c r="F248" s="4">
        <v>45.21</v>
      </c>
      <c r="G248" s="6" t="s">
        <v>14</v>
      </c>
      <c r="H248" s="4">
        <v>0.7</v>
      </c>
      <c r="I248" s="6" t="s">
        <v>43</v>
      </c>
      <c r="J248" s="6" t="s">
        <v>38</v>
      </c>
      <c r="K248" s="6" t="s">
        <v>29</v>
      </c>
      <c r="L248" s="6" t="s">
        <v>30</v>
      </c>
      <c r="M248" s="6" t="s">
        <v>31</v>
      </c>
      <c r="N248" s="1">
        <v>41271</v>
      </c>
    </row>
    <row r="249" spans="1:14" x14ac:dyDescent="0.2">
      <c r="A249">
        <v>16674</v>
      </c>
      <c r="B249" s="1">
        <v>40662</v>
      </c>
      <c r="C249" s="6" t="s">
        <v>13</v>
      </c>
      <c r="D249" s="5">
        <f>Comma_separeted_Value[[#This Row],[المبيعات]]/Comma_separeted_Value[[#This Row],[كمية الطلب]]</f>
        <v>39.98836734693878</v>
      </c>
      <c r="E249" s="4">
        <v>49</v>
      </c>
      <c r="F249" s="4">
        <v>1959.43</v>
      </c>
      <c r="G249" s="6" t="s">
        <v>21</v>
      </c>
      <c r="H249" s="4">
        <v>4.62</v>
      </c>
      <c r="I249" s="6" t="s">
        <v>57</v>
      </c>
      <c r="J249" s="6" t="s">
        <v>23</v>
      </c>
      <c r="K249" s="6" t="s">
        <v>29</v>
      </c>
      <c r="L249" s="6" t="s">
        <v>101</v>
      </c>
      <c r="M249" s="6" t="s">
        <v>19</v>
      </c>
      <c r="N249" s="1">
        <v>40669</v>
      </c>
    </row>
    <row r="250" spans="1:14" x14ac:dyDescent="0.2">
      <c r="A250">
        <v>37862</v>
      </c>
      <c r="B250" s="1">
        <v>39825</v>
      </c>
      <c r="C250" s="6" t="s">
        <v>27</v>
      </c>
      <c r="D250" s="5">
        <f>Comma_separeted_Value[[#This Row],[المبيعات]]/Comma_separeted_Value[[#This Row],[كمية الطلب]]</f>
        <v>59.380370370370372</v>
      </c>
      <c r="E250" s="4">
        <v>27</v>
      </c>
      <c r="F250" s="4">
        <v>1603.27</v>
      </c>
      <c r="G250" s="6" t="s">
        <v>21</v>
      </c>
      <c r="H250" s="4">
        <v>3.99</v>
      </c>
      <c r="I250" s="6" t="s">
        <v>22</v>
      </c>
      <c r="J250" s="6" t="s">
        <v>28</v>
      </c>
      <c r="K250" s="6" t="s">
        <v>29</v>
      </c>
      <c r="L250" s="6" t="s">
        <v>101</v>
      </c>
      <c r="M250" s="6" t="s">
        <v>19</v>
      </c>
      <c r="N250" s="1">
        <v>39828</v>
      </c>
    </row>
    <row r="251" spans="1:14" x14ac:dyDescent="0.2">
      <c r="A251">
        <v>9088</v>
      </c>
      <c r="B251" s="1">
        <v>39986</v>
      </c>
      <c r="C251" s="6" t="s">
        <v>33</v>
      </c>
      <c r="D251" s="5">
        <f>Comma_separeted_Value[[#This Row],[المبيعات]]/Comma_separeted_Value[[#This Row],[كمية الطلب]]</f>
        <v>307.67400000000004</v>
      </c>
      <c r="E251" s="4">
        <v>50</v>
      </c>
      <c r="F251" s="4">
        <v>15383.7</v>
      </c>
      <c r="G251" s="6" t="s">
        <v>21</v>
      </c>
      <c r="H251" s="4">
        <v>19.989999999999998</v>
      </c>
      <c r="I251" s="6" t="s">
        <v>22</v>
      </c>
      <c r="J251" s="6" t="s">
        <v>38</v>
      </c>
      <c r="K251" s="6" t="s">
        <v>29</v>
      </c>
      <c r="L251" s="6" t="s">
        <v>44</v>
      </c>
      <c r="M251" s="6" t="s">
        <v>19</v>
      </c>
      <c r="N251" s="1">
        <v>39988</v>
      </c>
    </row>
    <row r="252" spans="1:14" x14ac:dyDescent="0.2">
      <c r="A252">
        <v>46243</v>
      </c>
      <c r="B252" s="1">
        <v>40932</v>
      </c>
      <c r="C252" s="6" t="s">
        <v>13</v>
      </c>
      <c r="D252" s="5">
        <f>Comma_separeted_Value[[#This Row],[المبيعات]]/Comma_separeted_Value[[#This Row],[كمية الطلب]]</f>
        <v>3.63</v>
      </c>
      <c r="E252" s="4">
        <v>1</v>
      </c>
      <c r="F252" s="4">
        <v>3.63</v>
      </c>
      <c r="G252" s="6" t="s">
        <v>21</v>
      </c>
      <c r="H252" s="4">
        <v>0.7</v>
      </c>
      <c r="I252" s="6" t="s">
        <v>22</v>
      </c>
      <c r="J252" s="6" t="s">
        <v>28</v>
      </c>
      <c r="K252" s="6" t="s">
        <v>29</v>
      </c>
      <c r="L252" s="6" t="s">
        <v>30</v>
      </c>
      <c r="M252" s="6" t="s">
        <v>31</v>
      </c>
      <c r="N252" s="1">
        <v>40937</v>
      </c>
    </row>
    <row r="253" spans="1:14" x14ac:dyDescent="0.2">
      <c r="A253">
        <v>51109</v>
      </c>
      <c r="B253" s="1">
        <v>41221</v>
      </c>
      <c r="C253" s="6" t="s">
        <v>20</v>
      </c>
      <c r="D253" s="5">
        <f>Comma_separeted_Value[[#This Row],[المبيعات]]/Comma_separeted_Value[[#This Row],[كمية الطلب]]</f>
        <v>4.0017857142857141</v>
      </c>
      <c r="E253" s="4">
        <v>28</v>
      </c>
      <c r="F253" s="4">
        <v>112.05</v>
      </c>
      <c r="G253" s="6" t="s">
        <v>21</v>
      </c>
      <c r="H253" s="4">
        <v>1.3</v>
      </c>
      <c r="I253" s="6" t="s">
        <v>22</v>
      </c>
      <c r="J253" s="6" t="s">
        <v>38</v>
      </c>
      <c r="K253" s="6" t="s">
        <v>29</v>
      </c>
      <c r="L253" s="6" t="s">
        <v>41</v>
      </c>
      <c r="M253" s="6" t="s">
        <v>31</v>
      </c>
      <c r="N253" s="1">
        <v>41223</v>
      </c>
    </row>
    <row r="254" spans="1:14" x14ac:dyDescent="0.2">
      <c r="A254">
        <v>25443</v>
      </c>
      <c r="B254" s="1">
        <v>41174</v>
      </c>
      <c r="C254" s="6" t="s">
        <v>37</v>
      </c>
      <c r="D254" s="5">
        <f>Comma_separeted_Value[[#This Row],[المبيعات]]/Comma_separeted_Value[[#This Row],[كمية الطلب]]</f>
        <v>17.28</v>
      </c>
      <c r="E254" s="4">
        <v>33</v>
      </c>
      <c r="F254" s="4">
        <v>570.24</v>
      </c>
      <c r="G254" s="6" t="s">
        <v>21</v>
      </c>
      <c r="H254" s="4">
        <v>11.28</v>
      </c>
      <c r="I254" s="6" t="s">
        <v>50</v>
      </c>
      <c r="J254" s="6" t="s">
        <v>28</v>
      </c>
      <c r="K254" s="6" t="s">
        <v>24</v>
      </c>
      <c r="L254" s="6" t="s">
        <v>60</v>
      </c>
      <c r="M254" s="6" t="s">
        <v>26</v>
      </c>
      <c r="N254" s="1">
        <v>41174</v>
      </c>
    </row>
    <row r="255" spans="1:14" x14ac:dyDescent="0.2">
      <c r="A255">
        <v>16128</v>
      </c>
      <c r="B255" s="1">
        <v>40671</v>
      </c>
      <c r="C255" s="6" t="s">
        <v>20</v>
      </c>
      <c r="D255" s="5">
        <f>Comma_separeted_Value[[#This Row],[المبيعات]]/Comma_separeted_Value[[#This Row],[كمية الطلب]]</f>
        <v>64.536086956521743</v>
      </c>
      <c r="E255" s="4">
        <v>46</v>
      </c>
      <c r="F255" s="4">
        <v>2968.66</v>
      </c>
      <c r="G255" s="6" t="s">
        <v>21</v>
      </c>
      <c r="H255" s="4">
        <v>14.48</v>
      </c>
      <c r="I255" s="6" t="s">
        <v>50</v>
      </c>
      <c r="J255" s="6" t="s">
        <v>28</v>
      </c>
      <c r="K255" s="6" t="s">
        <v>17</v>
      </c>
      <c r="L255" s="6" t="s">
        <v>18</v>
      </c>
      <c r="M255" s="6" t="s">
        <v>19</v>
      </c>
      <c r="N255" s="1">
        <v>40671</v>
      </c>
    </row>
    <row r="256" spans="1:14" x14ac:dyDescent="0.2">
      <c r="A256">
        <v>44519</v>
      </c>
      <c r="B256" s="1">
        <v>40317</v>
      </c>
      <c r="C256" s="6" t="s">
        <v>20</v>
      </c>
      <c r="D256" s="5">
        <f>Comma_separeted_Value[[#This Row],[المبيعات]]/Comma_separeted_Value[[#This Row],[كمية الطلب]]</f>
        <v>4.67875</v>
      </c>
      <c r="E256" s="4">
        <v>48</v>
      </c>
      <c r="F256" s="4">
        <v>224.58</v>
      </c>
      <c r="G256" s="6" t="s">
        <v>21</v>
      </c>
      <c r="H256" s="4">
        <v>5.42</v>
      </c>
      <c r="I256" s="6" t="s">
        <v>40</v>
      </c>
      <c r="J256" s="6" t="s">
        <v>28</v>
      </c>
      <c r="K256" s="6" t="s">
        <v>29</v>
      </c>
      <c r="L256" s="6" t="s">
        <v>44</v>
      </c>
      <c r="M256" s="6" t="s">
        <v>19</v>
      </c>
      <c r="N256" s="1">
        <v>40318</v>
      </c>
    </row>
    <row r="257" spans="1:14" x14ac:dyDescent="0.2">
      <c r="A257">
        <v>40134</v>
      </c>
      <c r="B257" s="1">
        <v>40825</v>
      </c>
      <c r="C257" s="6" t="s">
        <v>13</v>
      </c>
      <c r="D257" s="5">
        <f>Comma_separeted_Value[[#This Row],[المبيعات]]/Comma_separeted_Value[[#This Row],[كمية الطلب]]</f>
        <v>10.937000000000001</v>
      </c>
      <c r="E257" s="4">
        <v>10</v>
      </c>
      <c r="F257" s="4">
        <v>109.37</v>
      </c>
      <c r="G257" s="6" t="s">
        <v>21</v>
      </c>
      <c r="H257" s="4">
        <v>4.5</v>
      </c>
      <c r="I257" s="6" t="s">
        <v>15</v>
      </c>
      <c r="J257" s="6" t="s">
        <v>23</v>
      </c>
      <c r="K257" s="6" t="s">
        <v>29</v>
      </c>
      <c r="L257" s="6" t="s">
        <v>101</v>
      </c>
      <c r="M257" s="6" t="s">
        <v>19</v>
      </c>
      <c r="N257" s="1">
        <v>40832</v>
      </c>
    </row>
    <row r="258" spans="1:14" x14ac:dyDescent="0.2">
      <c r="A258">
        <v>28835</v>
      </c>
      <c r="B258" s="1">
        <v>40999</v>
      </c>
      <c r="C258" s="6" t="s">
        <v>27</v>
      </c>
      <c r="D258" s="5">
        <f>Comma_separeted_Value[[#This Row],[المبيعات]]/Comma_separeted_Value[[#This Row],[كمية الطلب]]</f>
        <v>184.18</v>
      </c>
      <c r="E258" s="4">
        <v>1</v>
      </c>
      <c r="F258" s="4">
        <v>184.18</v>
      </c>
      <c r="G258" s="6" t="s">
        <v>21</v>
      </c>
      <c r="H258" s="4">
        <v>19.989999999999998</v>
      </c>
      <c r="I258" s="6" t="s">
        <v>45</v>
      </c>
      <c r="J258" s="6" t="s">
        <v>23</v>
      </c>
      <c r="K258" s="6" t="s">
        <v>29</v>
      </c>
      <c r="L258" s="6" t="s">
        <v>59</v>
      </c>
      <c r="M258" s="6" t="s">
        <v>19</v>
      </c>
      <c r="N258" s="1">
        <v>41001</v>
      </c>
    </row>
    <row r="259" spans="1:14" x14ac:dyDescent="0.2">
      <c r="A259">
        <v>34979</v>
      </c>
      <c r="B259" s="1">
        <v>40449</v>
      </c>
      <c r="C259" s="6" t="s">
        <v>33</v>
      </c>
      <c r="D259" s="5">
        <f>Comma_separeted_Value[[#This Row],[المبيعات]]/Comma_separeted_Value[[#This Row],[كمية الطلب]]</f>
        <v>40.664666666666669</v>
      </c>
      <c r="E259" s="4">
        <v>15</v>
      </c>
      <c r="F259" s="4">
        <v>609.97</v>
      </c>
      <c r="G259" s="6" t="s">
        <v>21</v>
      </c>
      <c r="H259" s="4">
        <v>1.99</v>
      </c>
      <c r="I259" s="6" t="s">
        <v>47</v>
      </c>
      <c r="J259" s="6" t="s">
        <v>23</v>
      </c>
      <c r="K259" s="6" t="s">
        <v>24</v>
      </c>
      <c r="L259" s="6" t="s">
        <v>39</v>
      </c>
      <c r="M259" s="6" t="s">
        <v>42</v>
      </c>
      <c r="N259" s="1">
        <v>40451</v>
      </c>
    </row>
    <row r="260" spans="1:14" x14ac:dyDescent="0.2">
      <c r="A260">
        <v>55013</v>
      </c>
      <c r="B260" s="1">
        <v>40736</v>
      </c>
      <c r="C260" s="6" t="s">
        <v>13</v>
      </c>
      <c r="D260" s="5">
        <f>Comma_separeted_Value[[#This Row],[المبيعات]]/Comma_separeted_Value[[#This Row],[كمية الطلب]]</f>
        <v>23.043571428571429</v>
      </c>
      <c r="E260" s="4">
        <v>14</v>
      </c>
      <c r="F260" s="4">
        <v>322.61</v>
      </c>
      <c r="G260" s="6" t="s">
        <v>21</v>
      </c>
      <c r="H260" s="4">
        <v>5.53</v>
      </c>
      <c r="I260" s="6" t="s">
        <v>45</v>
      </c>
      <c r="J260" s="6" t="s">
        <v>38</v>
      </c>
      <c r="K260" s="6" t="s">
        <v>29</v>
      </c>
      <c r="L260" s="6" t="s">
        <v>30</v>
      </c>
      <c r="M260" s="6" t="s">
        <v>42</v>
      </c>
      <c r="N260" s="1">
        <v>40741</v>
      </c>
    </row>
    <row r="261" spans="1:14" x14ac:dyDescent="0.2">
      <c r="A261">
        <v>32323</v>
      </c>
      <c r="B261" s="1">
        <v>40382</v>
      </c>
      <c r="C261" s="6" t="s">
        <v>20</v>
      </c>
      <c r="D261" s="5">
        <f>Comma_separeted_Value[[#This Row],[المبيعات]]/Comma_separeted_Value[[#This Row],[كمية الطلب]]</f>
        <v>25.27</v>
      </c>
      <c r="E261" s="4">
        <v>3</v>
      </c>
      <c r="F261" s="4">
        <v>75.81</v>
      </c>
      <c r="G261" s="6" t="s">
        <v>21</v>
      </c>
      <c r="H261" s="4">
        <v>8.18</v>
      </c>
      <c r="I261" s="6" t="s">
        <v>22</v>
      </c>
      <c r="J261" s="6" t="s">
        <v>23</v>
      </c>
      <c r="K261" s="6" t="s">
        <v>29</v>
      </c>
      <c r="L261" s="6" t="s">
        <v>41</v>
      </c>
      <c r="M261" s="6" t="s">
        <v>19</v>
      </c>
      <c r="N261" s="1">
        <v>40382</v>
      </c>
    </row>
    <row r="262" spans="1:14" x14ac:dyDescent="0.2">
      <c r="A262">
        <v>17668</v>
      </c>
      <c r="B262" s="1">
        <v>40142</v>
      </c>
      <c r="C262" s="6" t="s">
        <v>37</v>
      </c>
      <c r="D262" s="5">
        <f>Comma_separeted_Value[[#This Row],[المبيعات]]/Comma_separeted_Value[[#This Row],[كمية الطلب]]</f>
        <v>17.324897959183673</v>
      </c>
      <c r="E262" s="4">
        <v>49</v>
      </c>
      <c r="F262" s="4">
        <v>848.92</v>
      </c>
      <c r="G262" s="6" t="s">
        <v>21</v>
      </c>
      <c r="H262" s="4">
        <v>1.99</v>
      </c>
      <c r="I262" s="6" t="s">
        <v>22</v>
      </c>
      <c r="J262" s="6" t="s">
        <v>28</v>
      </c>
      <c r="K262" s="6" t="s">
        <v>24</v>
      </c>
      <c r="L262" s="6" t="s">
        <v>39</v>
      </c>
      <c r="M262" s="6" t="s">
        <v>42</v>
      </c>
      <c r="N262" s="1">
        <v>40144</v>
      </c>
    </row>
    <row r="263" spans="1:14" x14ac:dyDescent="0.2">
      <c r="A263">
        <v>44678</v>
      </c>
      <c r="B263" s="1">
        <v>41195</v>
      </c>
      <c r="C263" s="6" t="s">
        <v>13</v>
      </c>
      <c r="D263" s="5">
        <f>Comma_separeted_Value[[#This Row],[المبيعات]]/Comma_separeted_Value[[#This Row],[كمية الطلب]]</f>
        <v>1.89</v>
      </c>
      <c r="E263" s="4">
        <v>4</v>
      </c>
      <c r="F263" s="4">
        <v>7.56</v>
      </c>
      <c r="G263" s="6" t="s">
        <v>21</v>
      </c>
      <c r="H263" s="4">
        <v>0.76</v>
      </c>
      <c r="I263" s="6" t="s">
        <v>50</v>
      </c>
      <c r="J263" s="6" t="s">
        <v>23</v>
      </c>
      <c r="K263" s="6" t="s">
        <v>29</v>
      </c>
      <c r="L263" s="6" t="s">
        <v>77</v>
      </c>
      <c r="M263" s="6" t="s">
        <v>31</v>
      </c>
      <c r="N263" s="1">
        <v>41197</v>
      </c>
    </row>
    <row r="264" spans="1:14" x14ac:dyDescent="0.2">
      <c r="A264">
        <v>34209</v>
      </c>
      <c r="B264" s="1">
        <v>40414</v>
      </c>
      <c r="C264" s="6" t="s">
        <v>20</v>
      </c>
      <c r="D264" s="5">
        <f>Comma_separeted_Value[[#This Row],[المبيعات]]/Comma_separeted_Value[[#This Row],[كمية الطلب]]</f>
        <v>14.696666666666667</v>
      </c>
      <c r="E264" s="4">
        <v>48</v>
      </c>
      <c r="F264" s="4">
        <v>705.44</v>
      </c>
      <c r="G264" s="6" t="s">
        <v>21</v>
      </c>
      <c r="H264" s="4">
        <v>5.3</v>
      </c>
      <c r="I264" s="6" t="s">
        <v>22</v>
      </c>
      <c r="J264" s="6" t="s">
        <v>28</v>
      </c>
      <c r="K264" s="6" t="s">
        <v>17</v>
      </c>
      <c r="L264" s="6" t="s">
        <v>18</v>
      </c>
      <c r="M264" s="6" t="s">
        <v>31</v>
      </c>
      <c r="N264" s="1">
        <v>40416</v>
      </c>
    </row>
    <row r="265" spans="1:14" x14ac:dyDescent="0.2">
      <c r="A265">
        <v>802</v>
      </c>
      <c r="B265" s="1">
        <v>40547</v>
      </c>
      <c r="C265" s="6" t="s">
        <v>33</v>
      </c>
      <c r="D265" s="5">
        <f>Comma_separeted_Value[[#This Row],[المبيعات]]/Comma_separeted_Value[[#This Row],[كمية الطلب]]</f>
        <v>11.472727272727273</v>
      </c>
      <c r="E265" s="4">
        <v>33</v>
      </c>
      <c r="F265" s="4">
        <v>378.6</v>
      </c>
      <c r="G265" s="6" t="s">
        <v>21</v>
      </c>
      <c r="H265" s="4">
        <v>5.63</v>
      </c>
      <c r="I265" s="6" t="s">
        <v>22</v>
      </c>
      <c r="J265" s="6" t="s">
        <v>28</v>
      </c>
      <c r="K265" s="6" t="s">
        <v>29</v>
      </c>
      <c r="L265" s="6" t="s">
        <v>44</v>
      </c>
      <c r="M265" s="6" t="s">
        <v>19</v>
      </c>
      <c r="N265" s="1">
        <v>40549</v>
      </c>
    </row>
    <row r="266" spans="1:14" x14ac:dyDescent="0.2">
      <c r="A266">
        <v>23489</v>
      </c>
      <c r="B266" s="1">
        <v>41149</v>
      </c>
      <c r="C266" s="6" t="s">
        <v>20</v>
      </c>
      <c r="D266" s="5">
        <f>Comma_separeted_Value[[#This Row],[المبيعات]]/Comma_separeted_Value[[#This Row],[كمية الطلب]]</f>
        <v>47.728571428571428</v>
      </c>
      <c r="E266" s="4">
        <v>42</v>
      </c>
      <c r="F266" s="4">
        <v>2004.6</v>
      </c>
      <c r="G266" s="6" t="s">
        <v>14</v>
      </c>
      <c r="H266" s="4">
        <v>3.61</v>
      </c>
      <c r="I266" s="6" t="s">
        <v>22</v>
      </c>
      <c r="J266" s="6" t="s">
        <v>28</v>
      </c>
      <c r="K266" s="6" t="s">
        <v>24</v>
      </c>
      <c r="L266" s="6" t="s">
        <v>39</v>
      </c>
      <c r="M266" s="6" t="s">
        <v>42</v>
      </c>
      <c r="N266" s="1">
        <v>41149</v>
      </c>
    </row>
    <row r="267" spans="1:14" x14ac:dyDescent="0.2">
      <c r="A267">
        <v>9602</v>
      </c>
      <c r="B267" s="1">
        <v>41223</v>
      </c>
      <c r="C267" s="6" t="s">
        <v>33</v>
      </c>
      <c r="D267" s="5">
        <f>Comma_separeted_Value[[#This Row],[المبيعات]]/Comma_separeted_Value[[#This Row],[كمية الطلب]]</f>
        <v>114.84333333333333</v>
      </c>
      <c r="E267" s="4">
        <v>15</v>
      </c>
      <c r="F267" s="4">
        <v>1722.65</v>
      </c>
      <c r="G267" s="6" t="s">
        <v>34</v>
      </c>
      <c r="H267" s="4">
        <v>51.42</v>
      </c>
      <c r="I267" s="6" t="s">
        <v>151</v>
      </c>
      <c r="J267" s="6" t="s">
        <v>16</v>
      </c>
      <c r="K267" s="6" t="s">
        <v>17</v>
      </c>
      <c r="L267" s="6" t="s">
        <v>98</v>
      </c>
      <c r="M267" s="6" t="s">
        <v>74</v>
      </c>
      <c r="N267" s="1">
        <v>41224</v>
      </c>
    </row>
    <row r="268" spans="1:14" x14ac:dyDescent="0.2">
      <c r="A268">
        <v>22755</v>
      </c>
      <c r="B268" s="1">
        <v>39902</v>
      </c>
      <c r="C268" s="6" t="s">
        <v>37</v>
      </c>
      <c r="D268" s="5">
        <f>Comma_separeted_Value[[#This Row],[المبيعات]]/Comma_separeted_Value[[#This Row],[كمية الطلب]]</f>
        <v>5.3466666666666667</v>
      </c>
      <c r="E268" s="4">
        <v>45</v>
      </c>
      <c r="F268" s="4">
        <v>240.6</v>
      </c>
      <c r="G268" s="6" t="s">
        <v>21</v>
      </c>
      <c r="H268" s="4">
        <v>2.99</v>
      </c>
      <c r="I268" s="6" t="s">
        <v>15</v>
      </c>
      <c r="J268" s="6" t="s">
        <v>38</v>
      </c>
      <c r="K268" s="6" t="s">
        <v>29</v>
      </c>
      <c r="L268" s="6" t="s">
        <v>44</v>
      </c>
      <c r="M268" s="6" t="s">
        <v>19</v>
      </c>
      <c r="N268" s="1">
        <v>39904</v>
      </c>
    </row>
    <row r="269" spans="1:14" x14ac:dyDescent="0.2">
      <c r="A269">
        <v>12773</v>
      </c>
      <c r="B269" s="1">
        <v>40554</v>
      </c>
      <c r="C269" s="6" t="s">
        <v>13</v>
      </c>
      <c r="D269" s="5">
        <f>Comma_separeted_Value[[#This Row],[المبيعات]]/Comma_separeted_Value[[#This Row],[كمية الطلب]]</f>
        <v>6.8773684210526307</v>
      </c>
      <c r="E269" s="4">
        <v>19</v>
      </c>
      <c r="F269" s="4">
        <v>130.66999999999999</v>
      </c>
      <c r="G269" s="6" t="s">
        <v>21</v>
      </c>
      <c r="H269" s="4">
        <v>7.86</v>
      </c>
      <c r="I269" s="6" t="s">
        <v>51</v>
      </c>
      <c r="J269" s="6" t="s">
        <v>28</v>
      </c>
      <c r="K269" s="6" t="s">
        <v>29</v>
      </c>
      <c r="L269" s="6" t="s">
        <v>41</v>
      </c>
      <c r="M269" s="6" t="s">
        <v>19</v>
      </c>
      <c r="N269" s="1">
        <v>40559</v>
      </c>
    </row>
    <row r="270" spans="1:14" x14ac:dyDescent="0.2">
      <c r="A270">
        <v>58051</v>
      </c>
      <c r="B270" s="1">
        <v>40988</v>
      </c>
      <c r="C270" s="6" t="s">
        <v>20</v>
      </c>
      <c r="D270" s="5">
        <f>Comma_separeted_Value[[#This Row],[المبيعات]]/Comma_separeted_Value[[#This Row],[كمية الطلب]]</f>
        <v>42.766666666666673</v>
      </c>
      <c r="E270" s="4">
        <v>6</v>
      </c>
      <c r="F270" s="4">
        <v>256.60000000000002</v>
      </c>
      <c r="G270" s="6" t="s">
        <v>21</v>
      </c>
      <c r="H270" s="4">
        <v>7.12</v>
      </c>
      <c r="I270" s="6" t="s">
        <v>22</v>
      </c>
      <c r="J270" s="6" t="s">
        <v>28</v>
      </c>
      <c r="K270" s="6" t="s">
        <v>24</v>
      </c>
      <c r="L270" s="6" t="s">
        <v>39</v>
      </c>
      <c r="M270" s="6" t="s">
        <v>19</v>
      </c>
      <c r="N270" s="1">
        <v>40990</v>
      </c>
    </row>
    <row r="271" spans="1:14" x14ac:dyDescent="0.2">
      <c r="A271">
        <v>33473</v>
      </c>
      <c r="B271" s="1">
        <v>40547</v>
      </c>
      <c r="C271" s="6" t="s">
        <v>13</v>
      </c>
      <c r="D271" s="5">
        <f>Comma_separeted_Value[[#This Row],[المبيعات]]/Comma_separeted_Value[[#This Row],[كمية الطلب]]</f>
        <v>12.0044</v>
      </c>
      <c r="E271" s="4">
        <v>50</v>
      </c>
      <c r="F271" s="4">
        <v>600.22</v>
      </c>
      <c r="G271" s="6" t="s">
        <v>21</v>
      </c>
      <c r="H271" s="4">
        <v>3.14</v>
      </c>
      <c r="I271" s="6" t="s">
        <v>50</v>
      </c>
      <c r="J271" s="6" t="s">
        <v>28</v>
      </c>
      <c r="K271" s="6" t="s">
        <v>29</v>
      </c>
      <c r="L271" s="6" t="s">
        <v>46</v>
      </c>
      <c r="M271" s="6" t="s">
        <v>42</v>
      </c>
      <c r="N271" s="1">
        <v>40547</v>
      </c>
    </row>
    <row r="272" spans="1:14" x14ac:dyDescent="0.2">
      <c r="A272">
        <v>20069</v>
      </c>
      <c r="B272" s="1">
        <v>40082</v>
      </c>
      <c r="C272" s="6" t="s">
        <v>33</v>
      </c>
      <c r="D272" s="5">
        <f>Comma_separeted_Value[[#This Row],[المبيعات]]/Comma_separeted_Value[[#This Row],[كمية الطلب]]</f>
        <v>41.19166666666667</v>
      </c>
      <c r="E272" s="4">
        <v>6</v>
      </c>
      <c r="F272" s="4">
        <v>247.15</v>
      </c>
      <c r="G272" s="6" t="s">
        <v>21</v>
      </c>
      <c r="H272" s="4">
        <v>18.98</v>
      </c>
      <c r="I272" s="6" t="s">
        <v>53</v>
      </c>
      <c r="J272" s="6" t="s">
        <v>28</v>
      </c>
      <c r="K272" s="6" t="s">
        <v>17</v>
      </c>
      <c r="L272" s="6" t="s">
        <v>18</v>
      </c>
      <c r="M272" s="6" t="s">
        <v>19</v>
      </c>
      <c r="N272" s="1">
        <v>40084</v>
      </c>
    </row>
    <row r="273" spans="1:14" x14ac:dyDescent="0.2">
      <c r="A273">
        <v>48868</v>
      </c>
      <c r="B273" s="1">
        <v>41073</v>
      </c>
      <c r="C273" s="6" t="s">
        <v>27</v>
      </c>
      <c r="D273" s="5">
        <f>Comma_separeted_Value[[#This Row],[المبيعات]]/Comma_separeted_Value[[#This Row],[كمية الطلب]]</f>
        <v>159.57801162790699</v>
      </c>
      <c r="E273" s="4">
        <v>43</v>
      </c>
      <c r="F273" s="4">
        <v>6861.8545000000004</v>
      </c>
      <c r="G273" s="6" t="s">
        <v>21</v>
      </c>
      <c r="H273" s="4">
        <v>3.99</v>
      </c>
      <c r="I273" s="6" t="s">
        <v>50</v>
      </c>
      <c r="J273" s="6" t="s">
        <v>28</v>
      </c>
      <c r="K273" s="6" t="s">
        <v>24</v>
      </c>
      <c r="L273" s="6" t="s">
        <v>25</v>
      </c>
      <c r="M273" s="6" t="s">
        <v>19</v>
      </c>
      <c r="N273" s="1">
        <v>41074</v>
      </c>
    </row>
    <row r="274" spans="1:14" x14ac:dyDescent="0.2">
      <c r="A274">
        <v>34180</v>
      </c>
      <c r="B274" s="1">
        <v>40789</v>
      </c>
      <c r="C274" s="6" t="s">
        <v>20</v>
      </c>
      <c r="D274" s="5">
        <f>Comma_separeted_Value[[#This Row],[المبيعات]]/Comma_separeted_Value[[#This Row],[كمية الطلب]]</f>
        <v>13.5</v>
      </c>
      <c r="E274" s="4">
        <v>2</v>
      </c>
      <c r="F274" s="4">
        <v>27</v>
      </c>
      <c r="G274" s="6" t="s">
        <v>14</v>
      </c>
      <c r="H274" s="4">
        <v>8.09</v>
      </c>
      <c r="I274" s="6" t="s">
        <v>53</v>
      </c>
      <c r="J274" s="6" t="s">
        <v>28</v>
      </c>
      <c r="K274" s="6" t="s">
        <v>29</v>
      </c>
      <c r="L274" s="6" t="s">
        <v>41</v>
      </c>
      <c r="M274" s="6" t="s">
        <v>19</v>
      </c>
      <c r="N274" s="1">
        <v>40789</v>
      </c>
    </row>
    <row r="275" spans="1:14" x14ac:dyDescent="0.2">
      <c r="A275">
        <v>36257</v>
      </c>
      <c r="B275" s="1">
        <v>40966</v>
      </c>
      <c r="C275" s="6" t="s">
        <v>20</v>
      </c>
      <c r="D275" s="5">
        <f>Comma_separeted_Value[[#This Row],[المبيعات]]/Comma_separeted_Value[[#This Row],[كمية الطلب]]</f>
        <v>20.802558139534884</v>
      </c>
      <c r="E275" s="4">
        <v>43</v>
      </c>
      <c r="F275" s="4">
        <v>894.51</v>
      </c>
      <c r="G275" s="6" t="s">
        <v>21</v>
      </c>
      <c r="H275" s="4">
        <v>1.99</v>
      </c>
      <c r="I275" s="6" t="s">
        <v>47</v>
      </c>
      <c r="J275" s="6" t="s">
        <v>23</v>
      </c>
      <c r="K275" s="6" t="s">
        <v>24</v>
      </c>
      <c r="L275" s="6" t="s">
        <v>39</v>
      </c>
      <c r="M275" s="6" t="s">
        <v>42</v>
      </c>
      <c r="N275" s="1">
        <v>40968</v>
      </c>
    </row>
    <row r="276" spans="1:14" x14ac:dyDescent="0.2">
      <c r="A276">
        <v>25315</v>
      </c>
      <c r="B276" s="1">
        <v>40514</v>
      </c>
      <c r="C276" s="6" t="s">
        <v>13</v>
      </c>
      <c r="D276" s="5">
        <f>Comma_separeted_Value[[#This Row],[المبيعات]]/Comma_separeted_Value[[#This Row],[كمية الطلب]]</f>
        <v>35.564999999999998</v>
      </c>
      <c r="E276" s="4">
        <v>36</v>
      </c>
      <c r="F276" s="4">
        <v>1280.3399999999999</v>
      </c>
      <c r="G276" s="6" t="s">
        <v>34</v>
      </c>
      <c r="H276" s="4">
        <v>45.51</v>
      </c>
      <c r="I276" s="6" t="s">
        <v>51</v>
      </c>
      <c r="J276" s="6" t="s">
        <v>16</v>
      </c>
      <c r="K276" s="6" t="s">
        <v>17</v>
      </c>
      <c r="L276" s="6" t="s">
        <v>55</v>
      </c>
      <c r="M276" s="6" t="s">
        <v>74</v>
      </c>
      <c r="N276" s="1">
        <v>40516</v>
      </c>
    </row>
    <row r="277" spans="1:14" x14ac:dyDescent="0.2">
      <c r="A277">
        <v>50469</v>
      </c>
      <c r="B277" s="1">
        <v>40348</v>
      </c>
      <c r="C277" s="6" t="s">
        <v>27</v>
      </c>
      <c r="D277" s="5">
        <f>Comma_separeted_Value[[#This Row],[المبيعات]]/Comma_separeted_Value[[#This Row],[كمية الطلب]]</f>
        <v>19.072500000000002</v>
      </c>
      <c r="E277" s="4">
        <v>44</v>
      </c>
      <c r="F277" s="4">
        <v>839.19</v>
      </c>
      <c r="G277" s="6" t="s">
        <v>21</v>
      </c>
      <c r="H277" s="4">
        <v>8.51</v>
      </c>
      <c r="I277" s="6" t="s">
        <v>53</v>
      </c>
      <c r="J277" s="6" t="s">
        <v>16</v>
      </c>
      <c r="K277" s="6" t="s">
        <v>24</v>
      </c>
      <c r="L277" s="6" t="s">
        <v>60</v>
      </c>
      <c r="M277" s="6" t="s">
        <v>26</v>
      </c>
      <c r="N277" s="1">
        <v>40349</v>
      </c>
    </row>
    <row r="278" spans="1:14" x14ac:dyDescent="0.2">
      <c r="A278">
        <v>69</v>
      </c>
      <c r="B278" s="1">
        <v>39967</v>
      </c>
      <c r="C278" s="6" t="s">
        <v>27</v>
      </c>
      <c r="D278" s="5">
        <f>Comma_separeted_Value[[#This Row],[المبيعات]]/Comma_separeted_Value[[#This Row],[كمية الطلب]]</f>
        <v>28.23952380952381</v>
      </c>
      <c r="E278" s="4">
        <v>42</v>
      </c>
      <c r="F278" s="4">
        <v>1186.06</v>
      </c>
      <c r="G278" s="6" t="s">
        <v>21</v>
      </c>
      <c r="H278" s="4">
        <v>3.92</v>
      </c>
      <c r="I278" s="6" t="s">
        <v>50</v>
      </c>
      <c r="J278" s="6" t="s">
        <v>28</v>
      </c>
      <c r="K278" s="6" t="s">
        <v>17</v>
      </c>
      <c r="L278" s="6" t="s">
        <v>18</v>
      </c>
      <c r="M278" s="6" t="s">
        <v>42</v>
      </c>
      <c r="N278" s="1">
        <v>39969</v>
      </c>
    </row>
    <row r="279" spans="1:14" x14ac:dyDescent="0.2">
      <c r="A279">
        <v>25479</v>
      </c>
      <c r="B279" s="1">
        <v>40661</v>
      </c>
      <c r="C279" s="6" t="s">
        <v>33</v>
      </c>
      <c r="D279" s="5">
        <f>Comma_separeted_Value[[#This Row],[المبيعات]]/Comma_separeted_Value[[#This Row],[كمية الطلب]]</f>
        <v>70.167500000000004</v>
      </c>
      <c r="E279" s="4">
        <v>3</v>
      </c>
      <c r="F279" s="4">
        <v>210.5025</v>
      </c>
      <c r="G279" s="6" t="s">
        <v>21</v>
      </c>
      <c r="H279" s="4">
        <v>1.25</v>
      </c>
      <c r="I279" s="6" t="s">
        <v>45</v>
      </c>
      <c r="J279" s="6" t="s">
        <v>28</v>
      </c>
      <c r="K279" s="6" t="s">
        <v>24</v>
      </c>
      <c r="L279" s="6" t="s">
        <v>25</v>
      </c>
      <c r="M279" s="6" t="s">
        <v>42</v>
      </c>
      <c r="N279" s="1">
        <v>40661</v>
      </c>
    </row>
    <row r="280" spans="1:14" x14ac:dyDescent="0.2">
      <c r="A280">
        <v>48615</v>
      </c>
      <c r="B280" s="1">
        <v>41246</v>
      </c>
      <c r="C280" s="6" t="s">
        <v>13</v>
      </c>
      <c r="D280" s="5">
        <f>Comma_separeted_Value[[#This Row],[المبيعات]]/Comma_separeted_Value[[#This Row],[كمية الطلب]]</f>
        <v>58.082500000000003</v>
      </c>
      <c r="E280" s="4">
        <v>8</v>
      </c>
      <c r="F280" s="4">
        <v>464.66</v>
      </c>
      <c r="G280" s="6" t="s">
        <v>21</v>
      </c>
      <c r="H280" s="4">
        <v>14.83</v>
      </c>
      <c r="I280" s="6" t="s">
        <v>22</v>
      </c>
      <c r="J280" s="6" t="s">
        <v>28</v>
      </c>
      <c r="K280" s="6" t="s">
        <v>17</v>
      </c>
      <c r="L280" s="6" t="s">
        <v>18</v>
      </c>
      <c r="M280" s="6" t="s">
        <v>19</v>
      </c>
      <c r="N280" s="1">
        <v>41251</v>
      </c>
    </row>
    <row r="281" spans="1:14" x14ac:dyDescent="0.2">
      <c r="A281">
        <v>10629</v>
      </c>
      <c r="B281" s="1">
        <v>40067</v>
      </c>
      <c r="C281" s="6" t="s">
        <v>33</v>
      </c>
      <c r="D281" s="5">
        <f>Comma_separeted_Value[[#This Row],[المبيعات]]/Comma_separeted_Value[[#This Row],[كمية الطلب]]</f>
        <v>7.0264285714285721</v>
      </c>
      <c r="E281" s="4">
        <v>14</v>
      </c>
      <c r="F281" s="4">
        <v>98.37</v>
      </c>
      <c r="G281" s="6" t="s">
        <v>14</v>
      </c>
      <c r="H281" s="4">
        <v>9.17</v>
      </c>
      <c r="I281" s="6" t="s">
        <v>45</v>
      </c>
      <c r="J281" s="6" t="s">
        <v>28</v>
      </c>
      <c r="K281" s="6" t="s">
        <v>29</v>
      </c>
      <c r="L281" s="6" t="s">
        <v>41</v>
      </c>
      <c r="M281" s="6" t="s">
        <v>19</v>
      </c>
      <c r="N281" s="1">
        <v>40069</v>
      </c>
    </row>
    <row r="282" spans="1:14" x14ac:dyDescent="0.2">
      <c r="A282">
        <v>8834</v>
      </c>
      <c r="B282" s="1">
        <v>40490</v>
      </c>
      <c r="C282" s="6" t="s">
        <v>20</v>
      </c>
      <c r="D282" s="5">
        <f>Comma_separeted_Value[[#This Row],[المبيعات]]/Comma_separeted_Value[[#This Row],[كمية الطلب]]</f>
        <v>16.73</v>
      </c>
      <c r="E282" s="4">
        <v>1</v>
      </c>
      <c r="F282" s="4">
        <v>16.73</v>
      </c>
      <c r="G282" s="6" t="s">
        <v>21</v>
      </c>
      <c r="H282" s="4">
        <v>4.9800000000000004</v>
      </c>
      <c r="I282" s="6" t="s">
        <v>53</v>
      </c>
      <c r="J282" s="6" t="s">
        <v>16</v>
      </c>
      <c r="K282" s="6" t="s">
        <v>17</v>
      </c>
      <c r="L282" s="6" t="s">
        <v>18</v>
      </c>
      <c r="M282" s="6" t="s">
        <v>42</v>
      </c>
      <c r="N282" s="1">
        <v>40491</v>
      </c>
    </row>
    <row r="283" spans="1:14" x14ac:dyDescent="0.2">
      <c r="A283">
        <v>8833</v>
      </c>
      <c r="B283" s="1">
        <v>41033</v>
      </c>
      <c r="C283" s="6" t="s">
        <v>13</v>
      </c>
      <c r="D283" s="5">
        <f>Comma_separeted_Value[[#This Row],[المبيعات]]/Comma_separeted_Value[[#This Row],[كمية الطلب]]</f>
        <v>83.474500000000006</v>
      </c>
      <c r="E283" s="4">
        <v>40</v>
      </c>
      <c r="F283" s="4">
        <v>3338.98</v>
      </c>
      <c r="G283" s="6" t="s">
        <v>21</v>
      </c>
      <c r="H283" s="4">
        <v>35</v>
      </c>
      <c r="I283" s="6" t="s">
        <v>76</v>
      </c>
      <c r="J283" s="6" t="s">
        <v>23</v>
      </c>
      <c r="K283" s="6" t="s">
        <v>29</v>
      </c>
      <c r="L283" s="6" t="s">
        <v>59</v>
      </c>
      <c r="M283" s="6" t="s">
        <v>49</v>
      </c>
      <c r="N283" s="1">
        <v>41037</v>
      </c>
    </row>
    <row r="284" spans="1:14" x14ac:dyDescent="0.2">
      <c r="A284">
        <v>45217</v>
      </c>
      <c r="B284" s="1">
        <v>40422</v>
      </c>
      <c r="C284" s="6" t="s">
        <v>27</v>
      </c>
      <c r="D284" s="5">
        <f>Comma_separeted_Value[[#This Row],[المبيعات]]/Comma_separeted_Value[[#This Row],[كمية الطلب]]</f>
        <v>169.7481875</v>
      </c>
      <c r="E284" s="4">
        <v>40</v>
      </c>
      <c r="F284" s="4">
        <v>6789.9274999999998</v>
      </c>
      <c r="G284" s="6" t="s">
        <v>21</v>
      </c>
      <c r="H284" s="4">
        <v>4.2</v>
      </c>
      <c r="I284" s="6" t="s">
        <v>40</v>
      </c>
      <c r="J284" s="6" t="s">
        <v>16</v>
      </c>
      <c r="K284" s="6" t="s">
        <v>24</v>
      </c>
      <c r="L284" s="6" t="s">
        <v>25</v>
      </c>
      <c r="M284" s="6" t="s">
        <v>19</v>
      </c>
      <c r="N284" s="1">
        <v>40423</v>
      </c>
    </row>
    <row r="285" spans="1:14" x14ac:dyDescent="0.2">
      <c r="A285">
        <v>33479</v>
      </c>
      <c r="B285" s="1">
        <v>41170</v>
      </c>
      <c r="C285" s="6" t="s">
        <v>33</v>
      </c>
      <c r="D285" s="5">
        <f>Comma_separeted_Value[[#This Row],[المبيعات]]/Comma_separeted_Value[[#This Row],[كمية الطلب]]</f>
        <v>15.244000000000002</v>
      </c>
      <c r="E285" s="4">
        <v>50</v>
      </c>
      <c r="F285" s="4">
        <v>762.2</v>
      </c>
      <c r="G285" s="6" t="s">
        <v>21</v>
      </c>
      <c r="H285" s="4">
        <v>8.4</v>
      </c>
      <c r="I285" s="6" t="s">
        <v>47</v>
      </c>
      <c r="J285" s="6" t="s">
        <v>38</v>
      </c>
      <c r="K285" s="6" t="s">
        <v>29</v>
      </c>
      <c r="L285" s="6" t="s">
        <v>44</v>
      </c>
      <c r="M285" s="6" t="s">
        <v>19</v>
      </c>
      <c r="N285" s="1">
        <v>41172</v>
      </c>
    </row>
    <row r="286" spans="1:14" x14ac:dyDescent="0.2">
      <c r="A286">
        <v>38341</v>
      </c>
      <c r="B286" s="1">
        <v>39951</v>
      </c>
      <c r="C286" s="6" t="s">
        <v>37</v>
      </c>
      <c r="D286" s="5">
        <f>Comma_separeted_Value[[#This Row],[المبيعات]]/Comma_separeted_Value[[#This Row],[كمية الطلب]]</f>
        <v>12.85</v>
      </c>
      <c r="E286" s="4">
        <v>5</v>
      </c>
      <c r="F286" s="4">
        <v>64.25</v>
      </c>
      <c r="G286" s="6" t="s">
        <v>21</v>
      </c>
      <c r="H286" s="4">
        <v>4.8600000000000003</v>
      </c>
      <c r="I286" s="6" t="s">
        <v>57</v>
      </c>
      <c r="J286" s="6" t="s">
        <v>28</v>
      </c>
      <c r="K286" s="6" t="s">
        <v>29</v>
      </c>
      <c r="L286" s="6" t="s">
        <v>41</v>
      </c>
      <c r="M286" s="6" t="s">
        <v>19</v>
      </c>
      <c r="N286" s="1">
        <v>39953</v>
      </c>
    </row>
    <row r="287" spans="1:14" x14ac:dyDescent="0.2">
      <c r="A287">
        <v>12676</v>
      </c>
      <c r="B287" s="1">
        <v>39828</v>
      </c>
      <c r="C287" s="6" t="s">
        <v>20</v>
      </c>
      <c r="D287" s="5">
        <f>Comma_separeted_Value[[#This Row],[المبيعات]]/Comma_separeted_Value[[#This Row],[كمية الطلب]]</f>
        <v>8.0424000000000007</v>
      </c>
      <c r="E287" s="4">
        <v>25</v>
      </c>
      <c r="F287" s="4">
        <v>201.06</v>
      </c>
      <c r="G287" s="6" t="s">
        <v>14</v>
      </c>
      <c r="H287" s="4">
        <v>7.96</v>
      </c>
      <c r="I287" s="6" t="s">
        <v>50</v>
      </c>
      <c r="J287" s="6" t="s">
        <v>38</v>
      </c>
      <c r="K287" s="6" t="s">
        <v>17</v>
      </c>
      <c r="L287" s="6" t="s">
        <v>18</v>
      </c>
      <c r="M287" s="6" t="s">
        <v>19</v>
      </c>
      <c r="N287" s="1">
        <v>39829</v>
      </c>
    </row>
    <row r="288" spans="1:14" x14ac:dyDescent="0.2">
      <c r="A288">
        <v>13280</v>
      </c>
      <c r="B288" s="1">
        <v>40067</v>
      </c>
      <c r="C288" s="6" t="s">
        <v>20</v>
      </c>
      <c r="D288" s="5">
        <f>Comma_separeted_Value[[#This Row],[المبيعات]]/Comma_separeted_Value[[#This Row],[كمية الطلب]]</f>
        <v>6.5052755102040818</v>
      </c>
      <c r="E288" s="4">
        <v>49</v>
      </c>
      <c r="F288" s="4">
        <v>318.75850000000003</v>
      </c>
      <c r="G288" s="6" t="s">
        <v>21</v>
      </c>
      <c r="H288" s="4">
        <v>5.03</v>
      </c>
      <c r="I288" s="6" t="s">
        <v>40</v>
      </c>
      <c r="J288" s="6" t="s">
        <v>23</v>
      </c>
      <c r="K288" s="6" t="s">
        <v>24</v>
      </c>
      <c r="L288" s="6" t="s">
        <v>25</v>
      </c>
      <c r="M288" s="6" t="s">
        <v>26</v>
      </c>
      <c r="N288" s="1">
        <v>40068</v>
      </c>
    </row>
    <row r="289" spans="1:14" x14ac:dyDescent="0.2">
      <c r="A289">
        <v>53188</v>
      </c>
      <c r="B289" s="1">
        <v>41218</v>
      </c>
      <c r="C289" s="6" t="s">
        <v>20</v>
      </c>
      <c r="D289" s="5">
        <f>Comma_separeted_Value[[#This Row],[المبيعات]]/Comma_separeted_Value[[#This Row],[كمية الطلب]]</f>
        <v>28.236818181818183</v>
      </c>
      <c r="E289" s="4">
        <v>22</v>
      </c>
      <c r="F289" s="4">
        <v>621.21</v>
      </c>
      <c r="G289" s="6" t="s">
        <v>21</v>
      </c>
      <c r="H289" s="4">
        <v>6.64</v>
      </c>
      <c r="I289" s="6" t="s">
        <v>45</v>
      </c>
      <c r="J289" s="6" t="s">
        <v>38</v>
      </c>
      <c r="K289" s="6" t="s">
        <v>29</v>
      </c>
      <c r="L289" s="6" t="s">
        <v>59</v>
      </c>
      <c r="M289" s="6" t="s">
        <v>19</v>
      </c>
      <c r="N289" s="1">
        <v>41219</v>
      </c>
    </row>
    <row r="290" spans="1:14" x14ac:dyDescent="0.2">
      <c r="A290">
        <v>17024</v>
      </c>
      <c r="B290" s="1">
        <v>40099</v>
      </c>
      <c r="C290" s="6" t="s">
        <v>37</v>
      </c>
      <c r="D290" s="5">
        <f>Comma_separeted_Value[[#This Row],[المبيعات]]/Comma_separeted_Value[[#This Row],[كمية الطلب]]</f>
        <v>45.217741935483872</v>
      </c>
      <c r="E290" s="4">
        <v>31</v>
      </c>
      <c r="F290" s="4">
        <v>1401.75</v>
      </c>
      <c r="G290" s="6" t="s">
        <v>21</v>
      </c>
      <c r="H290" s="4">
        <v>4.62</v>
      </c>
      <c r="I290" s="6" t="s">
        <v>22</v>
      </c>
      <c r="J290" s="6" t="s">
        <v>28</v>
      </c>
      <c r="K290" s="6" t="s">
        <v>29</v>
      </c>
      <c r="L290" s="6" t="s">
        <v>101</v>
      </c>
      <c r="M290" s="6" t="s">
        <v>19</v>
      </c>
      <c r="N290" s="1">
        <v>40101</v>
      </c>
    </row>
    <row r="291" spans="1:14" x14ac:dyDescent="0.2">
      <c r="A291">
        <v>58784</v>
      </c>
      <c r="B291" s="1">
        <v>39831</v>
      </c>
      <c r="C291" s="6" t="s">
        <v>37</v>
      </c>
      <c r="D291" s="5">
        <f>Comma_separeted_Value[[#This Row],[المبيعات]]/Comma_separeted_Value[[#This Row],[كمية الطلب]]</f>
        <v>16.560499999999998</v>
      </c>
      <c r="E291" s="4">
        <v>20</v>
      </c>
      <c r="F291" s="4">
        <v>331.21</v>
      </c>
      <c r="G291" s="6" t="s">
        <v>14</v>
      </c>
      <c r="H291" s="4">
        <v>9.4</v>
      </c>
      <c r="I291" s="6" t="s">
        <v>22</v>
      </c>
      <c r="J291" s="6" t="s">
        <v>28</v>
      </c>
      <c r="K291" s="6" t="s">
        <v>24</v>
      </c>
      <c r="L291" s="6" t="s">
        <v>60</v>
      </c>
      <c r="M291" s="6" t="s">
        <v>19</v>
      </c>
      <c r="N291" s="1">
        <v>39833</v>
      </c>
    </row>
    <row r="292" spans="1:14" x14ac:dyDescent="0.2">
      <c r="A292">
        <v>11808</v>
      </c>
      <c r="B292" s="1">
        <v>41121</v>
      </c>
      <c r="C292" s="6" t="s">
        <v>27</v>
      </c>
      <c r="D292" s="5">
        <f>Comma_separeted_Value[[#This Row],[المبيعات]]/Comma_separeted_Value[[#This Row],[كمية الطلب]]</f>
        <v>148.34399999999999</v>
      </c>
      <c r="E292" s="4">
        <v>1</v>
      </c>
      <c r="F292" s="4">
        <v>148.34399999999999</v>
      </c>
      <c r="G292" s="6" t="s">
        <v>34</v>
      </c>
      <c r="H292" s="4">
        <v>39.25</v>
      </c>
      <c r="I292" s="6" t="s">
        <v>22</v>
      </c>
      <c r="J292" s="6" t="s">
        <v>28</v>
      </c>
      <c r="K292" s="6" t="s">
        <v>17</v>
      </c>
      <c r="L292" s="6" t="s">
        <v>55</v>
      </c>
      <c r="M292" s="6" t="s">
        <v>74</v>
      </c>
      <c r="N292" s="1">
        <v>41122</v>
      </c>
    </row>
    <row r="293" spans="1:14" x14ac:dyDescent="0.2">
      <c r="A293">
        <v>4389</v>
      </c>
      <c r="B293" s="1">
        <v>39937</v>
      </c>
      <c r="C293" s="6" t="s">
        <v>37</v>
      </c>
      <c r="D293" s="5">
        <f>Comma_separeted_Value[[#This Row],[المبيعات]]/Comma_separeted_Value[[#This Row],[كمية الطلب]]</f>
        <v>5.1271428571428572</v>
      </c>
      <c r="E293" s="4">
        <v>35</v>
      </c>
      <c r="F293" s="4">
        <v>179.45</v>
      </c>
      <c r="G293" s="6" t="s">
        <v>21</v>
      </c>
      <c r="H293" s="4">
        <v>5.63</v>
      </c>
      <c r="I293" s="6" t="s">
        <v>47</v>
      </c>
      <c r="J293" s="6" t="s">
        <v>28</v>
      </c>
      <c r="K293" s="6" t="s">
        <v>29</v>
      </c>
      <c r="L293" s="6" t="s">
        <v>44</v>
      </c>
      <c r="M293" s="6" t="s">
        <v>19</v>
      </c>
      <c r="N293" s="1">
        <v>39939</v>
      </c>
    </row>
    <row r="294" spans="1:14" x14ac:dyDescent="0.2">
      <c r="A294">
        <v>40132</v>
      </c>
      <c r="B294" s="1">
        <v>40962</v>
      </c>
      <c r="C294" s="6" t="s">
        <v>13</v>
      </c>
      <c r="D294" s="5">
        <f>Comma_separeted_Value[[#This Row],[المبيعات]]/Comma_separeted_Value[[#This Row],[كمية الطلب]]</f>
        <v>130.51388888888889</v>
      </c>
      <c r="E294" s="4">
        <v>36</v>
      </c>
      <c r="F294" s="4">
        <v>4698.5</v>
      </c>
      <c r="G294" s="6" t="s">
        <v>34</v>
      </c>
      <c r="H294" s="4">
        <v>51.94</v>
      </c>
      <c r="I294" s="6" t="s">
        <v>40</v>
      </c>
      <c r="J294" s="6" t="s">
        <v>28</v>
      </c>
      <c r="K294" s="6" t="s">
        <v>17</v>
      </c>
      <c r="L294" s="6" t="s">
        <v>55</v>
      </c>
      <c r="M294" s="6" t="s">
        <v>74</v>
      </c>
      <c r="N294" s="1">
        <v>40968</v>
      </c>
    </row>
    <row r="295" spans="1:14" x14ac:dyDescent="0.2">
      <c r="A295">
        <v>42081</v>
      </c>
      <c r="B295" s="1">
        <v>40553</v>
      </c>
      <c r="C295" s="6" t="s">
        <v>13</v>
      </c>
      <c r="D295" s="5">
        <f>Comma_separeted_Value[[#This Row],[المبيعات]]/Comma_separeted_Value[[#This Row],[كمية الطلب]]</f>
        <v>57.456076923076921</v>
      </c>
      <c r="E295" s="4">
        <v>26</v>
      </c>
      <c r="F295" s="4">
        <v>1493.8579999999999</v>
      </c>
      <c r="G295" s="6" t="s">
        <v>21</v>
      </c>
      <c r="H295" s="4">
        <v>8.8000000000000007</v>
      </c>
      <c r="I295" s="6" t="s">
        <v>22</v>
      </c>
      <c r="J295" s="6" t="s">
        <v>23</v>
      </c>
      <c r="K295" s="6" t="s">
        <v>24</v>
      </c>
      <c r="L295" s="6" t="s">
        <v>25</v>
      </c>
      <c r="M295" s="6" t="s">
        <v>19</v>
      </c>
      <c r="N295" s="1">
        <v>40558</v>
      </c>
    </row>
    <row r="296" spans="1:14" x14ac:dyDescent="0.2">
      <c r="A296">
        <v>11652</v>
      </c>
      <c r="B296" s="1">
        <v>40857</v>
      </c>
      <c r="C296" s="6" t="s">
        <v>27</v>
      </c>
      <c r="D296" s="5">
        <f>Comma_separeted_Value[[#This Row],[المبيعات]]/Comma_separeted_Value[[#This Row],[كمية الطلب]]</f>
        <v>6.0491891891891889</v>
      </c>
      <c r="E296" s="4">
        <v>37</v>
      </c>
      <c r="F296" s="4">
        <v>223.82</v>
      </c>
      <c r="G296" s="6" t="s">
        <v>21</v>
      </c>
      <c r="H296" s="4">
        <v>10.39</v>
      </c>
      <c r="I296" s="6" t="s">
        <v>22</v>
      </c>
      <c r="J296" s="6" t="s">
        <v>38</v>
      </c>
      <c r="K296" s="6" t="s">
        <v>29</v>
      </c>
      <c r="L296" s="6" t="s">
        <v>41</v>
      </c>
      <c r="M296" s="6" t="s">
        <v>19</v>
      </c>
      <c r="N296" s="1">
        <v>40858</v>
      </c>
    </row>
    <row r="297" spans="1:14" x14ac:dyDescent="0.2">
      <c r="A297">
        <v>55937</v>
      </c>
      <c r="B297" s="1">
        <v>39839</v>
      </c>
      <c r="C297" s="6" t="s">
        <v>37</v>
      </c>
      <c r="D297" s="5">
        <f>Comma_separeted_Value[[#This Row],[المبيعات]]/Comma_separeted_Value[[#This Row],[كمية الطلب]]</f>
        <v>39.277000000000001</v>
      </c>
      <c r="E297" s="4">
        <v>10</v>
      </c>
      <c r="F297" s="4">
        <v>392.77</v>
      </c>
      <c r="G297" s="6" t="s">
        <v>21</v>
      </c>
      <c r="H297" s="4">
        <v>7.12</v>
      </c>
      <c r="I297" s="6" t="s">
        <v>53</v>
      </c>
      <c r="J297" s="6" t="s">
        <v>23</v>
      </c>
      <c r="K297" s="6" t="s">
        <v>24</v>
      </c>
      <c r="L297" s="6" t="s">
        <v>39</v>
      </c>
      <c r="M297" s="6" t="s">
        <v>19</v>
      </c>
      <c r="N297" s="1">
        <v>39841</v>
      </c>
    </row>
    <row r="298" spans="1:14" x14ac:dyDescent="0.2">
      <c r="A298">
        <v>8325</v>
      </c>
      <c r="B298" s="1">
        <v>39827</v>
      </c>
      <c r="C298" s="6" t="s">
        <v>33</v>
      </c>
      <c r="D298" s="5">
        <f>Comma_separeted_Value[[#This Row],[المبيعات]]/Comma_separeted_Value[[#This Row],[كمية الطلب]]</f>
        <v>4.1692592592592588</v>
      </c>
      <c r="E298" s="4">
        <v>27</v>
      </c>
      <c r="F298" s="4">
        <v>112.57</v>
      </c>
      <c r="G298" s="6" t="s">
        <v>21</v>
      </c>
      <c r="H298" s="4">
        <v>0.94</v>
      </c>
      <c r="I298" s="6" t="s">
        <v>43</v>
      </c>
      <c r="J298" s="6" t="s">
        <v>38</v>
      </c>
      <c r="K298" s="6" t="s">
        <v>29</v>
      </c>
      <c r="L298" s="6" t="s">
        <v>30</v>
      </c>
      <c r="M298" s="6" t="s">
        <v>31</v>
      </c>
      <c r="N298" s="1">
        <v>39830</v>
      </c>
    </row>
    <row r="299" spans="1:14" x14ac:dyDescent="0.2">
      <c r="A299">
        <v>46916</v>
      </c>
      <c r="B299" s="1">
        <v>40819</v>
      </c>
      <c r="C299" s="6" t="s">
        <v>20</v>
      </c>
      <c r="D299" s="5">
        <f>Comma_separeted_Value[[#This Row],[المبيعات]]/Comma_separeted_Value[[#This Row],[كمية الطلب]]</f>
        <v>52.705249999999999</v>
      </c>
      <c r="E299" s="4">
        <v>40</v>
      </c>
      <c r="F299" s="4">
        <v>2108.21</v>
      </c>
      <c r="G299" s="6" t="s">
        <v>21</v>
      </c>
      <c r="H299" s="4">
        <v>19.989999999999998</v>
      </c>
      <c r="I299" s="6" t="s">
        <v>58</v>
      </c>
      <c r="J299" s="6" t="s">
        <v>38</v>
      </c>
      <c r="K299" s="6" t="s">
        <v>17</v>
      </c>
      <c r="L299" s="6" t="s">
        <v>18</v>
      </c>
      <c r="M299" s="6" t="s">
        <v>19</v>
      </c>
      <c r="N299" s="1">
        <v>40821</v>
      </c>
    </row>
    <row r="300" spans="1:14" x14ac:dyDescent="0.2">
      <c r="A300">
        <v>2050</v>
      </c>
      <c r="B300" s="1">
        <v>39965</v>
      </c>
      <c r="C300" s="6" t="s">
        <v>27</v>
      </c>
      <c r="D300" s="5">
        <f>Comma_separeted_Value[[#This Row],[المبيعات]]/Comma_separeted_Value[[#This Row],[كمية الطلب]]</f>
        <v>21.6844</v>
      </c>
      <c r="E300" s="4">
        <v>25</v>
      </c>
      <c r="F300" s="4">
        <v>542.11</v>
      </c>
      <c r="G300" s="6" t="s">
        <v>21</v>
      </c>
      <c r="H300" s="4">
        <v>11.54</v>
      </c>
      <c r="I300" s="6" t="s">
        <v>58</v>
      </c>
      <c r="J300" s="6" t="s">
        <v>16</v>
      </c>
      <c r="K300" s="6" t="s">
        <v>29</v>
      </c>
      <c r="L300" s="6" t="s">
        <v>41</v>
      </c>
      <c r="M300" s="6" t="s">
        <v>19</v>
      </c>
      <c r="N300" s="1">
        <v>39967</v>
      </c>
    </row>
    <row r="301" spans="1:14" x14ac:dyDescent="0.2">
      <c r="A301">
        <v>36932</v>
      </c>
      <c r="B301" s="1">
        <v>40001</v>
      </c>
      <c r="C301" s="6" t="s">
        <v>13</v>
      </c>
      <c r="D301" s="5">
        <f>Comma_separeted_Value[[#This Row],[المبيعات]]/Comma_separeted_Value[[#This Row],[كمية الطلب]]</f>
        <v>33.44</v>
      </c>
      <c r="E301" s="4">
        <v>20</v>
      </c>
      <c r="F301" s="4">
        <v>668.8</v>
      </c>
      <c r="G301" s="6" t="s">
        <v>21</v>
      </c>
      <c r="H301" s="4">
        <v>5.0999999999999996</v>
      </c>
      <c r="I301" s="6" t="s">
        <v>53</v>
      </c>
      <c r="J301" s="6" t="s">
        <v>38</v>
      </c>
      <c r="K301" s="6" t="s">
        <v>29</v>
      </c>
      <c r="L301" s="6" t="s">
        <v>59</v>
      </c>
      <c r="M301" s="6" t="s">
        <v>19</v>
      </c>
      <c r="N301" s="1">
        <v>40006</v>
      </c>
    </row>
    <row r="302" spans="1:14" x14ac:dyDescent="0.2">
      <c r="A302">
        <v>59780</v>
      </c>
      <c r="B302" s="1">
        <v>40229</v>
      </c>
      <c r="C302" s="6" t="s">
        <v>33</v>
      </c>
      <c r="D302" s="5">
        <f>Comma_separeted_Value[[#This Row],[المبيعات]]/Comma_separeted_Value[[#This Row],[كمية الطلب]]</f>
        <v>322.71047619047619</v>
      </c>
      <c r="E302" s="4">
        <v>21</v>
      </c>
      <c r="F302" s="4">
        <v>6776.92</v>
      </c>
      <c r="G302" s="6" t="s">
        <v>34</v>
      </c>
      <c r="H302" s="4">
        <v>26.53</v>
      </c>
      <c r="I302" s="6" t="s">
        <v>15</v>
      </c>
      <c r="J302" s="6" t="s">
        <v>38</v>
      </c>
      <c r="K302" s="6" t="s">
        <v>24</v>
      </c>
      <c r="L302" s="6" t="s">
        <v>60</v>
      </c>
      <c r="M302" s="6" t="s">
        <v>36</v>
      </c>
      <c r="N302" s="1">
        <v>40229</v>
      </c>
    </row>
    <row r="303" spans="1:14" x14ac:dyDescent="0.2">
      <c r="A303">
        <v>32325</v>
      </c>
      <c r="B303" s="1">
        <v>41214</v>
      </c>
      <c r="C303" s="6" t="s">
        <v>33</v>
      </c>
      <c r="D303" s="5">
        <f>Comma_separeted_Value[[#This Row],[المبيعات]]/Comma_separeted_Value[[#This Row],[كمية الطلب]]</f>
        <v>24.527333333333335</v>
      </c>
      <c r="E303" s="4">
        <v>45</v>
      </c>
      <c r="F303" s="4">
        <v>1103.73</v>
      </c>
      <c r="G303" s="6" t="s">
        <v>21</v>
      </c>
      <c r="H303" s="4">
        <v>7.58</v>
      </c>
      <c r="I303" s="6" t="s">
        <v>47</v>
      </c>
      <c r="J303" s="6" t="s">
        <v>28</v>
      </c>
      <c r="K303" s="6" t="s">
        <v>17</v>
      </c>
      <c r="L303" s="6" t="s">
        <v>18</v>
      </c>
      <c r="M303" s="6" t="s">
        <v>19</v>
      </c>
      <c r="N303" s="1">
        <v>41215</v>
      </c>
    </row>
    <row r="304" spans="1:14" x14ac:dyDescent="0.2">
      <c r="A304">
        <v>24450</v>
      </c>
      <c r="B304" s="1">
        <v>41099</v>
      </c>
      <c r="C304" s="6" t="s">
        <v>33</v>
      </c>
      <c r="D304" s="5">
        <f>Comma_separeted_Value[[#This Row],[المبيعات]]/Comma_separeted_Value[[#This Row],[كمية الطلب]]</f>
        <v>11.982432432432432</v>
      </c>
      <c r="E304" s="4">
        <v>37</v>
      </c>
      <c r="F304" s="4">
        <v>443.35</v>
      </c>
      <c r="G304" s="6" t="s">
        <v>21</v>
      </c>
      <c r="H304" s="4">
        <v>4.9800000000000004</v>
      </c>
      <c r="I304" s="6" t="s">
        <v>15</v>
      </c>
      <c r="J304" s="6" t="s">
        <v>16</v>
      </c>
      <c r="K304" s="6" t="s">
        <v>29</v>
      </c>
      <c r="L304" s="6" t="s">
        <v>101</v>
      </c>
      <c r="M304" s="6" t="s">
        <v>19</v>
      </c>
      <c r="N304" s="1">
        <v>41101</v>
      </c>
    </row>
    <row r="305" spans="1:14" x14ac:dyDescent="0.2">
      <c r="A305">
        <v>42310</v>
      </c>
      <c r="B305" s="1">
        <v>40015</v>
      </c>
      <c r="C305" s="6" t="s">
        <v>33</v>
      </c>
      <c r="D305" s="5">
        <f>Comma_separeted_Value[[#This Row],[المبيعات]]/Comma_separeted_Value[[#This Row],[كمية الطلب]]</f>
        <v>168.08792499999998</v>
      </c>
      <c r="E305" s="4">
        <v>20</v>
      </c>
      <c r="F305" s="4">
        <v>3361.7584999999999</v>
      </c>
      <c r="G305" s="6" t="s">
        <v>21</v>
      </c>
      <c r="H305" s="4">
        <v>8.99</v>
      </c>
      <c r="I305" s="6" t="s">
        <v>50</v>
      </c>
      <c r="J305" s="6" t="s">
        <v>16</v>
      </c>
      <c r="K305" s="6" t="s">
        <v>24</v>
      </c>
      <c r="L305" s="6" t="s">
        <v>25</v>
      </c>
      <c r="M305" s="6" t="s">
        <v>19</v>
      </c>
      <c r="N305" s="1">
        <v>40016</v>
      </c>
    </row>
    <row r="306" spans="1:14" x14ac:dyDescent="0.2">
      <c r="A306">
        <v>34497</v>
      </c>
      <c r="B306" s="1">
        <v>39882</v>
      </c>
      <c r="C306" s="6" t="s">
        <v>37</v>
      </c>
      <c r="D306" s="5">
        <f>Comma_separeted_Value[[#This Row],[المبيعات]]/Comma_separeted_Value[[#This Row],[كمية الطلب]]</f>
        <v>23.624000000000002</v>
      </c>
      <c r="E306" s="4">
        <v>25</v>
      </c>
      <c r="F306" s="4">
        <v>590.6</v>
      </c>
      <c r="G306" s="6" t="s">
        <v>21</v>
      </c>
      <c r="H306" s="4">
        <v>8.18</v>
      </c>
      <c r="I306" s="6" t="s">
        <v>53</v>
      </c>
      <c r="J306" s="6" t="s">
        <v>16</v>
      </c>
      <c r="K306" s="6" t="s">
        <v>29</v>
      </c>
      <c r="L306" s="6" t="s">
        <v>41</v>
      </c>
      <c r="M306" s="6" t="s">
        <v>19</v>
      </c>
      <c r="N306" s="1">
        <v>39884</v>
      </c>
    </row>
    <row r="307" spans="1:14" x14ac:dyDescent="0.2">
      <c r="A307">
        <v>23907</v>
      </c>
      <c r="B307" s="1">
        <v>40738</v>
      </c>
      <c r="C307" s="6" t="s">
        <v>27</v>
      </c>
      <c r="D307" s="5">
        <f>Comma_separeted_Value[[#This Row],[المبيعات]]/Comma_separeted_Value[[#This Row],[كمية الطلب]]</f>
        <v>54.885714285714286</v>
      </c>
      <c r="E307" s="4">
        <v>7</v>
      </c>
      <c r="F307" s="4">
        <v>384.2</v>
      </c>
      <c r="G307" s="6" t="s">
        <v>21</v>
      </c>
      <c r="H307" s="4">
        <v>2.5</v>
      </c>
      <c r="I307" s="6" t="s">
        <v>15</v>
      </c>
      <c r="J307" s="6" t="s">
        <v>28</v>
      </c>
      <c r="K307" s="6" t="s">
        <v>24</v>
      </c>
      <c r="L307" s="6" t="s">
        <v>25</v>
      </c>
      <c r="M307" s="6" t="s">
        <v>19</v>
      </c>
      <c r="N307" s="1">
        <v>40738</v>
      </c>
    </row>
    <row r="308" spans="1:14" x14ac:dyDescent="0.2">
      <c r="A308">
        <v>9861</v>
      </c>
      <c r="B308" s="1">
        <v>41210</v>
      </c>
      <c r="C308" s="6" t="s">
        <v>13</v>
      </c>
      <c r="D308" s="5">
        <f>Comma_separeted_Value[[#This Row],[المبيعات]]/Comma_separeted_Value[[#This Row],[كمية الطلب]]</f>
        <v>15.035744680851062</v>
      </c>
      <c r="E308" s="4">
        <v>47</v>
      </c>
      <c r="F308" s="4">
        <v>706.68</v>
      </c>
      <c r="G308" s="6" t="s">
        <v>21</v>
      </c>
      <c r="H308" s="4">
        <v>5.45</v>
      </c>
      <c r="I308" s="6" t="s">
        <v>57</v>
      </c>
      <c r="J308" s="6" t="s">
        <v>28</v>
      </c>
      <c r="K308" s="6" t="s">
        <v>29</v>
      </c>
      <c r="L308" s="6" t="s">
        <v>30</v>
      </c>
      <c r="M308" s="6" t="s">
        <v>42</v>
      </c>
      <c r="N308" s="1">
        <v>41214</v>
      </c>
    </row>
    <row r="309" spans="1:14" x14ac:dyDescent="0.2">
      <c r="A309">
        <v>58883</v>
      </c>
      <c r="B309" s="1">
        <v>41133</v>
      </c>
      <c r="C309" s="6" t="s">
        <v>13</v>
      </c>
      <c r="D309" s="5">
        <f>Comma_separeted_Value[[#This Row],[المبيعات]]/Comma_separeted_Value[[#This Row],[كمية الطلب]]</f>
        <v>4.4877777777777776</v>
      </c>
      <c r="E309" s="4">
        <v>36</v>
      </c>
      <c r="F309" s="4">
        <v>161.56</v>
      </c>
      <c r="G309" s="6" t="s">
        <v>21</v>
      </c>
      <c r="H309" s="4">
        <v>0.99</v>
      </c>
      <c r="I309" s="6" t="s">
        <v>50</v>
      </c>
      <c r="J309" s="6" t="s">
        <v>28</v>
      </c>
      <c r="K309" s="6" t="s">
        <v>29</v>
      </c>
      <c r="L309" s="6" t="s">
        <v>62</v>
      </c>
      <c r="M309" s="6" t="s">
        <v>19</v>
      </c>
      <c r="N309" s="1">
        <v>41138</v>
      </c>
    </row>
    <row r="310" spans="1:14" x14ac:dyDescent="0.2">
      <c r="A310">
        <v>34852</v>
      </c>
      <c r="B310" s="1">
        <v>41157</v>
      </c>
      <c r="C310" s="6" t="s">
        <v>13</v>
      </c>
      <c r="D310" s="5">
        <f>Comma_separeted_Value[[#This Row],[المبيعات]]/Comma_separeted_Value[[#This Row],[كمية الطلب]]</f>
        <v>2.0742307692307693</v>
      </c>
      <c r="E310" s="4">
        <v>26</v>
      </c>
      <c r="F310" s="4">
        <v>53.93</v>
      </c>
      <c r="G310" s="6" t="s">
        <v>21</v>
      </c>
      <c r="H310" s="4">
        <v>1.49</v>
      </c>
      <c r="I310" s="6" t="s">
        <v>15</v>
      </c>
      <c r="J310" s="6" t="s">
        <v>28</v>
      </c>
      <c r="K310" s="6" t="s">
        <v>29</v>
      </c>
      <c r="L310" s="6" t="s">
        <v>44</v>
      </c>
      <c r="M310" s="6" t="s">
        <v>19</v>
      </c>
      <c r="N310" s="1">
        <v>41161</v>
      </c>
    </row>
    <row r="311" spans="1:14" x14ac:dyDescent="0.2">
      <c r="A311">
        <v>50145</v>
      </c>
      <c r="B311" s="1">
        <v>40600</v>
      </c>
      <c r="C311" s="6" t="s">
        <v>20</v>
      </c>
      <c r="D311" s="5">
        <f>Comma_separeted_Value[[#This Row],[المبيعات]]/Comma_separeted_Value[[#This Row],[كمية الطلب]]</f>
        <v>50.977777777777781</v>
      </c>
      <c r="E311" s="4">
        <v>9</v>
      </c>
      <c r="F311" s="4">
        <v>458.8</v>
      </c>
      <c r="G311" s="6" t="s">
        <v>21</v>
      </c>
      <c r="H311" s="4">
        <v>6.77</v>
      </c>
      <c r="I311" s="6" t="s">
        <v>50</v>
      </c>
      <c r="J311" s="6" t="s">
        <v>28</v>
      </c>
      <c r="K311" s="6" t="s">
        <v>17</v>
      </c>
      <c r="L311" s="6" t="s">
        <v>18</v>
      </c>
      <c r="M311" s="6" t="s">
        <v>19</v>
      </c>
      <c r="N311" s="1">
        <v>40600</v>
      </c>
    </row>
    <row r="312" spans="1:14" x14ac:dyDescent="0.2">
      <c r="A312">
        <v>57766</v>
      </c>
      <c r="B312" s="1">
        <v>40298</v>
      </c>
      <c r="C312" s="6" t="s">
        <v>20</v>
      </c>
      <c r="D312" s="5">
        <f>Comma_separeted_Value[[#This Row],[المبيعات]]/Comma_separeted_Value[[#This Row],[كمية الطلب]]</f>
        <v>30.469411764705882</v>
      </c>
      <c r="E312" s="4">
        <v>17</v>
      </c>
      <c r="F312" s="4">
        <v>517.98</v>
      </c>
      <c r="G312" s="6" t="s">
        <v>21</v>
      </c>
      <c r="H312" s="4">
        <v>19.989999999999998</v>
      </c>
      <c r="I312" s="6" t="s">
        <v>47</v>
      </c>
      <c r="J312" s="6" t="s">
        <v>16</v>
      </c>
      <c r="K312" s="6" t="s">
        <v>29</v>
      </c>
      <c r="L312" s="6" t="s">
        <v>62</v>
      </c>
      <c r="M312" s="6" t="s">
        <v>19</v>
      </c>
      <c r="N312" s="1">
        <v>40301</v>
      </c>
    </row>
    <row r="313" spans="1:14" x14ac:dyDescent="0.2">
      <c r="A313">
        <v>39649</v>
      </c>
      <c r="B313" s="1">
        <v>40105</v>
      </c>
      <c r="C313" s="6" t="s">
        <v>20</v>
      </c>
      <c r="D313" s="5">
        <f>Comma_separeted_Value[[#This Row],[المبيعات]]/Comma_separeted_Value[[#This Row],[كمية الطلب]]</f>
        <v>7</v>
      </c>
      <c r="E313" s="4">
        <v>9</v>
      </c>
      <c r="F313" s="4">
        <v>63</v>
      </c>
      <c r="G313" s="6" t="s">
        <v>21</v>
      </c>
      <c r="H313" s="4">
        <v>5.46</v>
      </c>
      <c r="I313" s="6" t="s">
        <v>15</v>
      </c>
      <c r="J313" s="6" t="s">
        <v>28</v>
      </c>
      <c r="K313" s="6" t="s">
        <v>29</v>
      </c>
      <c r="L313" s="6" t="s">
        <v>41</v>
      </c>
      <c r="M313" s="6" t="s">
        <v>19</v>
      </c>
      <c r="N313" s="1">
        <v>40107</v>
      </c>
    </row>
    <row r="314" spans="1:14" x14ac:dyDescent="0.2">
      <c r="A314">
        <v>57415</v>
      </c>
      <c r="B314" s="1">
        <v>39896</v>
      </c>
      <c r="C314" s="6" t="s">
        <v>37</v>
      </c>
      <c r="D314" s="5">
        <f>Comma_separeted_Value[[#This Row],[المبيعات]]/Comma_separeted_Value[[#This Row],[كمية الطلب]]</f>
        <v>16.919999999999998</v>
      </c>
      <c r="E314" s="4">
        <v>6</v>
      </c>
      <c r="F314" s="4">
        <v>101.52</v>
      </c>
      <c r="G314" s="6" t="s">
        <v>21</v>
      </c>
      <c r="H314" s="4">
        <v>5.41</v>
      </c>
      <c r="I314" s="6" t="s">
        <v>22</v>
      </c>
      <c r="J314" s="6" t="s">
        <v>16</v>
      </c>
      <c r="K314" s="6" t="s">
        <v>29</v>
      </c>
      <c r="L314" s="6" t="s">
        <v>59</v>
      </c>
      <c r="M314" s="6" t="s">
        <v>19</v>
      </c>
      <c r="N314" s="1">
        <v>39897</v>
      </c>
    </row>
    <row r="315" spans="1:14" x14ac:dyDescent="0.2">
      <c r="A315">
        <v>43330</v>
      </c>
      <c r="B315" s="1">
        <v>39930</v>
      </c>
      <c r="C315" s="6" t="s">
        <v>27</v>
      </c>
      <c r="D315" s="5">
        <f>Comma_separeted_Value[[#This Row],[المبيعات]]/Comma_separeted_Value[[#This Row],[كمية الطلب]]</f>
        <v>55.143962500000001</v>
      </c>
      <c r="E315" s="4">
        <v>40</v>
      </c>
      <c r="F315" s="4">
        <v>2205.7584999999999</v>
      </c>
      <c r="G315" s="6" t="s">
        <v>21</v>
      </c>
      <c r="H315" s="4">
        <v>8.99</v>
      </c>
      <c r="I315" s="6" t="s">
        <v>40</v>
      </c>
      <c r="J315" s="6" t="s">
        <v>38</v>
      </c>
      <c r="K315" s="6" t="s">
        <v>24</v>
      </c>
      <c r="L315" s="6" t="s">
        <v>25</v>
      </c>
      <c r="M315" s="6" t="s">
        <v>19</v>
      </c>
      <c r="N315" s="1">
        <v>39931</v>
      </c>
    </row>
    <row r="316" spans="1:14" x14ac:dyDescent="0.2">
      <c r="A316">
        <v>1344</v>
      </c>
      <c r="B316" s="1">
        <v>41014</v>
      </c>
      <c r="C316" s="6" t="s">
        <v>13</v>
      </c>
      <c r="D316" s="5">
        <f>Comma_separeted_Value[[#This Row],[المبيعات]]/Comma_separeted_Value[[#This Row],[كمية الطلب]]</f>
        <v>137.82891666666669</v>
      </c>
      <c r="E316" s="4">
        <v>18</v>
      </c>
      <c r="F316" s="4">
        <v>2480.9205000000002</v>
      </c>
      <c r="G316" s="6" t="s">
        <v>21</v>
      </c>
      <c r="H316" s="4">
        <v>8.99</v>
      </c>
      <c r="I316" s="6" t="s">
        <v>76</v>
      </c>
      <c r="J316" s="6" t="s">
        <v>28</v>
      </c>
      <c r="K316" s="6" t="s">
        <v>24</v>
      </c>
      <c r="L316" s="6" t="s">
        <v>25</v>
      </c>
      <c r="M316" s="6" t="s">
        <v>19</v>
      </c>
      <c r="N316" s="1">
        <v>41018</v>
      </c>
    </row>
    <row r="317" spans="1:14" x14ac:dyDescent="0.2">
      <c r="A317">
        <v>30372</v>
      </c>
      <c r="B317" s="1">
        <v>40420</v>
      </c>
      <c r="C317" s="6" t="s">
        <v>20</v>
      </c>
      <c r="D317" s="5">
        <f>Comma_separeted_Value[[#This Row],[المبيعات]]/Comma_separeted_Value[[#This Row],[كمية الطلب]]</f>
        <v>14.4</v>
      </c>
      <c r="E317" s="4">
        <v>1</v>
      </c>
      <c r="F317" s="4">
        <v>14.4</v>
      </c>
      <c r="G317" s="6" t="s">
        <v>21</v>
      </c>
      <c r="H317" s="4">
        <v>2.85</v>
      </c>
      <c r="I317" s="6" t="s">
        <v>51</v>
      </c>
      <c r="J317" s="6" t="s">
        <v>28</v>
      </c>
      <c r="K317" s="6" t="s">
        <v>17</v>
      </c>
      <c r="L317" s="6" t="s">
        <v>18</v>
      </c>
      <c r="M317" s="6" t="s">
        <v>42</v>
      </c>
      <c r="N317" s="1">
        <v>40422</v>
      </c>
    </row>
    <row r="318" spans="1:14" x14ac:dyDescent="0.2">
      <c r="A318">
        <v>43494</v>
      </c>
      <c r="B318" s="1">
        <v>40911</v>
      </c>
      <c r="C318" s="6" t="s">
        <v>37</v>
      </c>
      <c r="D318" s="5">
        <f>Comma_separeted_Value[[#This Row],[المبيعات]]/Comma_separeted_Value[[#This Row],[كمية الطلب]]</f>
        <v>1834.14</v>
      </c>
      <c r="E318" s="4">
        <v>2</v>
      </c>
      <c r="F318" s="4">
        <v>3668.28</v>
      </c>
      <c r="G318" s="6" t="s">
        <v>21</v>
      </c>
      <c r="H318" s="4">
        <v>13.99</v>
      </c>
      <c r="I318" s="6" t="s">
        <v>15</v>
      </c>
      <c r="J318" s="6" t="s">
        <v>16</v>
      </c>
      <c r="K318" s="6" t="s">
        <v>24</v>
      </c>
      <c r="L318" s="6" t="s">
        <v>60</v>
      </c>
      <c r="M318" s="6" t="s">
        <v>26</v>
      </c>
      <c r="N318" s="1">
        <v>40912</v>
      </c>
    </row>
    <row r="319" spans="1:14" x14ac:dyDescent="0.2">
      <c r="A319">
        <v>36418</v>
      </c>
      <c r="B319" s="1">
        <v>40935</v>
      </c>
      <c r="C319" s="6" t="s">
        <v>27</v>
      </c>
      <c r="D319" s="5">
        <f>Comma_separeted_Value[[#This Row],[المبيعات]]/Comma_separeted_Value[[#This Row],[كمية الطلب]]</f>
        <v>6.3006060606060599</v>
      </c>
      <c r="E319" s="4">
        <v>33</v>
      </c>
      <c r="F319" s="4">
        <v>207.92</v>
      </c>
      <c r="G319" s="6" t="s">
        <v>14</v>
      </c>
      <c r="H319" s="4">
        <v>6.97</v>
      </c>
      <c r="I319" s="6" t="s">
        <v>22</v>
      </c>
      <c r="J319" s="6" t="s">
        <v>28</v>
      </c>
      <c r="K319" s="6" t="s">
        <v>29</v>
      </c>
      <c r="L319" s="6" t="s">
        <v>44</v>
      </c>
      <c r="M319" s="6" t="s">
        <v>19</v>
      </c>
      <c r="N319" s="1">
        <v>40936</v>
      </c>
    </row>
    <row r="320" spans="1:14" x14ac:dyDescent="0.2">
      <c r="A320">
        <v>3175</v>
      </c>
      <c r="B320" s="1">
        <v>40008</v>
      </c>
      <c r="C320" s="6" t="s">
        <v>13</v>
      </c>
      <c r="D320" s="5">
        <f>Comma_separeted_Value[[#This Row],[المبيعات]]/Comma_separeted_Value[[#This Row],[كمية الطلب]]</f>
        <v>154.50521739130434</v>
      </c>
      <c r="E320" s="4">
        <v>23</v>
      </c>
      <c r="F320" s="4">
        <v>3553.62</v>
      </c>
      <c r="G320" s="6" t="s">
        <v>21</v>
      </c>
      <c r="H320" s="4">
        <v>19.989999999999998</v>
      </c>
      <c r="I320" s="6" t="s">
        <v>43</v>
      </c>
      <c r="J320" s="6" t="s">
        <v>23</v>
      </c>
      <c r="K320" s="6" t="s">
        <v>29</v>
      </c>
      <c r="L320" s="6" t="s">
        <v>59</v>
      </c>
      <c r="M320" s="6" t="s">
        <v>19</v>
      </c>
      <c r="N320" s="1">
        <v>40010</v>
      </c>
    </row>
    <row r="321" spans="1:14" x14ac:dyDescent="0.2">
      <c r="A321">
        <v>24614</v>
      </c>
      <c r="B321" s="1">
        <v>40138</v>
      </c>
      <c r="C321" s="6" t="s">
        <v>13</v>
      </c>
      <c r="D321" s="5">
        <f>Comma_separeted_Value[[#This Row],[المبيعات]]/Comma_separeted_Value[[#This Row],[كمية الطلب]]</f>
        <v>49.836060606060606</v>
      </c>
      <c r="E321" s="4">
        <v>33</v>
      </c>
      <c r="F321" s="4">
        <v>1644.59</v>
      </c>
      <c r="G321" s="6" t="s">
        <v>21</v>
      </c>
      <c r="H321" s="4">
        <v>6.5</v>
      </c>
      <c r="I321" s="6" t="s">
        <v>58</v>
      </c>
      <c r="J321" s="6" t="s">
        <v>38</v>
      </c>
      <c r="K321" s="6" t="s">
        <v>24</v>
      </c>
      <c r="L321" s="6" t="s">
        <v>39</v>
      </c>
      <c r="M321" s="6" t="s">
        <v>19</v>
      </c>
      <c r="N321" s="1">
        <v>40145</v>
      </c>
    </row>
    <row r="322" spans="1:14" x14ac:dyDescent="0.2">
      <c r="A322">
        <v>14406</v>
      </c>
      <c r="B322" s="1">
        <v>40245</v>
      </c>
      <c r="C322" s="6" t="s">
        <v>37</v>
      </c>
      <c r="D322" s="5">
        <f>Comma_separeted_Value[[#This Row],[المبيعات]]/Comma_separeted_Value[[#This Row],[كمية الطلب]]</f>
        <v>22.766999999999999</v>
      </c>
      <c r="E322" s="4">
        <v>20</v>
      </c>
      <c r="F322" s="4">
        <v>455.34</v>
      </c>
      <c r="G322" s="6" t="s">
        <v>34</v>
      </c>
      <c r="H322" s="4">
        <v>53.03</v>
      </c>
      <c r="I322" s="6" t="s">
        <v>57</v>
      </c>
      <c r="J322" s="6" t="s">
        <v>28</v>
      </c>
      <c r="K322" s="6" t="s">
        <v>29</v>
      </c>
      <c r="L322" s="6" t="s">
        <v>59</v>
      </c>
      <c r="M322" s="6" t="s">
        <v>36</v>
      </c>
      <c r="N322" s="1">
        <v>40247</v>
      </c>
    </row>
    <row r="323" spans="1:14" x14ac:dyDescent="0.2">
      <c r="A323">
        <v>38466</v>
      </c>
      <c r="B323" s="1">
        <v>40772</v>
      </c>
      <c r="C323" s="6" t="s">
        <v>33</v>
      </c>
      <c r="D323" s="5">
        <f>Comma_separeted_Value[[#This Row],[المبيعات]]/Comma_separeted_Value[[#This Row],[كمية الطلب]]</f>
        <v>7.032</v>
      </c>
      <c r="E323" s="4">
        <v>15</v>
      </c>
      <c r="F323" s="4">
        <v>105.48</v>
      </c>
      <c r="G323" s="6" t="s">
        <v>21</v>
      </c>
      <c r="H323" s="4">
        <v>7.37</v>
      </c>
      <c r="I323" s="6" t="s">
        <v>22</v>
      </c>
      <c r="J323" s="6" t="s">
        <v>28</v>
      </c>
      <c r="K323" s="6" t="s">
        <v>29</v>
      </c>
      <c r="L323" s="6" t="s">
        <v>41</v>
      </c>
      <c r="M323" s="6" t="s">
        <v>19</v>
      </c>
      <c r="N323" s="1">
        <v>40773</v>
      </c>
    </row>
    <row r="324" spans="1:14" x14ac:dyDescent="0.2">
      <c r="A324">
        <v>42692</v>
      </c>
      <c r="B324" s="1">
        <v>40897</v>
      </c>
      <c r="C324" s="6" t="s">
        <v>37</v>
      </c>
      <c r="D324" s="5">
        <f>Comma_separeted_Value[[#This Row],[المبيعات]]/Comma_separeted_Value[[#This Row],[كمية الطلب]]</f>
        <v>6.6192857142857138</v>
      </c>
      <c r="E324" s="4">
        <v>42</v>
      </c>
      <c r="F324" s="4">
        <v>278.01</v>
      </c>
      <c r="G324" s="6" t="s">
        <v>21</v>
      </c>
      <c r="H324" s="4">
        <v>8.73</v>
      </c>
      <c r="I324" s="6" t="s">
        <v>15</v>
      </c>
      <c r="J324" s="6" t="s">
        <v>23</v>
      </c>
      <c r="K324" s="6" t="s">
        <v>29</v>
      </c>
      <c r="L324" s="6" t="s">
        <v>41</v>
      </c>
      <c r="M324" s="6" t="s">
        <v>19</v>
      </c>
      <c r="N324" s="1">
        <v>40898</v>
      </c>
    </row>
    <row r="325" spans="1:14" x14ac:dyDescent="0.2">
      <c r="A325">
        <v>28929</v>
      </c>
      <c r="B325" s="1">
        <v>41191</v>
      </c>
      <c r="C325" s="6" t="s">
        <v>37</v>
      </c>
      <c r="D325" s="5">
        <f>Comma_separeted_Value[[#This Row],[المبيعات]]/Comma_separeted_Value[[#This Row],[كمية الطلب]]</f>
        <v>6.2424324324324321</v>
      </c>
      <c r="E325" s="4">
        <v>37</v>
      </c>
      <c r="F325" s="4">
        <v>230.97</v>
      </c>
      <c r="G325" s="6" t="s">
        <v>21</v>
      </c>
      <c r="H325" s="4">
        <v>8.19</v>
      </c>
      <c r="I325" s="6" t="s">
        <v>50</v>
      </c>
      <c r="J325" s="6" t="s">
        <v>28</v>
      </c>
      <c r="K325" s="6" t="s">
        <v>29</v>
      </c>
      <c r="L325" s="6" t="s">
        <v>41</v>
      </c>
      <c r="M325" s="6" t="s">
        <v>19</v>
      </c>
      <c r="N325" s="1">
        <v>41192</v>
      </c>
    </row>
    <row r="326" spans="1:14" x14ac:dyDescent="0.2">
      <c r="A326">
        <v>22882</v>
      </c>
      <c r="B326" s="1">
        <v>40434</v>
      </c>
      <c r="C326" s="6" t="s">
        <v>33</v>
      </c>
      <c r="D326" s="5">
        <f>Comma_separeted_Value[[#This Row],[المبيعات]]/Comma_separeted_Value[[#This Row],[كمية الطلب]]</f>
        <v>7.1239999999999997</v>
      </c>
      <c r="E326" s="4">
        <v>10</v>
      </c>
      <c r="F326" s="4">
        <v>71.239999999999995</v>
      </c>
      <c r="G326" s="6" t="s">
        <v>21</v>
      </c>
      <c r="H326" s="4">
        <v>3.1</v>
      </c>
      <c r="I326" s="6" t="s">
        <v>50</v>
      </c>
      <c r="J326" s="6" t="s">
        <v>38</v>
      </c>
      <c r="K326" s="6" t="s">
        <v>29</v>
      </c>
      <c r="L326" s="6" t="s">
        <v>41</v>
      </c>
      <c r="M326" s="6" t="s">
        <v>31</v>
      </c>
      <c r="N326" s="1">
        <v>40436</v>
      </c>
    </row>
    <row r="327" spans="1:14" x14ac:dyDescent="0.2">
      <c r="A327">
        <v>27330</v>
      </c>
      <c r="B327" s="1">
        <v>40072</v>
      </c>
      <c r="C327" s="6" t="s">
        <v>13</v>
      </c>
      <c r="D327" s="5">
        <f>Comma_separeted_Value[[#This Row],[المبيعات]]/Comma_separeted_Value[[#This Row],[كمية الطلب]]</f>
        <v>63.467500000000001</v>
      </c>
      <c r="E327" s="4">
        <v>8</v>
      </c>
      <c r="F327" s="4">
        <v>507.74</v>
      </c>
      <c r="G327" s="6" t="s">
        <v>21</v>
      </c>
      <c r="H327" s="4">
        <v>52.2</v>
      </c>
      <c r="I327" s="6" t="s">
        <v>15</v>
      </c>
      <c r="J327" s="6" t="s">
        <v>38</v>
      </c>
      <c r="K327" s="6" t="s">
        <v>17</v>
      </c>
      <c r="L327" s="6" t="s">
        <v>18</v>
      </c>
      <c r="M327" s="6" t="s">
        <v>26</v>
      </c>
      <c r="N327" s="1">
        <v>40072</v>
      </c>
    </row>
    <row r="328" spans="1:14" x14ac:dyDescent="0.2">
      <c r="A328">
        <v>44613</v>
      </c>
      <c r="B328" s="1">
        <v>40420</v>
      </c>
      <c r="C328" s="6" t="s">
        <v>20</v>
      </c>
      <c r="D328" s="5">
        <f>Comma_separeted_Value[[#This Row],[المبيعات]]/Comma_separeted_Value[[#This Row],[كمية الطلب]]</f>
        <v>56.226176470588236</v>
      </c>
      <c r="E328" s="4">
        <v>34</v>
      </c>
      <c r="F328" s="4">
        <v>1911.69</v>
      </c>
      <c r="G328" s="6" t="s">
        <v>21</v>
      </c>
      <c r="H328" s="4">
        <v>5.15</v>
      </c>
      <c r="I328" s="6" t="s">
        <v>50</v>
      </c>
      <c r="J328" s="6" t="s">
        <v>23</v>
      </c>
      <c r="K328" s="6" t="s">
        <v>29</v>
      </c>
      <c r="L328" s="6" t="s">
        <v>41</v>
      </c>
      <c r="M328" s="6" t="s">
        <v>19</v>
      </c>
      <c r="N328" s="1">
        <v>40421</v>
      </c>
    </row>
    <row r="329" spans="1:14" x14ac:dyDescent="0.2">
      <c r="A329">
        <v>28805</v>
      </c>
      <c r="B329" s="1">
        <v>40635</v>
      </c>
      <c r="C329" s="6" t="s">
        <v>37</v>
      </c>
      <c r="D329" s="5">
        <f>Comma_separeted_Value[[#This Row],[المبيعات]]/Comma_separeted_Value[[#This Row],[كمية الطلب]]</f>
        <v>10.597826086956522</v>
      </c>
      <c r="E329" s="4">
        <v>46</v>
      </c>
      <c r="F329" s="4">
        <v>487.5</v>
      </c>
      <c r="G329" s="6" t="s">
        <v>21</v>
      </c>
      <c r="H329" s="4">
        <v>4.68</v>
      </c>
      <c r="I329" s="6" t="s">
        <v>22</v>
      </c>
      <c r="J329" s="6" t="s">
        <v>28</v>
      </c>
      <c r="K329" s="6" t="s">
        <v>29</v>
      </c>
      <c r="L329" s="6" t="s">
        <v>46</v>
      </c>
      <c r="M329" s="6" t="s">
        <v>42</v>
      </c>
      <c r="N329" s="1">
        <v>40637</v>
      </c>
    </row>
    <row r="330" spans="1:14" x14ac:dyDescent="0.2">
      <c r="A330">
        <v>6434</v>
      </c>
      <c r="B330" s="1">
        <v>39971</v>
      </c>
      <c r="C330" s="6" t="s">
        <v>20</v>
      </c>
      <c r="D330" s="5">
        <f>Comma_separeted_Value[[#This Row],[المبيعات]]/Comma_separeted_Value[[#This Row],[كمية الطلب]]</f>
        <v>4.5830769230769226</v>
      </c>
      <c r="E330" s="4">
        <v>13</v>
      </c>
      <c r="F330" s="4">
        <v>59.58</v>
      </c>
      <c r="G330" s="6" t="s">
        <v>21</v>
      </c>
      <c r="H330" s="4">
        <v>0.88</v>
      </c>
      <c r="I330" s="6" t="s">
        <v>15</v>
      </c>
      <c r="J330" s="6" t="s">
        <v>28</v>
      </c>
      <c r="K330" s="6" t="s">
        <v>29</v>
      </c>
      <c r="L330" s="6" t="s">
        <v>41</v>
      </c>
      <c r="M330" s="6" t="s">
        <v>31</v>
      </c>
      <c r="N330" s="1">
        <v>39971</v>
      </c>
    </row>
    <row r="331" spans="1:14" x14ac:dyDescent="0.2">
      <c r="A331">
        <v>12099</v>
      </c>
      <c r="B331" s="1">
        <v>40067</v>
      </c>
      <c r="C331" s="6" t="s">
        <v>33</v>
      </c>
      <c r="D331" s="5">
        <f>Comma_separeted_Value[[#This Row],[المبيعات]]/Comma_separeted_Value[[#This Row],[كمية الطلب]]</f>
        <v>6.4335416666666667</v>
      </c>
      <c r="E331" s="4">
        <v>48</v>
      </c>
      <c r="F331" s="4">
        <v>308.81</v>
      </c>
      <c r="G331" s="6" t="s">
        <v>21</v>
      </c>
      <c r="H331" s="4">
        <v>1.02</v>
      </c>
      <c r="I331" s="6" t="s">
        <v>43</v>
      </c>
      <c r="J331" s="6" t="s">
        <v>28</v>
      </c>
      <c r="K331" s="6" t="s">
        <v>29</v>
      </c>
      <c r="L331" s="6" t="s">
        <v>41</v>
      </c>
      <c r="M331" s="6" t="s">
        <v>31</v>
      </c>
      <c r="N331" s="1">
        <v>40069</v>
      </c>
    </row>
    <row r="332" spans="1:14" x14ac:dyDescent="0.2">
      <c r="A332">
        <v>19174</v>
      </c>
      <c r="B332" s="1">
        <v>40375</v>
      </c>
      <c r="C332" s="6" t="s">
        <v>37</v>
      </c>
      <c r="D332" s="5">
        <f>Comma_separeted_Value[[#This Row],[المبيعات]]/Comma_separeted_Value[[#This Row],[كمية الطلب]]</f>
        <v>4.38</v>
      </c>
      <c r="E332" s="4">
        <v>49</v>
      </c>
      <c r="F332" s="4">
        <v>214.62</v>
      </c>
      <c r="G332" s="6" t="s">
        <v>21</v>
      </c>
      <c r="H332" s="4">
        <v>5.41</v>
      </c>
      <c r="I332" s="6" t="s">
        <v>57</v>
      </c>
      <c r="J332" s="6" t="s">
        <v>23</v>
      </c>
      <c r="K332" s="6" t="s">
        <v>29</v>
      </c>
      <c r="L332" s="6" t="s">
        <v>44</v>
      </c>
      <c r="M332" s="6" t="s">
        <v>19</v>
      </c>
      <c r="N332" s="1">
        <v>40377</v>
      </c>
    </row>
    <row r="333" spans="1:14" x14ac:dyDescent="0.2">
      <c r="A333">
        <v>26979</v>
      </c>
      <c r="B333" s="1">
        <v>40996</v>
      </c>
      <c r="C333" s="6" t="s">
        <v>37</v>
      </c>
      <c r="D333" s="5">
        <f>Comma_separeted_Value[[#This Row],[المبيعات]]/Comma_separeted_Value[[#This Row],[كمية الطلب]]</f>
        <v>121.86484</v>
      </c>
      <c r="E333" s="4">
        <v>50</v>
      </c>
      <c r="F333" s="4">
        <v>6093.2420000000002</v>
      </c>
      <c r="G333" s="6" t="s">
        <v>21</v>
      </c>
      <c r="H333" s="4">
        <v>8.08</v>
      </c>
      <c r="I333" s="6" t="s">
        <v>47</v>
      </c>
      <c r="J333" s="6" t="s">
        <v>28</v>
      </c>
      <c r="K333" s="6" t="s">
        <v>24</v>
      </c>
      <c r="L333" s="6" t="s">
        <v>25</v>
      </c>
      <c r="M333" s="6" t="s">
        <v>19</v>
      </c>
      <c r="N333" s="1">
        <v>40998</v>
      </c>
    </row>
    <row r="334" spans="1:14" x14ac:dyDescent="0.2">
      <c r="A334">
        <v>23104</v>
      </c>
      <c r="B334" s="1">
        <v>40642</v>
      </c>
      <c r="C334" s="6" t="s">
        <v>37</v>
      </c>
      <c r="D334" s="5">
        <f>Comma_separeted_Value[[#This Row],[المبيعات]]/Comma_separeted_Value[[#This Row],[كمية الطلب]]</f>
        <v>5.95</v>
      </c>
      <c r="E334" s="4">
        <v>24</v>
      </c>
      <c r="F334" s="4">
        <v>142.80000000000001</v>
      </c>
      <c r="G334" s="6" t="s">
        <v>21</v>
      </c>
      <c r="H334" s="4">
        <v>3.37</v>
      </c>
      <c r="I334" s="6" t="s">
        <v>50</v>
      </c>
      <c r="J334" s="6" t="s">
        <v>23</v>
      </c>
      <c r="K334" s="6" t="s">
        <v>29</v>
      </c>
      <c r="L334" s="6" t="s">
        <v>77</v>
      </c>
      <c r="M334" s="6" t="s">
        <v>31</v>
      </c>
      <c r="N334" s="1">
        <v>40645</v>
      </c>
    </row>
    <row r="335" spans="1:14" x14ac:dyDescent="0.2">
      <c r="A335">
        <v>57249</v>
      </c>
      <c r="B335" s="1">
        <v>40379</v>
      </c>
      <c r="C335" s="6" t="s">
        <v>20</v>
      </c>
      <c r="D335" s="5">
        <f>Comma_separeted_Value[[#This Row],[المبيعات]]/Comma_separeted_Value[[#This Row],[كمية الطلب]]</f>
        <v>59.177666666666667</v>
      </c>
      <c r="E335" s="4">
        <v>30</v>
      </c>
      <c r="F335" s="4">
        <v>1775.33</v>
      </c>
      <c r="G335" s="6" t="s">
        <v>21</v>
      </c>
      <c r="H335" s="4">
        <v>12.23</v>
      </c>
      <c r="I335" s="6" t="s">
        <v>22</v>
      </c>
      <c r="J335" s="6" t="s">
        <v>38</v>
      </c>
      <c r="K335" s="6" t="s">
        <v>17</v>
      </c>
      <c r="L335" s="6" t="s">
        <v>18</v>
      </c>
      <c r="M335" s="6" t="s">
        <v>26</v>
      </c>
      <c r="N335" s="1">
        <v>40380</v>
      </c>
    </row>
    <row r="336" spans="1:14" x14ac:dyDescent="0.2">
      <c r="A336">
        <v>23333</v>
      </c>
      <c r="B336" s="1">
        <v>40030</v>
      </c>
      <c r="C336" s="6" t="s">
        <v>37</v>
      </c>
      <c r="D336" s="5">
        <f>Comma_separeted_Value[[#This Row],[المبيعات]]/Comma_separeted_Value[[#This Row],[كمية الطلب]]</f>
        <v>14.411818181818182</v>
      </c>
      <c r="E336" s="4">
        <v>44</v>
      </c>
      <c r="F336" s="4">
        <v>634.12</v>
      </c>
      <c r="G336" s="6" t="s">
        <v>21</v>
      </c>
      <c r="H336" s="4">
        <v>6.75</v>
      </c>
      <c r="I336" s="6" t="s">
        <v>22</v>
      </c>
      <c r="J336" s="6" t="s">
        <v>38</v>
      </c>
      <c r="K336" s="6" t="s">
        <v>29</v>
      </c>
      <c r="L336" s="6" t="s">
        <v>101</v>
      </c>
      <c r="M336" s="6" t="s">
        <v>26</v>
      </c>
      <c r="N336" s="1">
        <v>40031</v>
      </c>
    </row>
    <row r="337" spans="1:14" x14ac:dyDescent="0.2">
      <c r="A337">
        <v>55073</v>
      </c>
      <c r="B337" s="1">
        <v>40988</v>
      </c>
      <c r="C337" s="6" t="s">
        <v>13</v>
      </c>
      <c r="D337" s="5">
        <f>Comma_separeted_Value[[#This Row],[المبيعات]]/Comma_separeted_Value[[#This Row],[كمية الطلب]]</f>
        <v>59.417762500000002</v>
      </c>
      <c r="E337" s="4">
        <v>40</v>
      </c>
      <c r="F337" s="4">
        <v>2376.7105000000001</v>
      </c>
      <c r="G337" s="6" t="s">
        <v>21</v>
      </c>
      <c r="H337" s="4">
        <v>3.99</v>
      </c>
      <c r="I337" s="6" t="s">
        <v>22</v>
      </c>
      <c r="J337" s="6" t="s">
        <v>28</v>
      </c>
      <c r="K337" s="6" t="s">
        <v>24</v>
      </c>
      <c r="L337" s="6" t="s">
        <v>25</v>
      </c>
      <c r="M337" s="6" t="s">
        <v>19</v>
      </c>
      <c r="N337" s="1">
        <v>40988</v>
      </c>
    </row>
    <row r="338" spans="1:14" x14ac:dyDescent="0.2">
      <c r="A338">
        <v>48135</v>
      </c>
      <c r="B338" s="1">
        <v>39922</v>
      </c>
      <c r="C338" s="6" t="s">
        <v>20</v>
      </c>
      <c r="D338" s="5">
        <f>Comma_separeted_Value[[#This Row],[المبيعات]]/Comma_separeted_Value[[#This Row],[كمية الطلب]]</f>
        <v>198.04949999999999</v>
      </c>
      <c r="E338" s="4">
        <v>20</v>
      </c>
      <c r="F338" s="4">
        <v>3960.99</v>
      </c>
      <c r="G338" s="6" t="s">
        <v>14</v>
      </c>
      <c r="H338" s="4">
        <v>24.49</v>
      </c>
      <c r="I338" s="6" t="s">
        <v>45</v>
      </c>
      <c r="J338" s="6" t="s">
        <v>38</v>
      </c>
      <c r="K338" s="6" t="s">
        <v>24</v>
      </c>
      <c r="L338" s="6" t="s">
        <v>48</v>
      </c>
      <c r="M338" s="6" t="s">
        <v>49</v>
      </c>
      <c r="N338" s="1">
        <v>39924</v>
      </c>
    </row>
    <row r="339" spans="1:14" x14ac:dyDescent="0.2">
      <c r="A339">
        <v>35555</v>
      </c>
      <c r="B339" s="1">
        <v>40606</v>
      </c>
      <c r="C339" s="6" t="s">
        <v>37</v>
      </c>
      <c r="D339" s="5">
        <f>Comma_separeted_Value[[#This Row],[المبيعات]]/Comma_separeted_Value[[#This Row],[كمية الطلب]]</f>
        <v>4.774</v>
      </c>
      <c r="E339" s="4">
        <v>15</v>
      </c>
      <c r="F339" s="4">
        <v>71.61</v>
      </c>
      <c r="G339" s="6" t="s">
        <v>21</v>
      </c>
      <c r="H339" s="4">
        <v>4.93</v>
      </c>
      <c r="I339" s="6" t="s">
        <v>22</v>
      </c>
      <c r="J339" s="6" t="s">
        <v>28</v>
      </c>
      <c r="K339" s="6" t="s">
        <v>24</v>
      </c>
      <c r="L339" s="6" t="s">
        <v>39</v>
      </c>
      <c r="M339" s="6" t="s">
        <v>42</v>
      </c>
      <c r="N339" s="1">
        <v>40608</v>
      </c>
    </row>
    <row r="340" spans="1:14" x14ac:dyDescent="0.2">
      <c r="A340">
        <v>3810</v>
      </c>
      <c r="B340" s="1">
        <v>41168</v>
      </c>
      <c r="C340" s="6" t="s">
        <v>33</v>
      </c>
      <c r="D340" s="5">
        <f>Comma_separeted_Value[[#This Row],[المبيعات]]/Comma_separeted_Value[[#This Row],[كمية الطلب]]</f>
        <v>3.1304000000000003</v>
      </c>
      <c r="E340" s="4">
        <v>25</v>
      </c>
      <c r="F340" s="4">
        <v>78.260000000000005</v>
      </c>
      <c r="G340" s="6" t="s">
        <v>14</v>
      </c>
      <c r="H340" s="4">
        <v>0.5</v>
      </c>
      <c r="I340" s="6" t="s">
        <v>53</v>
      </c>
      <c r="J340" s="6" t="s">
        <v>28</v>
      </c>
      <c r="K340" s="6" t="s">
        <v>29</v>
      </c>
      <c r="L340" s="6" t="s">
        <v>62</v>
      </c>
      <c r="M340" s="6" t="s">
        <v>19</v>
      </c>
      <c r="N340" s="1">
        <v>41170</v>
      </c>
    </row>
    <row r="341" spans="1:14" x14ac:dyDescent="0.2">
      <c r="A341">
        <v>13126</v>
      </c>
      <c r="B341" s="1">
        <v>40835</v>
      </c>
      <c r="C341" s="6" t="s">
        <v>27</v>
      </c>
      <c r="D341" s="5">
        <f>Comma_separeted_Value[[#This Row],[المبيعات]]/Comma_separeted_Value[[#This Row],[كمية الطلب]]</f>
        <v>190.31</v>
      </c>
      <c r="E341" s="4">
        <v>2</v>
      </c>
      <c r="F341" s="4">
        <v>380.62</v>
      </c>
      <c r="G341" s="6" t="s">
        <v>34</v>
      </c>
      <c r="H341" s="4">
        <v>29.21</v>
      </c>
      <c r="I341" s="6" t="s">
        <v>47</v>
      </c>
      <c r="J341" s="6" t="s">
        <v>16</v>
      </c>
      <c r="K341" s="6" t="s">
        <v>17</v>
      </c>
      <c r="L341" s="6" t="s">
        <v>55</v>
      </c>
      <c r="M341" s="6" t="s">
        <v>74</v>
      </c>
      <c r="N341" s="1">
        <v>40837</v>
      </c>
    </row>
    <row r="342" spans="1:14" x14ac:dyDescent="0.2">
      <c r="A342">
        <v>10978</v>
      </c>
      <c r="B342" s="1">
        <v>39904</v>
      </c>
      <c r="C342" s="6" t="s">
        <v>33</v>
      </c>
      <c r="D342" s="5">
        <f>Comma_separeted_Value[[#This Row],[المبيعات]]/Comma_separeted_Value[[#This Row],[كمية الطلب]]</f>
        <v>62.947777777777773</v>
      </c>
      <c r="E342" s="4">
        <v>9</v>
      </c>
      <c r="F342" s="4">
        <v>566.53</v>
      </c>
      <c r="G342" s="6" t="s">
        <v>34</v>
      </c>
      <c r="H342" s="4">
        <v>30</v>
      </c>
      <c r="I342" s="6" t="s">
        <v>50</v>
      </c>
      <c r="J342" s="6" t="s">
        <v>23</v>
      </c>
      <c r="K342" s="6" t="s">
        <v>17</v>
      </c>
      <c r="L342" s="6" t="s">
        <v>35</v>
      </c>
      <c r="M342" s="6" t="s">
        <v>36</v>
      </c>
      <c r="N342" s="1">
        <v>39905</v>
      </c>
    </row>
    <row r="343" spans="1:14" x14ac:dyDescent="0.2">
      <c r="A343">
        <v>44423</v>
      </c>
      <c r="B343" s="1">
        <v>41119</v>
      </c>
      <c r="C343" s="6" t="s">
        <v>33</v>
      </c>
      <c r="D343" s="5">
        <f>Comma_separeted_Value[[#This Row],[المبيعات]]/Comma_separeted_Value[[#This Row],[كمية الطلب]]</f>
        <v>6.3753846153846148</v>
      </c>
      <c r="E343" s="4">
        <v>39</v>
      </c>
      <c r="F343" s="4">
        <v>248.64</v>
      </c>
      <c r="G343" s="6" t="s">
        <v>21</v>
      </c>
      <c r="H343" s="4">
        <v>5.29</v>
      </c>
      <c r="I343" s="6" t="s">
        <v>58</v>
      </c>
      <c r="J343" s="6" t="s">
        <v>28</v>
      </c>
      <c r="K343" s="6" t="s">
        <v>17</v>
      </c>
      <c r="L343" s="6" t="s">
        <v>18</v>
      </c>
      <c r="M343" s="6" t="s">
        <v>19</v>
      </c>
      <c r="N343" s="1">
        <v>41120</v>
      </c>
    </row>
    <row r="344" spans="1:14" x14ac:dyDescent="0.2">
      <c r="A344">
        <v>48354</v>
      </c>
      <c r="B344" s="1">
        <v>40653</v>
      </c>
      <c r="C344" s="6" t="s">
        <v>37</v>
      </c>
      <c r="D344" s="5">
        <f>Comma_separeted_Value[[#This Row],[المبيعات]]/Comma_separeted_Value[[#This Row],[كمية الطلب]]</f>
        <v>55.491599999999998</v>
      </c>
      <c r="E344" s="4">
        <v>25</v>
      </c>
      <c r="F344" s="4">
        <v>1387.29</v>
      </c>
      <c r="G344" s="6" t="s">
        <v>14</v>
      </c>
      <c r="H344" s="4">
        <v>14.3</v>
      </c>
      <c r="I344" s="6" t="s">
        <v>47</v>
      </c>
      <c r="J344" s="6" t="s">
        <v>38</v>
      </c>
      <c r="K344" s="6" t="s">
        <v>29</v>
      </c>
      <c r="L344" s="6" t="s">
        <v>41</v>
      </c>
      <c r="M344" s="6" t="s">
        <v>19</v>
      </c>
      <c r="N344" s="1">
        <v>40654</v>
      </c>
    </row>
    <row r="345" spans="1:14" x14ac:dyDescent="0.2">
      <c r="A345">
        <v>41702</v>
      </c>
      <c r="B345" s="1">
        <v>40534</v>
      </c>
      <c r="C345" s="6" t="s">
        <v>27</v>
      </c>
      <c r="D345" s="5">
        <f>Comma_separeted_Value[[#This Row],[المبيعات]]/Comma_separeted_Value[[#This Row],[كمية الطلب]]</f>
        <v>5.58</v>
      </c>
      <c r="E345" s="4">
        <v>5</v>
      </c>
      <c r="F345" s="4">
        <v>27.9</v>
      </c>
      <c r="G345" s="6" t="s">
        <v>21</v>
      </c>
      <c r="H345" s="4">
        <v>6.72</v>
      </c>
      <c r="I345" s="6" t="s">
        <v>22</v>
      </c>
      <c r="J345" s="6" t="s">
        <v>28</v>
      </c>
      <c r="K345" s="6" t="s">
        <v>29</v>
      </c>
      <c r="L345" s="6" t="s">
        <v>41</v>
      </c>
      <c r="M345" s="6" t="s">
        <v>19</v>
      </c>
      <c r="N345" s="1">
        <v>40536</v>
      </c>
    </row>
    <row r="346" spans="1:14" x14ac:dyDescent="0.2">
      <c r="A346">
        <v>48772</v>
      </c>
      <c r="B346" s="1">
        <v>39945</v>
      </c>
      <c r="C346" s="6" t="s">
        <v>37</v>
      </c>
      <c r="D346" s="5">
        <f>Comma_separeted_Value[[#This Row],[المبيعات]]/Comma_separeted_Value[[#This Row],[كمية الطلب]]</f>
        <v>7.3863636363636367</v>
      </c>
      <c r="E346" s="4">
        <v>11</v>
      </c>
      <c r="F346" s="4">
        <v>81.25</v>
      </c>
      <c r="G346" s="6" t="s">
        <v>21</v>
      </c>
      <c r="H346" s="4">
        <v>7.86</v>
      </c>
      <c r="I346" s="6" t="s">
        <v>53</v>
      </c>
      <c r="J346" s="6" t="s">
        <v>23</v>
      </c>
      <c r="K346" s="6" t="s">
        <v>29</v>
      </c>
      <c r="L346" s="6" t="s">
        <v>41</v>
      </c>
      <c r="M346" s="6" t="s">
        <v>19</v>
      </c>
      <c r="N346" s="1">
        <v>39946</v>
      </c>
    </row>
    <row r="347" spans="1:14" x14ac:dyDescent="0.2">
      <c r="A347">
        <v>44451</v>
      </c>
      <c r="B347" s="1">
        <v>40797</v>
      </c>
      <c r="C347" s="6" t="s">
        <v>33</v>
      </c>
      <c r="D347" s="5">
        <f>Comma_separeted_Value[[#This Row],[المبيعات]]/Comma_separeted_Value[[#This Row],[كمية الطلب]]</f>
        <v>25.975000000000001</v>
      </c>
      <c r="E347" s="4">
        <v>4</v>
      </c>
      <c r="F347" s="4">
        <v>103.9</v>
      </c>
      <c r="G347" s="6" t="s">
        <v>14</v>
      </c>
      <c r="H347" s="4">
        <v>7.58</v>
      </c>
      <c r="I347" s="6" t="s">
        <v>57</v>
      </c>
      <c r="J347" s="6" t="s">
        <v>38</v>
      </c>
      <c r="K347" s="6" t="s">
        <v>17</v>
      </c>
      <c r="L347" s="6" t="s">
        <v>18</v>
      </c>
      <c r="M347" s="6" t="s">
        <v>19</v>
      </c>
      <c r="N347" s="1">
        <v>40799</v>
      </c>
    </row>
    <row r="348" spans="1:14" x14ac:dyDescent="0.2">
      <c r="A348">
        <v>4096</v>
      </c>
      <c r="B348" s="1">
        <v>41092</v>
      </c>
      <c r="C348" s="6" t="s">
        <v>27</v>
      </c>
      <c r="D348" s="5">
        <f>Comma_separeted_Value[[#This Row],[المبيعات]]/Comma_separeted_Value[[#This Row],[كمية الطلب]]</f>
        <v>6.1085714285714285</v>
      </c>
      <c r="E348" s="4">
        <v>21</v>
      </c>
      <c r="F348" s="4">
        <v>128.28</v>
      </c>
      <c r="G348" s="6" t="s">
        <v>21</v>
      </c>
      <c r="H348" s="4">
        <v>0.5</v>
      </c>
      <c r="I348" s="6" t="s">
        <v>45</v>
      </c>
      <c r="J348" s="6" t="s">
        <v>28</v>
      </c>
      <c r="K348" s="6" t="s">
        <v>29</v>
      </c>
      <c r="L348" s="6" t="s">
        <v>62</v>
      </c>
      <c r="M348" s="6" t="s">
        <v>19</v>
      </c>
      <c r="N348" s="1">
        <v>41093</v>
      </c>
    </row>
    <row r="349" spans="1:14" x14ac:dyDescent="0.2">
      <c r="A349">
        <v>52672</v>
      </c>
      <c r="B349" s="1">
        <v>40551</v>
      </c>
      <c r="C349" s="6" t="s">
        <v>13</v>
      </c>
      <c r="D349" s="5">
        <f>Comma_separeted_Value[[#This Row],[المبيعات]]/Comma_separeted_Value[[#This Row],[كمية الطلب]]</f>
        <v>51.707844827586207</v>
      </c>
      <c r="E349" s="4">
        <v>29</v>
      </c>
      <c r="F349" s="4">
        <v>1499.5274999999999</v>
      </c>
      <c r="G349" s="6" t="s">
        <v>21</v>
      </c>
      <c r="H349" s="4">
        <v>5.26</v>
      </c>
      <c r="I349" s="6" t="s">
        <v>50</v>
      </c>
      <c r="J349" s="6" t="s">
        <v>38</v>
      </c>
      <c r="K349" s="6" t="s">
        <v>24</v>
      </c>
      <c r="L349" s="6" t="s">
        <v>25</v>
      </c>
      <c r="M349" s="6" t="s">
        <v>19</v>
      </c>
      <c r="N349" s="1">
        <v>40556</v>
      </c>
    </row>
    <row r="350" spans="1:14" x14ac:dyDescent="0.2">
      <c r="A350">
        <v>33510</v>
      </c>
      <c r="B350" s="1">
        <v>40879</v>
      </c>
      <c r="C350" s="6" t="s">
        <v>20</v>
      </c>
      <c r="D350" s="5">
        <f>Comma_separeted_Value[[#This Row],[المبيعات]]/Comma_separeted_Value[[#This Row],[كمية الطلب]]</f>
        <v>6.3585714285714285</v>
      </c>
      <c r="E350" s="4">
        <v>42</v>
      </c>
      <c r="F350" s="4">
        <v>267.06</v>
      </c>
      <c r="G350" s="6" t="s">
        <v>21</v>
      </c>
      <c r="H350" s="4">
        <v>5.22</v>
      </c>
      <c r="I350" s="6" t="s">
        <v>22</v>
      </c>
      <c r="J350" s="6" t="s">
        <v>28</v>
      </c>
      <c r="K350" s="6" t="s">
        <v>17</v>
      </c>
      <c r="L350" s="6" t="s">
        <v>18</v>
      </c>
      <c r="M350" s="6" t="s">
        <v>19</v>
      </c>
      <c r="N350" s="1">
        <v>40880</v>
      </c>
    </row>
    <row r="351" spans="1:14" x14ac:dyDescent="0.2">
      <c r="A351">
        <v>56069</v>
      </c>
      <c r="B351" s="1">
        <v>41196</v>
      </c>
      <c r="C351" s="6" t="s">
        <v>13</v>
      </c>
      <c r="D351" s="5">
        <f>Comma_separeted_Value[[#This Row],[المبيعات]]/Comma_separeted_Value[[#This Row],[كمية الطلب]]</f>
        <v>5.5659999999999998</v>
      </c>
      <c r="E351" s="4">
        <v>10</v>
      </c>
      <c r="F351" s="4">
        <v>55.66</v>
      </c>
      <c r="G351" s="6" t="s">
        <v>21</v>
      </c>
      <c r="H351" s="4">
        <v>1.39</v>
      </c>
      <c r="I351" s="6" t="s">
        <v>47</v>
      </c>
      <c r="J351" s="6" t="s">
        <v>28</v>
      </c>
      <c r="K351" s="6" t="s">
        <v>29</v>
      </c>
      <c r="L351" s="6" t="s">
        <v>61</v>
      </c>
      <c r="M351" s="6" t="s">
        <v>19</v>
      </c>
      <c r="N351" s="1">
        <v>41201</v>
      </c>
    </row>
    <row r="352" spans="1:14" x14ac:dyDescent="0.2">
      <c r="A352">
        <v>47271</v>
      </c>
      <c r="B352" s="1">
        <v>40752</v>
      </c>
      <c r="C352" s="6" t="s">
        <v>37</v>
      </c>
      <c r="D352" s="5">
        <f>Comma_separeted_Value[[#This Row],[المبيعات]]/Comma_separeted_Value[[#This Row],[كمية الطلب]]</f>
        <v>5.0322727272727272</v>
      </c>
      <c r="E352" s="4">
        <v>44</v>
      </c>
      <c r="F352" s="4">
        <v>221.42</v>
      </c>
      <c r="G352" s="6" t="s">
        <v>21</v>
      </c>
      <c r="H352" s="4">
        <v>4.62</v>
      </c>
      <c r="I352" s="6" t="s">
        <v>58</v>
      </c>
      <c r="J352" s="6" t="s">
        <v>28</v>
      </c>
      <c r="K352" s="6" t="s">
        <v>24</v>
      </c>
      <c r="L352" s="6" t="s">
        <v>39</v>
      </c>
      <c r="M352" s="6" t="s">
        <v>42</v>
      </c>
      <c r="N352" s="1">
        <v>40753</v>
      </c>
    </row>
    <row r="353" spans="1:14" x14ac:dyDescent="0.2">
      <c r="A353">
        <v>19687</v>
      </c>
      <c r="B353" s="1">
        <v>40403</v>
      </c>
      <c r="C353" s="6" t="s">
        <v>37</v>
      </c>
      <c r="D353" s="5">
        <f>Comma_separeted_Value[[#This Row],[المبيعات]]/Comma_separeted_Value[[#This Row],[كمية الطلب]]</f>
        <v>36.070304347826088</v>
      </c>
      <c r="E353" s="4">
        <v>23</v>
      </c>
      <c r="F353" s="4">
        <v>829.61699999999996</v>
      </c>
      <c r="G353" s="6" t="s">
        <v>21</v>
      </c>
      <c r="H353" s="4">
        <v>4.99</v>
      </c>
      <c r="I353" s="6" t="s">
        <v>22</v>
      </c>
      <c r="J353" s="6" t="s">
        <v>16</v>
      </c>
      <c r="K353" s="6" t="s">
        <v>24</v>
      </c>
      <c r="L353" s="6" t="s">
        <v>25</v>
      </c>
      <c r="M353" s="6" t="s">
        <v>19</v>
      </c>
      <c r="N353" s="1">
        <v>40405</v>
      </c>
    </row>
    <row r="354" spans="1:14" x14ac:dyDescent="0.2">
      <c r="A354">
        <v>32903</v>
      </c>
      <c r="B354" s="1">
        <v>41116</v>
      </c>
      <c r="C354" s="6" t="s">
        <v>13</v>
      </c>
      <c r="D354" s="5">
        <f>Comma_separeted_Value[[#This Row],[المبيعات]]/Comma_separeted_Value[[#This Row],[كمية الطلب]]</f>
        <v>14.663870967741936</v>
      </c>
      <c r="E354" s="4">
        <v>31</v>
      </c>
      <c r="F354" s="4">
        <v>454.58</v>
      </c>
      <c r="G354" s="6" t="s">
        <v>21</v>
      </c>
      <c r="H354" s="4">
        <v>8.7799999999999994</v>
      </c>
      <c r="I354" s="6" t="s">
        <v>45</v>
      </c>
      <c r="J354" s="6" t="s">
        <v>23</v>
      </c>
      <c r="K354" s="6" t="s">
        <v>29</v>
      </c>
      <c r="L354" s="6" t="s">
        <v>59</v>
      </c>
      <c r="M354" s="6" t="s">
        <v>19</v>
      </c>
      <c r="N354" s="1">
        <v>41123</v>
      </c>
    </row>
    <row r="355" spans="1:14" x14ac:dyDescent="0.2">
      <c r="A355">
        <v>19073</v>
      </c>
      <c r="B355" s="1">
        <v>39988</v>
      </c>
      <c r="C355" s="6" t="s">
        <v>27</v>
      </c>
      <c r="D355" s="5">
        <f>Comma_separeted_Value[[#This Row],[المبيعات]]/Comma_separeted_Value[[#This Row],[كمية الطلب]]</f>
        <v>11.15</v>
      </c>
      <c r="E355" s="4">
        <v>16</v>
      </c>
      <c r="F355" s="4">
        <v>178.4</v>
      </c>
      <c r="G355" s="6" t="s">
        <v>21</v>
      </c>
      <c r="H355" s="4">
        <v>5.16</v>
      </c>
      <c r="I355" s="6" t="s">
        <v>51</v>
      </c>
      <c r="J355" s="6" t="s">
        <v>28</v>
      </c>
      <c r="K355" s="6" t="s">
        <v>17</v>
      </c>
      <c r="L355" s="6" t="s">
        <v>18</v>
      </c>
      <c r="M355" s="6" t="s">
        <v>19</v>
      </c>
      <c r="N355" s="1">
        <v>39989</v>
      </c>
    </row>
    <row r="356" spans="1:14" x14ac:dyDescent="0.2">
      <c r="A356">
        <v>40194</v>
      </c>
      <c r="B356" s="1">
        <v>40457</v>
      </c>
      <c r="C356" s="6" t="s">
        <v>27</v>
      </c>
      <c r="D356" s="5">
        <f>Comma_separeted_Value[[#This Row],[المبيعات]]/Comma_separeted_Value[[#This Row],[كمية الطلب]]</f>
        <v>150.22833333333335</v>
      </c>
      <c r="E356" s="4">
        <v>30</v>
      </c>
      <c r="F356" s="4">
        <v>4506.8500000000004</v>
      </c>
      <c r="G356" s="6" t="s">
        <v>34</v>
      </c>
      <c r="H356" s="4">
        <v>30</v>
      </c>
      <c r="I356" s="6" t="s">
        <v>45</v>
      </c>
      <c r="J356" s="6" t="s">
        <v>16</v>
      </c>
      <c r="K356" s="6" t="s">
        <v>17</v>
      </c>
      <c r="L356" s="6" t="s">
        <v>35</v>
      </c>
      <c r="M356" s="6" t="s">
        <v>36</v>
      </c>
      <c r="N356" s="1">
        <v>40458</v>
      </c>
    </row>
    <row r="357" spans="1:14" x14ac:dyDescent="0.2">
      <c r="A357">
        <v>20486</v>
      </c>
      <c r="B357" s="1">
        <v>40607</v>
      </c>
      <c r="C357" s="6" t="s">
        <v>20</v>
      </c>
      <c r="D357" s="5">
        <f>Comma_separeted_Value[[#This Row],[المبيعات]]/Comma_separeted_Value[[#This Row],[كمية الطلب]]</f>
        <v>3.9042857142857139</v>
      </c>
      <c r="E357" s="4">
        <v>42</v>
      </c>
      <c r="F357" s="4">
        <v>163.98</v>
      </c>
      <c r="G357" s="6" t="s">
        <v>21</v>
      </c>
      <c r="H357" s="4">
        <v>0.7</v>
      </c>
      <c r="I357" s="6" t="s">
        <v>22</v>
      </c>
      <c r="J357" s="6" t="s">
        <v>28</v>
      </c>
      <c r="K357" s="6" t="s">
        <v>29</v>
      </c>
      <c r="L357" s="6" t="s">
        <v>30</v>
      </c>
      <c r="M357" s="6" t="s">
        <v>31</v>
      </c>
      <c r="N357" s="1">
        <v>40608</v>
      </c>
    </row>
    <row r="358" spans="1:14" x14ac:dyDescent="0.2">
      <c r="A358">
        <v>15937</v>
      </c>
      <c r="B358" s="1">
        <v>41219</v>
      </c>
      <c r="C358" s="6" t="s">
        <v>13</v>
      </c>
      <c r="D358" s="5">
        <f>Comma_separeted_Value[[#This Row],[المبيعات]]/Comma_separeted_Value[[#This Row],[كمية الطلب]]</f>
        <v>12.685294117647059</v>
      </c>
      <c r="E358" s="4">
        <v>17</v>
      </c>
      <c r="F358" s="4">
        <v>215.65</v>
      </c>
      <c r="G358" s="6" t="s">
        <v>14</v>
      </c>
      <c r="H358" s="4">
        <v>2.85</v>
      </c>
      <c r="I358" s="6" t="s">
        <v>40</v>
      </c>
      <c r="J358" s="6" t="s">
        <v>28</v>
      </c>
      <c r="K358" s="6" t="s">
        <v>17</v>
      </c>
      <c r="L358" s="6" t="s">
        <v>18</v>
      </c>
      <c r="M358" s="6" t="s">
        <v>42</v>
      </c>
      <c r="N358" s="1">
        <v>41228</v>
      </c>
    </row>
    <row r="359" spans="1:14" x14ac:dyDescent="0.2">
      <c r="A359">
        <v>13984</v>
      </c>
      <c r="B359" s="1">
        <v>41176</v>
      </c>
      <c r="C359" s="6" t="s">
        <v>33</v>
      </c>
      <c r="D359" s="5">
        <f>Comma_separeted_Value[[#This Row],[المبيعات]]/Comma_separeted_Value[[#This Row],[كمية الطلب]]</f>
        <v>68.427333333333337</v>
      </c>
      <c r="E359" s="4">
        <v>30</v>
      </c>
      <c r="F359" s="4">
        <v>2052.8200000000002</v>
      </c>
      <c r="G359" s="6" t="s">
        <v>21</v>
      </c>
      <c r="H359" s="4">
        <v>37.58</v>
      </c>
      <c r="I359" s="6" t="s">
        <v>15</v>
      </c>
      <c r="J359" s="6" t="s">
        <v>38</v>
      </c>
      <c r="K359" s="6" t="s">
        <v>17</v>
      </c>
      <c r="L359" s="6" t="s">
        <v>18</v>
      </c>
      <c r="M359" s="6" t="s">
        <v>31</v>
      </c>
      <c r="N359" s="1">
        <v>41176</v>
      </c>
    </row>
    <row r="360" spans="1:14" x14ac:dyDescent="0.2">
      <c r="A360">
        <v>37792</v>
      </c>
      <c r="B360" s="1">
        <v>40906</v>
      </c>
      <c r="C360" s="6" t="s">
        <v>20</v>
      </c>
      <c r="D360" s="5">
        <f>Comma_separeted_Value[[#This Row],[المبيعات]]/Comma_separeted_Value[[#This Row],[كمية الطلب]]</f>
        <v>2.6242857142857146</v>
      </c>
      <c r="E360" s="4">
        <v>14</v>
      </c>
      <c r="F360" s="4">
        <v>36.74</v>
      </c>
      <c r="G360" s="6" t="s">
        <v>21</v>
      </c>
      <c r="H360" s="4">
        <v>0.97</v>
      </c>
      <c r="I360" s="6" t="s">
        <v>45</v>
      </c>
      <c r="J360" s="6" t="s">
        <v>28</v>
      </c>
      <c r="K360" s="6" t="s">
        <v>29</v>
      </c>
      <c r="L360" s="6" t="s">
        <v>30</v>
      </c>
      <c r="M360" s="6" t="s">
        <v>31</v>
      </c>
      <c r="N360" s="1">
        <v>40907</v>
      </c>
    </row>
    <row r="361" spans="1:14" x14ac:dyDescent="0.2">
      <c r="A361">
        <v>2048</v>
      </c>
      <c r="B361" s="1">
        <v>40496</v>
      </c>
      <c r="C361" s="6" t="s">
        <v>33</v>
      </c>
      <c r="D361" s="5">
        <f>Comma_separeted_Value[[#This Row],[المبيعات]]/Comma_separeted_Value[[#This Row],[كمية الطلب]]</f>
        <v>60.928888888888892</v>
      </c>
      <c r="E361" s="4">
        <v>9</v>
      </c>
      <c r="F361" s="4">
        <v>548.36</v>
      </c>
      <c r="G361" s="6" t="s">
        <v>14</v>
      </c>
      <c r="H361" s="4">
        <v>4.5</v>
      </c>
      <c r="I361" s="6" t="s">
        <v>58</v>
      </c>
      <c r="J361" s="6" t="s">
        <v>28</v>
      </c>
      <c r="K361" s="6" t="s">
        <v>29</v>
      </c>
      <c r="L361" s="6" t="s">
        <v>101</v>
      </c>
      <c r="M361" s="6" t="s">
        <v>19</v>
      </c>
      <c r="N361" s="1">
        <v>40497</v>
      </c>
    </row>
    <row r="362" spans="1:14" x14ac:dyDescent="0.2">
      <c r="A362">
        <v>42979</v>
      </c>
      <c r="B362" s="1">
        <v>40664</v>
      </c>
      <c r="C362" s="6" t="s">
        <v>27</v>
      </c>
      <c r="D362" s="5">
        <f>Comma_separeted_Value[[#This Row],[المبيعات]]/Comma_separeted_Value[[#This Row],[كمية الطلب]]</f>
        <v>95.544482758620688</v>
      </c>
      <c r="E362" s="4">
        <v>29</v>
      </c>
      <c r="F362" s="4">
        <v>2770.79</v>
      </c>
      <c r="G362" s="6" t="s">
        <v>34</v>
      </c>
      <c r="H362" s="4">
        <v>30</v>
      </c>
      <c r="I362" s="6" t="s">
        <v>50</v>
      </c>
      <c r="J362" s="6" t="s">
        <v>28</v>
      </c>
      <c r="K362" s="6" t="s">
        <v>17</v>
      </c>
      <c r="L362" s="6" t="s">
        <v>35</v>
      </c>
      <c r="M362" s="6" t="s">
        <v>36</v>
      </c>
      <c r="N362" s="1">
        <v>40666</v>
      </c>
    </row>
    <row r="363" spans="1:14" x14ac:dyDescent="0.2">
      <c r="A363">
        <v>52516</v>
      </c>
      <c r="B363" s="1">
        <v>40913</v>
      </c>
      <c r="C363" s="6" t="s">
        <v>20</v>
      </c>
      <c r="D363" s="5">
        <f>Comma_separeted_Value[[#This Row],[المبيعات]]/Comma_separeted_Value[[#This Row],[كمية الطلب]]</f>
        <v>10.125789473684209</v>
      </c>
      <c r="E363" s="4">
        <v>19</v>
      </c>
      <c r="F363" s="4">
        <v>192.39</v>
      </c>
      <c r="G363" s="6" t="s">
        <v>14</v>
      </c>
      <c r="H363" s="4">
        <v>4.68</v>
      </c>
      <c r="I363" s="6" t="s">
        <v>22</v>
      </c>
      <c r="J363" s="6" t="s">
        <v>28</v>
      </c>
      <c r="K363" s="6" t="s">
        <v>29</v>
      </c>
      <c r="L363" s="6" t="s">
        <v>46</v>
      </c>
      <c r="M363" s="6" t="s">
        <v>42</v>
      </c>
      <c r="N363" s="1">
        <v>40916</v>
      </c>
    </row>
    <row r="364" spans="1:14" x14ac:dyDescent="0.2">
      <c r="A364">
        <v>8384</v>
      </c>
      <c r="B364" s="1">
        <v>40303</v>
      </c>
      <c r="C364" s="6" t="s">
        <v>20</v>
      </c>
      <c r="D364" s="5">
        <f>Comma_separeted_Value[[#This Row],[المبيعات]]/Comma_separeted_Value[[#This Row],[كمية الطلب]]</f>
        <v>133.39783783783784</v>
      </c>
      <c r="E364" s="4">
        <v>37</v>
      </c>
      <c r="F364" s="4">
        <v>4935.72</v>
      </c>
      <c r="G364" s="6" t="s">
        <v>34</v>
      </c>
      <c r="H364" s="4">
        <v>36.090000000000003</v>
      </c>
      <c r="I364" s="6" t="s">
        <v>53</v>
      </c>
      <c r="J364" s="6" t="s">
        <v>23</v>
      </c>
      <c r="K364" s="6" t="s">
        <v>17</v>
      </c>
      <c r="L364" s="6" t="s">
        <v>98</v>
      </c>
      <c r="M364" s="6" t="s">
        <v>74</v>
      </c>
      <c r="N364" s="1">
        <v>40304</v>
      </c>
    </row>
    <row r="365" spans="1:14" x14ac:dyDescent="0.2">
      <c r="A365">
        <v>48577</v>
      </c>
      <c r="B365" s="1">
        <v>41098</v>
      </c>
      <c r="C365" s="6" t="s">
        <v>37</v>
      </c>
      <c r="D365" s="5">
        <f>Comma_separeted_Value[[#This Row],[المبيعات]]/Comma_separeted_Value[[#This Row],[كمية الطلب]]</f>
        <v>33.638333333333335</v>
      </c>
      <c r="E365" s="4">
        <v>6</v>
      </c>
      <c r="F365" s="4">
        <v>201.83</v>
      </c>
      <c r="G365" s="6" t="s">
        <v>21</v>
      </c>
      <c r="H365" s="4">
        <v>5.09</v>
      </c>
      <c r="I365" s="6" t="s">
        <v>50</v>
      </c>
      <c r="J365" s="6" t="s">
        <v>28</v>
      </c>
      <c r="K365" s="6" t="s">
        <v>29</v>
      </c>
      <c r="L365" s="6" t="s">
        <v>41</v>
      </c>
      <c r="M365" s="6" t="s">
        <v>19</v>
      </c>
      <c r="N365" s="1">
        <v>41100</v>
      </c>
    </row>
    <row r="366" spans="1:14" x14ac:dyDescent="0.2">
      <c r="A366">
        <v>53825</v>
      </c>
      <c r="B366" s="1">
        <v>40642</v>
      </c>
      <c r="C366" s="6" t="s">
        <v>13</v>
      </c>
      <c r="D366" s="5">
        <f>Comma_separeted_Value[[#This Row],[المبيعات]]/Comma_separeted_Value[[#This Row],[كمية الطلب]]</f>
        <v>45.723611111111111</v>
      </c>
      <c r="E366" s="4">
        <v>36</v>
      </c>
      <c r="F366" s="4">
        <v>1646.05</v>
      </c>
      <c r="G366" s="6" t="s">
        <v>21</v>
      </c>
      <c r="H366" s="4">
        <v>7.23</v>
      </c>
      <c r="I366" s="6" t="s">
        <v>15</v>
      </c>
      <c r="J366" s="6" t="s">
        <v>16</v>
      </c>
      <c r="K366" s="6" t="s">
        <v>29</v>
      </c>
      <c r="L366" s="6" t="s">
        <v>41</v>
      </c>
      <c r="M366" s="6" t="s">
        <v>19</v>
      </c>
      <c r="N366" s="1">
        <v>40644</v>
      </c>
    </row>
    <row r="367" spans="1:14" x14ac:dyDescent="0.2">
      <c r="A367">
        <v>46119</v>
      </c>
      <c r="B367" s="1">
        <v>39859</v>
      </c>
      <c r="C367" s="6" t="s">
        <v>33</v>
      </c>
      <c r="D367" s="5">
        <f>Comma_separeted_Value[[#This Row],[المبيعات]]/Comma_separeted_Value[[#This Row],[كمية الطلب]]</f>
        <v>7.7065000000000001</v>
      </c>
      <c r="E367" s="4">
        <v>20</v>
      </c>
      <c r="F367" s="4">
        <v>154.13</v>
      </c>
      <c r="G367" s="6" t="s">
        <v>21</v>
      </c>
      <c r="H367" s="4">
        <v>1.25</v>
      </c>
      <c r="I367" s="6" t="s">
        <v>51</v>
      </c>
      <c r="J367" s="6" t="s">
        <v>16</v>
      </c>
      <c r="K367" s="6" t="s">
        <v>29</v>
      </c>
      <c r="L367" s="6" t="s">
        <v>41</v>
      </c>
      <c r="M367" s="6" t="s">
        <v>31</v>
      </c>
      <c r="N367" s="1">
        <v>39861</v>
      </c>
    </row>
    <row r="368" spans="1:14" x14ac:dyDescent="0.2">
      <c r="A368">
        <v>1346</v>
      </c>
      <c r="B368" s="1">
        <v>41077</v>
      </c>
      <c r="C368" s="6" t="s">
        <v>20</v>
      </c>
      <c r="D368" s="5">
        <f>Comma_separeted_Value[[#This Row],[المبيعات]]/Comma_separeted_Value[[#This Row],[كمية الطلب]]</f>
        <v>99.789375000000007</v>
      </c>
      <c r="E368" s="4">
        <v>48</v>
      </c>
      <c r="F368" s="4">
        <v>4789.8900000000003</v>
      </c>
      <c r="G368" s="6" t="s">
        <v>34</v>
      </c>
      <c r="H368" s="4">
        <v>26.22</v>
      </c>
      <c r="I368" s="6" t="s">
        <v>57</v>
      </c>
      <c r="J368" s="6" t="s">
        <v>28</v>
      </c>
      <c r="K368" s="6" t="s">
        <v>17</v>
      </c>
      <c r="L368" s="6" t="s">
        <v>98</v>
      </c>
      <c r="M368" s="6" t="s">
        <v>74</v>
      </c>
      <c r="N368" s="1">
        <v>41079</v>
      </c>
    </row>
    <row r="369" spans="1:14" x14ac:dyDescent="0.2">
      <c r="A369">
        <v>17543</v>
      </c>
      <c r="B369" s="1">
        <v>41054</v>
      </c>
      <c r="C369" s="6" t="s">
        <v>33</v>
      </c>
      <c r="D369" s="5">
        <f>Comma_separeted_Value[[#This Row],[المبيعات]]/Comma_separeted_Value[[#This Row],[كمية الطلب]]</f>
        <v>15.73</v>
      </c>
      <c r="E369" s="4">
        <v>1</v>
      </c>
      <c r="F369" s="4">
        <v>15.73</v>
      </c>
      <c r="G369" s="6" t="s">
        <v>21</v>
      </c>
      <c r="H369" s="4">
        <v>9.5399999999999991</v>
      </c>
      <c r="I369" s="6" t="s">
        <v>58</v>
      </c>
      <c r="J369" s="6" t="s">
        <v>16</v>
      </c>
      <c r="K369" s="6" t="s">
        <v>29</v>
      </c>
      <c r="L369" s="6" t="s">
        <v>41</v>
      </c>
      <c r="M369" s="6" t="s">
        <v>19</v>
      </c>
      <c r="N369" s="1">
        <v>41054</v>
      </c>
    </row>
    <row r="370" spans="1:14" x14ac:dyDescent="0.2">
      <c r="A370">
        <v>19206</v>
      </c>
      <c r="B370" s="1">
        <v>40267</v>
      </c>
      <c r="C370" s="6" t="s">
        <v>13</v>
      </c>
      <c r="D370" s="5">
        <f>Comma_separeted_Value[[#This Row],[المبيعات]]/Comma_separeted_Value[[#This Row],[كمية الطلب]]</f>
        <v>25</v>
      </c>
      <c r="E370" s="4">
        <v>32</v>
      </c>
      <c r="F370" s="4">
        <v>800</v>
      </c>
      <c r="G370" s="6" t="s">
        <v>34</v>
      </c>
      <c r="H370" s="4">
        <v>14.36</v>
      </c>
      <c r="I370" s="6" t="s">
        <v>50</v>
      </c>
      <c r="J370" s="6" t="s">
        <v>28</v>
      </c>
      <c r="K370" s="6" t="s">
        <v>17</v>
      </c>
      <c r="L370" s="6" t="s">
        <v>35</v>
      </c>
      <c r="M370" s="6" t="s">
        <v>36</v>
      </c>
      <c r="N370" s="1">
        <v>40269</v>
      </c>
    </row>
    <row r="371" spans="1:14" x14ac:dyDescent="0.2">
      <c r="A371">
        <v>38336</v>
      </c>
      <c r="B371" s="1">
        <v>41187</v>
      </c>
      <c r="C371" s="6" t="s">
        <v>33</v>
      </c>
      <c r="D371" s="5">
        <f>Comma_separeted_Value[[#This Row],[المبيعات]]/Comma_separeted_Value[[#This Row],[كمية الطلب]]</f>
        <v>11.179677419354839</v>
      </c>
      <c r="E371" s="4">
        <v>31</v>
      </c>
      <c r="F371" s="4">
        <v>346.57</v>
      </c>
      <c r="G371" s="6" t="s">
        <v>21</v>
      </c>
      <c r="H371" s="4">
        <v>6.5</v>
      </c>
      <c r="I371" s="6" t="s">
        <v>15</v>
      </c>
      <c r="J371" s="6" t="s">
        <v>28</v>
      </c>
      <c r="K371" s="6" t="s">
        <v>24</v>
      </c>
      <c r="L371" s="6" t="s">
        <v>39</v>
      </c>
      <c r="M371" s="6" t="s">
        <v>19</v>
      </c>
      <c r="N371" s="1">
        <v>41188</v>
      </c>
    </row>
    <row r="372" spans="1:14" x14ac:dyDescent="0.2">
      <c r="A372">
        <v>46533</v>
      </c>
      <c r="B372" s="1">
        <v>40093</v>
      </c>
      <c r="C372" s="6" t="s">
        <v>20</v>
      </c>
      <c r="D372" s="5">
        <f>Comma_separeted_Value[[#This Row],[المبيعات]]/Comma_separeted_Value[[#This Row],[كمية الطلب]]</f>
        <v>71.74666666666667</v>
      </c>
      <c r="E372" s="4">
        <v>3</v>
      </c>
      <c r="F372" s="4">
        <v>215.24</v>
      </c>
      <c r="G372" s="6" t="s">
        <v>21</v>
      </c>
      <c r="H372" s="4">
        <v>52.2</v>
      </c>
      <c r="I372" s="6" t="s">
        <v>47</v>
      </c>
      <c r="J372" s="6" t="s">
        <v>23</v>
      </c>
      <c r="K372" s="6" t="s">
        <v>17</v>
      </c>
      <c r="L372" s="6" t="s">
        <v>18</v>
      </c>
      <c r="M372" s="6" t="s">
        <v>26</v>
      </c>
      <c r="N372" s="1">
        <v>40094</v>
      </c>
    </row>
    <row r="373" spans="1:14" x14ac:dyDescent="0.2">
      <c r="A373">
        <v>46311</v>
      </c>
      <c r="B373" s="1">
        <v>40749</v>
      </c>
      <c r="C373" s="6" t="s">
        <v>20</v>
      </c>
      <c r="D373" s="5">
        <f>Comma_separeted_Value[[#This Row],[المبيعات]]/Comma_separeted_Value[[#This Row],[كمية الطلب]]</f>
        <v>23.374523809523811</v>
      </c>
      <c r="E373" s="4">
        <v>42</v>
      </c>
      <c r="F373" s="4">
        <v>981.73</v>
      </c>
      <c r="G373" s="6" t="s">
        <v>21</v>
      </c>
      <c r="H373" s="4">
        <v>3.63</v>
      </c>
      <c r="I373" s="6" t="s">
        <v>50</v>
      </c>
      <c r="J373" s="6" t="s">
        <v>16</v>
      </c>
      <c r="K373" s="6" t="s">
        <v>17</v>
      </c>
      <c r="L373" s="6" t="s">
        <v>18</v>
      </c>
      <c r="M373" s="6" t="s">
        <v>42</v>
      </c>
      <c r="N373" s="1">
        <v>40750</v>
      </c>
    </row>
    <row r="374" spans="1:14" x14ac:dyDescent="0.2">
      <c r="A374">
        <v>53476</v>
      </c>
      <c r="B374" s="1">
        <v>39975</v>
      </c>
      <c r="C374" s="6" t="s">
        <v>27</v>
      </c>
      <c r="D374" s="5">
        <f>Comma_separeted_Value[[#This Row],[المبيعات]]/Comma_separeted_Value[[#This Row],[كمية الطلب]]</f>
        <v>193.50761904761904</v>
      </c>
      <c r="E374" s="4">
        <v>42</v>
      </c>
      <c r="F374" s="4">
        <v>8127.32</v>
      </c>
      <c r="G374" s="6" t="s">
        <v>14</v>
      </c>
      <c r="H374" s="4">
        <v>19.989999999999998</v>
      </c>
      <c r="I374" s="6" t="s">
        <v>22</v>
      </c>
      <c r="J374" s="6" t="s">
        <v>23</v>
      </c>
      <c r="K374" s="6" t="s">
        <v>29</v>
      </c>
      <c r="L374" s="6" t="s">
        <v>59</v>
      </c>
      <c r="M374" s="6" t="s">
        <v>19</v>
      </c>
      <c r="N374" s="1">
        <v>39975</v>
      </c>
    </row>
    <row r="375" spans="1:14" x14ac:dyDescent="0.2">
      <c r="A375">
        <v>41217</v>
      </c>
      <c r="B375" s="1">
        <v>40737</v>
      </c>
      <c r="C375" s="6" t="s">
        <v>20</v>
      </c>
      <c r="D375" s="5">
        <f>Comma_separeted_Value[[#This Row],[المبيعات]]/Comma_separeted_Value[[#This Row],[كمية الطلب]]</f>
        <v>57.158260869565218</v>
      </c>
      <c r="E375" s="4">
        <v>23</v>
      </c>
      <c r="F375" s="4">
        <v>1314.64</v>
      </c>
      <c r="G375" s="6" t="s">
        <v>14</v>
      </c>
      <c r="H375" s="4">
        <v>6.79</v>
      </c>
      <c r="I375" s="6" t="s">
        <v>15</v>
      </c>
      <c r="J375" s="6" t="s">
        <v>16</v>
      </c>
      <c r="K375" s="6" t="s">
        <v>29</v>
      </c>
      <c r="L375" s="6" t="s">
        <v>41</v>
      </c>
      <c r="M375" s="6" t="s">
        <v>19</v>
      </c>
      <c r="N375" s="1">
        <v>40739</v>
      </c>
    </row>
    <row r="376" spans="1:14" x14ac:dyDescent="0.2">
      <c r="A376">
        <v>55558</v>
      </c>
      <c r="B376" s="1">
        <v>40399</v>
      </c>
      <c r="C376" s="6" t="s">
        <v>37</v>
      </c>
      <c r="D376" s="5">
        <f>Comma_separeted_Value[[#This Row],[المبيعات]]/Comma_separeted_Value[[#This Row],[كمية الطلب]]</f>
        <v>17.068260869565218</v>
      </c>
      <c r="E376" s="4">
        <v>23</v>
      </c>
      <c r="F376" s="4">
        <v>392.57</v>
      </c>
      <c r="G376" s="6" t="s">
        <v>21</v>
      </c>
      <c r="H376" s="4">
        <v>8.1300000000000008</v>
      </c>
      <c r="I376" s="6" t="s">
        <v>47</v>
      </c>
      <c r="J376" s="6" t="s">
        <v>16</v>
      </c>
      <c r="K376" s="6" t="s">
        <v>29</v>
      </c>
      <c r="L376" s="6" t="s">
        <v>61</v>
      </c>
      <c r="M376" s="6" t="s">
        <v>19</v>
      </c>
      <c r="N376" s="1">
        <v>40401</v>
      </c>
    </row>
    <row r="377" spans="1:14" x14ac:dyDescent="0.2">
      <c r="A377">
        <v>31233</v>
      </c>
      <c r="B377" s="1">
        <v>40810</v>
      </c>
      <c r="C377" s="6" t="s">
        <v>13</v>
      </c>
      <c r="D377" s="5">
        <f>Comma_separeted_Value[[#This Row],[المبيعات]]/Comma_separeted_Value[[#This Row],[كمية الطلب]]</f>
        <v>16.866285714285716</v>
      </c>
      <c r="E377" s="4">
        <v>35</v>
      </c>
      <c r="F377" s="4">
        <v>590.32000000000005</v>
      </c>
      <c r="G377" s="6" t="s">
        <v>21</v>
      </c>
      <c r="H377" s="4">
        <v>8.99</v>
      </c>
      <c r="I377" s="6" t="s">
        <v>43</v>
      </c>
      <c r="J377" s="6" t="s">
        <v>38</v>
      </c>
      <c r="K377" s="6" t="s">
        <v>29</v>
      </c>
      <c r="L377" s="6" t="s">
        <v>30</v>
      </c>
      <c r="M377" s="6" t="s">
        <v>42</v>
      </c>
      <c r="N377" s="1">
        <v>40814</v>
      </c>
    </row>
    <row r="378" spans="1:14" x14ac:dyDescent="0.2">
      <c r="A378">
        <v>21445</v>
      </c>
      <c r="B378" s="1">
        <v>40134</v>
      </c>
      <c r="C378" s="6" t="s">
        <v>13</v>
      </c>
      <c r="D378" s="5">
        <f>Comma_separeted_Value[[#This Row],[المبيعات]]/Comma_separeted_Value[[#This Row],[كمية الطلب]]</f>
        <v>5.3678571428571429</v>
      </c>
      <c r="E378" s="4">
        <v>14</v>
      </c>
      <c r="F378" s="4">
        <v>75.150000000000006</v>
      </c>
      <c r="G378" s="6" t="s">
        <v>14</v>
      </c>
      <c r="H378" s="4">
        <v>6.89</v>
      </c>
      <c r="I378" s="6" t="s">
        <v>22</v>
      </c>
      <c r="J378" s="6" t="s">
        <v>23</v>
      </c>
      <c r="K378" s="6" t="s">
        <v>29</v>
      </c>
      <c r="L378" s="6" t="s">
        <v>101</v>
      </c>
      <c r="M378" s="6" t="s">
        <v>19</v>
      </c>
      <c r="N378" s="1">
        <v>40138</v>
      </c>
    </row>
    <row r="379" spans="1:14" x14ac:dyDescent="0.2">
      <c r="A379">
        <v>24003</v>
      </c>
      <c r="B379" s="1">
        <v>40117</v>
      </c>
      <c r="C379" s="6" t="s">
        <v>33</v>
      </c>
      <c r="D379" s="5">
        <f>Comma_separeted_Value[[#This Row],[المبيعات]]/Comma_separeted_Value[[#This Row],[كمية الطلب]]</f>
        <v>32.446624999999997</v>
      </c>
      <c r="E379" s="4">
        <v>4</v>
      </c>
      <c r="F379" s="4">
        <v>129.78649999999999</v>
      </c>
      <c r="G379" s="6" t="s">
        <v>14</v>
      </c>
      <c r="H379" s="4">
        <v>5.99</v>
      </c>
      <c r="I379" s="6" t="s">
        <v>57</v>
      </c>
      <c r="J379" s="6" t="s">
        <v>28</v>
      </c>
      <c r="K379" s="6" t="s">
        <v>24</v>
      </c>
      <c r="L379" s="6" t="s">
        <v>25</v>
      </c>
      <c r="M379" s="6" t="s">
        <v>31</v>
      </c>
      <c r="N379" s="1">
        <v>40119</v>
      </c>
    </row>
    <row r="380" spans="1:14" x14ac:dyDescent="0.2">
      <c r="A380">
        <v>30657</v>
      </c>
      <c r="B380" s="1">
        <v>40673</v>
      </c>
      <c r="C380" s="6" t="s">
        <v>20</v>
      </c>
      <c r="D380" s="5">
        <f>Comma_separeted_Value[[#This Row],[المبيعات]]/Comma_separeted_Value[[#This Row],[كمية الطلب]]</f>
        <v>22.4575</v>
      </c>
      <c r="E380" s="4">
        <v>8</v>
      </c>
      <c r="F380" s="4">
        <v>179.66</v>
      </c>
      <c r="G380" s="6" t="s">
        <v>21</v>
      </c>
      <c r="H380" s="4">
        <v>1.99</v>
      </c>
      <c r="I380" s="6" t="s">
        <v>50</v>
      </c>
      <c r="J380" s="6" t="s">
        <v>28</v>
      </c>
      <c r="K380" s="6" t="s">
        <v>24</v>
      </c>
      <c r="L380" s="6" t="s">
        <v>39</v>
      </c>
      <c r="M380" s="6" t="s">
        <v>42</v>
      </c>
      <c r="N380" s="1">
        <v>40675</v>
      </c>
    </row>
    <row r="381" spans="1:14" x14ac:dyDescent="0.2">
      <c r="A381">
        <v>5697</v>
      </c>
      <c r="B381" s="1">
        <v>41186</v>
      </c>
      <c r="C381" s="6" t="s">
        <v>33</v>
      </c>
      <c r="D381" s="5">
        <f>Comma_separeted_Value[[#This Row],[المبيعات]]/Comma_separeted_Value[[#This Row],[كمية الطلب]]</f>
        <v>11.989677419354839</v>
      </c>
      <c r="E381" s="4">
        <v>31</v>
      </c>
      <c r="F381" s="4">
        <v>371.68</v>
      </c>
      <c r="G381" s="6" t="s">
        <v>21</v>
      </c>
      <c r="H381" s="4">
        <v>5.03</v>
      </c>
      <c r="I381" s="6" t="s">
        <v>22</v>
      </c>
      <c r="J381" s="6" t="s">
        <v>38</v>
      </c>
      <c r="K381" s="6" t="s">
        <v>29</v>
      </c>
      <c r="L381" s="6" t="s">
        <v>59</v>
      </c>
      <c r="M381" s="6" t="s">
        <v>19</v>
      </c>
      <c r="N381" s="1">
        <v>41188</v>
      </c>
    </row>
    <row r="382" spans="1:14" x14ac:dyDescent="0.2">
      <c r="A382">
        <v>7239</v>
      </c>
      <c r="B382" s="1">
        <v>40723</v>
      </c>
      <c r="C382" s="6" t="s">
        <v>37</v>
      </c>
      <c r="D382" s="5">
        <f>Comma_separeted_Value[[#This Row],[المبيعات]]/Comma_separeted_Value[[#This Row],[كمية الطلب]]</f>
        <v>124.1232</v>
      </c>
      <c r="E382" s="4">
        <v>50</v>
      </c>
      <c r="F382" s="4">
        <v>6206.16</v>
      </c>
      <c r="G382" s="6" t="s">
        <v>21</v>
      </c>
      <c r="H382" s="4">
        <v>19.989999999999998</v>
      </c>
      <c r="I382" s="6" t="s">
        <v>22</v>
      </c>
      <c r="J382" s="6" t="s">
        <v>23</v>
      </c>
      <c r="K382" s="6" t="s">
        <v>29</v>
      </c>
      <c r="L382" s="6" t="s">
        <v>59</v>
      </c>
      <c r="M382" s="6" t="s">
        <v>19</v>
      </c>
      <c r="N382" s="1">
        <v>40725</v>
      </c>
    </row>
    <row r="383" spans="1:14" x14ac:dyDescent="0.2">
      <c r="A383">
        <v>55107</v>
      </c>
      <c r="B383" s="1">
        <v>40306</v>
      </c>
      <c r="C383" s="6" t="s">
        <v>13</v>
      </c>
      <c r="D383" s="5">
        <f>Comma_separeted_Value[[#This Row],[المبيعات]]/Comma_separeted_Value[[#This Row],[كمية الطلب]]</f>
        <v>5.36</v>
      </c>
      <c r="E383" s="4">
        <v>32</v>
      </c>
      <c r="F383" s="4">
        <v>171.52</v>
      </c>
      <c r="G383" s="6" t="s">
        <v>21</v>
      </c>
      <c r="H383" s="4">
        <v>1.39</v>
      </c>
      <c r="I383" s="6" t="s">
        <v>22</v>
      </c>
      <c r="J383" s="6" t="s">
        <v>38</v>
      </c>
      <c r="K383" s="6" t="s">
        <v>29</v>
      </c>
      <c r="L383" s="6" t="s">
        <v>61</v>
      </c>
      <c r="M383" s="6" t="s">
        <v>19</v>
      </c>
      <c r="N383" s="1">
        <v>40311</v>
      </c>
    </row>
    <row r="384" spans="1:14" x14ac:dyDescent="0.2">
      <c r="A384">
        <v>49216</v>
      </c>
      <c r="B384" s="1">
        <v>39891</v>
      </c>
      <c r="C384" s="6" t="s">
        <v>20</v>
      </c>
      <c r="D384" s="5">
        <f>Comma_separeted_Value[[#This Row],[المبيعات]]/Comma_separeted_Value[[#This Row],[كمية الطلب]]</f>
        <v>278.20666666666671</v>
      </c>
      <c r="E384" s="4">
        <v>9</v>
      </c>
      <c r="F384" s="4">
        <v>2503.86</v>
      </c>
      <c r="G384" s="6" t="s">
        <v>34</v>
      </c>
      <c r="H384" s="4">
        <v>28.06</v>
      </c>
      <c r="I384" s="6" t="s">
        <v>53</v>
      </c>
      <c r="J384" s="6" t="s">
        <v>38</v>
      </c>
      <c r="K384" s="6" t="s">
        <v>24</v>
      </c>
      <c r="L384" s="6" t="s">
        <v>60</v>
      </c>
      <c r="M384" s="6" t="s">
        <v>36</v>
      </c>
      <c r="N384" s="1">
        <v>39891</v>
      </c>
    </row>
    <row r="385" spans="1:14" x14ac:dyDescent="0.2">
      <c r="A385">
        <v>22407</v>
      </c>
      <c r="B385" s="1">
        <v>40134</v>
      </c>
      <c r="C385" s="6" t="s">
        <v>27</v>
      </c>
      <c r="D385" s="5">
        <f>Comma_separeted_Value[[#This Row],[المبيعات]]/Comma_separeted_Value[[#This Row],[كمية الطلب]]</f>
        <v>35.12133333333334</v>
      </c>
      <c r="E385" s="4">
        <v>15</v>
      </c>
      <c r="F385" s="4">
        <v>526.82000000000005</v>
      </c>
      <c r="G385" s="6" t="s">
        <v>14</v>
      </c>
      <c r="H385" s="4">
        <v>8.99</v>
      </c>
      <c r="I385" s="6" t="s">
        <v>50</v>
      </c>
      <c r="J385" s="6" t="s">
        <v>28</v>
      </c>
      <c r="K385" s="6" t="s">
        <v>29</v>
      </c>
      <c r="L385" s="6" t="s">
        <v>30</v>
      </c>
      <c r="M385" s="6" t="s">
        <v>42</v>
      </c>
      <c r="N385" s="1">
        <v>40136</v>
      </c>
    </row>
    <row r="386" spans="1:14" x14ac:dyDescent="0.2">
      <c r="A386">
        <v>35364</v>
      </c>
      <c r="B386" s="1">
        <v>40159</v>
      </c>
      <c r="C386" s="6" t="s">
        <v>33</v>
      </c>
      <c r="D386" s="5">
        <f>Comma_separeted_Value[[#This Row],[المبيعات]]/Comma_separeted_Value[[#This Row],[كمية الطلب]]</f>
        <v>4.5049999999999999</v>
      </c>
      <c r="E386" s="4">
        <v>16</v>
      </c>
      <c r="F386" s="4">
        <v>72.08</v>
      </c>
      <c r="G386" s="6" t="s">
        <v>21</v>
      </c>
      <c r="H386" s="4">
        <v>5.68</v>
      </c>
      <c r="I386" s="6" t="s">
        <v>15</v>
      </c>
      <c r="J386" s="6" t="s">
        <v>28</v>
      </c>
      <c r="K386" s="6" t="s">
        <v>29</v>
      </c>
      <c r="L386" s="6" t="s">
        <v>41</v>
      </c>
      <c r="M386" s="6" t="s">
        <v>19</v>
      </c>
      <c r="N386" s="1">
        <v>40161</v>
      </c>
    </row>
    <row r="387" spans="1:14" x14ac:dyDescent="0.2">
      <c r="A387">
        <v>12581</v>
      </c>
      <c r="B387" s="1">
        <v>40106</v>
      </c>
      <c r="C387" s="6" t="s">
        <v>20</v>
      </c>
      <c r="D387" s="5">
        <f>Comma_separeted_Value[[#This Row],[المبيعات]]/Comma_separeted_Value[[#This Row],[كمية الطلب]]</f>
        <v>57.063516129032259</v>
      </c>
      <c r="E387" s="4">
        <v>31</v>
      </c>
      <c r="F387" s="4">
        <v>1768.9690000000001</v>
      </c>
      <c r="G387" s="6" t="s">
        <v>14</v>
      </c>
      <c r="H387" s="4">
        <v>5.99</v>
      </c>
      <c r="I387" s="6" t="s">
        <v>47</v>
      </c>
      <c r="J387" s="6" t="s">
        <v>23</v>
      </c>
      <c r="K387" s="6" t="s">
        <v>24</v>
      </c>
      <c r="L387" s="6" t="s">
        <v>25</v>
      </c>
      <c r="M387" s="6" t="s">
        <v>19</v>
      </c>
      <c r="N387" s="1">
        <v>40108</v>
      </c>
    </row>
    <row r="388" spans="1:14" x14ac:dyDescent="0.2">
      <c r="A388">
        <v>10945</v>
      </c>
      <c r="B388" s="1">
        <v>40911</v>
      </c>
      <c r="C388" s="6" t="s">
        <v>37</v>
      </c>
      <c r="D388" s="5">
        <f>Comma_separeted_Value[[#This Row],[المبيعات]]/Comma_separeted_Value[[#This Row],[كمية الطلب]]</f>
        <v>83.573214285714286</v>
      </c>
      <c r="E388" s="4">
        <v>14</v>
      </c>
      <c r="F388" s="4">
        <v>1170.0250000000001</v>
      </c>
      <c r="G388" s="6" t="s">
        <v>21</v>
      </c>
      <c r="H388" s="4">
        <v>8.99</v>
      </c>
      <c r="I388" s="6" t="s">
        <v>40</v>
      </c>
      <c r="J388" s="6" t="s">
        <v>16</v>
      </c>
      <c r="K388" s="6" t="s">
        <v>24</v>
      </c>
      <c r="L388" s="6" t="s">
        <v>25</v>
      </c>
      <c r="M388" s="6" t="s">
        <v>19</v>
      </c>
      <c r="N388" s="1">
        <v>40913</v>
      </c>
    </row>
    <row r="389" spans="1:14" x14ac:dyDescent="0.2">
      <c r="A389">
        <v>17988</v>
      </c>
      <c r="B389" s="1">
        <v>40443</v>
      </c>
      <c r="C389" s="6" t="s">
        <v>13</v>
      </c>
      <c r="D389" s="5">
        <f>Comma_separeted_Value[[#This Row],[المبيعات]]/Comma_separeted_Value[[#This Row],[كمية الطلب]]</f>
        <v>57.839358695652166</v>
      </c>
      <c r="E389" s="4">
        <v>46</v>
      </c>
      <c r="F389" s="4">
        <v>2660.6104999999998</v>
      </c>
      <c r="G389" s="6" t="s">
        <v>21</v>
      </c>
      <c r="H389" s="4">
        <v>8.99</v>
      </c>
      <c r="I389" s="6" t="s">
        <v>50</v>
      </c>
      <c r="J389" s="6" t="s">
        <v>23</v>
      </c>
      <c r="K389" s="6" t="s">
        <v>24</v>
      </c>
      <c r="L389" s="6" t="s">
        <v>25</v>
      </c>
      <c r="M389" s="6" t="s">
        <v>19</v>
      </c>
      <c r="N389" s="1">
        <v>40445</v>
      </c>
    </row>
    <row r="390" spans="1:14" x14ac:dyDescent="0.2">
      <c r="A390">
        <v>50275</v>
      </c>
      <c r="B390" s="1">
        <v>40152</v>
      </c>
      <c r="C390" s="6" t="s">
        <v>37</v>
      </c>
      <c r="D390" s="5">
        <f>Comma_separeted_Value[[#This Row],[المبيعات]]/Comma_separeted_Value[[#This Row],[كمية الطلب]]</f>
        <v>1940.8740000000003</v>
      </c>
      <c r="E390" s="4">
        <v>5</v>
      </c>
      <c r="F390" s="4">
        <v>9704.3700000000008</v>
      </c>
      <c r="G390" s="6" t="s">
        <v>14</v>
      </c>
      <c r="H390" s="4">
        <v>13.99</v>
      </c>
      <c r="I390" s="6" t="s">
        <v>53</v>
      </c>
      <c r="J390" s="6" t="s">
        <v>38</v>
      </c>
      <c r="K390" s="6" t="s">
        <v>24</v>
      </c>
      <c r="L390" s="6" t="s">
        <v>60</v>
      </c>
      <c r="M390" s="6" t="s">
        <v>26</v>
      </c>
      <c r="N390" s="1">
        <v>40153</v>
      </c>
    </row>
    <row r="391" spans="1:14" x14ac:dyDescent="0.2">
      <c r="A391">
        <v>7812</v>
      </c>
      <c r="B391" s="1">
        <v>40653</v>
      </c>
      <c r="C391" s="6" t="s">
        <v>13</v>
      </c>
      <c r="D391" s="5">
        <f>Comma_separeted_Value[[#This Row],[المبيعات]]/Comma_separeted_Value[[#This Row],[كمية الطلب]]</f>
        <v>302.96916666666669</v>
      </c>
      <c r="E391" s="4">
        <v>12</v>
      </c>
      <c r="F391" s="4">
        <v>3635.63</v>
      </c>
      <c r="G391" s="6" t="s">
        <v>34</v>
      </c>
      <c r="H391" s="4">
        <v>29.2</v>
      </c>
      <c r="I391" s="6" t="s">
        <v>43</v>
      </c>
      <c r="J391" s="6" t="s">
        <v>28</v>
      </c>
      <c r="K391" s="6" t="s">
        <v>17</v>
      </c>
      <c r="L391" s="6" t="s">
        <v>55</v>
      </c>
      <c r="M391" s="6" t="s">
        <v>74</v>
      </c>
      <c r="N391" s="1">
        <v>40655</v>
      </c>
    </row>
    <row r="392" spans="1:14" x14ac:dyDescent="0.2">
      <c r="A392">
        <v>30593</v>
      </c>
      <c r="B392" s="1">
        <v>40749</v>
      </c>
      <c r="C392" s="6" t="s">
        <v>33</v>
      </c>
      <c r="D392" s="5">
        <f>Comma_separeted_Value[[#This Row],[المبيعات]]/Comma_separeted_Value[[#This Row],[كمية الطلب]]</f>
        <v>4.8825000000000003</v>
      </c>
      <c r="E392" s="4">
        <v>20</v>
      </c>
      <c r="F392" s="4">
        <v>97.65</v>
      </c>
      <c r="G392" s="6" t="s">
        <v>14</v>
      </c>
      <c r="H392" s="4">
        <v>6.92</v>
      </c>
      <c r="I392" s="6" t="s">
        <v>22</v>
      </c>
      <c r="J392" s="6" t="s">
        <v>23</v>
      </c>
      <c r="K392" s="6" t="s">
        <v>17</v>
      </c>
      <c r="L392" s="6" t="s">
        <v>18</v>
      </c>
      <c r="M392" s="6" t="s">
        <v>19</v>
      </c>
      <c r="N392" s="1">
        <v>40751</v>
      </c>
    </row>
    <row r="393" spans="1:14" x14ac:dyDescent="0.2">
      <c r="A393">
        <v>14529</v>
      </c>
      <c r="B393" s="1">
        <v>40441</v>
      </c>
      <c r="C393" s="6" t="s">
        <v>13</v>
      </c>
      <c r="D393" s="5">
        <f>Comma_separeted_Value[[#This Row],[المبيعات]]/Comma_separeted_Value[[#This Row],[كمية الطلب]]</f>
        <v>4.9709523809523812</v>
      </c>
      <c r="E393" s="4">
        <v>42</v>
      </c>
      <c r="F393" s="4">
        <v>208.78</v>
      </c>
      <c r="G393" s="6" t="s">
        <v>21</v>
      </c>
      <c r="H393" s="4">
        <v>2.0299999999999998</v>
      </c>
      <c r="I393" s="6" t="s">
        <v>15</v>
      </c>
      <c r="J393" s="6" t="s">
        <v>38</v>
      </c>
      <c r="K393" s="6" t="s">
        <v>17</v>
      </c>
      <c r="L393" s="6" t="s">
        <v>18</v>
      </c>
      <c r="M393" s="6" t="s">
        <v>31</v>
      </c>
      <c r="N393" s="1">
        <v>40443</v>
      </c>
    </row>
    <row r="394" spans="1:14" x14ac:dyDescent="0.2">
      <c r="A394">
        <v>23649</v>
      </c>
      <c r="B394" s="1">
        <v>41157</v>
      </c>
      <c r="C394" s="6" t="s">
        <v>27</v>
      </c>
      <c r="D394" s="5">
        <f>Comma_separeted_Value[[#This Row],[المبيعات]]/Comma_separeted_Value[[#This Row],[كمية الطلب]]</f>
        <v>152.93086666666667</v>
      </c>
      <c r="E394" s="4">
        <v>30</v>
      </c>
      <c r="F394" s="4">
        <v>4587.9260000000004</v>
      </c>
      <c r="G394" s="6" t="s">
        <v>21</v>
      </c>
      <c r="H394" s="4">
        <v>4.2</v>
      </c>
      <c r="I394" s="6" t="s">
        <v>22</v>
      </c>
      <c r="J394" s="6" t="s">
        <v>28</v>
      </c>
      <c r="K394" s="6" t="s">
        <v>24</v>
      </c>
      <c r="L394" s="6" t="s">
        <v>25</v>
      </c>
      <c r="M394" s="6" t="s">
        <v>19</v>
      </c>
      <c r="N394" s="1">
        <v>41160</v>
      </c>
    </row>
    <row r="395" spans="1:14" x14ac:dyDescent="0.2">
      <c r="A395">
        <v>26021</v>
      </c>
      <c r="B395" s="1">
        <v>41166</v>
      </c>
      <c r="C395" s="6" t="s">
        <v>33</v>
      </c>
      <c r="D395" s="5">
        <f>Comma_separeted_Value[[#This Row],[المبيعات]]/Comma_separeted_Value[[#This Row],[كمية الطلب]]</f>
        <v>19.331</v>
      </c>
      <c r="E395" s="4">
        <v>17</v>
      </c>
      <c r="F395" s="4">
        <v>328.62700000000001</v>
      </c>
      <c r="G395" s="6" t="s">
        <v>21</v>
      </c>
      <c r="H395" s="4">
        <v>4.8099999999999996</v>
      </c>
      <c r="I395" s="6" t="s">
        <v>43</v>
      </c>
      <c r="J395" s="6" t="s">
        <v>16</v>
      </c>
      <c r="K395" s="6" t="s">
        <v>24</v>
      </c>
      <c r="L395" s="6" t="s">
        <v>25</v>
      </c>
      <c r="M395" s="6" t="s">
        <v>26</v>
      </c>
      <c r="N395" s="1">
        <v>41168</v>
      </c>
    </row>
    <row r="396" spans="1:14" x14ac:dyDescent="0.2">
      <c r="A396">
        <v>24067</v>
      </c>
      <c r="B396" s="1">
        <v>41143</v>
      </c>
      <c r="C396" s="6" t="s">
        <v>20</v>
      </c>
      <c r="D396" s="5">
        <f>Comma_separeted_Value[[#This Row],[المبيعات]]/Comma_separeted_Value[[#This Row],[كمية الطلب]]</f>
        <v>57.406228260869561</v>
      </c>
      <c r="E396" s="4">
        <v>46</v>
      </c>
      <c r="F396" s="4">
        <v>2640.6864999999998</v>
      </c>
      <c r="G396" s="6" t="s">
        <v>14</v>
      </c>
      <c r="H396" s="4">
        <v>5.92</v>
      </c>
      <c r="I396" s="6" t="s">
        <v>51</v>
      </c>
      <c r="J396" s="6" t="s">
        <v>28</v>
      </c>
      <c r="K396" s="6" t="s">
        <v>24</v>
      </c>
      <c r="L396" s="6" t="s">
        <v>25</v>
      </c>
      <c r="M396" s="6" t="s">
        <v>19</v>
      </c>
      <c r="N396" s="1">
        <v>41144</v>
      </c>
    </row>
    <row r="397" spans="1:14" x14ac:dyDescent="0.2">
      <c r="A397">
        <v>52675</v>
      </c>
      <c r="B397" s="1">
        <v>40826</v>
      </c>
      <c r="C397" s="6" t="s">
        <v>37</v>
      </c>
      <c r="D397" s="5">
        <f>Comma_separeted_Value[[#This Row],[المبيعات]]/Comma_separeted_Value[[#This Row],[كمية الطلب]]</f>
        <v>2.3918181818181816</v>
      </c>
      <c r="E397" s="4">
        <v>22</v>
      </c>
      <c r="F397" s="4">
        <v>52.62</v>
      </c>
      <c r="G397" s="6" t="s">
        <v>21</v>
      </c>
      <c r="H397" s="4">
        <v>1.1200000000000001</v>
      </c>
      <c r="I397" s="6" t="s">
        <v>15</v>
      </c>
      <c r="J397" s="6" t="s">
        <v>23</v>
      </c>
      <c r="K397" s="6" t="s">
        <v>29</v>
      </c>
      <c r="L397" s="6" t="s">
        <v>30</v>
      </c>
      <c r="M397" s="6" t="s">
        <v>31</v>
      </c>
      <c r="N397" s="1">
        <v>40828</v>
      </c>
    </row>
    <row r="398" spans="1:14" x14ac:dyDescent="0.2">
      <c r="A398">
        <v>2211</v>
      </c>
      <c r="B398" s="1">
        <v>39993</v>
      </c>
      <c r="C398" s="6" t="s">
        <v>20</v>
      </c>
      <c r="D398" s="5">
        <f>Comma_separeted_Value[[#This Row],[المبيعات]]/Comma_separeted_Value[[#This Row],[كمية الطلب]]</f>
        <v>3.4947826086956519</v>
      </c>
      <c r="E398" s="4">
        <v>23</v>
      </c>
      <c r="F398" s="4">
        <v>80.38</v>
      </c>
      <c r="G398" s="6" t="s">
        <v>21</v>
      </c>
      <c r="H398" s="4">
        <v>4.17</v>
      </c>
      <c r="I398" s="6" t="s">
        <v>45</v>
      </c>
      <c r="J398" s="6" t="s">
        <v>38</v>
      </c>
      <c r="K398" s="6" t="s">
        <v>29</v>
      </c>
      <c r="L398" s="6" t="s">
        <v>30</v>
      </c>
      <c r="M398" s="6" t="s">
        <v>42</v>
      </c>
      <c r="N398" s="1">
        <v>39995</v>
      </c>
    </row>
    <row r="399" spans="1:14" x14ac:dyDescent="0.2">
      <c r="A399">
        <v>21447</v>
      </c>
      <c r="B399" s="1">
        <v>40332</v>
      </c>
      <c r="C399" s="6" t="s">
        <v>27</v>
      </c>
      <c r="D399" s="5">
        <f>Comma_separeted_Value[[#This Row],[المبيعات]]/Comma_separeted_Value[[#This Row],[كمية الطلب]]</f>
        <v>11.749333333333334</v>
      </c>
      <c r="E399" s="4">
        <v>15</v>
      </c>
      <c r="F399" s="4">
        <v>176.24</v>
      </c>
      <c r="G399" s="6" t="s">
        <v>14</v>
      </c>
      <c r="H399" s="4">
        <v>3.37</v>
      </c>
      <c r="I399" s="6" t="s">
        <v>22</v>
      </c>
      <c r="J399" s="6" t="s">
        <v>38</v>
      </c>
      <c r="K399" s="6" t="s">
        <v>29</v>
      </c>
      <c r="L399" s="6" t="s">
        <v>46</v>
      </c>
      <c r="M399" s="6" t="s">
        <v>42</v>
      </c>
      <c r="N399" s="1">
        <v>40334</v>
      </c>
    </row>
    <row r="400" spans="1:14" x14ac:dyDescent="0.2">
      <c r="A400">
        <v>50567</v>
      </c>
      <c r="B400" s="1">
        <v>40944</v>
      </c>
      <c r="C400" s="6" t="s">
        <v>37</v>
      </c>
      <c r="D400" s="5">
        <f>Comma_separeted_Value[[#This Row],[المبيعات]]/Comma_separeted_Value[[#This Row],[كمية الطلب]]</f>
        <v>68.439545454545453</v>
      </c>
      <c r="E400" s="4">
        <v>22</v>
      </c>
      <c r="F400" s="4">
        <v>1505.67</v>
      </c>
      <c r="G400" s="6" t="s">
        <v>34</v>
      </c>
      <c r="H400" s="4">
        <v>30</v>
      </c>
      <c r="I400" s="6" t="s">
        <v>45</v>
      </c>
      <c r="J400" s="6" t="s">
        <v>38</v>
      </c>
      <c r="K400" s="6" t="s">
        <v>17</v>
      </c>
      <c r="L400" s="6" t="s">
        <v>35</v>
      </c>
      <c r="M400" s="6" t="s">
        <v>36</v>
      </c>
      <c r="N400" s="1">
        <v>40945</v>
      </c>
    </row>
    <row r="401" spans="1:14" x14ac:dyDescent="0.2">
      <c r="A401">
        <v>28161</v>
      </c>
      <c r="B401" s="1">
        <v>39979</v>
      </c>
      <c r="C401" s="6" t="s">
        <v>27</v>
      </c>
      <c r="D401" s="5">
        <f>Comma_separeted_Value[[#This Row],[المبيعات]]/Comma_separeted_Value[[#This Row],[كمية الطلب]]</f>
        <v>78.408000000000001</v>
      </c>
      <c r="E401" s="4">
        <v>10</v>
      </c>
      <c r="F401" s="4">
        <v>784.08</v>
      </c>
      <c r="G401" s="6" t="s">
        <v>34</v>
      </c>
      <c r="H401" s="4">
        <v>46.74</v>
      </c>
      <c r="I401" s="6" t="s">
        <v>45</v>
      </c>
      <c r="J401" s="6" t="s">
        <v>16</v>
      </c>
      <c r="K401" s="6" t="s">
        <v>17</v>
      </c>
      <c r="L401" s="6" t="s">
        <v>98</v>
      </c>
      <c r="M401" s="6" t="s">
        <v>74</v>
      </c>
      <c r="N401" s="1">
        <v>39980</v>
      </c>
    </row>
    <row r="402" spans="1:14" x14ac:dyDescent="0.2">
      <c r="A402">
        <v>31140</v>
      </c>
      <c r="B402" s="1">
        <v>40575</v>
      </c>
      <c r="C402" s="6" t="s">
        <v>33</v>
      </c>
      <c r="D402" s="5">
        <f>Comma_separeted_Value[[#This Row],[المبيعات]]/Comma_separeted_Value[[#This Row],[كمية الطلب]]</f>
        <v>3.355</v>
      </c>
      <c r="E402" s="4">
        <v>4</v>
      </c>
      <c r="F402" s="4">
        <v>13.42</v>
      </c>
      <c r="G402" s="6" t="s">
        <v>21</v>
      </c>
      <c r="H402" s="4">
        <v>0.99</v>
      </c>
      <c r="I402" s="6" t="s">
        <v>50</v>
      </c>
      <c r="J402" s="6" t="s">
        <v>38</v>
      </c>
      <c r="K402" s="6" t="s">
        <v>29</v>
      </c>
      <c r="L402" s="6" t="s">
        <v>62</v>
      </c>
      <c r="M402" s="6" t="s">
        <v>19</v>
      </c>
      <c r="N402" s="1">
        <v>40576</v>
      </c>
    </row>
    <row r="403" spans="1:14" x14ac:dyDescent="0.2">
      <c r="A403">
        <v>50017</v>
      </c>
      <c r="B403" s="1">
        <v>41233</v>
      </c>
      <c r="C403" s="6" t="s">
        <v>13</v>
      </c>
      <c r="D403" s="5">
        <f>Comma_separeted_Value[[#This Row],[المبيعات]]/Comma_separeted_Value[[#This Row],[كمية الطلب]]</f>
        <v>34.941162790697675</v>
      </c>
      <c r="E403" s="4">
        <v>43</v>
      </c>
      <c r="F403" s="4">
        <v>1502.47</v>
      </c>
      <c r="G403" s="6" t="s">
        <v>21</v>
      </c>
      <c r="H403" s="4">
        <v>8.99</v>
      </c>
      <c r="I403" s="6" t="s">
        <v>22</v>
      </c>
      <c r="J403" s="6" t="s">
        <v>38</v>
      </c>
      <c r="K403" s="6" t="s">
        <v>29</v>
      </c>
      <c r="L403" s="6" t="s">
        <v>30</v>
      </c>
      <c r="M403" s="6" t="s">
        <v>42</v>
      </c>
      <c r="N403" s="1">
        <v>41235</v>
      </c>
    </row>
    <row r="404" spans="1:14" x14ac:dyDescent="0.2">
      <c r="A404">
        <v>59878</v>
      </c>
      <c r="B404" s="1">
        <v>41057</v>
      </c>
      <c r="C404" s="6" t="s">
        <v>20</v>
      </c>
      <c r="D404" s="5">
        <f>Comma_separeted_Value[[#This Row],[المبيعات]]/Comma_separeted_Value[[#This Row],[كمية الطلب]]</f>
        <v>18.733333333333334</v>
      </c>
      <c r="E404" s="4">
        <v>6</v>
      </c>
      <c r="F404" s="4">
        <v>112.4</v>
      </c>
      <c r="G404" s="6" t="s">
        <v>21</v>
      </c>
      <c r="H404" s="4">
        <v>8.51</v>
      </c>
      <c r="I404" s="6" t="s">
        <v>22</v>
      </c>
      <c r="J404" s="6" t="s">
        <v>28</v>
      </c>
      <c r="K404" s="6" t="s">
        <v>24</v>
      </c>
      <c r="L404" s="6" t="s">
        <v>60</v>
      </c>
      <c r="M404" s="6" t="s">
        <v>26</v>
      </c>
      <c r="N404" s="1">
        <v>41058</v>
      </c>
    </row>
    <row r="405" spans="1:14" x14ac:dyDescent="0.2">
      <c r="A405">
        <v>41440</v>
      </c>
      <c r="B405" s="1">
        <v>40078</v>
      </c>
      <c r="C405" s="6" t="s">
        <v>20</v>
      </c>
      <c r="D405" s="5">
        <f>Comma_separeted_Value[[#This Row],[المبيعات]]/Comma_separeted_Value[[#This Row],[كمية الطلب]]</f>
        <v>4.6470000000000002</v>
      </c>
      <c r="E405" s="4">
        <v>20</v>
      </c>
      <c r="F405" s="4">
        <v>92.94</v>
      </c>
      <c r="G405" s="6" t="s">
        <v>21</v>
      </c>
      <c r="H405" s="4">
        <v>0.5</v>
      </c>
      <c r="I405" s="6" t="s">
        <v>15</v>
      </c>
      <c r="J405" s="6" t="s">
        <v>28</v>
      </c>
      <c r="K405" s="6" t="s">
        <v>29</v>
      </c>
      <c r="L405" s="6" t="s">
        <v>62</v>
      </c>
      <c r="M405" s="6" t="s">
        <v>19</v>
      </c>
      <c r="N405" s="1">
        <v>40079</v>
      </c>
    </row>
    <row r="406" spans="1:14" x14ac:dyDescent="0.2">
      <c r="A406">
        <v>52327</v>
      </c>
      <c r="B406" s="1">
        <v>40897</v>
      </c>
      <c r="C406" s="6" t="s">
        <v>37</v>
      </c>
      <c r="D406" s="5">
        <f>Comma_separeted_Value[[#This Row],[المبيعات]]/Comma_separeted_Value[[#This Row],[كمية الطلب]]</f>
        <v>5.6459999999999999</v>
      </c>
      <c r="E406" s="4">
        <v>5</v>
      </c>
      <c r="F406" s="4">
        <v>28.23</v>
      </c>
      <c r="G406" s="6" t="s">
        <v>21</v>
      </c>
      <c r="H406" s="4">
        <v>4.7</v>
      </c>
      <c r="I406" s="6" t="s">
        <v>22</v>
      </c>
      <c r="J406" s="6" t="s">
        <v>38</v>
      </c>
      <c r="K406" s="6" t="s">
        <v>29</v>
      </c>
      <c r="L406" s="6" t="s">
        <v>41</v>
      </c>
      <c r="M406" s="6" t="s">
        <v>19</v>
      </c>
      <c r="N406" s="1">
        <v>40899</v>
      </c>
    </row>
    <row r="407" spans="1:14" x14ac:dyDescent="0.2">
      <c r="A407">
        <v>28486</v>
      </c>
      <c r="B407" s="1">
        <v>40051</v>
      </c>
      <c r="C407" s="6" t="s">
        <v>20</v>
      </c>
      <c r="D407" s="5">
        <f>Comma_separeted_Value[[#This Row],[المبيعات]]/Comma_separeted_Value[[#This Row],[كمية الطلب]]</f>
        <v>405.565</v>
      </c>
      <c r="E407" s="4">
        <v>2</v>
      </c>
      <c r="F407" s="4">
        <v>811.13</v>
      </c>
      <c r="G407" s="6" t="s">
        <v>21</v>
      </c>
      <c r="H407" s="4">
        <v>11.37</v>
      </c>
      <c r="I407" s="6" t="s">
        <v>40</v>
      </c>
      <c r="J407" s="6" t="s">
        <v>28</v>
      </c>
      <c r="K407" s="6" t="s">
        <v>29</v>
      </c>
      <c r="L407" s="6" t="s">
        <v>59</v>
      </c>
      <c r="M407" s="6" t="s">
        <v>19</v>
      </c>
      <c r="N407" s="1">
        <v>40052</v>
      </c>
    </row>
    <row r="408" spans="1:14" x14ac:dyDescent="0.2">
      <c r="A408">
        <v>20389</v>
      </c>
      <c r="B408" s="1">
        <v>40036</v>
      </c>
      <c r="C408" s="6" t="s">
        <v>20</v>
      </c>
      <c r="D408" s="5">
        <f>Comma_separeted_Value[[#This Row],[المبيعات]]/Comma_separeted_Value[[#This Row],[كمية الطلب]]</f>
        <v>6.7116666666666669</v>
      </c>
      <c r="E408" s="4">
        <v>30</v>
      </c>
      <c r="F408" s="4">
        <v>201.35</v>
      </c>
      <c r="G408" s="6" t="s">
        <v>14</v>
      </c>
      <c r="H408" s="4">
        <v>7.5</v>
      </c>
      <c r="I408" s="6" t="s">
        <v>15</v>
      </c>
      <c r="J408" s="6" t="s">
        <v>28</v>
      </c>
      <c r="K408" s="6" t="s">
        <v>29</v>
      </c>
      <c r="L408" s="6" t="s">
        <v>41</v>
      </c>
      <c r="M408" s="6" t="s">
        <v>19</v>
      </c>
      <c r="N408" s="1">
        <v>40038</v>
      </c>
    </row>
    <row r="409" spans="1:14" x14ac:dyDescent="0.2">
      <c r="A409">
        <v>42722</v>
      </c>
      <c r="B409" s="1">
        <v>41189</v>
      </c>
      <c r="C409" s="6" t="s">
        <v>27</v>
      </c>
      <c r="D409" s="5">
        <f>Comma_separeted_Value[[#This Row],[المبيعات]]/Comma_separeted_Value[[#This Row],[كمية الطلب]]</f>
        <v>50.093913043478267</v>
      </c>
      <c r="E409" s="4">
        <v>23</v>
      </c>
      <c r="F409" s="4">
        <v>1152.1600000000001</v>
      </c>
      <c r="G409" s="6" t="s">
        <v>21</v>
      </c>
      <c r="H409" s="4">
        <v>4.5</v>
      </c>
      <c r="I409" s="6" t="s">
        <v>15</v>
      </c>
      <c r="J409" s="6" t="s">
        <v>38</v>
      </c>
      <c r="K409" s="6" t="s">
        <v>29</v>
      </c>
      <c r="L409" s="6" t="s">
        <v>101</v>
      </c>
      <c r="M409" s="6" t="s">
        <v>19</v>
      </c>
      <c r="N409" s="1">
        <v>41190</v>
      </c>
    </row>
    <row r="410" spans="1:14" x14ac:dyDescent="0.2">
      <c r="A410">
        <v>4099</v>
      </c>
      <c r="B410" s="1">
        <v>41141</v>
      </c>
      <c r="C410" s="6" t="s">
        <v>33</v>
      </c>
      <c r="D410" s="5">
        <f>Comma_separeted_Value[[#This Row],[المبيعات]]/Comma_separeted_Value[[#This Row],[كمية الطلب]]</f>
        <v>40.274047619047622</v>
      </c>
      <c r="E410" s="4">
        <v>42</v>
      </c>
      <c r="F410" s="4">
        <v>1691.51</v>
      </c>
      <c r="G410" s="6" t="s">
        <v>21</v>
      </c>
      <c r="H410" s="4">
        <v>6.22</v>
      </c>
      <c r="I410" s="6" t="s">
        <v>43</v>
      </c>
      <c r="J410" s="6" t="s">
        <v>16</v>
      </c>
      <c r="K410" s="6" t="s">
        <v>29</v>
      </c>
      <c r="L410" s="6" t="s">
        <v>59</v>
      </c>
      <c r="M410" s="6" t="s">
        <v>19</v>
      </c>
      <c r="N410" s="1">
        <v>41142</v>
      </c>
    </row>
    <row r="411" spans="1:14" x14ac:dyDescent="0.2">
      <c r="A411">
        <v>36292</v>
      </c>
      <c r="B411" s="1">
        <v>40216</v>
      </c>
      <c r="C411" s="6" t="s">
        <v>33</v>
      </c>
      <c r="D411" s="5">
        <f>Comma_separeted_Value[[#This Row],[المبيعات]]/Comma_separeted_Value[[#This Row],[كمية الطلب]]</f>
        <v>5.2319047619047625</v>
      </c>
      <c r="E411" s="4">
        <v>21</v>
      </c>
      <c r="F411" s="4">
        <v>109.87</v>
      </c>
      <c r="G411" s="6" t="s">
        <v>21</v>
      </c>
      <c r="H411" s="4">
        <v>7.54</v>
      </c>
      <c r="I411" s="6" t="s">
        <v>47</v>
      </c>
      <c r="J411" s="6" t="s">
        <v>28</v>
      </c>
      <c r="K411" s="6" t="s">
        <v>29</v>
      </c>
      <c r="L411" s="6" t="s">
        <v>41</v>
      </c>
      <c r="M411" s="6" t="s">
        <v>19</v>
      </c>
      <c r="N411" s="1">
        <v>40217</v>
      </c>
    </row>
    <row r="412" spans="1:14" x14ac:dyDescent="0.2">
      <c r="A412">
        <v>44962</v>
      </c>
      <c r="B412" s="1">
        <v>40175</v>
      </c>
      <c r="C412" s="6" t="s">
        <v>37</v>
      </c>
      <c r="D412" s="5">
        <f>Comma_separeted_Value[[#This Row],[المبيعات]]/Comma_separeted_Value[[#This Row],[كمية الطلب]]</f>
        <v>21.323703703703703</v>
      </c>
      <c r="E412" s="4">
        <v>27</v>
      </c>
      <c r="F412" s="4">
        <v>575.74</v>
      </c>
      <c r="G412" s="6" t="s">
        <v>21</v>
      </c>
      <c r="H412" s="4">
        <v>1.99</v>
      </c>
      <c r="I412" s="6" t="s">
        <v>50</v>
      </c>
      <c r="J412" s="6" t="s">
        <v>23</v>
      </c>
      <c r="K412" s="6" t="s">
        <v>24</v>
      </c>
      <c r="L412" s="6" t="s">
        <v>39</v>
      </c>
      <c r="M412" s="6" t="s">
        <v>42</v>
      </c>
      <c r="N412" s="1">
        <v>40177</v>
      </c>
    </row>
    <row r="413" spans="1:14" x14ac:dyDescent="0.2">
      <c r="A413">
        <v>46243</v>
      </c>
      <c r="B413" s="1">
        <v>40932</v>
      </c>
      <c r="C413" s="6" t="s">
        <v>13</v>
      </c>
      <c r="D413" s="5">
        <f>Comma_separeted_Value[[#This Row],[المبيعات]]/Comma_separeted_Value[[#This Row],[كمية الطلب]]</f>
        <v>19.817741935483873</v>
      </c>
      <c r="E413" s="4">
        <v>31</v>
      </c>
      <c r="F413" s="4">
        <v>614.35</v>
      </c>
      <c r="G413" s="6" t="s">
        <v>14</v>
      </c>
      <c r="H413" s="4">
        <v>9.0299999999999994</v>
      </c>
      <c r="I413" s="6" t="s">
        <v>22</v>
      </c>
      <c r="J413" s="6" t="s">
        <v>28</v>
      </c>
      <c r="K413" s="6" t="s">
        <v>29</v>
      </c>
      <c r="L413" s="6" t="s">
        <v>41</v>
      </c>
      <c r="M413" s="6" t="s">
        <v>19</v>
      </c>
      <c r="N413" s="1">
        <v>40934</v>
      </c>
    </row>
    <row r="414" spans="1:14" x14ac:dyDescent="0.2">
      <c r="A414">
        <v>11456</v>
      </c>
      <c r="B414" s="1">
        <v>40280</v>
      </c>
      <c r="C414" s="6" t="s">
        <v>13</v>
      </c>
      <c r="D414" s="5">
        <f>Comma_separeted_Value[[#This Row],[المبيعات]]/Comma_separeted_Value[[#This Row],[كمية الطلب]]</f>
        <v>101.32666666666667</v>
      </c>
      <c r="E414" s="4">
        <v>15</v>
      </c>
      <c r="F414" s="4">
        <v>1519.9</v>
      </c>
      <c r="G414" s="6" t="s">
        <v>21</v>
      </c>
      <c r="H414" s="4">
        <v>24.49</v>
      </c>
      <c r="I414" s="6" t="s">
        <v>40</v>
      </c>
      <c r="J414" s="6" t="s">
        <v>28</v>
      </c>
      <c r="K414" s="6" t="s">
        <v>17</v>
      </c>
      <c r="L414" s="6" t="s">
        <v>18</v>
      </c>
      <c r="M414" s="6" t="s">
        <v>49</v>
      </c>
      <c r="N414" s="1">
        <v>40287</v>
      </c>
    </row>
    <row r="415" spans="1:14" x14ac:dyDescent="0.2">
      <c r="A415">
        <v>31558</v>
      </c>
      <c r="B415" s="1">
        <v>40747</v>
      </c>
      <c r="C415" s="6" t="s">
        <v>13</v>
      </c>
      <c r="D415" s="5">
        <f>Comma_separeted_Value[[#This Row],[المبيعات]]/Comma_separeted_Value[[#This Row],[كمية الطلب]]</f>
        <v>41.990476190476187</v>
      </c>
      <c r="E415" s="4">
        <v>42</v>
      </c>
      <c r="F415" s="4">
        <v>1763.6</v>
      </c>
      <c r="G415" s="6" t="s">
        <v>21</v>
      </c>
      <c r="H415" s="4">
        <v>1.99</v>
      </c>
      <c r="I415" s="6" t="s">
        <v>40</v>
      </c>
      <c r="J415" s="6" t="s">
        <v>38</v>
      </c>
      <c r="K415" s="6" t="s">
        <v>24</v>
      </c>
      <c r="L415" s="6" t="s">
        <v>39</v>
      </c>
      <c r="M415" s="6" t="s">
        <v>42</v>
      </c>
      <c r="N415" s="1">
        <v>40747</v>
      </c>
    </row>
    <row r="416" spans="1:14" x14ac:dyDescent="0.2">
      <c r="A416">
        <v>292</v>
      </c>
      <c r="B416" s="1">
        <v>40920</v>
      </c>
      <c r="C416" s="6" t="s">
        <v>20</v>
      </c>
      <c r="D416" s="5">
        <f>Comma_separeted_Value[[#This Row],[المبيعات]]/Comma_separeted_Value[[#This Row],[كمية الطلب]]</f>
        <v>9.5958139534883724</v>
      </c>
      <c r="E416" s="4">
        <v>43</v>
      </c>
      <c r="F416" s="4">
        <v>412.62</v>
      </c>
      <c r="G416" s="6" t="s">
        <v>21</v>
      </c>
      <c r="H416" s="4">
        <v>1.39</v>
      </c>
      <c r="I416" s="6" t="s">
        <v>50</v>
      </c>
      <c r="J416" s="6" t="s">
        <v>16</v>
      </c>
      <c r="K416" s="6" t="s">
        <v>29</v>
      </c>
      <c r="L416" s="6" t="s">
        <v>61</v>
      </c>
      <c r="M416" s="6" t="s">
        <v>19</v>
      </c>
      <c r="N416" s="1">
        <v>40921</v>
      </c>
    </row>
    <row r="417" spans="1:14" x14ac:dyDescent="0.2">
      <c r="A417">
        <v>10657</v>
      </c>
      <c r="B417" s="1">
        <v>40446</v>
      </c>
      <c r="C417" s="6" t="s">
        <v>37</v>
      </c>
      <c r="D417" s="5">
        <f>Comma_separeted_Value[[#This Row],[المبيعات]]/Comma_separeted_Value[[#This Row],[كمية الطلب]]</f>
        <v>231.065</v>
      </c>
      <c r="E417" s="4">
        <v>8</v>
      </c>
      <c r="F417" s="4">
        <v>1848.52</v>
      </c>
      <c r="G417" s="6" t="s">
        <v>34</v>
      </c>
      <c r="H417" s="4">
        <v>69.64</v>
      </c>
      <c r="I417" s="6" t="s">
        <v>58</v>
      </c>
      <c r="J417" s="6" t="s">
        <v>16</v>
      </c>
      <c r="K417" s="6" t="s">
        <v>17</v>
      </c>
      <c r="L417" s="6" t="s">
        <v>55</v>
      </c>
      <c r="M417" s="6" t="s">
        <v>74</v>
      </c>
      <c r="N417" s="1">
        <v>40447</v>
      </c>
    </row>
    <row r="418" spans="1:14" x14ac:dyDescent="0.2">
      <c r="A418">
        <v>15332</v>
      </c>
      <c r="B418" s="1">
        <v>40328</v>
      </c>
      <c r="C418" s="6" t="s">
        <v>27</v>
      </c>
      <c r="D418" s="5">
        <f>Comma_separeted_Value[[#This Row],[المبيعات]]/Comma_separeted_Value[[#This Row],[كمية الطلب]]</f>
        <v>53.618333333333332</v>
      </c>
      <c r="E418" s="4">
        <v>6</v>
      </c>
      <c r="F418" s="4">
        <v>321.70999999999998</v>
      </c>
      <c r="G418" s="6" t="s">
        <v>21</v>
      </c>
      <c r="H418" s="4">
        <v>16.11</v>
      </c>
      <c r="I418" s="6" t="s">
        <v>53</v>
      </c>
      <c r="J418" s="6" t="s">
        <v>38</v>
      </c>
      <c r="K418" s="6" t="s">
        <v>29</v>
      </c>
      <c r="L418" s="6" t="s">
        <v>44</v>
      </c>
      <c r="M418" s="6" t="s">
        <v>19</v>
      </c>
      <c r="N418" s="1">
        <v>40330</v>
      </c>
    </row>
    <row r="419" spans="1:14" x14ac:dyDescent="0.2">
      <c r="A419">
        <v>33537</v>
      </c>
      <c r="B419" s="1">
        <v>40403</v>
      </c>
      <c r="C419" s="6" t="s">
        <v>37</v>
      </c>
      <c r="D419" s="5">
        <f>Comma_separeted_Value[[#This Row],[المبيعات]]/Comma_separeted_Value[[#This Row],[كمية الطلب]]</f>
        <v>1.7453846153846155</v>
      </c>
      <c r="E419" s="4">
        <v>26</v>
      </c>
      <c r="F419" s="4">
        <v>45.38</v>
      </c>
      <c r="G419" s="6" t="s">
        <v>21</v>
      </c>
      <c r="H419" s="4">
        <v>0.7</v>
      </c>
      <c r="I419" s="6" t="s">
        <v>53</v>
      </c>
      <c r="J419" s="6" t="s">
        <v>28</v>
      </c>
      <c r="K419" s="6" t="s">
        <v>29</v>
      </c>
      <c r="L419" s="6" t="s">
        <v>30</v>
      </c>
      <c r="M419" s="6" t="s">
        <v>31</v>
      </c>
      <c r="N419" s="1">
        <v>40405</v>
      </c>
    </row>
    <row r="420" spans="1:14" x14ac:dyDescent="0.2">
      <c r="A420">
        <v>54304</v>
      </c>
      <c r="B420" s="1">
        <v>40226</v>
      </c>
      <c r="C420" s="6" t="s">
        <v>20</v>
      </c>
      <c r="D420" s="5">
        <f>Comma_separeted_Value[[#This Row],[المبيعات]]/Comma_separeted_Value[[#This Row],[كمية الطلب]]</f>
        <v>50.783636363636361</v>
      </c>
      <c r="E420" s="4">
        <v>11</v>
      </c>
      <c r="F420" s="4">
        <v>558.62</v>
      </c>
      <c r="G420" s="6" t="s">
        <v>21</v>
      </c>
      <c r="H420" s="4">
        <v>3.99</v>
      </c>
      <c r="I420" s="6" t="s">
        <v>57</v>
      </c>
      <c r="J420" s="6" t="s">
        <v>16</v>
      </c>
      <c r="K420" s="6" t="s">
        <v>29</v>
      </c>
      <c r="L420" s="6" t="s">
        <v>101</v>
      </c>
      <c r="M420" s="6" t="s">
        <v>19</v>
      </c>
      <c r="N420" s="1">
        <v>40228</v>
      </c>
    </row>
    <row r="421" spans="1:14" x14ac:dyDescent="0.2">
      <c r="A421">
        <v>20868</v>
      </c>
      <c r="B421" s="1">
        <v>40460</v>
      </c>
      <c r="C421" s="6" t="s">
        <v>13</v>
      </c>
      <c r="D421" s="5">
        <f>Comma_separeted_Value[[#This Row],[المبيعات]]/Comma_separeted_Value[[#This Row],[كمية الطلب]]</f>
        <v>178.79888888888888</v>
      </c>
      <c r="E421" s="4">
        <v>9</v>
      </c>
      <c r="F421" s="4">
        <v>1609.19</v>
      </c>
      <c r="G421" s="6" t="s">
        <v>21</v>
      </c>
      <c r="H421" s="4">
        <v>19.989999999999998</v>
      </c>
      <c r="I421" s="6" t="s">
        <v>43</v>
      </c>
      <c r="J421" s="6" t="s">
        <v>38</v>
      </c>
      <c r="K421" s="6" t="s">
        <v>29</v>
      </c>
      <c r="L421" s="6" t="s">
        <v>59</v>
      </c>
      <c r="M421" s="6" t="s">
        <v>19</v>
      </c>
      <c r="N421" s="1">
        <v>40467</v>
      </c>
    </row>
    <row r="422" spans="1:14" x14ac:dyDescent="0.2">
      <c r="A422">
        <v>15622</v>
      </c>
      <c r="B422" s="1">
        <v>40780</v>
      </c>
      <c r="C422" s="6" t="s">
        <v>20</v>
      </c>
      <c r="D422" s="5">
        <f>Comma_separeted_Value[[#This Row],[المبيعات]]/Comma_separeted_Value[[#This Row],[كمية الطلب]]</f>
        <v>252.38970588235293</v>
      </c>
      <c r="E422" s="4">
        <v>34</v>
      </c>
      <c r="F422" s="4">
        <v>8581.25</v>
      </c>
      <c r="G422" s="6" t="s">
        <v>34</v>
      </c>
      <c r="H422" s="4">
        <v>60.2</v>
      </c>
      <c r="I422" s="6" t="s">
        <v>15</v>
      </c>
      <c r="J422" s="6" t="s">
        <v>16</v>
      </c>
      <c r="K422" s="6" t="s">
        <v>17</v>
      </c>
      <c r="L422" s="6" t="s">
        <v>98</v>
      </c>
      <c r="M422" s="6" t="s">
        <v>74</v>
      </c>
      <c r="N422" s="1">
        <v>40781</v>
      </c>
    </row>
    <row r="423" spans="1:14" x14ac:dyDescent="0.2">
      <c r="A423">
        <v>57061</v>
      </c>
      <c r="B423" s="1">
        <v>40147</v>
      </c>
      <c r="C423" s="6" t="s">
        <v>13</v>
      </c>
      <c r="D423" s="5">
        <f>Comma_separeted_Value[[#This Row],[المبيعات]]/Comma_separeted_Value[[#This Row],[كمية الطلب]]</f>
        <v>18.39</v>
      </c>
      <c r="E423" s="4">
        <v>3</v>
      </c>
      <c r="F423" s="4">
        <v>55.17</v>
      </c>
      <c r="G423" s="6" t="s">
        <v>21</v>
      </c>
      <c r="H423" s="4">
        <v>5.03</v>
      </c>
      <c r="I423" s="6" t="s">
        <v>45</v>
      </c>
      <c r="J423" s="6" t="s">
        <v>23</v>
      </c>
      <c r="K423" s="6" t="s">
        <v>17</v>
      </c>
      <c r="L423" s="6" t="s">
        <v>18</v>
      </c>
      <c r="M423" s="6" t="s">
        <v>19</v>
      </c>
      <c r="N423" s="1">
        <v>40149</v>
      </c>
    </row>
    <row r="424" spans="1:14" x14ac:dyDescent="0.2">
      <c r="A424">
        <v>47010</v>
      </c>
      <c r="B424" s="1">
        <v>40819</v>
      </c>
      <c r="C424" s="6" t="s">
        <v>33</v>
      </c>
      <c r="D424" s="5">
        <f>Comma_separeted_Value[[#This Row],[المبيعات]]/Comma_separeted_Value[[#This Row],[كمية الطلب]]</f>
        <v>134.46727272727273</v>
      </c>
      <c r="E424" s="4">
        <v>11</v>
      </c>
      <c r="F424" s="4">
        <v>1479.14</v>
      </c>
      <c r="G424" s="6" t="s">
        <v>34</v>
      </c>
      <c r="H424" s="4">
        <v>30</v>
      </c>
      <c r="I424" s="6" t="s">
        <v>50</v>
      </c>
      <c r="J424" s="6" t="s">
        <v>28</v>
      </c>
      <c r="K424" s="6" t="s">
        <v>17</v>
      </c>
      <c r="L424" s="6" t="s">
        <v>35</v>
      </c>
      <c r="M424" s="6" t="s">
        <v>36</v>
      </c>
      <c r="N424" s="1">
        <v>40819</v>
      </c>
    </row>
    <row r="425" spans="1:14" x14ac:dyDescent="0.2">
      <c r="A425">
        <v>34499</v>
      </c>
      <c r="B425" s="1">
        <v>40377</v>
      </c>
      <c r="C425" s="6" t="s">
        <v>37</v>
      </c>
      <c r="D425" s="5">
        <f>Comma_separeted_Value[[#This Row],[المبيعات]]/Comma_separeted_Value[[#This Row],[كمية الطلب]]</f>
        <v>277.83999999999997</v>
      </c>
      <c r="E425" s="4">
        <v>2</v>
      </c>
      <c r="F425" s="4">
        <v>555.67999999999995</v>
      </c>
      <c r="G425" s="6" t="s">
        <v>34</v>
      </c>
      <c r="H425" s="4">
        <v>62.94</v>
      </c>
      <c r="I425" s="6" t="s">
        <v>50</v>
      </c>
      <c r="J425" s="6" t="s">
        <v>38</v>
      </c>
      <c r="K425" s="6" t="s">
        <v>17</v>
      </c>
      <c r="L425" s="6" t="s">
        <v>35</v>
      </c>
      <c r="M425" s="6" t="s">
        <v>36</v>
      </c>
      <c r="N425" s="1">
        <v>40378</v>
      </c>
    </row>
    <row r="426" spans="1:14" x14ac:dyDescent="0.2">
      <c r="A426">
        <v>16032</v>
      </c>
      <c r="B426" s="1">
        <v>40152</v>
      </c>
      <c r="C426" s="6" t="s">
        <v>13</v>
      </c>
      <c r="D426" s="5">
        <f>Comma_separeted_Value[[#This Row],[المبيعات]]/Comma_separeted_Value[[#This Row],[كمية الطلب]]</f>
        <v>12.485142857142858</v>
      </c>
      <c r="E426" s="4">
        <v>35</v>
      </c>
      <c r="F426" s="4">
        <v>436.98</v>
      </c>
      <c r="G426" s="6" t="s">
        <v>21</v>
      </c>
      <c r="H426" s="4">
        <v>4.9800000000000004</v>
      </c>
      <c r="I426" s="6" t="s">
        <v>53</v>
      </c>
      <c r="J426" s="6" t="s">
        <v>38</v>
      </c>
      <c r="K426" s="6" t="s">
        <v>17</v>
      </c>
      <c r="L426" s="6" t="s">
        <v>18</v>
      </c>
      <c r="M426" s="6" t="s">
        <v>42</v>
      </c>
      <c r="N426" s="1">
        <v>40159</v>
      </c>
    </row>
    <row r="427" spans="1:14" x14ac:dyDescent="0.2">
      <c r="A427">
        <v>28995</v>
      </c>
      <c r="B427" s="1">
        <v>40310</v>
      </c>
      <c r="C427" s="6" t="s">
        <v>20</v>
      </c>
      <c r="D427" s="5">
        <f>Comma_separeted_Value[[#This Row],[المبيعات]]/Comma_separeted_Value[[#This Row],[كمية الطلب]]</f>
        <v>33.168888888888887</v>
      </c>
      <c r="E427" s="4">
        <v>9</v>
      </c>
      <c r="F427" s="4">
        <v>298.52</v>
      </c>
      <c r="G427" s="6" t="s">
        <v>21</v>
      </c>
      <c r="H427" s="4">
        <v>5.76</v>
      </c>
      <c r="I427" s="6" t="s">
        <v>51</v>
      </c>
      <c r="J427" s="6" t="s">
        <v>28</v>
      </c>
      <c r="K427" s="6" t="s">
        <v>29</v>
      </c>
      <c r="L427" s="6" t="s">
        <v>41</v>
      </c>
      <c r="M427" s="6" t="s">
        <v>19</v>
      </c>
      <c r="N427" s="1">
        <v>40311</v>
      </c>
    </row>
    <row r="428" spans="1:14" x14ac:dyDescent="0.2">
      <c r="A428">
        <v>13125</v>
      </c>
      <c r="B428" s="1">
        <v>40525</v>
      </c>
      <c r="C428" s="6" t="s">
        <v>27</v>
      </c>
      <c r="D428" s="5">
        <f>Comma_separeted_Value[[#This Row],[المبيعات]]/Comma_separeted_Value[[#This Row],[كمية الطلب]]</f>
        <v>33.024333333333331</v>
      </c>
      <c r="E428" s="4">
        <v>30</v>
      </c>
      <c r="F428" s="4">
        <v>990.73</v>
      </c>
      <c r="G428" s="6" t="s">
        <v>14</v>
      </c>
      <c r="H428" s="4">
        <v>4</v>
      </c>
      <c r="I428" s="6" t="s">
        <v>22</v>
      </c>
      <c r="J428" s="6" t="s">
        <v>28</v>
      </c>
      <c r="K428" s="6" t="s">
        <v>24</v>
      </c>
      <c r="L428" s="6" t="s">
        <v>39</v>
      </c>
      <c r="M428" s="6" t="s">
        <v>19</v>
      </c>
      <c r="N428" s="1">
        <v>40527</v>
      </c>
    </row>
    <row r="429" spans="1:14" x14ac:dyDescent="0.2">
      <c r="A429">
        <v>24391</v>
      </c>
      <c r="B429" s="1">
        <v>39878</v>
      </c>
      <c r="C429" s="6" t="s">
        <v>13</v>
      </c>
      <c r="D429" s="5">
        <f>Comma_separeted_Value[[#This Row],[المبيعات]]/Comma_separeted_Value[[#This Row],[كمية الطلب]]</f>
        <v>231.20000000000002</v>
      </c>
      <c r="E429" s="4">
        <v>14</v>
      </c>
      <c r="F429" s="4">
        <v>3236.8</v>
      </c>
      <c r="G429" s="6" t="s">
        <v>34</v>
      </c>
      <c r="H429" s="4">
        <v>23.78</v>
      </c>
      <c r="I429" s="6" t="s">
        <v>47</v>
      </c>
      <c r="J429" s="6" t="s">
        <v>16</v>
      </c>
      <c r="K429" s="6" t="s">
        <v>17</v>
      </c>
      <c r="L429" s="6" t="s">
        <v>55</v>
      </c>
      <c r="M429" s="6" t="s">
        <v>74</v>
      </c>
      <c r="N429" s="1">
        <v>39882</v>
      </c>
    </row>
    <row r="430" spans="1:14" x14ac:dyDescent="0.2">
      <c r="A430">
        <v>2023</v>
      </c>
      <c r="B430" s="1">
        <v>41034</v>
      </c>
      <c r="C430" s="6" t="s">
        <v>13</v>
      </c>
      <c r="D430" s="5">
        <f>Comma_separeted_Value[[#This Row],[المبيعات]]/Comma_separeted_Value[[#This Row],[كمية الطلب]]</f>
        <v>73.722499999999997</v>
      </c>
      <c r="E430" s="4">
        <v>4</v>
      </c>
      <c r="F430" s="4">
        <v>294.89</v>
      </c>
      <c r="G430" s="6" t="s">
        <v>21</v>
      </c>
      <c r="H430" s="4">
        <v>12.14</v>
      </c>
      <c r="I430" s="6" t="s">
        <v>50</v>
      </c>
      <c r="J430" s="6" t="s">
        <v>38</v>
      </c>
      <c r="K430" s="6" t="s">
        <v>24</v>
      </c>
      <c r="L430" s="6" t="s">
        <v>39</v>
      </c>
      <c r="M430" s="6" t="s">
        <v>19</v>
      </c>
      <c r="N430" s="1">
        <v>41034</v>
      </c>
    </row>
    <row r="431" spans="1:14" x14ac:dyDescent="0.2">
      <c r="A431">
        <v>27811</v>
      </c>
      <c r="B431" s="1">
        <v>40606</v>
      </c>
      <c r="C431" s="6" t="s">
        <v>27</v>
      </c>
      <c r="D431" s="5">
        <f>Comma_separeted_Value[[#This Row],[المبيعات]]/Comma_separeted_Value[[#This Row],[كمية الطلب]]</f>
        <v>18.475000000000001</v>
      </c>
      <c r="E431" s="4">
        <v>4</v>
      </c>
      <c r="F431" s="4">
        <v>73.900000000000006</v>
      </c>
      <c r="G431" s="6" t="s">
        <v>21</v>
      </c>
      <c r="H431" s="4">
        <v>13.18</v>
      </c>
      <c r="I431" s="6" t="s">
        <v>22</v>
      </c>
      <c r="J431" s="6" t="s">
        <v>23</v>
      </c>
      <c r="K431" s="6" t="s">
        <v>29</v>
      </c>
      <c r="L431" s="6" t="s">
        <v>44</v>
      </c>
      <c r="M431" s="6" t="s">
        <v>19</v>
      </c>
      <c r="N431" s="1">
        <v>40607</v>
      </c>
    </row>
    <row r="432" spans="1:14" x14ac:dyDescent="0.2">
      <c r="A432">
        <v>3205</v>
      </c>
      <c r="B432" s="1">
        <v>41009</v>
      </c>
      <c r="C432" s="6" t="s">
        <v>13</v>
      </c>
      <c r="D432" s="5">
        <f>Comma_separeted_Value[[#This Row],[المبيعات]]/Comma_separeted_Value[[#This Row],[كمية الطلب]]</f>
        <v>17.076250000000002</v>
      </c>
      <c r="E432" s="4">
        <v>8</v>
      </c>
      <c r="F432" s="4">
        <v>136.61000000000001</v>
      </c>
      <c r="G432" s="6" t="s">
        <v>21</v>
      </c>
      <c r="H432" s="4">
        <v>3.73</v>
      </c>
      <c r="I432" s="6" t="s">
        <v>45</v>
      </c>
      <c r="J432" s="6" t="s">
        <v>16</v>
      </c>
      <c r="K432" s="6" t="s">
        <v>17</v>
      </c>
      <c r="L432" s="6" t="s">
        <v>18</v>
      </c>
      <c r="M432" s="6" t="s">
        <v>42</v>
      </c>
      <c r="N432" s="1">
        <v>41009</v>
      </c>
    </row>
    <row r="433" spans="1:14" x14ac:dyDescent="0.2">
      <c r="A433">
        <v>55170</v>
      </c>
      <c r="B433" s="1">
        <v>41173</v>
      </c>
      <c r="C433" s="6" t="s">
        <v>33</v>
      </c>
      <c r="D433" s="5">
        <f>Comma_separeted_Value[[#This Row],[المبيعات]]/Comma_separeted_Value[[#This Row],[كمية الطلب]]</f>
        <v>44.785909090909087</v>
      </c>
      <c r="E433" s="4">
        <v>22</v>
      </c>
      <c r="F433" s="4">
        <v>985.29</v>
      </c>
      <c r="G433" s="6" t="s">
        <v>14</v>
      </c>
      <c r="H433" s="4">
        <v>8.99</v>
      </c>
      <c r="I433" s="6" t="s">
        <v>15</v>
      </c>
      <c r="J433" s="6" t="s">
        <v>23</v>
      </c>
      <c r="K433" s="6" t="s">
        <v>29</v>
      </c>
      <c r="L433" s="6" t="s">
        <v>30</v>
      </c>
      <c r="M433" s="6" t="s">
        <v>42</v>
      </c>
      <c r="N433" s="1">
        <v>41175</v>
      </c>
    </row>
    <row r="434" spans="1:14" x14ac:dyDescent="0.2">
      <c r="A434">
        <v>58151</v>
      </c>
      <c r="B434" s="1">
        <v>40085</v>
      </c>
      <c r="C434" s="6" t="s">
        <v>20</v>
      </c>
      <c r="D434" s="5">
        <f>Comma_separeted_Value[[#This Row],[المبيعات]]/Comma_separeted_Value[[#This Row],[كمية الطلب]]</f>
        <v>6.4084848484848482</v>
      </c>
      <c r="E434" s="4">
        <v>33</v>
      </c>
      <c r="F434" s="4">
        <v>211.48</v>
      </c>
      <c r="G434" s="6" t="s">
        <v>21</v>
      </c>
      <c r="H434" s="4">
        <v>2.99</v>
      </c>
      <c r="I434" s="6" t="s">
        <v>45</v>
      </c>
      <c r="J434" s="6" t="s">
        <v>38</v>
      </c>
      <c r="K434" s="6" t="s">
        <v>29</v>
      </c>
      <c r="L434" s="6" t="s">
        <v>44</v>
      </c>
      <c r="M434" s="6" t="s">
        <v>19</v>
      </c>
      <c r="N434" s="1">
        <v>40085</v>
      </c>
    </row>
    <row r="435" spans="1:14" x14ac:dyDescent="0.2">
      <c r="A435">
        <v>40193</v>
      </c>
      <c r="B435" s="1">
        <v>41154</v>
      </c>
      <c r="C435" s="6" t="s">
        <v>20</v>
      </c>
      <c r="D435" s="5">
        <f>Comma_separeted_Value[[#This Row],[المبيعات]]/Comma_separeted_Value[[#This Row],[كمية الطلب]]</f>
        <v>92.064750000000004</v>
      </c>
      <c r="E435" s="4">
        <v>34</v>
      </c>
      <c r="F435" s="4">
        <v>3130.2015000000001</v>
      </c>
      <c r="G435" s="6" t="s">
        <v>14</v>
      </c>
      <c r="H435" s="4">
        <v>2.5</v>
      </c>
      <c r="I435" s="6" t="s">
        <v>22</v>
      </c>
      <c r="J435" s="6" t="s">
        <v>28</v>
      </c>
      <c r="K435" s="6" t="s">
        <v>24</v>
      </c>
      <c r="L435" s="6" t="s">
        <v>25</v>
      </c>
      <c r="M435" s="6" t="s">
        <v>19</v>
      </c>
      <c r="N435" s="1">
        <v>41154</v>
      </c>
    </row>
    <row r="436" spans="1:14" x14ac:dyDescent="0.2">
      <c r="A436">
        <v>2240</v>
      </c>
      <c r="B436" s="1">
        <v>40973</v>
      </c>
      <c r="C436" s="6" t="s">
        <v>27</v>
      </c>
      <c r="D436" s="5">
        <f>Comma_separeted_Value[[#This Row],[المبيعات]]/Comma_separeted_Value[[#This Row],[كمية الطلب]]</f>
        <v>10.942352941176472</v>
      </c>
      <c r="E436" s="4">
        <v>17</v>
      </c>
      <c r="F436" s="4">
        <v>186.02</v>
      </c>
      <c r="G436" s="6" t="s">
        <v>21</v>
      </c>
      <c r="H436" s="4">
        <v>5.16</v>
      </c>
      <c r="I436" s="6" t="s">
        <v>50</v>
      </c>
      <c r="J436" s="6" t="s">
        <v>16</v>
      </c>
      <c r="K436" s="6" t="s">
        <v>17</v>
      </c>
      <c r="L436" s="6" t="s">
        <v>18</v>
      </c>
      <c r="M436" s="6" t="s">
        <v>19</v>
      </c>
      <c r="N436" s="1">
        <v>40974</v>
      </c>
    </row>
    <row r="437" spans="1:14" x14ac:dyDescent="0.2">
      <c r="A437">
        <v>59270</v>
      </c>
      <c r="B437" s="1">
        <v>40189</v>
      </c>
      <c r="C437" s="6" t="s">
        <v>20</v>
      </c>
      <c r="D437" s="5">
        <f>Comma_separeted_Value[[#This Row],[المبيعات]]/Comma_separeted_Value[[#This Row],[كمية الطلب]]</f>
        <v>152.75928571428571</v>
      </c>
      <c r="E437" s="4">
        <v>14</v>
      </c>
      <c r="F437" s="4">
        <v>2138.63</v>
      </c>
      <c r="G437" s="6" t="s">
        <v>21</v>
      </c>
      <c r="H437" s="4">
        <v>19.989999999999998</v>
      </c>
      <c r="I437" s="6" t="s">
        <v>57</v>
      </c>
      <c r="J437" s="6" t="s">
        <v>23</v>
      </c>
      <c r="K437" s="6" t="s">
        <v>29</v>
      </c>
      <c r="L437" s="6" t="s">
        <v>59</v>
      </c>
      <c r="M437" s="6" t="s">
        <v>19</v>
      </c>
      <c r="N437" s="1">
        <v>40190</v>
      </c>
    </row>
    <row r="438" spans="1:14" x14ac:dyDescent="0.2">
      <c r="A438">
        <v>25889</v>
      </c>
      <c r="B438" s="1">
        <v>40337</v>
      </c>
      <c r="C438" s="6" t="s">
        <v>13</v>
      </c>
      <c r="D438" s="5">
        <f>Comma_separeted_Value[[#This Row],[المبيعات]]/Comma_separeted_Value[[#This Row],[كمية الطلب]]</f>
        <v>13.98391304347826</v>
      </c>
      <c r="E438" s="4">
        <v>23</v>
      </c>
      <c r="F438" s="4">
        <v>321.63</v>
      </c>
      <c r="G438" s="6" t="s">
        <v>21</v>
      </c>
      <c r="H438" s="4">
        <v>5</v>
      </c>
      <c r="I438" s="6" t="s">
        <v>43</v>
      </c>
      <c r="J438" s="6" t="s">
        <v>16</v>
      </c>
      <c r="K438" s="6" t="s">
        <v>17</v>
      </c>
      <c r="L438" s="6" t="s">
        <v>18</v>
      </c>
      <c r="M438" s="6" t="s">
        <v>42</v>
      </c>
      <c r="N438" s="1">
        <v>40339</v>
      </c>
    </row>
    <row r="439" spans="1:14" x14ac:dyDescent="0.2">
      <c r="A439">
        <v>2688</v>
      </c>
      <c r="B439" s="1">
        <v>40931</v>
      </c>
      <c r="C439" s="6" t="s">
        <v>20</v>
      </c>
      <c r="D439" s="5">
        <f>Comma_separeted_Value[[#This Row],[المبيعات]]/Comma_separeted_Value[[#This Row],[كمية الطلب]]</f>
        <v>141.76686363636364</v>
      </c>
      <c r="E439" s="4">
        <v>11</v>
      </c>
      <c r="F439" s="4">
        <v>1559.4355</v>
      </c>
      <c r="G439" s="6" t="s">
        <v>21</v>
      </c>
      <c r="H439" s="4">
        <v>3.9</v>
      </c>
      <c r="I439" s="6" t="s">
        <v>53</v>
      </c>
      <c r="J439" s="6" t="s">
        <v>23</v>
      </c>
      <c r="K439" s="6" t="s">
        <v>24</v>
      </c>
      <c r="L439" s="6" t="s">
        <v>25</v>
      </c>
      <c r="M439" s="6" t="s">
        <v>19</v>
      </c>
      <c r="N439" s="1">
        <v>40933</v>
      </c>
    </row>
    <row r="440" spans="1:14" x14ac:dyDescent="0.2">
      <c r="A440">
        <v>25120</v>
      </c>
      <c r="B440" s="1">
        <v>39848</v>
      </c>
      <c r="C440" s="6" t="s">
        <v>37</v>
      </c>
      <c r="D440" s="5">
        <f>Comma_separeted_Value[[#This Row],[المبيعات]]/Comma_separeted_Value[[#This Row],[كمية الطلب]]</f>
        <v>7.1859999999999999</v>
      </c>
      <c r="E440" s="4">
        <v>10</v>
      </c>
      <c r="F440" s="4">
        <v>71.86</v>
      </c>
      <c r="G440" s="6" t="s">
        <v>21</v>
      </c>
      <c r="H440" s="4">
        <v>6.93</v>
      </c>
      <c r="I440" s="6" t="s">
        <v>50</v>
      </c>
      <c r="J440" s="6" t="s">
        <v>28</v>
      </c>
      <c r="K440" s="6" t="s">
        <v>29</v>
      </c>
      <c r="L440" s="6" t="s">
        <v>41</v>
      </c>
      <c r="M440" s="6" t="s">
        <v>19</v>
      </c>
      <c r="N440" s="1">
        <v>39851</v>
      </c>
    </row>
    <row r="441" spans="1:14" x14ac:dyDescent="0.2">
      <c r="A441">
        <v>16706</v>
      </c>
      <c r="B441" s="1">
        <v>41087</v>
      </c>
      <c r="C441" s="6" t="s">
        <v>20</v>
      </c>
      <c r="D441" s="5">
        <f>Comma_separeted_Value[[#This Row],[المبيعات]]/Comma_separeted_Value[[#This Row],[كمية الطلب]]</f>
        <v>126.03626530612244</v>
      </c>
      <c r="E441" s="4">
        <v>49</v>
      </c>
      <c r="F441" s="4">
        <v>6175.777</v>
      </c>
      <c r="G441" s="6" t="s">
        <v>14</v>
      </c>
      <c r="H441" s="4">
        <v>3.9</v>
      </c>
      <c r="I441" s="6" t="s">
        <v>40</v>
      </c>
      <c r="J441" s="6" t="s">
        <v>28</v>
      </c>
      <c r="K441" s="6" t="s">
        <v>24</v>
      </c>
      <c r="L441" s="6" t="s">
        <v>25</v>
      </c>
      <c r="M441" s="6" t="s">
        <v>19</v>
      </c>
      <c r="N441" s="1">
        <v>41089</v>
      </c>
    </row>
    <row r="442" spans="1:14" x14ac:dyDescent="0.2">
      <c r="A442">
        <v>42246</v>
      </c>
      <c r="B442" s="1">
        <v>41025</v>
      </c>
      <c r="C442" s="6" t="s">
        <v>27</v>
      </c>
      <c r="D442" s="5">
        <f>Comma_separeted_Value[[#This Row],[المبيعات]]/Comma_separeted_Value[[#This Row],[كمية الطلب]]</f>
        <v>76.509249999999994</v>
      </c>
      <c r="E442" s="4">
        <v>40</v>
      </c>
      <c r="F442" s="4">
        <v>3060.37</v>
      </c>
      <c r="G442" s="6" t="s">
        <v>21</v>
      </c>
      <c r="H442" s="4">
        <v>4</v>
      </c>
      <c r="I442" s="6" t="s">
        <v>22</v>
      </c>
      <c r="J442" s="6" t="s">
        <v>28</v>
      </c>
      <c r="K442" s="6" t="s">
        <v>24</v>
      </c>
      <c r="L442" s="6" t="s">
        <v>39</v>
      </c>
      <c r="M442" s="6" t="s">
        <v>19</v>
      </c>
      <c r="N442" s="1">
        <v>41026</v>
      </c>
    </row>
    <row r="443" spans="1:14" x14ac:dyDescent="0.2">
      <c r="A443">
        <v>36704</v>
      </c>
      <c r="B443" s="1">
        <v>40710</v>
      </c>
      <c r="C443" s="6" t="s">
        <v>20</v>
      </c>
      <c r="D443" s="5">
        <f>Comma_separeted_Value[[#This Row],[المبيعات]]/Comma_separeted_Value[[#This Row],[كمية الطلب]]</f>
        <v>3.1239534883720932</v>
      </c>
      <c r="E443" s="4">
        <v>43</v>
      </c>
      <c r="F443" s="4">
        <v>134.33000000000001</v>
      </c>
      <c r="G443" s="6" t="s">
        <v>14</v>
      </c>
      <c r="H443" s="4">
        <v>1.1399999999999999</v>
      </c>
      <c r="I443" s="6" t="s">
        <v>47</v>
      </c>
      <c r="J443" s="6" t="s">
        <v>38</v>
      </c>
      <c r="K443" s="6" t="s">
        <v>29</v>
      </c>
      <c r="L443" s="6" t="s">
        <v>41</v>
      </c>
      <c r="M443" s="6" t="s">
        <v>31</v>
      </c>
      <c r="N443" s="1">
        <v>40711</v>
      </c>
    </row>
    <row r="444" spans="1:14" x14ac:dyDescent="0.2">
      <c r="A444">
        <v>3395</v>
      </c>
      <c r="B444" s="1">
        <v>40115</v>
      </c>
      <c r="C444" s="6" t="s">
        <v>27</v>
      </c>
      <c r="D444" s="5">
        <f>Comma_separeted_Value[[#This Row],[المبيعات]]/Comma_separeted_Value[[#This Row],[كمية الطلب]]</f>
        <v>13.16</v>
      </c>
      <c r="E444" s="4">
        <v>1</v>
      </c>
      <c r="F444" s="4">
        <v>13.16</v>
      </c>
      <c r="G444" s="6" t="s">
        <v>21</v>
      </c>
      <c r="H444" s="4">
        <v>5.96</v>
      </c>
      <c r="I444" s="6" t="s">
        <v>15</v>
      </c>
      <c r="J444" s="6" t="s">
        <v>16</v>
      </c>
      <c r="K444" s="6" t="s">
        <v>29</v>
      </c>
      <c r="L444" s="6" t="s">
        <v>41</v>
      </c>
      <c r="M444" s="6" t="s">
        <v>19</v>
      </c>
      <c r="N444" s="1">
        <v>40117</v>
      </c>
    </row>
    <row r="445" spans="1:14" x14ac:dyDescent="0.2">
      <c r="A445">
        <v>52578</v>
      </c>
      <c r="B445" s="1">
        <v>40609</v>
      </c>
      <c r="C445" s="6" t="s">
        <v>33</v>
      </c>
      <c r="D445" s="5">
        <f>Comma_separeted_Value[[#This Row],[المبيعات]]/Comma_separeted_Value[[#This Row],[كمية الطلب]]</f>
        <v>163.96526315789475</v>
      </c>
      <c r="E445" s="4">
        <v>38</v>
      </c>
      <c r="F445" s="4">
        <v>6230.68</v>
      </c>
      <c r="G445" s="6" t="s">
        <v>34</v>
      </c>
      <c r="H445" s="4">
        <v>29.1</v>
      </c>
      <c r="I445" s="6" t="s">
        <v>47</v>
      </c>
      <c r="J445" s="6" t="s">
        <v>16</v>
      </c>
      <c r="K445" s="6" t="s">
        <v>17</v>
      </c>
      <c r="L445" s="6" t="s">
        <v>55</v>
      </c>
      <c r="M445" s="6" t="s">
        <v>74</v>
      </c>
      <c r="N445" s="1">
        <v>40611</v>
      </c>
    </row>
    <row r="446" spans="1:14" x14ac:dyDescent="0.2">
      <c r="A446">
        <v>38947</v>
      </c>
      <c r="B446" s="1">
        <v>40146</v>
      </c>
      <c r="C446" s="6" t="s">
        <v>33</v>
      </c>
      <c r="D446" s="5">
        <f>Comma_separeted_Value[[#This Row],[المبيعات]]/Comma_separeted_Value[[#This Row],[كمية الطلب]]</f>
        <v>15.372999999999999</v>
      </c>
      <c r="E446" s="4">
        <v>20</v>
      </c>
      <c r="F446" s="4">
        <v>307.45999999999998</v>
      </c>
      <c r="G446" s="6" t="s">
        <v>21</v>
      </c>
      <c r="H446" s="4">
        <v>7.4</v>
      </c>
      <c r="I446" s="6" t="s">
        <v>22</v>
      </c>
      <c r="J446" s="6" t="s">
        <v>38</v>
      </c>
      <c r="K446" s="6" t="s">
        <v>17</v>
      </c>
      <c r="L446" s="6" t="s">
        <v>18</v>
      </c>
      <c r="M446" s="6" t="s">
        <v>19</v>
      </c>
      <c r="N446" s="1">
        <v>40148</v>
      </c>
    </row>
    <row r="447" spans="1:14" x14ac:dyDescent="0.2">
      <c r="A447">
        <v>47462</v>
      </c>
      <c r="B447" s="1">
        <v>40703</v>
      </c>
      <c r="C447" s="6" t="s">
        <v>20</v>
      </c>
      <c r="D447" s="5">
        <f>Comma_separeted_Value[[#This Row],[المبيعات]]/Comma_separeted_Value[[#This Row],[كمية الطلب]]</f>
        <v>6.1283333333333339</v>
      </c>
      <c r="E447" s="4">
        <v>18</v>
      </c>
      <c r="F447" s="4">
        <v>110.31</v>
      </c>
      <c r="G447" s="6" t="s">
        <v>21</v>
      </c>
      <c r="H447" s="4">
        <v>2.27</v>
      </c>
      <c r="I447" s="6" t="s">
        <v>40</v>
      </c>
      <c r="J447" s="6" t="s">
        <v>28</v>
      </c>
      <c r="K447" s="6" t="s">
        <v>29</v>
      </c>
      <c r="L447" s="6" t="s">
        <v>30</v>
      </c>
      <c r="M447" s="6" t="s">
        <v>31</v>
      </c>
      <c r="N447" s="1">
        <v>40705</v>
      </c>
    </row>
    <row r="448" spans="1:14" x14ac:dyDescent="0.2">
      <c r="A448">
        <v>30887</v>
      </c>
      <c r="B448" s="1">
        <v>40366</v>
      </c>
      <c r="C448" s="6" t="s">
        <v>33</v>
      </c>
      <c r="D448" s="5">
        <f>Comma_separeted_Value[[#This Row],[المبيعات]]/Comma_separeted_Value[[#This Row],[كمية الطلب]]</f>
        <v>99.025386363636372</v>
      </c>
      <c r="E448" s="4">
        <v>44</v>
      </c>
      <c r="F448" s="4">
        <v>4357.1170000000002</v>
      </c>
      <c r="G448" s="6" t="s">
        <v>21</v>
      </c>
      <c r="H448" s="4">
        <v>5.92</v>
      </c>
      <c r="I448" s="6" t="s">
        <v>43</v>
      </c>
      <c r="J448" s="6" t="s">
        <v>38</v>
      </c>
      <c r="K448" s="6" t="s">
        <v>24</v>
      </c>
      <c r="L448" s="6" t="s">
        <v>25</v>
      </c>
      <c r="M448" s="6" t="s">
        <v>19</v>
      </c>
      <c r="N448" s="1">
        <v>40366</v>
      </c>
    </row>
    <row r="449" spans="1:14" x14ac:dyDescent="0.2">
      <c r="A449">
        <v>57153</v>
      </c>
      <c r="B449" s="1">
        <v>39959</v>
      </c>
      <c r="C449" s="6" t="s">
        <v>33</v>
      </c>
      <c r="D449" s="5">
        <f>Comma_separeted_Value[[#This Row],[المبيعات]]/Comma_separeted_Value[[#This Row],[كمية الطلب]]</f>
        <v>11.783333333333333</v>
      </c>
      <c r="E449" s="4">
        <v>9</v>
      </c>
      <c r="F449" s="4">
        <v>106.05</v>
      </c>
      <c r="G449" s="6" t="s">
        <v>21</v>
      </c>
      <c r="H449" s="4">
        <v>6.12</v>
      </c>
      <c r="I449" s="6" t="s">
        <v>22</v>
      </c>
      <c r="J449" s="6" t="s">
        <v>28</v>
      </c>
      <c r="K449" s="6" t="s">
        <v>29</v>
      </c>
      <c r="L449" s="6" t="s">
        <v>101</v>
      </c>
      <c r="M449" s="6" t="s">
        <v>26</v>
      </c>
      <c r="N449" s="1">
        <v>39961</v>
      </c>
    </row>
    <row r="450" spans="1:14" x14ac:dyDescent="0.2">
      <c r="A450">
        <v>15972</v>
      </c>
      <c r="B450" s="1">
        <v>40764</v>
      </c>
      <c r="C450" s="6" t="s">
        <v>27</v>
      </c>
      <c r="D450" s="5">
        <f>Comma_separeted_Value[[#This Row],[المبيعات]]/Comma_separeted_Value[[#This Row],[كمية الطلب]]</f>
        <v>3.4433333333333334</v>
      </c>
      <c r="E450" s="4">
        <v>3</v>
      </c>
      <c r="F450" s="4">
        <v>10.33</v>
      </c>
      <c r="G450" s="6" t="s">
        <v>21</v>
      </c>
      <c r="H450" s="4">
        <v>1.58</v>
      </c>
      <c r="I450" s="6" t="s">
        <v>22</v>
      </c>
      <c r="J450" s="6" t="s">
        <v>23</v>
      </c>
      <c r="K450" s="6" t="s">
        <v>29</v>
      </c>
      <c r="L450" s="6" t="s">
        <v>77</v>
      </c>
      <c r="M450" s="6" t="s">
        <v>31</v>
      </c>
      <c r="N450" s="1">
        <v>40764</v>
      </c>
    </row>
    <row r="451" spans="1:14" x14ac:dyDescent="0.2">
      <c r="A451">
        <v>54913</v>
      </c>
      <c r="B451" s="1">
        <v>40362</v>
      </c>
      <c r="C451" s="6" t="s">
        <v>20</v>
      </c>
      <c r="D451" s="5">
        <f>Comma_separeted_Value[[#This Row],[المبيعات]]/Comma_separeted_Value[[#This Row],[كمية الطلب]]</f>
        <v>4.9645454545454548</v>
      </c>
      <c r="E451" s="4">
        <v>11</v>
      </c>
      <c r="F451" s="4">
        <v>54.61</v>
      </c>
      <c r="G451" s="6" t="s">
        <v>14</v>
      </c>
      <c r="H451" s="4">
        <v>0.88</v>
      </c>
      <c r="I451" s="6" t="s">
        <v>47</v>
      </c>
      <c r="J451" s="6" t="s">
        <v>16</v>
      </c>
      <c r="K451" s="6" t="s">
        <v>29</v>
      </c>
      <c r="L451" s="6" t="s">
        <v>41</v>
      </c>
      <c r="M451" s="6" t="s">
        <v>31</v>
      </c>
      <c r="N451" s="1">
        <v>40364</v>
      </c>
    </row>
    <row r="452" spans="1:14" x14ac:dyDescent="0.2">
      <c r="A452">
        <v>10278</v>
      </c>
      <c r="B452" s="1">
        <v>40798</v>
      </c>
      <c r="C452" s="6" t="s">
        <v>13</v>
      </c>
      <c r="D452" s="5">
        <f>Comma_separeted_Value[[#This Row],[المبيعات]]/Comma_separeted_Value[[#This Row],[كمية الطلب]]</f>
        <v>76.308400000000006</v>
      </c>
      <c r="E452" s="4">
        <v>25</v>
      </c>
      <c r="F452" s="4">
        <v>1907.71</v>
      </c>
      <c r="G452" s="6" t="s">
        <v>34</v>
      </c>
      <c r="H452" s="4">
        <v>26.74</v>
      </c>
      <c r="I452" s="6" t="s">
        <v>50</v>
      </c>
      <c r="J452" s="6" t="s">
        <v>38</v>
      </c>
      <c r="K452" s="6" t="s">
        <v>17</v>
      </c>
      <c r="L452" s="6" t="s">
        <v>98</v>
      </c>
      <c r="M452" s="6" t="s">
        <v>74</v>
      </c>
      <c r="N452" s="1">
        <v>40805</v>
      </c>
    </row>
    <row r="453" spans="1:14" x14ac:dyDescent="0.2">
      <c r="A453">
        <v>42561</v>
      </c>
      <c r="B453" s="1">
        <v>40215</v>
      </c>
      <c r="C453" s="6" t="s">
        <v>13</v>
      </c>
      <c r="D453" s="5">
        <f>Comma_separeted_Value[[#This Row],[المبيعات]]/Comma_separeted_Value[[#This Row],[كمية الطلب]]</f>
        <v>70.863933333333335</v>
      </c>
      <c r="E453" s="4">
        <v>15</v>
      </c>
      <c r="F453" s="4">
        <v>1062.9590000000001</v>
      </c>
      <c r="G453" s="6" t="s">
        <v>14</v>
      </c>
      <c r="H453" s="4">
        <v>2.5</v>
      </c>
      <c r="I453" s="6" t="s">
        <v>40</v>
      </c>
      <c r="J453" s="6" t="s">
        <v>16</v>
      </c>
      <c r="K453" s="6" t="s">
        <v>24</v>
      </c>
      <c r="L453" s="6" t="s">
        <v>25</v>
      </c>
      <c r="M453" s="6" t="s">
        <v>19</v>
      </c>
      <c r="N453" s="1">
        <v>40217</v>
      </c>
    </row>
    <row r="454" spans="1:14" x14ac:dyDescent="0.2">
      <c r="A454">
        <v>32800</v>
      </c>
      <c r="B454" s="1">
        <v>39834</v>
      </c>
      <c r="C454" s="6" t="s">
        <v>27</v>
      </c>
      <c r="D454" s="5">
        <f>Comma_separeted_Value[[#This Row],[المبيعات]]/Comma_separeted_Value[[#This Row],[كمية الطلب]]</f>
        <v>18.798500000000001</v>
      </c>
      <c r="E454" s="4">
        <v>40</v>
      </c>
      <c r="F454" s="4">
        <v>751.94</v>
      </c>
      <c r="G454" s="6" t="s">
        <v>21</v>
      </c>
      <c r="H454" s="4">
        <v>8.68</v>
      </c>
      <c r="I454" s="6" t="s">
        <v>47</v>
      </c>
      <c r="J454" s="6" t="s">
        <v>38</v>
      </c>
      <c r="K454" s="6" t="s">
        <v>29</v>
      </c>
      <c r="L454" s="6" t="s">
        <v>41</v>
      </c>
      <c r="M454" s="6" t="s">
        <v>19</v>
      </c>
      <c r="N454" s="1">
        <v>39836</v>
      </c>
    </row>
    <row r="455" spans="1:14" x14ac:dyDescent="0.2">
      <c r="A455">
        <v>130</v>
      </c>
      <c r="B455" s="1">
        <v>41036</v>
      </c>
      <c r="C455" s="6" t="s">
        <v>20</v>
      </c>
      <c r="D455" s="5">
        <f>Comma_separeted_Value[[#This Row],[المبيعات]]/Comma_separeted_Value[[#This Row],[كمية الطلب]]</f>
        <v>153.96333333333334</v>
      </c>
      <c r="E455" s="4">
        <v>3</v>
      </c>
      <c r="F455" s="4">
        <v>461.89</v>
      </c>
      <c r="G455" s="6" t="s">
        <v>14</v>
      </c>
      <c r="H455" s="4">
        <v>13.99</v>
      </c>
      <c r="I455" s="6" t="s">
        <v>50</v>
      </c>
      <c r="J455" s="6" t="s">
        <v>28</v>
      </c>
      <c r="K455" s="6" t="s">
        <v>24</v>
      </c>
      <c r="L455" s="6" t="s">
        <v>60</v>
      </c>
      <c r="M455" s="6" t="s">
        <v>26</v>
      </c>
      <c r="N455" s="1">
        <v>41038</v>
      </c>
    </row>
    <row r="456" spans="1:14" x14ac:dyDescent="0.2">
      <c r="A456">
        <v>31586</v>
      </c>
      <c r="B456" s="1">
        <v>40989</v>
      </c>
      <c r="C456" s="6" t="s">
        <v>13</v>
      </c>
      <c r="D456" s="5">
        <f>Comma_separeted_Value[[#This Row],[المبيعات]]/Comma_separeted_Value[[#This Row],[كمية الطلب]]</f>
        <v>175.60116000000002</v>
      </c>
      <c r="E456" s="4">
        <v>25</v>
      </c>
      <c r="F456" s="4">
        <v>4390.0290000000005</v>
      </c>
      <c r="G456" s="6" t="s">
        <v>14</v>
      </c>
      <c r="H456" s="4">
        <v>5.26</v>
      </c>
      <c r="I456" s="6" t="s">
        <v>50</v>
      </c>
      <c r="J456" s="6" t="s">
        <v>38</v>
      </c>
      <c r="K456" s="6" t="s">
        <v>24</v>
      </c>
      <c r="L456" s="6" t="s">
        <v>25</v>
      </c>
      <c r="M456" s="6" t="s">
        <v>19</v>
      </c>
      <c r="N456" s="1">
        <v>40998</v>
      </c>
    </row>
    <row r="457" spans="1:14" x14ac:dyDescent="0.2">
      <c r="A457">
        <v>38882</v>
      </c>
      <c r="B457" s="1">
        <v>40161</v>
      </c>
      <c r="C457" s="6" t="s">
        <v>33</v>
      </c>
      <c r="D457" s="5">
        <f>Comma_separeted_Value[[#This Row],[المبيعات]]/Comma_separeted_Value[[#This Row],[كمية الطلب]]</f>
        <v>54.237249999999996</v>
      </c>
      <c r="E457" s="4">
        <v>40</v>
      </c>
      <c r="F457" s="4">
        <v>2169.4899999999998</v>
      </c>
      <c r="G457" s="6" t="s">
        <v>21</v>
      </c>
      <c r="H457" s="4">
        <v>4.8499999999999996</v>
      </c>
      <c r="I457" s="6" t="s">
        <v>57</v>
      </c>
      <c r="J457" s="6" t="s">
        <v>16</v>
      </c>
      <c r="K457" s="6" t="s">
        <v>29</v>
      </c>
      <c r="L457" s="6" t="s">
        <v>41</v>
      </c>
      <c r="M457" s="6" t="s">
        <v>19</v>
      </c>
      <c r="N457" s="1">
        <v>40161</v>
      </c>
    </row>
    <row r="458" spans="1:14" x14ac:dyDescent="0.2">
      <c r="A458">
        <v>53152</v>
      </c>
      <c r="B458" s="1">
        <v>39877</v>
      </c>
      <c r="C458" s="6" t="s">
        <v>37</v>
      </c>
      <c r="D458" s="5">
        <f>Comma_separeted_Value[[#This Row],[المبيعات]]/Comma_separeted_Value[[#This Row],[كمية الطلب]]</f>
        <v>21.823333333333334</v>
      </c>
      <c r="E458" s="4">
        <v>9</v>
      </c>
      <c r="F458" s="4">
        <v>196.41</v>
      </c>
      <c r="G458" s="6" t="s">
        <v>21</v>
      </c>
      <c r="H458" s="4">
        <v>11.17</v>
      </c>
      <c r="I458" s="6" t="s">
        <v>22</v>
      </c>
      <c r="J458" s="6" t="s">
        <v>28</v>
      </c>
      <c r="K458" s="6" t="s">
        <v>17</v>
      </c>
      <c r="L458" s="6" t="s">
        <v>18</v>
      </c>
      <c r="M458" s="6" t="s">
        <v>49</v>
      </c>
      <c r="N458" s="1">
        <v>39880</v>
      </c>
    </row>
    <row r="459" spans="1:14" x14ac:dyDescent="0.2">
      <c r="A459">
        <v>44708</v>
      </c>
      <c r="B459" s="1">
        <v>40021</v>
      </c>
      <c r="C459" s="6" t="s">
        <v>27</v>
      </c>
      <c r="D459" s="5">
        <f>Comma_separeted_Value[[#This Row],[المبيعات]]/Comma_separeted_Value[[#This Row],[كمية الطلب]]</f>
        <v>2.0453333333333332</v>
      </c>
      <c r="E459" s="4">
        <v>15</v>
      </c>
      <c r="F459" s="4">
        <v>30.68</v>
      </c>
      <c r="G459" s="6" t="s">
        <v>21</v>
      </c>
      <c r="H459" s="4">
        <v>4.08</v>
      </c>
      <c r="I459" s="6" t="s">
        <v>40</v>
      </c>
      <c r="J459" s="6" t="s">
        <v>23</v>
      </c>
      <c r="K459" s="6" t="s">
        <v>17</v>
      </c>
      <c r="L459" s="6" t="s">
        <v>18</v>
      </c>
      <c r="M459" s="6" t="s">
        <v>42</v>
      </c>
      <c r="N459" s="1">
        <v>40022</v>
      </c>
    </row>
    <row r="460" spans="1:14" x14ac:dyDescent="0.2">
      <c r="A460">
        <v>49761</v>
      </c>
      <c r="B460" s="1">
        <v>40567</v>
      </c>
      <c r="C460" s="6" t="s">
        <v>27</v>
      </c>
      <c r="D460" s="5">
        <f>Comma_separeted_Value[[#This Row],[المبيعات]]/Comma_separeted_Value[[#This Row],[كمية الطلب]]</f>
        <v>24.235555555555553</v>
      </c>
      <c r="E460" s="4">
        <v>45</v>
      </c>
      <c r="F460" s="4">
        <v>1090.5999999999999</v>
      </c>
      <c r="G460" s="6" t="s">
        <v>21</v>
      </c>
      <c r="H460" s="4">
        <v>6.3</v>
      </c>
      <c r="I460" s="6" t="s">
        <v>15</v>
      </c>
      <c r="J460" s="6" t="s">
        <v>28</v>
      </c>
      <c r="K460" s="6" t="s">
        <v>24</v>
      </c>
      <c r="L460" s="6" t="s">
        <v>60</v>
      </c>
      <c r="M460" s="6" t="s">
        <v>26</v>
      </c>
      <c r="N460" s="1">
        <v>40568</v>
      </c>
    </row>
    <row r="461" spans="1:14" x14ac:dyDescent="0.2">
      <c r="A461">
        <v>47171</v>
      </c>
      <c r="B461" s="1">
        <v>40185</v>
      </c>
      <c r="C461" s="6" t="s">
        <v>37</v>
      </c>
      <c r="D461" s="5">
        <f>Comma_separeted_Value[[#This Row],[المبيعات]]/Comma_separeted_Value[[#This Row],[كمية الطلب]]</f>
        <v>7.0076190476190474</v>
      </c>
      <c r="E461" s="4">
        <v>21</v>
      </c>
      <c r="F461" s="4">
        <v>147.16</v>
      </c>
      <c r="G461" s="6" t="s">
        <v>21</v>
      </c>
      <c r="H461" s="4">
        <v>8.4</v>
      </c>
      <c r="I461" s="6" t="s">
        <v>22</v>
      </c>
      <c r="J461" s="6" t="s">
        <v>38</v>
      </c>
      <c r="K461" s="6" t="s">
        <v>29</v>
      </c>
      <c r="L461" s="6" t="s">
        <v>41</v>
      </c>
      <c r="M461" s="6" t="s">
        <v>19</v>
      </c>
      <c r="N461" s="1">
        <v>40186</v>
      </c>
    </row>
    <row r="462" spans="1:14" x14ac:dyDescent="0.2">
      <c r="A462">
        <v>3907</v>
      </c>
      <c r="B462" s="1">
        <v>41139</v>
      </c>
      <c r="C462" s="6" t="s">
        <v>37</v>
      </c>
      <c r="D462" s="5">
        <f>Comma_separeted_Value[[#This Row],[المبيعات]]/Comma_separeted_Value[[#This Row],[كمية الطلب]]</f>
        <v>6.0588888888888892</v>
      </c>
      <c r="E462" s="4">
        <v>36</v>
      </c>
      <c r="F462" s="4">
        <v>218.12</v>
      </c>
      <c r="G462" s="6" t="s">
        <v>21</v>
      </c>
      <c r="H462" s="4">
        <v>49</v>
      </c>
      <c r="I462" s="6" t="s">
        <v>15</v>
      </c>
      <c r="J462" s="6" t="s">
        <v>23</v>
      </c>
      <c r="K462" s="6" t="s">
        <v>29</v>
      </c>
      <c r="L462" s="6" t="s">
        <v>101</v>
      </c>
      <c r="M462" s="6" t="s">
        <v>49</v>
      </c>
      <c r="N462" s="1">
        <v>41139</v>
      </c>
    </row>
    <row r="463" spans="1:14" x14ac:dyDescent="0.2">
      <c r="A463">
        <v>1539</v>
      </c>
      <c r="B463" s="1">
        <v>40611</v>
      </c>
      <c r="C463" s="6" t="s">
        <v>13</v>
      </c>
      <c r="D463" s="5">
        <f>Comma_separeted_Value[[#This Row],[المبيعات]]/Comma_separeted_Value[[#This Row],[كمية الطلب]]</f>
        <v>4.868157894736842</v>
      </c>
      <c r="E463" s="4">
        <v>38</v>
      </c>
      <c r="F463" s="4">
        <v>184.99</v>
      </c>
      <c r="G463" s="6" t="s">
        <v>21</v>
      </c>
      <c r="H463" s="4">
        <v>4.93</v>
      </c>
      <c r="I463" s="6" t="s">
        <v>76</v>
      </c>
      <c r="J463" s="6" t="s">
        <v>28</v>
      </c>
      <c r="K463" s="6" t="s">
        <v>24</v>
      </c>
      <c r="L463" s="6" t="s">
        <v>39</v>
      </c>
      <c r="M463" s="6" t="s">
        <v>42</v>
      </c>
      <c r="N463" s="1">
        <v>40616</v>
      </c>
    </row>
    <row r="464" spans="1:14" x14ac:dyDescent="0.2">
      <c r="A464">
        <v>58784</v>
      </c>
      <c r="B464" s="1">
        <v>39831</v>
      </c>
      <c r="C464" s="6" t="s">
        <v>37</v>
      </c>
      <c r="D464" s="5">
        <f>Comma_separeted_Value[[#This Row],[المبيعات]]/Comma_separeted_Value[[#This Row],[كمية الطلب]]</f>
        <v>355.0068</v>
      </c>
      <c r="E464" s="4">
        <v>25</v>
      </c>
      <c r="F464" s="4">
        <v>8875.17</v>
      </c>
      <c r="G464" s="6" t="s">
        <v>34</v>
      </c>
      <c r="H464" s="4">
        <v>39</v>
      </c>
      <c r="I464" s="6" t="s">
        <v>22</v>
      </c>
      <c r="J464" s="6" t="s">
        <v>28</v>
      </c>
      <c r="K464" s="6" t="s">
        <v>17</v>
      </c>
      <c r="L464" s="6" t="s">
        <v>35</v>
      </c>
      <c r="M464" s="6" t="s">
        <v>36</v>
      </c>
      <c r="N464" s="1">
        <v>39833</v>
      </c>
    </row>
    <row r="465" spans="1:14" x14ac:dyDescent="0.2">
      <c r="A465">
        <v>23394</v>
      </c>
      <c r="B465" s="1">
        <v>40297</v>
      </c>
      <c r="C465" s="6" t="s">
        <v>20</v>
      </c>
      <c r="D465" s="5">
        <f>Comma_separeted_Value[[#This Row],[المبيعات]]/Comma_separeted_Value[[#This Row],[كمية الطلب]]</f>
        <v>2.2571111111111111</v>
      </c>
      <c r="E465" s="4">
        <v>45</v>
      </c>
      <c r="F465" s="4">
        <v>101.57</v>
      </c>
      <c r="G465" s="6" t="s">
        <v>21</v>
      </c>
      <c r="H465" s="4">
        <v>1.49</v>
      </c>
      <c r="I465" s="6" t="s">
        <v>22</v>
      </c>
      <c r="J465" s="6" t="s">
        <v>23</v>
      </c>
      <c r="K465" s="6" t="s">
        <v>29</v>
      </c>
      <c r="L465" s="6" t="s">
        <v>44</v>
      </c>
      <c r="M465" s="6" t="s">
        <v>19</v>
      </c>
      <c r="N465" s="1">
        <v>40298</v>
      </c>
    </row>
    <row r="466" spans="1:14" x14ac:dyDescent="0.2">
      <c r="A466">
        <v>6183</v>
      </c>
      <c r="B466" s="1">
        <v>41075</v>
      </c>
      <c r="C466" s="6" t="s">
        <v>37</v>
      </c>
      <c r="D466" s="5">
        <f>Comma_separeted_Value[[#This Row],[المبيعات]]/Comma_separeted_Value[[#This Row],[كمية الطلب]]</f>
        <v>48.583658536585368</v>
      </c>
      <c r="E466" s="4">
        <v>41</v>
      </c>
      <c r="F466" s="4">
        <v>1991.93</v>
      </c>
      <c r="G466" s="6" t="s">
        <v>21</v>
      </c>
      <c r="H466" s="4">
        <v>5.86</v>
      </c>
      <c r="I466" s="6" t="s">
        <v>58</v>
      </c>
      <c r="J466" s="6" t="s">
        <v>23</v>
      </c>
      <c r="K466" s="6" t="s">
        <v>29</v>
      </c>
      <c r="L466" s="6" t="s">
        <v>41</v>
      </c>
      <c r="M466" s="6" t="s">
        <v>19</v>
      </c>
      <c r="N466" s="1">
        <v>41076</v>
      </c>
    </row>
    <row r="467" spans="1:14" x14ac:dyDescent="0.2">
      <c r="A467">
        <v>28832</v>
      </c>
      <c r="B467" s="1">
        <v>40445</v>
      </c>
      <c r="C467" s="6" t="s">
        <v>37</v>
      </c>
      <c r="D467" s="5">
        <f>Comma_separeted_Value[[#This Row],[المبيعات]]/Comma_separeted_Value[[#This Row],[كمية الطلب]]</f>
        <v>32.626956521739132</v>
      </c>
      <c r="E467" s="4">
        <v>46</v>
      </c>
      <c r="F467" s="4">
        <v>1500.84</v>
      </c>
      <c r="G467" s="6" t="s">
        <v>14</v>
      </c>
      <c r="H467" s="4">
        <v>14.72</v>
      </c>
      <c r="I467" s="6" t="s">
        <v>43</v>
      </c>
      <c r="J467" s="6" t="s">
        <v>28</v>
      </c>
      <c r="K467" s="6" t="s">
        <v>29</v>
      </c>
      <c r="L467" s="6" t="s">
        <v>61</v>
      </c>
      <c r="M467" s="6" t="s">
        <v>19</v>
      </c>
      <c r="N467" s="1">
        <v>40446</v>
      </c>
    </row>
    <row r="468" spans="1:14" x14ac:dyDescent="0.2">
      <c r="A468">
        <v>49891</v>
      </c>
      <c r="B468" s="1">
        <v>40068</v>
      </c>
      <c r="C468" s="6" t="s">
        <v>27</v>
      </c>
      <c r="D468" s="5">
        <f>Comma_separeted_Value[[#This Row],[المبيعات]]/Comma_separeted_Value[[#This Row],[كمية الطلب]]</f>
        <v>4.6526315789473687</v>
      </c>
      <c r="E468" s="4">
        <v>19</v>
      </c>
      <c r="F468" s="4">
        <v>88.4</v>
      </c>
      <c r="G468" s="6" t="s">
        <v>21</v>
      </c>
      <c r="H468" s="4">
        <v>0.5</v>
      </c>
      <c r="I468" s="6" t="s">
        <v>57</v>
      </c>
      <c r="J468" s="6" t="s">
        <v>16</v>
      </c>
      <c r="K468" s="6" t="s">
        <v>29</v>
      </c>
      <c r="L468" s="6" t="s">
        <v>62</v>
      </c>
      <c r="M468" s="6" t="s">
        <v>19</v>
      </c>
      <c r="N468" s="1">
        <v>40068</v>
      </c>
    </row>
    <row r="469" spans="1:14" x14ac:dyDescent="0.2">
      <c r="A469">
        <v>51525</v>
      </c>
      <c r="B469" s="1">
        <v>40854</v>
      </c>
      <c r="C469" s="6" t="s">
        <v>33</v>
      </c>
      <c r="D469" s="5">
        <f>Comma_separeted_Value[[#This Row],[المبيعات]]/Comma_separeted_Value[[#This Row],[كمية الطلب]]</f>
        <v>31.810217391304349</v>
      </c>
      <c r="E469" s="4">
        <v>46</v>
      </c>
      <c r="F469" s="4">
        <v>1463.27</v>
      </c>
      <c r="G469" s="6" t="s">
        <v>21</v>
      </c>
      <c r="H469" s="4">
        <v>8.2200000000000006</v>
      </c>
      <c r="I469" s="6" t="s">
        <v>57</v>
      </c>
      <c r="J469" s="6" t="s">
        <v>38</v>
      </c>
      <c r="K469" s="6" t="s">
        <v>29</v>
      </c>
      <c r="L469" s="6" t="s">
        <v>59</v>
      </c>
      <c r="M469" s="6" t="s">
        <v>19</v>
      </c>
      <c r="N469" s="1">
        <v>40856</v>
      </c>
    </row>
    <row r="470" spans="1:14" x14ac:dyDescent="0.2">
      <c r="A470">
        <v>31810</v>
      </c>
      <c r="B470" s="1">
        <v>39954</v>
      </c>
      <c r="C470" s="6" t="s">
        <v>33</v>
      </c>
      <c r="D470" s="5">
        <f>Comma_separeted_Value[[#This Row],[المبيعات]]/Comma_separeted_Value[[#This Row],[كمية الطلب]]</f>
        <v>7.7293478260869568</v>
      </c>
      <c r="E470" s="4">
        <v>46</v>
      </c>
      <c r="F470" s="4">
        <v>355.55</v>
      </c>
      <c r="G470" s="6" t="s">
        <v>21</v>
      </c>
      <c r="H470" s="4">
        <v>7.98</v>
      </c>
      <c r="I470" s="6" t="s">
        <v>47</v>
      </c>
      <c r="J470" s="6" t="s">
        <v>38</v>
      </c>
      <c r="K470" s="6" t="s">
        <v>17</v>
      </c>
      <c r="L470" s="6" t="s">
        <v>18</v>
      </c>
      <c r="M470" s="6" t="s">
        <v>31</v>
      </c>
      <c r="N470" s="1">
        <v>39954</v>
      </c>
    </row>
    <row r="471" spans="1:14" x14ac:dyDescent="0.2">
      <c r="A471">
        <v>57889</v>
      </c>
      <c r="B471" s="1">
        <v>40275</v>
      </c>
      <c r="C471" s="6" t="s">
        <v>13</v>
      </c>
      <c r="D471" s="5">
        <f>Comma_separeted_Value[[#This Row],[المبيعات]]/Comma_separeted_Value[[#This Row],[كمية الطلب]]</f>
        <v>18.546346153846155</v>
      </c>
      <c r="E471" s="4">
        <v>39</v>
      </c>
      <c r="F471" s="4">
        <v>723.3075</v>
      </c>
      <c r="G471" s="6" t="s">
        <v>21</v>
      </c>
      <c r="H471" s="4">
        <v>0.99</v>
      </c>
      <c r="I471" s="6" t="s">
        <v>43</v>
      </c>
      <c r="J471" s="6" t="s">
        <v>16</v>
      </c>
      <c r="K471" s="6" t="s">
        <v>24</v>
      </c>
      <c r="L471" s="6" t="s">
        <v>25</v>
      </c>
      <c r="M471" s="6" t="s">
        <v>31</v>
      </c>
      <c r="N471" s="1">
        <v>40279</v>
      </c>
    </row>
    <row r="472" spans="1:14" x14ac:dyDescent="0.2">
      <c r="A472">
        <v>57058</v>
      </c>
      <c r="B472" s="1">
        <v>41038</v>
      </c>
      <c r="C472" s="6" t="s">
        <v>37</v>
      </c>
      <c r="D472" s="5">
        <f>Comma_separeted_Value[[#This Row],[المبيعات]]/Comma_separeted_Value[[#This Row],[كمية الطلب]]</f>
        <v>7.3367857142857149</v>
      </c>
      <c r="E472" s="4">
        <v>28</v>
      </c>
      <c r="F472" s="4">
        <v>205.43</v>
      </c>
      <c r="G472" s="6" t="s">
        <v>14</v>
      </c>
      <c r="H472" s="4">
        <v>5.27</v>
      </c>
      <c r="I472" s="6" t="s">
        <v>53</v>
      </c>
      <c r="J472" s="6" t="s">
        <v>28</v>
      </c>
      <c r="K472" s="6" t="s">
        <v>29</v>
      </c>
      <c r="L472" s="6" t="s">
        <v>44</v>
      </c>
      <c r="M472" s="6" t="s">
        <v>19</v>
      </c>
      <c r="N472" s="1">
        <v>41038</v>
      </c>
    </row>
    <row r="473" spans="1:14" x14ac:dyDescent="0.2">
      <c r="A473">
        <v>40775</v>
      </c>
      <c r="B473" s="1">
        <v>40499</v>
      </c>
      <c r="C473" s="6" t="s">
        <v>13</v>
      </c>
      <c r="D473" s="5">
        <f>Comma_separeted_Value[[#This Row],[المبيعات]]/Comma_separeted_Value[[#This Row],[كمية الطلب]]</f>
        <v>12.157826086956522</v>
      </c>
      <c r="E473" s="4">
        <v>23</v>
      </c>
      <c r="F473" s="4">
        <v>279.63</v>
      </c>
      <c r="G473" s="6" t="s">
        <v>21</v>
      </c>
      <c r="H473" s="4">
        <v>5.16</v>
      </c>
      <c r="I473" s="6" t="s">
        <v>58</v>
      </c>
      <c r="J473" s="6" t="s">
        <v>28</v>
      </c>
      <c r="K473" s="6" t="s">
        <v>17</v>
      </c>
      <c r="L473" s="6" t="s">
        <v>18</v>
      </c>
      <c r="M473" s="6" t="s">
        <v>19</v>
      </c>
      <c r="N473" s="1">
        <v>40504</v>
      </c>
    </row>
    <row r="474" spans="1:14" x14ac:dyDescent="0.2">
      <c r="A474">
        <v>55200</v>
      </c>
      <c r="B474" s="1">
        <v>40418</v>
      </c>
      <c r="C474" s="6" t="s">
        <v>37</v>
      </c>
      <c r="D474" s="5">
        <f>Comma_separeted_Value[[#This Row],[المبيعات]]/Comma_separeted_Value[[#This Row],[كمية الطلب]]</f>
        <v>162.30962500000001</v>
      </c>
      <c r="E474" s="4">
        <v>4</v>
      </c>
      <c r="F474" s="4">
        <v>649.23850000000004</v>
      </c>
      <c r="G474" s="6" t="s">
        <v>21</v>
      </c>
      <c r="H474" s="4">
        <v>2.79</v>
      </c>
      <c r="I474" s="6" t="s">
        <v>53</v>
      </c>
      <c r="J474" s="6" t="s">
        <v>38</v>
      </c>
      <c r="K474" s="6" t="s">
        <v>24</v>
      </c>
      <c r="L474" s="6" t="s">
        <v>25</v>
      </c>
      <c r="M474" s="6" t="s">
        <v>19</v>
      </c>
      <c r="N474" s="1">
        <v>40420</v>
      </c>
    </row>
    <row r="475" spans="1:14" x14ac:dyDescent="0.2">
      <c r="A475">
        <v>3109</v>
      </c>
      <c r="B475" s="1">
        <v>40382</v>
      </c>
      <c r="C475" s="6" t="s">
        <v>13</v>
      </c>
      <c r="D475" s="5">
        <f>Comma_separeted_Value[[#This Row],[المبيعات]]/Comma_separeted_Value[[#This Row],[كمية الطلب]]</f>
        <v>175.07404054054052</v>
      </c>
      <c r="E475" s="4">
        <v>37</v>
      </c>
      <c r="F475" s="4">
        <v>6477.7394999999997</v>
      </c>
      <c r="G475" s="6" t="s">
        <v>21</v>
      </c>
      <c r="H475" s="4">
        <v>8.99</v>
      </c>
      <c r="I475" s="6" t="s">
        <v>22</v>
      </c>
      <c r="J475" s="6" t="s">
        <v>28</v>
      </c>
      <c r="K475" s="6" t="s">
        <v>24</v>
      </c>
      <c r="L475" s="6" t="s">
        <v>25</v>
      </c>
      <c r="M475" s="6" t="s">
        <v>19</v>
      </c>
      <c r="N475" s="1">
        <v>40389</v>
      </c>
    </row>
    <row r="476" spans="1:14" x14ac:dyDescent="0.2">
      <c r="A476">
        <v>40612</v>
      </c>
      <c r="B476" s="1">
        <v>40602</v>
      </c>
      <c r="C476" s="6" t="s">
        <v>20</v>
      </c>
      <c r="D476" s="5">
        <f>Comma_separeted_Value[[#This Row],[المبيعات]]/Comma_separeted_Value[[#This Row],[كمية الطلب]]</f>
        <v>2.1333333333333333</v>
      </c>
      <c r="E476" s="4">
        <v>9</v>
      </c>
      <c r="F476" s="4">
        <v>19.2</v>
      </c>
      <c r="G476" s="6" t="s">
        <v>21</v>
      </c>
      <c r="H476" s="4">
        <v>1.1200000000000001</v>
      </c>
      <c r="I476" s="6" t="s">
        <v>47</v>
      </c>
      <c r="J476" s="6" t="s">
        <v>28</v>
      </c>
      <c r="K476" s="6" t="s">
        <v>29</v>
      </c>
      <c r="L476" s="6" t="s">
        <v>30</v>
      </c>
      <c r="M476" s="6" t="s">
        <v>31</v>
      </c>
      <c r="N476" s="1">
        <v>40603</v>
      </c>
    </row>
    <row r="477" spans="1:14" x14ac:dyDescent="0.2">
      <c r="A477">
        <v>40289</v>
      </c>
      <c r="B477" s="1">
        <v>41239</v>
      </c>
      <c r="C477" s="6" t="s">
        <v>27</v>
      </c>
      <c r="D477" s="5">
        <f>Comma_separeted_Value[[#This Row],[المبيعات]]/Comma_separeted_Value[[#This Row],[كمية الطلب]]</f>
        <v>3.0034615384615386</v>
      </c>
      <c r="E477" s="4">
        <v>26</v>
      </c>
      <c r="F477" s="4">
        <v>78.09</v>
      </c>
      <c r="G477" s="6" t="s">
        <v>21</v>
      </c>
      <c r="H477" s="4">
        <v>0.99</v>
      </c>
      <c r="I477" s="6" t="s">
        <v>58</v>
      </c>
      <c r="J477" s="6" t="s">
        <v>16</v>
      </c>
      <c r="K477" s="6" t="s">
        <v>29</v>
      </c>
      <c r="L477" s="6" t="s">
        <v>62</v>
      </c>
      <c r="M477" s="6" t="s">
        <v>19</v>
      </c>
      <c r="N477" s="1">
        <v>41240</v>
      </c>
    </row>
    <row r="478" spans="1:14" x14ac:dyDescent="0.2">
      <c r="A478">
        <v>2503</v>
      </c>
      <c r="B478" s="1">
        <v>40348</v>
      </c>
      <c r="C478" s="6" t="s">
        <v>37</v>
      </c>
      <c r="D478" s="5">
        <f>Comma_separeted_Value[[#This Row],[المبيعات]]/Comma_separeted_Value[[#This Row],[كمية الطلب]]</f>
        <v>3.7278260869565214</v>
      </c>
      <c r="E478" s="4">
        <v>46</v>
      </c>
      <c r="F478" s="4">
        <v>171.48</v>
      </c>
      <c r="G478" s="6" t="s">
        <v>21</v>
      </c>
      <c r="H478" s="4">
        <v>0.5</v>
      </c>
      <c r="I478" s="6" t="s">
        <v>47</v>
      </c>
      <c r="J478" s="6" t="s">
        <v>28</v>
      </c>
      <c r="K478" s="6" t="s">
        <v>29</v>
      </c>
      <c r="L478" s="6" t="s">
        <v>62</v>
      </c>
      <c r="M478" s="6" t="s">
        <v>19</v>
      </c>
      <c r="N478" s="1">
        <v>40349</v>
      </c>
    </row>
    <row r="479" spans="1:14" x14ac:dyDescent="0.2">
      <c r="A479">
        <v>37606</v>
      </c>
      <c r="B479" s="1">
        <v>40231</v>
      </c>
      <c r="C479" s="6" t="s">
        <v>33</v>
      </c>
      <c r="D479" s="5">
        <f>Comma_separeted_Value[[#This Row],[المبيعات]]/Comma_separeted_Value[[#This Row],[كمية الطلب]]</f>
        <v>3.6339024390243906</v>
      </c>
      <c r="E479" s="4">
        <v>41</v>
      </c>
      <c r="F479" s="4">
        <v>148.99</v>
      </c>
      <c r="G479" s="6" t="s">
        <v>21</v>
      </c>
      <c r="H479" s="4">
        <v>4.17</v>
      </c>
      <c r="I479" s="6" t="s">
        <v>15</v>
      </c>
      <c r="J479" s="6" t="s">
        <v>16</v>
      </c>
      <c r="K479" s="6" t="s">
        <v>29</v>
      </c>
      <c r="L479" s="6" t="s">
        <v>30</v>
      </c>
      <c r="M479" s="6" t="s">
        <v>42</v>
      </c>
      <c r="N479" s="1">
        <v>40233</v>
      </c>
    </row>
    <row r="480" spans="1:14" x14ac:dyDescent="0.2">
      <c r="A480">
        <v>51169</v>
      </c>
      <c r="B480" s="1">
        <v>40536</v>
      </c>
      <c r="C480" s="6" t="s">
        <v>20</v>
      </c>
      <c r="D480" s="5">
        <f>Comma_separeted_Value[[#This Row],[المبيعات]]/Comma_separeted_Value[[#This Row],[كمية الطلب]]</f>
        <v>145.83000000000001</v>
      </c>
      <c r="E480" s="4">
        <v>2</v>
      </c>
      <c r="F480" s="4">
        <v>291.66000000000003</v>
      </c>
      <c r="G480" s="6" t="s">
        <v>21</v>
      </c>
      <c r="H480" s="4">
        <v>24.49</v>
      </c>
      <c r="I480" s="6" t="s">
        <v>40</v>
      </c>
      <c r="J480" s="6" t="s">
        <v>38</v>
      </c>
      <c r="K480" s="6" t="s">
        <v>17</v>
      </c>
      <c r="L480" s="6" t="s">
        <v>18</v>
      </c>
      <c r="M480" s="6" t="s">
        <v>49</v>
      </c>
      <c r="N480" s="1">
        <v>40538</v>
      </c>
    </row>
    <row r="481" spans="1:14" x14ac:dyDescent="0.2">
      <c r="A481">
        <v>53221</v>
      </c>
      <c r="B481" s="1">
        <v>40965</v>
      </c>
      <c r="C481" s="6" t="s">
        <v>27</v>
      </c>
      <c r="D481" s="5">
        <f>Comma_separeted_Value[[#This Row],[المبيعات]]/Comma_separeted_Value[[#This Row],[كمية الطلب]]</f>
        <v>14.946206896551724</v>
      </c>
      <c r="E481" s="4">
        <v>29</v>
      </c>
      <c r="F481" s="4">
        <v>433.44</v>
      </c>
      <c r="G481" s="6" t="s">
        <v>21</v>
      </c>
      <c r="H481" s="4">
        <v>3.73</v>
      </c>
      <c r="I481" s="6" t="s">
        <v>53</v>
      </c>
      <c r="J481" s="6" t="s">
        <v>28</v>
      </c>
      <c r="K481" s="6" t="s">
        <v>17</v>
      </c>
      <c r="L481" s="6" t="s">
        <v>18</v>
      </c>
      <c r="M481" s="6" t="s">
        <v>42</v>
      </c>
      <c r="N481" s="1">
        <v>40966</v>
      </c>
    </row>
    <row r="482" spans="1:14" x14ac:dyDescent="0.2">
      <c r="A482">
        <v>53152</v>
      </c>
      <c r="B482" s="1">
        <v>39877</v>
      </c>
      <c r="C482" s="6" t="s">
        <v>37</v>
      </c>
      <c r="D482" s="5">
        <f>Comma_separeted_Value[[#This Row],[المبيعات]]/Comma_separeted_Value[[#This Row],[كمية الطلب]]</f>
        <v>56.995097222222221</v>
      </c>
      <c r="E482" s="4">
        <v>36</v>
      </c>
      <c r="F482" s="4">
        <v>2051.8235</v>
      </c>
      <c r="G482" s="6" t="s">
        <v>14</v>
      </c>
      <c r="H482" s="4">
        <v>8.8000000000000007</v>
      </c>
      <c r="I482" s="6" t="s">
        <v>45</v>
      </c>
      <c r="J482" s="6" t="s">
        <v>28</v>
      </c>
      <c r="K482" s="6" t="s">
        <v>24</v>
      </c>
      <c r="L482" s="6" t="s">
        <v>25</v>
      </c>
      <c r="M482" s="6" t="s">
        <v>19</v>
      </c>
      <c r="N482" s="1">
        <v>39877</v>
      </c>
    </row>
    <row r="483" spans="1:14" x14ac:dyDescent="0.2">
      <c r="A483">
        <v>41539</v>
      </c>
      <c r="B483" s="1">
        <v>40666</v>
      </c>
      <c r="C483" s="6" t="s">
        <v>20</v>
      </c>
      <c r="D483" s="5">
        <f>Comma_separeted_Value[[#This Row],[المبيعات]]/Comma_separeted_Value[[#This Row],[كمية الطلب]]</f>
        <v>1.7437500000000001</v>
      </c>
      <c r="E483" s="4">
        <v>24</v>
      </c>
      <c r="F483" s="4">
        <v>41.85</v>
      </c>
      <c r="G483" s="6" t="s">
        <v>14</v>
      </c>
      <c r="H483" s="4">
        <v>1.29</v>
      </c>
      <c r="I483" s="6" t="s">
        <v>15</v>
      </c>
      <c r="J483" s="6" t="s">
        <v>16</v>
      </c>
      <c r="K483" s="6" t="s">
        <v>29</v>
      </c>
      <c r="L483" s="6" t="s">
        <v>30</v>
      </c>
      <c r="M483" s="6" t="s">
        <v>31</v>
      </c>
      <c r="N483" s="1">
        <v>40668</v>
      </c>
    </row>
    <row r="484" spans="1:14" x14ac:dyDescent="0.2">
      <c r="A484">
        <v>3650</v>
      </c>
      <c r="B484" s="1">
        <v>41056</v>
      </c>
      <c r="C484" s="6" t="s">
        <v>27</v>
      </c>
      <c r="D484" s="5">
        <f>Comma_separeted_Value[[#This Row],[المبيعات]]/Comma_separeted_Value[[#This Row],[كمية الطلب]]</f>
        <v>216.97916666666666</v>
      </c>
      <c r="E484" s="4">
        <v>24</v>
      </c>
      <c r="F484" s="4">
        <v>5207.5</v>
      </c>
      <c r="G484" s="6" t="s">
        <v>34</v>
      </c>
      <c r="H484" s="4">
        <v>64.2</v>
      </c>
      <c r="I484" s="6" t="s">
        <v>50</v>
      </c>
      <c r="J484" s="6" t="s">
        <v>38</v>
      </c>
      <c r="K484" s="6" t="s">
        <v>17</v>
      </c>
      <c r="L484" s="6" t="s">
        <v>35</v>
      </c>
      <c r="M484" s="6" t="s">
        <v>36</v>
      </c>
      <c r="N484" s="1">
        <v>41058</v>
      </c>
    </row>
    <row r="485" spans="1:14" x14ac:dyDescent="0.2">
      <c r="A485">
        <v>322</v>
      </c>
      <c r="B485" s="1">
        <v>40986</v>
      </c>
      <c r="C485" s="6" t="s">
        <v>33</v>
      </c>
      <c r="D485" s="5">
        <f>Comma_separeted_Value[[#This Row],[المبيعات]]/Comma_separeted_Value[[#This Row],[كمية الطلب]]</f>
        <v>6.1086956521739131</v>
      </c>
      <c r="E485" s="4">
        <v>46</v>
      </c>
      <c r="F485" s="4">
        <v>281</v>
      </c>
      <c r="G485" s="6" t="s">
        <v>21</v>
      </c>
      <c r="H485" s="4">
        <v>10.050000000000001</v>
      </c>
      <c r="I485" s="6" t="s">
        <v>15</v>
      </c>
      <c r="J485" s="6" t="s">
        <v>28</v>
      </c>
      <c r="K485" s="6" t="s">
        <v>29</v>
      </c>
      <c r="L485" s="6" t="s">
        <v>41</v>
      </c>
      <c r="M485" s="6" t="s">
        <v>19</v>
      </c>
      <c r="N485" s="1">
        <v>40988</v>
      </c>
    </row>
    <row r="486" spans="1:14" x14ac:dyDescent="0.2">
      <c r="A486">
        <v>26016</v>
      </c>
      <c r="B486" s="1">
        <v>40093</v>
      </c>
      <c r="C486" s="6" t="s">
        <v>20</v>
      </c>
      <c r="D486" s="5">
        <f>Comma_separeted_Value[[#This Row],[المبيعات]]/Comma_separeted_Value[[#This Row],[كمية الطلب]]</f>
        <v>77.47</v>
      </c>
      <c r="E486" s="4">
        <v>2</v>
      </c>
      <c r="F486" s="4">
        <v>154.94</v>
      </c>
      <c r="G486" s="6" t="s">
        <v>21</v>
      </c>
      <c r="H486" s="4">
        <v>4</v>
      </c>
      <c r="I486" s="6" t="s">
        <v>53</v>
      </c>
      <c r="J486" s="6" t="s">
        <v>16</v>
      </c>
      <c r="K486" s="6" t="s">
        <v>24</v>
      </c>
      <c r="L486" s="6" t="s">
        <v>39</v>
      </c>
      <c r="M486" s="6" t="s">
        <v>19</v>
      </c>
      <c r="N486" s="1">
        <v>40095</v>
      </c>
    </row>
    <row r="487" spans="1:14" x14ac:dyDescent="0.2">
      <c r="A487">
        <v>50307</v>
      </c>
      <c r="B487" s="1">
        <v>40466</v>
      </c>
      <c r="C487" s="6" t="s">
        <v>13</v>
      </c>
      <c r="D487" s="5">
        <f>Comma_separeted_Value[[#This Row],[المبيعات]]/Comma_separeted_Value[[#This Row],[كمية الطلب]]</f>
        <v>54.197187499999998</v>
      </c>
      <c r="E487" s="4">
        <v>32</v>
      </c>
      <c r="F487" s="4">
        <v>1734.31</v>
      </c>
      <c r="G487" s="6" t="s">
        <v>14</v>
      </c>
      <c r="H487" s="4">
        <v>10.75</v>
      </c>
      <c r="I487" s="6" t="s">
        <v>22</v>
      </c>
      <c r="J487" s="6" t="s">
        <v>28</v>
      </c>
      <c r="K487" s="6" t="s">
        <v>29</v>
      </c>
      <c r="L487" s="6" t="s">
        <v>41</v>
      </c>
      <c r="M487" s="6" t="s">
        <v>19</v>
      </c>
      <c r="N487" s="1">
        <v>40468</v>
      </c>
    </row>
    <row r="488" spans="1:14" x14ac:dyDescent="0.2">
      <c r="A488">
        <v>58755</v>
      </c>
      <c r="B488" s="1">
        <v>40880</v>
      </c>
      <c r="C488" s="6" t="s">
        <v>13</v>
      </c>
      <c r="D488" s="5">
        <f>Comma_separeted_Value[[#This Row],[المبيعات]]/Comma_separeted_Value[[#This Row],[كمية الطلب]]</f>
        <v>2.6172222222222223</v>
      </c>
      <c r="E488" s="4">
        <v>18</v>
      </c>
      <c r="F488" s="4">
        <v>47.11</v>
      </c>
      <c r="G488" s="6" t="s">
        <v>21</v>
      </c>
      <c r="H488" s="4">
        <v>7.09</v>
      </c>
      <c r="I488" s="6" t="s">
        <v>50</v>
      </c>
      <c r="J488" s="6" t="s">
        <v>38</v>
      </c>
      <c r="K488" s="6" t="s">
        <v>29</v>
      </c>
      <c r="L488" s="6" t="s">
        <v>41</v>
      </c>
      <c r="M488" s="6" t="s">
        <v>31</v>
      </c>
      <c r="N488" s="1">
        <v>40889</v>
      </c>
    </row>
    <row r="489" spans="1:14" x14ac:dyDescent="0.2">
      <c r="A489">
        <v>55394</v>
      </c>
      <c r="B489" s="1">
        <v>40235</v>
      </c>
      <c r="C489" s="6" t="s">
        <v>33</v>
      </c>
      <c r="D489" s="5">
        <f>Comma_separeted_Value[[#This Row],[المبيعات]]/Comma_separeted_Value[[#This Row],[كمية الطلب]]</f>
        <v>16.223809523809525</v>
      </c>
      <c r="E489" s="4">
        <v>21</v>
      </c>
      <c r="F489" s="4">
        <v>340.7</v>
      </c>
      <c r="G489" s="6" t="s">
        <v>34</v>
      </c>
      <c r="H489" s="4">
        <v>27.75</v>
      </c>
      <c r="I489" s="6" t="s">
        <v>22</v>
      </c>
      <c r="J489" s="6" t="s">
        <v>28</v>
      </c>
      <c r="K489" s="6" t="s">
        <v>17</v>
      </c>
      <c r="L489" s="6" t="s">
        <v>55</v>
      </c>
      <c r="M489" s="6" t="s">
        <v>74</v>
      </c>
      <c r="N489" s="1">
        <v>40237</v>
      </c>
    </row>
    <row r="490" spans="1:14" x14ac:dyDescent="0.2">
      <c r="A490">
        <v>54694</v>
      </c>
      <c r="B490" s="1">
        <v>40075</v>
      </c>
      <c r="C490" s="6" t="s">
        <v>33</v>
      </c>
      <c r="D490" s="5">
        <f>Comma_separeted_Value[[#This Row],[المبيعات]]/Comma_separeted_Value[[#This Row],[كمية الطلب]]</f>
        <v>2.6193023255813954</v>
      </c>
      <c r="E490" s="4">
        <v>43</v>
      </c>
      <c r="F490" s="4">
        <v>112.63</v>
      </c>
      <c r="G490" s="6" t="s">
        <v>21</v>
      </c>
      <c r="H490" s="4">
        <v>6.35</v>
      </c>
      <c r="I490" s="6" t="s">
        <v>22</v>
      </c>
      <c r="J490" s="6" t="s">
        <v>16</v>
      </c>
      <c r="K490" s="6" t="s">
        <v>29</v>
      </c>
      <c r="L490" s="6" t="s">
        <v>61</v>
      </c>
      <c r="M490" s="6" t="s">
        <v>19</v>
      </c>
      <c r="N490" s="1">
        <v>40075</v>
      </c>
    </row>
    <row r="491" spans="1:14" x14ac:dyDescent="0.2">
      <c r="A491">
        <v>1286</v>
      </c>
      <c r="B491" s="1">
        <v>40311</v>
      </c>
      <c r="C491" s="6" t="s">
        <v>27</v>
      </c>
      <c r="D491" s="5">
        <f>Comma_separeted_Value[[#This Row],[المبيعات]]/Comma_separeted_Value[[#This Row],[كمية الطلب]]</f>
        <v>5.0949999999999998</v>
      </c>
      <c r="E491" s="4">
        <v>46</v>
      </c>
      <c r="F491" s="4">
        <v>234.37</v>
      </c>
      <c r="G491" s="6" t="s">
        <v>21</v>
      </c>
      <c r="H491" s="4">
        <v>5.74</v>
      </c>
      <c r="I491" s="6" t="s">
        <v>22</v>
      </c>
      <c r="J491" s="6" t="s">
        <v>38</v>
      </c>
      <c r="K491" s="6" t="s">
        <v>29</v>
      </c>
      <c r="L491" s="6" t="s">
        <v>44</v>
      </c>
      <c r="M491" s="6" t="s">
        <v>19</v>
      </c>
      <c r="N491" s="1">
        <v>40312</v>
      </c>
    </row>
    <row r="492" spans="1:14" x14ac:dyDescent="0.2">
      <c r="A492">
        <v>30720</v>
      </c>
      <c r="B492" s="1">
        <v>41179</v>
      </c>
      <c r="C492" s="6" t="s">
        <v>13</v>
      </c>
      <c r="D492" s="5">
        <f>Comma_separeted_Value[[#This Row],[المبيعات]]/Comma_separeted_Value[[#This Row],[كمية الطلب]]</f>
        <v>88.848148148148155</v>
      </c>
      <c r="E492" s="4">
        <v>27</v>
      </c>
      <c r="F492" s="4">
        <v>2398.9</v>
      </c>
      <c r="G492" s="6" t="s">
        <v>14</v>
      </c>
      <c r="H492" s="4">
        <v>18.13</v>
      </c>
      <c r="I492" s="6" t="s">
        <v>57</v>
      </c>
      <c r="J492" s="6" t="s">
        <v>23</v>
      </c>
      <c r="K492" s="6" t="s">
        <v>17</v>
      </c>
      <c r="L492" s="6" t="s">
        <v>18</v>
      </c>
      <c r="M492" s="6" t="s">
        <v>49</v>
      </c>
      <c r="N492" s="1">
        <v>41184</v>
      </c>
    </row>
    <row r="493" spans="1:14" x14ac:dyDescent="0.2">
      <c r="A493">
        <v>57125</v>
      </c>
      <c r="B493" s="1">
        <v>40332</v>
      </c>
      <c r="C493" s="6" t="s">
        <v>37</v>
      </c>
      <c r="D493" s="5">
        <f>Comma_separeted_Value[[#This Row],[المبيعات]]/Comma_separeted_Value[[#This Row],[كمية الطلب]]</f>
        <v>3.2115789473684213</v>
      </c>
      <c r="E493" s="4">
        <v>19</v>
      </c>
      <c r="F493" s="4">
        <v>61.02</v>
      </c>
      <c r="G493" s="6" t="s">
        <v>21</v>
      </c>
      <c r="H493" s="4">
        <v>5.44</v>
      </c>
      <c r="I493" s="6" t="s">
        <v>47</v>
      </c>
      <c r="J493" s="6" t="s">
        <v>16</v>
      </c>
      <c r="K493" s="6" t="s">
        <v>29</v>
      </c>
      <c r="L493" s="6" t="s">
        <v>44</v>
      </c>
      <c r="M493" s="6" t="s">
        <v>19</v>
      </c>
      <c r="N493" s="1">
        <v>40334</v>
      </c>
    </row>
    <row r="494" spans="1:14" x14ac:dyDescent="0.2">
      <c r="A494">
        <v>36772</v>
      </c>
      <c r="B494" s="1">
        <v>40313</v>
      </c>
      <c r="C494" s="6" t="s">
        <v>37</v>
      </c>
      <c r="D494" s="5">
        <f>Comma_separeted_Value[[#This Row],[المبيعات]]/Comma_separeted_Value[[#This Row],[كمية الطلب]]</f>
        <v>750.44062499999995</v>
      </c>
      <c r="E494" s="4">
        <v>16</v>
      </c>
      <c r="F494" s="4">
        <v>12007.05</v>
      </c>
      <c r="G494" s="6" t="s">
        <v>34</v>
      </c>
      <c r="H494" s="4">
        <v>55.3</v>
      </c>
      <c r="I494" s="6" t="s">
        <v>47</v>
      </c>
      <c r="J494" s="6" t="s">
        <v>38</v>
      </c>
      <c r="K494" s="6" t="s">
        <v>24</v>
      </c>
      <c r="L494" s="6" t="s">
        <v>60</v>
      </c>
      <c r="M494" s="6" t="s">
        <v>36</v>
      </c>
      <c r="N494" s="1">
        <v>40315</v>
      </c>
    </row>
    <row r="495" spans="1:14" x14ac:dyDescent="0.2">
      <c r="A495">
        <v>36482</v>
      </c>
      <c r="B495" s="1">
        <v>40729</v>
      </c>
      <c r="C495" s="6" t="s">
        <v>37</v>
      </c>
      <c r="D495" s="5">
        <f>Comma_separeted_Value[[#This Row],[المبيعات]]/Comma_separeted_Value[[#This Row],[كمية الطلب]]</f>
        <v>99.07703703703703</v>
      </c>
      <c r="E495" s="4">
        <v>27</v>
      </c>
      <c r="F495" s="4">
        <v>2675.08</v>
      </c>
      <c r="G495" s="6" t="s">
        <v>14</v>
      </c>
      <c r="H495" s="4">
        <v>24.49</v>
      </c>
      <c r="I495" s="6" t="s">
        <v>47</v>
      </c>
      <c r="J495" s="6" t="s">
        <v>23</v>
      </c>
      <c r="K495" s="6" t="s">
        <v>17</v>
      </c>
      <c r="L495" s="6" t="s">
        <v>18</v>
      </c>
      <c r="M495" s="6" t="s">
        <v>49</v>
      </c>
      <c r="N495" s="1">
        <v>40731</v>
      </c>
    </row>
    <row r="496" spans="1:14" x14ac:dyDescent="0.2">
      <c r="A496">
        <v>1888</v>
      </c>
      <c r="B496" s="1">
        <v>40481</v>
      </c>
      <c r="C496" s="6" t="s">
        <v>27</v>
      </c>
      <c r="D496" s="5">
        <f>Comma_separeted_Value[[#This Row],[المبيعات]]/Comma_separeted_Value[[#This Row],[كمية الطلب]]</f>
        <v>4.5214285714285714</v>
      </c>
      <c r="E496" s="4">
        <v>35</v>
      </c>
      <c r="F496" s="4">
        <v>158.25</v>
      </c>
      <c r="G496" s="6" t="s">
        <v>21</v>
      </c>
      <c r="H496" s="4">
        <v>5.42</v>
      </c>
      <c r="I496" s="6" t="s">
        <v>43</v>
      </c>
      <c r="J496" s="6" t="s">
        <v>28</v>
      </c>
      <c r="K496" s="6" t="s">
        <v>29</v>
      </c>
      <c r="L496" s="6" t="s">
        <v>44</v>
      </c>
      <c r="M496" s="6" t="s">
        <v>19</v>
      </c>
      <c r="N496" s="1">
        <v>40482</v>
      </c>
    </row>
    <row r="497" spans="1:14" x14ac:dyDescent="0.2">
      <c r="A497">
        <v>33154</v>
      </c>
      <c r="B497" s="1">
        <v>40393</v>
      </c>
      <c r="C497" s="6" t="s">
        <v>33</v>
      </c>
      <c r="D497" s="5">
        <f>Comma_separeted_Value[[#This Row],[المبيعات]]/Comma_separeted_Value[[#This Row],[كمية الطلب]]</f>
        <v>52.574928571428572</v>
      </c>
      <c r="E497" s="4">
        <v>7</v>
      </c>
      <c r="F497" s="4">
        <v>368.02449999999999</v>
      </c>
      <c r="G497" s="6" t="s">
        <v>21</v>
      </c>
      <c r="H497" s="4">
        <v>4.2</v>
      </c>
      <c r="I497" s="6" t="s">
        <v>45</v>
      </c>
      <c r="J497" s="6" t="s">
        <v>28</v>
      </c>
      <c r="K497" s="6" t="s">
        <v>24</v>
      </c>
      <c r="L497" s="6" t="s">
        <v>25</v>
      </c>
      <c r="M497" s="6" t="s">
        <v>19</v>
      </c>
      <c r="N497" s="1">
        <v>40396</v>
      </c>
    </row>
    <row r="498" spans="1:14" x14ac:dyDescent="0.2">
      <c r="A498">
        <v>5863</v>
      </c>
      <c r="B498" s="1">
        <v>40503</v>
      </c>
      <c r="C498" s="6" t="s">
        <v>37</v>
      </c>
      <c r="D498" s="5">
        <f>Comma_separeted_Value[[#This Row],[المبيعات]]/Comma_separeted_Value[[#This Row],[كمية الطلب]]</f>
        <v>23.330249999999999</v>
      </c>
      <c r="E498" s="4">
        <v>40</v>
      </c>
      <c r="F498" s="4">
        <v>933.21</v>
      </c>
      <c r="G498" s="6" t="s">
        <v>21</v>
      </c>
      <c r="H498" s="4">
        <v>7.58</v>
      </c>
      <c r="I498" s="6" t="s">
        <v>53</v>
      </c>
      <c r="J498" s="6" t="s">
        <v>28</v>
      </c>
      <c r="K498" s="6" t="s">
        <v>17</v>
      </c>
      <c r="L498" s="6" t="s">
        <v>18</v>
      </c>
      <c r="M498" s="6" t="s">
        <v>19</v>
      </c>
      <c r="N498" s="1">
        <v>40504</v>
      </c>
    </row>
    <row r="499" spans="1:14" x14ac:dyDescent="0.2">
      <c r="A499">
        <v>46565</v>
      </c>
      <c r="B499" s="1">
        <v>40716</v>
      </c>
      <c r="C499" s="6" t="s">
        <v>27</v>
      </c>
      <c r="D499" s="5">
        <f>Comma_separeted_Value[[#This Row],[المبيعات]]/Comma_separeted_Value[[#This Row],[كمية الطلب]]</f>
        <v>293.20437500000003</v>
      </c>
      <c r="E499" s="4">
        <v>16</v>
      </c>
      <c r="F499" s="4">
        <v>4691.2700000000004</v>
      </c>
      <c r="G499" s="6" t="s">
        <v>14</v>
      </c>
      <c r="H499" s="4">
        <v>24.49</v>
      </c>
      <c r="I499" s="6" t="s">
        <v>58</v>
      </c>
      <c r="J499" s="6" t="s">
        <v>38</v>
      </c>
      <c r="K499" s="6" t="s">
        <v>29</v>
      </c>
      <c r="L499" s="6" t="s">
        <v>101</v>
      </c>
      <c r="M499" s="6" t="s">
        <v>49</v>
      </c>
      <c r="N499" s="1">
        <v>40716</v>
      </c>
    </row>
    <row r="500" spans="1:14" x14ac:dyDescent="0.2">
      <c r="A500">
        <v>17797</v>
      </c>
      <c r="B500" s="1">
        <v>41100</v>
      </c>
      <c r="C500" s="6" t="s">
        <v>13</v>
      </c>
      <c r="D500" s="5">
        <f>Comma_separeted_Value[[#This Row],[المبيعات]]/Comma_separeted_Value[[#This Row],[كمية الطلب]]</f>
        <v>3.8450000000000002</v>
      </c>
      <c r="E500" s="4">
        <v>16</v>
      </c>
      <c r="F500" s="4">
        <v>61.52</v>
      </c>
      <c r="G500" s="6" t="s">
        <v>21</v>
      </c>
      <c r="H500" s="4">
        <v>2.5</v>
      </c>
      <c r="I500" s="6" t="s">
        <v>22</v>
      </c>
      <c r="J500" s="6" t="s">
        <v>38</v>
      </c>
      <c r="K500" s="6" t="s">
        <v>29</v>
      </c>
      <c r="L500" s="6" t="s">
        <v>61</v>
      </c>
      <c r="M500" s="6" t="s">
        <v>19</v>
      </c>
      <c r="N500" s="1">
        <v>41104</v>
      </c>
    </row>
    <row r="501" spans="1:14" x14ac:dyDescent="0.2">
      <c r="A501">
        <v>58470</v>
      </c>
      <c r="B501" s="1">
        <v>40702</v>
      </c>
      <c r="C501" s="6" t="s">
        <v>20</v>
      </c>
      <c r="D501" s="5">
        <f>Comma_separeted_Value[[#This Row],[المبيعات]]/Comma_separeted_Value[[#This Row],[كمية الطلب]]</f>
        <v>75.481250000000003</v>
      </c>
      <c r="E501" s="4">
        <v>24</v>
      </c>
      <c r="F501" s="4">
        <v>1811.55</v>
      </c>
      <c r="G501" s="6" t="s">
        <v>21</v>
      </c>
      <c r="H501" s="4">
        <v>0.99</v>
      </c>
      <c r="I501" s="6" t="s">
        <v>15</v>
      </c>
      <c r="J501" s="6" t="s">
        <v>23</v>
      </c>
      <c r="K501" s="6" t="s">
        <v>29</v>
      </c>
      <c r="L501" s="6" t="s">
        <v>101</v>
      </c>
      <c r="M501" s="6" t="s">
        <v>19</v>
      </c>
      <c r="N501" s="1">
        <v>40703</v>
      </c>
    </row>
    <row r="502" spans="1:14" x14ac:dyDescent="0.2">
      <c r="A502">
        <v>58789</v>
      </c>
      <c r="B502" s="1">
        <v>40395</v>
      </c>
      <c r="C502" s="6" t="s">
        <v>13</v>
      </c>
      <c r="D502" s="5">
        <f>Comma_separeted_Value[[#This Row],[المبيعات]]/Comma_separeted_Value[[#This Row],[كمية الطلب]]</f>
        <v>9.9244736842105254</v>
      </c>
      <c r="E502" s="4">
        <v>38</v>
      </c>
      <c r="F502" s="4">
        <v>377.13</v>
      </c>
      <c r="G502" s="6" t="s">
        <v>21</v>
      </c>
      <c r="H502" s="4">
        <v>6.02</v>
      </c>
      <c r="I502" s="6" t="s">
        <v>22</v>
      </c>
      <c r="J502" s="6" t="s">
        <v>23</v>
      </c>
      <c r="K502" s="6" t="s">
        <v>17</v>
      </c>
      <c r="L502" s="6" t="s">
        <v>18</v>
      </c>
      <c r="M502" s="6" t="s">
        <v>26</v>
      </c>
      <c r="N502" s="1">
        <v>40400</v>
      </c>
    </row>
    <row r="503" spans="1:14" x14ac:dyDescent="0.2">
      <c r="A503">
        <v>27363</v>
      </c>
      <c r="B503" s="1">
        <v>40834</v>
      </c>
      <c r="C503" s="6" t="s">
        <v>37</v>
      </c>
      <c r="D503" s="5">
        <f>Comma_separeted_Value[[#This Row],[المبيعات]]/Comma_separeted_Value[[#This Row],[كمية الطلب]]</f>
        <v>20.203749999999999</v>
      </c>
      <c r="E503" s="4">
        <v>16</v>
      </c>
      <c r="F503" s="4">
        <v>323.26</v>
      </c>
      <c r="G503" s="6" t="s">
        <v>21</v>
      </c>
      <c r="H503" s="4">
        <v>6.67</v>
      </c>
      <c r="I503" s="6" t="s">
        <v>53</v>
      </c>
      <c r="J503" s="6" t="s">
        <v>23</v>
      </c>
      <c r="K503" s="6" t="s">
        <v>17</v>
      </c>
      <c r="L503" s="6" t="s">
        <v>18</v>
      </c>
      <c r="M503" s="6" t="s">
        <v>42</v>
      </c>
      <c r="N503" s="1">
        <v>40835</v>
      </c>
    </row>
    <row r="504" spans="1:14" x14ac:dyDescent="0.2">
      <c r="A504">
        <v>27909</v>
      </c>
      <c r="B504" s="1">
        <v>40946</v>
      </c>
      <c r="C504" s="6" t="s">
        <v>33</v>
      </c>
      <c r="D504" s="5">
        <f>Comma_separeted_Value[[#This Row],[المبيعات]]/Comma_separeted_Value[[#This Row],[كمية الطلب]]</f>
        <v>62.26</v>
      </c>
      <c r="E504" s="4">
        <v>1</v>
      </c>
      <c r="F504" s="4">
        <v>62.26</v>
      </c>
      <c r="G504" s="6" t="s">
        <v>21</v>
      </c>
      <c r="H504" s="4">
        <v>10.75</v>
      </c>
      <c r="I504" s="6" t="s">
        <v>40</v>
      </c>
      <c r="J504" s="6" t="s">
        <v>28</v>
      </c>
      <c r="K504" s="6" t="s">
        <v>29</v>
      </c>
      <c r="L504" s="6" t="s">
        <v>41</v>
      </c>
      <c r="M504" s="6" t="s">
        <v>19</v>
      </c>
      <c r="N504" s="1">
        <v>40948</v>
      </c>
    </row>
    <row r="505" spans="1:14" x14ac:dyDescent="0.2">
      <c r="A505">
        <v>24070</v>
      </c>
      <c r="B505" s="1">
        <v>40617</v>
      </c>
      <c r="C505" s="6" t="s">
        <v>20</v>
      </c>
      <c r="D505" s="5">
        <f>Comma_separeted_Value[[#This Row],[المبيعات]]/Comma_separeted_Value[[#This Row],[كمية الطلب]]</f>
        <v>6.1304166666666662</v>
      </c>
      <c r="E505" s="4">
        <v>48</v>
      </c>
      <c r="F505" s="4">
        <v>294.26</v>
      </c>
      <c r="G505" s="6" t="s">
        <v>14</v>
      </c>
      <c r="H505" s="4">
        <v>0.7</v>
      </c>
      <c r="I505" s="6" t="s">
        <v>15</v>
      </c>
      <c r="J505" s="6" t="s">
        <v>28</v>
      </c>
      <c r="K505" s="6" t="s">
        <v>29</v>
      </c>
      <c r="L505" s="6" t="s">
        <v>30</v>
      </c>
      <c r="M505" s="6" t="s">
        <v>31</v>
      </c>
      <c r="N505" s="1">
        <v>40618</v>
      </c>
    </row>
    <row r="506" spans="1:14" x14ac:dyDescent="0.2">
      <c r="A506">
        <v>35490</v>
      </c>
      <c r="B506" s="1">
        <v>40519</v>
      </c>
      <c r="C506" s="6" t="s">
        <v>20</v>
      </c>
      <c r="D506" s="5">
        <f>Comma_separeted_Value[[#This Row],[المبيعات]]/Comma_separeted_Value[[#This Row],[كمية الطلب]]</f>
        <v>6.3771428571428572</v>
      </c>
      <c r="E506" s="4">
        <v>7</v>
      </c>
      <c r="F506" s="4">
        <v>44.64</v>
      </c>
      <c r="G506" s="6" t="s">
        <v>14</v>
      </c>
      <c r="H506" s="4">
        <v>1.2</v>
      </c>
      <c r="I506" s="6" t="s">
        <v>47</v>
      </c>
      <c r="J506" s="6" t="s">
        <v>23</v>
      </c>
      <c r="K506" s="6" t="s">
        <v>29</v>
      </c>
      <c r="L506" s="6" t="s">
        <v>30</v>
      </c>
      <c r="M506" s="6" t="s">
        <v>31</v>
      </c>
      <c r="N506" s="1">
        <v>40521</v>
      </c>
    </row>
    <row r="507" spans="1:14" x14ac:dyDescent="0.2">
      <c r="A507">
        <v>10979</v>
      </c>
      <c r="B507" s="1">
        <v>40820</v>
      </c>
      <c r="C507" s="6" t="s">
        <v>37</v>
      </c>
      <c r="D507" s="5">
        <f>Comma_separeted_Value[[#This Row],[المبيعات]]/Comma_separeted_Value[[#This Row],[كمية الطلب]]</f>
        <v>32.428666666666665</v>
      </c>
      <c r="E507" s="4">
        <v>15</v>
      </c>
      <c r="F507" s="4">
        <v>486.43</v>
      </c>
      <c r="G507" s="6" t="s">
        <v>21</v>
      </c>
      <c r="H507" s="4">
        <v>3.92</v>
      </c>
      <c r="I507" s="6" t="s">
        <v>50</v>
      </c>
      <c r="J507" s="6" t="s">
        <v>23</v>
      </c>
      <c r="K507" s="6" t="s">
        <v>17</v>
      </c>
      <c r="L507" s="6" t="s">
        <v>18</v>
      </c>
      <c r="M507" s="6" t="s">
        <v>42</v>
      </c>
      <c r="N507" s="1">
        <v>40822</v>
      </c>
    </row>
    <row r="508" spans="1:14" x14ac:dyDescent="0.2">
      <c r="A508">
        <v>21344</v>
      </c>
      <c r="B508" s="1">
        <v>41252</v>
      </c>
      <c r="C508" s="6" t="s">
        <v>13</v>
      </c>
      <c r="D508" s="5">
        <f>Comma_separeted_Value[[#This Row],[المبيعات]]/Comma_separeted_Value[[#This Row],[كمية الطلب]]</f>
        <v>20.248275862068969</v>
      </c>
      <c r="E508" s="4">
        <v>29</v>
      </c>
      <c r="F508" s="4">
        <v>587.20000000000005</v>
      </c>
      <c r="G508" s="6" t="s">
        <v>21</v>
      </c>
      <c r="H508" s="4">
        <v>1.99</v>
      </c>
      <c r="I508" s="6" t="s">
        <v>45</v>
      </c>
      <c r="J508" s="6" t="s">
        <v>28</v>
      </c>
      <c r="K508" s="6" t="s">
        <v>24</v>
      </c>
      <c r="L508" s="6" t="s">
        <v>39</v>
      </c>
      <c r="M508" s="6" t="s">
        <v>42</v>
      </c>
      <c r="N508" s="1">
        <v>41256</v>
      </c>
    </row>
    <row r="509" spans="1:14" x14ac:dyDescent="0.2">
      <c r="A509">
        <v>53476</v>
      </c>
      <c r="B509" s="1">
        <v>39975</v>
      </c>
      <c r="C509" s="6" t="s">
        <v>27</v>
      </c>
      <c r="D509" s="5">
        <f>Comma_separeted_Value[[#This Row],[المبيعات]]/Comma_separeted_Value[[#This Row],[كمية الطلب]]</f>
        <v>3.9104166666666664</v>
      </c>
      <c r="E509" s="4">
        <v>24</v>
      </c>
      <c r="F509" s="4">
        <v>93.85</v>
      </c>
      <c r="G509" s="6" t="s">
        <v>21</v>
      </c>
      <c r="H509" s="4">
        <v>0.7</v>
      </c>
      <c r="I509" s="6" t="s">
        <v>22</v>
      </c>
      <c r="J509" s="6" t="s">
        <v>23</v>
      </c>
      <c r="K509" s="6" t="s">
        <v>29</v>
      </c>
      <c r="L509" s="6" t="s">
        <v>30</v>
      </c>
      <c r="M509" s="6" t="s">
        <v>31</v>
      </c>
      <c r="N509" s="1">
        <v>39978</v>
      </c>
    </row>
    <row r="510" spans="1:14" x14ac:dyDescent="0.2">
      <c r="A510">
        <v>50850</v>
      </c>
      <c r="B510" s="1">
        <v>39939</v>
      </c>
      <c r="C510" s="6" t="s">
        <v>33</v>
      </c>
      <c r="D510" s="5">
        <f>Comma_separeted_Value[[#This Row],[المبيعات]]/Comma_separeted_Value[[#This Row],[كمية الطلب]]</f>
        <v>43.230810810810809</v>
      </c>
      <c r="E510" s="4">
        <v>37</v>
      </c>
      <c r="F510" s="4">
        <v>1599.54</v>
      </c>
      <c r="G510" s="6" t="s">
        <v>21</v>
      </c>
      <c r="H510" s="4">
        <v>7.47</v>
      </c>
      <c r="I510" s="6" t="s">
        <v>53</v>
      </c>
      <c r="J510" s="6" t="s">
        <v>23</v>
      </c>
      <c r="K510" s="6" t="s">
        <v>29</v>
      </c>
      <c r="L510" s="6" t="s">
        <v>44</v>
      </c>
      <c r="M510" s="6" t="s">
        <v>19</v>
      </c>
      <c r="N510" s="1">
        <v>39941</v>
      </c>
    </row>
    <row r="511" spans="1:14" x14ac:dyDescent="0.2">
      <c r="A511">
        <v>15904</v>
      </c>
      <c r="B511" s="1">
        <v>40113</v>
      </c>
      <c r="C511" s="6" t="s">
        <v>27</v>
      </c>
      <c r="D511" s="5">
        <f>Comma_separeted_Value[[#This Row],[المبيعات]]/Comma_separeted_Value[[#This Row],[كمية الطلب]]</f>
        <v>3.1797435897435897</v>
      </c>
      <c r="E511" s="4">
        <v>39</v>
      </c>
      <c r="F511" s="4">
        <v>124.01</v>
      </c>
      <c r="G511" s="6" t="s">
        <v>21</v>
      </c>
      <c r="H511" s="4">
        <v>3.97</v>
      </c>
      <c r="I511" s="6" t="s">
        <v>50</v>
      </c>
      <c r="J511" s="6" t="s">
        <v>23</v>
      </c>
      <c r="K511" s="6" t="s">
        <v>29</v>
      </c>
      <c r="L511" s="6" t="s">
        <v>30</v>
      </c>
      <c r="M511" s="6" t="s">
        <v>31</v>
      </c>
      <c r="N511" s="1">
        <v>40114</v>
      </c>
    </row>
    <row r="512" spans="1:14" x14ac:dyDescent="0.2">
      <c r="A512">
        <v>32069</v>
      </c>
      <c r="B512" s="1">
        <v>40866</v>
      </c>
      <c r="C512" s="6" t="s">
        <v>27</v>
      </c>
      <c r="D512" s="5">
        <f>Comma_separeted_Value[[#This Row],[المبيعات]]/Comma_separeted_Value[[#This Row],[كمية الطلب]]</f>
        <v>6.7611764705882349</v>
      </c>
      <c r="E512" s="4">
        <v>17</v>
      </c>
      <c r="F512" s="4">
        <v>114.94</v>
      </c>
      <c r="G512" s="6" t="s">
        <v>21</v>
      </c>
      <c r="H512" s="4">
        <v>9.68</v>
      </c>
      <c r="I512" s="6" t="s">
        <v>53</v>
      </c>
      <c r="J512" s="6" t="s">
        <v>16</v>
      </c>
      <c r="K512" s="6" t="s">
        <v>29</v>
      </c>
      <c r="L512" s="6" t="s">
        <v>41</v>
      </c>
      <c r="M512" s="6" t="s">
        <v>19</v>
      </c>
      <c r="N512" s="1">
        <v>40868</v>
      </c>
    </row>
    <row r="513" spans="1:14" x14ac:dyDescent="0.2">
      <c r="A513">
        <v>29926</v>
      </c>
      <c r="B513" s="1">
        <v>40990</v>
      </c>
      <c r="C513" s="6" t="s">
        <v>37</v>
      </c>
      <c r="D513" s="5">
        <f>Comma_separeted_Value[[#This Row],[المبيعات]]/Comma_separeted_Value[[#This Row],[كمية الطلب]]</f>
        <v>2.2455555555555557</v>
      </c>
      <c r="E513" s="4">
        <v>9</v>
      </c>
      <c r="F513" s="4">
        <v>20.21</v>
      </c>
      <c r="G513" s="6" t="s">
        <v>21</v>
      </c>
      <c r="H513" s="4">
        <v>1.49</v>
      </c>
      <c r="I513" s="6" t="s">
        <v>47</v>
      </c>
      <c r="J513" s="6" t="s">
        <v>28</v>
      </c>
      <c r="K513" s="6" t="s">
        <v>29</v>
      </c>
      <c r="L513" s="6" t="s">
        <v>44</v>
      </c>
      <c r="M513" s="6" t="s">
        <v>19</v>
      </c>
      <c r="N513" s="1">
        <v>40992</v>
      </c>
    </row>
    <row r="514" spans="1:14" x14ac:dyDescent="0.2">
      <c r="A514">
        <v>36516</v>
      </c>
      <c r="B514" s="1">
        <v>40749</v>
      </c>
      <c r="C514" s="6" t="s">
        <v>37</v>
      </c>
      <c r="D514" s="5">
        <f>Comma_separeted_Value[[#This Row],[المبيعات]]/Comma_separeted_Value[[#This Row],[كمية الطلب]]</f>
        <v>98.152222222222221</v>
      </c>
      <c r="E514" s="4">
        <v>9</v>
      </c>
      <c r="F514" s="4">
        <v>883.37</v>
      </c>
      <c r="G514" s="6" t="s">
        <v>21</v>
      </c>
      <c r="H514" s="4">
        <v>7.18</v>
      </c>
      <c r="I514" s="6" t="s">
        <v>51</v>
      </c>
      <c r="J514" s="6" t="s">
        <v>38</v>
      </c>
      <c r="K514" s="6" t="s">
        <v>24</v>
      </c>
      <c r="L514" s="6" t="s">
        <v>39</v>
      </c>
      <c r="M514" s="6" t="s">
        <v>19</v>
      </c>
      <c r="N514" s="1">
        <v>40752</v>
      </c>
    </row>
    <row r="515" spans="1:14" x14ac:dyDescent="0.2">
      <c r="A515">
        <v>33317</v>
      </c>
      <c r="B515" s="1">
        <v>39944</v>
      </c>
      <c r="C515" s="6" t="s">
        <v>20</v>
      </c>
      <c r="D515" s="5">
        <f>Comma_separeted_Value[[#This Row],[المبيعات]]/Comma_separeted_Value[[#This Row],[كمية الطلب]]</f>
        <v>2.4733333333333336</v>
      </c>
      <c r="E515" s="4">
        <v>18</v>
      </c>
      <c r="F515" s="4">
        <v>44.52</v>
      </c>
      <c r="G515" s="6" t="s">
        <v>21</v>
      </c>
      <c r="H515" s="4">
        <v>6.05</v>
      </c>
      <c r="I515" s="6" t="s">
        <v>15</v>
      </c>
      <c r="J515" s="6" t="s">
        <v>16</v>
      </c>
      <c r="K515" s="6" t="s">
        <v>29</v>
      </c>
      <c r="L515" s="6" t="s">
        <v>44</v>
      </c>
      <c r="M515" s="6" t="s">
        <v>19</v>
      </c>
      <c r="N515" s="1">
        <v>39945</v>
      </c>
    </row>
    <row r="516" spans="1:14" x14ac:dyDescent="0.2">
      <c r="A516">
        <v>21796</v>
      </c>
      <c r="B516" s="1">
        <v>41035</v>
      </c>
      <c r="C516" s="6" t="s">
        <v>13</v>
      </c>
      <c r="D516" s="5">
        <f>Comma_separeted_Value[[#This Row],[المبيعات]]/Comma_separeted_Value[[#This Row],[كمية الطلب]]</f>
        <v>20.412749999999999</v>
      </c>
      <c r="E516" s="4">
        <v>2</v>
      </c>
      <c r="F516" s="4">
        <v>40.825499999999998</v>
      </c>
      <c r="G516" s="6" t="s">
        <v>21</v>
      </c>
      <c r="H516" s="4">
        <v>4.8099999999999996</v>
      </c>
      <c r="I516" s="6" t="s">
        <v>22</v>
      </c>
      <c r="J516" s="6" t="s">
        <v>38</v>
      </c>
      <c r="K516" s="6" t="s">
        <v>24</v>
      </c>
      <c r="L516" s="6" t="s">
        <v>25</v>
      </c>
      <c r="M516" s="6" t="s">
        <v>26</v>
      </c>
      <c r="N516" s="1">
        <v>41035</v>
      </c>
    </row>
    <row r="517" spans="1:14" x14ac:dyDescent="0.2">
      <c r="A517">
        <v>59781</v>
      </c>
      <c r="B517" s="1">
        <v>41255</v>
      </c>
      <c r="C517" s="6" t="s">
        <v>27</v>
      </c>
      <c r="D517" s="5">
        <f>Comma_separeted_Value[[#This Row],[المبيعات]]/Comma_separeted_Value[[#This Row],[كمية الطلب]]</f>
        <v>6.0960465116279066</v>
      </c>
      <c r="E517" s="4">
        <v>43</v>
      </c>
      <c r="F517" s="4">
        <v>262.13</v>
      </c>
      <c r="G517" s="6" t="s">
        <v>14</v>
      </c>
      <c r="H517" s="4">
        <v>5.3</v>
      </c>
      <c r="I517" s="6" t="s">
        <v>15</v>
      </c>
      <c r="J517" s="6" t="s">
        <v>28</v>
      </c>
      <c r="K517" s="6" t="s">
        <v>29</v>
      </c>
      <c r="L517" s="6" t="s">
        <v>61</v>
      </c>
      <c r="M517" s="6" t="s">
        <v>19</v>
      </c>
      <c r="N517" s="1">
        <v>41256</v>
      </c>
    </row>
    <row r="518" spans="1:14" x14ac:dyDescent="0.2">
      <c r="A518">
        <v>11745</v>
      </c>
      <c r="B518" s="1">
        <v>41109</v>
      </c>
      <c r="C518" s="6" t="s">
        <v>20</v>
      </c>
      <c r="D518" s="5">
        <f>Comma_separeted_Value[[#This Row],[المبيعات]]/Comma_separeted_Value[[#This Row],[كمية الطلب]]</f>
        <v>40.368823529411763</v>
      </c>
      <c r="E518" s="4">
        <v>17</v>
      </c>
      <c r="F518" s="4">
        <v>686.27</v>
      </c>
      <c r="G518" s="6" t="s">
        <v>21</v>
      </c>
      <c r="H518" s="4">
        <v>19.989999999999998</v>
      </c>
      <c r="I518" s="6" t="s">
        <v>15</v>
      </c>
      <c r="J518" s="6" t="s">
        <v>38</v>
      </c>
      <c r="K518" s="6" t="s">
        <v>24</v>
      </c>
      <c r="L518" s="6" t="s">
        <v>39</v>
      </c>
      <c r="M518" s="6" t="s">
        <v>19</v>
      </c>
      <c r="N518" s="1">
        <v>41110</v>
      </c>
    </row>
    <row r="519" spans="1:14" x14ac:dyDescent="0.2">
      <c r="A519">
        <v>31682</v>
      </c>
      <c r="B519" s="1">
        <v>40246</v>
      </c>
      <c r="C519" s="6" t="s">
        <v>13</v>
      </c>
      <c r="D519" s="5">
        <f>Comma_separeted_Value[[#This Row],[المبيعات]]/Comma_separeted_Value[[#This Row],[كمية الطلب]]</f>
        <v>75.875476190476192</v>
      </c>
      <c r="E519" s="4">
        <v>42</v>
      </c>
      <c r="F519" s="4">
        <v>3186.77</v>
      </c>
      <c r="G519" s="6" t="s">
        <v>21</v>
      </c>
      <c r="H519" s="4">
        <v>19.95</v>
      </c>
      <c r="I519" s="6" t="s">
        <v>57</v>
      </c>
      <c r="J519" s="6" t="s">
        <v>28</v>
      </c>
      <c r="K519" s="6" t="s">
        <v>29</v>
      </c>
      <c r="L519" s="6" t="s">
        <v>101</v>
      </c>
      <c r="M519" s="6" t="s">
        <v>49</v>
      </c>
      <c r="N519" s="1">
        <v>40255</v>
      </c>
    </row>
    <row r="520" spans="1:14" x14ac:dyDescent="0.2">
      <c r="A520">
        <v>5986</v>
      </c>
      <c r="B520" s="1">
        <v>41020</v>
      </c>
      <c r="C520" s="6" t="s">
        <v>20</v>
      </c>
      <c r="D520" s="5">
        <f>Comma_separeted_Value[[#This Row],[المبيعات]]/Comma_separeted_Value[[#This Row],[كمية الطلب]]</f>
        <v>51.077500000000001</v>
      </c>
      <c r="E520" s="4">
        <v>20</v>
      </c>
      <c r="F520" s="4">
        <v>1021.55</v>
      </c>
      <c r="G520" s="6" t="s">
        <v>34</v>
      </c>
      <c r="H520" s="4">
        <v>14.19</v>
      </c>
      <c r="I520" s="6" t="s">
        <v>22</v>
      </c>
      <c r="J520" s="6" t="s">
        <v>23</v>
      </c>
      <c r="K520" s="6" t="s">
        <v>17</v>
      </c>
      <c r="L520" s="6" t="s">
        <v>35</v>
      </c>
      <c r="M520" s="6" t="s">
        <v>36</v>
      </c>
      <c r="N520" s="1">
        <v>41021</v>
      </c>
    </row>
    <row r="521" spans="1:14" x14ac:dyDescent="0.2">
      <c r="A521">
        <v>39139</v>
      </c>
      <c r="B521" s="1">
        <v>40495</v>
      </c>
      <c r="C521" s="6" t="s">
        <v>27</v>
      </c>
      <c r="D521" s="5">
        <f>Comma_separeted_Value[[#This Row],[المبيعات]]/Comma_separeted_Value[[#This Row],[كمية الطلب]]</f>
        <v>60.017600000000002</v>
      </c>
      <c r="E521" s="4">
        <v>50</v>
      </c>
      <c r="F521" s="4">
        <v>3000.88</v>
      </c>
      <c r="G521" s="6" t="s">
        <v>34</v>
      </c>
      <c r="H521" s="4">
        <v>36.61</v>
      </c>
      <c r="I521" s="6" t="s">
        <v>43</v>
      </c>
      <c r="J521" s="6" t="s">
        <v>38</v>
      </c>
      <c r="K521" s="6" t="s">
        <v>17</v>
      </c>
      <c r="L521" s="6" t="s">
        <v>98</v>
      </c>
      <c r="M521" s="6" t="s">
        <v>74</v>
      </c>
      <c r="N521" s="1">
        <v>40497</v>
      </c>
    </row>
    <row r="522" spans="1:14" x14ac:dyDescent="0.2">
      <c r="A522">
        <v>22851</v>
      </c>
      <c r="B522" s="1">
        <v>39873</v>
      </c>
      <c r="C522" s="6" t="s">
        <v>33</v>
      </c>
      <c r="D522" s="5">
        <f>Comma_separeted_Value[[#This Row],[المبيعات]]/Comma_separeted_Value[[#This Row],[كمية الطلب]]</f>
        <v>2.4899999999999998</v>
      </c>
      <c r="E522" s="4">
        <v>13</v>
      </c>
      <c r="F522" s="4">
        <v>32.369999999999997</v>
      </c>
      <c r="G522" s="6" t="s">
        <v>21</v>
      </c>
      <c r="H522" s="4">
        <v>5.33</v>
      </c>
      <c r="I522" s="6" t="s">
        <v>53</v>
      </c>
      <c r="J522" s="6" t="s">
        <v>38</v>
      </c>
      <c r="K522" s="6" t="s">
        <v>17</v>
      </c>
      <c r="L522" s="6" t="s">
        <v>18</v>
      </c>
      <c r="M522" s="6" t="s">
        <v>19</v>
      </c>
      <c r="N522" s="1">
        <v>39875</v>
      </c>
    </row>
    <row r="523" spans="1:14" x14ac:dyDescent="0.2">
      <c r="A523">
        <v>5636</v>
      </c>
      <c r="B523" s="1">
        <v>40589</v>
      </c>
      <c r="C523" s="6" t="s">
        <v>37</v>
      </c>
      <c r="D523" s="5">
        <f>Comma_separeted_Value[[#This Row],[المبيعات]]/Comma_separeted_Value[[#This Row],[كمية الطلب]]</f>
        <v>6.0073913043478253</v>
      </c>
      <c r="E523" s="4">
        <v>23</v>
      </c>
      <c r="F523" s="4">
        <v>138.16999999999999</v>
      </c>
      <c r="G523" s="6" t="s">
        <v>21</v>
      </c>
      <c r="H523" s="4">
        <v>2.27</v>
      </c>
      <c r="I523" s="6" t="s">
        <v>45</v>
      </c>
      <c r="J523" s="6" t="s">
        <v>23</v>
      </c>
      <c r="K523" s="6" t="s">
        <v>29</v>
      </c>
      <c r="L523" s="6" t="s">
        <v>30</v>
      </c>
      <c r="M523" s="6" t="s">
        <v>31</v>
      </c>
      <c r="N523" s="1">
        <v>40591</v>
      </c>
    </row>
    <row r="524" spans="1:14" x14ac:dyDescent="0.2">
      <c r="A524">
        <v>11169</v>
      </c>
      <c r="B524" s="1">
        <v>40319</v>
      </c>
      <c r="C524" s="6" t="s">
        <v>37</v>
      </c>
      <c r="D524" s="5">
        <f>Comma_separeted_Value[[#This Row],[المبيعات]]/Comma_separeted_Value[[#This Row],[كمية الطلب]]</f>
        <v>2.4813636363636364</v>
      </c>
      <c r="E524" s="4">
        <v>44</v>
      </c>
      <c r="F524" s="4">
        <v>109.18</v>
      </c>
      <c r="G524" s="6" t="s">
        <v>21</v>
      </c>
      <c r="H524" s="4">
        <v>0.5</v>
      </c>
      <c r="I524" s="6" t="s">
        <v>47</v>
      </c>
      <c r="J524" s="6" t="s">
        <v>28</v>
      </c>
      <c r="K524" s="6" t="s">
        <v>29</v>
      </c>
      <c r="L524" s="6" t="s">
        <v>62</v>
      </c>
      <c r="M524" s="6" t="s">
        <v>19</v>
      </c>
      <c r="N524" s="1">
        <v>40319</v>
      </c>
    </row>
    <row r="525" spans="1:14" x14ac:dyDescent="0.2">
      <c r="A525">
        <v>58917</v>
      </c>
      <c r="B525" s="1">
        <v>40970</v>
      </c>
      <c r="C525" s="6" t="s">
        <v>20</v>
      </c>
      <c r="D525" s="5">
        <f>Comma_separeted_Value[[#This Row],[المبيعات]]/Comma_separeted_Value[[#This Row],[كمية الطلب]]</f>
        <v>529.63925925925923</v>
      </c>
      <c r="E525" s="4">
        <v>27</v>
      </c>
      <c r="F525" s="4">
        <v>14300.26</v>
      </c>
      <c r="G525" s="6" t="s">
        <v>21</v>
      </c>
      <c r="H525" s="4">
        <v>24.49</v>
      </c>
      <c r="I525" s="6" t="s">
        <v>45</v>
      </c>
      <c r="J525" s="6" t="s">
        <v>23</v>
      </c>
      <c r="K525" s="6" t="s">
        <v>24</v>
      </c>
      <c r="L525" s="6" t="s">
        <v>48</v>
      </c>
      <c r="M525" s="6" t="s">
        <v>49</v>
      </c>
      <c r="N525" s="1">
        <v>40971</v>
      </c>
    </row>
    <row r="526" spans="1:14" x14ac:dyDescent="0.2">
      <c r="A526">
        <v>32743</v>
      </c>
      <c r="B526" s="1">
        <v>40305</v>
      </c>
      <c r="C526" s="6" t="s">
        <v>33</v>
      </c>
      <c r="D526" s="5">
        <f>Comma_separeted_Value[[#This Row],[المبيعات]]/Comma_separeted_Value[[#This Row],[كمية الطلب]]</f>
        <v>186.7721052631579</v>
      </c>
      <c r="E526" s="4">
        <v>19</v>
      </c>
      <c r="F526" s="4">
        <v>3548.67</v>
      </c>
      <c r="G526" s="6" t="s">
        <v>21</v>
      </c>
      <c r="H526" s="4">
        <v>0.99</v>
      </c>
      <c r="I526" s="6" t="s">
        <v>40</v>
      </c>
      <c r="J526" s="6" t="s">
        <v>28</v>
      </c>
      <c r="K526" s="6" t="s">
        <v>29</v>
      </c>
      <c r="L526" s="6" t="s">
        <v>101</v>
      </c>
      <c r="M526" s="6" t="s">
        <v>19</v>
      </c>
      <c r="N526" s="1">
        <v>40307</v>
      </c>
    </row>
    <row r="527" spans="1:14" x14ac:dyDescent="0.2">
      <c r="A527">
        <v>41636</v>
      </c>
      <c r="B527" s="1">
        <v>40039</v>
      </c>
      <c r="C527" s="6" t="s">
        <v>33</v>
      </c>
      <c r="D527" s="5">
        <f>Comma_separeted_Value[[#This Row],[المبيعات]]/Comma_separeted_Value[[#This Row],[كمية الطلب]]</f>
        <v>112.64851063829786</v>
      </c>
      <c r="E527" s="4">
        <v>47</v>
      </c>
      <c r="F527" s="4">
        <v>5294.48</v>
      </c>
      <c r="G527" s="6" t="s">
        <v>21</v>
      </c>
      <c r="H527" s="4">
        <v>5.81</v>
      </c>
      <c r="I527" s="6" t="s">
        <v>50</v>
      </c>
      <c r="J527" s="6" t="s">
        <v>38</v>
      </c>
      <c r="K527" s="6" t="s">
        <v>17</v>
      </c>
      <c r="L527" s="6" t="s">
        <v>18</v>
      </c>
      <c r="M527" s="6" t="s">
        <v>26</v>
      </c>
      <c r="N527" s="1">
        <v>40040</v>
      </c>
    </row>
    <row r="528" spans="1:14" x14ac:dyDescent="0.2">
      <c r="A528">
        <v>37412</v>
      </c>
      <c r="B528" s="1">
        <v>41124</v>
      </c>
      <c r="C528" s="6" t="s">
        <v>20</v>
      </c>
      <c r="D528" s="5">
        <f>Comma_separeted_Value[[#This Row],[المبيعات]]/Comma_separeted_Value[[#This Row],[كمية الطلب]]</f>
        <v>11.27470588235294</v>
      </c>
      <c r="E528" s="4">
        <v>17</v>
      </c>
      <c r="F528" s="4">
        <v>191.67</v>
      </c>
      <c r="G528" s="6" t="s">
        <v>21</v>
      </c>
      <c r="H528" s="4">
        <v>3.37</v>
      </c>
      <c r="I528" s="6" t="s">
        <v>15</v>
      </c>
      <c r="J528" s="6" t="s">
        <v>16</v>
      </c>
      <c r="K528" s="6" t="s">
        <v>29</v>
      </c>
      <c r="L528" s="6" t="s">
        <v>46</v>
      </c>
      <c r="M528" s="6" t="s">
        <v>42</v>
      </c>
      <c r="N528" s="1">
        <v>41126</v>
      </c>
    </row>
    <row r="529" spans="1:14" x14ac:dyDescent="0.2">
      <c r="A529">
        <v>9219</v>
      </c>
      <c r="B529" s="1">
        <v>40084</v>
      </c>
      <c r="C529" s="6" t="s">
        <v>13</v>
      </c>
      <c r="D529" s="5">
        <f>Comma_separeted_Value[[#This Row],[المبيعات]]/Comma_separeted_Value[[#This Row],[كمية الطلب]]</f>
        <v>6.6663414634146338</v>
      </c>
      <c r="E529" s="4">
        <v>41</v>
      </c>
      <c r="F529" s="4">
        <v>273.32</v>
      </c>
      <c r="G529" s="6" t="s">
        <v>21</v>
      </c>
      <c r="H529" s="4">
        <v>5.14</v>
      </c>
      <c r="I529" s="6" t="s">
        <v>47</v>
      </c>
      <c r="J529" s="6" t="s">
        <v>16</v>
      </c>
      <c r="K529" s="6" t="s">
        <v>29</v>
      </c>
      <c r="L529" s="6" t="s">
        <v>41</v>
      </c>
      <c r="M529" s="6" t="s">
        <v>19</v>
      </c>
      <c r="N529" s="1">
        <v>40086</v>
      </c>
    </row>
    <row r="530" spans="1:14" x14ac:dyDescent="0.2">
      <c r="A530">
        <v>4931</v>
      </c>
      <c r="B530" s="1">
        <v>40133</v>
      </c>
      <c r="C530" s="6" t="s">
        <v>33</v>
      </c>
      <c r="D530" s="5">
        <f>Comma_separeted_Value[[#This Row],[المبيعات]]/Comma_separeted_Value[[#This Row],[كمية الطلب]]</f>
        <v>7.6504545454545454</v>
      </c>
      <c r="E530" s="4">
        <v>22</v>
      </c>
      <c r="F530" s="4">
        <v>168.31</v>
      </c>
      <c r="G530" s="6" t="s">
        <v>21</v>
      </c>
      <c r="H530" s="4">
        <v>1.69</v>
      </c>
      <c r="I530" s="6" t="s">
        <v>43</v>
      </c>
      <c r="J530" s="6" t="s">
        <v>28</v>
      </c>
      <c r="K530" s="6" t="s">
        <v>29</v>
      </c>
      <c r="L530" s="6" t="s">
        <v>41</v>
      </c>
      <c r="M530" s="6" t="s">
        <v>31</v>
      </c>
      <c r="N530" s="1">
        <v>40133</v>
      </c>
    </row>
    <row r="531" spans="1:14" x14ac:dyDescent="0.2">
      <c r="A531">
        <v>12194</v>
      </c>
      <c r="B531" s="1">
        <v>40603</v>
      </c>
      <c r="C531" s="6" t="s">
        <v>33</v>
      </c>
      <c r="D531" s="5">
        <f>Comma_separeted_Value[[#This Row],[المبيعات]]/Comma_separeted_Value[[#This Row],[كمية الطلب]]</f>
        <v>176.58705263157896</v>
      </c>
      <c r="E531" s="4">
        <v>19</v>
      </c>
      <c r="F531" s="4">
        <v>3355.154</v>
      </c>
      <c r="G531" s="6" t="s">
        <v>21</v>
      </c>
      <c r="H531" s="4">
        <v>3.99</v>
      </c>
      <c r="I531" s="6" t="s">
        <v>50</v>
      </c>
      <c r="J531" s="6" t="s">
        <v>28</v>
      </c>
      <c r="K531" s="6" t="s">
        <v>24</v>
      </c>
      <c r="L531" s="6" t="s">
        <v>25</v>
      </c>
      <c r="M531" s="6" t="s">
        <v>19</v>
      </c>
      <c r="N531" s="1">
        <v>40604</v>
      </c>
    </row>
    <row r="532" spans="1:14" x14ac:dyDescent="0.2">
      <c r="A532">
        <v>56768</v>
      </c>
      <c r="B532" s="1">
        <v>40751</v>
      </c>
      <c r="C532" s="6" t="s">
        <v>33</v>
      </c>
      <c r="D532" s="5">
        <f>Comma_separeted_Value[[#This Row],[المبيعات]]/Comma_separeted_Value[[#This Row],[كمية الطلب]]</f>
        <v>3.0105405405405405</v>
      </c>
      <c r="E532" s="4">
        <v>37</v>
      </c>
      <c r="F532" s="4">
        <v>111.39</v>
      </c>
      <c r="G532" s="6" t="s">
        <v>21</v>
      </c>
      <c r="H532" s="4">
        <v>0.7</v>
      </c>
      <c r="I532" s="6" t="s">
        <v>57</v>
      </c>
      <c r="J532" s="6" t="s">
        <v>28</v>
      </c>
      <c r="K532" s="6" t="s">
        <v>29</v>
      </c>
      <c r="L532" s="6" t="s">
        <v>30</v>
      </c>
      <c r="M532" s="6" t="s">
        <v>31</v>
      </c>
      <c r="N532" s="1">
        <v>40753</v>
      </c>
    </row>
    <row r="533" spans="1:14" x14ac:dyDescent="0.2">
      <c r="A533">
        <v>23205</v>
      </c>
      <c r="B533" s="1">
        <v>39957</v>
      </c>
      <c r="C533" s="6" t="s">
        <v>20</v>
      </c>
      <c r="D533" s="5">
        <f>Comma_separeted_Value[[#This Row],[المبيعات]]/Comma_separeted_Value[[#This Row],[كمية الطلب]]</f>
        <v>277.26153846153846</v>
      </c>
      <c r="E533" s="4">
        <v>26</v>
      </c>
      <c r="F533" s="4">
        <v>7208.8</v>
      </c>
      <c r="G533" s="6" t="s">
        <v>34</v>
      </c>
      <c r="H533" s="4">
        <v>62.74</v>
      </c>
      <c r="I533" s="6" t="s">
        <v>22</v>
      </c>
      <c r="J533" s="6" t="s">
        <v>16</v>
      </c>
      <c r="K533" s="6" t="s">
        <v>17</v>
      </c>
      <c r="L533" s="6" t="s">
        <v>55</v>
      </c>
      <c r="M533" s="6" t="s">
        <v>74</v>
      </c>
      <c r="N533" s="1">
        <v>39958</v>
      </c>
    </row>
    <row r="534" spans="1:14" x14ac:dyDescent="0.2">
      <c r="A534">
        <v>9254</v>
      </c>
      <c r="B534" s="1">
        <v>40312</v>
      </c>
      <c r="C534" s="6" t="s">
        <v>37</v>
      </c>
      <c r="D534" s="5">
        <f>Comma_separeted_Value[[#This Row],[المبيعات]]/Comma_separeted_Value[[#This Row],[كمية الطلب]]</f>
        <v>5.4854166666666666</v>
      </c>
      <c r="E534" s="4">
        <v>24</v>
      </c>
      <c r="F534" s="4">
        <v>131.65</v>
      </c>
      <c r="G534" s="6" t="s">
        <v>14</v>
      </c>
      <c r="H534" s="4">
        <v>0.5</v>
      </c>
      <c r="I534" s="6" t="s">
        <v>50</v>
      </c>
      <c r="J534" s="6" t="s">
        <v>16</v>
      </c>
      <c r="K534" s="6" t="s">
        <v>29</v>
      </c>
      <c r="L534" s="6" t="s">
        <v>62</v>
      </c>
      <c r="M534" s="6" t="s">
        <v>19</v>
      </c>
      <c r="N534" s="1">
        <v>40314</v>
      </c>
    </row>
    <row r="535" spans="1:14" x14ac:dyDescent="0.2">
      <c r="A535">
        <v>6433</v>
      </c>
      <c r="B535" s="1">
        <v>40869</v>
      </c>
      <c r="C535" s="6" t="s">
        <v>37</v>
      </c>
      <c r="D535" s="5">
        <f>Comma_separeted_Value[[#This Row],[المبيعات]]/Comma_separeted_Value[[#This Row],[كمية الطلب]]</f>
        <v>3.8843902439024389</v>
      </c>
      <c r="E535" s="4">
        <v>41</v>
      </c>
      <c r="F535" s="4">
        <v>159.26</v>
      </c>
      <c r="G535" s="6" t="s">
        <v>21</v>
      </c>
      <c r="H535" s="4">
        <v>0.5</v>
      </c>
      <c r="I535" s="6" t="s">
        <v>45</v>
      </c>
      <c r="J535" s="6" t="s">
        <v>38</v>
      </c>
      <c r="K535" s="6" t="s">
        <v>29</v>
      </c>
      <c r="L535" s="6" t="s">
        <v>62</v>
      </c>
      <c r="M535" s="6" t="s">
        <v>19</v>
      </c>
      <c r="N535" s="1">
        <v>40870</v>
      </c>
    </row>
    <row r="536" spans="1:14" x14ac:dyDescent="0.2">
      <c r="A536">
        <v>11652</v>
      </c>
      <c r="B536" s="1">
        <v>40857</v>
      </c>
      <c r="C536" s="6" t="s">
        <v>27</v>
      </c>
      <c r="D536" s="5">
        <f>Comma_separeted_Value[[#This Row],[المبيعات]]/Comma_separeted_Value[[#This Row],[كمية الطلب]]</f>
        <v>32.975428571428573</v>
      </c>
      <c r="E536" s="4">
        <v>35</v>
      </c>
      <c r="F536" s="4">
        <v>1154.1400000000001</v>
      </c>
      <c r="G536" s="6" t="s">
        <v>21</v>
      </c>
      <c r="H536" s="4">
        <v>5.5</v>
      </c>
      <c r="I536" s="6" t="s">
        <v>22</v>
      </c>
      <c r="J536" s="6" t="s">
        <v>38</v>
      </c>
      <c r="K536" s="6" t="s">
        <v>24</v>
      </c>
      <c r="L536" s="6" t="s">
        <v>39</v>
      </c>
      <c r="M536" s="6" t="s">
        <v>19</v>
      </c>
      <c r="N536" s="1">
        <v>40858</v>
      </c>
    </row>
    <row r="537" spans="1:14" x14ac:dyDescent="0.2">
      <c r="A537">
        <v>9089</v>
      </c>
      <c r="B537" s="1">
        <v>40321</v>
      </c>
      <c r="C537" s="6" t="s">
        <v>33</v>
      </c>
      <c r="D537" s="5">
        <f>Comma_separeted_Value[[#This Row],[المبيعات]]/Comma_separeted_Value[[#This Row],[كمية الطلب]]</f>
        <v>102.7936875</v>
      </c>
      <c r="E537" s="4">
        <v>8</v>
      </c>
      <c r="F537" s="4">
        <v>822.34950000000003</v>
      </c>
      <c r="G537" s="6" t="s">
        <v>14</v>
      </c>
      <c r="H537" s="4">
        <v>8.8000000000000007</v>
      </c>
      <c r="I537" s="6" t="s">
        <v>47</v>
      </c>
      <c r="J537" s="6" t="s">
        <v>23</v>
      </c>
      <c r="K537" s="6" t="s">
        <v>24</v>
      </c>
      <c r="L537" s="6" t="s">
        <v>25</v>
      </c>
      <c r="M537" s="6" t="s">
        <v>19</v>
      </c>
      <c r="N537" s="1">
        <v>40322</v>
      </c>
    </row>
    <row r="538" spans="1:14" x14ac:dyDescent="0.2">
      <c r="A538">
        <v>45412</v>
      </c>
      <c r="B538" s="1">
        <v>40290</v>
      </c>
      <c r="C538" s="6" t="s">
        <v>37</v>
      </c>
      <c r="D538" s="5">
        <f>Comma_separeted_Value[[#This Row],[المبيعات]]/Comma_separeted_Value[[#This Row],[كمية الطلب]]</f>
        <v>29.330950000000001</v>
      </c>
      <c r="E538" s="4">
        <v>20</v>
      </c>
      <c r="F538" s="4">
        <v>586.61900000000003</v>
      </c>
      <c r="G538" s="6" t="s">
        <v>21</v>
      </c>
      <c r="H538" s="4">
        <v>1.1000000000000001</v>
      </c>
      <c r="I538" s="6" t="s">
        <v>50</v>
      </c>
      <c r="J538" s="6" t="s">
        <v>28</v>
      </c>
      <c r="K538" s="6" t="s">
        <v>24</v>
      </c>
      <c r="L538" s="6" t="s">
        <v>25</v>
      </c>
      <c r="M538" s="6" t="s">
        <v>19</v>
      </c>
      <c r="N538" s="1">
        <v>40291</v>
      </c>
    </row>
    <row r="539" spans="1:14" x14ac:dyDescent="0.2">
      <c r="A539">
        <v>47683</v>
      </c>
      <c r="B539" s="1">
        <v>40422</v>
      </c>
      <c r="C539" s="6" t="s">
        <v>13</v>
      </c>
      <c r="D539" s="5">
        <f>Comma_separeted_Value[[#This Row],[المبيعات]]/Comma_separeted_Value[[#This Row],[كمية الطلب]]</f>
        <v>2.1571052631578946</v>
      </c>
      <c r="E539" s="4">
        <v>38</v>
      </c>
      <c r="F539" s="4">
        <v>81.97</v>
      </c>
      <c r="G539" s="6" t="s">
        <v>21</v>
      </c>
      <c r="H539" s="4">
        <v>4.7699999999999996</v>
      </c>
      <c r="I539" s="6" t="s">
        <v>15</v>
      </c>
      <c r="J539" s="6" t="s">
        <v>28</v>
      </c>
      <c r="K539" s="6" t="s">
        <v>29</v>
      </c>
      <c r="L539" s="6" t="s">
        <v>44</v>
      </c>
      <c r="M539" s="6" t="s">
        <v>19</v>
      </c>
      <c r="N539" s="1">
        <v>40429</v>
      </c>
    </row>
    <row r="540" spans="1:14" x14ac:dyDescent="0.2">
      <c r="A540">
        <v>30499</v>
      </c>
      <c r="B540" s="1">
        <v>41212</v>
      </c>
      <c r="C540" s="6" t="s">
        <v>20</v>
      </c>
      <c r="D540" s="5">
        <f>Comma_separeted_Value[[#This Row],[المبيعات]]/Comma_separeted_Value[[#This Row],[كمية الطلب]]</f>
        <v>6.0490909090909089</v>
      </c>
      <c r="E540" s="4">
        <v>33</v>
      </c>
      <c r="F540" s="4">
        <v>199.62</v>
      </c>
      <c r="G540" s="6" t="s">
        <v>21</v>
      </c>
      <c r="H540" s="4">
        <v>1.2</v>
      </c>
      <c r="I540" s="6" t="s">
        <v>51</v>
      </c>
      <c r="J540" s="6" t="s">
        <v>16</v>
      </c>
      <c r="K540" s="6" t="s">
        <v>29</v>
      </c>
      <c r="L540" s="6" t="s">
        <v>30</v>
      </c>
      <c r="M540" s="6" t="s">
        <v>31</v>
      </c>
      <c r="N540" s="1">
        <v>41214</v>
      </c>
    </row>
    <row r="541" spans="1:14" x14ac:dyDescent="0.2">
      <c r="A541">
        <v>22466</v>
      </c>
      <c r="B541" s="1">
        <v>40996</v>
      </c>
      <c r="C541" s="6" t="s">
        <v>13</v>
      </c>
      <c r="D541" s="5">
        <f>Comma_separeted_Value[[#This Row],[المبيعات]]/Comma_separeted_Value[[#This Row],[كمية الطلب]]</f>
        <v>10.75475</v>
      </c>
      <c r="E541" s="4">
        <v>40</v>
      </c>
      <c r="F541" s="4">
        <v>430.19</v>
      </c>
      <c r="G541" s="6" t="s">
        <v>21</v>
      </c>
      <c r="H541" s="4">
        <v>1.79</v>
      </c>
      <c r="I541" s="6" t="s">
        <v>43</v>
      </c>
      <c r="J541" s="6" t="s">
        <v>28</v>
      </c>
      <c r="K541" s="6" t="s">
        <v>29</v>
      </c>
      <c r="L541" s="6" t="s">
        <v>41</v>
      </c>
      <c r="M541" s="6" t="s">
        <v>31</v>
      </c>
      <c r="N541" s="1">
        <v>41003</v>
      </c>
    </row>
    <row r="542" spans="1:14" x14ac:dyDescent="0.2">
      <c r="A542">
        <v>18598</v>
      </c>
      <c r="B542" s="1">
        <v>40396</v>
      </c>
      <c r="C542" s="6" t="s">
        <v>33</v>
      </c>
      <c r="D542" s="5">
        <f>Comma_separeted_Value[[#This Row],[المبيعات]]/Comma_separeted_Value[[#This Row],[كمية الطلب]]</f>
        <v>104.65478260869565</v>
      </c>
      <c r="E542" s="4">
        <v>46</v>
      </c>
      <c r="F542" s="4">
        <v>4814.12</v>
      </c>
      <c r="G542" s="6" t="s">
        <v>21</v>
      </c>
      <c r="H542" s="4">
        <v>21.26</v>
      </c>
      <c r="I542" s="6" t="s">
        <v>15</v>
      </c>
      <c r="J542" s="6" t="s">
        <v>38</v>
      </c>
      <c r="K542" s="6" t="s">
        <v>17</v>
      </c>
      <c r="L542" s="6" t="s">
        <v>18</v>
      </c>
      <c r="M542" s="6" t="s">
        <v>49</v>
      </c>
      <c r="N542" s="1">
        <v>40398</v>
      </c>
    </row>
    <row r="543" spans="1:14" x14ac:dyDescent="0.2">
      <c r="A543">
        <v>22534</v>
      </c>
      <c r="B543" s="1">
        <v>40742</v>
      </c>
      <c r="C543" s="6" t="s">
        <v>37</v>
      </c>
      <c r="D543" s="5">
        <f>Comma_separeted_Value[[#This Row],[المبيعات]]/Comma_separeted_Value[[#This Row],[كمية الطلب]]</f>
        <v>93.11</v>
      </c>
      <c r="E543" s="4">
        <v>3</v>
      </c>
      <c r="F543" s="4">
        <v>279.33</v>
      </c>
      <c r="G543" s="6" t="s">
        <v>21</v>
      </c>
      <c r="H543" s="4">
        <v>19.989999999999998</v>
      </c>
      <c r="I543" s="6" t="s">
        <v>15</v>
      </c>
      <c r="J543" s="6" t="s">
        <v>28</v>
      </c>
      <c r="K543" s="6" t="s">
        <v>29</v>
      </c>
      <c r="L543" s="6" t="s">
        <v>61</v>
      </c>
      <c r="M543" s="6" t="s">
        <v>19</v>
      </c>
      <c r="N543" s="1">
        <v>40744</v>
      </c>
    </row>
    <row r="544" spans="1:14" x14ac:dyDescent="0.2">
      <c r="A544">
        <v>53152</v>
      </c>
      <c r="B544" s="1">
        <v>39877</v>
      </c>
      <c r="C544" s="6" t="s">
        <v>37</v>
      </c>
      <c r="D544" s="5">
        <f>Comma_separeted_Value[[#This Row],[المبيعات]]/Comma_separeted_Value[[#This Row],[كمية الطلب]]</f>
        <v>37.158000000000001</v>
      </c>
      <c r="E544" s="4">
        <v>5</v>
      </c>
      <c r="F544" s="4">
        <v>185.79</v>
      </c>
      <c r="G544" s="6" t="s">
        <v>21</v>
      </c>
      <c r="H544" s="4">
        <v>7.53</v>
      </c>
      <c r="I544" s="6" t="s">
        <v>22</v>
      </c>
      <c r="J544" s="6" t="s">
        <v>28</v>
      </c>
      <c r="K544" s="6" t="s">
        <v>24</v>
      </c>
      <c r="L544" s="6" t="s">
        <v>39</v>
      </c>
      <c r="M544" s="6" t="s">
        <v>19</v>
      </c>
      <c r="N544" s="1">
        <v>39879</v>
      </c>
    </row>
    <row r="545" spans="1:14" x14ac:dyDescent="0.2">
      <c r="A545">
        <v>23270</v>
      </c>
      <c r="B545" s="1">
        <v>40615</v>
      </c>
      <c r="C545" s="6" t="s">
        <v>13</v>
      </c>
      <c r="D545" s="5">
        <f>Comma_separeted_Value[[#This Row],[المبيعات]]/Comma_separeted_Value[[#This Row],[كمية الطلب]]</f>
        <v>158.5652738095238</v>
      </c>
      <c r="E545" s="4">
        <v>42</v>
      </c>
      <c r="F545" s="4">
        <v>6659.7415000000001</v>
      </c>
      <c r="G545" s="6" t="s">
        <v>14</v>
      </c>
      <c r="H545" s="4">
        <v>3.99</v>
      </c>
      <c r="I545" s="6" t="s">
        <v>53</v>
      </c>
      <c r="J545" s="6" t="s">
        <v>38</v>
      </c>
      <c r="K545" s="6" t="s">
        <v>24</v>
      </c>
      <c r="L545" s="6" t="s">
        <v>25</v>
      </c>
      <c r="M545" s="6" t="s">
        <v>19</v>
      </c>
      <c r="N545" s="1">
        <v>40620</v>
      </c>
    </row>
    <row r="546" spans="1:14" x14ac:dyDescent="0.2">
      <c r="A546">
        <v>1382</v>
      </c>
      <c r="B546" s="1">
        <v>40406</v>
      </c>
      <c r="C546" s="6" t="s">
        <v>13</v>
      </c>
      <c r="D546" s="5">
        <f>Comma_separeted_Value[[#This Row],[المبيعات]]/Comma_separeted_Value[[#This Row],[كمية الطلب]]</f>
        <v>17.866999999999997</v>
      </c>
      <c r="E546" s="4">
        <v>5</v>
      </c>
      <c r="F546" s="4">
        <v>89.334999999999994</v>
      </c>
      <c r="G546" s="6" t="s">
        <v>21</v>
      </c>
      <c r="H546" s="4">
        <v>2.5</v>
      </c>
      <c r="I546" s="6" t="s">
        <v>151</v>
      </c>
      <c r="J546" s="6" t="s">
        <v>38</v>
      </c>
      <c r="K546" s="6" t="s">
        <v>24</v>
      </c>
      <c r="L546" s="6" t="s">
        <v>25</v>
      </c>
      <c r="M546" s="6" t="s">
        <v>31</v>
      </c>
      <c r="N546" s="1">
        <v>40410</v>
      </c>
    </row>
    <row r="547" spans="1:14" x14ac:dyDescent="0.2">
      <c r="A547">
        <v>54339</v>
      </c>
      <c r="B547" s="1">
        <v>41031</v>
      </c>
      <c r="C547" s="6" t="s">
        <v>13</v>
      </c>
      <c r="D547" s="5">
        <f>Comma_separeted_Value[[#This Row],[المبيعات]]/Comma_separeted_Value[[#This Row],[كمية الطلب]]</f>
        <v>62.619583333333331</v>
      </c>
      <c r="E547" s="4">
        <v>48</v>
      </c>
      <c r="F547" s="4">
        <v>3005.74</v>
      </c>
      <c r="G547" s="6" t="s">
        <v>14</v>
      </c>
      <c r="H547" s="4">
        <v>3.99</v>
      </c>
      <c r="I547" s="6" t="s">
        <v>22</v>
      </c>
      <c r="J547" s="6" t="s">
        <v>28</v>
      </c>
      <c r="K547" s="6" t="s">
        <v>29</v>
      </c>
      <c r="L547" s="6" t="s">
        <v>101</v>
      </c>
      <c r="M547" s="6" t="s">
        <v>19</v>
      </c>
      <c r="N547" s="1">
        <v>41038</v>
      </c>
    </row>
    <row r="548" spans="1:14" x14ac:dyDescent="0.2">
      <c r="A548">
        <v>37731</v>
      </c>
      <c r="B548" s="1">
        <v>40121</v>
      </c>
      <c r="C548" s="6" t="s">
        <v>33</v>
      </c>
      <c r="D548" s="5">
        <f>Comma_separeted_Value[[#This Row],[المبيعات]]/Comma_separeted_Value[[#This Row],[كمية الطلب]]</f>
        <v>31.359583333333333</v>
      </c>
      <c r="E548" s="4">
        <v>24</v>
      </c>
      <c r="F548" s="4">
        <v>752.63</v>
      </c>
      <c r="G548" s="6" t="s">
        <v>21</v>
      </c>
      <c r="H548" s="4">
        <v>9.18</v>
      </c>
      <c r="I548" s="6" t="s">
        <v>22</v>
      </c>
      <c r="J548" s="6" t="s">
        <v>38</v>
      </c>
      <c r="K548" s="6" t="s">
        <v>29</v>
      </c>
      <c r="L548" s="6" t="s">
        <v>41</v>
      </c>
      <c r="M548" s="6" t="s">
        <v>19</v>
      </c>
      <c r="N548" s="1">
        <v>40121</v>
      </c>
    </row>
    <row r="549" spans="1:14" x14ac:dyDescent="0.2">
      <c r="A549">
        <v>55363</v>
      </c>
      <c r="B549" s="1">
        <v>40540</v>
      </c>
      <c r="C549" s="6" t="s">
        <v>20</v>
      </c>
      <c r="D549" s="5">
        <f>Comma_separeted_Value[[#This Row],[المبيعات]]/Comma_separeted_Value[[#This Row],[كمية الطلب]]</f>
        <v>159.43285714285713</v>
      </c>
      <c r="E549" s="4">
        <v>14</v>
      </c>
      <c r="F549" s="4">
        <v>2232.06</v>
      </c>
      <c r="G549" s="6" t="s">
        <v>21</v>
      </c>
      <c r="H549" s="4">
        <v>7.07</v>
      </c>
      <c r="I549" s="6" t="s">
        <v>40</v>
      </c>
      <c r="J549" s="6" t="s">
        <v>16</v>
      </c>
      <c r="K549" s="6" t="s">
        <v>29</v>
      </c>
      <c r="L549" s="6" t="s">
        <v>59</v>
      </c>
      <c r="M549" s="6" t="s">
        <v>19</v>
      </c>
      <c r="N549" s="1">
        <v>40542</v>
      </c>
    </row>
    <row r="550" spans="1:14" x14ac:dyDescent="0.2">
      <c r="A550">
        <v>17255</v>
      </c>
      <c r="B550" s="1">
        <v>40373</v>
      </c>
      <c r="C550" s="6" t="s">
        <v>27</v>
      </c>
      <c r="D550" s="5">
        <f>Comma_separeted_Value[[#This Row],[المبيعات]]/Comma_separeted_Value[[#This Row],[كمية الطلب]]</f>
        <v>9.3052941176470583</v>
      </c>
      <c r="E550" s="4">
        <v>17</v>
      </c>
      <c r="F550" s="4">
        <v>158.19</v>
      </c>
      <c r="G550" s="6" t="s">
        <v>21</v>
      </c>
      <c r="H550" s="4">
        <v>7.28</v>
      </c>
      <c r="I550" s="6" t="s">
        <v>45</v>
      </c>
      <c r="J550" s="6" t="s">
        <v>38</v>
      </c>
      <c r="K550" s="6" t="s">
        <v>29</v>
      </c>
      <c r="L550" s="6" t="s">
        <v>59</v>
      </c>
      <c r="M550" s="6" t="s">
        <v>19</v>
      </c>
      <c r="N550" s="1">
        <v>40374</v>
      </c>
    </row>
    <row r="551" spans="1:14" x14ac:dyDescent="0.2">
      <c r="A551">
        <v>26406</v>
      </c>
      <c r="B551" s="1">
        <v>40645</v>
      </c>
      <c r="C551" s="6" t="s">
        <v>27</v>
      </c>
      <c r="D551" s="5">
        <f>Comma_separeted_Value[[#This Row],[المبيعات]]/Comma_separeted_Value[[#This Row],[كمية الطلب]]</f>
        <v>4.1865000000000006</v>
      </c>
      <c r="E551" s="4">
        <v>40</v>
      </c>
      <c r="F551" s="4">
        <v>167.46</v>
      </c>
      <c r="G551" s="6" t="s">
        <v>21</v>
      </c>
      <c r="H551" s="4">
        <v>5.41</v>
      </c>
      <c r="I551" s="6" t="s">
        <v>22</v>
      </c>
      <c r="J551" s="6" t="s">
        <v>38</v>
      </c>
      <c r="K551" s="6" t="s">
        <v>29</v>
      </c>
      <c r="L551" s="6" t="s">
        <v>44</v>
      </c>
      <c r="M551" s="6" t="s">
        <v>19</v>
      </c>
      <c r="N551" s="1">
        <v>40648</v>
      </c>
    </row>
    <row r="552" spans="1:14" x14ac:dyDescent="0.2">
      <c r="A552">
        <v>50594</v>
      </c>
      <c r="B552" s="1">
        <v>40315</v>
      </c>
      <c r="C552" s="6" t="s">
        <v>13</v>
      </c>
      <c r="D552" s="5">
        <f>Comma_separeted_Value[[#This Row],[المبيعات]]/Comma_separeted_Value[[#This Row],[كمية الطلب]]</f>
        <v>4.4479487179487176</v>
      </c>
      <c r="E552" s="4">
        <v>39</v>
      </c>
      <c r="F552" s="4">
        <v>173.47</v>
      </c>
      <c r="G552" s="6" t="s">
        <v>21</v>
      </c>
      <c r="H552" s="4">
        <v>1.93</v>
      </c>
      <c r="I552" s="6" t="s">
        <v>47</v>
      </c>
      <c r="J552" s="6" t="s">
        <v>16</v>
      </c>
      <c r="K552" s="6" t="s">
        <v>29</v>
      </c>
      <c r="L552" s="6" t="s">
        <v>30</v>
      </c>
      <c r="M552" s="6" t="s">
        <v>31</v>
      </c>
      <c r="N552" s="1">
        <v>40317</v>
      </c>
    </row>
    <row r="553" spans="1:14" x14ac:dyDescent="0.2">
      <c r="A553">
        <v>33186</v>
      </c>
      <c r="B553" s="1">
        <v>41149</v>
      </c>
      <c r="C553" s="6" t="s">
        <v>13</v>
      </c>
      <c r="D553" s="5">
        <f>Comma_separeted_Value[[#This Row],[المبيعات]]/Comma_separeted_Value[[#This Row],[كمية الطلب]]</f>
        <v>56.272124999999996</v>
      </c>
      <c r="E553" s="4">
        <v>24</v>
      </c>
      <c r="F553" s="4">
        <v>1350.5309999999999</v>
      </c>
      <c r="G553" s="6" t="s">
        <v>21</v>
      </c>
      <c r="H553" s="4">
        <v>5.26</v>
      </c>
      <c r="I553" s="6" t="s">
        <v>40</v>
      </c>
      <c r="J553" s="6" t="s">
        <v>28</v>
      </c>
      <c r="K553" s="6" t="s">
        <v>24</v>
      </c>
      <c r="L553" s="6" t="s">
        <v>25</v>
      </c>
      <c r="M553" s="6" t="s">
        <v>19</v>
      </c>
      <c r="N553" s="1">
        <v>41151</v>
      </c>
    </row>
    <row r="554" spans="1:14" x14ac:dyDescent="0.2">
      <c r="A554">
        <v>2374</v>
      </c>
      <c r="B554" s="1">
        <v>40479</v>
      </c>
      <c r="C554" s="6" t="s">
        <v>27</v>
      </c>
      <c r="D554" s="5">
        <f>Comma_separeted_Value[[#This Row],[المبيعات]]/Comma_separeted_Value[[#This Row],[كمية الطلب]]</f>
        <v>3.7223809523809526</v>
      </c>
      <c r="E554" s="4">
        <v>21</v>
      </c>
      <c r="F554" s="4">
        <v>78.17</v>
      </c>
      <c r="G554" s="6" t="s">
        <v>14</v>
      </c>
      <c r="H554" s="4">
        <v>5.44</v>
      </c>
      <c r="I554" s="6" t="s">
        <v>45</v>
      </c>
      <c r="J554" s="6" t="s">
        <v>16</v>
      </c>
      <c r="K554" s="6" t="s">
        <v>29</v>
      </c>
      <c r="L554" s="6" t="s">
        <v>44</v>
      </c>
      <c r="M554" s="6" t="s">
        <v>19</v>
      </c>
      <c r="N554" s="1">
        <v>40481</v>
      </c>
    </row>
    <row r="555" spans="1:14" x14ac:dyDescent="0.2">
      <c r="A555">
        <v>46177</v>
      </c>
      <c r="B555" s="1">
        <v>40517</v>
      </c>
      <c r="C555" s="6" t="s">
        <v>13</v>
      </c>
      <c r="D555" s="5">
        <f>Comma_separeted_Value[[#This Row],[المبيعات]]/Comma_separeted_Value[[#This Row],[كمية الطلب]]</f>
        <v>202.26333333333332</v>
      </c>
      <c r="E555" s="4">
        <v>48</v>
      </c>
      <c r="F555" s="4">
        <v>9708.64</v>
      </c>
      <c r="G555" s="6" t="s">
        <v>34</v>
      </c>
      <c r="H555" s="4">
        <v>69.64</v>
      </c>
      <c r="I555" s="6" t="s">
        <v>57</v>
      </c>
      <c r="J555" s="6" t="s">
        <v>28</v>
      </c>
      <c r="K555" s="6" t="s">
        <v>17</v>
      </c>
      <c r="L555" s="6" t="s">
        <v>55</v>
      </c>
      <c r="M555" s="6" t="s">
        <v>74</v>
      </c>
      <c r="N555" s="1">
        <v>40519</v>
      </c>
    </row>
    <row r="556" spans="1:14" x14ac:dyDescent="0.2">
      <c r="A556">
        <v>14854</v>
      </c>
      <c r="B556" s="1">
        <v>40296</v>
      </c>
      <c r="C556" s="6" t="s">
        <v>13</v>
      </c>
      <c r="D556" s="5">
        <f>Comma_separeted_Value[[#This Row],[المبيعات]]/Comma_separeted_Value[[#This Row],[كمية الطلب]]</f>
        <v>16.30125</v>
      </c>
      <c r="E556" s="4">
        <v>24</v>
      </c>
      <c r="F556" s="4">
        <v>391.23</v>
      </c>
      <c r="G556" s="6" t="s">
        <v>21</v>
      </c>
      <c r="H556" s="4">
        <v>6.25</v>
      </c>
      <c r="I556" s="6" t="s">
        <v>22</v>
      </c>
      <c r="J556" s="6" t="s">
        <v>28</v>
      </c>
      <c r="K556" s="6" t="s">
        <v>29</v>
      </c>
      <c r="L556" s="6" t="s">
        <v>59</v>
      </c>
      <c r="M556" s="6" t="s">
        <v>19</v>
      </c>
      <c r="N556" s="1">
        <v>40300</v>
      </c>
    </row>
    <row r="557" spans="1:14" x14ac:dyDescent="0.2">
      <c r="A557">
        <v>29411</v>
      </c>
      <c r="B557" s="1">
        <v>41005</v>
      </c>
      <c r="C557" s="6" t="s">
        <v>20</v>
      </c>
      <c r="D557" s="5">
        <f>Comma_separeted_Value[[#This Row],[المبيعات]]/Comma_separeted_Value[[#This Row],[كمية الطلب]]</f>
        <v>16.431515151515153</v>
      </c>
      <c r="E557" s="4">
        <v>33</v>
      </c>
      <c r="F557" s="4">
        <v>542.24</v>
      </c>
      <c r="G557" s="6" t="s">
        <v>21</v>
      </c>
      <c r="H557" s="4">
        <v>1.39</v>
      </c>
      <c r="I557" s="6" t="s">
        <v>22</v>
      </c>
      <c r="J557" s="6" t="s">
        <v>28</v>
      </c>
      <c r="K557" s="6" t="s">
        <v>29</v>
      </c>
      <c r="L557" s="6" t="s">
        <v>61</v>
      </c>
      <c r="M557" s="6" t="s">
        <v>19</v>
      </c>
      <c r="N557" s="1">
        <v>41006</v>
      </c>
    </row>
    <row r="558" spans="1:14" x14ac:dyDescent="0.2">
      <c r="A558">
        <v>25249</v>
      </c>
      <c r="B558" s="1">
        <v>41219</v>
      </c>
      <c r="C558" s="6" t="s">
        <v>37</v>
      </c>
      <c r="D558" s="5">
        <f>Comma_separeted_Value[[#This Row],[المبيعات]]/Comma_separeted_Value[[#This Row],[كمية الطلب]]</f>
        <v>27.26029411764706</v>
      </c>
      <c r="E558" s="4">
        <v>34</v>
      </c>
      <c r="F558" s="4">
        <v>926.85</v>
      </c>
      <c r="G558" s="6" t="s">
        <v>21</v>
      </c>
      <c r="H558" s="4">
        <v>1.49</v>
      </c>
      <c r="I558" s="6" t="s">
        <v>45</v>
      </c>
      <c r="J558" s="6" t="s">
        <v>16</v>
      </c>
      <c r="K558" s="6" t="s">
        <v>29</v>
      </c>
      <c r="L558" s="6" t="s">
        <v>44</v>
      </c>
      <c r="M558" s="6" t="s">
        <v>19</v>
      </c>
      <c r="N558" s="1">
        <v>41221</v>
      </c>
    </row>
    <row r="559" spans="1:14" x14ac:dyDescent="0.2">
      <c r="A559">
        <v>51780</v>
      </c>
      <c r="B559" s="1">
        <v>40383</v>
      </c>
      <c r="C559" s="6" t="s">
        <v>13</v>
      </c>
      <c r="D559" s="5">
        <f>Comma_separeted_Value[[#This Row],[المبيعات]]/Comma_separeted_Value[[#This Row],[كمية الطلب]]</f>
        <v>71.007692307692309</v>
      </c>
      <c r="E559" s="4">
        <v>26</v>
      </c>
      <c r="F559" s="4">
        <v>1846.2</v>
      </c>
      <c r="G559" s="6" t="s">
        <v>34</v>
      </c>
      <c r="H559" s="4">
        <v>60</v>
      </c>
      <c r="I559" s="6" t="s">
        <v>50</v>
      </c>
      <c r="J559" s="6" t="s">
        <v>16</v>
      </c>
      <c r="K559" s="6" t="s">
        <v>29</v>
      </c>
      <c r="L559" s="6" t="s">
        <v>101</v>
      </c>
      <c r="M559" s="6" t="s">
        <v>36</v>
      </c>
      <c r="N559" s="1">
        <v>40385</v>
      </c>
    </row>
    <row r="560" spans="1:14" x14ac:dyDescent="0.2">
      <c r="A560">
        <v>32001</v>
      </c>
      <c r="B560" s="1">
        <v>40844</v>
      </c>
      <c r="C560" s="6" t="s">
        <v>13</v>
      </c>
      <c r="D560" s="5">
        <f>Comma_separeted_Value[[#This Row],[المبيعات]]/Comma_separeted_Value[[#This Row],[كمية الطلب]]</f>
        <v>313.01909090909089</v>
      </c>
      <c r="E560" s="4">
        <v>11</v>
      </c>
      <c r="F560" s="4">
        <v>3443.21</v>
      </c>
      <c r="G560" s="6" t="s">
        <v>21</v>
      </c>
      <c r="H560" s="4">
        <v>13.99</v>
      </c>
      <c r="I560" s="6" t="s">
        <v>45</v>
      </c>
      <c r="J560" s="6" t="s">
        <v>23</v>
      </c>
      <c r="K560" s="6" t="s">
        <v>24</v>
      </c>
      <c r="L560" s="6" t="s">
        <v>60</v>
      </c>
      <c r="M560" s="6" t="s">
        <v>26</v>
      </c>
      <c r="N560" s="1">
        <v>40846</v>
      </c>
    </row>
    <row r="561" spans="1:14" x14ac:dyDescent="0.2">
      <c r="A561">
        <v>54692</v>
      </c>
      <c r="B561" s="1">
        <v>40242</v>
      </c>
      <c r="C561" s="6" t="s">
        <v>37</v>
      </c>
      <c r="D561" s="5">
        <f>Comma_separeted_Value[[#This Row],[المبيعات]]/Comma_separeted_Value[[#This Row],[كمية الطلب]]</f>
        <v>2.7281249999999999</v>
      </c>
      <c r="E561" s="4">
        <v>16</v>
      </c>
      <c r="F561" s="4">
        <v>43.65</v>
      </c>
      <c r="G561" s="6" t="s">
        <v>21</v>
      </c>
      <c r="H561" s="4">
        <v>0.97</v>
      </c>
      <c r="I561" s="6" t="s">
        <v>15</v>
      </c>
      <c r="J561" s="6" t="s">
        <v>38</v>
      </c>
      <c r="K561" s="6" t="s">
        <v>29</v>
      </c>
      <c r="L561" s="6" t="s">
        <v>30</v>
      </c>
      <c r="M561" s="6" t="s">
        <v>31</v>
      </c>
      <c r="N561" s="1">
        <v>40242</v>
      </c>
    </row>
    <row r="562" spans="1:14" x14ac:dyDescent="0.2">
      <c r="A562">
        <v>42400</v>
      </c>
      <c r="B562" s="1">
        <v>41130</v>
      </c>
      <c r="C562" s="6" t="s">
        <v>13</v>
      </c>
      <c r="D562" s="5">
        <f>Comma_separeted_Value[[#This Row],[المبيعات]]/Comma_separeted_Value[[#This Row],[كمية الطلب]]</f>
        <v>19.665227272727272</v>
      </c>
      <c r="E562" s="4">
        <v>44</v>
      </c>
      <c r="F562" s="4">
        <v>865.27</v>
      </c>
      <c r="G562" s="6" t="s">
        <v>21</v>
      </c>
      <c r="H562" s="4">
        <v>4</v>
      </c>
      <c r="I562" s="6" t="s">
        <v>51</v>
      </c>
      <c r="J562" s="6" t="s">
        <v>38</v>
      </c>
      <c r="K562" s="6" t="s">
        <v>24</v>
      </c>
      <c r="L562" s="6" t="s">
        <v>39</v>
      </c>
      <c r="M562" s="6" t="s">
        <v>19</v>
      </c>
      <c r="N562" s="1">
        <v>41132</v>
      </c>
    </row>
    <row r="563" spans="1:14" x14ac:dyDescent="0.2">
      <c r="A563">
        <v>57056</v>
      </c>
      <c r="B563" s="1">
        <v>41221</v>
      </c>
      <c r="C563" s="6" t="s">
        <v>13</v>
      </c>
      <c r="D563" s="5">
        <f>Comma_separeted_Value[[#This Row],[المبيعات]]/Comma_separeted_Value[[#This Row],[كمية الطلب]]</f>
        <v>75.365862068965527</v>
      </c>
      <c r="E563" s="4">
        <v>29</v>
      </c>
      <c r="F563" s="4">
        <v>2185.61</v>
      </c>
      <c r="G563" s="6" t="s">
        <v>34</v>
      </c>
      <c r="H563" s="4">
        <v>89.3</v>
      </c>
      <c r="I563" s="6" t="s">
        <v>57</v>
      </c>
      <c r="J563" s="6" t="s">
        <v>28</v>
      </c>
      <c r="K563" s="6" t="s">
        <v>17</v>
      </c>
      <c r="L563" s="6" t="s">
        <v>55</v>
      </c>
      <c r="M563" s="6" t="s">
        <v>74</v>
      </c>
      <c r="N563" s="1">
        <v>41228</v>
      </c>
    </row>
    <row r="564" spans="1:14" x14ac:dyDescent="0.2">
      <c r="A564">
        <v>18241</v>
      </c>
      <c r="B564" s="1">
        <v>40386</v>
      </c>
      <c r="C564" s="6" t="s">
        <v>13</v>
      </c>
      <c r="D564" s="5">
        <f>Comma_separeted_Value[[#This Row],[المبيعات]]/Comma_separeted_Value[[#This Row],[كمية الطلب]]</f>
        <v>21.5</v>
      </c>
      <c r="E564" s="4">
        <v>3</v>
      </c>
      <c r="F564" s="4">
        <v>64.5</v>
      </c>
      <c r="G564" s="6" t="s">
        <v>21</v>
      </c>
      <c r="H564" s="4">
        <v>1.99</v>
      </c>
      <c r="I564" s="6" t="s">
        <v>22</v>
      </c>
      <c r="J564" s="6" t="s">
        <v>38</v>
      </c>
      <c r="K564" s="6" t="s">
        <v>24</v>
      </c>
      <c r="L564" s="6" t="s">
        <v>39</v>
      </c>
      <c r="M564" s="6" t="s">
        <v>42</v>
      </c>
      <c r="N564" s="1">
        <v>40388</v>
      </c>
    </row>
    <row r="565" spans="1:14" x14ac:dyDescent="0.2">
      <c r="A565">
        <v>50816</v>
      </c>
      <c r="B565" s="1">
        <v>39899</v>
      </c>
      <c r="C565" s="6" t="s">
        <v>20</v>
      </c>
      <c r="D565" s="5">
        <f>Comma_separeted_Value[[#This Row],[المبيعات]]/Comma_separeted_Value[[#This Row],[كمية الطلب]]</f>
        <v>11.4428</v>
      </c>
      <c r="E565" s="4">
        <v>25</v>
      </c>
      <c r="F565" s="4">
        <v>286.07</v>
      </c>
      <c r="G565" s="6" t="s">
        <v>21</v>
      </c>
      <c r="H565" s="4">
        <v>4.9800000000000004</v>
      </c>
      <c r="I565" s="6" t="s">
        <v>15</v>
      </c>
      <c r="J565" s="6" t="s">
        <v>23</v>
      </c>
      <c r="K565" s="6" t="s">
        <v>29</v>
      </c>
      <c r="L565" s="6" t="s">
        <v>101</v>
      </c>
      <c r="M565" s="6" t="s">
        <v>19</v>
      </c>
      <c r="N565" s="1">
        <v>39901</v>
      </c>
    </row>
    <row r="566" spans="1:14" x14ac:dyDescent="0.2">
      <c r="A566">
        <v>5511</v>
      </c>
      <c r="B566" s="1">
        <v>40145</v>
      </c>
      <c r="C566" s="6" t="s">
        <v>33</v>
      </c>
      <c r="D566" s="5">
        <f>Comma_separeted_Value[[#This Row],[المبيعات]]/Comma_separeted_Value[[#This Row],[كمية الطلب]]</f>
        <v>57.168343749999998</v>
      </c>
      <c r="E566" s="4">
        <v>32</v>
      </c>
      <c r="F566" s="4">
        <v>1829.3869999999999</v>
      </c>
      <c r="G566" s="6" t="s">
        <v>21</v>
      </c>
      <c r="H566" s="4">
        <v>3.9</v>
      </c>
      <c r="I566" s="6" t="s">
        <v>57</v>
      </c>
      <c r="J566" s="6" t="s">
        <v>28</v>
      </c>
      <c r="K566" s="6" t="s">
        <v>24</v>
      </c>
      <c r="L566" s="6" t="s">
        <v>25</v>
      </c>
      <c r="M566" s="6" t="s">
        <v>19</v>
      </c>
      <c r="N566" s="1">
        <v>40146</v>
      </c>
    </row>
    <row r="567" spans="1:14" x14ac:dyDescent="0.2">
      <c r="A567">
        <v>15271</v>
      </c>
      <c r="B567" s="1">
        <v>40384</v>
      </c>
      <c r="C567" s="6" t="s">
        <v>33</v>
      </c>
      <c r="D567" s="5">
        <f>Comma_separeted_Value[[#This Row],[المبيعات]]/Comma_separeted_Value[[#This Row],[كمية الطلب]]</f>
        <v>31.75114285714286</v>
      </c>
      <c r="E567" s="4">
        <v>7</v>
      </c>
      <c r="F567" s="4">
        <v>222.25800000000001</v>
      </c>
      <c r="G567" s="6" t="s">
        <v>21</v>
      </c>
      <c r="H567" s="4">
        <v>1.25</v>
      </c>
      <c r="I567" s="6" t="s">
        <v>57</v>
      </c>
      <c r="J567" s="6" t="s">
        <v>16</v>
      </c>
      <c r="K567" s="6" t="s">
        <v>24</v>
      </c>
      <c r="L567" s="6" t="s">
        <v>25</v>
      </c>
      <c r="M567" s="6" t="s">
        <v>42</v>
      </c>
      <c r="N567" s="1">
        <v>40384</v>
      </c>
    </row>
    <row r="568" spans="1:14" x14ac:dyDescent="0.2">
      <c r="A568">
        <v>13892</v>
      </c>
      <c r="B568" s="1">
        <v>41026</v>
      </c>
      <c r="C568" s="6" t="s">
        <v>20</v>
      </c>
      <c r="D568" s="5">
        <f>Comma_separeted_Value[[#This Row],[المبيعات]]/Comma_separeted_Value[[#This Row],[كمية الطلب]]</f>
        <v>30.786595744680852</v>
      </c>
      <c r="E568" s="4">
        <v>47</v>
      </c>
      <c r="F568" s="4">
        <v>1446.97</v>
      </c>
      <c r="G568" s="6" t="s">
        <v>21</v>
      </c>
      <c r="H568" s="4">
        <v>1.99</v>
      </c>
      <c r="I568" s="6" t="s">
        <v>22</v>
      </c>
      <c r="J568" s="6" t="s">
        <v>38</v>
      </c>
      <c r="K568" s="6" t="s">
        <v>24</v>
      </c>
      <c r="L568" s="6" t="s">
        <v>39</v>
      </c>
      <c r="M568" s="6" t="s">
        <v>42</v>
      </c>
      <c r="N568" s="1">
        <v>41027</v>
      </c>
    </row>
    <row r="569" spans="1:14" x14ac:dyDescent="0.2">
      <c r="A569">
        <v>51968</v>
      </c>
      <c r="B569" s="1">
        <v>40061</v>
      </c>
      <c r="C569" s="6" t="s">
        <v>37</v>
      </c>
      <c r="D569" s="5">
        <f>Comma_separeted_Value[[#This Row],[المبيعات]]/Comma_separeted_Value[[#This Row],[كمية الطلب]]</f>
        <v>75.15265116279069</v>
      </c>
      <c r="E569" s="4">
        <v>43</v>
      </c>
      <c r="F569" s="4">
        <v>3231.5639999999999</v>
      </c>
      <c r="G569" s="6" t="s">
        <v>21</v>
      </c>
      <c r="H569" s="4">
        <v>0.99</v>
      </c>
      <c r="I569" s="6" t="s">
        <v>47</v>
      </c>
      <c r="J569" s="6" t="s">
        <v>38</v>
      </c>
      <c r="K569" s="6" t="s">
        <v>24</v>
      </c>
      <c r="L569" s="6" t="s">
        <v>25</v>
      </c>
      <c r="M569" s="6" t="s">
        <v>31</v>
      </c>
      <c r="N569" s="1">
        <v>40062</v>
      </c>
    </row>
    <row r="570" spans="1:14" x14ac:dyDescent="0.2">
      <c r="A570">
        <v>52068</v>
      </c>
      <c r="B570" s="1">
        <v>40921</v>
      </c>
      <c r="C570" s="6" t="s">
        <v>27</v>
      </c>
      <c r="D570" s="5">
        <f>Comma_separeted_Value[[#This Row],[المبيعات]]/Comma_separeted_Value[[#This Row],[كمية الطلب]]</f>
        <v>57.976190476190474</v>
      </c>
      <c r="E570" s="4">
        <v>21</v>
      </c>
      <c r="F570" s="4">
        <v>1217.5</v>
      </c>
      <c r="G570" s="6" t="s">
        <v>34</v>
      </c>
      <c r="H570" s="4">
        <v>36.61</v>
      </c>
      <c r="I570" s="6" t="s">
        <v>50</v>
      </c>
      <c r="J570" s="6" t="s">
        <v>28</v>
      </c>
      <c r="K570" s="6" t="s">
        <v>17</v>
      </c>
      <c r="L570" s="6" t="s">
        <v>98</v>
      </c>
      <c r="M570" s="6" t="s">
        <v>74</v>
      </c>
      <c r="N570" s="1">
        <v>40922</v>
      </c>
    </row>
    <row r="571" spans="1:14" x14ac:dyDescent="0.2">
      <c r="A571">
        <v>44294</v>
      </c>
      <c r="B571" s="1">
        <v>39967</v>
      </c>
      <c r="C571" s="6" t="s">
        <v>13</v>
      </c>
      <c r="D571" s="5">
        <f>Comma_separeted_Value[[#This Row],[المبيعات]]/Comma_separeted_Value[[#This Row],[كمية الطلب]]</f>
        <v>7.190666666666667</v>
      </c>
      <c r="E571" s="4">
        <v>15</v>
      </c>
      <c r="F571" s="4">
        <v>107.86</v>
      </c>
      <c r="G571" s="6" t="s">
        <v>14</v>
      </c>
      <c r="H571" s="4">
        <v>9.68</v>
      </c>
      <c r="I571" s="6" t="s">
        <v>47</v>
      </c>
      <c r="J571" s="6" t="s">
        <v>16</v>
      </c>
      <c r="K571" s="6" t="s">
        <v>29</v>
      </c>
      <c r="L571" s="6" t="s">
        <v>41</v>
      </c>
      <c r="M571" s="6" t="s">
        <v>19</v>
      </c>
      <c r="N571" s="1">
        <v>39974</v>
      </c>
    </row>
    <row r="572" spans="1:14" x14ac:dyDescent="0.2">
      <c r="A572">
        <v>49154</v>
      </c>
      <c r="B572" s="1">
        <v>39878</v>
      </c>
      <c r="C572" s="6" t="s">
        <v>37</v>
      </c>
      <c r="D572" s="5">
        <f>Comma_separeted_Value[[#This Row],[المبيعات]]/Comma_separeted_Value[[#This Row],[كمية الطلب]]</f>
        <v>58.596153846153847</v>
      </c>
      <c r="E572" s="4">
        <v>26</v>
      </c>
      <c r="F572" s="4">
        <v>1523.5</v>
      </c>
      <c r="G572" s="6" t="s">
        <v>21</v>
      </c>
      <c r="H572" s="4">
        <v>49</v>
      </c>
      <c r="I572" s="6" t="s">
        <v>40</v>
      </c>
      <c r="J572" s="6" t="s">
        <v>38</v>
      </c>
      <c r="K572" s="6" t="s">
        <v>29</v>
      </c>
      <c r="L572" s="6" t="s">
        <v>101</v>
      </c>
      <c r="M572" s="6" t="s">
        <v>49</v>
      </c>
      <c r="N572" s="1">
        <v>39879</v>
      </c>
    </row>
    <row r="573" spans="1:14" x14ac:dyDescent="0.2">
      <c r="A573">
        <v>17315</v>
      </c>
      <c r="B573" s="1">
        <v>39925</v>
      </c>
      <c r="C573" s="6" t="s">
        <v>13</v>
      </c>
      <c r="D573" s="5">
        <f>Comma_separeted_Value[[#This Row],[المبيعات]]/Comma_separeted_Value[[#This Row],[كمية الطلب]]</f>
        <v>5.4865517241379314</v>
      </c>
      <c r="E573" s="4">
        <v>29</v>
      </c>
      <c r="F573" s="4">
        <v>159.11000000000001</v>
      </c>
      <c r="G573" s="6" t="s">
        <v>21</v>
      </c>
      <c r="H573" s="4">
        <v>0.95</v>
      </c>
      <c r="I573" s="6" t="s">
        <v>51</v>
      </c>
      <c r="J573" s="6" t="s">
        <v>16</v>
      </c>
      <c r="K573" s="6" t="s">
        <v>29</v>
      </c>
      <c r="L573" s="6" t="s">
        <v>41</v>
      </c>
      <c r="M573" s="6" t="s">
        <v>31</v>
      </c>
      <c r="N573" s="1">
        <v>39929</v>
      </c>
    </row>
    <row r="574" spans="1:14" x14ac:dyDescent="0.2">
      <c r="A574">
        <v>41760</v>
      </c>
      <c r="B574" s="1">
        <v>40935</v>
      </c>
      <c r="C574" s="6" t="s">
        <v>13</v>
      </c>
      <c r="D574" s="5">
        <f>Comma_separeted_Value[[#This Row],[المبيعات]]/Comma_separeted_Value[[#This Row],[كمية الطلب]]</f>
        <v>11.247727272727273</v>
      </c>
      <c r="E574" s="4">
        <v>22</v>
      </c>
      <c r="F574" s="4">
        <v>247.45</v>
      </c>
      <c r="G574" s="6" t="s">
        <v>21</v>
      </c>
      <c r="H574" s="4">
        <v>12.52</v>
      </c>
      <c r="I574" s="6" t="s">
        <v>47</v>
      </c>
      <c r="J574" s="6" t="s">
        <v>23</v>
      </c>
      <c r="K574" s="6" t="s">
        <v>17</v>
      </c>
      <c r="L574" s="6" t="s">
        <v>18</v>
      </c>
      <c r="M574" s="6" t="s">
        <v>19</v>
      </c>
      <c r="N574" s="1">
        <v>40942</v>
      </c>
    </row>
    <row r="575" spans="1:14" x14ac:dyDescent="0.2">
      <c r="A575">
        <v>39527</v>
      </c>
      <c r="B575" s="1">
        <v>40650</v>
      </c>
      <c r="C575" s="6" t="s">
        <v>13</v>
      </c>
      <c r="D575" s="5">
        <f>Comma_separeted_Value[[#This Row],[المبيعات]]/Comma_separeted_Value[[#This Row],[كمية الطلب]]</f>
        <v>7.3568965517241374</v>
      </c>
      <c r="E575" s="4">
        <v>29</v>
      </c>
      <c r="F575" s="4">
        <v>213.35</v>
      </c>
      <c r="G575" s="6" t="s">
        <v>21</v>
      </c>
      <c r="H575" s="4">
        <v>2</v>
      </c>
      <c r="I575" s="6" t="s">
        <v>15</v>
      </c>
      <c r="J575" s="6" t="s">
        <v>28</v>
      </c>
      <c r="K575" s="6" t="s">
        <v>29</v>
      </c>
      <c r="L575" s="6" t="s">
        <v>41</v>
      </c>
      <c r="M575" s="6" t="s">
        <v>31</v>
      </c>
      <c r="N575" s="1">
        <v>40659</v>
      </c>
    </row>
    <row r="576" spans="1:14" x14ac:dyDescent="0.2">
      <c r="A576">
        <v>17670</v>
      </c>
      <c r="B576" s="1">
        <v>40050</v>
      </c>
      <c r="C576" s="6" t="s">
        <v>37</v>
      </c>
      <c r="D576" s="5">
        <f>Comma_separeted_Value[[#This Row],[المبيعات]]/Comma_separeted_Value[[#This Row],[كمية الطلب]]</f>
        <v>2.608571428571429</v>
      </c>
      <c r="E576" s="4">
        <v>14</v>
      </c>
      <c r="F576" s="4">
        <v>36.520000000000003</v>
      </c>
      <c r="G576" s="6" t="s">
        <v>21</v>
      </c>
      <c r="H576" s="4">
        <v>0.5</v>
      </c>
      <c r="I576" s="6" t="s">
        <v>22</v>
      </c>
      <c r="J576" s="6" t="s">
        <v>28</v>
      </c>
      <c r="K576" s="6" t="s">
        <v>29</v>
      </c>
      <c r="L576" s="6" t="s">
        <v>62</v>
      </c>
      <c r="M576" s="6" t="s">
        <v>19</v>
      </c>
      <c r="N576" s="1">
        <v>40052</v>
      </c>
    </row>
    <row r="577" spans="1:14" x14ac:dyDescent="0.2">
      <c r="A577">
        <v>39266</v>
      </c>
      <c r="B577" s="1">
        <v>41148</v>
      </c>
      <c r="C577" s="6" t="s">
        <v>20</v>
      </c>
      <c r="D577" s="5">
        <f>Comma_separeted_Value[[#This Row],[المبيعات]]/Comma_separeted_Value[[#This Row],[كمية الطلب]]</f>
        <v>61.328749999999999</v>
      </c>
      <c r="E577" s="4">
        <v>16</v>
      </c>
      <c r="F577" s="4">
        <v>981.26</v>
      </c>
      <c r="G577" s="6" t="s">
        <v>21</v>
      </c>
      <c r="H577" s="4">
        <v>49</v>
      </c>
      <c r="I577" s="6" t="s">
        <v>22</v>
      </c>
      <c r="J577" s="6" t="s">
        <v>23</v>
      </c>
      <c r="K577" s="6" t="s">
        <v>29</v>
      </c>
      <c r="L577" s="6" t="s">
        <v>101</v>
      </c>
      <c r="M577" s="6" t="s">
        <v>49</v>
      </c>
      <c r="N577" s="1">
        <v>41150</v>
      </c>
    </row>
    <row r="578" spans="1:14" x14ac:dyDescent="0.2">
      <c r="A578">
        <v>51267</v>
      </c>
      <c r="B578" s="1">
        <v>41032</v>
      </c>
      <c r="C578" s="6" t="s">
        <v>13</v>
      </c>
      <c r="D578" s="5">
        <f>Comma_separeted_Value[[#This Row],[المبيعات]]/Comma_separeted_Value[[#This Row],[كمية الطلب]]</f>
        <v>95.538695652173914</v>
      </c>
      <c r="E578" s="4">
        <v>46</v>
      </c>
      <c r="F578" s="4">
        <v>4394.78</v>
      </c>
      <c r="G578" s="6" t="s">
        <v>34</v>
      </c>
      <c r="H578" s="4">
        <v>35.840000000000003</v>
      </c>
      <c r="I578" s="6" t="s">
        <v>15</v>
      </c>
      <c r="J578" s="6" t="s">
        <v>38</v>
      </c>
      <c r="K578" s="6" t="s">
        <v>17</v>
      </c>
      <c r="L578" s="6" t="s">
        <v>98</v>
      </c>
      <c r="M578" s="6" t="s">
        <v>74</v>
      </c>
      <c r="N578" s="1">
        <v>41037</v>
      </c>
    </row>
    <row r="579" spans="1:14" x14ac:dyDescent="0.2">
      <c r="A579">
        <v>17090</v>
      </c>
      <c r="B579" s="1">
        <v>40296</v>
      </c>
      <c r="C579" s="6" t="s">
        <v>13</v>
      </c>
      <c r="D579" s="5">
        <f>Comma_separeted_Value[[#This Row],[المبيعات]]/Comma_separeted_Value[[#This Row],[كمية الطلب]]</f>
        <v>128.8876923076923</v>
      </c>
      <c r="E579" s="4">
        <v>26</v>
      </c>
      <c r="F579" s="4">
        <v>3351.08</v>
      </c>
      <c r="G579" s="6" t="s">
        <v>34</v>
      </c>
      <c r="H579" s="4">
        <v>70.2</v>
      </c>
      <c r="I579" s="6" t="s">
        <v>51</v>
      </c>
      <c r="J579" s="6" t="s">
        <v>28</v>
      </c>
      <c r="K579" s="6" t="s">
        <v>17</v>
      </c>
      <c r="L579" s="6" t="s">
        <v>35</v>
      </c>
      <c r="M579" s="6" t="s">
        <v>36</v>
      </c>
      <c r="N579" s="1">
        <v>40301</v>
      </c>
    </row>
    <row r="580" spans="1:14" x14ac:dyDescent="0.2">
      <c r="A580">
        <v>20263</v>
      </c>
      <c r="B580" s="1">
        <v>40131</v>
      </c>
      <c r="C580" s="6" t="s">
        <v>37</v>
      </c>
      <c r="D580" s="5">
        <f>Comma_separeted_Value[[#This Row],[المبيعات]]/Comma_separeted_Value[[#This Row],[كمية الطلب]]</f>
        <v>59.212499999999999</v>
      </c>
      <c r="E580" s="4">
        <v>8</v>
      </c>
      <c r="F580" s="4">
        <v>473.7</v>
      </c>
      <c r="G580" s="6" t="s">
        <v>21</v>
      </c>
      <c r="H580" s="4">
        <v>10.29</v>
      </c>
      <c r="I580" s="6" t="s">
        <v>40</v>
      </c>
      <c r="J580" s="6" t="s">
        <v>23</v>
      </c>
      <c r="K580" s="6" t="s">
        <v>29</v>
      </c>
      <c r="L580" s="6" t="s">
        <v>44</v>
      </c>
      <c r="M580" s="6" t="s">
        <v>19</v>
      </c>
      <c r="N580" s="1">
        <v>40132</v>
      </c>
    </row>
    <row r="581" spans="1:14" x14ac:dyDescent="0.2">
      <c r="A581">
        <v>28737</v>
      </c>
      <c r="B581" s="1">
        <v>40819</v>
      </c>
      <c r="C581" s="6" t="s">
        <v>33</v>
      </c>
      <c r="D581" s="5">
        <f>Comma_separeted_Value[[#This Row],[المبيعات]]/Comma_separeted_Value[[#This Row],[كمية الطلب]]</f>
        <v>8.2674000000000003</v>
      </c>
      <c r="E581" s="4">
        <v>50</v>
      </c>
      <c r="F581" s="4">
        <v>413.37</v>
      </c>
      <c r="G581" s="6" t="s">
        <v>21</v>
      </c>
      <c r="H581" s="4">
        <v>7.77</v>
      </c>
      <c r="I581" s="6" t="s">
        <v>43</v>
      </c>
      <c r="J581" s="6" t="s">
        <v>38</v>
      </c>
      <c r="K581" s="6" t="s">
        <v>29</v>
      </c>
      <c r="L581" s="6" t="s">
        <v>46</v>
      </c>
      <c r="M581" s="6" t="s">
        <v>42</v>
      </c>
      <c r="N581" s="1">
        <v>40821</v>
      </c>
    </row>
    <row r="582" spans="1:14" x14ac:dyDescent="0.2">
      <c r="A582">
        <v>9091</v>
      </c>
      <c r="B582" s="1">
        <v>40493</v>
      </c>
      <c r="C582" s="6" t="s">
        <v>20</v>
      </c>
      <c r="D582" s="5">
        <f>Comma_separeted_Value[[#This Row],[المبيعات]]/Comma_separeted_Value[[#This Row],[كمية الطلب]]</f>
        <v>14.423095238095238</v>
      </c>
      <c r="E582" s="4">
        <v>42</v>
      </c>
      <c r="F582" s="4">
        <v>605.77</v>
      </c>
      <c r="G582" s="6" t="s">
        <v>21</v>
      </c>
      <c r="H582" s="4">
        <v>5</v>
      </c>
      <c r="I582" s="6" t="s">
        <v>43</v>
      </c>
      <c r="J582" s="6" t="s">
        <v>28</v>
      </c>
      <c r="K582" s="6" t="s">
        <v>17</v>
      </c>
      <c r="L582" s="6" t="s">
        <v>18</v>
      </c>
      <c r="M582" s="6" t="s">
        <v>42</v>
      </c>
      <c r="N582" s="1">
        <v>40494</v>
      </c>
    </row>
    <row r="583" spans="1:14" x14ac:dyDescent="0.2">
      <c r="A583">
        <v>39268</v>
      </c>
      <c r="B583" s="1">
        <v>40655</v>
      </c>
      <c r="C583" s="6" t="s">
        <v>27</v>
      </c>
      <c r="D583" s="5">
        <f>Comma_separeted_Value[[#This Row],[المبيعات]]/Comma_separeted_Value[[#This Row],[كمية الطلب]]</f>
        <v>7.3681818181818182</v>
      </c>
      <c r="E583" s="4">
        <v>44</v>
      </c>
      <c r="F583" s="4">
        <v>324.2</v>
      </c>
      <c r="G583" s="6" t="s">
        <v>14</v>
      </c>
      <c r="H583" s="4">
        <v>6.05</v>
      </c>
      <c r="I583" s="6" t="s">
        <v>22</v>
      </c>
      <c r="J583" s="6" t="s">
        <v>28</v>
      </c>
      <c r="K583" s="6" t="s">
        <v>29</v>
      </c>
      <c r="L583" s="6" t="s">
        <v>44</v>
      </c>
      <c r="M583" s="6" t="s">
        <v>19</v>
      </c>
      <c r="N583" s="1">
        <v>40657</v>
      </c>
    </row>
    <row r="584" spans="1:14" x14ac:dyDescent="0.2">
      <c r="A584">
        <v>33703</v>
      </c>
      <c r="B584" s="1">
        <v>40215</v>
      </c>
      <c r="C584" s="6" t="s">
        <v>27</v>
      </c>
      <c r="D584" s="5">
        <f>Comma_separeted_Value[[#This Row],[المبيعات]]/Comma_separeted_Value[[#This Row],[كمية الطلب]]</f>
        <v>32.087600000000002</v>
      </c>
      <c r="E584" s="4">
        <v>25</v>
      </c>
      <c r="F584" s="4">
        <v>802.19</v>
      </c>
      <c r="G584" s="6" t="s">
        <v>21</v>
      </c>
      <c r="H584" s="4">
        <v>6.64</v>
      </c>
      <c r="I584" s="6" t="s">
        <v>40</v>
      </c>
      <c r="J584" s="6" t="s">
        <v>28</v>
      </c>
      <c r="K584" s="6" t="s">
        <v>29</v>
      </c>
      <c r="L584" s="6" t="s">
        <v>59</v>
      </c>
      <c r="M584" s="6" t="s">
        <v>19</v>
      </c>
      <c r="N584" s="1">
        <v>40216</v>
      </c>
    </row>
    <row r="585" spans="1:14" x14ac:dyDescent="0.2">
      <c r="A585">
        <v>3008</v>
      </c>
      <c r="B585" s="1">
        <v>40854</v>
      </c>
      <c r="C585" s="6" t="s">
        <v>37</v>
      </c>
      <c r="D585" s="5">
        <f>Comma_separeted_Value[[#This Row],[المبيعات]]/Comma_separeted_Value[[#This Row],[كمية الطلب]]</f>
        <v>166.62731707317073</v>
      </c>
      <c r="E585" s="4">
        <v>41</v>
      </c>
      <c r="F585" s="4">
        <v>6831.72</v>
      </c>
      <c r="G585" s="6" t="s">
        <v>21</v>
      </c>
      <c r="H585" s="4">
        <v>19.989999999999998</v>
      </c>
      <c r="I585" s="6" t="s">
        <v>43</v>
      </c>
      <c r="J585" s="6" t="s">
        <v>16</v>
      </c>
      <c r="K585" s="6" t="s">
        <v>29</v>
      </c>
      <c r="L585" s="6" t="s">
        <v>61</v>
      </c>
      <c r="M585" s="6" t="s">
        <v>19</v>
      </c>
      <c r="N585" s="1">
        <v>40855</v>
      </c>
    </row>
    <row r="586" spans="1:14" x14ac:dyDescent="0.2">
      <c r="A586">
        <v>45381</v>
      </c>
      <c r="B586" s="1">
        <v>40776</v>
      </c>
      <c r="C586" s="6" t="s">
        <v>37</v>
      </c>
      <c r="D586" s="5">
        <f>Comma_separeted_Value[[#This Row],[المبيعات]]/Comma_separeted_Value[[#This Row],[كمية الطلب]]</f>
        <v>57.255217391304342</v>
      </c>
      <c r="E586" s="4">
        <v>23</v>
      </c>
      <c r="F586" s="4">
        <v>1316.87</v>
      </c>
      <c r="G586" s="6" t="s">
        <v>14</v>
      </c>
      <c r="H586" s="4">
        <v>5.5</v>
      </c>
      <c r="I586" s="6" t="s">
        <v>57</v>
      </c>
      <c r="J586" s="6" t="s">
        <v>23</v>
      </c>
      <c r="K586" s="6" t="s">
        <v>24</v>
      </c>
      <c r="L586" s="6" t="s">
        <v>39</v>
      </c>
      <c r="M586" s="6" t="s">
        <v>19</v>
      </c>
      <c r="N586" s="1">
        <v>40778</v>
      </c>
    </row>
    <row r="587" spans="1:14" x14ac:dyDescent="0.2">
      <c r="A587">
        <v>37252</v>
      </c>
      <c r="B587" s="1">
        <v>40866</v>
      </c>
      <c r="C587" s="6" t="s">
        <v>13</v>
      </c>
      <c r="D587" s="5">
        <f>Comma_separeted_Value[[#This Row],[المبيعات]]/Comma_separeted_Value[[#This Row],[كمية الطلب]]</f>
        <v>46.740600000000001</v>
      </c>
      <c r="E587" s="4">
        <v>50</v>
      </c>
      <c r="F587" s="4">
        <v>2337.0300000000002</v>
      </c>
      <c r="G587" s="6" t="s">
        <v>21</v>
      </c>
      <c r="H587" s="4">
        <v>19.989999999999998</v>
      </c>
      <c r="I587" s="6" t="s">
        <v>53</v>
      </c>
      <c r="J587" s="6" t="s">
        <v>28</v>
      </c>
      <c r="K587" s="6" t="s">
        <v>24</v>
      </c>
      <c r="L587" s="6" t="s">
        <v>39</v>
      </c>
      <c r="M587" s="6" t="s">
        <v>19</v>
      </c>
      <c r="N587" s="1">
        <v>40868</v>
      </c>
    </row>
    <row r="588" spans="1:14" x14ac:dyDescent="0.2">
      <c r="A588">
        <v>27781</v>
      </c>
      <c r="B588" s="1">
        <v>40801</v>
      </c>
      <c r="C588" s="6" t="s">
        <v>20</v>
      </c>
      <c r="D588" s="5">
        <f>Comma_separeted_Value[[#This Row],[المبيعات]]/Comma_separeted_Value[[#This Row],[كمية الطلب]]</f>
        <v>3.8538297872340426</v>
      </c>
      <c r="E588" s="4">
        <v>47</v>
      </c>
      <c r="F588" s="4">
        <v>181.13</v>
      </c>
      <c r="G588" s="6" t="s">
        <v>21</v>
      </c>
      <c r="H588" s="4">
        <v>2.5</v>
      </c>
      <c r="I588" s="6" t="s">
        <v>15</v>
      </c>
      <c r="J588" s="6" t="s">
        <v>23</v>
      </c>
      <c r="K588" s="6" t="s">
        <v>29</v>
      </c>
      <c r="L588" s="6" t="s">
        <v>61</v>
      </c>
      <c r="M588" s="6" t="s">
        <v>19</v>
      </c>
      <c r="N588" s="1">
        <v>40803</v>
      </c>
    </row>
    <row r="589" spans="1:14" x14ac:dyDescent="0.2">
      <c r="A589">
        <v>20838</v>
      </c>
      <c r="B589" s="1">
        <v>39913</v>
      </c>
      <c r="C589" s="6" t="s">
        <v>27</v>
      </c>
      <c r="D589" s="5">
        <f>Comma_separeted_Value[[#This Row],[المبيعات]]/Comma_separeted_Value[[#This Row],[كمية الطلب]]</f>
        <v>11.237142857142857</v>
      </c>
      <c r="E589" s="4">
        <v>21</v>
      </c>
      <c r="F589" s="4">
        <v>235.98</v>
      </c>
      <c r="G589" s="6" t="s">
        <v>21</v>
      </c>
      <c r="H589" s="4">
        <v>3.37</v>
      </c>
      <c r="I589" s="6" t="s">
        <v>15</v>
      </c>
      <c r="J589" s="6" t="s">
        <v>16</v>
      </c>
      <c r="K589" s="6" t="s">
        <v>29</v>
      </c>
      <c r="L589" s="6" t="s">
        <v>46</v>
      </c>
      <c r="M589" s="6" t="s">
        <v>42</v>
      </c>
      <c r="N589" s="1">
        <v>39914</v>
      </c>
    </row>
    <row r="590" spans="1:14" x14ac:dyDescent="0.2">
      <c r="A590">
        <v>6438</v>
      </c>
      <c r="B590" s="1">
        <v>40314</v>
      </c>
      <c r="C590" s="6" t="s">
        <v>27</v>
      </c>
      <c r="D590" s="5">
        <f>Comma_separeted_Value[[#This Row],[المبيعات]]/Comma_separeted_Value[[#This Row],[كمية الطلب]]</f>
        <v>10.817142857142857</v>
      </c>
      <c r="E590" s="4">
        <v>7</v>
      </c>
      <c r="F590" s="4">
        <v>75.72</v>
      </c>
      <c r="G590" s="6" t="s">
        <v>21</v>
      </c>
      <c r="H590" s="4">
        <v>6.02</v>
      </c>
      <c r="I590" s="6" t="s">
        <v>22</v>
      </c>
      <c r="J590" s="6" t="s">
        <v>28</v>
      </c>
      <c r="K590" s="6" t="s">
        <v>17</v>
      </c>
      <c r="L590" s="6" t="s">
        <v>18</v>
      </c>
      <c r="M590" s="6" t="s">
        <v>26</v>
      </c>
      <c r="N590" s="1">
        <v>40314</v>
      </c>
    </row>
    <row r="591" spans="1:14" x14ac:dyDescent="0.2">
      <c r="A591">
        <v>20038</v>
      </c>
      <c r="B591" s="1">
        <v>40235</v>
      </c>
      <c r="C591" s="6" t="s">
        <v>13</v>
      </c>
      <c r="D591" s="5">
        <f>Comma_separeted_Value[[#This Row],[المبيعات]]/Comma_separeted_Value[[#This Row],[كمية الطلب]]</f>
        <v>4.1295238095238096</v>
      </c>
      <c r="E591" s="4">
        <v>42</v>
      </c>
      <c r="F591" s="4">
        <v>173.44</v>
      </c>
      <c r="G591" s="6" t="s">
        <v>21</v>
      </c>
      <c r="H591" s="4">
        <v>6.6</v>
      </c>
      <c r="I591" s="6" t="s">
        <v>15</v>
      </c>
      <c r="J591" s="6" t="s">
        <v>16</v>
      </c>
      <c r="K591" s="6" t="s">
        <v>17</v>
      </c>
      <c r="L591" s="6" t="s">
        <v>18</v>
      </c>
      <c r="M591" s="6" t="s">
        <v>19</v>
      </c>
      <c r="N591" s="1">
        <v>40237</v>
      </c>
    </row>
    <row r="592" spans="1:14" x14ac:dyDescent="0.2">
      <c r="A592">
        <v>56257</v>
      </c>
      <c r="B592" s="1">
        <v>40795</v>
      </c>
      <c r="C592" s="6" t="s">
        <v>37</v>
      </c>
      <c r="D592" s="5">
        <f>Comma_separeted_Value[[#This Row],[المبيعات]]/Comma_separeted_Value[[#This Row],[كمية الطلب]]</f>
        <v>5.4346938775510205</v>
      </c>
      <c r="E592" s="4">
        <v>49</v>
      </c>
      <c r="F592" s="4">
        <v>266.3</v>
      </c>
      <c r="G592" s="6" t="s">
        <v>14</v>
      </c>
      <c r="H592" s="4">
        <v>5.71</v>
      </c>
      <c r="I592" s="6" t="s">
        <v>45</v>
      </c>
      <c r="J592" s="6" t="s">
        <v>38</v>
      </c>
      <c r="K592" s="6" t="s">
        <v>17</v>
      </c>
      <c r="L592" s="6" t="s">
        <v>18</v>
      </c>
      <c r="M592" s="6" t="s">
        <v>26</v>
      </c>
      <c r="N592" s="1">
        <v>40796</v>
      </c>
    </row>
    <row r="593" spans="1:14" x14ac:dyDescent="0.2">
      <c r="A593">
        <v>3745</v>
      </c>
      <c r="B593" s="1">
        <v>40449</v>
      </c>
      <c r="C593" s="6" t="s">
        <v>13</v>
      </c>
      <c r="D593" s="5">
        <f>Comma_separeted_Value[[#This Row],[المبيعات]]/Comma_separeted_Value[[#This Row],[كمية الطلب]]</f>
        <v>30.088157894736838</v>
      </c>
      <c r="E593" s="4">
        <v>38</v>
      </c>
      <c r="F593" s="4">
        <v>1143.3499999999999</v>
      </c>
      <c r="G593" s="6" t="s">
        <v>14</v>
      </c>
      <c r="H593" s="4">
        <v>8.5500000000000007</v>
      </c>
      <c r="I593" s="6" t="s">
        <v>22</v>
      </c>
      <c r="J593" s="6" t="s">
        <v>38</v>
      </c>
      <c r="K593" s="6" t="s">
        <v>17</v>
      </c>
      <c r="L593" s="6" t="s">
        <v>18</v>
      </c>
      <c r="M593" s="6" t="s">
        <v>19</v>
      </c>
      <c r="N593" s="1">
        <v>40451</v>
      </c>
    </row>
    <row r="594" spans="1:14" x14ac:dyDescent="0.2">
      <c r="A594">
        <v>28932</v>
      </c>
      <c r="B594" s="1">
        <v>40380</v>
      </c>
      <c r="C594" s="6" t="s">
        <v>13</v>
      </c>
      <c r="D594" s="5">
        <f>Comma_separeted_Value[[#This Row],[المبيعات]]/Comma_separeted_Value[[#This Row],[كمية الطلب]]</f>
        <v>11.232083333333334</v>
      </c>
      <c r="E594" s="4">
        <v>24</v>
      </c>
      <c r="F594" s="4">
        <v>269.57</v>
      </c>
      <c r="G594" s="6" t="s">
        <v>14</v>
      </c>
      <c r="H594" s="4">
        <v>5.4</v>
      </c>
      <c r="I594" s="6" t="s">
        <v>22</v>
      </c>
      <c r="J594" s="6" t="s">
        <v>16</v>
      </c>
      <c r="K594" s="6" t="s">
        <v>17</v>
      </c>
      <c r="L594" s="6" t="s">
        <v>18</v>
      </c>
      <c r="M594" s="6" t="s">
        <v>42</v>
      </c>
      <c r="N594" s="1">
        <v>40380</v>
      </c>
    </row>
    <row r="595" spans="1:14" x14ac:dyDescent="0.2">
      <c r="A595">
        <v>32449</v>
      </c>
      <c r="B595" s="1">
        <v>41252</v>
      </c>
      <c r="C595" s="6" t="s">
        <v>33</v>
      </c>
      <c r="D595" s="5">
        <f>Comma_separeted_Value[[#This Row],[المبيعات]]/Comma_separeted_Value[[#This Row],[كمية الطلب]]</f>
        <v>407.26166666666671</v>
      </c>
      <c r="E595" s="4">
        <v>12</v>
      </c>
      <c r="F595" s="4">
        <v>4887.1400000000003</v>
      </c>
      <c r="G595" s="6" t="s">
        <v>34</v>
      </c>
      <c r="H595" s="4">
        <v>110.2</v>
      </c>
      <c r="I595" s="6" t="s">
        <v>47</v>
      </c>
      <c r="J595" s="6" t="s">
        <v>28</v>
      </c>
      <c r="K595" s="6" t="s">
        <v>17</v>
      </c>
      <c r="L595" s="6" t="s">
        <v>55</v>
      </c>
      <c r="M595" s="6" t="s">
        <v>74</v>
      </c>
      <c r="N595" s="1">
        <v>41253</v>
      </c>
    </row>
    <row r="596" spans="1:14" x14ac:dyDescent="0.2">
      <c r="A596">
        <v>41764</v>
      </c>
      <c r="B596" s="1">
        <v>40091</v>
      </c>
      <c r="C596" s="6" t="s">
        <v>27</v>
      </c>
      <c r="D596" s="5">
        <f>Comma_separeted_Value[[#This Row],[المبيعات]]/Comma_separeted_Value[[#This Row],[كمية الطلب]]</f>
        <v>319.06625000000003</v>
      </c>
      <c r="E596" s="4">
        <v>16</v>
      </c>
      <c r="F596" s="4">
        <v>5105.0600000000004</v>
      </c>
      <c r="G596" s="6" t="s">
        <v>34</v>
      </c>
      <c r="H596" s="4">
        <v>29.2</v>
      </c>
      <c r="I596" s="6" t="s">
        <v>22</v>
      </c>
      <c r="J596" s="6" t="s">
        <v>38</v>
      </c>
      <c r="K596" s="6" t="s">
        <v>17</v>
      </c>
      <c r="L596" s="6" t="s">
        <v>55</v>
      </c>
      <c r="M596" s="6" t="s">
        <v>74</v>
      </c>
      <c r="N596" s="1">
        <v>40093</v>
      </c>
    </row>
    <row r="597" spans="1:14" x14ac:dyDescent="0.2">
      <c r="A597">
        <v>12356</v>
      </c>
      <c r="B597" s="1">
        <v>41200</v>
      </c>
      <c r="C597" s="6" t="s">
        <v>33</v>
      </c>
      <c r="D597" s="5">
        <f>Comma_separeted_Value[[#This Row],[المبيعات]]/Comma_separeted_Value[[#This Row],[كمية الطلب]]</f>
        <v>6.2320512820512821</v>
      </c>
      <c r="E597" s="4">
        <v>39</v>
      </c>
      <c r="F597" s="4">
        <v>243.05</v>
      </c>
      <c r="G597" s="6" t="s">
        <v>21</v>
      </c>
      <c r="H597" s="4">
        <v>5.35</v>
      </c>
      <c r="I597" s="6" t="s">
        <v>47</v>
      </c>
      <c r="J597" s="6" t="s">
        <v>16</v>
      </c>
      <c r="K597" s="6" t="s">
        <v>29</v>
      </c>
      <c r="L597" s="6" t="s">
        <v>41</v>
      </c>
      <c r="M597" s="6" t="s">
        <v>19</v>
      </c>
      <c r="N597" s="1">
        <v>41203</v>
      </c>
    </row>
    <row r="598" spans="1:14" x14ac:dyDescent="0.2">
      <c r="A598">
        <v>22849</v>
      </c>
      <c r="B598" s="1">
        <v>40588</v>
      </c>
      <c r="C598" s="6" t="s">
        <v>27</v>
      </c>
      <c r="D598" s="5">
        <f>Comma_separeted_Value[[#This Row],[المبيعات]]/Comma_separeted_Value[[#This Row],[كمية الطلب]]</f>
        <v>174.65392</v>
      </c>
      <c r="E598" s="4">
        <v>25</v>
      </c>
      <c r="F598" s="4">
        <v>4366.348</v>
      </c>
      <c r="G598" s="6" t="s">
        <v>21</v>
      </c>
      <c r="H598" s="4">
        <v>3</v>
      </c>
      <c r="I598" s="6" t="s">
        <v>22</v>
      </c>
      <c r="J598" s="6" t="s">
        <v>28</v>
      </c>
      <c r="K598" s="6" t="s">
        <v>24</v>
      </c>
      <c r="L598" s="6" t="s">
        <v>25</v>
      </c>
      <c r="M598" s="6" t="s">
        <v>19</v>
      </c>
      <c r="N598" s="1">
        <v>40590</v>
      </c>
    </row>
    <row r="599" spans="1:14" x14ac:dyDescent="0.2">
      <c r="A599">
        <v>51943</v>
      </c>
      <c r="B599" s="1">
        <v>39927</v>
      </c>
      <c r="C599" s="6" t="s">
        <v>20</v>
      </c>
      <c r="D599" s="5">
        <f>Comma_separeted_Value[[#This Row],[المبيعات]]/Comma_separeted_Value[[#This Row],[كمية الطلب]]</f>
        <v>10.29</v>
      </c>
      <c r="E599" s="4">
        <v>11</v>
      </c>
      <c r="F599" s="4">
        <v>113.19</v>
      </c>
      <c r="G599" s="6" t="s">
        <v>21</v>
      </c>
      <c r="H599" s="4">
        <v>9.86</v>
      </c>
      <c r="I599" s="6" t="s">
        <v>45</v>
      </c>
      <c r="J599" s="6" t="s">
        <v>38</v>
      </c>
      <c r="K599" s="6" t="s">
        <v>29</v>
      </c>
      <c r="L599" s="6" t="s">
        <v>41</v>
      </c>
      <c r="M599" s="6" t="s">
        <v>19</v>
      </c>
      <c r="N599" s="1">
        <v>39928</v>
      </c>
    </row>
    <row r="600" spans="1:14" x14ac:dyDescent="0.2">
      <c r="A600">
        <v>39008</v>
      </c>
      <c r="B600" s="1">
        <v>40661</v>
      </c>
      <c r="C600" s="6" t="s">
        <v>27</v>
      </c>
      <c r="D600" s="5">
        <f>Comma_separeted_Value[[#This Row],[المبيعات]]/Comma_separeted_Value[[#This Row],[كمية الطلب]]</f>
        <v>127.95678571428572</v>
      </c>
      <c r="E600" s="4">
        <v>28</v>
      </c>
      <c r="F600" s="4">
        <v>3582.79</v>
      </c>
      <c r="G600" s="6" t="s">
        <v>34</v>
      </c>
      <c r="H600" s="4">
        <v>70.2</v>
      </c>
      <c r="I600" s="6" t="s">
        <v>53</v>
      </c>
      <c r="J600" s="6" t="s">
        <v>28</v>
      </c>
      <c r="K600" s="6" t="s">
        <v>17</v>
      </c>
      <c r="L600" s="6" t="s">
        <v>35</v>
      </c>
      <c r="M600" s="6" t="s">
        <v>36</v>
      </c>
      <c r="N600" s="1">
        <v>40663</v>
      </c>
    </row>
    <row r="601" spans="1:14" x14ac:dyDescent="0.2">
      <c r="A601">
        <v>31648</v>
      </c>
      <c r="B601" s="1">
        <v>40775</v>
      </c>
      <c r="C601" s="6" t="s">
        <v>20</v>
      </c>
      <c r="D601" s="5">
        <f>Comma_separeted_Value[[#This Row],[المبيعات]]/Comma_separeted_Value[[#This Row],[كمية الطلب]]</f>
        <v>7.4040000000000008</v>
      </c>
      <c r="E601" s="4">
        <v>10</v>
      </c>
      <c r="F601" s="4">
        <v>74.040000000000006</v>
      </c>
      <c r="G601" s="6" t="s">
        <v>21</v>
      </c>
      <c r="H601" s="4">
        <v>7.3</v>
      </c>
      <c r="I601" s="6" t="s">
        <v>50</v>
      </c>
      <c r="J601" s="6" t="s">
        <v>38</v>
      </c>
      <c r="K601" s="6" t="s">
        <v>29</v>
      </c>
      <c r="L601" s="6" t="s">
        <v>41</v>
      </c>
      <c r="M601" s="6" t="s">
        <v>19</v>
      </c>
      <c r="N601" s="1">
        <v>40777</v>
      </c>
    </row>
    <row r="602" spans="1:14" x14ac:dyDescent="0.2">
      <c r="A602">
        <v>59015</v>
      </c>
      <c r="B602" s="1">
        <v>41055</v>
      </c>
      <c r="C602" s="6" t="s">
        <v>37</v>
      </c>
      <c r="D602" s="5">
        <f>Comma_separeted_Value[[#This Row],[المبيعات]]/Comma_separeted_Value[[#This Row],[كمية الطلب]]</f>
        <v>7.9518750000000002</v>
      </c>
      <c r="E602" s="4">
        <v>32</v>
      </c>
      <c r="F602" s="4">
        <v>254.46</v>
      </c>
      <c r="G602" s="6" t="s">
        <v>21</v>
      </c>
      <c r="H602" s="4">
        <v>1.99</v>
      </c>
      <c r="I602" s="6" t="s">
        <v>22</v>
      </c>
      <c r="J602" s="6" t="s">
        <v>23</v>
      </c>
      <c r="K602" s="6" t="s">
        <v>24</v>
      </c>
      <c r="L602" s="6" t="s">
        <v>39</v>
      </c>
      <c r="M602" s="6" t="s">
        <v>42</v>
      </c>
      <c r="N602" s="1">
        <v>41056</v>
      </c>
    </row>
    <row r="603" spans="1:14" x14ac:dyDescent="0.2">
      <c r="A603">
        <v>2466</v>
      </c>
      <c r="B603" s="1">
        <v>39877</v>
      </c>
      <c r="C603" s="6" t="s">
        <v>33</v>
      </c>
      <c r="D603" s="5">
        <f>Comma_separeted_Value[[#This Row],[المبيعات]]/Comma_separeted_Value[[#This Row],[كمية الطلب]]</f>
        <v>102.15360000000001</v>
      </c>
      <c r="E603" s="4">
        <v>25</v>
      </c>
      <c r="F603" s="4">
        <v>2553.84</v>
      </c>
      <c r="G603" s="6" t="s">
        <v>21</v>
      </c>
      <c r="H603" s="4">
        <v>5.81</v>
      </c>
      <c r="I603" s="6" t="s">
        <v>58</v>
      </c>
      <c r="J603" s="6" t="s">
        <v>38</v>
      </c>
      <c r="K603" s="6" t="s">
        <v>17</v>
      </c>
      <c r="L603" s="6" t="s">
        <v>18</v>
      </c>
      <c r="M603" s="6" t="s">
        <v>26</v>
      </c>
      <c r="N603" s="1">
        <v>39878</v>
      </c>
    </row>
    <row r="604" spans="1:14" x14ac:dyDescent="0.2">
      <c r="A604">
        <v>31616</v>
      </c>
      <c r="B604" s="1">
        <v>40418</v>
      </c>
      <c r="C604" s="6" t="s">
        <v>33</v>
      </c>
      <c r="D604" s="5">
        <f>Comma_separeted_Value[[#This Row],[المبيعات]]/Comma_separeted_Value[[#This Row],[كمية الطلب]]</f>
        <v>3.0669565217391308</v>
      </c>
      <c r="E604" s="4">
        <v>46</v>
      </c>
      <c r="F604" s="4">
        <v>141.08000000000001</v>
      </c>
      <c r="G604" s="6" t="s">
        <v>21</v>
      </c>
      <c r="H604" s="4">
        <v>0.99</v>
      </c>
      <c r="I604" s="6" t="s">
        <v>45</v>
      </c>
      <c r="J604" s="6" t="s">
        <v>16</v>
      </c>
      <c r="K604" s="6" t="s">
        <v>29</v>
      </c>
      <c r="L604" s="6" t="s">
        <v>62</v>
      </c>
      <c r="M604" s="6" t="s">
        <v>19</v>
      </c>
      <c r="N604" s="1">
        <v>40419</v>
      </c>
    </row>
    <row r="605" spans="1:14" x14ac:dyDescent="0.2">
      <c r="A605">
        <v>8551</v>
      </c>
      <c r="B605" s="1">
        <v>40023</v>
      </c>
      <c r="C605" s="6" t="s">
        <v>33</v>
      </c>
      <c r="D605" s="5">
        <f>Comma_separeted_Value[[#This Row],[المبيعات]]/Comma_separeted_Value[[#This Row],[كمية الطلب]]</f>
        <v>7.4255999999999993</v>
      </c>
      <c r="E605" s="4">
        <v>25</v>
      </c>
      <c r="F605" s="4">
        <v>185.64</v>
      </c>
      <c r="G605" s="6" t="s">
        <v>21</v>
      </c>
      <c r="H605" s="4">
        <v>6.28</v>
      </c>
      <c r="I605" s="6" t="s">
        <v>53</v>
      </c>
      <c r="J605" s="6" t="s">
        <v>28</v>
      </c>
      <c r="K605" s="6" t="s">
        <v>29</v>
      </c>
      <c r="L605" s="6" t="s">
        <v>44</v>
      </c>
      <c r="M605" s="6" t="s">
        <v>19</v>
      </c>
      <c r="N605" s="1">
        <v>40026</v>
      </c>
    </row>
    <row r="606" spans="1:14" x14ac:dyDescent="0.2">
      <c r="A606">
        <v>59937</v>
      </c>
      <c r="B606" s="1">
        <v>40175</v>
      </c>
      <c r="C606" s="6" t="s">
        <v>20</v>
      </c>
      <c r="D606" s="5">
        <f>Comma_separeted_Value[[#This Row],[المبيعات]]/Comma_separeted_Value[[#This Row],[كمية الطلب]]</f>
        <v>33.71142857142857</v>
      </c>
      <c r="E606" s="4">
        <v>7</v>
      </c>
      <c r="F606" s="4">
        <v>235.98</v>
      </c>
      <c r="G606" s="6" t="s">
        <v>21</v>
      </c>
      <c r="H606" s="4">
        <v>17.079999999999998</v>
      </c>
      <c r="I606" s="6" t="s">
        <v>45</v>
      </c>
      <c r="J606" s="6" t="s">
        <v>23</v>
      </c>
      <c r="K606" s="6" t="s">
        <v>29</v>
      </c>
      <c r="L606" s="6" t="s">
        <v>41</v>
      </c>
      <c r="M606" s="6" t="s">
        <v>19</v>
      </c>
      <c r="N606" s="1">
        <v>40176</v>
      </c>
    </row>
    <row r="607" spans="1:14" x14ac:dyDescent="0.2">
      <c r="A607">
        <v>48963</v>
      </c>
      <c r="B607" s="1">
        <v>40470</v>
      </c>
      <c r="C607" s="6" t="s">
        <v>27</v>
      </c>
      <c r="D607" s="5">
        <f>Comma_separeted_Value[[#This Row],[المبيعات]]/Comma_separeted_Value[[#This Row],[كمية الطلب]]</f>
        <v>6.8225000000000007</v>
      </c>
      <c r="E607" s="4">
        <v>12</v>
      </c>
      <c r="F607" s="4">
        <v>81.87</v>
      </c>
      <c r="G607" s="6" t="s">
        <v>21</v>
      </c>
      <c r="H607" s="4">
        <v>5.94</v>
      </c>
      <c r="I607" s="6" t="s">
        <v>57</v>
      </c>
      <c r="J607" s="6" t="s">
        <v>38</v>
      </c>
      <c r="K607" s="6" t="s">
        <v>29</v>
      </c>
      <c r="L607" s="6" t="s">
        <v>41</v>
      </c>
      <c r="M607" s="6" t="s">
        <v>19</v>
      </c>
      <c r="N607" s="1">
        <v>40472</v>
      </c>
    </row>
    <row r="608" spans="1:14" x14ac:dyDescent="0.2">
      <c r="A608">
        <v>38215</v>
      </c>
      <c r="B608" s="1">
        <v>40180</v>
      </c>
      <c r="C608" s="6" t="s">
        <v>33</v>
      </c>
      <c r="D608" s="5">
        <f>Comma_separeted_Value[[#This Row],[المبيعات]]/Comma_separeted_Value[[#This Row],[كمية الطلب]]</f>
        <v>96.762105263157892</v>
      </c>
      <c r="E608" s="4">
        <v>38</v>
      </c>
      <c r="F608" s="4">
        <v>3676.96</v>
      </c>
      <c r="G608" s="6" t="s">
        <v>14</v>
      </c>
      <c r="H608" s="4">
        <v>19.989999999999998</v>
      </c>
      <c r="I608" s="6" t="s">
        <v>50</v>
      </c>
      <c r="J608" s="6" t="s">
        <v>23</v>
      </c>
      <c r="K608" s="6" t="s">
        <v>29</v>
      </c>
      <c r="L608" s="6" t="s">
        <v>41</v>
      </c>
      <c r="M608" s="6" t="s">
        <v>19</v>
      </c>
      <c r="N608" s="1">
        <v>40182</v>
      </c>
    </row>
    <row r="609" spans="1:14" x14ac:dyDescent="0.2">
      <c r="A609">
        <v>46311</v>
      </c>
      <c r="B609" s="1">
        <v>40749</v>
      </c>
      <c r="C609" s="6" t="s">
        <v>20</v>
      </c>
      <c r="D609" s="5">
        <f>Comma_separeted_Value[[#This Row],[المبيعات]]/Comma_separeted_Value[[#This Row],[كمية الطلب]]</f>
        <v>29.619285714285713</v>
      </c>
      <c r="E609" s="4">
        <v>42</v>
      </c>
      <c r="F609" s="4">
        <v>1244.01</v>
      </c>
      <c r="G609" s="6" t="s">
        <v>21</v>
      </c>
      <c r="H609" s="4">
        <v>1.99</v>
      </c>
      <c r="I609" s="6" t="s">
        <v>50</v>
      </c>
      <c r="J609" s="6" t="s">
        <v>16</v>
      </c>
      <c r="K609" s="6" t="s">
        <v>24</v>
      </c>
      <c r="L609" s="6" t="s">
        <v>39</v>
      </c>
      <c r="M609" s="6" t="s">
        <v>42</v>
      </c>
      <c r="N609" s="1">
        <v>40749</v>
      </c>
    </row>
    <row r="610" spans="1:14" x14ac:dyDescent="0.2">
      <c r="A610">
        <v>57350</v>
      </c>
      <c r="B610" s="1">
        <v>40688</v>
      </c>
      <c r="C610" s="6" t="s">
        <v>20</v>
      </c>
      <c r="D610" s="5">
        <f>Comma_separeted_Value[[#This Row],[المبيعات]]/Comma_separeted_Value[[#This Row],[كمية الطلب]]</f>
        <v>4.2615151515151517</v>
      </c>
      <c r="E610" s="4">
        <v>33</v>
      </c>
      <c r="F610" s="4">
        <v>140.63</v>
      </c>
      <c r="G610" s="6" t="s">
        <v>21</v>
      </c>
      <c r="H610" s="4">
        <v>5.68</v>
      </c>
      <c r="I610" s="6" t="s">
        <v>15</v>
      </c>
      <c r="J610" s="6" t="s">
        <v>23</v>
      </c>
      <c r="K610" s="6" t="s">
        <v>29</v>
      </c>
      <c r="L610" s="6" t="s">
        <v>41</v>
      </c>
      <c r="M610" s="6" t="s">
        <v>19</v>
      </c>
      <c r="N610" s="1">
        <v>40689</v>
      </c>
    </row>
    <row r="611" spans="1:14" x14ac:dyDescent="0.2">
      <c r="A611">
        <v>57477</v>
      </c>
      <c r="B611" s="1">
        <v>40447</v>
      </c>
      <c r="C611" s="6" t="s">
        <v>20</v>
      </c>
      <c r="D611" s="5">
        <f>Comma_separeted_Value[[#This Row],[المبيعات]]/Comma_separeted_Value[[#This Row],[كمية الطلب]]</f>
        <v>14.909600000000001</v>
      </c>
      <c r="E611" s="4">
        <v>50</v>
      </c>
      <c r="F611" s="4">
        <v>745.48</v>
      </c>
      <c r="G611" s="6" t="s">
        <v>21</v>
      </c>
      <c r="H611" s="4">
        <v>3.5</v>
      </c>
      <c r="I611" s="6" t="s">
        <v>53</v>
      </c>
      <c r="J611" s="6" t="s">
        <v>38</v>
      </c>
      <c r="K611" s="6" t="s">
        <v>29</v>
      </c>
      <c r="L611" s="6" t="s">
        <v>101</v>
      </c>
      <c r="M611" s="6" t="s">
        <v>19</v>
      </c>
      <c r="N611" s="1">
        <v>40449</v>
      </c>
    </row>
    <row r="612" spans="1:14" x14ac:dyDescent="0.2">
      <c r="A612">
        <v>11169</v>
      </c>
      <c r="B612" s="1">
        <v>40319</v>
      </c>
      <c r="C612" s="6" t="s">
        <v>37</v>
      </c>
      <c r="D612" s="5">
        <f>Comma_separeted_Value[[#This Row],[المبيعات]]/Comma_separeted_Value[[#This Row],[كمية الطلب]]</f>
        <v>8.6708695652173908</v>
      </c>
      <c r="E612" s="4">
        <v>46</v>
      </c>
      <c r="F612" s="4">
        <v>398.86</v>
      </c>
      <c r="G612" s="6" t="s">
        <v>21</v>
      </c>
      <c r="H612" s="4">
        <v>5.6</v>
      </c>
      <c r="I612" s="6" t="s">
        <v>47</v>
      </c>
      <c r="J612" s="6" t="s">
        <v>28</v>
      </c>
      <c r="K612" s="6" t="s">
        <v>29</v>
      </c>
      <c r="L612" s="6" t="s">
        <v>44</v>
      </c>
      <c r="M612" s="6" t="s">
        <v>19</v>
      </c>
      <c r="N612" s="1">
        <v>40320</v>
      </c>
    </row>
    <row r="613" spans="1:14" x14ac:dyDescent="0.2">
      <c r="A613">
        <v>8320</v>
      </c>
      <c r="B613" s="1">
        <v>40075</v>
      </c>
      <c r="C613" s="6" t="s">
        <v>27</v>
      </c>
      <c r="D613" s="5">
        <f>Comma_separeted_Value[[#This Row],[المبيعات]]/Comma_separeted_Value[[#This Row],[كمية الطلب]]</f>
        <v>32.638857142857141</v>
      </c>
      <c r="E613" s="4">
        <v>35</v>
      </c>
      <c r="F613" s="4">
        <v>1142.3599999999999</v>
      </c>
      <c r="G613" s="6" t="s">
        <v>21</v>
      </c>
      <c r="H613" s="4">
        <v>4</v>
      </c>
      <c r="I613" s="6" t="s">
        <v>151</v>
      </c>
      <c r="J613" s="6" t="s">
        <v>38</v>
      </c>
      <c r="K613" s="6" t="s">
        <v>24</v>
      </c>
      <c r="L613" s="6" t="s">
        <v>39</v>
      </c>
      <c r="M613" s="6" t="s">
        <v>19</v>
      </c>
      <c r="N613" s="1">
        <v>40078</v>
      </c>
    </row>
    <row r="614" spans="1:14" x14ac:dyDescent="0.2">
      <c r="A614">
        <v>46375</v>
      </c>
      <c r="B614" s="1">
        <v>40416</v>
      </c>
      <c r="C614" s="6" t="s">
        <v>37</v>
      </c>
      <c r="D614" s="5">
        <f>Comma_separeted_Value[[#This Row],[المبيعات]]/Comma_separeted_Value[[#This Row],[كمية الطلب]]</f>
        <v>106.4061875</v>
      </c>
      <c r="E614" s="4">
        <v>16</v>
      </c>
      <c r="F614" s="4">
        <v>1702.499</v>
      </c>
      <c r="G614" s="6" t="s">
        <v>21</v>
      </c>
      <c r="H614" s="4">
        <v>5.26</v>
      </c>
      <c r="I614" s="6" t="s">
        <v>53</v>
      </c>
      <c r="J614" s="6" t="s">
        <v>38</v>
      </c>
      <c r="K614" s="6" t="s">
        <v>24</v>
      </c>
      <c r="L614" s="6" t="s">
        <v>25</v>
      </c>
      <c r="M614" s="6" t="s">
        <v>19</v>
      </c>
      <c r="N614" s="1">
        <v>40417</v>
      </c>
    </row>
    <row r="615" spans="1:14" x14ac:dyDescent="0.2">
      <c r="A615">
        <v>44064</v>
      </c>
      <c r="B615" s="1">
        <v>40240</v>
      </c>
      <c r="C615" s="6" t="s">
        <v>37</v>
      </c>
      <c r="D615" s="5">
        <f>Comma_separeted_Value[[#This Row],[المبيعات]]/Comma_separeted_Value[[#This Row],[كمية الطلب]]</f>
        <v>10.894883720930233</v>
      </c>
      <c r="E615" s="4">
        <v>43</v>
      </c>
      <c r="F615" s="4">
        <v>468.48</v>
      </c>
      <c r="G615" s="6" t="s">
        <v>14</v>
      </c>
      <c r="H615" s="4">
        <v>11.25</v>
      </c>
      <c r="I615" s="6" t="s">
        <v>53</v>
      </c>
      <c r="J615" s="6" t="s">
        <v>16</v>
      </c>
      <c r="K615" s="6" t="s">
        <v>29</v>
      </c>
      <c r="L615" s="6" t="s">
        <v>41</v>
      </c>
      <c r="M615" s="6" t="s">
        <v>19</v>
      </c>
      <c r="N615" s="1">
        <v>40242</v>
      </c>
    </row>
    <row r="616" spans="1:14" x14ac:dyDescent="0.2">
      <c r="A616">
        <v>41120</v>
      </c>
      <c r="B616" s="1">
        <v>41097</v>
      </c>
      <c r="C616" s="6" t="s">
        <v>13</v>
      </c>
      <c r="D616" s="5">
        <f>Comma_separeted_Value[[#This Row],[المبيعات]]/Comma_separeted_Value[[#This Row],[كمية الطلب]]</f>
        <v>24.87857142857143</v>
      </c>
      <c r="E616" s="4">
        <v>35</v>
      </c>
      <c r="F616" s="4">
        <v>870.75</v>
      </c>
      <c r="G616" s="6" t="s">
        <v>21</v>
      </c>
      <c r="H616" s="4">
        <v>5.3</v>
      </c>
      <c r="I616" s="6" t="s">
        <v>22</v>
      </c>
      <c r="J616" s="6" t="s">
        <v>16</v>
      </c>
      <c r="K616" s="6" t="s">
        <v>17</v>
      </c>
      <c r="L616" s="6" t="s">
        <v>35</v>
      </c>
      <c r="M616" s="6" t="s">
        <v>26</v>
      </c>
      <c r="N616" s="1">
        <v>41099</v>
      </c>
    </row>
    <row r="617" spans="1:14" x14ac:dyDescent="0.2">
      <c r="A617">
        <v>58368</v>
      </c>
      <c r="B617" s="1">
        <v>41099</v>
      </c>
      <c r="C617" s="6" t="s">
        <v>20</v>
      </c>
      <c r="D617" s="5">
        <f>Comma_separeted_Value[[#This Row],[المبيعات]]/Comma_separeted_Value[[#This Row],[كمية الطلب]]</f>
        <v>3.5575000000000001</v>
      </c>
      <c r="E617" s="4">
        <v>4</v>
      </c>
      <c r="F617" s="4">
        <v>14.23</v>
      </c>
      <c r="G617" s="6" t="s">
        <v>21</v>
      </c>
      <c r="H617" s="4">
        <v>5.33</v>
      </c>
      <c r="I617" s="6" t="s">
        <v>51</v>
      </c>
      <c r="J617" s="6" t="s">
        <v>28</v>
      </c>
      <c r="K617" s="6" t="s">
        <v>17</v>
      </c>
      <c r="L617" s="6" t="s">
        <v>18</v>
      </c>
      <c r="M617" s="6" t="s">
        <v>19</v>
      </c>
      <c r="N617" s="1">
        <v>41101</v>
      </c>
    </row>
    <row r="618" spans="1:14" x14ac:dyDescent="0.2">
      <c r="A618">
        <v>49763</v>
      </c>
      <c r="B618" s="1">
        <v>40587</v>
      </c>
      <c r="C618" s="6" t="s">
        <v>33</v>
      </c>
      <c r="D618" s="5">
        <f>Comma_separeted_Value[[#This Row],[المبيعات]]/Comma_separeted_Value[[#This Row],[كمية الطلب]]</f>
        <v>6.13</v>
      </c>
      <c r="E618" s="4">
        <v>8</v>
      </c>
      <c r="F618" s="4">
        <v>49.04</v>
      </c>
      <c r="G618" s="6" t="s">
        <v>21</v>
      </c>
      <c r="H618" s="4">
        <v>1.39</v>
      </c>
      <c r="I618" s="6" t="s">
        <v>53</v>
      </c>
      <c r="J618" s="6" t="s">
        <v>28</v>
      </c>
      <c r="K618" s="6" t="s">
        <v>29</v>
      </c>
      <c r="L618" s="6" t="s">
        <v>61</v>
      </c>
      <c r="M618" s="6" t="s">
        <v>19</v>
      </c>
      <c r="N618" s="1">
        <v>40588</v>
      </c>
    </row>
    <row r="619" spans="1:14" x14ac:dyDescent="0.2">
      <c r="A619">
        <v>39426</v>
      </c>
      <c r="B619" s="1">
        <v>39959</v>
      </c>
      <c r="C619" s="6" t="s">
        <v>33</v>
      </c>
      <c r="D619" s="5">
        <f>Comma_separeted_Value[[#This Row],[المبيعات]]/Comma_separeted_Value[[#This Row],[كمية الطلب]]</f>
        <v>2.6766666666666667</v>
      </c>
      <c r="E619" s="4">
        <v>21</v>
      </c>
      <c r="F619" s="4">
        <v>56.21</v>
      </c>
      <c r="G619" s="6" t="s">
        <v>21</v>
      </c>
      <c r="H619" s="4">
        <v>0.8</v>
      </c>
      <c r="I619" s="6" t="s">
        <v>45</v>
      </c>
      <c r="J619" s="6" t="s">
        <v>23</v>
      </c>
      <c r="K619" s="6" t="s">
        <v>29</v>
      </c>
      <c r="L619" s="6" t="s">
        <v>77</v>
      </c>
      <c r="M619" s="6" t="s">
        <v>31</v>
      </c>
      <c r="N619" s="1">
        <v>39960</v>
      </c>
    </row>
    <row r="620" spans="1:14" x14ac:dyDescent="0.2">
      <c r="A620">
        <v>27265</v>
      </c>
      <c r="B620" s="1">
        <v>41035</v>
      </c>
      <c r="C620" s="6" t="s">
        <v>33</v>
      </c>
      <c r="D620" s="5">
        <f>Comma_separeted_Value[[#This Row],[المبيعات]]/Comma_separeted_Value[[#This Row],[كمية الطلب]]</f>
        <v>8.1916326530612249</v>
      </c>
      <c r="E620" s="4">
        <v>49</v>
      </c>
      <c r="F620" s="4">
        <v>401.39</v>
      </c>
      <c r="G620" s="6" t="s">
        <v>14</v>
      </c>
      <c r="H620" s="4">
        <v>0.96</v>
      </c>
      <c r="I620" s="6" t="s">
        <v>50</v>
      </c>
      <c r="J620" s="6" t="s">
        <v>28</v>
      </c>
      <c r="K620" s="6" t="s">
        <v>17</v>
      </c>
      <c r="L620" s="6" t="s">
        <v>18</v>
      </c>
      <c r="M620" s="6" t="s">
        <v>31</v>
      </c>
      <c r="N620" s="1">
        <v>41037</v>
      </c>
    </row>
    <row r="621" spans="1:14" x14ac:dyDescent="0.2">
      <c r="A621">
        <v>53190</v>
      </c>
      <c r="B621" s="1">
        <v>40080</v>
      </c>
      <c r="C621" s="6" t="s">
        <v>37</v>
      </c>
      <c r="D621" s="5">
        <f>Comma_separeted_Value[[#This Row],[المبيعات]]/Comma_separeted_Value[[#This Row],[كمية الطلب]]</f>
        <v>26.818000000000001</v>
      </c>
      <c r="E621" s="4">
        <v>10</v>
      </c>
      <c r="F621" s="4">
        <v>268.18</v>
      </c>
      <c r="G621" s="6" t="s">
        <v>21</v>
      </c>
      <c r="H621" s="4">
        <v>1.49</v>
      </c>
      <c r="I621" s="6" t="s">
        <v>15</v>
      </c>
      <c r="J621" s="6" t="s">
        <v>38</v>
      </c>
      <c r="K621" s="6" t="s">
        <v>29</v>
      </c>
      <c r="L621" s="6" t="s">
        <v>44</v>
      </c>
      <c r="M621" s="6" t="s">
        <v>19</v>
      </c>
      <c r="N621" s="1">
        <v>40083</v>
      </c>
    </row>
    <row r="622" spans="1:14" x14ac:dyDescent="0.2">
      <c r="A622">
        <v>53571</v>
      </c>
      <c r="B622" s="1">
        <v>40983</v>
      </c>
      <c r="C622" s="6" t="s">
        <v>27</v>
      </c>
      <c r="D622" s="5">
        <f>Comma_separeted_Value[[#This Row],[المبيعات]]/Comma_separeted_Value[[#This Row],[كمية الطلب]]</f>
        <v>11.336190476190476</v>
      </c>
      <c r="E622" s="4">
        <v>21</v>
      </c>
      <c r="F622" s="4">
        <v>238.06</v>
      </c>
      <c r="G622" s="6" t="s">
        <v>21</v>
      </c>
      <c r="H622" s="4">
        <v>2.99</v>
      </c>
      <c r="I622" s="6" t="s">
        <v>15</v>
      </c>
      <c r="J622" s="6" t="s">
        <v>23</v>
      </c>
      <c r="K622" s="6" t="s">
        <v>29</v>
      </c>
      <c r="L622" s="6" t="s">
        <v>44</v>
      </c>
      <c r="M622" s="6" t="s">
        <v>19</v>
      </c>
      <c r="N622" s="1">
        <v>40985</v>
      </c>
    </row>
    <row r="623" spans="1:14" x14ac:dyDescent="0.2">
      <c r="A623">
        <v>23713</v>
      </c>
      <c r="B623" s="1">
        <v>41241</v>
      </c>
      <c r="C623" s="6" t="s">
        <v>27</v>
      </c>
      <c r="D623" s="5">
        <f>Comma_separeted_Value[[#This Row],[المبيعات]]/Comma_separeted_Value[[#This Row],[كمية الطلب]]</f>
        <v>97.408434210526323</v>
      </c>
      <c r="E623" s="4">
        <v>38</v>
      </c>
      <c r="F623" s="4">
        <v>3701.5205000000001</v>
      </c>
      <c r="G623" s="6" t="s">
        <v>21</v>
      </c>
      <c r="H623" s="4">
        <v>5.92</v>
      </c>
      <c r="I623" s="6" t="s">
        <v>53</v>
      </c>
      <c r="J623" s="6" t="s">
        <v>16</v>
      </c>
      <c r="K623" s="6" t="s">
        <v>24</v>
      </c>
      <c r="L623" s="6" t="s">
        <v>25</v>
      </c>
      <c r="M623" s="6" t="s">
        <v>19</v>
      </c>
      <c r="N623" s="1">
        <v>41244</v>
      </c>
    </row>
    <row r="624" spans="1:14" x14ac:dyDescent="0.2">
      <c r="A624">
        <v>49216</v>
      </c>
      <c r="B624" s="1">
        <v>39891</v>
      </c>
      <c r="C624" s="6" t="s">
        <v>20</v>
      </c>
      <c r="D624" s="5">
        <f>Comma_separeted_Value[[#This Row],[المبيعات]]/Comma_separeted_Value[[#This Row],[كمية الطلب]]</f>
        <v>12.919655172413794</v>
      </c>
      <c r="E624" s="4">
        <v>29</v>
      </c>
      <c r="F624" s="4">
        <v>374.67</v>
      </c>
      <c r="G624" s="6" t="s">
        <v>14</v>
      </c>
      <c r="H624" s="4">
        <v>6.35</v>
      </c>
      <c r="I624" s="6" t="s">
        <v>53</v>
      </c>
      <c r="J624" s="6" t="s">
        <v>38</v>
      </c>
      <c r="K624" s="6" t="s">
        <v>29</v>
      </c>
      <c r="L624" s="6" t="s">
        <v>41</v>
      </c>
      <c r="M624" s="6" t="s">
        <v>19</v>
      </c>
      <c r="N624" s="1">
        <v>39892</v>
      </c>
    </row>
    <row r="625" spans="1:14" x14ac:dyDescent="0.2">
      <c r="A625">
        <v>16103</v>
      </c>
      <c r="B625" s="1">
        <v>41105</v>
      </c>
      <c r="C625" s="6" t="s">
        <v>27</v>
      </c>
      <c r="D625" s="5">
        <f>Comma_separeted_Value[[#This Row],[المبيعات]]/Comma_separeted_Value[[#This Row],[كمية الطلب]]</f>
        <v>7.0045161290322575</v>
      </c>
      <c r="E625" s="4">
        <v>31</v>
      </c>
      <c r="F625" s="4">
        <v>217.14</v>
      </c>
      <c r="G625" s="6" t="s">
        <v>21</v>
      </c>
      <c r="H625" s="4">
        <v>6.22</v>
      </c>
      <c r="I625" s="6" t="s">
        <v>22</v>
      </c>
      <c r="J625" s="6" t="s">
        <v>28</v>
      </c>
      <c r="K625" s="6" t="s">
        <v>29</v>
      </c>
      <c r="L625" s="6" t="s">
        <v>41</v>
      </c>
      <c r="M625" s="6" t="s">
        <v>19</v>
      </c>
      <c r="N625" s="1">
        <v>41107</v>
      </c>
    </row>
    <row r="626" spans="1:14" x14ac:dyDescent="0.2">
      <c r="A626">
        <v>17985</v>
      </c>
      <c r="B626" s="1">
        <v>40645</v>
      </c>
      <c r="C626" s="6" t="s">
        <v>37</v>
      </c>
      <c r="D626" s="5">
        <f>Comma_separeted_Value[[#This Row],[المبيعات]]/Comma_separeted_Value[[#This Row],[كمية الطلب]]</f>
        <v>16.980619999999998</v>
      </c>
      <c r="E626" s="4">
        <v>50</v>
      </c>
      <c r="F626" s="4">
        <v>849.03099999999995</v>
      </c>
      <c r="G626" s="6" t="s">
        <v>21</v>
      </c>
      <c r="H626" s="4">
        <v>3.3</v>
      </c>
      <c r="I626" s="6" t="s">
        <v>22</v>
      </c>
      <c r="J626" s="6" t="s">
        <v>38</v>
      </c>
      <c r="K626" s="6" t="s">
        <v>24</v>
      </c>
      <c r="L626" s="6" t="s">
        <v>25</v>
      </c>
      <c r="M626" s="6" t="s">
        <v>42</v>
      </c>
      <c r="N626" s="1">
        <v>40647</v>
      </c>
    </row>
    <row r="627" spans="1:14" x14ac:dyDescent="0.2">
      <c r="A627">
        <v>12420</v>
      </c>
      <c r="B627" s="1">
        <v>40538</v>
      </c>
      <c r="C627" s="6" t="s">
        <v>37</v>
      </c>
      <c r="D627" s="5">
        <f>Comma_separeted_Value[[#This Row],[المبيعات]]/Comma_separeted_Value[[#This Row],[كمية الطلب]]</f>
        <v>5.73</v>
      </c>
      <c r="E627" s="4">
        <v>1</v>
      </c>
      <c r="F627" s="4">
        <v>5.73</v>
      </c>
      <c r="G627" s="6" t="s">
        <v>21</v>
      </c>
      <c r="H627" s="4">
        <v>0.8</v>
      </c>
      <c r="I627" s="6" t="s">
        <v>50</v>
      </c>
      <c r="J627" s="6" t="s">
        <v>38</v>
      </c>
      <c r="K627" s="6" t="s">
        <v>29</v>
      </c>
      <c r="L627" s="6" t="s">
        <v>41</v>
      </c>
      <c r="M627" s="6" t="s">
        <v>31</v>
      </c>
      <c r="N627" s="1">
        <v>40539</v>
      </c>
    </row>
    <row r="628" spans="1:14" x14ac:dyDescent="0.2">
      <c r="A628">
        <v>50404</v>
      </c>
      <c r="B628" s="1">
        <v>40628</v>
      </c>
      <c r="C628" s="6" t="s">
        <v>20</v>
      </c>
      <c r="D628" s="5">
        <f>Comma_separeted_Value[[#This Row],[المبيعات]]/Comma_separeted_Value[[#This Row],[كمية الطلب]]</f>
        <v>196.16800000000001</v>
      </c>
      <c r="E628" s="4">
        <v>10</v>
      </c>
      <c r="F628" s="4">
        <v>1961.68</v>
      </c>
      <c r="G628" s="6" t="s">
        <v>21</v>
      </c>
      <c r="H628" s="4">
        <v>69</v>
      </c>
      <c r="I628" s="6" t="s">
        <v>53</v>
      </c>
      <c r="J628" s="6" t="s">
        <v>28</v>
      </c>
      <c r="K628" s="6" t="s">
        <v>17</v>
      </c>
      <c r="L628" s="6" t="s">
        <v>55</v>
      </c>
      <c r="M628" s="6" t="s">
        <v>49</v>
      </c>
      <c r="N628" s="1">
        <v>40630</v>
      </c>
    </row>
    <row r="629" spans="1:14" x14ac:dyDescent="0.2">
      <c r="A629">
        <v>19424</v>
      </c>
      <c r="B629" s="1">
        <v>40642</v>
      </c>
      <c r="C629" s="6" t="s">
        <v>27</v>
      </c>
      <c r="D629" s="5">
        <f>Comma_separeted_Value[[#This Row],[المبيعات]]/Comma_separeted_Value[[#This Row],[كمية الطلب]]</f>
        <v>30.515000000000001</v>
      </c>
      <c r="E629" s="4">
        <v>37</v>
      </c>
      <c r="F629" s="4">
        <v>1129.0550000000001</v>
      </c>
      <c r="G629" s="6" t="s">
        <v>21</v>
      </c>
      <c r="H629" s="4">
        <v>1.1000000000000001</v>
      </c>
      <c r="I629" s="6" t="s">
        <v>47</v>
      </c>
      <c r="J629" s="6" t="s">
        <v>23</v>
      </c>
      <c r="K629" s="6" t="s">
        <v>24</v>
      </c>
      <c r="L629" s="6" t="s">
        <v>25</v>
      </c>
      <c r="M629" s="6" t="s">
        <v>19</v>
      </c>
      <c r="N629" s="1">
        <v>40643</v>
      </c>
    </row>
    <row r="630" spans="1:14" x14ac:dyDescent="0.2">
      <c r="A630">
        <v>293</v>
      </c>
      <c r="B630" s="1">
        <v>41183</v>
      </c>
      <c r="C630" s="6" t="s">
        <v>20</v>
      </c>
      <c r="D630" s="5">
        <f>Comma_separeted_Value[[#This Row],[المبيعات]]/Comma_separeted_Value[[#This Row],[كمية الطلب]]</f>
        <v>206.5922448979592</v>
      </c>
      <c r="E630" s="4">
        <v>49</v>
      </c>
      <c r="F630" s="4">
        <v>10123.02</v>
      </c>
      <c r="G630" s="6" t="s">
        <v>34</v>
      </c>
      <c r="H630" s="4">
        <v>68.02</v>
      </c>
      <c r="I630" s="6" t="s">
        <v>76</v>
      </c>
      <c r="J630" s="6" t="s">
        <v>16</v>
      </c>
      <c r="K630" s="6" t="s">
        <v>29</v>
      </c>
      <c r="L630" s="6" t="s">
        <v>101</v>
      </c>
      <c r="M630" s="6" t="s">
        <v>36</v>
      </c>
      <c r="N630" s="1">
        <v>41184</v>
      </c>
    </row>
    <row r="631" spans="1:14" x14ac:dyDescent="0.2">
      <c r="A631">
        <v>805</v>
      </c>
      <c r="B631" s="1">
        <v>40728</v>
      </c>
      <c r="C631" s="6" t="s">
        <v>27</v>
      </c>
      <c r="D631" s="5">
        <f>Comma_separeted_Value[[#This Row],[المبيعات]]/Comma_separeted_Value[[#This Row],[كمية الطلب]]</f>
        <v>5.0656410256410256</v>
      </c>
      <c r="E631" s="4">
        <v>39</v>
      </c>
      <c r="F631" s="4">
        <v>197.56</v>
      </c>
      <c r="G631" s="6" t="s">
        <v>21</v>
      </c>
      <c r="H631" s="4">
        <v>5.71</v>
      </c>
      <c r="I631" s="6" t="s">
        <v>50</v>
      </c>
      <c r="J631" s="6" t="s">
        <v>23</v>
      </c>
      <c r="K631" s="6" t="s">
        <v>17</v>
      </c>
      <c r="L631" s="6" t="s">
        <v>18</v>
      </c>
      <c r="M631" s="6" t="s">
        <v>26</v>
      </c>
      <c r="N631" s="1">
        <v>40730</v>
      </c>
    </row>
    <row r="632" spans="1:14" x14ac:dyDescent="0.2">
      <c r="A632">
        <v>4416</v>
      </c>
      <c r="B632" s="1">
        <v>41089</v>
      </c>
      <c r="C632" s="6" t="s">
        <v>13</v>
      </c>
      <c r="D632" s="5">
        <f>Comma_separeted_Value[[#This Row],[المبيعات]]/Comma_separeted_Value[[#This Row],[كمية الطلب]]</f>
        <v>161.76717391304348</v>
      </c>
      <c r="E632" s="4">
        <v>46</v>
      </c>
      <c r="F632" s="4">
        <v>7441.29</v>
      </c>
      <c r="G632" s="6" t="s">
        <v>21</v>
      </c>
      <c r="H632" s="4">
        <v>19.989999999999998</v>
      </c>
      <c r="I632" s="6" t="s">
        <v>51</v>
      </c>
      <c r="J632" s="6" t="s">
        <v>28</v>
      </c>
      <c r="K632" s="6" t="s">
        <v>29</v>
      </c>
      <c r="L632" s="6" t="s">
        <v>44</v>
      </c>
      <c r="M632" s="6" t="s">
        <v>19</v>
      </c>
      <c r="N632" s="1">
        <v>41093</v>
      </c>
    </row>
    <row r="633" spans="1:14" x14ac:dyDescent="0.2">
      <c r="A633">
        <v>27205</v>
      </c>
      <c r="B633" s="1">
        <v>40319</v>
      </c>
      <c r="C633" s="6" t="s">
        <v>27</v>
      </c>
      <c r="D633" s="5">
        <f>Comma_separeted_Value[[#This Row],[المبيعات]]/Comma_separeted_Value[[#This Row],[كمية الطلب]]</f>
        <v>7.2591666666666663</v>
      </c>
      <c r="E633" s="4">
        <v>12</v>
      </c>
      <c r="F633" s="4">
        <v>87.11</v>
      </c>
      <c r="G633" s="6" t="s">
        <v>21</v>
      </c>
      <c r="H633" s="4">
        <v>3.52</v>
      </c>
      <c r="I633" s="6" t="s">
        <v>22</v>
      </c>
      <c r="J633" s="6" t="s">
        <v>28</v>
      </c>
      <c r="K633" s="6" t="s">
        <v>24</v>
      </c>
      <c r="L633" s="6" t="s">
        <v>39</v>
      </c>
      <c r="M633" s="6" t="s">
        <v>42</v>
      </c>
      <c r="N633" s="1">
        <v>40321</v>
      </c>
    </row>
    <row r="634" spans="1:14" x14ac:dyDescent="0.2">
      <c r="A634">
        <v>967</v>
      </c>
      <c r="B634" s="1">
        <v>41080</v>
      </c>
      <c r="C634" s="6" t="s">
        <v>37</v>
      </c>
      <c r="D634" s="5">
        <f>Comma_separeted_Value[[#This Row],[المبيعات]]/Comma_separeted_Value[[#This Row],[كمية الطلب]]</f>
        <v>234.96208333333334</v>
      </c>
      <c r="E634" s="4">
        <v>48</v>
      </c>
      <c r="F634" s="4">
        <v>11278.18</v>
      </c>
      <c r="G634" s="6" t="s">
        <v>34</v>
      </c>
      <c r="H634" s="4">
        <v>32.479999999999997</v>
      </c>
      <c r="I634" s="6" t="s">
        <v>43</v>
      </c>
      <c r="J634" s="6" t="s">
        <v>16</v>
      </c>
      <c r="K634" s="6" t="s">
        <v>17</v>
      </c>
      <c r="L634" s="6" t="s">
        <v>55</v>
      </c>
      <c r="M634" s="6" t="s">
        <v>74</v>
      </c>
      <c r="N634" s="1">
        <v>41083</v>
      </c>
    </row>
    <row r="635" spans="1:14" x14ac:dyDescent="0.2">
      <c r="A635">
        <v>18147</v>
      </c>
      <c r="B635" s="1">
        <v>40011</v>
      </c>
      <c r="C635" s="6" t="s">
        <v>27</v>
      </c>
      <c r="D635" s="5">
        <f>Comma_separeted_Value[[#This Row],[المبيعات]]/Comma_separeted_Value[[#This Row],[كمية الطلب]]</f>
        <v>5.8182000000000009</v>
      </c>
      <c r="E635" s="4">
        <v>50</v>
      </c>
      <c r="F635" s="4">
        <v>290.91000000000003</v>
      </c>
      <c r="G635" s="6" t="s">
        <v>21</v>
      </c>
      <c r="H635" s="4">
        <v>5.67</v>
      </c>
      <c r="I635" s="6" t="s">
        <v>43</v>
      </c>
      <c r="J635" s="6" t="s">
        <v>38</v>
      </c>
      <c r="K635" s="6" t="s">
        <v>29</v>
      </c>
      <c r="L635" s="6" t="s">
        <v>41</v>
      </c>
      <c r="M635" s="6" t="s">
        <v>19</v>
      </c>
      <c r="N635" s="1">
        <v>40012</v>
      </c>
    </row>
    <row r="636" spans="1:14" x14ac:dyDescent="0.2">
      <c r="A636">
        <v>46721</v>
      </c>
      <c r="B636" s="1">
        <v>40069</v>
      </c>
      <c r="C636" s="6" t="s">
        <v>37</v>
      </c>
      <c r="D636" s="5">
        <f>Comma_separeted_Value[[#This Row],[المبيعات]]/Comma_separeted_Value[[#This Row],[كمية الطلب]]</f>
        <v>112.51529411764706</v>
      </c>
      <c r="E636" s="4">
        <v>17</v>
      </c>
      <c r="F636" s="4">
        <v>1912.76</v>
      </c>
      <c r="G636" s="6" t="s">
        <v>21</v>
      </c>
      <c r="H636" s="4">
        <v>8.64</v>
      </c>
      <c r="I636" s="6" t="s">
        <v>53</v>
      </c>
      <c r="J636" s="6" t="s">
        <v>28</v>
      </c>
      <c r="K636" s="6" t="s">
        <v>29</v>
      </c>
      <c r="L636" s="6" t="s">
        <v>59</v>
      </c>
      <c r="M636" s="6" t="s">
        <v>19</v>
      </c>
      <c r="N636" s="1">
        <v>40070</v>
      </c>
    </row>
    <row r="637" spans="1:14" x14ac:dyDescent="0.2">
      <c r="A637">
        <v>15651</v>
      </c>
      <c r="B637" s="1">
        <v>41186</v>
      </c>
      <c r="C637" s="6" t="s">
        <v>33</v>
      </c>
      <c r="D637" s="5">
        <f>Comma_separeted_Value[[#This Row],[المبيعات]]/Comma_separeted_Value[[#This Row],[كمية الطلب]]</f>
        <v>187.10374999999999</v>
      </c>
      <c r="E637" s="4">
        <v>8</v>
      </c>
      <c r="F637" s="4">
        <v>1496.83</v>
      </c>
      <c r="G637" s="6" t="s">
        <v>34</v>
      </c>
      <c r="H637" s="4">
        <v>56.2</v>
      </c>
      <c r="I637" s="6" t="s">
        <v>58</v>
      </c>
      <c r="J637" s="6" t="s">
        <v>23</v>
      </c>
      <c r="K637" s="6" t="s">
        <v>17</v>
      </c>
      <c r="L637" s="6" t="s">
        <v>55</v>
      </c>
      <c r="M637" s="6" t="s">
        <v>74</v>
      </c>
      <c r="N637" s="1">
        <v>41188</v>
      </c>
    </row>
    <row r="638" spans="1:14" x14ac:dyDescent="0.2">
      <c r="A638">
        <v>42209</v>
      </c>
      <c r="B638" s="1">
        <v>40266</v>
      </c>
      <c r="C638" s="6" t="s">
        <v>20</v>
      </c>
      <c r="D638" s="5">
        <f>Comma_separeted_Value[[#This Row],[المبيعات]]/Comma_separeted_Value[[#This Row],[كمية الطلب]]</f>
        <v>64.91</v>
      </c>
      <c r="E638" s="4">
        <v>5</v>
      </c>
      <c r="F638" s="4">
        <v>324.55</v>
      </c>
      <c r="G638" s="6" t="s">
        <v>21</v>
      </c>
      <c r="H638" s="4">
        <v>0.99</v>
      </c>
      <c r="I638" s="6" t="s">
        <v>40</v>
      </c>
      <c r="J638" s="6" t="s">
        <v>28</v>
      </c>
      <c r="K638" s="6" t="s">
        <v>29</v>
      </c>
      <c r="L638" s="6" t="s">
        <v>101</v>
      </c>
      <c r="M638" s="6" t="s">
        <v>19</v>
      </c>
      <c r="N638" s="1">
        <v>40266</v>
      </c>
    </row>
    <row r="639" spans="1:14" x14ac:dyDescent="0.2">
      <c r="A639">
        <v>21862</v>
      </c>
      <c r="B639" s="1">
        <v>40433</v>
      </c>
      <c r="C639" s="6" t="s">
        <v>27</v>
      </c>
      <c r="D639" s="5">
        <f>Comma_separeted_Value[[#This Row],[المبيعات]]/Comma_separeted_Value[[#This Row],[كمية الطلب]]</f>
        <v>28.75</v>
      </c>
      <c r="E639" s="4">
        <v>1</v>
      </c>
      <c r="F639" s="4">
        <v>28.75</v>
      </c>
      <c r="G639" s="6" t="s">
        <v>14</v>
      </c>
      <c r="H639" s="4">
        <v>7.27</v>
      </c>
      <c r="I639" s="6" t="s">
        <v>47</v>
      </c>
      <c r="J639" s="6" t="s">
        <v>16</v>
      </c>
      <c r="K639" s="6" t="s">
        <v>29</v>
      </c>
      <c r="L639" s="6" t="s">
        <v>44</v>
      </c>
      <c r="M639" s="6" t="s">
        <v>19</v>
      </c>
      <c r="N639" s="1">
        <v>40433</v>
      </c>
    </row>
    <row r="640" spans="1:14" x14ac:dyDescent="0.2">
      <c r="A640">
        <v>52070</v>
      </c>
      <c r="B640" s="1">
        <v>40148</v>
      </c>
      <c r="C640" s="6" t="s">
        <v>27</v>
      </c>
      <c r="D640" s="5">
        <f>Comma_separeted_Value[[#This Row],[المبيعات]]/Comma_separeted_Value[[#This Row],[كمية الطلب]]</f>
        <v>2.343793103448276</v>
      </c>
      <c r="E640" s="4">
        <v>29</v>
      </c>
      <c r="F640" s="4">
        <v>67.97</v>
      </c>
      <c r="G640" s="6" t="s">
        <v>21</v>
      </c>
      <c r="H640" s="4">
        <v>5.2</v>
      </c>
      <c r="I640" s="6" t="s">
        <v>53</v>
      </c>
      <c r="J640" s="6" t="s">
        <v>28</v>
      </c>
      <c r="K640" s="6" t="s">
        <v>29</v>
      </c>
      <c r="L640" s="6" t="s">
        <v>30</v>
      </c>
      <c r="M640" s="6" t="s">
        <v>31</v>
      </c>
      <c r="N640" s="1">
        <v>40150</v>
      </c>
    </row>
    <row r="641" spans="1:14" x14ac:dyDescent="0.2">
      <c r="A641">
        <v>52645</v>
      </c>
      <c r="B641" s="1">
        <v>40975</v>
      </c>
      <c r="C641" s="6" t="s">
        <v>13</v>
      </c>
      <c r="D641" s="5">
        <f>Comma_separeted_Value[[#This Row],[المبيعات]]/Comma_separeted_Value[[#This Row],[كمية الطلب]]</f>
        <v>5.8490909090909096</v>
      </c>
      <c r="E641" s="4">
        <v>11</v>
      </c>
      <c r="F641" s="4">
        <v>64.34</v>
      </c>
      <c r="G641" s="6" t="s">
        <v>21</v>
      </c>
      <c r="H641" s="4">
        <v>2.27</v>
      </c>
      <c r="I641" s="6" t="s">
        <v>22</v>
      </c>
      <c r="J641" s="6" t="s">
        <v>28</v>
      </c>
      <c r="K641" s="6" t="s">
        <v>29</v>
      </c>
      <c r="L641" s="6" t="s">
        <v>30</v>
      </c>
      <c r="M641" s="6" t="s">
        <v>31</v>
      </c>
      <c r="N641" s="1">
        <v>40980</v>
      </c>
    </row>
    <row r="642" spans="1:14" x14ac:dyDescent="0.2">
      <c r="A642">
        <v>56802</v>
      </c>
      <c r="B642" s="1">
        <v>41058</v>
      </c>
      <c r="C642" s="6" t="s">
        <v>20</v>
      </c>
      <c r="D642" s="5">
        <f>Comma_separeted_Value[[#This Row],[المبيعات]]/Comma_separeted_Value[[#This Row],[كمية الطلب]]</f>
        <v>1.5640000000000001</v>
      </c>
      <c r="E642" s="4">
        <v>50</v>
      </c>
      <c r="F642" s="4">
        <v>78.2</v>
      </c>
      <c r="G642" s="6" t="s">
        <v>21</v>
      </c>
      <c r="H642" s="4">
        <v>1</v>
      </c>
      <c r="I642" s="6" t="s">
        <v>15</v>
      </c>
      <c r="J642" s="6" t="s">
        <v>38</v>
      </c>
      <c r="K642" s="6" t="s">
        <v>29</v>
      </c>
      <c r="L642" s="6" t="s">
        <v>30</v>
      </c>
      <c r="M642" s="6" t="s">
        <v>31</v>
      </c>
      <c r="N642" s="1">
        <v>41059</v>
      </c>
    </row>
    <row r="643" spans="1:14" x14ac:dyDescent="0.2">
      <c r="A643">
        <v>7845</v>
      </c>
      <c r="B643" s="1">
        <v>40160</v>
      </c>
      <c r="C643" s="6" t="s">
        <v>33</v>
      </c>
      <c r="D643" s="5">
        <f>Comma_separeted_Value[[#This Row],[المبيعات]]/Comma_separeted_Value[[#This Row],[كمية الطلب]]</f>
        <v>5.3890909090909096</v>
      </c>
      <c r="E643" s="4">
        <v>22</v>
      </c>
      <c r="F643" s="4">
        <v>118.56</v>
      </c>
      <c r="G643" s="6" t="s">
        <v>14</v>
      </c>
      <c r="H643" s="4">
        <v>5.68</v>
      </c>
      <c r="I643" s="6" t="s">
        <v>22</v>
      </c>
      <c r="J643" s="6" t="s">
        <v>23</v>
      </c>
      <c r="K643" s="6" t="s">
        <v>29</v>
      </c>
      <c r="L643" s="6" t="s">
        <v>44</v>
      </c>
      <c r="M643" s="6" t="s">
        <v>19</v>
      </c>
      <c r="N643" s="1">
        <v>40160</v>
      </c>
    </row>
    <row r="644" spans="1:14" x14ac:dyDescent="0.2">
      <c r="A644">
        <v>32100</v>
      </c>
      <c r="B644" s="1">
        <v>41052</v>
      </c>
      <c r="C644" s="6" t="s">
        <v>37</v>
      </c>
      <c r="D644" s="5">
        <f>Comma_separeted_Value[[#This Row],[المبيعات]]/Comma_separeted_Value[[#This Row],[كمية الطلب]]</f>
        <v>38.078620689655175</v>
      </c>
      <c r="E644" s="4">
        <v>29</v>
      </c>
      <c r="F644" s="4">
        <v>1104.28</v>
      </c>
      <c r="G644" s="6" t="s">
        <v>21</v>
      </c>
      <c r="H644" s="4">
        <v>1.99</v>
      </c>
      <c r="I644" s="6" t="s">
        <v>50</v>
      </c>
      <c r="J644" s="6" t="s">
        <v>28</v>
      </c>
      <c r="K644" s="6" t="s">
        <v>24</v>
      </c>
      <c r="L644" s="6" t="s">
        <v>39</v>
      </c>
      <c r="M644" s="6" t="s">
        <v>42</v>
      </c>
      <c r="N644" s="1">
        <v>41054</v>
      </c>
    </row>
    <row r="645" spans="1:14" x14ac:dyDescent="0.2">
      <c r="A645">
        <v>18950</v>
      </c>
      <c r="B645" s="1">
        <v>40966</v>
      </c>
      <c r="C645" s="6" t="s">
        <v>13</v>
      </c>
      <c r="D645" s="5">
        <f>Comma_separeted_Value[[#This Row],[المبيعات]]/Comma_separeted_Value[[#This Row],[كمية الطلب]]</f>
        <v>91.166666666666671</v>
      </c>
      <c r="E645" s="4">
        <v>33</v>
      </c>
      <c r="F645" s="4">
        <v>3008.5</v>
      </c>
      <c r="G645" s="6" t="s">
        <v>34</v>
      </c>
      <c r="H645" s="4">
        <v>14</v>
      </c>
      <c r="I645" s="6" t="s">
        <v>45</v>
      </c>
      <c r="J645" s="6" t="s">
        <v>23</v>
      </c>
      <c r="K645" s="6" t="s">
        <v>24</v>
      </c>
      <c r="L645" s="6" t="s">
        <v>60</v>
      </c>
      <c r="M645" s="6" t="s">
        <v>36</v>
      </c>
      <c r="N645" s="1">
        <v>40972</v>
      </c>
    </row>
    <row r="646" spans="1:14" x14ac:dyDescent="0.2">
      <c r="A646">
        <v>55040</v>
      </c>
      <c r="B646" s="1">
        <v>39915</v>
      </c>
      <c r="C646" s="6" t="s">
        <v>20</v>
      </c>
      <c r="D646" s="5">
        <f>Comma_separeted_Value[[#This Row],[المبيعات]]/Comma_separeted_Value[[#This Row],[كمية الطلب]]</f>
        <v>7.99125</v>
      </c>
      <c r="E646" s="4">
        <v>24</v>
      </c>
      <c r="F646" s="4">
        <v>191.79</v>
      </c>
      <c r="G646" s="6" t="s">
        <v>21</v>
      </c>
      <c r="H646" s="4">
        <v>2.64</v>
      </c>
      <c r="I646" s="6" t="s">
        <v>15</v>
      </c>
      <c r="J646" s="6" t="s">
        <v>16</v>
      </c>
      <c r="K646" s="6" t="s">
        <v>29</v>
      </c>
      <c r="L646" s="6" t="s">
        <v>46</v>
      </c>
      <c r="M646" s="6" t="s">
        <v>42</v>
      </c>
      <c r="N646" s="1">
        <v>39915</v>
      </c>
    </row>
    <row r="647" spans="1:14" x14ac:dyDescent="0.2">
      <c r="A647">
        <v>23270</v>
      </c>
      <c r="B647" s="1">
        <v>40615</v>
      </c>
      <c r="C647" s="6" t="s">
        <v>13</v>
      </c>
      <c r="D647" s="5">
        <f>Comma_separeted_Value[[#This Row],[المبيعات]]/Comma_separeted_Value[[#This Row],[كمية الطلب]]</f>
        <v>73.021000000000001</v>
      </c>
      <c r="E647" s="4">
        <v>20</v>
      </c>
      <c r="F647" s="4">
        <v>1460.42</v>
      </c>
      <c r="G647" s="6" t="s">
        <v>34</v>
      </c>
      <c r="H647" s="4">
        <v>60</v>
      </c>
      <c r="I647" s="6" t="s">
        <v>53</v>
      </c>
      <c r="J647" s="6" t="s">
        <v>38</v>
      </c>
      <c r="K647" s="6" t="s">
        <v>29</v>
      </c>
      <c r="L647" s="6" t="s">
        <v>101</v>
      </c>
      <c r="M647" s="6" t="s">
        <v>36</v>
      </c>
      <c r="N647" s="1">
        <v>40619</v>
      </c>
    </row>
    <row r="648" spans="1:14" x14ac:dyDescent="0.2">
      <c r="A648">
        <v>57574</v>
      </c>
      <c r="B648" s="1">
        <v>41113</v>
      </c>
      <c r="C648" s="6" t="s">
        <v>33</v>
      </c>
      <c r="D648" s="5">
        <f>Comma_separeted_Value[[#This Row],[المبيعات]]/Comma_separeted_Value[[#This Row],[كمية الطلب]]</f>
        <v>23.318000000000001</v>
      </c>
      <c r="E648" s="4">
        <v>20</v>
      </c>
      <c r="F648" s="4">
        <v>466.36</v>
      </c>
      <c r="G648" s="6" t="s">
        <v>34</v>
      </c>
      <c r="H648" s="4">
        <v>15.68</v>
      </c>
      <c r="I648" s="6" t="s">
        <v>53</v>
      </c>
      <c r="J648" s="6" t="s">
        <v>16</v>
      </c>
      <c r="K648" s="6" t="s">
        <v>17</v>
      </c>
      <c r="L648" s="6" t="s">
        <v>18</v>
      </c>
      <c r="M648" s="6" t="s">
        <v>36</v>
      </c>
      <c r="N648" s="1">
        <v>41114</v>
      </c>
    </row>
    <row r="649" spans="1:14" x14ac:dyDescent="0.2">
      <c r="A649">
        <v>13479</v>
      </c>
      <c r="B649" s="1">
        <v>40151</v>
      </c>
      <c r="C649" s="6" t="s">
        <v>20</v>
      </c>
      <c r="D649" s="5">
        <f>Comma_separeted_Value[[#This Row],[المبيعات]]/Comma_separeted_Value[[#This Row],[كمية الطلب]]</f>
        <v>169.76853846153847</v>
      </c>
      <c r="E649" s="4">
        <v>13</v>
      </c>
      <c r="F649" s="4">
        <v>2206.991</v>
      </c>
      <c r="G649" s="6" t="s">
        <v>21</v>
      </c>
      <c r="H649" s="4">
        <v>5.26</v>
      </c>
      <c r="I649" s="6" t="s">
        <v>22</v>
      </c>
      <c r="J649" s="6" t="s">
        <v>16</v>
      </c>
      <c r="K649" s="6" t="s">
        <v>24</v>
      </c>
      <c r="L649" s="6" t="s">
        <v>25</v>
      </c>
      <c r="M649" s="6" t="s">
        <v>19</v>
      </c>
      <c r="N649" s="1">
        <v>40152</v>
      </c>
    </row>
    <row r="650" spans="1:14" x14ac:dyDescent="0.2">
      <c r="A650">
        <v>12643</v>
      </c>
      <c r="B650" s="1">
        <v>40256</v>
      </c>
      <c r="C650" s="6" t="s">
        <v>13</v>
      </c>
      <c r="D650" s="5">
        <f>Comma_separeted_Value[[#This Row],[المبيعات]]/Comma_separeted_Value[[#This Row],[كمية الطلب]]</f>
        <v>15.713181818181818</v>
      </c>
      <c r="E650" s="4">
        <v>22</v>
      </c>
      <c r="F650" s="4">
        <v>345.69</v>
      </c>
      <c r="G650" s="6" t="s">
        <v>21</v>
      </c>
      <c r="H650" s="4">
        <v>1.97</v>
      </c>
      <c r="I650" s="6" t="s">
        <v>45</v>
      </c>
      <c r="J650" s="6" t="s">
        <v>23</v>
      </c>
      <c r="K650" s="6" t="s">
        <v>29</v>
      </c>
      <c r="L650" s="6" t="s">
        <v>41</v>
      </c>
      <c r="M650" s="6" t="s">
        <v>31</v>
      </c>
      <c r="N650" s="1">
        <v>40258</v>
      </c>
    </row>
    <row r="651" spans="1:14" x14ac:dyDescent="0.2">
      <c r="A651">
        <v>9922</v>
      </c>
      <c r="B651" s="1">
        <v>40636</v>
      </c>
      <c r="C651" s="6" t="s">
        <v>27</v>
      </c>
      <c r="D651" s="5">
        <f>Comma_separeted_Value[[#This Row],[المبيعات]]/Comma_separeted_Value[[#This Row],[كمية الطلب]]</f>
        <v>267.01249999999999</v>
      </c>
      <c r="E651" s="4">
        <v>24</v>
      </c>
      <c r="F651" s="4">
        <v>6408.3</v>
      </c>
      <c r="G651" s="6" t="s">
        <v>34</v>
      </c>
      <c r="H651" s="4">
        <v>35.67</v>
      </c>
      <c r="I651" s="6" t="s">
        <v>57</v>
      </c>
      <c r="J651" s="6" t="s">
        <v>16</v>
      </c>
      <c r="K651" s="6" t="s">
        <v>17</v>
      </c>
      <c r="L651" s="6" t="s">
        <v>55</v>
      </c>
      <c r="M651" s="6" t="s">
        <v>74</v>
      </c>
      <c r="N651" s="1">
        <v>40637</v>
      </c>
    </row>
    <row r="652" spans="1:14" x14ac:dyDescent="0.2">
      <c r="A652">
        <v>44450</v>
      </c>
      <c r="B652" s="1">
        <v>40460</v>
      </c>
      <c r="C652" s="6" t="s">
        <v>33</v>
      </c>
      <c r="D652" s="5">
        <f>Comma_separeted_Value[[#This Row],[المبيعات]]/Comma_separeted_Value[[#This Row],[كمية الطلب]]</f>
        <v>55.271250000000002</v>
      </c>
      <c r="E652" s="4">
        <v>24</v>
      </c>
      <c r="F652" s="4">
        <v>1326.51</v>
      </c>
      <c r="G652" s="6" t="s">
        <v>21</v>
      </c>
      <c r="H652" s="4">
        <v>8.99</v>
      </c>
      <c r="I652" s="6" t="s">
        <v>15</v>
      </c>
      <c r="J652" s="6" t="s">
        <v>28</v>
      </c>
      <c r="K652" s="6" t="s">
        <v>24</v>
      </c>
      <c r="L652" s="6" t="s">
        <v>25</v>
      </c>
      <c r="M652" s="6" t="s">
        <v>19</v>
      </c>
      <c r="N652" s="1">
        <v>40460</v>
      </c>
    </row>
    <row r="653" spans="1:14" x14ac:dyDescent="0.2">
      <c r="A653">
        <v>58369</v>
      </c>
      <c r="B653" s="1">
        <v>41151</v>
      </c>
      <c r="C653" s="6" t="s">
        <v>20</v>
      </c>
      <c r="D653" s="5">
        <f>Comma_separeted_Value[[#This Row],[المبيعات]]/Comma_separeted_Value[[#This Row],[كمية الطلب]]</f>
        <v>125.8625</v>
      </c>
      <c r="E653" s="4">
        <v>16</v>
      </c>
      <c r="F653" s="4">
        <v>2013.8</v>
      </c>
      <c r="G653" s="6" t="s">
        <v>34</v>
      </c>
      <c r="H653" s="4">
        <v>56.14</v>
      </c>
      <c r="I653" s="6" t="s">
        <v>15</v>
      </c>
      <c r="J653" s="6" t="s">
        <v>38</v>
      </c>
      <c r="K653" s="6" t="s">
        <v>24</v>
      </c>
      <c r="L653" s="6" t="s">
        <v>60</v>
      </c>
      <c r="M653" s="6" t="s">
        <v>74</v>
      </c>
      <c r="N653" s="1">
        <v>41151</v>
      </c>
    </row>
    <row r="654" spans="1:14" x14ac:dyDescent="0.2">
      <c r="A654">
        <v>35588</v>
      </c>
      <c r="B654" s="1">
        <v>40342</v>
      </c>
      <c r="C654" s="6" t="s">
        <v>13</v>
      </c>
      <c r="D654" s="5">
        <f>Comma_separeted_Value[[#This Row],[المبيعات]]/Comma_separeted_Value[[#This Row],[كمية الطلب]]</f>
        <v>53.993437499999999</v>
      </c>
      <c r="E654" s="4">
        <v>32</v>
      </c>
      <c r="F654" s="4">
        <v>1727.79</v>
      </c>
      <c r="G654" s="6" t="s">
        <v>34</v>
      </c>
      <c r="H654" s="4">
        <v>36.61</v>
      </c>
      <c r="I654" s="6" t="s">
        <v>22</v>
      </c>
      <c r="J654" s="6" t="s">
        <v>28</v>
      </c>
      <c r="K654" s="6" t="s">
        <v>17</v>
      </c>
      <c r="L654" s="6" t="s">
        <v>98</v>
      </c>
      <c r="M654" s="6" t="s">
        <v>74</v>
      </c>
      <c r="N654" s="1">
        <v>40344</v>
      </c>
    </row>
    <row r="655" spans="1:14" x14ac:dyDescent="0.2">
      <c r="A655">
        <v>52006</v>
      </c>
      <c r="B655" s="1">
        <v>39988</v>
      </c>
      <c r="C655" s="6" t="s">
        <v>37</v>
      </c>
      <c r="D655" s="5">
        <f>Comma_separeted_Value[[#This Row],[المبيعات]]/Comma_separeted_Value[[#This Row],[كمية الطلب]]</f>
        <v>8.9466666666666672</v>
      </c>
      <c r="E655" s="4">
        <v>42</v>
      </c>
      <c r="F655" s="4">
        <v>375.76</v>
      </c>
      <c r="G655" s="6" t="s">
        <v>21</v>
      </c>
      <c r="H655" s="4">
        <v>10.16</v>
      </c>
      <c r="I655" s="6" t="s">
        <v>57</v>
      </c>
      <c r="J655" s="6" t="s">
        <v>28</v>
      </c>
      <c r="K655" s="6" t="s">
        <v>17</v>
      </c>
      <c r="L655" s="6" t="s">
        <v>18</v>
      </c>
      <c r="M655" s="6" t="s">
        <v>49</v>
      </c>
      <c r="N655" s="1">
        <v>39990</v>
      </c>
    </row>
    <row r="656" spans="1:14" x14ac:dyDescent="0.2">
      <c r="A656">
        <v>4578</v>
      </c>
      <c r="B656" s="1">
        <v>41164</v>
      </c>
      <c r="C656" s="6" t="s">
        <v>13</v>
      </c>
      <c r="D656" s="5">
        <f>Comma_separeted_Value[[#This Row],[المبيعات]]/Comma_separeted_Value[[#This Row],[كمية الطلب]]</f>
        <v>6.2824444444444438</v>
      </c>
      <c r="E656" s="4">
        <v>45</v>
      </c>
      <c r="F656" s="4">
        <v>282.70999999999998</v>
      </c>
      <c r="G656" s="6" t="s">
        <v>21</v>
      </c>
      <c r="H656" s="4">
        <v>6.74</v>
      </c>
      <c r="I656" s="6" t="s">
        <v>53</v>
      </c>
      <c r="J656" s="6" t="s">
        <v>28</v>
      </c>
      <c r="K656" s="6" t="s">
        <v>29</v>
      </c>
      <c r="L656" s="6" t="s">
        <v>41</v>
      </c>
      <c r="M656" s="6" t="s">
        <v>19</v>
      </c>
      <c r="N656" s="1">
        <v>41169</v>
      </c>
    </row>
    <row r="657" spans="1:14" x14ac:dyDescent="0.2">
      <c r="A657">
        <v>45606</v>
      </c>
      <c r="B657" s="1">
        <v>40808</v>
      </c>
      <c r="C657" s="6" t="s">
        <v>37</v>
      </c>
      <c r="D657" s="5">
        <f>Comma_separeted_Value[[#This Row],[المبيعات]]/Comma_separeted_Value[[#This Row],[كمية الطلب]]</f>
        <v>8.5723684210526319</v>
      </c>
      <c r="E657" s="4">
        <v>38</v>
      </c>
      <c r="F657" s="4">
        <v>325.75</v>
      </c>
      <c r="G657" s="6" t="s">
        <v>21</v>
      </c>
      <c r="H657" s="4">
        <v>8.5399999999999991</v>
      </c>
      <c r="I657" s="6" t="s">
        <v>51</v>
      </c>
      <c r="J657" s="6" t="s">
        <v>28</v>
      </c>
      <c r="K657" s="6" t="s">
        <v>17</v>
      </c>
      <c r="L657" s="6" t="s">
        <v>18</v>
      </c>
      <c r="M657" s="6" t="s">
        <v>42</v>
      </c>
      <c r="N657" s="1">
        <v>40810</v>
      </c>
    </row>
    <row r="658" spans="1:14" x14ac:dyDescent="0.2">
      <c r="A658">
        <v>9794</v>
      </c>
      <c r="B658" s="1">
        <v>40992</v>
      </c>
      <c r="C658" s="6" t="s">
        <v>27</v>
      </c>
      <c r="D658" s="5">
        <f>Comma_separeted_Value[[#This Row],[المبيعات]]/Comma_separeted_Value[[#This Row],[كمية الطلب]]</f>
        <v>5.4091999999999993</v>
      </c>
      <c r="E658" s="4">
        <v>25</v>
      </c>
      <c r="F658" s="4">
        <v>135.22999999999999</v>
      </c>
      <c r="G658" s="6" t="s">
        <v>21</v>
      </c>
      <c r="H658" s="4">
        <v>3.6</v>
      </c>
      <c r="I658" s="6" t="s">
        <v>15</v>
      </c>
      <c r="J658" s="6" t="s">
        <v>16</v>
      </c>
      <c r="K658" s="6" t="s">
        <v>29</v>
      </c>
      <c r="L658" s="6" t="s">
        <v>46</v>
      </c>
      <c r="M658" s="6" t="s">
        <v>42</v>
      </c>
      <c r="N658" s="1">
        <v>40993</v>
      </c>
    </row>
    <row r="659" spans="1:14" x14ac:dyDescent="0.2">
      <c r="A659">
        <v>25860</v>
      </c>
      <c r="B659" s="1">
        <v>40180</v>
      </c>
      <c r="C659" s="6" t="s">
        <v>13</v>
      </c>
      <c r="D659" s="5">
        <f>Comma_separeted_Value[[#This Row],[المبيعات]]/Comma_separeted_Value[[#This Row],[كمية الطلب]]</f>
        <v>56.033847826086955</v>
      </c>
      <c r="E659" s="4">
        <v>23</v>
      </c>
      <c r="F659" s="4">
        <v>1288.7784999999999</v>
      </c>
      <c r="G659" s="6" t="s">
        <v>21</v>
      </c>
      <c r="H659" s="4">
        <v>19.989999999999998</v>
      </c>
      <c r="I659" s="6" t="s">
        <v>57</v>
      </c>
      <c r="J659" s="6" t="s">
        <v>16</v>
      </c>
      <c r="K659" s="6" t="s">
        <v>24</v>
      </c>
      <c r="L659" s="6" t="s">
        <v>25</v>
      </c>
      <c r="M659" s="6" t="s">
        <v>19</v>
      </c>
      <c r="N659" s="1">
        <v>40189</v>
      </c>
    </row>
    <row r="660" spans="1:14" x14ac:dyDescent="0.2">
      <c r="A660">
        <v>21606</v>
      </c>
      <c r="B660" s="1">
        <v>40565</v>
      </c>
      <c r="C660" s="6" t="s">
        <v>27</v>
      </c>
      <c r="D660" s="5">
        <f>Comma_separeted_Value[[#This Row],[المبيعات]]/Comma_separeted_Value[[#This Row],[كمية الطلب]]</f>
        <v>17.814482758620692</v>
      </c>
      <c r="E660" s="4">
        <v>29</v>
      </c>
      <c r="F660" s="4">
        <v>516.62</v>
      </c>
      <c r="G660" s="6" t="s">
        <v>21</v>
      </c>
      <c r="H660" s="4">
        <v>1.99</v>
      </c>
      <c r="I660" s="6" t="s">
        <v>45</v>
      </c>
      <c r="J660" s="6" t="s">
        <v>23</v>
      </c>
      <c r="K660" s="6" t="s">
        <v>24</v>
      </c>
      <c r="L660" s="6" t="s">
        <v>39</v>
      </c>
      <c r="M660" s="6" t="s">
        <v>42</v>
      </c>
      <c r="N660" s="1">
        <v>40566</v>
      </c>
    </row>
    <row r="661" spans="1:14" x14ac:dyDescent="0.2">
      <c r="A661">
        <v>7142</v>
      </c>
      <c r="B661" s="1">
        <v>40745</v>
      </c>
      <c r="C661" s="6" t="s">
        <v>33</v>
      </c>
      <c r="D661" s="5">
        <f>Comma_separeted_Value[[#This Row],[المبيعات]]/Comma_separeted_Value[[#This Row],[كمية الطلب]]</f>
        <v>3.690555555555556</v>
      </c>
      <c r="E661" s="4">
        <v>36</v>
      </c>
      <c r="F661" s="4">
        <v>132.86000000000001</v>
      </c>
      <c r="G661" s="6" t="s">
        <v>21</v>
      </c>
      <c r="H661" s="4">
        <v>0.5</v>
      </c>
      <c r="I661" s="6" t="s">
        <v>47</v>
      </c>
      <c r="J661" s="6" t="s">
        <v>28</v>
      </c>
      <c r="K661" s="6" t="s">
        <v>29</v>
      </c>
      <c r="L661" s="6" t="s">
        <v>62</v>
      </c>
      <c r="M661" s="6" t="s">
        <v>19</v>
      </c>
      <c r="N661" s="1">
        <v>40747</v>
      </c>
    </row>
    <row r="662" spans="1:14" x14ac:dyDescent="0.2">
      <c r="A662">
        <v>54630</v>
      </c>
      <c r="B662" s="1">
        <v>41131</v>
      </c>
      <c r="C662" s="6" t="s">
        <v>13</v>
      </c>
      <c r="D662" s="5">
        <f>Comma_separeted_Value[[#This Row],[المبيعات]]/Comma_separeted_Value[[#This Row],[كمية الطلب]]</f>
        <v>6.6563636363636363</v>
      </c>
      <c r="E662" s="4">
        <v>11</v>
      </c>
      <c r="F662" s="4">
        <v>73.22</v>
      </c>
      <c r="G662" s="6" t="s">
        <v>21</v>
      </c>
      <c r="H662" s="4">
        <v>6.22</v>
      </c>
      <c r="I662" s="6" t="s">
        <v>43</v>
      </c>
      <c r="J662" s="6" t="s">
        <v>38</v>
      </c>
      <c r="K662" s="6" t="s">
        <v>29</v>
      </c>
      <c r="L662" s="6" t="s">
        <v>41</v>
      </c>
      <c r="M662" s="6" t="s">
        <v>19</v>
      </c>
      <c r="N662" s="1">
        <v>41135</v>
      </c>
    </row>
    <row r="663" spans="1:14" x14ac:dyDescent="0.2">
      <c r="A663">
        <v>4612</v>
      </c>
      <c r="B663" s="1">
        <v>40440</v>
      </c>
      <c r="C663" s="6" t="s">
        <v>37</v>
      </c>
      <c r="D663" s="5">
        <f>Comma_separeted_Value[[#This Row],[المبيعات]]/Comma_separeted_Value[[#This Row],[كمية الطلب]]</f>
        <v>9.9499999999999993</v>
      </c>
      <c r="E663" s="4">
        <v>9</v>
      </c>
      <c r="F663" s="4">
        <v>89.55</v>
      </c>
      <c r="G663" s="6" t="s">
        <v>21</v>
      </c>
      <c r="H663" s="4">
        <v>49</v>
      </c>
      <c r="I663" s="6" t="s">
        <v>76</v>
      </c>
      <c r="J663" s="6" t="s">
        <v>28</v>
      </c>
      <c r="K663" s="6" t="s">
        <v>29</v>
      </c>
      <c r="L663" s="6" t="s">
        <v>101</v>
      </c>
      <c r="M663" s="6" t="s">
        <v>49</v>
      </c>
      <c r="N663" s="1">
        <v>40442</v>
      </c>
    </row>
    <row r="664" spans="1:14" x14ac:dyDescent="0.2">
      <c r="A664">
        <v>20192</v>
      </c>
      <c r="B664" s="1">
        <v>40457</v>
      </c>
      <c r="C664" s="6" t="s">
        <v>13</v>
      </c>
      <c r="D664" s="5">
        <f>Comma_separeted_Value[[#This Row],[المبيعات]]/Comma_separeted_Value[[#This Row],[كمية الطلب]]</f>
        <v>46.419142857142859</v>
      </c>
      <c r="E664" s="4">
        <v>35</v>
      </c>
      <c r="F664" s="4">
        <v>1624.67</v>
      </c>
      <c r="G664" s="6" t="s">
        <v>21</v>
      </c>
      <c r="H664" s="4">
        <v>1.99</v>
      </c>
      <c r="I664" s="6" t="s">
        <v>53</v>
      </c>
      <c r="J664" s="6" t="s">
        <v>38</v>
      </c>
      <c r="K664" s="6" t="s">
        <v>24</v>
      </c>
      <c r="L664" s="6" t="s">
        <v>39</v>
      </c>
      <c r="M664" s="6" t="s">
        <v>42</v>
      </c>
      <c r="N664" s="1">
        <v>40464</v>
      </c>
    </row>
    <row r="665" spans="1:14" x14ac:dyDescent="0.2">
      <c r="A665">
        <v>13218</v>
      </c>
      <c r="B665" s="1">
        <v>39949</v>
      </c>
      <c r="C665" s="6" t="s">
        <v>20</v>
      </c>
      <c r="D665" s="5">
        <f>Comma_separeted_Value[[#This Row],[المبيعات]]/Comma_separeted_Value[[#This Row],[كمية الطلب]]</f>
        <v>28.504444444444445</v>
      </c>
      <c r="E665" s="4">
        <v>18</v>
      </c>
      <c r="F665" s="4">
        <v>513.08000000000004</v>
      </c>
      <c r="G665" s="6" t="s">
        <v>21</v>
      </c>
      <c r="H665" s="4">
        <v>1.49</v>
      </c>
      <c r="I665" s="6" t="s">
        <v>43</v>
      </c>
      <c r="J665" s="6" t="s">
        <v>28</v>
      </c>
      <c r="K665" s="6" t="s">
        <v>29</v>
      </c>
      <c r="L665" s="6" t="s">
        <v>44</v>
      </c>
      <c r="M665" s="6" t="s">
        <v>19</v>
      </c>
      <c r="N665" s="1">
        <v>39950</v>
      </c>
    </row>
    <row r="666" spans="1:14" x14ac:dyDescent="0.2">
      <c r="A666">
        <v>19655</v>
      </c>
      <c r="B666" s="1">
        <v>39824</v>
      </c>
      <c r="C666" s="6" t="s">
        <v>20</v>
      </c>
      <c r="D666" s="5">
        <f>Comma_separeted_Value[[#This Row],[المبيعات]]/Comma_separeted_Value[[#This Row],[كمية الطلب]]</f>
        <v>36.885483870967747</v>
      </c>
      <c r="E666" s="4">
        <v>31</v>
      </c>
      <c r="F666" s="4">
        <v>1143.45</v>
      </c>
      <c r="G666" s="6" t="s">
        <v>21</v>
      </c>
      <c r="H666" s="4">
        <v>1.99</v>
      </c>
      <c r="I666" s="6" t="s">
        <v>40</v>
      </c>
      <c r="J666" s="6" t="s">
        <v>28</v>
      </c>
      <c r="K666" s="6" t="s">
        <v>24</v>
      </c>
      <c r="L666" s="6" t="s">
        <v>39</v>
      </c>
      <c r="M666" s="6" t="s">
        <v>42</v>
      </c>
      <c r="N666" s="1">
        <v>39825</v>
      </c>
    </row>
    <row r="667" spans="1:14" x14ac:dyDescent="0.2">
      <c r="A667">
        <v>28928</v>
      </c>
      <c r="B667" s="1">
        <v>40298</v>
      </c>
      <c r="C667" s="6" t="s">
        <v>13</v>
      </c>
      <c r="D667" s="5">
        <f>Comma_separeted_Value[[#This Row],[المبيعات]]/Comma_separeted_Value[[#This Row],[كمية الطلب]]</f>
        <v>233.86090909090908</v>
      </c>
      <c r="E667" s="4">
        <v>22</v>
      </c>
      <c r="F667" s="4">
        <v>5144.9399999999996</v>
      </c>
      <c r="G667" s="6" t="s">
        <v>21</v>
      </c>
      <c r="H667" s="4">
        <v>11.25</v>
      </c>
      <c r="I667" s="6" t="s">
        <v>53</v>
      </c>
      <c r="J667" s="6" t="s">
        <v>28</v>
      </c>
      <c r="K667" s="6" t="s">
        <v>24</v>
      </c>
      <c r="L667" s="6" t="s">
        <v>39</v>
      </c>
      <c r="M667" s="6" t="s">
        <v>19</v>
      </c>
      <c r="N667" s="1">
        <v>40298</v>
      </c>
    </row>
    <row r="668" spans="1:14" x14ac:dyDescent="0.2">
      <c r="A668">
        <v>57121</v>
      </c>
      <c r="B668" s="1">
        <v>40863</v>
      </c>
      <c r="C668" s="6" t="s">
        <v>27</v>
      </c>
      <c r="D668" s="5">
        <f>Comma_separeted_Value[[#This Row],[المبيعات]]/Comma_separeted_Value[[#This Row],[كمية الطلب]]</f>
        <v>4.7438095238095244</v>
      </c>
      <c r="E668" s="4">
        <v>42</v>
      </c>
      <c r="F668" s="4">
        <v>199.24</v>
      </c>
      <c r="G668" s="6" t="s">
        <v>21</v>
      </c>
      <c r="H668" s="4">
        <v>4.72</v>
      </c>
      <c r="I668" s="6" t="s">
        <v>47</v>
      </c>
      <c r="J668" s="6" t="s">
        <v>16</v>
      </c>
      <c r="K668" s="6" t="s">
        <v>29</v>
      </c>
      <c r="L668" s="6" t="s">
        <v>41</v>
      </c>
      <c r="M668" s="6" t="s">
        <v>19</v>
      </c>
      <c r="N668" s="1">
        <v>40865</v>
      </c>
    </row>
    <row r="669" spans="1:14" x14ac:dyDescent="0.2">
      <c r="A669">
        <v>27553</v>
      </c>
      <c r="B669" s="1">
        <v>40767</v>
      </c>
      <c r="C669" s="6" t="s">
        <v>37</v>
      </c>
      <c r="D669" s="5">
        <f>Comma_separeted_Value[[#This Row],[المبيعات]]/Comma_separeted_Value[[#This Row],[كمية الطلب]]</f>
        <v>164.4441875</v>
      </c>
      <c r="E669" s="4">
        <v>16</v>
      </c>
      <c r="F669" s="4">
        <v>2631.107</v>
      </c>
      <c r="G669" s="6" t="s">
        <v>21</v>
      </c>
      <c r="H669" s="4">
        <v>13.99</v>
      </c>
      <c r="I669" s="6" t="s">
        <v>40</v>
      </c>
      <c r="J669" s="6" t="s">
        <v>28</v>
      </c>
      <c r="K669" s="6" t="s">
        <v>24</v>
      </c>
      <c r="L669" s="6" t="s">
        <v>25</v>
      </c>
      <c r="M669" s="6" t="s">
        <v>26</v>
      </c>
      <c r="N669" s="1">
        <v>40769</v>
      </c>
    </row>
    <row r="670" spans="1:14" x14ac:dyDescent="0.2">
      <c r="A670">
        <v>15296</v>
      </c>
      <c r="B670" s="1">
        <v>41128</v>
      </c>
      <c r="C670" s="6" t="s">
        <v>27</v>
      </c>
      <c r="D670" s="5">
        <f>Comma_separeted_Value[[#This Row],[المبيعات]]/Comma_separeted_Value[[#This Row],[كمية الطلب]]</f>
        <v>163.59473684210528</v>
      </c>
      <c r="E670" s="4">
        <v>38</v>
      </c>
      <c r="F670" s="4">
        <v>6216.6</v>
      </c>
      <c r="G670" s="6" t="s">
        <v>21</v>
      </c>
      <c r="H670" s="4">
        <v>19.989999999999998</v>
      </c>
      <c r="I670" s="6" t="s">
        <v>53</v>
      </c>
      <c r="J670" s="6" t="s">
        <v>28</v>
      </c>
      <c r="K670" s="6" t="s">
        <v>29</v>
      </c>
      <c r="L670" s="6" t="s">
        <v>59</v>
      </c>
      <c r="M670" s="6" t="s">
        <v>19</v>
      </c>
      <c r="N670" s="1">
        <v>41130</v>
      </c>
    </row>
    <row r="671" spans="1:14" x14ac:dyDescent="0.2">
      <c r="A671">
        <v>12420</v>
      </c>
      <c r="B671" s="1">
        <v>40538</v>
      </c>
      <c r="C671" s="6" t="s">
        <v>37</v>
      </c>
      <c r="D671" s="5">
        <f>Comma_separeted_Value[[#This Row],[المبيعات]]/Comma_separeted_Value[[#This Row],[كمية الطلب]]</f>
        <v>15.772058823529411</v>
      </c>
      <c r="E671" s="4">
        <v>34</v>
      </c>
      <c r="F671" s="4">
        <v>536.25</v>
      </c>
      <c r="G671" s="6" t="s">
        <v>14</v>
      </c>
      <c r="H671" s="4">
        <v>13.18</v>
      </c>
      <c r="I671" s="6" t="s">
        <v>50</v>
      </c>
      <c r="J671" s="6" t="s">
        <v>38</v>
      </c>
      <c r="K671" s="6" t="s">
        <v>29</v>
      </c>
      <c r="L671" s="6" t="s">
        <v>44</v>
      </c>
      <c r="M671" s="6" t="s">
        <v>19</v>
      </c>
      <c r="N671" s="1">
        <v>40538</v>
      </c>
    </row>
    <row r="672" spans="1:14" x14ac:dyDescent="0.2">
      <c r="A672">
        <v>23745</v>
      </c>
      <c r="B672" s="1">
        <v>41248</v>
      </c>
      <c r="C672" s="6" t="s">
        <v>13</v>
      </c>
      <c r="D672" s="5">
        <f>Comma_separeted_Value[[#This Row],[المبيعات]]/Comma_separeted_Value[[#This Row],[كمية الطلب]]</f>
        <v>232.79212765957445</v>
      </c>
      <c r="E672" s="4">
        <v>47</v>
      </c>
      <c r="F672" s="4">
        <v>10941.23</v>
      </c>
      <c r="G672" s="6" t="s">
        <v>34</v>
      </c>
      <c r="H672" s="4">
        <v>32.479999999999997</v>
      </c>
      <c r="I672" s="6" t="s">
        <v>15</v>
      </c>
      <c r="J672" s="6" t="s">
        <v>28</v>
      </c>
      <c r="K672" s="6" t="s">
        <v>17</v>
      </c>
      <c r="L672" s="6" t="s">
        <v>55</v>
      </c>
      <c r="M672" s="6" t="s">
        <v>74</v>
      </c>
      <c r="N672" s="1">
        <v>41252</v>
      </c>
    </row>
    <row r="673" spans="1:14" x14ac:dyDescent="0.2">
      <c r="A673">
        <v>33219</v>
      </c>
      <c r="B673" s="1">
        <v>40887</v>
      </c>
      <c r="C673" s="6" t="s">
        <v>20</v>
      </c>
      <c r="D673" s="5">
        <f>Comma_separeted_Value[[#This Row],[المبيعات]]/Comma_separeted_Value[[#This Row],[كمية الطلب]]</f>
        <v>229.43625</v>
      </c>
      <c r="E673" s="4">
        <v>32</v>
      </c>
      <c r="F673" s="4">
        <v>7341.96</v>
      </c>
      <c r="G673" s="6" t="s">
        <v>34</v>
      </c>
      <c r="H673" s="4">
        <v>64.2</v>
      </c>
      <c r="I673" s="6" t="s">
        <v>22</v>
      </c>
      <c r="J673" s="6" t="s">
        <v>16</v>
      </c>
      <c r="K673" s="6" t="s">
        <v>17</v>
      </c>
      <c r="L673" s="6" t="s">
        <v>35</v>
      </c>
      <c r="M673" s="6" t="s">
        <v>36</v>
      </c>
      <c r="N673" s="1">
        <v>40888</v>
      </c>
    </row>
    <row r="674" spans="1:14" x14ac:dyDescent="0.2">
      <c r="A674">
        <v>55361</v>
      </c>
      <c r="B674" s="1">
        <v>40625</v>
      </c>
      <c r="C674" s="6" t="s">
        <v>27</v>
      </c>
      <c r="D674" s="5">
        <f>Comma_separeted_Value[[#This Row],[المبيعات]]/Comma_separeted_Value[[#This Row],[كمية الطلب]]</f>
        <v>2.3359090909090909</v>
      </c>
      <c r="E674" s="4">
        <v>22</v>
      </c>
      <c r="F674" s="4">
        <v>51.39</v>
      </c>
      <c r="G674" s="6" t="s">
        <v>14</v>
      </c>
      <c r="H674" s="4">
        <v>4.8600000000000003</v>
      </c>
      <c r="I674" s="6" t="s">
        <v>45</v>
      </c>
      <c r="J674" s="6" t="s">
        <v>23</v>
      </c>
      <c r="K674" s="6" t="s">
        <v>17</v>
      </c>
      <c r="L674" s="6" t="s">
        <v>18</v>
      </c>
      <c r="M674" s="6" t="s">
        <v>19</v>
      </c>
      <c r="N674" s="1">
        <v>40626</v>
      </c>
    </row>
    <row r="675" spans="1:14" x14ac:dyDescent="0.2">
      <c r="A675">
        <v>26887</v>
      </c>
      <c r="B675" s="1">
        <v>40678</v>
      </c>
      <c r="C675" s="6" t="s">
        <v>33</v>
      </c>
      <c r="D675" s="5">
        <f>Comma_separeted_Value[[#This Row],[المبيعات]]/Comma_separeted_Value[[#This Row],[كمية الطلب]]</f>
        <v>8.4278260869565216</v>
      </c>
      <c r="E675" s="4">
        <v>23</v>
      </c>
      <c r="F675" s="4">
        <v>193.84</v>
      </c>
      <c r="G675" s="6" t="s">
        <v>14</v>
      </c>
      <c r="H675" s="4">
        <v>8.94</v>
      </c>
      <c r="I675" s="6" t="s">
        <v>47</v>
      </c>
      <c r="J675" s="6" t="s">
        <v>23</v>
      </c>
      <c r="K675" s="6" t="s">
        <v>29</v>
      </c>
      <c r="L675" s="6" t="s">
        <v>44</v>
      </c>
      <c r="M675" s="6" t="s">
        <v>19</v>
      </c>
      <c r="N675" s="1">
        <v>40678</v>
      </c>
    </row>
    <row r="676" spans="1:14" x14ac:dyDescent="0.2">
      <c r="A676">
        <v>44706</v>
      </c>
      <c r="B676" s="1">
        <v>40267</v>
      </c>
      <c r="C676" s="6" t="s">
        <v>13</v>
      </c>
      <c r="D676" s="5">
        <f>Comma_separeted_Value[[#This Row],[المبيعات]]/Comma_separeted_Value[[#This Row],[كمية الطلب]]</f>
        <v>419.81166666666667</v>
      </c>
      <c r="E676" s="4">
        <v>18</v>
      </c>
      <c r="F676" s="4">
        <v>7556.61</v>
      </c>
      <c r="G676" s="6" t="s">
        <v>34</v>
      </c>
      <c r="H676" s="4">
        <v>110.2</v>
      </c>
      <c r="I676" s="6" t="s">
        <v>22</v>
      </c>
      <c r="J676" s="6" t="s">
        <v>28</v>
      </c>
      <c r="K676" s="6" t="s">
        <v>17</v>
      </c>
      <c r="L676" s="6" t="s">
        <v>55</v>
      </c>
      <c r="M676" s="6" t="s">
        <v>74</v>
      </c>
      <c r="N676" s="1">
        <v>40269</v>
      </c>
    </row>
    <row r="677" spans="1:14" x14ac:dyDescent="0.2">
      <c r="A677">
        <v>15808</v>
      </c>
      <c r="B677" s="1">
        <v>40526</v>
      </c>
      <c r="C677" s="6" t="s">
        <v>33</v>
      </c>
      <c r="D677" s="5">
        <f>Comma_separeted_Value[[#This Row],[المبيعات]]/Comma_separeted_Value[[#This Row],[كمية الطلب]]</f>
        <v>21.586666666666666</v>
      </c>
      <c r="E677" s="4">
        <v>42</v>
      </c>
      <c r="F677" s="4">
        <v>906.64</v>
      </c>
      <c r="G677" s="6" t="s">
        <v>14</v>
      </c>
      <c r="H677" s="4">
        <v>15.1</v>
      </c>
      <c r="I677" s="6" t="s">
        <v>22</v>
      </c>
      <c r="J677" s="6" t="s">
        <v>28</v>
      </c>
      <c r="K677" s="6" t="s">
        <v>29</v>
      </c>
      <c r="L677" s="6" t="s">
        <v>44</v>
      </c>
      <c r="M677" s="6" t="s">
        <v>19</v>
      </c>
      <c r="N677" s="1">
        <v>40526</v>
      </c>
    </row>
    <row r="678" spans="1:14" x14ac:dyDescent="0.2">
      <c r="A678">
        <v>19556</v>
      </c>
      <c r="B678" s="1">
        <v>40542</v>
      </c>
      <c r="C678" s="6" t="s">
        <v>27</v>
      </c>
      <c r="D678" s="5">
        <f>Comma_separeted_Value[[#This Row],[المبيعات]]/Comma_separeted_Value[[#This Row],[كمية الطلب]]</f>
        <v>51.451363636363638</v>
      </c>
      <c r="E678" s="4">
        <v>22</v>
      </c>
      <c r="F678" s="4">
        <v>1131.93</v>
      </c>
      <c r="G678" s="6" t="s">
        <v>21</v>
      </c>
      <c r="H678" s="4">
        <v>4.8600000000000003</v>
      </c>
      <c r="I678" s="6" t="s">
        <v>43</v>
      </c>
      <c r="J678" s="6" t="s">
        <v>16</v>
      </c>
      <c r="K678" s="6" t="s">
        <v>29</v>
      </c>
      <c r="L678" s="6" t="s">
        <v>41</v>
      </c>
      <c r="M678" s="6" t="s">
        <v>19</v>
      </c>
      <c r="N678" s="1">
        <v>40553</v>
      </c>
    </row>
    <row r="679" spans="1:14" x14ac:dyDescent="0.2">
      <c r="A679">
        <v>12067</v>
      </c>
      <c r="B679" s="1">
        <v>40213</v>
      </c>
      <c r="C679" s="6" t="s">
        <v>33</v>
      </c>
      <c r="D679" s="5">
        <f>Comma_separeted_Value[[#This Row],[المبيعات]]/Comma_separeted_Value[[#This Row],[كمية الطلب]]</f>
        <v>100.97666666666667</v>
      </c>
      <c r="E679" s="4">
        <v>12</v>
      </c>
      <c r="F679" s="4">
        <v>1211.72</v>
      </c>
      <c r="G679" s="6" t="s">
        <v>21</v>
      </c>
      <c r="H679" s="4">
        <v>8.99</v>
      </c>
      <c r="I679" s="6" t="s">
        <v>50</v>
      </c>
      <c r="J679" s="6" t="s">
        <v>23</v>
      </c>
      <c r="K679" s="6" t="s">
        <v>17</v>
      </c>
      <c r="L679" s="6" t="s">
        <v>18</v>
      </c>
      <c r="M679" s="6" t="s">
        <v>42</v>
      </c>
      <c r="N679" s="1">
        <v>40214</v>
      </c>
    </row>
    <row r="680" spans="1:14" x14ac:dyDescent="0.2">
      <c r="A680">
        <v>44069</v>
      </c>
      <c r="B680" s="1">
        <v>39815</v>
      </c>
      <c r="C680" s="6" t="s">
        <v>33</v>
      </c>
      <c r="D680" s="5">
        <f>Comma_separeted_Value[[#This Row],[المبيعات]]/Comma_separeted_Value[[#This Row],[كمية الطلب]]</f>
        <v>8.6018749999999997</v>
      </c>
      <c r="E680" s="4">
        <v>16</v>
      </c>
      <c r="F680" s="4">
        <v>137.63</v>
      </c>
      <c r="G680" s="6" t="s">
        <v>14</v>
      </c>
      <c r="H680" s="4">
        <v>2.15</v>
      </c>
      <c r="I680" s="6" t="s">
        <v>15</v>
      </c>
      <c r="J680" s="6" t="s">
        <v>16</v>
      </c>
      <c r="K680" s="6" t="s">
        <v>29</v>
      </c>
      <c r="L680" s="6" t="s">
        <v>41</v>
      </c>
      <c r="M680" s="6" t="s">
        <v>31</v>
      </c>
      <c r="N680" s="1">
        <v>39817</v>
      </c>
    </row>
    <row r="681" spans="1:14" x14ac:dyDescent="0.2">
      <c r="A681">
        <v>17543</v>
      </c>
      <c r="B681" s="1">
        <v>41054</v>
      </c>
      <c r="C681" s="6" t="s">
        <v>33</v>
      </c>
      <c r="D681" s="5">
        <f>Comma_separeted_Value[[#This Row],[المبيعات]]/Comma_separeted_Value[[#This Row],[كمية الطلب]]</f>
        <v>29.763999999999999</v>
      </c>
      <c r="E681" s="4">
        <v>35</v>
      </c>
      <c r="F681" s="4">
        <v>1041.74</v>
      </c>
      <c r="G681" s="6" t="s">
        <v>21</v>
      </c>
      <c r="H681" s="4">
        <v>17.079999999999998</v>
      </c>
      <c r="I681" s="6" t="s">
        <v>58</v>
      </c>
      <c r="J681" s="6" t="s">
        <v>16</v>
      </c>
      <c r="K681" s="6" t="s">
        <v>29</v>
      </c>
      <c r="L681" s="6" t="s">
        <v>41</v>
      </c>
      <c r="M681" s="6" t="s">
        <v>19</v>
      </c>
      <c r="N681" s="1">
        <v>41056</v>
      </c>
    </row>
    <row r="682" spans="1:14" x14ac:dyDescent="0.2">
      <c r="A682">
        <v>35457</v>
      </c>
      <c r="B682" s="1">
        <v>40154</v>
      </c>
      <c r="C682" s="6" t="s">
        <v>13</v>
      </c>
      <c r="D682" s="5">
        <f>Comma_separeted_Value[[#This Row],[المبيعات]]/Comma_separeted_Value[[#This Row],[كمية الطلب]]</f>
        <v>73.028222222222226</v>
      </c>
      <c r="E682" s="4">
        <v>45</v>
      </c>
      <c r="F682" s="4">
        <v>3286.27</v>
      </c>
      <c r="G682" s="6" t="s">
        <v>21</v>
      </c>
      <c r="H682" s="4">
        <v>3.5</v>
      </c>
      <c r="I682" s="6" t="s">
        <v>58</v>
      </c>
      <c r="J682" s="6" t="s">
        <v>16</v>
      </c>
      <c r="K682" s="6" t="s">
        <v>29</v>
      </c>
      <c r="L682" s="6" t="s">
        <v>101</v>
      </c>
      <c r="M682" s="6" t="s">
        <v>19</v>
      </c>
      <c r="N682" s="1">
        <v>40161</v>
      </c>
    </row>
    <row r="683" spans="1:14" x14ac:dyDescent="0.2">
      <c r="A683">
        <v>12096</v>
      </c>
      <c r="B683" s="1">
        <v>41171</v>
      </c>
      <c r="C683" s="6" t="s">
        <v>37</v>
      </c>
      <c r="D683" s="5">
        <f>Comma_separeted_Value[[#This Row],[المبيعات]]/Comma_separeted_Value[[#This Row],[كمية الطلب]]</f>
        <v>174.12157608695651</v>
      </c>
      <c r="E683" s="4">
        <v>46</v>
      </c>
      <c r="F683" s="4">
        <v>8009.5924999999997</v>
      </c>
      <c r="G683" s="6" t="s">
        <v>21</v>
      </c>
      <c r="H683" s="4">
        <v>8.08</v>
      </c>
      <c r="I683" s="6" t="s">
        <v>40</v>
      </c>
      <c r="J683" s="6" t="s">
        <v>38</v>
      </c>
      <c r="K683" s="6" t="s">
        <v>24</v>
      </c>
      <c r="L683" s="6" t="s">
        <v>25</v>
      </c>
      <c r="M683" s="6" t="s">
        <v>19</v>
      </c>
      <c r="N683" s="1">
        <v>41171</v>
      </c>
    </row>
    <row r="684" spans="1:14" x14ac:dyDescent="0.2">
      <c r="A684">
        <v>55554</v>
      </c>
      <c r="B684" s="1">
        <v>40133</v>
      </c>
      <c r="C684" s="6" t="s">
        <v>33</v>
      </c>
      <c r="D684" s="5">
        <f>Comma_separeted_Value[[#This Row],[المبيعات]]/Comma_separeted_Value[[#This Row],[كمية الطلب]]</f>
        <v>10.565555555555555</v>
      </c>
      <c r="E684" s="4">
        <v>9</v>
      </c>
      <c r="F684" s="4">
        <v>95.09</v>
      </c>
      <c r="G684" s="6" t="s">
        <v>21</v>
      </c>
      <c r="H684" s="4">
        <v>3.37</v>
      </c>
      <c r="I684" s="6" t="s">
        <v>15</v>
      </c>
      <c r="J684" s="6" t="s">
        <v>23</v>
      </c>
      <c r="K684" s="6" t="s">
        <v>29</v>
      </c>
      <c r="L684" s="6" t="s">
        <v>46</v>
      </c>
      <c r="M684" s="6" t="s">
        <v>42</v>
      </c>
      <c r="N684" s="1">
        <v>40134</v>
      </c>
    </row>
    <row r="685" spans="1:14" x14ac:dyDescent="0.2">
      <c r="A685">
        <v>26054</v>
      </c>
      <c r="B685" s="1">
        <v>40221</v>
      </c>
      <c r="C685" s="6" t="s">
        <v>33</v>
      </c>
      <c r="D685" s="5">
        <f>Comma_separeted_Value[[#This Row],[المبيعات]]/Comma_separeted_Value[[#This Row],[كمية الطلب]]</f>
        <v>8.4421276595744672</v>
      </c>
      <c r="E685" s="4">
        <v>47</v>
      </c>
      <c r="F685" s="4">
        <v>396.78</v>
      </c>
      <c r="G685" s="6" t="s">
        <v>21</v>
      </c>
      <c r="H685" s="4">
        <v>10.16</v>
      </c>
      <c r="I685" s="6" t="s">
        <v>47</v>
      </c>
      <c r="J685" s="6" t="s">
        <v>23</v>
      </c>
      <c r="K685" s="6" t="s">
        <v>17</v>
      </c>
      <c r="L685" s="6" t="s">
        <v>18</v>
      </c>
      <c r="M685" s="6" t="s">
        <v>49</v>
      </c>
      <c r="N685" s="1">
        <v>40223</v>
      </c>
    </row>
    <row r="686" spans="1:14" x14ac:dyDescent="0.2">
      <c r="A686">
        <v>4422</v>
      </c>
      <c r="B686" s="1">
        <v>40684</v>
      </c>
      <c r="C686" s="6" t="s">
        <v>37</v>
      </c>
      <c r="D686" s="5">
        <f>Comma_separeted_Value[[#This Row],[المبيعات]]/Comma_separeted_Value[[#This Row],[كمية الطلب]]</f>
        <v>26.119166666666668</v>
      </c>
      <c r="E686" s="4">
        <v>12</v>
      </c>
      <c r="F686" s="4">
        <v>313.43</v>
      </c>
      <c r="G686" s="6" t="s">
        <v>21</v>
      </c>
      <c r="H686" s="4">
        <v>8.99</v>
      </c>
      <c r="I686" s="6" t="s">
        <v>15</v>
      </c>
      <c r="J686" s="6" t="s">
        <v>16</v>
      </c>
      <c r="K686" s="6" t="s">
        <v>17</v>
      </c>
      <c r="L686" s="6" t="s">
        <v>18</v>
      </c>
      <c r="M686" s="6" t="s">
        <v>42</v>
      </c>
      <c r="N686" s="1">
        <v>40684</v>
      </c>
    </row>
    <row r="687" spans="1:14" x14ac:dyDescent="0.2">
      <c r="A687">
        <v>9057</v>
      </c>
      <c r="B687" s="1">
        <v>40121</v>
      </c>
      <c r="C687" s="6" t="s">
        <v>33</v>
      </c>
      <c r="D687" s="5">
        <f>Comma_separeted_Value[[#This Row],[المبيعات]]/Comma_separeted_Value[[#This Row],[كمية الطلب]]</f>
        <v>8.0145</v>
      </c>
      <c r="E687" s="4">
        <v>20</v>
      </c>
      <c r="F687" s="4">
        <v>160.29</v>
      </c>
      <c r="G687" s="6" t="s">
        <v>21</v>
      </c>
      <c r="H687" s="4">
        <v>4</v>
      </c>
      <c r="I687" s="6" t="s">
        <v>57</v>
      </c>
      <c r="J687" s="6" t="s">
        <v>38</v>
      </c>
      <c r="K687" s="6" t="s">
        <v>17</v>
      </c>
      <c r="L687" s="6" t="s">
        <v>18</v>
      </c>
      <c r="M687" s="6" t="s">
        <v>31</v>
      </c>
      <c r="N687" s="1">
        <v>40121</v>
      </c>
    </row>
    <row r="688" spans="1:14" x14ac:dyDescent="0.2">
      <c r="A688">
        <v>27559</v>
      </c>
      <c r="B688" s="1">
        <v>40846</v>
      </c>
      <c r="C688" s="6" t="s">
        <v>20</v>
      </c>
      <c r="D688" s="5">
        <f>Comma_separeted_Value[[#This Row],[المبيعات]]/Comma_separeted_Value[[#This Row],[كمية الطلب]]</f>
        <v>12.260526315789473</v>
      </c>
      <c r="E688" s="4">
        <v>38</v>
      </c>
      <c r="F688" s="4">
        <v>465.9</v>
      </c>
      <c r="G688" s="6" t="s">
        <v>21</v>
      </c>
      <c r="H688" s="4">
        <v>4.8600000000000003</v>
      </c>
      <c r="I688" s="6" t="s">
        <v>57</v>
      </c>
      <c r="J688" s="6" t="s">
        <v>38</v>
      </c>
      <c r="K688" s="6" t="s">
        <v>29</v>
      </c>
      <c r="L688" s="6" t="s">
        <v>41</v>
      </c>
      <c r="M688" s="6" t="s">
        <v>19</v>
      </c>
      <c r="N688" s="1">
        <v>40847</v>
      </c>
    </row>
    <row r="689" spans="1:14" x14ac:dyDescent="0.2">
      <c r="A689">
        <v>2628</v>
      </c>
      <c r="B689" s="1">
        <v>40472</v>
      </c>
      <c r="C689" s="6" t="s">
        <v>13</v>
      </c>
      <c r="D689" s="5">
        <f>Comma_separeted_Value[[#This Row],[المبيعات]]/Comma_separeted_Value[[#This Row],[كمية الطلب]]</f>
        <v>2.4707142857142861</v>
      </c>
      <c r="E689" s="4">
        <v>14</v>
      </c>
      <c r="F689" s="4">
        <v>34.590000000000003</v>
      </c>
      <c r="G689" s="6" t="s">
        <v>21</v>
      </c>
      <c r="H689" s="4">
        <v>5</v>
      </c>
      <c r="I689" s="6" t="s">
        <v>22</v>
      </c>
      <c r="J689" s="6" t="s">
        <v>16</v>
      </c>
      <c r="K689" s="6" t="s">
        <v>29</v>
      </c>
      <c r="L689" s="6" t="s">
        <v>46</v>
      </c>
      <c r="M689" s="6" t="s">
        <v>31</v>
      </c>
      <c r="N689" s="1">
        <v>40477</v>
      </c>
    </row>
    <row r="690" spans="1:14" x14ac:dyDescent="0.2">
      <c r="A690">
        <v>8709</v>
      </c>
      <c r="B690" s="1">
        <v>39880</v>
      </c>
      <c r="C690" s="6" t="s">
        <v>20</v>
      </c>
      <c r="D690" s="5">
        <f>Comma_separeted_Value[[#This Row],[المبيعات]]/Comma_separeted_Value[[#This Row],[كمية الطلب]]</f>
        <v>49.028199999999998</v>
      </c>
      <c r="E690" s="4">
        <v>50</v>
      </c>
      <c r="F690" s="4">
        <v>2451.41</v>
      </c>
      <c r="G690" s="6" t="s">
        <v>21</v>
      </c>
      <c r="H690" s="4">
        <v>10.17</v>
      </c>
      <c r="I690" s="6" t="s">
        <v>22</v>
      </c>
      <c r="J690" s="6" t="s">
        <v>38</v>
      </c>
      <c r="K690" s="6" t="s">
        <v>24</v>
      </c>
      <c r="L690" s="6" t="s">
        <v>60</v>
      </c>
      <c r="M690" s="6" t="s">
        <v>26</v>
      </c>
      <c r="N690" s="1">
        <v>39882</v>
      </c>
    </row>
    <row r="691" spans="1:14" x14ac:dyDescent="0.2">
      <c r="A691">
        <v>57891</v>
      </c>
      <c r="B691" s="1">
        <v>40529</v>
      </c>
      <c r="C691" s="6" t="s">
        <v>37</v>
      </c>
      <c r="D691" s="5">
        <f>Comma_separeted_Value[[#This Row],[المبيعات]]/Comma_separeted_Value[[#This Row],[كمية الطلب]]</f>
        <v>54.996500000000005</v>
      </c>
      <c r="E691" s="4">
        <v>17</v>
      </c>
      <c r="F691" s="4">
        <v>934.94050000000004</v>
      </c>
      <c r="G691" s="6" t="s">
        <v>21</v>
      </c>
      <c r="H691" s="4">
        <v>5.92</v>
      </c>
      <c r="I691" s="6" t="s">
        <v>15</v>
      </c>
      <c r="J691" s="6" t="s">
        <v>38</v>
      </c>
      <c r="K691" s="6" t="s">
        <v>24</v>
      </c>
      <c r="L691" s="6" t="s">
        <v>25</v>
      </c>
      <c r="M691" s="6" t="s">
        <v>19</v>
      </c>
      <c r="N691" s="1">
        <v>40529</v>
      </c>
    </row>
    <row r="692" spans="1:14" x14ac:dyDescent="0.2">
      <c r="A692">
        <v>32355</v>
      </c>
      <c r="B692" s="1">
        <v>39953</v>
      </c>
      <c r="C692" s="6" t="s">
        <v>27</v>
      </c>
      <c r="D692" s="5">
        <f>Comma_separeted_Value[[#This Row],[المبيعات]]/Comma_separeted_Value[[#This Row],[كمية الطلب]]</f>
        <v>7.1005999999999991</v>
      </c>
      <c r="E692" s="4">
        <v>50</v>
      </c>
      <c r="F692" s="4">
        <v>355.03</v>
      </c>
      <c r="G692" s="6" t="s">
        <v>21</v>
      </c>
      <c r="H692" s="4">
        <v>5.1100000000000003</v>
      </c>
      <c r="I692" s="6" t="s">
        <v>47</v>
      </c>
      <c r="J692" s="6" t="s">
        <v>38</v>
      </c>
      <c r="K692" s="6" t="s">
        <v>29</v>
      </c>
      <c r="L692" s="6" t="s">
        <v>41</v>
      </c>
      <c r="M692" s="6" t="s">
        <v>19</v>
      </c>
      <c r="N692" s="1">
        <v>39955</v>
      </c>
    </row>
    <row r="693" spans="1:14" x14ac:dyDescent="0.2">
      <c r="A693">
        <v>19234</v>
      </c>
      <c r="B693" s="1">
        <v>39837</v>
      </c>
      <c r="C693" s="6" t="s">
        <v>20</v>
      </c>
      <c r="D693" s="5">
        <f>Comma_separeted_Value[[#This Row],[المبيعات]]/Comma_separeted_Value[[#This Row],[كمية الطلب]]</f>
        <v>14.985416666666666</v>
      </c>
      <c r="E693" s="4">
        <v>24</v>
      </c>
      <c r="F693" s="4">
        <v>359.65</v>
      </c>
      <c r="G693" s="6" t="s">
        <v>21</v>
      </c>
      <c r="H693" s="4">
        <v>6.75</v>
      </c>
      <c r="I693" s="6" t="s">
        <v>15</v>
      </c>
      <c r="J693" s="6" t="s">
        <v>28</v>
      </c>
      <c r="K693" s="6" t="s">
        <v>29</v>
      </c>
      <c r="L693" s="6" t="s">
        <v>101</v>
      </c>
      <c r="M693" s="6" t="s">
        <v>26</v>
      </c>
      <c r="N693" s="1">
        <v>39837</v>
      </c>
    </row>
    <row r="694" spans="1:14" x14ac:dyDescent="0.2">
      <c r="A694">
        <v>15715</v>
      </c>
      <c r="B694" s="1">
        <v>41197</v>
      </c>
      <c r="C694" s="6" t="s">
        <v>33</v>
      </c>
      <c r="D694" s="5">
        <f>Comma_separeted_Value[[#This Row],[المبيعات]]/Comma_separeted_Value[[#This Row],[كمية الطلب]]</f>
        <v>49.386976744186043</v>
      </c>
      <c r="E694" s="4">
        <v>43</v>
      </c>
      <c r="F694" s="4">
        <v>2123.64</v>
      </c>
      <c r="G694" s="6" t="s">
        <v>21</v>
      </c>
      <c r="H694" s="4">
        <v>5.86</v>
      </c>
      <c r="I694" s="6" t="s">
        <v>50</v>
      </c>
      <c r="J694" s="6" t="s">
        <v>38</v>
      </c>
      <c r="K694" s="6" t="s">
        <v>29</v>
      </c>
      <c r="L694" s="6" t="s">
        <v>41</v>
      </c>
      <c r="M694" s="6" t="s">
        <v>19</v>
      </c>
      <c r="N694" s="1">
        <v>41200</v>
      </c>
    </row>
    <row r="695" spans="1:14" x14ac:dyDescent="0.2">
      <c r="A695">
        <v>44871</v>
      </c>
      <c r="B695" s="1">
        <v>40666</v>
      </c>
      <c r="C695" s="6" t="s">
        <v>33</v>
      </c>
      <c r="D695" s="5">
        <f>Comma_separeted_Value[[#This Row],[المبيعات]]/Comma_separeted_Value[[#This Row],[كمية الطلب]]</f>
        <v>3.4985185185185181</v>
      </c>
      <c r="E695" s="4">
        <v>27</v>
      </c>
      <c r="F695" s="4">
        <v>94.46</v>
      </c>
      <c r="G695" s="6" t="s">
        <v>21</v>
      </c>
      <c r="H695" s="4">
        <v>4.2</v>
      </c>
      <c r="I695" s="6" t="s">
        <v>53</v>
      </c>
      <c r="J695" s="6" t="s">
        <v>38</v>
      </c>
      <c r="K695" s="6" t="s">
        <v>29</v>
      </c>
      <c r="L695" s="6" t="s">
        <v>30</v>
      </c>
      <c r="M695" s="6" t="s">
        <v>31</v>
      </c>
      <c r="N695" s="1">
        <v>40668</v>
      </c>
    </row>
    <row r="696" spans="1:14" x14ac:dyDescent="0.2">
      <c r="A696">
        <v>36034</v>
      </c>
      <c r="B696" s="1">
        <v>41198</v>
      </c>
      <c r="C696" s="6" t="s">
        <v>20</v>
      </c>
      <c r="D696" s="5">
        <f>Comma_separeted_Value[[#This Row],[المبيعات]]/Comma_separeted_Value[[#This Row],[كمية الطلب]]</f>
        <v>1.9359999999999999</v>
      </c>
      <c r="E696" s="4">
        <v>10</v>
      </c>
      <c r="F696" s="4">
        <v>19.36</v>
      </c>
      <c r="G696" s="6" t="s">
        <v>21</v>
      </c>
      <c r="H696" s="4">
        <v>0.7</v>
      </c>
      <c r="I696" s="6" t="s">
        <v>45</v>
      </c>
      <c r="J696" s="6" t="s">
        <v>16</v>
      </c>
      <c r="K696" s="6" t="s">
        <v>29</v>
      </c>
      <c r="L696" s="6" t="s">
        <v>30</v>
      </c>
      <c r="M696" s="6" t="s">
        <v>31</v>
      </c>
      <c r="N696" s="1">
        <v>41200</v>
      </c>
    </row>
    <row r="697" spans="1:14" x14ac:dyDescent="0.2">
      <c r="A697">
        <v>59911</v>
      </c>
      <c r="B697" s="1">
        <v>40895</v>
      </c>
      <c r="C697" s="6" t="s">
        <v>27</v>
      </c>
      <c r="D697" s="5">
        <f>Comma_separeted_Value[[#This Row],[المبيعات]]/Comma_separeted_Value[[#This Row],[كمية الطلب]]</f>
        <v>10.59</v>
      </c>
      <c r="E697" s="4">
        <v>1</v>
      </c>
      <c r="F697" s="4">
        <v>10.59</v>
      </c>
      <c r="G697" s="6" t="s">
        <v>21</v>
      </c>
      <c r="H697" s="4">
        <v>2.15</v>
      </c>
      <c r="I697" s="6" t="s">
        <v>50</v>
      </c>
      <c r="J697" s="6" t="s">
        <v>28</v>
      </c>
      <c r="K697" s="6" t="s">
        <v>29</v>
      </c>
      <c r="L697" s="6" t="s">
        <v>41</v>
      </c>
      <c r="M697" s="6" t="s">
        <v>31</v>
      </c>
      <c r="N697" s="1">
        <v>40896</v>
      </c>
    </row>
    <row r="698" spans="1:14" x14ac:dyDescent="0.2">
      <c r="A698">
        <v>49409</v>
      </c>
      <c r="B698" s="1">
        <v>40771</v>
      </c>
      <c r="C698" s="6" t="s">
        <v>20</v>
      </c>
      <c r="D698" s="5">
        <f>Comma_separeted_Value[[#This Row],[المبيعات]]/Comma_separeted_Value[[#This Row],[كمية الطلب]]</f>
        <v>52.063571428571429</v>
      </c>
      <c r="E698" s="4">
        <v>28</v>
      </c>
      <c r="F698" s="4">
        <v>1457.78</v>
      </c>
      <c r="G698" s="6" t="s">
        <v>21</v>
      </c>
      <c r="H698" s="4">
        <v>19.989999999999998</v>
      </c>
      <c r="I698" s="6" t="s">
        <v>53</v>
      </c>
      <c r="J698" s="6" t="s">
        <v>16</v>
      </c>
      <c r="K698" s="6" t="s">
        <v>24</v>
      </c>
      <c r="L698" s="6" t="s">
        <v>39</v>
      </c>
      <c r="M698" s="6" t="s">
        <v>19</v>
      </c>
      <c r="N698" s="1">
        <v>40772</v>
      </c>
    </row>
    <row r="699" spans="1:14" x14ac:dyDescent="0.2">
      <c r="A699">
        <v>17539</v>
      </c>
      <c r="B699" s="1">
        <v>40801</v>
      </c>
      <c r="C699" s="6" t="s">
        <v>27</v>
      </c>
      <c r="D699" s="5">
        <f>Comma_separeted_Value[[#This Row],[المبيعات]]/Comma_separeted_Value[[#This Row],[كمية الطلب]]</f>
        <v>13.635357142857144</v>
      </c>
      <c r="E699" s="4">
        <v>28</v>
      </c>
      <c r="F699" s="4">
        <v>381.79</v>
      </c>
      <c r="G699" s="6" t="s">
        <v>21</v>
      </c>
      <c r="H699" s="4">
        <v>5</v>
      </c>
      <c r="I699" s="6" t="s">
        <v>47</v>
      </c>
      <c r="J699" s="6" t="s">
        <v>16</v>
      </c>
      <c r="K699" s="6" t="s">
        <v>17</v>
      </c>
      <c r="L699" s="6" t="s">
        <v>18</v>
      </c>
      <c r="M699" s="6" t="s">
        <v>42</v>
      </c>
      <c r="N699" s="1">
        <v>40802</v>
      </c>
    </row>
    <row r="700" spans="1:14" x14ac:dyDescent="0.2">
      <c r="A700">
        <v>44487</v>
      </c>
      <c r="B700" s="1">
        <v>40067</v>
      </c>
      <c r="C700" s="6" t="s">
        <v>33</v>
      </c>
      <c r="D700" s="5">
        <f>Comma_separeted_Value[[#This Row],[المبيعات]]/Comma_separeted_Value[[#This Row],[كمية الطلب]]</f>
        <v>15.101891891891892</v>
      </c>
      <c r="E700" s="4">
        <v>37</v>
      </c>
      <c r="F700" s="4">
        <v>558.77</v>
      </c>
      <c r="G700" s="6" t="s">
        <v>21</v>
      </c>
      <c r="H700" s="4">
        <v>4.53</v>
      </c>
      <c r="I700" s="6" t="s">
        <v>45</v>
      </c>
      <c r="J700" s="6" t="s">
        <v>28</v>
      </c>
      <c r="K700" s="6" t="s">
        <v>29</v>
      </c>
      <c r="L700" s="6" t="s">
        <v>59</v>
      </c>
      <c r="M700" s="6" t="s">
        <v>19</v>
      </c>
      <c r="N700" s="1">
        <v>40069</v>
      </c>
    </row>
    <row r="701" spans="1:14" x14ac:dyDescent="0.2">
      <c r="A701">
        <v>21862</v>
      </c>
      <c r="B701" s="1">
        <v>40433</v>
      </c>
      <c r="C701" s="6" t="s">
        <v>27</v>
      </c>
      <c r="D701" s="5">
        <f>Comma_separeted_Value[[#This Row],[المبيعات]]/Comma_separeted_Value[[#This Row],[كمية الطلب]]</f>
        <v>8.3706521739130437</v>
      </c>
      <c r="E701" s="4">
        <v>46</v>
      </c>
      <c r="F701" s="4">
        <v>385.05</v>
      </c>
      <c r="G701" s="6" t="s">
        <v>21</v>
      </c>
      <c r="H701" s="4">
        <v>3.12</v>
      </c>
      <c r="I701" s="6" t="s">
        <v>47</v>
      </c>
      <c r="J701" s="6" t="s">
        <v>16</v>
      </c>
      <c r="K701" s="6" t="s">
        <v>29</v>
      </c>
      <c r="L701" s="6" t="s">
        <v>30</v>
      </c>
      <c r="M701" s="6" t="s">
        <v>31</v>
      </c>
      <c r="N701" s="1">
        <v>40434</v>
      </c>
    </row>
    <row r="702" spans="1:14" x14ac:dyDescent="0.2">
      <c r="A702">
        <v>3680</v>
      </c>
      <c r="B702" s="1">
        <v>41252</v>
      </c>
      <c r="C702" s="6" t="s">
        <v>27</v>
      </c>
      <c r="D702" s="5">
        <f>Comma_separeted_Value[[#This Row],[المبيعات]]/Comma_separeted_Value[[#This Row],[كمية الطلب]]</f>
        <v>4.1470833333333337</v>
      </c>
      <c r="E702" s="4">
        <v>24</v>
      </c>
      <c r="F702" s="4">
        <v>99.53</v>
      </c>
      <c r="G702" s="6" t="s">
        <v>14</v>
      </c>
      <c r="H702" s="4">
        <v>1.49</v>
      </c>
      <c r="I702" s="6" t="s">
        <v>45</v>
      </c>
      <c r="J702" s="6" t="s">
        <v>28</v>
      </c>
      <c r="K702" s="6" t="s">
        <v>29</v>
      </c>
      <c r="L702" s="6" t="s">
        <v>44</v>
      </c>
      <c r="M702" s="6" t="s">
        <v>19</v>
      </c>
      <c r="N702" s="1">
        <v>41254</v>
      </c>
    </row>
    <row r="703" spans="1:14" x14ac:dyDescent="0.2">
      <c r="A703">
        <v>9249</v>
      </c>
      <c r="B703" s="1">
        <v>40317</v>
      </c>
      <c r="C703" s="6" t="s">
        <v>20</v>
      </c>
      <c r="D703" s="5">
        <f>Comma_separeted_Value[[#This Row],[المبيعات]]/Comma_separeted_Value[[#This Row],[كمية الطلب]]</f>
        <v>36.828571428571429</v>
      </c>
      <c r="E703" s="4">
        <v>42</v>
      </c>
      <c r="F703" s="4">
        <v>1546.8</v>
      </c>
      <c r="G703" s="6" t="s">
        <v>21</v>
      </c>
      <c r="H703" s="4">
        <v>12.9</v>
      </c>
      <c r="I703" s="6" t="s">
        <v>47</v>
      </c>
      <c r="J703" s="6" t="s">
        <v>23</v>
      </c>
      <c r="K703" s="6" t="s">
        <v>29</v>
      </c>
      <c r="L703" s="6" t="s">
        <v>59</v>
      </c>
      <c r="M703" s="6" t="s">
        <v>19</v>
      </c>
      <c r="N703" s="1">
        <v>40318</v>
      </c>
    </row>
    <row r="704" spans="1:14" x14ac:dyDescent="0.2">
      <c r="A704">
        <v>24294</v>
      </c>
      <c r="B704" s="1">
        <v>40027</v>
      </c>
      <c r="C704" s="6" t="s">
        <v>27</v>
      </c>
      <c r="D704" s="5">
        <f>Comma_separeted_Value[[#This Row],[المبيعات]]/Comma_separeted_Value[[#This Row],[كمية الطلب]]</f>
        <v>202.73833333333334</v>
      </c>
      <c r="E704" s="4">
        <v>24</v>
      </c>
      <c r="F704" s="4">
        <v>4865.72</v>
      </c>
      <c r="G704" s="6" t="s">
        <v>34</v>
      </c>
      <c r="H704" s="4">
        <v>15.59</v>
      </c>
      <c r="I704" s="6" t="s">
        <v>40</v>
      </c>
      <c r="J704" s="6" t="s">
        <v>38</v>
      </c>
      <c r="K704" s="6" t="s">
        <v>24</v>
      </c>
      <c r="L704" s="6" t="s">
        <v>60</v>
      </c>
      <c r="M704" s="6" t="s">
        <v>36</v>
      </c>
      <c r="N704" s="1">
        <v>40028</v>
      </c>
    </row>
    <row r="705" spans="1:14" x14ac:dyDescent="0.2">
      <c r="A705">
        <v>50208</v>
      </c>
      <c r="B705" s="1">
        <v>40565</v>
      </c>
      <c r="C705" s="6" t="s">
        <v>37</v>
      </c>
      <c r="D705" s="5">
        <f>Comma_separeted_Value[[#This Row],[المبيعات]]/Comma_separeted_Value[[#This Row],[كمية الطلب]]</f>
        <v>9.69</v>
      </c>
      <c r="E705" s="4">
        <v>4</v>
      </c>
      <c r="F705" s="4">
        <v>38.76</v>
      </c>
      <c r="G705" s="6" t="s">
        <v>14</v>
      </c>
      <c r="H705" s="4">
        <v>6.97</v>
      </c>
      <c r="I705" s="6" t="s">
        <v>57</v>
      </c>
      <c r="J705" s="6" t="s">
        <v>28</v>
      </c>
      <c r="K705" s="6" t="s">
        <v>29</v>
      </c>
      <c r="L705" s="6" t="s">
        <v>44</v>
      </c>
      <c r="M705" s="6" t="s">
        <v>19</v>
      </c>
      <c r="N705" s="1">
        <v>40566</v>
      </c>
    </row>
    <row r="706" spans="1:14" x14ac:dyDescent="0.2">
      <c r="A706">
        <v>52423</v>
      </c>
      <c r="B706" s="1">
        <v>40644</v>
      </c>
      <c r="C706" s="6" t="s">
        <v>33</v>
      </c>
      <c r="D706" s="5">
        <f>Comma_separeted_Value[[#This Row],[المبيعات]]/Comma_separeted_Value[[#This Row],[كمية الطلب]]</f>
        <v>45.121200000000002</v>
      </c>
      <c r="E706" s="4">
        <v>25</v>
      </c>
      <c r="F706" s="4">
        <v>1128.03</v>
      </c>
      <c r="G706" s="6" t="s">
        <v>21</v>
      </c>
      <c r="H706" s="4">
        <v>6.22</v>
      </c>
      <c r="I706" s="6" t="s">
        <v>15</v>
      </c>
      <c r="J706" s="6" t="s">
        <v>38</v>
      </c>
      <c r="K706" s="6" t="s">
        <v>29</v>
      </c>
      <c r="L706" s="6" t="s">
        <v>59</v>
      </c>
      <c r="M706" s="6" t="s">
        <v>19</v>
      </c>
      <c r="N706" s="1">
        <v>40645</v>
      </c>
    </row>
    <row r="707" spans="1:14" x14ac:dyDescent="0.2">
      <c r="A707">
        <v>29953</v>
      </c>
      <c r="B707" s="1">
        <v>40581</v>
      </c>
      <c r="C707" s="6" t="s">
        <v>33</v>
      </c>
      <c r="D707" s="5">
        <f>Comma_separeted_Value[[#This Row],[المبيعات]]/Comma_separeted_Value[[#This Row],[كمية الطلب]]</f>
        <v>14.756428571428572</v>
      </c>
      <c r="E707" s="4">
        <v>42</v>
      </c>
      <c r="F707" s="4">
        <v>619.77</v>
      </c>
      <c r="G707" s="6" t="s">
        <v>21</v>
      </c>
      <c r="H707" s="4">
        <v>7.17</v>
      </c>
      <c r="I707" s="6" t="s">
        <v>22</v>
      </c>
      <c r="J707" s="6" t="s">
        <v>38</v>
      </c>
      <c r="K707" s="6" t="s">
        <v>29</v>
      </c>
      <c r="L707" s="6" t="s">
        <v>44</v>
      </c>
      <c r="M707" s="6" t="s">
        <v>19</v>
      </c>
      <c r="N707" s="1">
        <v>40584</v>
      </c>
    </row>
    <row r="708" spans="1:14" x14ac:dyDescent="0.2">
      <c r="A708">
        <v>28897</v>
      </c>
      <c r="B708" s="1">
        <v>40049</v>
      </c>
      <c r="C708" s="6" t="s">
        <v>37</v>
      </c>
      <c r="D708" s="5">
        <f>Comma_separeted_Value[[#This Row],[المبيعات]]/Comma_separeted_Value[[#This Row],[كمية الطلب]]</f>
        <v>62.676428571428573</v>
      </c>
      <c r="E708" s="4">
        <v>14</v>
      </c>
      <c r="F708" s="4">
        <v>877.47</v>
      </c>
      <c r="G708" s="6" t="s">
        <v>21</v>
      </c>
      <c r="H708" s="4">
        <v>19.989999999999998</v>
      </c>
      <c r="I708" s="6" t="s">
        <v>22</v>
      </c>
      <c r="J708" s="6" t="s">
        <v>16</v>
      </c>
      <c r="K708" s="6" t="s">
        <v>29</v>
      </c>
      <c r="L708" s="6" t="s">
        <v>61</v>
      </c>
      <c r="M708" s="6" t="s">
        <v>19</v>
      </c>
      <c r="N708" s="1">
        <v>40051</v>
      </c>
    </row>
    <row r="709" spans="1:14" x14ac:dyDescent="0.2">
      <c r="A709">
        <v>30913</v>
      </c>
      <c r="B709" s="1">
        <v>41174</v>
      </c>
      <c r="C709" s="6" t="s">
        <v>37</v>
      </c>
      <c r="D709" s="5">
        <f>Comma_separeted_Value[[#This Row],[المبيعات]]/Comma_separeted_Value[[#This Row],[كمية الطلب]]</f>
        <v>6.2217391304347824</v>
      </c>
      <c r="E709" s="4">
        <v>23</v>
      </c>
      <c r="F709" s="4">
        <v>143.1</v>
      </c>
      <c r="G709" s="6" t="s">
        <v>21</v>
      </c>
      <c r="H709" s="4">
        <v>1.49</v>
      </c>
      <c r="I709" s="6" t="s">
        <v>47</v>
      </c>
      <c r="J709" s="6" t="s">
        <v>28</v>
      </c>
      <c r="K709" s="6" t="s">
        <v>29</v>
      </c>
      <c r="L709" s="6" t="s">
        <v>44</v>
      </c>
      <c r="M709" s="6" t="s">
        <v>19</v>
      </c>
      <c r="N709" s="1">
        <v>41175</v>
      </c>
    </row>
    <row r="710" spans="1:14" x14ac:dyDescent="0.2">
      <c r="A710">
        <v>11011</v>
      </c>
      <c r="B710" s="1">
        <v>41042</v>
      </c>
      <c r="C710" s="6" t="s">
        <v>20</v>
      </c>
      <c r="D710" s="5">
        <f>Comma_separeted_Value[[#This Row],[المبيعات]]/Comma_separeted_Value[[#This Row],[كمية الطلب]]</f>
        <v>8.4894444444444446</v>
      </c>
      <c r="E710" s="4">
        <v>36</v>
      </c>
      <c r="F710" s="4">
        <v>305.62</v>
      </c>
      <c r="G710" s="6" t="s">
        <v>21</v>
      </c>
      <c r="H710" s="4">
        <v>8.2899999999999991</v>
      </c>
      <c r="I710" s="6" t="s">
        <v>57</v>
      </c>
      <c r="J710" s="6" t="s">
        <v>23</v>
      </c>
      <c r="K710" s="6" t="s">
        <v>29</v>
      </c>
      <c r="L710" s="6" t="s">
        <v>61</v>
      </c>
      <c r="M710" s="6" t="s">
        <v>19</v>
      </c>
      <c r="N710" s="1">
        <v>41043</v>
      </c>
    </row>
    <row r="711" spans="1:14" x14ac:dyDescent="0.2">
      <c r="A711">
        <v>26144</v>
      </c>
      <c r="B711" s="1">
        <v>40842</v>
      </c>
      <c r="C711" s="6" t="s">
        <v>20</v>
      </c>
      <c r="D711" s="5">
        <f>Comma_separeted_Value[[#This Row],[المبيعات]]/Comma_separeted_Value[[#This Row],[كمية الطلب]]</f>
        <v>2.7049999999999996</v>
      </c>
      <c r="E711" s="4">
        <v>28</v>
      </c>
      <c r="F711" s="4">
        <v>75.739999999999995</v>
      </c>
      <c r="G711" s="6" t="s">
        <v>21</v>
      </c>
      <c r="H711" s="4">
        <v>0.99</v>
      </c>
      <c r="I711" s="6" t="s">
        <v>50</v>
      </c>
      <c r="J711" s="6" t="s">
        <v>23</v>
      </c>
      <c r="K711" s="6" t="s">
        <v>29</v>
      </c>
      <c r="L711" s="6" t="s">
        <v>62</v>
      </c>
      <c r="M711" s="6" t="s">
        <v>19</v>
      </c>
      <c r="N711" s="1">
        <v>40843</v>
      </c>
    </row>
    <row r="712" spans="1:14" x14ac:dyDescent="0.2">
      <c r="A712">
        <v>12611</v>
      </c>
      <c r="B712" s="1">
        <v>40831</v>
      </c>
      <c r="C712" s="6" t="s">
        <v>37</v>
      </c>
      <c r="D712" s="5">
        <f>Comma_separeted_Value[[#This Row],[المبيعات]]/Comma_separeted_Value[[#This Row],[كمية الطلب]]</f>
        <v>14.614615384615385</v>
      </c>
      <c r="E712" s="4">
        <v>13</v>
      </c>
      <c r="F712" s="4">
        <v>189.99</v>
      </c>
      <c r="G712" s="6" t="s">
        <v>14</v>
      </c>
      <c r="H712" s="4">
        <v>1.49</v>
      </c>
      <c r="I712" s="6" t="s">
        <v>50</v>
      </c>
      <c r="J712" s="6" t="s">
        <v>38</v>
      </c>
      <c r="K712" s="6" t="s">
        <v>29</v>
      </c>
      <c r="L712" s="6" t="s">
        <v>44</v>
      </c>
      <c r="M712" s="6" t="s">
        <v>19</v>
      </c>
      <c r="N712" s="1">
        <v>40833</v>
      </c>
    </row>
    <row r="713" spans="1:14" x14ac:dyDescent="0.2">
      <c r="A713">
        <v>46979</v>
      </c>
      <c r="B713" s="1">
        <v>41106</v>
      </c>
      <c r="C713" s="6" t="s">
        <v>13</v>
      </c>
      <c r="D713" s="5">
        <f>Comma_separeted_Value[[#This Row],[المبيعات]]/Comma_separeted_Value[[#This Row],[كمية الطلب]]</f>
        <v>5.2261538461538457</v>
      </c>
      <c r="E713" s="4">
        <v>26</v>
      </c>
      <c r="F713" s="4">
        <v>135.88</v>
      </c>
      <c r="G713" s="6" t="s">
        <v>21</v>
      </c>
      <c r="H713" s="4">
        <v>5.49</v>
      </c>
      <c r="I713" s="6" t="s">
        <v>50</v>
      </c>
      <c r="J713" s="6" t="s">
        <v>16</v>
      </c>
      <c r="K713" s="6" t="s">
        <v>29</v>
      </c>
      <c r="L713" s="6" t="s">
        <v>41</v>
      </c>
      <c r="M713" s="6" t="s">
        <v>19</v>
      </c>
      <c r="N713" s="1">
        <v>41115</v>
      </c>
    </row>
    <row r="714" spans="1:14" x14ac:dyDescent="0.2">
      <c r="A714">
        <v>40327</v>
      </c>
      <c r="B714" s="1">
        <v>40676</v>
      </c>
      <c r="C714" s="6" t="s">
        <v>37</v>
      </c>
      <c r="D714" s="5">
        <f>Comma_separeted_Value[[#This Row],[المبيعات]]/Comma_separeted_Value[[#This Row],[كمية الطلب]]</f>
        <v>4.2488888888888887</v>
      </c>
      <c r="E714" s="4">
        <v>36</v>
      </c>
      <c r="F714" s="4">
        <v>152.96</v>
      </c>
      <c r="G714" s="6" t="s">
        <v>21</v>
      </c>
      <c r="H714" s="4">
        <v>5.74</v>
      </c>
      <c r="I714" s="6" t="s">
        <v>51</v>
      </c>
      <c r="J714" s="6" t="s">
        <v>28</v>
      </c>
      <c r="K714" s="6" t="s">
        <v>29</v>
      </c>
      <c r="L714" s="6" t="s">
        <v>41</v>
      </c>
      <c r="M714" s="6" t="s">
        <v>19</v>
      </c>
      <c r="N714" s="1">
        <v>40678</v>
      </c>
    </row>
    <row r="715" spans="1:14" x14ac:dyDescent="0.2">
      <c r="A715">
        <v>47524</v>
      </c>
      <c r="B715" s="1">
        <v>40283</v>
      </c>
      <c r="C715" s="6" t="s">
        <v>37</v>
      </c>
      <c r="D715" s="5">
        <f>Comma_separeted_Value[[#This Row],[المبيعات]]/Comma_separeted_Value[[#This Row],[كمية الطلب]]</f>
        <v>33.642499999999998</v>
      </c>
      <c r="E715" s="4">
        <v>8</v>
      </c>
      <c r="F715" s="4">
        <v>269.14</v>
      </c>
      <c r="G715" s="6" t="s">
        <v>21</v>
      </c>
      <c r="H715" s="4">
        <v>9.02</v>
      </c>
      <c r="I715" s="6" t="s">
        <v>47</v>
      </c>
      <c r="J715" s="6" t="s">
        <v>28</v>
      </c>
      <c r="K715" s="6" t="s">
        <v>24</v>
      </c>
      <c r="L715" s="6" t="s">
        <v>39</v>
      </c>
      <c r="M715" s="6" t="s">
        <v>19</v>
      </c>
      <c r="N715" s="1">
        <v>40285</v>
      </c>
    </row>
    <row r="716" spans="1:14" x14ac:dyDescent="0.2">
      <c r="A716">
        <v>13378</v>
      </c>
      <c r="B716" s="1">
        <v>40077</v>
      </c>
      <c r="C716" s="6" t="s">
        <v>13</v>
      </c>
      <c r="D716" s="5">
        <f>Comma_separeted_Value[[#This Row],[المبيعات]]/Comma_separeted_Value[[#This Row],[كمية الطلب]]</f>
        <v>6.0025000000000004</v>
      </c>
      <c r="E716" s="4">
        <v>16</v>
      </c>
      <c r="F716" s="4">
        <v>96.04</v>
      </c>
      <c r="G716" s="6" t="s">
        <v>21</v>
      </c>
      <c r="H716" s="4">
        <v>5.3</v>
      </c>
      <c r="I716" s="6" t="s">
        <v>45</v>
      </c>
      <c r="J716" s="6" t="s">
        <v>28</v>
      </c>
      <c r="K716" s="6" t="s">
        <v>29</v>
      </c>
      <c r="L716" s="6" t="s">
        <v>46</v>
      </c>
      <c r="M716" s="6" t="s">
        <v>42</v>
      </c>
      <c r="N716" s="1">
        <v>40082</v>
      </c>
    </row>
    <row r="717" spans="1:14" x14ac:dyDescent="0.2">
      <c r="A717">
        <v>7719</v>
      </c>
      <c r="B717" s="1">
        <v>39893</v>
      </c>
      <c r="C717" s="6" t="s">
        <v>13</v>
      </c>
      <c r="D717" s="5">
        <f>Comma_separeted_Value[[#This Row],[المبيعات]]/Comma_separeted_Value[[#This Row],[كمية الطلب]]</f>
        <v>14.124864864864865</v>
      </c>
      <c r="E717" s="4">
        <v>37</v>
      </c>
      <c r="F717" s="4">
        <v>522.62</v>
      </c>
      <c r="G717" s="6" t="s">
        <v>21</v>
      </c>
      <c r="H717" s="4">
        <v>4.51</v>
      </c>
      <c r="I717" s="6" t="s">
        <v>47</v>
      </c>
      <c r="J717" s="6" t="s">
        <v>38</v>
      </c>
      <c r="K717" s="6" t="s">
        <v>29</v>
      </c>
      <c r="L717" s="6" t="s">
        <v>59</v>
      </c>
      <c r="M717" s="6" t="s">
        <v>19</v>
      </c>
      <c r="N717" s="1">
        <v>39895</v>
      </c>
    </row>
    <row r="718" spans="1:14" x14ac:dyDescent="0.2">
      <c r="A718">
        <v>24577</v>
      </c>
      <c r="B718" s="1">
        <v>40238</v>
      </c>
      <c r="C718" s="6" t="s">
        <v>37</v>
      </c>
      <c r="D718" s="5">
        <f>Comma_separeted_Value[[#This Row],[المبيعات]]/Comma_separeted_Value[[#This Row],[كمية الطلب]]</f>
        <v>22.598749999999999</v>
      </c>
      <c r="E718" s="4">
        <v>8</v>
      </c>
      <c r="F718" s="4">
        <v>180.79</v>
      </c>
      <c r="G718" s="6" t="s">
        <v>21</v>
      </c>
      <c r="H718" s="4">
        <v>5.47</v>
      </c>
      <c r="I718" s="6" t="s">
        <v>53</v>
      </c>
      <c r="J718" s="6" t="s">
        <v>28</v>
      </c>
      <c r="K718" s="6" t="s">
        <v>29</v>
      </c>
      <c r="L718" s="6" t="s">
        <v>41</v>
      </c>
      <c r="M718" s="6" t="s">
        <v>19</v>
      </c>
      <c r="N718" s="1">
        <v>40239</v>
      </c>
    </row>
    <row r="719" spans="1:14" x14ac:dyDescent="0.2">
      <c r="A719">
        <v>15781</v>
      </c>
      <c r="B719" s="1">
        <v>41155</v>
      </c>
      <c r="C719" s="6" t="s">
        <v>20</v>
      </c>
      <c r="D719" s="5">
        <f>Comma_separeted_Value[[#This Row],[المبيعات]]/Comma_separeted_Value[[#This Row],[كمية الطلب]]</f>
        <v>28.431379310344827</v>
      </c>
      <c r="E719" s="4">
        <v>29</v>
      </c>
      <c r="F719" s="4">
        <v>824.51</v>
      </c>
      <c r="G719" s="6" t="s">
        <v>21</v>
      </c>
      <c r="H719" s="4">
        <v>4</v>
      </c>
      <c r="I719" s="6" t="s">
        <v>151</v>
      </c>
      <c r="J719" s="6" t="s">
        <v>38</v>
      </c>
      <c r="K719" s="6" t="s">
        <v>24</v>
      </c>
      <c r="L719" s="6" t="s">
        <v>39</v>
      </c>
      <c r="M719" s="6" t="s">
        <v>19</v>
      </c>
      <c r="N719" s="1">
        <v>41156</v>
      </c>
    </row>
    <row r="720" spans="1:14" x14ac:dyDescent="0.2">
      <c r="A720">
        <v>31233</v>
      </c>
      <c r="B720" s="1">
        <v>40810</v>
      </c>
      <c r="C720" s="6" t="s">
        <v>13</v>
      </c>
      <c r="D720" s="5">
        <f>Comma_separeted_Value[[#This Row],[المبيعات]]/Comma_separeted_Value[[#This Row],[كمية الطلب]]</f>
        <v>31.66560975609756</v>
      </c>
      <c r="E720" s="4">
        <v>41</v>
      </c>
      <c r="F720" s="4">
        <v>1298.29</v>
      </c>
      <c r="G720" s="6" t="s">
        <v>21</v>
      </c>
      <c r="H720" s="4">
        <v>1.99</v>
      </c>
      <c r="I720" s="6" t="s">
        <v>43</v>
      </c>
      <c r="J720" s="6" t="s">
        <v>38</v>
      </c>
      <c r="K720" s="6" t="s">
        <v>24</v>
      </c>
      <c r="L720" s="6" t="s">
        <v>39</v>
      </c>
      <c r="M720" s="6" t="s">
        <v>42</v>
      </c>
      <c r="N720" s="1">
        <v>40814</v>
      </c>
    </row>
    <row r="721" spans="1:14" x14ac:dyDescent="0.2">
      <c r="A721">
        <v>54692</v>
      </c>
      <c r="B721" s="1">
        <v>40242</v>
      </c>
      <c r="C721" s="6" t="s">
        <v>37</v>
      </c>
      <c r="D721" s="5">
        <f>Comma_separeted_Value[[#This Row],[المبيعات]]/Comma_separeted_Value[[#This Row],[كمية الطلب]]</f>
        <v>91.795592592592598</v>
      </c>
      <c r="E721" s="4">
        <v>27</v>
      </c>
      <c r="F721" s="4">
        <v>2478.4810000000002</v>
      </c>
      <c r="G721" s="6" t="s">
        <v>21</v>
      </c>
      <c r="H721" s="4">
        <v>8.99</v>
      </c>
      <c r="I721" s="6" t="s">
        <v>15</v>
      </c>
      <c r="J721" s="6" t="s">
        <v>38</v>
      </c>
      <c r="K721" s="6" t="s">
        <v>24</v>
      </c>
      <c r="L721" s="6" t="s">
        <v>25</v>
      </c>
      <c r="M721" s="6" t="s">
        <v>19</v>
      </c>
      <c r="N721" s="1">
        <v>40244</v>
      </c>
    </row>
    <row r="722" spans="1:14" x14ac:dyDescent="0.2">
      <c r="A722">
        <v>25824</v>
      </c>
      <c r="B722" s="1">
        <v>40060</v>
      </c>
      <c r="C722" s="6" t="s">
        <v>37</v>
      </c>
      <c r="D722" s="5">
        <f>Comma_separeted_Value[[#This Row],[المبيعات]]/Comma_separeted_Value[[#This Row],[كمية الطلب]]</f>
        <v>393.37076923076921</v>
      </c>
      <c r="E722" s="4">
        <v>39</v>
      </c>
      <c r="F722" s="4">
        <v>15341.46</v>
      </c>
      <c r="G722" s="6" t="s">
        <v>34</v>
      </c>
      <c r="H722" s="4">
        <v>85.63</v>
      </c>
      <c r="I722" s="6" t="s">
        <v>47</v>
      </c>
      <c r="J722" s="6" t="s">
        <v>28</v>
      </c>
      <c r="K722" s="6" t="s">
        <v>17</v>
      </c>
      <c r="L722" s="6" t="s">
        <v>55</v>
      </c>
      <c r="M722" s="6" t="s">
        <v>74</v>
      </c>
      <c r="N722" s="1">
        <v>40061</v>
      </c>
    </row>
    <row r="723" spans="1:14" x14ac:dyDescent="0.2">
      <c r="A723">
        <v>21792</v>
      </c>
      <c r="B723" s="1">
        <v>41177</v>
      </c>
      <c r="C723" s="6" t="s">
        <v>27</v>
      </c>
      <c r="D723" s="5">
        <f>Comma_separeted_Value[[#This Row],[المبيعات]]/Comma_separeted_Value[[#This Row],[كمية الطلب]]</f>
        <v>13.952307692307691</v>
      </c>
      <c r="E723" s="4">
        <v>26</v>
      </c>
      <c r="F723" s="4">
        <v>362.76</v>
      </c>
      <c r="G723" s="6" t="s">
        <v>21</v>
      </c>
      <c r="H723" s="4">
        <v>6.46</v>
      </c>
      <c r="I723" s="6" t="s">
        <v>47</v>
      </c>
      <c r="J723" s="6" t="s">
        <v>16</v>
      </c>
      <c r="K723" s="6" t="s">
        <v>29</v>
      </c>
      <c r="L723" s="6" t="s">
        <v>44</v>
      </c>
      <c r="M723" s="6" t="s">
        <v>19</v>
      </c>
      <c r="N723" s="1">
        <v>41179</v>
      </c>
    </row>
    <row r="724" spans="1:14" x14ac:dyDescent="0.2">
      <c r="A724">
        <v>36293</v>
      </c>
      <c r="B724" s="1">
        <v>40542</v>
      </c>
      <c r="C724" s="6" t="s">
        <v>37</v>
      </c>
      <c r="D724" s="5">
        <f>Comma_separeted_Value[[#This Row],[المبيعات]]/Comma_separeted_Value[[#This Row],[كمية الطلب]]</f>
        <v>6.6144000000000007</v>
      </c>
      <c r="E724" s="4">
        <v>25</v>
      </c>
      <c r="F724" s="4">
        <v>165.36</v>
      </c>
      <c r="G724" s="6" t="s">
        <v>14</v>
      </c>
      <c r="H724" s="4">
        <v>7.49</v>
      </c>
      <c r="I724" s="6" t="s">
        <v>51</v>
      </c>
      <c r="J724" s="6" t="s">
        <v>23</v>
      </c>
      <c r="K724" s="6" t="s">
        <v>29</v>
      </c>
      <c r="L724" s="6" t="s">
        <v>41</v>
      </c>
      <c r="M724" s="6" t="s">
        <v>19</v>
      </c>
      <c r="N724" s="1">
        <v>40557</v>
      </c>
    </row>
    <row r="725" spans="1:14" x14ac:dyDescent="0.2">
      <c r="A725">
        <v>56672</v>
      </c>
      <c r="B725" s="1">
        <v>41041</v>
      </c>
      <c r="C725" s="6" t="s">
        <v>20</v>
      </c>
      <c r="D725" s="5">
        <f>Comma_separeted_Value[[#This Row],[المبيعات]]/Comma_separeted_Value[[#This Row],[كمية الطلب]]</f>
        <v>33.303529411764707</v>
      </c>
      <c r="E725" s="4">
        <v>34</v>
      </c>
      <c r="F725" s="4">
        <v>1132.32</v>
      </c>
      <c r="G725" s="6" t="s">
        <v>21</v>
      </c>
      <c r="H725" s="4">
        <v>13.89</v>
      </c>
      <c r="I725" s="6" t="s">
        <v>45</v>
      </c>
      <c r="J725" s="6" t="s">
        <v>16</v>
      </c>
      <c r="K725" s="6" t="s">
        <v>29</v>
      </c>
      <c r="L725" s="6" t="s">
        <v>30</v>
      </c>
      <c r="M725" s="6" t="s">
        <v>31</v>
      </c>
      <c r="N725" s="1">
        <v>41042</v>
      </c>
    </row>
    <row r="726" spans="1:14" x14ac:dyDescent="0.2">
      <c r="A726">
        <v>51489</v>
      </c>
      <c r="B726" s="1">
        <v>40971</v>
      </c>
      <c r="C726" s="6" t="s">
        <v>33</v>
      </c>
      <c r="D726" s="5">
        <f>Comma_separeted_Value[[#This Row],[المبيعات]]/Comma_separeted_Value[[#This Row],[كمية الطلب]]</f>
        <v>6.5379999999999994</v>
      </c>
      <c r="E726" s="4">
        <v>5</v>
      </c>
      <c r="F726" s="4">
        <v>32.69</v>
      </c>
      <c r="G726" s="6" t="s">
        <v>21</v>
      </c>
      <c r="H726" s="4">
        <v>7.54</v>
      </c>
      <c r="I726" s="6" t="s">
        <v>15</v>
      </c>
      <c r="J726" s="6" t="s">
        <v>28</v>
      </c>
      <c r="K726" s="6" t="s">
        <v>29</v>
      </c>
      <c r="L726" s="6" t="s">
        <v>41</v>
      </c>
      <c r="M726" s="6" t="s">
        <v>19</v>
      </c>
      <c r="N726" s="1">
        <v>40973</v>
      </c>
    </row>
    <row r="727" spans="1:14" x14ac:dyDescent="0.2">
      <c r="A727">
        <v>42851</v>
      </c>
      <c r="B727" s="1">
        <v>39965</v>
      </c>
      <c r="C727" s="6" t="s">
        <v>20</v>
      </c>
      <c r="D727" s="5">
        <f>Comma_separeted_Value[[#This Row],[المبيعات]]/Comma_separeted_Value[[#This Row],[كمية الطلب]]</f>
        <v>49.185857142857138</v>
      </c>
      <c r="E727" s="4">
        <v>7</v>
      </c>
      <c r="F727" s="4">
        <v>344.30099999999999</v>
      </c>
      <c r="G727" s="6" t="s">
        <v>14</v>
      </c>
      <c r="H727" s="4">
        <v>1.25</v>
      </c>
      <c r="I727" s="6" t="s">
        <v>22</v>
      </c>
      <c r="J727" s="6" t="s">
        <v>28</v>
      </c>
      <c r="K727" s="6" t="s">
        <v>24</v>
      </c>
      <c r="L727" s="6" t="s">
        <v>25</v>
      </c>
      <c r="M727" s="6" t="s">
        <v>42</v>
      </c>
      <c r="N727" s="1">
        <v>39966</v>
      </c>
    </row>
    <row r="728" spans="1:14" x14ac:dyDescent="0.2">
      <c r="A728">
        <v>52160</v>
      </c>
      <c r="B728" s="1">
        <v>40727</v>
      </c>
      <c r="C728" s="6" t="s">
        <v>33</v>
      </c>
      <c r="D728" s="5">
        <f>Comma_separeted_Value[[#This Row],[المبيعات]]/Comma_separeted_Value[[#This Row],[كمية الطلب]]</f>
        <v>3.12</v>
      </c>
      <c r="E728" s="4">
        <v>5</v>
      </c>
      <c r="F728" s="4">
        <v>15.6</v>
      </c>
      <c r="G728" s="6" t="s">
        <v>14</v>
      </c>
      <c r="H728" s="4">
        <v>0.78</v>
      </c>
      <c r="I728" s="6" t="s">
        <v>53</v>
      </c>
      <c r="J728" s="6" t="s">
        <v>28</v>
      </c>
      <c r="K728" s="6" t="s">
        <v>29</v>
      </c>
      <c r="L728" s="6" t="s">
        <v>77</v>
      </c>
      <c r="M728" s="6" t="s">
        <v>31</v>
      </c>
      <c r="N728" s="1">
        <v>40730</v>
      </c>
    </row>
    <row r="729" spans="1:14" x14ac:dyDescent="0.2">
      <c r="A729">
        <v>28455</v>
      </c>
      <c r="B729" s="1">
        <v>40328</v>
      </c>
      <c r="C729" s="6" t="s">
        <v>37</v>
      </c>
      <c r="D729" s="5">
        <f>Comma_separeted_Value[[#This Row],[المبيعات]]/Comma_separeted_Value[[#This Row],[كمية الطلب]]</f>
        <v>20.730810810810809</v>
      </c>
      <c r="E729" s="4">
        <v>37</v>
      </c>
      <c r="F729" s="4">
        <v>767.04</v>
      </c>
      <c r="G729" s="6" t="s">
        <v>21</v>
      </c>
      <c r="H729" s="4">
        <v>1.99</v>
      </c>
      <c r="I729" s="6" t="s">
        <v>50</v>
      </c>
      <c r="J729" s="6" t="s">
        <v>23</v>
      </c>
      <c r="K729" s="6" t="s">
        <v>24</v>
      </c>
      <c r="L729" s="6" t="s">
        <v>39</v>
      </c>
      <c r="M729" s="6" t="s">
        <v>42</v>
      </c>
      <c r="N729" s="1">
        <v>40329</v>
      </c>
    </row>
    <row r="730" spans="1:14" x14ac:dyDescent="0.2">
      <c r="A730">
        <v>42403</v>
      </c>
      <c r="B730" s="1">
        <v>39984</v>
      </c>
      <c r="C730" s="6" t="s">
        <v>27</v>
      </c>
      <c r="D730" s="5">
        <f>Comma_separeted_Value[[#This Row],[المبيعات]]/Comma_separeted_Value[[#This Row],[كمية الطلب]]</f>
        <v>3.1010526315789475</v>
      </c>
      <c r="E730" s="4">
        <v>38</v>
      </c>
      <c r="F730" s="4">
        <v>117.84</v>
      </c>
      <c r="G730" s="6" t="s">
        <v>21</v>
      </c>
      <c r="H730" s="4">
        <v>0.99</v>
      </c>
      <c r="I730" s="6" t="s">
        <v>50</v>
      </c>
      <c r="J730" s="6" t="s">
        <v>23</v>
      </c>
      <c r="K730" s="6" t="s">
        <v>29</v>
      </c>
      <c r="L730" s="6" t="s">
        <v>62</v>
      </c>
      <c r="M730" s="6" t="s">
        <v>19</v>
      </c>
      <c r="N730" s="1">
        <v>39985</v>
      </c>
    </row>
    <row r="731" spans="1:14" x14ac:dyDescent="0.2">
      <c r="A731">
        <v>51205</v>
      </c>
      <c r="B731" s="1">
        <v>41253</v>
      </c>
      <c r="C731" s="6" t="s">
        <v>20</v>
      </c>
      <c r="D731" s="5">
        <f>Comma_separeted_Value[[#This Row],[المبيعات]]/Comma_separeted_Value[[#This Row],[كمية الطلب]]</f>
        <v>45.143999999999998</v>
      </c>
      <c r="E731" s="4">
        <v>5</v>
      </c>
      <c r="F731" s="4">
        <v>225.72</v>
      </c>
      <c r="G731" s="6" t="s">
        <v>21</v>
      </c>
      <c r="H731" s="4">
        <v>9.83</v>
      </c>
      <c r="I731" s="6" t="s">
        <v>22</v>
      </c>
      <c r="J731" s="6" t="s">
        <v>38</v>
      </c>
      <c r="K731" s="6" t="s">
        <v>29</v>
      </c>
      <c r="L731" s="6" t="s">
        <v>61</v>
      </c>
      <c r="M731" s="6" t="s">
        <v>19</v>
      </c>
      <c r="N731" s="1">
        <v>41254</v>
      </c>
    </row>
    <row r="732" spans="1:14" x14ac:dyDescent="0.2">
      <c r="A732">
        <v>39683</v>
      </c>
      <c r="B732" s="1">
        <v>40765</v>
      </c>
      <c r="C732" s="6" t="s">
        <v>20</v>
      </c>
      <c r="D732" s="5">
        <f>Comma_separeted_Value[[#This Row],[المبيعات]]/Comma_separeted_Value[[#This Row],[كمية الطلب]]</f>
        <v>19.857419354838711</v>
      </c>
      <c r="E732" s="4">
        <v>31</v>
      </c>
      <c r="F732" s="4">
        <v>615.58000000000004</v>
      </c>
      <c r="G732" s="6" t="s">
        <v>21</v>
      </c>
      <c r="H732" s="4">
        <v>5.23</v>
      </c>
      <c r="I732" s="6" t="s">
        <v>40</v>
      </c>
      <c r="J732" s="6" t="s">
        <v>28</v>
      </c>
      <c r="K732" s="6" t="s">
        <v>29</v>
      </c>
      <c r="L732" s="6" t="s">
        <v>44</v>
      </c>
      <c r="M732" s="6" t="s">
        <v>19</v>
      </c>
      <c r="N732" s="1">
        <v>40768</v>
      </c>
    </row>
    <row r="733" spans="1:14" x14ac:dyDescent="0.2">
      <c r="A733">
        <v>50304</v>
      </c>
      <c r="B733" s="1">
        <v>40209</v>
      </c>
      <c r="C733" s="6" t="s">
        <v>33</v>
      </c>
      <c r="D733" s="5">
        <f>Comma_separeted_Value[[#This Row],[المبيعات]]/Comma_separeted_Value[[#This Row],[كمية الطلب]]</f>
        <v>40.362727272727277</v>
      </c>
      <c r="E733" s="4">
        <v>22</v>
      </c>
      <c r="F733" s="4">
        <v>887.98</v>
      </c>
      <c r="G733" s="6" t="s">
        <v>21</v>
      </c>
      <c r="H733" s="4">
        <v>9.83</v>
      </c>
      <c r="I733" s="6" t="s">
        <v>50</v>
      </c>
      <c r="J733" s="6" t="s">
        <v>28</v>
      </c>
      <c r="K733" s="6" t="s">
        <v>29</v>
      </c>
      <c r="L733" s="6" t="s">
        <v>61</v>
      </c>
      <c r="M733" s="6" t="s">
        <v>19</v>
      </c>
      <c r="N733" s="1">
        <v>40211</v>
      </c>
    </row>
    <row r="734" spans="1:14" x14ac:dyDescent="0.2">
      <c r="A734">
        <v>31553</v>
      </c>
      <c r="B734" s="1">
        <v>39823</v>
      </c>
      <c r="C734" s="6" t="s">
        <v>33</v>
      </c>
      <c r="D734" s="5">
        <f>Comma_separeted_Value[[#This Row],[المبيعات]]/Comma_separeted_Value[[#This Row],[كمية الطلب]]</f>
        <v>153.33906250000001</v>
      </c>
      <c r="E734" s="4">
        <v>32</v>
      </c>
      <c r="F734" s="4">
        <v>4906.8500000000004</v>
      </c>
      <c r="G734" s="6" t="s">
        <v>21</v>
      </c>
      <c r="H734" s="4">
        <v>19.989999999999998</v>
      </c>
      <c r="I734" s="6" t="s">
        <v>15</v>
      </c>
      <c r="J734" s="6" t="s">
        <v>28</v>
      </c>
      <c r="K734" s="6" t="s">
        <v>29</v>
      </c>
      <c r="L734" s="6" t="s">
        <v>61</v>
      </c>
      <c r="M734" s="6" t="s">
        <v>19</v>
      </c>
      <c r="N734" s="1">
        <v>39825</v>
      </c>
    </row>
    <row r="735" spans="1:14" x14ac:dyDescent="0.2">
      <c r="A735">
        <v>19652</v>
      </c>
      <c r="B735" s="1">
        <v>41062</v>
      </c>
      <c r="C735" s="6" t="s">
        <v>33</v>
      </c>
      <c r="D735" s="5">
        <f>Comma_separeted_Value[[#This Row],[المبيعات]]/Comma_separeted_Value[[#This Row],[كمية الطلب]]</f>
        <v>53.819749999999999</v>
      </c>
      <c r="E735" s="4">
        <v>34</v>
      </c>
      <c r="F735" s="4">
        <v>1829.8715</v>
      </c>
      <c r="G735" s="6" t="s">
        <v>21</v>
      </c>
      <c r="H735" s="4">
        <v>3.99</v>
      </c>
      <c r="I735" s="6" t="s">
        <v>47</v>
      </c>
      <c r="J735" s="6" t="s">
        <v>28</v>
      </c>
      <c r="K735" s="6" t="s">
        <v>24</v>
      </c>
      <c r="L735" s="6" t="s">
        <v>25</v>
      </c>
      <c r="M735" s="6" t="s">
        <v>19</v>
      </c>
      <c r="N735" s="1">
        <v>41064</v>
      </c>
    </row>
    <row r="736" spans="1:14" x14ac:dyDescent="0.2">
      <c r="A736">
        <v>30343</v>
      </c>
      <c r="B736" s="1">
        <v>41050</v>
      </c>
      <c r="C736" s="6" t="s">
        <v>33</v>
      </c>
      <c r="D736" s="5">
        <f>Comma_separeted_Value[[#This Row],[المبيعات]]/Comma_separeted_Value[[#This Row],[كمية الطلب]]</f>
        <v>32.425416666666671</v>
      </c>
      <c r="E736" s="4">
        <v>48</v>
      </c>
      <c r="F736" s="4">
        <v>1556.42</v>
      </c>
      <c r="G736" s="6" t="s">
        <v>21</v>
      </c>
      <c r="H736" s="4">
        <v>8.65</v>
      </c>
      <c r="I736" s="6" t="s">
        <v>47</v>
      </c>
      <c r="J736" s="6" t="s">
        <v>28</v>
      </c>
      <c r="K736" s="6" t="s">
        <v>24</v>
      </c>
      <c r="L736" s="6" t="s">
        <v>39</v>
      </c>
      <c r="M736" s="6" t="s">
        <v>19</v>
      </c>
      <c r="N736" s="1">
        <v>41051</v>
      </c>
    </row>
    <row r="737" spans="1:14" x14ac:dyDescent="0.2">
      <c r="A737">
        <v>8161</v>
      </c>
      <c r="B737" s="1">
        <v>39967</v>
      </c>
      <c r="C737" s="6" t="s">
        <v>20</v>
      </c>
      <c r="D737" s="5">
        <f>Comma_separeted_Value[[#This Row],[المبيعات]]/Comma_separeted_Value[[#This Row],[كمية الطلب]]</f>
        <v>2.5048888888888889</v>
      </c>
      <c r="E737" s="4">
        <v>45</v>
      </c>
      <c r="F737" s="4">
        <v>112.72</v>
      </c>
      <c r="G737" s="6" t="s">
        <v>21</v>
      </c>
      <c r="H737" s="4">
        <v>0.5</v>
      </c>
      <c r="I737" s="6" t="s">
        <v>43</v>
      </c>
      <c r="J737" s="6" t="s">
        <v>16</v>
      </c>
      <c r="K737" s="6" t="s">
        <v>29</v>
      </c>
      <c r="L737" s="6" t="s">
        <v>62</v>
      </c>
      <c r="M737" s="6" t="s">
        <v>19</v>
      </c>
      <c r="N737" s="1">
        <v>39969</v>
      </c>
    </row>
    <row r="738" spans="1:14" x14ac:dyDescent="0.2">
      <c r="A738">
        <v>10432</v>
      </c>
      <c r="B738" s="1">
        <v>40913</v>
      </c>
      <c r="C738" s="6" t="s">
        <v>13</v>
      </c>
      <c r="D738" s="5">
        <f>Comma_separeted_Value[[#This Row],[المبيعات]]/Comma_separeted_Value[[#This Row],[كمية الطلب]]</f>
        <v>178.72</v>
      </c>
      <c r="E738" s="4">
        <v>13</v>
      </c>
      <c r="F738" s="4">
        <v>2323.36</v>
      </c>
      <c r="G738" s="6" t="s">
        <v>21</v>
      </c>
      <c r="H738" s="4">
        <v>19.989999999999998</v>
      </c>
      <c r="I738" s="6" t="s">
        <v>15</v>
      </c>
      <c r="J738" s="6" t="s">
        <v>28</v>
      </c>
      <c r="K738" s="6" t="s">
        <v>24</v>
      </c>
      <c r="L738" s="6" t="s">
        <v>39</v>
      </c>
      <c r="M738" s="6" t="s">
        <v>19</v>
      </c>
      <c r="N738" s="1">
        <v>40920</v>
      </c>
    </row>
    <row r="739" spans="1:14" x14ac:dyDescent="0.2">
      <c r="A739">
        <v>28482</v>
      </c>
      <c r="B739" s="1">
        <v>40245</v>
      </c>
      <c r="C739" s="6" t="s">
        <v>33</v>
      </c>
      <c r="D739" s="5">
        <f>Comma_separeted_Value[[#This Row],[المبيعات]]/Comma_separeted_Value[[#This Row],[كمية الطلب]]</f>
        <v>5.4377272727272725</v>
      </c>
      <c r="E739" s="4">
        <v>22</v>
      </c>
      <c r="F739" s="4">
        <v>119.63</v>
      </c>
      <c r="G739" s="6" t="s">
        <v>21</v>
      </c>
      <c r="H739" s="4">
        <v>3.63</v>
      </c>
      <c r="I739" s="6" t="s">
        <v>22</v>
      </c>
      <c r="J739" s="6" t="s">
        <v>38</v>
      </c>
      <c r="K739" s="6" t="s">
        <v>17</v>
      </c>
      <c r="L739" s="6" t="s">
        <v>18</v>
      </c>
      <c r="M739" s="6" t="s">
        <v>31</v>
      </c>
      <c r="N739" s="1">
        <v>40247</v>
      </c>
    </row>
    <row r="740" spans="1:14" x14ac:dyDescent="0.2">
      <c r="A740">
        <v>49125</v>
      </c>
      <c r="B740" s="1">
        <v>39901</v>
      </c>
      <c r="C740" s="6" t="s">
        <v>27</v>
      </c>
      <c r="D740" s="5">
        <f>Comma_separeted_Value[[#This Row],[المبيعات]]/Comma_separeted_Value[[#This Row],[كمية الطلب]]</f>
        <v>6.1175862068965516</v>
      </c>
      <c r="E740" s="4">
        <v>29</v>
      </c>
      <c r="F740" s="4">
        <v>177.41</v>
      </c>
      <c r="G740" s="6" t="s">
        <v>14</v>
      </c>
      <c r="H740" s="4">
        <v>7.64</v>
      </c>
      <c r="I740" s="6" t="s">
        <v>22</v>
      </c>
      <c r="J740" s="6" t="s">
        <v>28</v>
      </c>
      <c r="K740" s="6" t="s">
        <v>29</v>
      </c>
      <c r="L740" s="6" t="s">
        <v>41</v>
      </c>
      <c r="M740" s="6" t="s">
        <v>19</v>
      </c>
      <c r="N740" s="1">
        <v>39903</v>
      </c>
    </row>
    <row r="741" spans="1:14" x14ac:dyDescent="0.2">
      <c r="A741">
        <v>38528</v>
      </c>
      <c r="B741" s="1">
        <v>40897</v>
      </c>
      <c r="C741" s="6" t="s">
        <v>33</v>
      </c>
      <c r="D741" s="5">
        <f>Comma_separeted_Value[[#This Row],[المبيعات]]/Comma_separeted_Value[[#This Row],[كمية الطلب]]</f>
        <v>70.694027777777777</v>
      </c>
      <c r="E741" s="4">
        <v>36</v>
      </c>
      <c r="F741" s="4">
        <v>2544.9850000000001</v>
      </c>
      <c r="G741" s="6" t="s">
        <v>21</v>
      </c>
      <c r="H741" s="4">
        <v>0.99</v>
      </c>
      <c r="I741" s="6" t="s">
        <v>22</v>
      </c>
      <c r="J741" s="6" t="s">
        <v>23</v>
      </c>
      <c r="K741" s="6" t="s">
        <v>24</v>
      </c>
      <c r="L741" s="6" t="s">
        <v>25</v>
      </c>
      <c r="M741" s="6" t="s">
        <v>31</v>
      </c>
      <c r="N741" s="1">
        <v>40898</v>
      </c>
    </row>
    <row r="742" spans="1:14" x14ac:dyDescent="0.2">
      <c r="A742">
        <v>39842</v>
      </c>
      <c r="B742" s="1">
        <v>40531</v>
      </c>
      <c r="C742" s="6" t="s">
        <v>37</v>
      </c>
      <c r="D742" s="5">
        <f>Comma_separeted_Value[[#This Row],[المبيعات]]/Comma_separeted_Value[[#This Row],[كمية الطلب]]</f>
        <v>40.900263157894734</v>
      </c>
      <c r="E742" s="4">
        <v>38</v>
      </c>
      <c r="F742" s="4">
        <v>1554.21</v>
      </c>
      <c r="G742" s="6" t="s">
        <v>14</v>
      </c>
      <c r="H742" s="4">
        <v>8.66</v>
      </c>
      <c r="I742" s="6" t="s">
        <v>57</v>
      </c>
      <c r="J742" s="6" t="s">
        <v>16</v>
      </c>
      <c r="K742" s="6" t="s">
        <v>17</v>
      </c>
      <c r="L742" s="6" t="s">
        <v>18</v>
      </c>
      <c r="M742" s="6" t="s">
        <v>26</v>
      </c>
      <c r="N742" s="1">
        <v>40531</v>
      </c>
    </row>
    <row r="743" spans="1:14" x14ac:dyDescent="0.2">
      <c r="A743">
        <v>26214</v>
      </c>
      <c r="B743" s="1">
        <v>40867</v>
      </c>
      <c r="C743" s="6" t="s">
        <v>37</v>
      </c>
      <c r="D743" s="5">
        <f>Comma_separeted_Value[[#This Row],[المبيعات]]/Comma_separeted_Value[[#This Row],[كمية الطلب]]</f>
        <v>16.088421052631578</v>
      </c>
      <c r="E743" s="4">
        <v>19</v>
      </c>
      <c r="F743" s="4">
        <v>305.68</v>
      </c>
      <c r="G743" s="6" t="s">
        <v>14</v>
      </c>
      <c r="H743" s="4">
        <v>1.39</v>
      </c>
      <c r="I743" s="6" t="s">
        <v>50</v>
      </c>
      <c r="J743" s="6" t="s">
        <v>23</v>
      </c>
      <c r="K743" s="6" t="s">
        <v>29</v>
      </c>
      <c r="L743" s="6" t="s">
        <v>61</v>
      </c>
      <c r="M743" s="6" t="s">
        <v>19</v>
      </c>
      <c r="N743" s="1">
        <v>40868</v>
      </c>
    </row>
    <row r="744" spans="1:14" x14ac:dyDescent="0.2">
      <c r="A744">
        <v>37350</v>
      </c>
      <c r="B744" s="1">
        <v>41049</v>
      </c>
      <c r="C744" s="6" t="s">
        <v>33</v>
      </c>
      <c r="D744" s="5">
        <f>Comma_separeted_Value[[#This Row],[المبيعات]]/Comma_separeted_Value[[#This Row],[كمية الطلب]]</f>
        <v>23.305714285714284</v>
      </c>
      <c r="E744" s="4">
        <v>7</v>
      </c>
      <c r="F744" s="4">
        <v>163.13999999999999</v>
      </c>
      <c r="G744" s="6" t="s">
        <v>21</v>
      </c>
      <c r="H744" s="4">
        <v>8.99</v>
      </c>
      <c r="I744" s="6" t="s">
        <v>50</v>
      </c>
      <c r="J744" s="6" t="s">
        <v>38</v>
      </c>
      <c r="K744" s="6" t="s">
        <v>29</v>
      </c>
      <c r="L744" s="6" t="s">
        <v>30</v>
      </c>
      <c r="M744" s="6" t="s">
        <v>42</v>
      </c>
      <c r="N744" s="1">
        <v>41050</v>
      </c>
    </row>
    <row r="745" spans="1:14" x14ac:dyDescent="0.2">
      <c r="A745">
        <v>43170</v>
      </c>
      <c r="B745" s="1">
        <v>40311</v>
      </c>
      <c r="C745" s="6" t="s">
        <v>13</v>
      </c>
      <c r="D745" s="5">
        <f>Comma_separeted_Value[[#This Row],[المبيعات]]/Comma_separeted_Value[[#This Row],[كمية الطلب]]</f>
        <v>306.71119999999996</v>
      </c>
      <c r="E745" s="4">
        <v>25</v>
      </c>
      <c r="F745" s="4">
        <v>7667.78</v>
      </c>
      <c r="G745" s="6" t="s">
        <v>34</v>
      </c>
      <c r="H745" s="4">
        <v>26.53</v>
      </c>
      <c r="I745" s="6" t="s">
        <v>15</v>
      </c>
      <c r="J745" s="6" t="s">
        <v>23</v>
      </c>
      <c r="K745" s="6" t="s">
        <v>24</v>
      </c>
      <c r="L745" s="6" t="s">
        <v>60</v>
      </c>
      <c r="M745" s="6" t="s">
        <v>36</v>
      </c>
      <c r="N745" s="1">
        <v>40318</v>
      </c>
    </row>
    <row r="746" spans="1:14" x14ac:dyDescent="0.2">
      <c r="A746">
        <v>36132</v>
      </c>
      <c r="B746" s="1">
        <v>41008</v>
      </c>
      <c r="C746" s="6" t="s">
        <v>13</v>
      </c>
      <c r="D746" s="5">
        <f>Comma_separeted_Value[[#This Row],[المبيعات]]/Comma_separeted_Value[[#This Row],[كمية الطلب]]</f>
        <v>201.52533333333335</v>
      </c>
      <c r="E746" s="4">
        <v>3</v>
      </c>
      <c r="F746" s="4">
        <v>604.57600000000002</v>
      </c>
      <c r="G746" s="6" t="s">
        <v>34</v>
      </c>
      <c r="H746" s="4">
        <v>59.24</v>
      </c>
      <c r="I746" s="6" t="s">
        <v>22</v>
      </c>
      <c r="J746" s="6" t="s">
        <v>38</v>
      </c>
      <c r="K746" s="6" t="s">
        <v>17</v>
      </c>
      <c r="L746" s="6" t="s">
        <v>55</v>
      </c>
      <c r="M746" s="6" t="s">
        <v>74</v>
      </c>
      <c r="N746" s="1">
        <v>41013</v>
      </c>
    </row>
    <row r="747" spans="1:14" x14ac:dyDescent="0.2">
      <c r="A747">
        <v>3456</v>
      </c>
      <c r="B747" s="1">
        <v>40329</v>
      </c>
      <c r="C747" s="6" t="s">
        <v>13</v>
      </c>
      <c r="D747" s="5">
        <f>Comma_separeted_Value[[#This Row],[المبيعات]]/Comma_separeted_Value[[#This Row],[كمية الطلب]]</f>
        <v>270.93400000000003</v>
      </c>
      <c r="E747" s="4">
        <v>20</v>
      </c>
      <c r="F747" s="4">
        <v>5418.68</v>
      </c>
      <c r="G747" s="6" t="s">
        <v>34</v>
      </c>
      <c r="H747" s="4">
        <v>35.67</v>
      </c>
      <c r="I747" s="6" t="s">
        <v>57</v>
      </c>
      <c r="J747" s="6" t="s">
        <v>23</v>
      </c>
      <c r="K747" s="6" t="s">
        <v>17</v>
      </c>
      <c r="L747" s="6" t="s">
        <v>55</v>
      </c>
      <c r="M747" s="6" t="s">
        <v>74</v>
      </c>
      <c r="N747" s="1">
        <v>40333</v>
      </c>
    </row>
    <row r="748" spans="1:14" x14ac:dyDescent="0.2">
      <c r="A748">
        <v>50818</v>
      </c>
      <c r="B748" s="1">
        <v>41188</v>
      </c>
      <c r="C748" s="6" t="s">
        <v>37</v>
      </c>
      <c r="D748" s="5">
        <f>Comma_separeted_Value[[#This Row],[المبيعات]]/Comma_separeted_Value[[#This Row],[كمية الطلب]]</f>
        <v>162.30975000000001</v>
      </c>
      <c r="E748" s="4">
        <v>34</v>
      </c>
      <c r="F748" s="4">
        <v>5518.5315000000001</v>
      </c>
      <c r="G748" s="6" t="s">
        <v>21</v>
      </c>
      <c r="H748" s="4">
        <v>8.99</v>
      </c>
      <c r="I748" s="6" t="s">
        <v>50</v>
      </c>
      <c r="J748" s="6" t="s">
        <v>23</v>
      </c>
      <c r="K748" s="6" t="s">
        <v>24</v>
      </c>
      <c r="L748" s="6" t="s">
        <v>25</v>
      </c>
      <c r="M748" s="6" t="s">
        <v>19</v>
      </c>
      <c r="N748" s="1">
        <v>41190</v>
      </c>
    </row>
    <row r="749" spans="1:14" x14ac:dyDescent="0.2">
      <c r="A749">
        <v>14471</v>
      </c>
      <c r="B749" s="1">
        <v>40689</v>
      </c>
      <c r="C749" s="6" t="s">
        <v>27</v>
      </c>
      <c r="D749" s="5">
        <f>Comma_separeted_Value[[#This Row],[المبيعات]]/Comma_separeted_Value[[#This Row],[كمية الطلب]]</f>
        <v>6.8269047619047623</v>
      </c>
      <c r="E749" s="4">
        <v>42</v>
      </c>
      <c r="F749" s="4">
        <v>286.73</v>
      </c>
      <c r="G749" s="6" t="s">
        <v>21</v>
      </c>
      <c r="H749" s="4">
        <v>7.49</v>
      </c>
      <c r="I749" s="6" t="s">
        <v>15</v>
      </c>
      <c r="J749" s="6" t="s">
        <v>28</v>
      </c>
      <c r="K749" s="6" t="s">
        <v>29</v>
      </c>
      <c r="L749" s="6" t="s">
        <v>41</v>
      </c>
      <c r="M749" s="6" t="s">
        <v>19</v>
      </c>
      <c r="N749" s="1">
        <v>40691</v>
      </c>
    </row>
    <row r="750" spans="1:14" x14ac:dyDescent="0.2">
      <c r="A750">
        <v>27174</v>
      </c>
      <c r="B750" s="1">
        <v>40824</v>
      </c>
      <c r="C750" s="6" t="s">
        <v>33</v>
      </c>
      <c r="D750" s="5">
        <f>Comma_separeted_Value[[#This Row],[المبيعات]]/Comma_separeted_Value[[#This Row],[كمية الطلب]]</f>
        <v>28.0885</v>
      </c>
      <c r="E750" s="4">
        <v>17</v>
      </c>
      <c r="F750" s="4">
        <v>477.50450000000001</v>
      </c>
      <c r="G750" s="6" t="s">
        <v>21</v>
      </c>
      <c r="H750" s="4">
        <v>5</v>
      </c>
      <c r="I750" s="6" t="s">
        <v>15</v>
      </c>
      <c r="J750" s="6" t="s">
        <v>28</v>
      </c>
      <c r="K750" s="6" t="s">
        <v>24</v>
      </c>
      <c r="L750" s="6" t="s">
        <v>25</v>
      </c>
      <c r="M750" s="6" t="s">
        <v>19</v>
      </c>
      <c r="N750" s="1">
        <v>40826</v>
      </c>
    </row>
    <row r="751" spans="1:14" x14ac:dyDescent="0.2">
      <c r="A751">
        <v>33889</v>
      </c>
      <c r="B751" s="1">
        <v>40488</v>
      </c>
      <c r="C751" s="6" t="s">
        <v>13</v>
      </c>
      <c r="D751" s="5">
        <f>Comma_separeted_Value[[#This Row],[المبيعات]]/Comma_separeted_Value[[#This Row],[كمية الطلب]]</f>
        <v>2.9779487179487178</v>
      </c>
      <c r="E751" s="4">
        <v>39</v>
      </c>
      <c r="F751" s="4">
        <v>116.14</v>
      </c>
      <c r="G751" s="6" t="s">
        <v>21</v>
      </c>
      <c r="H751" s="4">
        <v>0.5</v>
      </c>
      <c r="I751" s="6" t="s">
        <v>22</v>
      </c>
      <c r="J751" s="6" t="s">
        <v>23</v>
      </c>
      <c r="K751" s="6" t="s">
        <v>29</v>
      </c>
      <c r="L751" s="6" t="s">
        <v>62</v>
      </c>
      <c r="M751" s="6" t="s">
        <v>19</v>
      </c>
      <c r="N751" s="1">
        <v>40490</v>
      </c>
    </row>
    <row r="752" spans="1:14" x14ac:dyDescent="0.2">
      <c r="A752">
        <v>52800</v>
      </c>
      <c r="B752" s="1">
        <v>40461</v>
      </c>
      <c r="C752" s="6" t="s">
        <v>27</v>
      </c>
      <c r="D752" s="5">
        <f>Comma_separeted_Value[[#This Row],[المبيعات]]/Comma_separeted_Value[[#This Row],[كمية الطلب]]</f>
        <v>2.006153846153846</v>
      </c>
      <c r="E752" s="4">
        <v>13</v>
      </c>
      <c r="F752" s="4">
        <v>26.08</v>
      </c>
      <c r="G752" s="6" t="s">
        <v>21</v>
      </c>
      <c r="H752" s="4">
        <v>2.58</v>
      </c>
      <c r="I752" s="6" t="s">
        <v>22</v>
      </c>
      <c r="J752" s="6" t="s">
        <v>23</v>
      </c>
      <c r="K752" s="6" t="s">
        <v>29</v>
      </c>
      <c r="L752" s="6" t="s">
        <v>77</v>
      </c>
      <c r="M752" s="6" t="s">
        <v>31</v>
      </c>
      <c r="N752" s="1">
        <v>40462</v>
      </c>
    </row>
    <row r="753" spans="1:14" x14ac:dyDescent="0.2">
      <c r="A753">
        <v>57063</v>
      </c>
      <c r="B753" s="1">
        <v>40696</v>
      </c>
      <c r="C753" s="6" t="s">
        <v>37</v>
      </c>
      <c r="D753" s="5">
        <f>Comma_separeted_Value[[#This Row],[المبيعات]]/Comma_separeted_Value[[#This Row],[كمية الطلب]]</f>
        <v>6.6838461538461535</v>
      </c>
      <c r="E753" s="4">
        <v>26</v>
      </c>
      <c r="F753" s="4">
        <v>173.78</v>
      </c>
      <c r="G753" s="6" t="s">
        <v>21</v>
      </c>
      <c r="H753" s="4">
        <v>7.49</v>
      </c>
      <c r="I753" s="6" t="s">
        <v>47</v>
      </c>
      <c r="J753" s="6" t="s">
        <v>23</v>
      </c>
      <c r="K753" s="6" t="s">
        <v>29</v>
      </c>
      <c r="L753" s="6" t="s">
        <v>41</v>
      </c>
      <c r="M753" s="6" t="s">
        <v>19</v>
      </c>
      <c r="N753" s="1">
        <v>40696</v>
      </c>
    </row>
    <row r="754" spans="1:14" x14ac:dyDescent="0.2">
      <c r="A754">
        <v>9249</v>
      </c>
      <c r="B754" s="1">
        <v>40317</v>
      </c>
      <c r="C754" s="6" t="s">
        <v>20</v>
      </c>
      <c r="D754" s="5">
        <f>Comma_separeted_Value[[#This Row],[المبيعات]]/Comma_separeted_Value[[#This Row],[كمية الطلب]]</f>
        <v>98.787428571428563</v>
      </c>
      <c r="E754" s="4">
        <v>35</v>
      </c>
      <c r="F754" s="4">
        <v>3457.56</v>
      </c>
      <c r="G754" s="6" t="s">
        <v>34</v>
      </c>
      <c r="H754" s="4">
        <v>51.94</v>
      </c>
      <c r="I754" s="6" t="s">
        <v>47</v>
      </c>
      <c r="J754" s="6" t="s">
        <v>23</v>
      </c>
      <c r="K754" s="6" t="s">
        <v>17</v>
      </c>
      <c r="L754" s="6" t="s">
        <v>55</v>
      </c>
      <c r="M754" s="6" t="s">
        <v>74</v>
      </c>
      <c r="N754" s="1">
        <v>40319</v>
      </c>
    </row>
    <row r="755" spans="1:14" x14ac:dyDescent="0.2">
      <c r="A755">
        <v>52486</v>
      </c>
      <c r="B755" s="1">
        <v>40547</v>
      </c>
      <c r="C755" s="6" t="s">
        <v>27</v>
      </c>
      <c r="D755" s="5">
        <f>Comma_separeted_Value[[#This Row],[المبيعات]]/Comma_separeted_Value[[#This Row],[كمية الطلب]]</f>
        <v>289.83414634146345</v>
      </c>
      <c r="E755" s="4">
        <v>41</v>
      </c>
      <c r="F755" s="4">
        <v>11883.2</v>
      </c>
      <c r="G755" s="6" t="s">
        <v>21</v>
      </c>
      <c r="H755" s="4">
        <v>7.18</v>
      </c>
      <c r="I755" s="6" t="s">
        <v>45</v>
      </c>
      <c r="J755" s="6" t="s">
        <v>38</v>
      </c>
      <c r="K755" s="6" t="s">
        <v>24</v>
      </c>
      <c r="L755" s="6" t="s">
        <v>39</v>
      </c>
      <c r="M755" s="6" t="s">
        <v>19</v>
      </c>
      <c r="N755" s="1">
        <v>40548</v>
      </c>
    </row>
    <row r="756" spans="1:14" x14ac:dyDescent="0.2">
      <c r="A756">
        <v>16545</v>
      </c>
      <c r="B756" s="1">
        <v>40307</v>
      </c>
      <c r="C756" s="6" t="s">
        <v>27</v>
      </c>
      <c r="D756" s="5">
        <f>Comma_separeted_Value[[#This Row],[المبيعات]]/Comma_separeted_Value[[#This Row],[كمية الطلب]]</f>
        <v>4.99</v>
      </c>
      <c r="E756" s="4">
        <v>1</v>
      </c>
      <c r="F756" s="4">
        <v>4.99</v>
      </c>
      <c r="G756" s="6" t="s">
        <v>21</v>
      </c>
      <c r="H756" s="4">
        <v>1.32</v>
      </c>
      <c r="I756" s="6" t="s">
        <v>40</v>
      </c>
      <c r="J756" s="6" t="s">
        <v>23</v>
      </c>
      <c r="K756" s="6" t="s">
        <v>29</v>
      </c>
      <c r="L756" s="6" t="s">
        <v>46</v>
      </c>
      <c r="M756" s="6" t="s">
        <v>31</v>
      </c>
      <c r="N756" s="1">
        <v>40309</v>
      </c>
    </row>
    <row r="757" spans="1:14" x14ac:dyDescent="0.2">
      <c r="A757">
        <v>31718</v>
      </c>
      <c r="B757" s="1">
        <v>40509</v>
      </c>
      <c r="C757" s="6" t="s">
        <v>13</v>
      </c>
      <c r="D757" s="5">
        <f>Comma_separeted_Value[[#This Row],[المبيعات]]/Comma_separeted_Value[[#This Row],[كمية الطلب]]</f>
        <v>50.864424999999997</v>
      </c>
      <c r="E757" s="4">
        <v>20</v>
      </c>
      <c r="F757" s="4">
        <v>1017.2885</v>
      </c>
      <c r="G757" s="6" t="s">
        <v>21</v>
      </c>
      <c r="H757" s="4">
        <v>8.99</v>
      </c>
      <c r="I757" s="6" t="s">
        <v>58</v>
      </c>
      <c r="J757" s="6" t="s">
        <v>28</v>
      </c>
      <c r="K757" s="6" t="s">
        <v>24</v>
      </c>
      <c r="L757" s="6" t="s">
        <v>25</v>
      </c>
      <c r="M757" s="6" t="s">
        <v>19</v>
      </c>
      <c r="N757" s="1">
        <v>40516</v>
      </c>
    </row>
    <row r="758" spans="1:14" x14ac:dyDescent="0.2">
      <c r="A758">
        <v>52002</v>
      </c>
      <c r="B758" s="1">
        <v>39968</v>
      </c>
      <c r="C758" s="6" t="s">
        <v>20</v>
      </c>
      <c r="D758" s="5">
        <f>Comma_separeted_Value[[#This Row],[المبيعات]]/Comma_separeted_Value[[#This Row],[كمية الطلب]]</f>
        <v>226.35</v>
      </c>
      <c r="E758" s="4">
        <v>11</v>
      </c>
      <c r="F758" s="4">
        <v>2489.85</v>
      </c>
      <c r="G758" s="6" t="s">
        <v>34</v>
      </c>
      <c r="H758" s="4">
        <v>69.64</v>
      </c>
      <c r="I758" s="6" t="s">
        <v>43</v>
      </c>
      <c r="J758" s="6" t="s">
        <v>28</v>
      </c>
      <c r="K758" s="6" t="s">
        <v>17</v>
      </c>
      <c r="L758" s="6" t="s">
        <v>55</v>
      </c>
      <c r="M758" s="6" t="s">
        <v>74</v>
      </c>
      <c r="N758" s="1">
        <v>39969</v>
      </c>
    </row>
    <row r="759" spans="1:14" x14ac:dyDescent="0.2">
      <c r="A759">
        <v>11045</v>
      </c>
      <c r="B759" s="1">
        <v>40993</v>
      </c>
      <c r="C759" s="6" t="s">
        <v>37</v>
      </c>
      <c r="D759" s="5">
        <f>Comma_separeted_Value[[#This Row],[المبيعات]]/Comma_separeted_Value[[#This Row],[كمية الطلب]]</f>
        <v>20.310285714285715</v>
      </c>
      <c r="E759" s="4">
        <v>35</v>
      </c>
      <c r="F759" s="4">
        <v>710.86</v>
      </c>
      <c r="G759" s="6" t="s">
        <v>21</v>
      </c>
      <c r="H759" s="4">
        <v>5.97</v>
      </c>
      <c r="I759" s="6" t="s">
        <v>15</v>
      </c>
      <c r="J759" s="6" t="s">
        <v>38</v>
      </c>
      <c r="K759" s="6" t="s">
        <v>29</v>
      </c>
      <c r="L759" s="6" t="s">
        <v>41</v>
      </c>
      <c r="M759" s="6" t="s">
        <v>19</v>
      </c>
      <c r="N759" s="1">
        <v>40994</v>
      </c>
    </row>
    <row r="760" spans="1:14" x14ac:dyDescent="0.2">
      <c r="A760">
        <v>21222</v>
      </c>
      <c r="B760" s="1">
        <v>39847</v>
      </c>
      <c r="C760" s="6" t="s">
        <v>27</v>
      </c>
      <c r="D760" s="5">
        <f>Comma_separeted_Value[[#This Row],[المبيعات]]/Comma_separeted_Value[[#This Row],[كمية الطلب]]</f>
        <v>32.541596153846157</v>
      </c>
      <c r="E760" s="4">
        <v>26</v>
      </c>
      <c r="F760" s="4">
        <v>846.08150000000001</v>
      </c>
      <c r="G760" s="6" t="s">
        <v>21</v>
      </c>
      <c r="H760" s="4">
        <v>5</v>
      </c>
      <c r="I760" s="6" t="s">
        <v>15</v>
      </c>
      <c r="J760" s="6" t="s">
        <v>38</v>
      </c>
      <c r="K760" s="6" t="s">
        <v>24</v>
      </c>
      <c r="L760" s="6" t="s">
        <v>25</v>
      </c>
      <c r="M760" s="6" t="s">
        <v>19</v>
      </c>
      <c r="N760" s="1">
        <v>39849</v>
      </c>
    </row>
    <row r="761" spans="1:14" x14ac:dyDescent="0.2">
      <c r="A761">
        <v>59781</v>
      </c>
      <c r="B761" s="1">
        <v>41255</v>
      </c>
      <c r="C761" s="6" t="s">
        <v>27</v>
      </c>
      <c r="D761" s="5">
        <f>Comma_separeted_Value[[#This Row],[المبيعات]]/Comma_separeted_Value[[#This Row],[كمية الطلب]]</f>
        <v>183.67791666666668</v>
      </c>
      <c r="E761" s="4">
        <v>24</v>
      </c>
      <c r="F761" s="4">
        <v>4408.2700000000004</v>
      </c>
      <c r="G761" s="6" t="s">
        <v>34</v>
      </c>
      <c r="H761" s="4">
        <v>30</v>
      </c>
      <c r="I761" s="6" t="s">
        <v>57</v>
      </c>
      <c r="J761" s="6" t="s">
        <v>28</v>
      </c>
      <c r="K761" s="6" t="s">
        <v>17</v>
      </c>
      <c r="L761" s="6" t="s">
        <v>35</v>
      </c>
      <c r="M761" s="6" t="s">
        <v>36</v>
      </c>
      <c r="N761" s="1">
        <v>41256</v>
      </c>
    </row>
    <row r="762" spans="1:14" x14ac:dyDescent="0.2">
      <c r="A762">
        <v>5189</v>
      </c>
      <c r="B762" s="1">
        <v>40507</v>
      </c>
      <c r="C762" s="6" t="s">
        <v>13</v>
      </c>
      <c r="D762" s="5">
        <f>Comma_separeted_Value[[#This Row],[المبيعات]]/Comma_separeted_Value[[#This Row],[كمية الطلب]]</f>
        <v>147.61642857142857</v>
      </c>
      <c r="E762" s="4">
        <v>14</v>
      </c>
      <c r="F762" s="4">
        <v>2066.63</v>
      </c>
      <c r="G762" s="6" t="s">
        <v>21</v>
      </c>
      <c r="H762" s="4">
        <v>19.989999999999998</v>
      </c>
      <c r="I762" s="6" t="s">
        <v>45</v>
      </c>
      <c r="J762" s="6" t="s">
        <v>28</v>
      </c>
      <c r="K762" s="6" t="s">
        <v>29</v>
      </c>
      <c r="L762" s="6" t="s">
        <v>59</v>
      </c>
      <c r="M762" s="6" t="s">
        <v>19</v>
      </c>
      <c r="N762" s="1">
        <v>40509</v>
      </c>
    </row>
    <row r="763" spans="1:14" x14ac:dyDescent="0.2">
      <c r="A763">
        <v>23943</v>
      </c>
      <c r="B763" s="1">
        <v>40717</v>
      </c>
      <c r="C763" s="6" t="s">
        <v>33</v>
      </c>
      <c r="D763" s="5">
        <f>Comma_separeted_Value[[#This Row],[المبيعات]]/Comma_separeted_Value[[#This Row],[كمية الطلب]]</f>
        <v>15.688749999999999</v>
      </c>
      <c r="E763" s="4">
        <v>24</v>
      </c>
      <c r="F763" s="4">
        <v>376.53</v>
      </c>
      <c r="G763" s="6" t="s">
        <v>21</v>
      </c>
      <c r="H763" s="4">
        <v>5.45</v>
      </c>
      <c r="I763" s="6" t="s">
        <v>43</v>
      </c>
      <c r="J763" s="6" t="s">
        <v>28</v>
      </c>
      <c r="K763" s="6" t="s">
        <v>29</v>
      </c>
      <c r="L763" s="6" t="s">
        <v>30</v>
      </c>
      <c r="M763" s="6" t="s">
        <v>42</v>
      </c>
      <c r="N763" s="1">
        <v>40719</v>
      </c>
    </row>
    <row r="764" spans="1:14" x14ac:dyDescent="0.2">
      <c r="A764">
        <v>45959</v>
      </c>
      <c r="B764" s="1">
        <v>40153</v>
      </c>
      <c r="C764" s="6" t="s">
        <v>37</v>
      </c>
      <c r="D764" s="5">
        <f>Comma_separeted_Value[[#This Row],[المبيعات]]/Comma_separeted_Value[[#This Row],[كمية الطلب]]</f>
        <v>13.449333333333334</v>
      </c>
      <c r="E764" s="4">
        <v>15</v>
      </c>
      <c r="F764" s="4">
        <v>201.74</v>
      </c>
      <c r="G764" s="6" t="s">
        <v>14</v>
      </c>
      <c r="H764" s="4">
        <v>7.17</v>
      </c>
      <c r="I764" s="6" t="s">
        <v>50</v>
      </c>
      <c r="J764" s="6" t="s">
        <v>28</v>
      </c>
      <c r="K764" s="6" t="s">
        <v>29</v>
      </c>
      <c r="L764" s="6" t="s">
        <v>44</v>
      </c>
      <c r="M764" s="6" t="s">
        <v>19</v>
      </c>
      <c r="N764" s="1">
        <v>40155</v>
      </c>
    </row>
    <row r="765" spans="1:14" x14ac:dyDescent="0.2">
      <c r="A765">
        <v>40162</v>
      </c>
      <c r="B765" s="1">
        <v>40202</v>
      </c>
      <c r="C765" s="6" t="s">
        <v>33</v>
      </c>
      <c r="D765" s="5">
        <f>Comma_separeted_Value[[#This Row],[المبيعات]]/Comma_separeted_Value[[#This Row],[كمية الطلب]]</f>
        <v>56.472500000000004</v>
      </c>
      <c r="E765" s="4">
        <v>28</v>
      </c>
      <c r="F765" s="4">
        <v>1581.23</v>
      </c>
      <c r="G765" s="6" t="s">
        <v>21</v>
      </c>
      <c r="H765" s="4">
        <v>5.15</v>
      </c>
      <c r="I765" s="6" t="s">
        <v>47</v>
      </c>
      <c r="J765" s="6" t="s">
        <v>38</v>
      </c>
      <c r="K765" s="6" t="s">
        <v>29</v>
      </c>
      <c r="L765" s="6" t="s">
        <v>41</v>
      </c>
      <c r="M765" s="6" t="s">
        <v>19</v>
      </c>
      <c r="N765" s="1">
        <v>40204</v>
      </c>
    </row>
    <row r="766" spans="1:14" x14ac:dyDescent="0.2">
      <c r="A766">
        <v>3488</v>
      </c>
      <c r="B766" s="1">
        <v>40550</v>
      </c>
      <c r="C766" s="6" t="s">
        <v>37</v>
      </c>
      <c r="D766" s="5">
        <f>Comma_separeted_Value[[#This Row],[المبيعات]]/Comma_separeted_Value[[#This Row],[كمية الطلب]]</f>
        <v>22.233333333333334</v>
      </c>
      <c r="E766" s="4">
        <v>6</v>
      </c>
      <c r="F766" s="4">
        <v>133.4</v>
      </c>
      <c r="G766" s="6" t="s">
        <v>21</v>
      </c>
      <c r="H766" s="4">
        <v>2.87</v>
      </c>
      <c r="I766" s="6" t="s">
        <v>53</v>
      </c>
      <c r="J766" s="6" t="s">
        <v>38</v>
      </c>
      <c r="K766" s="6" t="s">
        <v>29</v>
      </c>
      <c r="L766" s="6" t="s">
        <v>30</v>
      </c>
      <c r="M766" s="6" t="s">
        <v>42</v>
      </c>
      <c r="N766" s="1">
        <v>40551</v>
      </c>
    </row>
    <row r="767" spans="1:14" x14ac:dyDescent="0.2">
      <c r="A767">
        <v>36134</v>
      </c>
      <c r="B767" s="1">
        <v>40504</v>
      </c>
      <c r="C767" s="6" t="s">
        <v>13</v>
      </c>
      <c r="D767" s="5">
        <f>Comma_separeted_Value[[#This Row],[المبيعات]]/Comma_separeted_Value[[#This Row],[كمية الطلب]]</f>
        <v>137.82891666666666</v>
      </c>
      <c r="E767" s="4">
        <v>6</v>
      </c>
      <c r="F767" s="4">
        <v>826.97349999999994</v>
      </c>
      <c r="G767" s="6" t="s">
        <v>21</v>
      </c>
      <c r="H767" s="4">
        <v>8.99</v>
      </c>
      <c r="I767" s="6" t="s">
        <v>40</v>
      </c>
      <c r="J767" s="6" t="s">
        <v>28</v>
      </c>
      <c r="K767" s="6" t="s">
        <v>24</v>
      </c>
      <c r="L767" s="6" t="s">
        <v>25</v>
      </c>
      <c r="M767" s="6" t="s">
        <v>19</v>
      </c>
      <c r="N767" s="1">
        <v>40504</v>
      </c>
    </row>
    <row r="768" spans="1:14" x14ac:dyDescent="0.2">
      <c r="A768">
        <v>3588</v>
      </c>
      <c r="B768" s="1">
        <v>40620</v>
      </c>
      <c r="C768" s="6" t="s">
        <v>27</v>
      </c>
      <c r="D768" s="5">
        <f>Comma_separeted_Value[[#This Row],[المبيعات]]/Comma_separeted_Value[[#This Row],[كمية الطلب]]</f>
        <v>85.107222222222219</v>
      </c>
      <c r="E768" s="4">
        <v>18</v>
      </c>
      <c r="F768" s="4">
        <v>1531.93</v>
      </c>
      <c r="G768" s="6" t="s">
        <v>34</v>
      </c>
      <c r="H768" s="4">
        <v>14</v>
      </c>
      <c r="I768" s="6" t="s">
        <v>58</v>
      </c>
      <c r="J768" s="6" t="s">
        <v>38</v>
      </c>
      <c r="K768" s="6" t="s">
        <v>24</v>
      </c>
      <c r="L768" s="6" t="s">
        <v>60</v>
      </c>
      <c r="M768" s="6" t="s">
        <v>36</v>
      </c>
      <c r="N768" s="1">
        <v>40620</v>
      </c>
    </row>
    <row r="769" spans="1:14" x14ac:dyDescent="0.2">
      <c r="A769">
        <v>26979</v>
      </c>
      <c r="B769" s="1">
        <v>40996</v>
      </c>
      <c r="C769" s="6" t="s">
        <v>37</v>
      </c>
      <c r="D769" s="5">
        <f>Comma_separeted_Value[[#This Row],[المبيعات]]/Comma_separeted_Value[[#This Row],[كمية الطلب]]</f>
        <v>7.8374418604651162</v>
      </c>
      <c r="E769" s="4">
        <v>43</v>
      </c>
      <c r="F769" s="4">
        <v>337.01</v>
      </c>
      <c r="G769" s="6" t="s">
        <v>21</v>
      </c>
      <c r="H769" s="4">
        <v>1.25</v>
      </c>
      <c r="I769" s="6" t="s">
        <v>47</v>
      </c>
      <c r="J769" s="6" t="s">
        <v>28</v>
      </c>
      <c r="K769" s="6" t="s">
        <v>29</v>
      </c>
      <c r="L769" s="6" t="s">
        <v>41</v>
      </c>
      <c r="M769" s="6" t="s">
        <v>31</v>
      </c>
      <c r="N769" s="1">
        <v>40998</v>
      </c>
    </row>
    <row r="770" spans="1:14" x14ac:dyDescent="0.2">
      <c r="A770">
        <v>33921</v>
      </c>
      <c r="B770" s="1">
        <v>40267</v>
      </c>
      <c r="C770" s="6" t="s">
        <v>13</v>
      </c>
      <c r="D770" s="5">
        <f>Comma_separeted_Value[[#This Row],[المبيعات]]/Comma_separeted_Value[[#This Row],[كمية الطلب]]</f>
        <v>51.258000000000003</v>
      </c>
      <c r="E770" s="4">
        <v>35</v>
      </c>
      <c r="F770" s="4">
        <v>1794.03</v>
      </c>
      <c r="G770" s="6" t="s">
        <v>34</v>
      </c>
      <c r="H770" s="4">
        <v>14.19</v>
      </c>
      <c r="I770" s="6" t="s">
        <v>45</v>
      </c>
      <c r="J770" s="6" t="s">
        <v>23</v>
      </c>
      <c r="K770" s="6" t="s">
        <v>17</v>
      </c>
      <c r="L770" s="6" t="s">
        <v>35</v>
      </c>
      <c r="M770" s="6" t="s">
        <v>36</v>
      </c>
      <c r="N770" s="1">
        <v>40276</v>
      </c>
    </row>
    <row r="771" spans="1:14" x14ac:dyDescent="0.2">
      <c r="A771">
        <v>53605</v>
      </c>
      <c r="B771" s="1">
        <v>40393</v>
      </c>
      <c r="C771" s="6" t="s">
        <v>37</v>
      </c>
      <c r="D771" s="5">
        <f>Comma_separeted_Value[[#This Row],[المبيعات]]/Comma_separeted_Value[[#This Row],[كمية الطلب]]</f>
        <v>74.31</v>
      </c>
      <c r="E771" s="4">
        <v>1</v>
      </c>
      <c r="F771" s="4">
        <v>74.31</v>
      </c>
      <c r="G771" s="6" t="s">
        <v>21</v>
      </c>
      <c r="H771" s="4">
        <v>34.200000000000003</v>
      </c>
      <c r="I771" s="6" t="s">
        <v>58</v>
      </c>
      <c r="J771" s="6" t="s">
        <v>16</v>
      </c>
      <c r="K771" s="6" t="s">
        <v>17</v>
      </c>
      <c r="L771" s="6" t="s">
        <v>18</v>
      </c>
      <c r="M771" s="6" t="s">
        <v>31</v>
      </c>
      <c r="N771" s="1">
        <v>40395</v>
      </c>
    </row>
    <row r="772" spans="1:14" x14ac:dyDescent="0.2">
      <c r="A772">
        <v>2560</v>
      </c>
      <c r="B772" s="1">
        <v>41156</v>
      </c>
      <c r="C772" s="6" t="s">
        <v>33</v>
      </c>
      <c r="D772" s="5">
        <f>Comma_separeted_Value[[#This Row],[المبيعات]]/Comma_separeted_Value[[#This Row],[كمية الطلب]]</f>
        <v>22.850625000000001</v>
      </c>
      <c r="E772" s="4">
        <v>32</v>
      </c>
      <c r="F772" s="4">
        <v>731.22</v>
      </c>
      <c r="G772" s="6" t="s">
        <v>21</v>
      </c>
      <c r="H772" s="4">
        <v>6.5</v>
      </c>
      <c r="I772" s="6" t="s">
        <v>22</v>
      </c>
      <c r="J772" s="6" t="s">
        <v>38</v>
      </c>
      <c r="K772" s="6" t="s">
        <v>24</v>
      </c>
      <c r="L772" s="6" t="s">
        <v>39</v>
      </c>
      <c r="M772" s="6" t="s">
        <v>19</v>
      </c>
      <c r="N772" s="1">
        <v>41157</v>
      </c>
    </row>
    <row r="773" spans="1:14" x14ac:dyDescent="0.2">
      <c r="A773">
        <v>7841</v>
      </c>
      <c r="B773" s="1">
        <v>41049</v>
      </c>
      <c r="C773" s="6" t="s">
        <v>27</v>
      </c>
      <c r="D773" s="5">
        <f>Comma_separeted_Value[[#This Row],[المبيعات]]/Comma_separeted_Value[[#This Row],[كمية الطلب]]</f>
        <v>47.750952380952377</v>
      </c>
      <c r="E773" s="4">
        <v>21</v>
      </c>
      <c r="F773" s="4">
        <v>1002.77</v>
      </c>
      <c r="G773" s="6" t="s">
        <v>21</v>
      </c>
      <c r="H773" s="4">
        <v>10.25</v>
      </c>
      <c r="I773" s="6" t="s">
        <v>22</v>
      </c>
      <c r="J773" s="6" t="s">
        <v>16</v>
      </c>
      <c r="K773" s="6" t="s">
        <v>17</v>
      </c>
      <c r="L773" s="6" t="s">
        <v>18</v>
      </c>
      <c r="M773" s="6" t="s">
        <v>49</v>
      </c>
      <c r="N773" s="1">
        <v>41051</v>
      </c>
    </row>
    <row r="774" spans="1:14" x14ac:dyDescent="0.2">
      <c r="A774">
        <v>11747</v>
      </c>
      <c r="B774" s="1">
        <v>40234</v>
      </c>
      <c r="C774" s="6" t="s">
        <v>37</v>
      </c>
      <c r="D774" s="5">
        <f>Comma_separeted_Value[[#This Row],[المبيعات]]/Comma_separeted_Value[[#This Row],[كمية الطلب]]</f>
        <v>105.09333333333332</v>
      </c>
      <c r="E774" s="4">
        <v>3</v>
      </c>
      <c r="F774" s="4">
        <v>315.27999999999997</v>
      </c>
      <c r="G774" s="6" t="s">
        <v>21</v>
      </c>
      <c r="H774" s="4">
        <v>19.989999999999998</v>
      </c>
      <c r="I774" s="6" t="s">
        <v>57</v>
      </c>
      <c r="J774" s="6" t="s">
        <v>16</v>
      </c>
      <c r="K774" s="6" t="s">
        <v>24</v>
      </c>
      <c r="L774" s="6" t="s">
        <v>60</v>
      </c>
      <c r="M774" s="6" t="s">
        <v>19</v>
      </c>
      <c r="N774" s="1">
        <v>40234</v>
      </c>
    </row>
    <row r="775" spans="1:14" x14ac:dyDescent="0.2">
      <c r="A775">
        <v>46949</v>
      </c>
      <c r="B775" s="1">
        <v>40244</v>
      </c>
      <c r="C775" s="6" t="s">
        <v>20</v>
      </c>
      <c r="D775" s="5">
        <f>Comma_separeted_Value[[#This Row],[المبيعات]]/Comma_separeted_Value[[#This Row],[كمية الطلب]]</f>
        <v>8.632162162162162</v>
      </c>
      <c r="E775" s="4">
        <v>37</v>
      </c>
      <c r="F775" s="4">
        <v>319.39</v>
      </c>
      <c r="G775" s="6" t="s">
        <v>21</v>
      </c>
      <c r="H775" s="4">
        <v>3.62</v>
      </c>
      <c r="I775" s="6" t="s">
        <v>53</v>
      </c>
      <c r="J775" s="6" t="s">
        <v>38</v>
      </c>
      <c r="K775" s="6" t="s">
        <v>24</v>
      </c>
      <c r="L775" s="6" t="s">
        <v>39</v>
      </c>
      <c r="M775" s="6" t="s">
        <v>42</v>
      </c>
      <c r="N775" s="1">
        <v>40245</v>
      </c>
    </row>
    <row r="776" spans="1:14" x14ac:dyDescent="0.2">
      <c r="A776">
        <v>44387</v>
      </c>
      <c r="B776" s="1">
        <v>39848</v>
      </c>
      <c r="C776" s="6" t="s">
        <v>13</v>
      </c>
      <c r="D776" s="5">
        <f>Comma_separeted_Value[[#This Row],[المبيعات]]/Comma_separeted_Value[[#This Row],[كمية الطلب]]</f>
        <v>28.831399999999999</v>
      </c>
      <c r="E776" s="4">
        <v>50</v>
      </c>
      <c r="F776" s="4">
        <v>1441.57</v>
      </c>
      <c r="G776" s="6" t="s">
        <v>14</v>
      </c>
      <c r="H776" s="4">
        <v>1.99</v>
      </c>
      <c r="I776" s="6" t="s">
        <v>51</v>
      </c>
      <c r="J776" s="6" t="s">
        <v>28</v>
      </c>
      <c r="K776" s="6" t="s">
        <v>24</v>
      </c>
      <c r="L776" s="6" t="s">
        <v>39</v>
      </c>
      <c r="M776" s="6" t="s">
        <v>42</v>
      </c>
      <c r="N776" s="1">
        <v>39853</v>
      </c>
    </row>
    <row r="777" spans="1:14" x14ac:dyDescent="0.2">
      <c r="A777">
        <v>14182</v>
      </c>
      <c r="B777" s="1">
        <v>39986</v>
      </c>
      <c r="C777" s="6" t="s">
        <v>13</v>
      </c>
      <c r="D777" s="5">
        <f>Comma_separeted_Value[[#This Row],[المبيعات]]/Comma_separeted_Value[[#This Row],[كمية الطلب]]</f>
        <v>105.80652173913045</v>
      </c>
      <c r="E777" s="4">
        <v>23</v>
      </c>
      <c r="F777" s="4">
        <v>2433.5500000000002</v>
      </c>
      <c r="G777" s="6" t="s">
        <v>21</v>
      </c>
      <c r="H777" s="4">
        <v>8.08</v>
      </c>
      <c r="I777" s="6" t="s">
        <v>57</v>
      </c>
      <c r="J777" s="6" t="s">
        <v>23</v>
      </c>
      <c r="K777" s="6" t="s">
        <v>24</v>
      </c>
      <c r="L777" s="6" t="s">
        <v>25</v>
      </c>
      <c r="M777" s="6" t="s">
        <v>19</v>
      </c>
      <c r="N777" s="1">
        <v>39991</v>
      </c>
    </row>
    <row r="778" spans="1:14" x14ac:dyDescent="0.2">
      <c r="A778">
        <v>35905</v>
      </c>
      <c r="B778" s="1">
        <v>40958</v>
      </c>
      <c r="C778" s="6" t="s">
        <v>13</v>
      </c>
      <c r="D778" s="5">
        <f>Comma_separeted_Value[[#This Row],[المبيعات]]/Comma_separeted_Value[[#This Row],[كمية الطلب]]</f>
        <v>1.8699999999999999</v>
      </c>
      <c r="E778" s="4">
        <v>20</v>
      </c>
      <c r="F778" s="4">
        <v>37.4</v>
      </c>
      <c r="G778" s="6" t="s">
        <v>14</v>
      </c>
      <c r="H778" s="4">
        <v>1.57</v>
      </c>
      <c r="I778" s="6" t="s">
        <v>45</v>
      </c>
      <c r="J778" s="6" t="s">
        <v>28</v>
      </c>
      <c r="K778" s="6" t="s">
        <v>29</v>
      </c>
      <c r="L778" s="6" t="s">
        <v>30</v>
      </c>
      <c r="M778" s="6" t="s">
        <v>31</v>
      </c>
      <c r="N778" s="1">
        <v>40963</v>
      </c>
    </row>
    <row r="779" spans="1:14" x14ac:dyDescent="0.2">
      <c r="A779">
        <v>26978</v>
      </c>
      <c r="B779" s="1">
        <v>40354</v>
      </c>
      <c r="C779" s="6" t="s">
        <v>37</v>
      </c>
      <c r="D779" s="5">
        <f>Comma_separeted_Value[[#This Row],[المبيعات]]/Comma_separeted_Value[[#This Row],[كمية الطلب]]</f>
        <v>14.808297872340425</v>
      </c>
      <c r="E779" s="4">
        <v>47</v>
      </c>
      <c r="F779" s="4">
        <v>695.99</v>
      </c>
      <c r="G779" s="6" t="s">
        <v>14</v>
      </c>
      <c r="H779" s="4">
        <v>8.7799999999999994</v>
      </c>
      <c r="I779" s="6" t="s">
        <v>15</v>
      </c>
      <c r="J779" s="6" t="s">
        <v>38</v>
      </c>
      <c r="K779" s="6" t="s">
        <v>29</v>
      </c>
      <c r="L779" s="6" t="s">
        <v>59</v>
      </c>
      <c r="M779" s="6" t="s">
        <v>19</v>
      </c>
      <c r="N779" s="1">
        <v>40356</v>
      </c>
    </row>
    <row r="780" spans="1:14" x14ac:dyDescent="0.2">
      <c r="A780">
        <v>10535</v>
      </c>
      <c r="B780" s="1">
        <v>40690</v>
      </c>
      <c r="C780" s="6" t="s">
        <v>13</v>
      </c>
      <c r="D780" s="5">
        <f>Comma_separeted_Value[[#This Row],[المبيعات]]/Comma_separeted_Value[[#This Row],[كمية الطلب]]</f>
        <v>1.7449999999999999</v>
      </c>
      <c r="E780" s="4">
        <v>46</v>
      </c>
      <c r="F780" s="4">
        <v>80.27</v>
      </c>
      <c r="G780" s="6" t="s">
        <v>21</v>
      </c>
      <c r="H780" s="4">
        <v>0.7</v>
      </c>
      <c r="I780" s="6" t="s">
        <v>40</v>
      </c>
      <c r="J780" s="6" t="s">
        <v>28</v>
      </c>
      <c r="K780" s="6" t="s">
        <v>29</v>
      </c>
      <c r="L780" s="6" t="s">
        <v>30</v>
      </c>
      <c r="M780" s="6" t="s">
        <v>31</v>
      </c>
      <c r="N780" s="1">
        <v>40697</v>
      </c>
    </row>
    <row r="781" spans="1:14" x14ac:dyDescent="0.2">
      <c r="A781">
        <v>7075</v>
      </c>
      <c r="B781" s="1">
        <v>40826</v>
      </c>
      <c r="C781" s="6" t="s">
        <v>13</v>
      </c>
      <c r="D781" s="5">
        <f>Comma_separeted_Value[[#This Row],[المبيعات]]/Comma_separeted_Value[[#This Row],[كمية الطلب]]</f>
        <v>1.9381395348837209</v>
      </c>
      <c r="E781" s="4">
        <v>43</v>
      </c>
      <c r="F781" s="4">
        <v>83.34</v>
      </c>
      <c r="G781" s="6" t="s">
        <v>21</v>
      </c>
      <c r="H781" s="4">
        <v>2.58</v>
      </c>
      <c r="I781" s="6" t="s">
        <v>45</v>
      </c>
      <c r="J781" s="6" t="s">
        <v>28</v>
      </c>
      <c r="K781" s="6" t="s">
        <v>29</v>
      </c>
      <c r="L781" s="6" t="s">
        <v>77</v>
      </c>
      <c r="M781" s="6" t="s">
        <v>31</v>
      </c>
      <c r="N781" s="1">
        <v>40830</v>
      </c>
    </row>
    <row r="782" spans="1:14" x14ac:dyDescent="0.2">
      <c r="A782">
        <v>3271</v>
      </c>
      <c r="B782" s="1">
        <v>40908</v>
      </c>
      <c r="C782" s="6" t="s">
        <v>33</v>
      </c>
      <c r="D782" s="5">
        <f>Comma_separeted_Value[[#This Row],[المبيعات]]/Comma_separeted_Value[[#This Row],[كمية الطلب]]</f>
        <v>256.28866666666664</v>
      </c>
      <c r="E782" s="4">
        <v>45</v>
      </c>
      <c r="F782" s="4">
        <v>11532.99</v>
      </c>
      <c r="G782" s="6" t="s">
        <v>34</v>
      </c>
      <c r="H782" s="4">
        <v>17.86</v>
      </c>
      <c r="I782" s="6" t="s">
        <v>22</v>
      </c>
      <c r="J782" s="6" t="s">
        <v>38</v>
      </c>
      <c r="K782" s="6" t="s">
        <v>24</v>
      </c>
      <c r="L782" s="6" t="s">
        <v>60</v>
      </c>
      <c r="M782" s="6" t="s">
        <v>36</v>
      </c>
      <c r="N782" s="1">
        <v>40908</v>
      </c>
    </row>
    <row r="783" spans="1:14" x14ac:dyDescent="0.2">
      <c r="A783">
        <v>35012</v>
      </c>
      <c r="B783" s="1">
        <v>41068</v>
      </c>
      <c r="C783" s="6" t="s">
        <v>37</v>
      </c>
      <c r="D783" s="5">
        <f>Comma_separeted_Value[[#This Row],[المبيعات]]/Comma_separeted_Value[[#This Row],[كمية الطلب]]</f>
        <v>160.92740909090909</v>
      </c>
      <c r="E783" s="4">
        <v>11</v>
      </c>
      <c r="F783" s="4">
        <v>1770.2014999999999</v>
      </c>
      <c r="G783" s="6" t="s">
        <v>21</v>
      </c>
      <c r="H783" s="4">
        <v>4.2</v>
      </c>
      <c r="I783" s="6" t="s">
        <v>22</v>
      </c>
      <c r="J783" s="6" t="s">
        <v>28</v>
      </c>
      <c r="K783" s="6" t="s">
        <v>24</v>
      </c>
      <c r="L783" s="6" t="s">
        <v>25</v>
      </c>
      <c r="M783" s="6" t="s">
        <v>19</v>
      </c>
      <c r="N783" s="1">
        <v>41069</v>
      </c>
    </row>
    <row r="784" spans="1:14" x14ac:dyDescent="0.2">
      <c r="A784">
        <v>614</v>
      </c>
      <c r="B784" s="1">
        <v>41243</v>
      </c>
      <c r="C784" s="6" t="s">
        <v>20</v>
      </c>
      <c r="D784" s="5">
        <f>Comma_separeted_Value[[#This Row],[المبيعات]]/Comma_separeted_Value[[#This Row],[كمية الطلب]]</f>
        <v>140.25416666666666</v>
      </c>
      <c r="E784" s="4">
        <v>24</v>
      </c>
      <c r="F784" s="4">
        <v>3366.1</v>
      </c>
      <c r="G784" s="6" t="s">
        <v>34</v>
      </c>
      <c r="H784" s="4">
        <v>52.42</v>
      </c>
      <c r="I784" s="6" t="s">
        <v>45</v>
      </c>
      <c r="J784" s="6" t="s">
        <v>28</v>
      </c>
      <c r="K784" s="6" t="s">
        <v>17</v>
      </c>
      <c r="L784" s="6" t="s">
        <v>55</v>
      </c>
      <c r="M784" s="6" t="s">
        <v>74</v>
      </c>
      <c r="N784" s="1">
        <v>41244</v>
      </c>
    </row>
    <row r="785" spans="1:14" x14ac:dyDescent="0.2">
      <c r="A785">
        <v>14147</v>
      </c>
      <c r="B785" s="1">
        <v>40244</v>
      </c>
      <c r="C785" s="6" t="s">
        <v>27</v>
      </c>
      <c r="D785" s="5">
        <f>Comma_separeted_Value[[#This Row],[المبيعات]]/Comma_separeted_Value[[#This Row],[كمية الطلب]]</f>
        <v>4.6331249999999997</v>
      </c>
      <c r="E785" s="4">
        <v>16</v>
      </c>
      <c r="F785" s="4">
        <v>74.13</v>
      </c>
      <c r="G785" s="6" t="s">
        <v>21</v>
      </c>
      <c r="H785" s="4">
        <v>6.72</v>
      </c>
      <c r="I785" s="6" t="s">
        <v>22</v>
      </c>
      <c r="J785" s="6" t="s">
        <v>38</v>
      </c>
      <c r="K785" s="6" t="s">
        <v>29</v>
      </c>
      <c r="L785" s="6" t="s">
        <v>41</v>
      </c>
      <c r="M785" s="6" t="s">
        <v>19</v>
      </c>
      <c r="N785" s="1">
        <v>40245</v>
      </c>
    </row>
    <row r="786" spans="1:14" x14ac:dyDescent="0.2">
      <c r="A786">
        <v>10212</v>
      </c>
      <c r="B786" s="1">
        <v>40321</v>
      </c>
      <c r="C786" s="6" t="s">
        <v>13</v>
      </c>
      <c r="D786" s="5">
        <f>Comma_separeted_Value[[#This Row],[المبيعات]]/Comma_separeted_Value[[#This Row],[كمية الطلب]]</f>
        <v>5.2871428571428565</v>
      </c>
      <c r="E786" s="4">
        <v>14</v>
      </c>
      <c r="F786" s="4">
        <v>74.02</v>
      </c>
      <c r="G786" s="6" t="s">
        <v>21</v>
      </c>
      <c r="H786" s="4">
        <v>3.63</v>
      </c>
      <c r="I786" s="6" t="s">
        <v>47</v>
      </c>
      <c r="J786" s="6" t="s">
        <v>16</v>
      </c>
      <c r="K786" s="6" t="s">
        <v>17</v>
      </c>
      <c r="L786" s="6" t="s">
        <v>18</v>
      </c>
      <c r="M786" s="6" t="s">
        <v>31</v>
      </c>
      <c r="N786" s="1">
        <v>40323</v>
      </c>
    </row>
    <row r="787" spans="1:14" x14ac:dyDescent="0.2">
      <c r="A787">
        <v>32135</v>
      </c>
      <c r="B787" s="1">
        <v>40507</v>
      </c>
      <c r="C787" s="6" t="s">
        <v>20</v>
      </c>
      <c r="D787" s="5">
        <f>Comma_separeted_Value[[#This Row],[المبيعات]]/Comma_separeted_Value[[#This Row],[كمية الطلب]]</f>
        <v>42.571351351351353</v>
      </c>
      <c r="E787" s="4">
        <v>37</v>
      </c>
      <c r="F787" s="4">
        <v>1575.14</v>
      </c>
      <c r="G787" s="6" t="s">
        <v>21</v>
      </c>
      <c r="H787" s="4">
        <v>7.12</v>
      </c>
      <c r="I787" s="6" t="s">
        <v>22</v>
      </c>
      <c r="J787" s="6" t="s">
        <v>38</v>
      </c>
      <c r="K787" s="6" t="s">
        <v>24</v>
      </c>
      <c r="L787" s="6" t="s">
        <v>39</v>
      </c>
      <c r="M787" s="6" t="s">
        <v>19</v>
      </c>
      <c r="N787" s="1">
        <v>40509</v>
      </c>
    </row>
    <row r="788" spans="1:14" x14ac:dyDescent="0.2">
      <c r="A788">
        <v>21735</v>
      </c>
      <c r="B788" s="1">
        <v>40246</v>
      </c>
      <c r="C788" s="6" t="s">
        <v>27</v>
      </c>
      <c r="D788" s="5">
        <f>Comma_separeted_Value[[#This Row],[المبيعات]]/Comma_separeted_Value[[#This Row],[كمية الطلب]]</f>
        <v>129.93950000000001</v>
      </c>
      <c r="E788" s="4">
        <v>14</v>
      </c>
      <c r="F788" s="4">
        <v>1819.153</v>
      </c>
      <c r="G788" s="6" t="s">
        <v>21</v>
      </c>
      <c r="H788" s="4">
        <v>8.99</v>
      </c>
      <c r="I788" s="6" t="s">
        <v>47</v>
      </c>
      <c r="J788" s="6" t="s">
        <v>28</v>
      </c>
      <c r="K788" s="6" t="s">
        <v>24</v>
      </c>
      <c r="L788" s="6" t="s">
        <v>25</v>
      </c>
      <c r="M788" s="6" t="s">
        <v>19</v>
      </c>
      <c r="N788" s="1">
        <v>40249</v>
      </c>
    </row>
    <row r="789" spans="1:14" x14ac:dyDescent="0.2">
      <c r="A789">
        <v>38272</v>
      </c>
      <c r="B789" s="1">
        <v>40862</v>
      </c>
      <c r="C789" s="6" t="s">
        <v>33</v>
      </c>
      <c r="D789" s="5">
        <f>Comma_separeted_Value[[#This Row],[المبيعات]]/Comma_separeted_Value[[#This Row],[كمية الطلب]]</f>
        <v>1.8215384615384618</v>
      </c>
      <c r="E789" s="4">
        <v>39</v>
      </c>
      <c r="F789" s="4">
        <v>71.040000000000006</v>
      </c>
      <c r="G789" s="6" t="s">
        <v>21</v>
      </c>
      <c r="H789" s="4">
        <v>1.49</v>
      </c>
      <c r="I789" s="6" t="s">
        <v>15</v>
      </c>
      <c r="J789" s="6" t="s">
        <v>28</v>
      </c>
      <c r="K789" s="6" t="s">
        <v>29</v>
      </c>
      <c r="L789" s="6" t="s">
        <v>44</v>
      </c>
      <c r="M789" s="6" t="s">
        <v>19</v>
      </c>
      <c r="N789" s="1">
        <v>40864</v>
      </c>
    </row>
    <row r="790" spans="1:14" x14ac:dyDescent="0.2">
      <c r="A790">
        <v>53508</v>
      </c>
      <c r="B790" s="1">
        <v>40127</v>
      </c>
      <c r="C790" s="6" t="s">
        <v>20</v>
      </c>
      <c r="D790" s="5">
        <f>Comma_separeted_Value[[#This Row],[المبيعات]]/Comma_separeted_Value[[#This Row],[كمية الطلب]]</f>
        <v>82.478461538461545</v>
      </c>
      <c r="E790" s="4">
        <v>13</v>
      </c>
      <c r="F790" s="4">
        <v>1072.22</v>
      </c>
      <c r="G790" s="6" t="s">
        <v>21</v>
      </c>
      <c r="H790" s="4">
        <v>7.18</v>
      </c>
      <c r="I790" s="6" t="s">
        <v>53</v>
      </c>
      <c r="J790" s="6" t="s">
        <v>16</v>
      </c>
      <c r="K790" s="6" t="s">
        <v>24</v>
      </c>
      <c r="L790" s="6" t="s">
        <v>39</v>
      </c>
      <c r="M790" s="6" t="s">
        <v>19</v>
      </c>
      <c r="N790" s="1">
        <v>40129</v>
      </c>
    </row>
    <row r="791" spans="1:14" x14ac:dyDescent="0.2">
      <c r="A791">
        <v>48710</v>
      </c>
      <c r="B791" s="1">
        <v>40142</v>
      </c>
      <c r="C791" s="6" t="s">
        <v>37</v>
      </c>
      <c r="D791" s="5">
        <f>Comma_separeted_Value[[#This Row],[المبيعات]]/Comma_separeted_Value[[#This Row],[كمية الطلب]]</f>
        <v>7.31</v>
      </c>
      <c r="E791" s="4">
        <v>4</v>
      </c>
      <c r="F791" s="4">
        <v>29.24</v>
      </c>
      <c r="G791" s="6" t="s">
        <v>21</v>
      </c>
      <c r="H791" s="4">
        <v>1.6</v>
      </c>
      <c r="I791" s="6" t="s">
        <v>22</v>
      </c>
      <c r="J791" s="6" t="s">
        <v>38</v>
      </c>
      <c r="K791" s="6" t="s">
        <v>29</v>
      </c>
      <c r="L791" s="6" t="s">
        <v>41</v>
      </c>
      <c r="M791" s="6" t="s">
        <v>31</v>
      </c>
      <c r="N791" s="1">
        <v>40143</v>
      </c>
    </row>
    <row r="792" spans="1:14" x14ac:dyDescent="0.2">
      <c r="A792">
        <v>8388</v>
      </c>
      <c r="B792" s="1">
        <v>40962</v>
      </c>
      <c r="C792" s="6" t="s">
        <v>13</v>
      </c>
      <c r="D792" s="5">
        <f>Comma_separeted_Value[[#This Row],[المبيعات]]/Comma_separeted_Value[[#This Row],[كمية الطلب]]</f>
        <v>6.8785714285714281</v>
      </c>
      <c r="E792" s="4">
        <v>42</v>
      </c>
      <c r="F792" s="4">
        <v>288.89999999999998</v>
      </c>
      <c r="G792" s="6" t="s">
        <v>21</v>
      </c>
      <c r="H792" s="4">
        <v>1.6</v>
      </c>
      <c r="I792" s="6" t="s">
        <v>22</v>
      </c>
      <c r="J792" s="6" t="s">
        <v>38</v>
      </c>
      <c r="K792" s="6" t="s">
        <v>29</v>
      </c>
      <c r="L792" s="6" t="s">
        <v>41</v>
      </c>
      <c r="M792" s="6" t="s">
        <v>31</v>
      </c>
      <c r="N792" s="1">
        <v>40964</v>
      </c>
    </row>
    <row r="793" spans="1:14" x14ac:dyDescent="0.2">
      <c r="A793">
        <v>832</v>
      </c>
      <c r="B793" s="1">
        <v>41017</v>
      </c>
      <c r="C793" s="6" t="s">
        <v>13</v>
      </c>
      <c r="D793" s="5">
        <f>Comma_separeted_Value[[#This Row],[المبيعات]]/Comma_separeted_Value[[#This Row],[كمية الطلب]]</f>
        <v>7.637142857142857</v>
      </c>
      <c r="E793" s="4">
        <v>7</v>
      </c>
      <c r="F793" s="4">
        <v>53.46</v>
      </c>
      <c r="G793" s="6" t="s">
        <v>21</v>
      </c>
      <c r="H793" s="4">
        <v>5.9</v>
      </c>
      <c r="I793" s="6" t="s">
        <v>47</v>
      </c>
      <c r="J793" s="6" t="s">
        <v>28</v>
      </c>
      <c r="K793" s="6" t="s">
        <v>29</v>
      </c>
      <c r="L793" s="6" t="s">
        <v>41</v>
      </c>
      <c r="M793" s="6" t="s">
        <v>19</v>
      </c>
      <c r="N793" s="1">
        <v>41021</v>
      </c>
    </row>
    <row r="794" spans="1:14" x14ac:dyDescent="0.2">
      <c r="A794">
        <v>37223</v>
      </c>
      <c r="B794" s="1">
        <v>40857</v>
      </c>
      <c r="C794" s="6" t="s">
        <v>13</v>
      </c>
      <c r="D794" s="5">
        <f>Comma_separeted_Value[[#This Row],[المبيعات]]/Comma_separeted_Value[[#This Row],[كمية الطلب]]</f>
        <v>16.988</v>
      </c>
      <c r="E794" s="4">
        <v>40</v>
      </c>
      <c r="F794" s="4">
        <v>679.52</v>
      </c>
      <c r="G794" s="6" t="s">
        <v>21</v>
      </c>
      <c r="H794" s="4">
        <v>9.4700000000000006</v>
      </c>
      <c r="I794" s="6" t="s">
        <v>22</v>
      </c>
      <c r="J794" s="6" t="s">
        <v>38</v>
      </c>
      <c r="K794" s="6" t="s">
        <v>29</v>
      </c>
      <c r="L794" s="6" t="s">
        <v>59</v>
      </c>
      <c r="M794" s="6" t="s">
        <v>19</v>
      </c>
      <c r="N794" s="1">
        <v>40864</v>
      </c>
    </row>
    <row r="795" spans="1:14" x14ac:dyDescent="0.2">
      <c r="A795">
        <v>29410</v>
      </c>
      <c r="B795" s="1">
        <v>40073</v>
      </c>
      <c r="C795" s="6" t="s">
        <v>33</v>
      </c>
      <c r="D795" s="5">
        <f>Comma_separeted_Value[[#This Row],[المبيعات]]/Comma_separeted_Value[[#This Row],[كمية الطلب]]</f>
        <v>119.61514285714286</v>
      </c>
      <c r="E795" s="4">
        <v>35</v>
      </c>
      <c r="F795" s="4">
        <v>4186.53</v>
      </c>
      <c r="G795" s="6" t="s">
        <v>21</v>
      </c>
      <c r="H795" s="4">
        <v>7.11</v>
      </c>
      <c r="I795" s="6" t="s">
        <v>22</v>
      </c>
      <c r="J795" s="6" t="s">
        <v>28</v>
      </c>
      <c r="K795" s="6" t="s">
        <v>24</v>
      </c>
      <c r="L795" s="6" t="s">
        <v>60</v>
      </c>
      <c r="M795" s="6" t="s">
        <v>26</v>
      </c>
      <c r="N795" s="1">
        <v>40073</v>
      </c>
    </row>
    <row r="796" spans="1:14" x14ac:dyDescent="0.2">
      <c r="A796">
        <v>33283</v>
      </c>
      <c r="B796" s="1">
        <v>40257</v>
      </c>
      <c r="C796" s="6" t="s">
        <v>37</v>
      </c>
      <c r="D796" s="5">
        <f>Comma_separeted_Value[[#This Row],[المبيعات]]/Comma_separeted_Value[[#This Row],[كمية الطلب]]</f>
        <v>217.96958333333336</v>
      </c>
      <c r="E796" s="4">
        <v>48</v>
      </c>
      <c r="F796" s="4">
        <v>10462.540000000001</v>
      </c>
      <c r="G796" s="6" t="s">
        <v>34</v>
      </c>
      <c r="H796" s="4">
        <v>69.64</v>
      </c>
      <c r="I796" s="6" t="s">
        <v>47</v>
      </c>
      <c r="J796" s="6" t="s">
        <v>38</v>
      </c>
      <c r="K796" s="6" t="s">
        <v>17</v>
      </c>
      <c r="L796" s="6" t="s">
        <v>55</v>
      </c>
      <c r="M796" s="6" t="s">
        <v>74</v>
      </c>
      <c r="N796" s="1">
        <v>40257</v>
      </c>
    </row>
    <row r="797" spans="1:14" x14ac:dyDescent="0.2">
      <c r="A797">
        <v>31941</v>
      </c>
      <c r="B797" s="1">
        <v>39890</v>
      </c>
      <c r="C797" s="6" t="s">
        <v>37</v>
      </c>
      <c r="D797" s="5">
        <f>Comma_separeted_Value[[#This Row],[المبيعات]]/Comma_separeted_Value[[#This Row],[كمية الطلب]]</f>
        <v>80.139062499999994</v>
      </c>
      <c r="E797" s="4">
        <v>32</v>
      </c>
      <c r="F797" s="4">
        <v>2564.4499999999998</v>
      </c>
      <c r="G797" s="6" t="s">
        <v>14</v>
      </c>
      <c r="H797" s="4">
        <v>13.99</v>
      </c>
      <c r="I797" s="6" t="s">
        <v>15</v>
      </c>
      <c r="J797" s="6" t="s">
        <v>23</v>
      </c>
      <c r="K797" s="6" t="s">
        <v>29</v>
      </c>
      <c r="L797" s="6" t="s">
        <v>101</v>
      </c>
      <c r="M797" s="6" t="s">
        <v>26</v>
      </c>
      <c r="N797" s="1">
        <v>39891</v>
      </c>
    </row>
    <row r="798" spans="1:14" x14ac:dyDescent="0.2">
      <c r="A798">
        <v>53060</v>
      </c>
      <c r="B798" s="1">
        <v>40259</v>
      </c>
      <c r="C798" s="6" t="s">
        <v>33</v>
      </c>
      <c r="D798" s="5">
        <f>Comma_separeted_Value[[#This Row],[المبيعات]]/Comma_separeted_Value[[#This Row],[كمية الطلب]]</f>
        <v>9.6449999999999996</v>
      </c>
      <c r="E798" s="4">
        <v>4</v>
      </c>
      <c r="F798" s="4">
        <v>38.58</v>
      </c>
      <c r="G798" s="6" t="s">
        <v>21</v>
      </c>
      <c r="H798" s="4">
        <v>2.15</v>
      </c>
      <c r="I798" s="6" t="s">
        <v>15</v>
      </c>
      <c r="J798" s="6" t="s">
        <v>16</v>
      </c>
      <c r="K798" s="6" t="s">
        <v>29</v>
      </c>
      <c r="L798" s="6" t="s">
        <v>41</v>
      </c>
      <c r="M798" s="6" t="s">
        <v>31</v>
      </c>
      <c r="N798" s="1">
        <v>40261</v>
      </c>
    </row>
    <row r="799" spans="1:14" x14ac:dyDescent="0.2">
      <c r="A799">
        <v>23333</v>
      </c>
      <c r="B799" s="1">
        <v>40030</v>
      </c>
      <c r="C799" s="6" t="s">
        <v>37</v>
      </c>
      <c r="D799" s="5">
        <f>Comma_separeted_Value[[#This Row],[المبيعات]]/Comma_separeted_Value[[#This Row],[كمية الطلب]]</f>
        <v>6.1512500000000001</v>
      </c>
      <c r="E799" s="4">
        <v>32</v>
      </c>
      <c r="F799" s="4">
        <v>196.84</v>
      </c>
      <c r="G799" s="6" t="s">
        <v>21</v>
      </c>
      <c r="H799" s="4">
        <v>5.79</v>
      </c>
      <c r="I799" s="6" t="s">
        <v>22</v>
      </c>
      <c r="J799" s="6" t="s">
        <v>38</v>
      </c>
      <c r="K799" s="6" t="s">
        <v>29</v>
      </c>
      <c r="L799" s="6" t="s">
        <v>41</v>
      </c>
      <c r="M799" s="6" t="s">
        <v>19</v>
      </c>
      <c r="N799" s="1">
        <v>40032</v>
      </c>
    </row>
    <row r="800" spans="1:14" x14ac:dyDescent="0.2">
      <c r="A800">
        <v>58086</v>
      </c>
      <c r="B800" s="1">
        <v>40612</v>
      </c>
      <c r="C800" s="6" t="s">
        <v>37</v>
      </c>
      <c r="D800" s="5">
        <f>Comma_separeted_Value[[#This Row],[المبيعات]]/Comma_separeted_Value[[#This Row],[كمية الطلب]]</f>
        <v>5.7266666666666666</v>
      </c>
      <c r="E800" s="4">
        <v>27</v>
      </c>
      <c r="F800" s="4">
        <v>154.62</v>
      </c>
      <c r="G800" s="6" t="s">
        <v>21</v>
      </c>
      <c r="H800" s="4">
        <v>6.98</v>
      </c>
      <c r="I800" s="6" t="s">
        <v>53</v>
      </c>
      <c r="J800" s="6" t="s">
        <v>28</v>
      </c>
      <c r="K800" s="6" t="s">
        <v>29</v>
      </c>
      <c r="L800" s="6" t="s">
        <v>44</v>
      </c>
      <c r="M800" s="6" t="s">
        <v>19</v>
      </c>
      <c r="N800" s="1">
        <v>40613</v>
      </c>
    </row>
    <row r="801" spans="1:14" x14ac:dyDescent="0.2">
      <c r="A801">
        <v>15971</v>
      </c>
      <c r="B801" s="1">
        <v>40039</v>
      </c>
      <c r="C801" s="6" t="s">
        <v>20</v>
      </c>
      <c r="D801" s="5">
        <f>Comma_separeted_Value[[#This Row],[المبيعات]]/Comma_separeted_Value[[#This Row],[كمية الطلب]]</f>
        <v>144.83433333333332</v>
      </c>
      <c r="E801" s="4">
        <v>15</v>
      </c>
      <c r="F801" s="4">
        <v>2172.5149999999999</v>
      </c>
      <c r="G801" s="6" t="s">
        <v>21</v>
      </c>
      <c r="H801" s="4">
        <v>8.99</v>
      </c>
      <c r="I801" s="6" t="s">
        <v>57</v>
      </c>
      <c r="J801" s="6" t="s">
        <v>16</v>
      </c>
      <c r="K801" s="6" t="s">
        <v>24</v>
      </c>
      <c r="L801" s="6" t="s">
        <v>25</v>
      </c>
      <c r="M801" s="6" t="s">
        <v>19</v>
      </c>
      <c r="N801" s="1">
        <v>40040</v>
      </c>
    </row>
    <row r="802" spans="1:14" x14ac:dyDescent="0.2">
      <c r="A802">
        <v>47207</v>
      </c>
      <c r="B802" s="1">
        <v>40165</v>
      </c>
      <c r="C802" s="6" t="s">
        <v>13</v>
      </c>
      <c r="D802" s="5">
        <f>Comma_separeted_Value[[#This Row],[المبيعات]]/Comma_separeted_Value[[#This Row],[كمية الطلب]]</f>
        <v>29.191333333333333</v>
      </c>
      <c r="E802" s="4">
        <v>15</v>
      </c>
      <c r="F802" s="4">
        <v>437.87</v>
      </c>
      <c r="G802" s="6" t="s">
        <v>14</v>
      </c>
      <c r="H802" s="4">
        <v>6.5</v>
      </c>
      <c r="I802" s="6" t="s">
        <v>47</v>
      </c>
      <c r="J802" s="6" t="s">
        <v>16</v>
      </c>
      <c r="K802" s="6" t="s">
        <v>24</v>
      </c>
      <c r="L802" s="6" t="s">
        <v>39</v>
      </c>
      <c r="M802" s="6" t="s">
        <v>19</v>
      </c>
      <c r="N802" s="1">
        <v>40169</v>
      </c>
    </row>
    <row r="803" spans="1:14" x14ac:dyDescent="0.2">
      <c r="A803">
        <v>28868</v>
      </c>
      <c r="B803" s="1">
        <v>41004</v>
      </c>
      <c r="C803" s="6" t="s">
        <v>20</v>
      </c>
      <c r="D803" s="5">
        <f>Comma_separeted_Value[[#This Row],[المبيعات]]/Comma_separeted_Value[[#This Row],[كمية الطلب]]</f>
        <v>6.8163333333333336</v>
      </c>
      <c r="E803" s="4">
        <v>30</v>
      </c>
      <c r="F803" s="4">
        <v>204.49</v>
      </c>
      <c r="G803" s="6" t="s">
        <v>21</v>
      </c>
      <c r="H803" s="4">
        <v>8.73</v>
      </c>
      <c r="I803" s="6" t="s">
        <v>15</v>
      </c>
      <c r="J803" s="6" t="s">
        <v>23</v>
      </c>
      <c r="K803" s="6" t="s">
        <v>29</v>
      </c>
      <c r="L803" s="6" t="s">
        <v>41</v>
      </c>
      <c r="M803" s="6" t="s">
        <v>19</v>
      </c>
      <c r="N803" s="1">
        <v>41005</v>
      </c>
    </row>
    <row r="804" spans="1:14" x14ac:dyDescent="0.2">
      <c r="A804">
        <v>5894</v>
      </c>
      <c r="B804" s="1">
        <v>40037</v>
      </c>
      <c r="C804" s="6" t="s">
        <v>20</v>
      </c>
      <c r="D804" s="5">
        <f>Comma_separeted_Value[[#This Row],[المبيعات]]/Comma_separeted_Value[[#This Row],[كمية الطلب]]</f>
        <v>79.676666666666662</v>
      </c>
      <c r="E804" s="4">
        <v>3</v>
      </c>
      <c r="F804" s="4">
        <v>239.03</v>
      </c>
      <c r="G804" s="6" t="s">
        <v>21</v>
      </c>
      <c r="H804" s="4">
        <v>4.5</v>
      </c>
      <c r="I804" s="6" t="s">
        <v>76</v>
      </c>
      <c r="J804" s="6" t="s">
        <v>28</v>
      </c>
      <c r="K804" s="6" t="s">
        <v>29</v>
      </c>
      <c r="L804" s="6" t="s">
        <v>101</v>
      </c>
      <c r="M804" s="6" t="s">
        <v>19</v>
      </c>
      <c r="N804" s="1">
        <v>40040</v>
      </c>
    </row>
    <row r="805" spans="1:14" x14ac:dyDescent="0.2">
      <c r="A805">
        <v>16161</v>
      </c>
      <c r="B805" s="1">
        <v>41118</v>
      </c>
      <c r="C805" s="6" t="s">
        <v>37</v>
      </c>
      <c r="D805" s="5">
        <f>Comma_separeted_Value[[#This Row],[المبيعات]]/Comma_separeted_Value[[#This Row],[كمية الطلب]]</f>
        <v>54.952846938775508</v>
      </c>
      <c r="E805" s="4">
        <v>49</v>
      </c>
      <c r="F805" s="4">
        <v>2692.6895</v>
      </c>
      <c r="G805" s="6" t="s">
        <v>21</v>
      </c>
      <c r="H805" s="4">
        <v>4.2</v>
      </c>
      <c r="I805" s="6" t="s">
        <v>15</v>
      </c>
      <c r="J805" s="6" t="s">
        <v>16</v>
      </c>
      <c r="K805" s="6" t="s">
        <v>24</v>
      </c>
      <c r="L805" s="6" t="s">
        <v>25</v>
      </c>
      <c r="M805" s="6" t="s">
        <v>19</v>
      </c>
      <c r="N805" s="1">
        <v>41119</v>
      </c>
    </row>
    <row r="806" spans="1:14" x14ac:dyDescent="0.2">
      <c r="A806">
        <v>36609</v>
      </c>
      <c r="B806" s="1">
        <v>39947</v>
      </c>
      <c r="C806" s="6" t="s">
        <v>27</v>
      </c>
      <c r="D806" s="5">
        <f>Comma_separeted_Value[[#This Row],[المبيعات]]/Comma_separeted_Value[[#This Row],[كمية الطلب]]</f>
        <v>5.7162499999999996</v>
      </c>
      <c r="E806" s="4">
        <v>8</v>
      </c>
      <c r="F806" s="4">
        <v>45.73</v>
      </c>
      <c r="G806" s="6" t="s">
        <v>21</v>
      </c>
      <c r="H806" s="4">
        <v>5.49</v>
      </c>
      <c r="I806" s="6" t="s">
        <v>57</v>
      </c>
      <c r="J806" s="6" t="s">
        <v>38</v>
      </c>
      <c r="K806" s="6" t="s">
        <v>29</v>
      </c>
      <c r="L806" s="6" t="s">
        <v>41</v>
      </c>
      <c r="M806" s="6" t="s">
        <v>19</v>
      </c>
      <c r="N806" s="1">
        <v>39949</v>
      </c>
    </row>
    <row r="807" spans="1:14" x14ac:dyDescent="0.2">
      <c r="A807">
        <v>3461</v>
      </c>
      <c r="B807" s="1">
        <v>40208</v>
      </c>
      <c r="C807" s="6" t="s">
        <v>33</v>
      </c>
      <c r="D807" s="5">
        <f>Comma_separeted_Value[[#This Row],[المبيعات]]/Comma_separeted_Value[[#This Row],[كمية الطلب]]</f>
        <v>43.688914893617017</v>
      </c>
      <c r="E807" s="4">
        <v>47</v>
      </c>
      <c r="F807" s="4">
        <v>2053.3789999999999</v>
      </c>
      <c r="G807" s="6" t="s">
        <v>21</v>
      </c>
      <c r="H807" s="4">
        <v>1.25</v>
      </c>
      <c r="I807" s="6" t="s">
        <v>50</v>
      </c>
      <c r="J807" s="6" t="s">
        <v>38</v>
      </c>
      <c r="K807" s="6" t="s">
        <v>24</v>
      </c>
      <c r="L807" s="6" t="s">
        <v>25</v>
      </c>
      <c r="M807" s="6" t="s">
        <v>42</v>
      </c>
      <c r="N807" s="1">
        <v>40210</v>
      </c>
    </row>
    <row r="808" spans="1:14" x14ac:dyDescent="0.2">
      <c r="A808">
        <v>33250</v>
      </c>
      <c r="B808" s="1">
        <v>39989</v>
      </c>
      <c r="C808" s="6" t="s">
        <v>27</v>
      </c>
      <c r="D808" s="5">
        <f>Comma_separeted_Value[[#This Row],[المبيعات]]/Comma_separeted_Value[[#This Row],[كمية الطلب]]</f>
        <v>184.52974999999998</v>
      </c>
      <c r="E808" s="4">
        <v>40</v>
      </c>
      <c r="F808" s="4">
        <v>7381.19</v>
      </c>
      <c r="G808" s="6" t="s">
        <v>21</v>
      </c>
      <c r="H808" s="4">
        <v>0.99</v>
      </c>
      <c r="I808" s="6" t="s">
        <v>22</v>
      </c>
      <c r="J808" s="6" t="s">
        <v>28</v>
      </c>
      <c r="K808" s="6" t="s">
        <v>29</v>
      </c>
      <c r="L808" s="6" t="s">
        <v>101</v>
      </c>
      <c r="M808" s="6" t="s">
        <v>19</v>
      </c>
      <c r="N808" s="1">
        <v>39991</v>
      </c>
    </row>
    <row r="809" spans="1:14" x14ac:dyDescent="0.2">
      <c r="A809">
        <v>53895</v>
      </c>
      <c r="B809" s="1">
        <v>40790</v>
      </c>
      <c r="C809" s="6" t="s">
        <v>27</v>
      </c>
      <c r="D809" s="5">
        <f>Comma_separeted_Value[[#This Row],[المبيعات]]/Comma_separeted_Value[[#This Row],[كمية الطلب]]</f>
        <v>377.27095238095234</v>
      </c>
      <c r="E809" s="4">
        <v>21</v>
      </c>
      <c r="F809" s="4">
        <v>7922.69</v>
      </c>
      <c r="G809" s="6" t="s">
        <v>21</v>
      </c>
      <c r="H809" s="4">
        <v>19.989999999999998</v>
      </c>
      <c r="I809" s="6" t="s">
        <v>50</v>
      </c>
      <c r="J809" s="6" t="s">
        <v>23</v>
      </c>
      <c r="K809" s="6" t="s">
        <v>29</v>
      </c>
      <c r="L809" s="6" t="s">
        <v>59</v>
      </c>
      <c r="M809" s="6" t="s">
        <v>19</v>
      </c>
      <c r="N809" s="1">
        <v>40792</v>
      </c>
    </row>
    <row r="810" spans="1:14" x14ac:dyDescent="0.2">
      <c r="A810">
        <v>49505</v>
      </c>
      <c r="B810" s="1">
        <v>39834</v>
      </c>
      <c r="C810" s="6" t="s">
        <v>33</v>
      </c>
      <c r="D810" s="5">
        <f>Comma_separeted_Value[[#This Row],[المبيعات]]/Comma_separeted_Value[[#This Row],[كمية الطلب]]</f>
        <v>9.8702941176470578</v>
      </c>
      <c r="E810" s="4">
        <v>34</v>
      </c>
      <c r="F810" s="4">
        <v>335.59</v>
      </c>
      <c r="G810" s="6" t="s">
        <v>14</v>
      </c>
      <c r="H810" s="4">
        <v>1.99</v>
      </c>
      <c r="I810" s="6" t="s">
        <v>22</v>
      </c>
      <c r="J810" s="6" t="s">
        <v>38</v>
      </c>
      <c r="K810" s="6" t="s">
        <v>24</v>
      </c>
      <c r="L810" s="6" t="s">
        <v>39</v>
      </c>
      <c r="M810" s="6" t="s">
        <v>42</v>
      </c>
      <c r="N810" s="1">
        <v>39835</v>
      </c>
    </row>
    <row r="811" spans="1:14" x14ac:dyDescent="0.2">
      <c r="A811">
        <v>55909</v>
      </c>
      <c r="B811" s="1">
        <v>39952</v>
      </c>
      <c r="C811" s="6" t="s">
        <v>13</v>
      </c>
      <c r="D811" s="5">
        <f>Comma_separeted_Value[[#This Row],[المبيعات]]/Comma_separeted_Value[[#This Row],[كمية الطلب]]</f>
        <v>16.3</v>
      </c>
      <c r="E811" s="4">
        <v>2</v>
      </c>
      <c r="F811" s="4">
        <v>32.6</v>
      </c>
      <c r="G811" s="6" t="s">
        <v>21</v>
      </c>
      <c r="H811" s="4">
        <v>5.5</v>
      </c>
      <c r="I811" s="6" t="s">
        <v>45</v>
      </c>
      <c r="J811" s="6" t="s">
        <v>38</v>
      </c>
      <c r="K811" s="6" t="s">
        <v>29</v>
      </c>
      <c r="L811" s="6" t="s">
        <v>59</v>
      </c>
      <c r="M811" s="6" t="s">
        <v>19</v>
      </c>
      <c r="N811" s="1">
        <v>39959</v>
      </c>
    </row>
    <row r="812" spans="1:14" x14ac:dyDescent="0.2">
      <c r="A812">
        <v>5094</v>
      </c>
      <c r="B812" s="1">
        <v>40265</v>
      </c>
      <c r="C812" s="6" t="s">
        <v>27</v>
      </c>
      <c r="D812" s="5">
        <f>Comma_separeted_Value[[#This Row],[المبيعات]]/Comma_separeted_Value[[#This Row],[كمية الطلب]]</f>
        <v>39.79</v>
      </c>
      <c r="E812" s="4">
        <v>2</v>
      </c>
      <c r="F812" s="4">
        <v>79.58</v>
      </c>
      <c r="G812" s="6" t="s">
        <v>21</v>
      </c>
      <c r="H812" s="4">
        <v>4.2699999999999996</v>
      </c>
      <c r="I812" s="6" t="s">
        <v>43</v>
      </c>
      <c r="J812" s="6" t="s">
        <v>23</v>
      </c>
      <c r="K812" s="6" t="s">
        <v>29</v>
      </c>
      <c r="L812" s="6" t="s">
        <v>30</v>
      </c>
      <c r="M812" s="6" t="s">
        <v>31</v>
      </c>
      <c r="N812" s="1">
        <v>40267</v>
      </c>
    </row>
    <row r="813" spans="1:14" x14ac:dyDescent="0.2">
      <c r="A813">
        <v>2279</v>
      </c>
      <c r="B813" s="1">
        <v>40231</v>
      </c>
      <c r="C813" s="6" t="s">
        <v>37</v>
      </c>
      <c r="D813" s="5">
        <f>Comma_separeted_Value[[#This Row],[المبيعات]]/Comma_separeted_Value[[#This Row],[كمية الطلب]]</f>
        <v>21.689743589743589</v>
      </c>
      <c r="E813" s="4">
        <v>39</v>
      </c>
      <c r="F813" s="4">
        <v>845.9</v>
      </c>
      <c r="G813" s="6" t="s">
        <v>21</v>
      </c>
      <c r="H813" s="4">
        <v>5.42</v>
      </c>
      <c r="I813" s="6" t="s">
        <v>15</v>
      </c>
      <c r="J813" s="6" t="s">
        <v>28</v>
      </c>
      <c r="K813" s="6" t="s">
        <v>29</v>
      </c>
      <c r="L813" s="6" t="s">
        <v>59</v>
      </c>
      <c r="M813" s="6" t="s">
        <v>19</v>
      </c>
      <c r="N813" s="1">
        <v>40233</v>
      </c>
    </row>
    <row r="814" spans="1:14" x14ac:dyDescent="0.2">
      <c r="A814">
        <v>22562</v>
      </c>
      <c r="B814" s="1">
        <v>39899</v>
      </c>
      <c r="C814" s="6" t="s">
        <v>37</v>
      </c>
      <c r="D814" s="5">
        <f>Comma_separeted_Value[[#This Row],[المبيعات]]/Comma_separeted_Value[[#This Row],[كمية الطلب]]</f>
        <v>54.356451612903221</v>
      </c>
      <c r="E814" s="4">
        <v>31</v>
      </c>
      <c r="F814" s="4">
        <v>1685.05</v>
      </c>
      <c r="G814" s="6" t="s">
        <v>21</v>
      </c>
      <c r="H814" s="4">
        <v>13.88</v>
      </c>
      <c r="I814" s="6" t="s">
        <v>45</v>
      </c>
      <c r="J814" s="6" t="s">
        <v>38</v>
      </c>
      <c r="K814" s="6" t="s">
        <v>29</v>
      </c>
      <c r="L814" s="6" t="s">
        <v>41</v>
      </c>
      <c r="M814" s="6" t="s">
        <v>19</v>
      </c>
      <c r="N814" s="1">
        <v>39901</v>
      </c>
    </row>
    <row r="815" spans="1:14" x14ac:dyDescent="0.2">
      <c r="A815">
        <v>57152</v>
      </c>
      <c r="B815" s="1">
        <v>41155</v>
      </c>
      <c r="C815" s="6" t="s">
        <v>13</v>
      </c>
      <c r="D815" s="5">
        <f>Comma_separeted_Value[[#This Row],[المبيعات]]/Comma_separeted_Value[[#This Row],[كمية الطلب]]</f>
        <v>15.10277777777778</v>
      </c>
      <c r="E815" s="4">
        <v>18</v>
      </c>
      <c r="F815" s="4">
        <v>271.85000000000002</v>
      </c>
      <c r="G815" s="6" t="s">
        <v>21</v>
      </c>
      <c r="H815" s="4">
        <v>1.39</v>
      </c>
      <c r="I815" s="6" t="s">
        <v>47</v>
      </c>
      <c r="J815" s="6" t="s">
        <v>38</v>
      </c>
      <c r="K815" s="6" t="s">
        <v>29</v>
      </c>
      <c r="L815" s="6" t="s">
        <v>61</v>
      </c>
      <c r="M815" s="6" t="s">
        <v>19</v>
      </c>
      <c r="N815" s="1">
        <v>41162</v>
      </c>
    </row>
    <row r="816" spans="1:14" x14ac:dyDescent="0.2">
      <c r="A816">
        <v>36480</v>
      </c>
      <c r="B816" s="1">
        <v>40412</v>
      </c>
      <c r="C816" s="6" t="s">
        <v>37</v>
      </c>
      <c r="D816" s="5">
        <f>Comma_separeted_Value[[#This Row],[المبيعات]]/Comma_separeted_Value[[#This Row],[كمية الطلب]]</f>
        <v>27.063636363636363</v>
      </c>
      <c r="E816" s="4">
        <v>44</v>
      </c>
      <c r="F816" s="4">
        <v>1190.8</v>
      </c>
      <c r="G816" s="6" t="s">
        <v>21</v>
      </c>
      <c r="H816" s="4">
        <v>1.49</v>
      </c>
      <c r="I816" s="6" t="s">
        <v>15</v>
      </c>
      <c r="J816" s="6" t="s">
        <v>28</v>
      </c>
      <c r="K816" s="6" t="s">
        <v>29</v>
      </c>
      <c r="L816" s="6" t="s">
        <v>44</v>
      </c>
      <c r="M816" s="6" t="s">
        <v>19</v>
      </c>
      <c r="N816" s="1">
        <v>40413</v>
      </c>
    </row>
    <row r="817" spans="1:14" x14ac:dyDescent="0.2">
      <c r="A817">
        <v>23748</v>
      </c>
      <c r="B817" s="1">
        <v>41131</v>
      </c>
      <c r="C817" s="6" t="s">
        <v>20</v>
      </c>
      <c r="D817" s="5">
        <f>Comma_separeted_Value[[#This Row],[المبيعات]]/Comma_separeted_Value[[#This Row],[كمية الطلب]]</f>
        <v>237.05846153846156</v>
      </c>
      <c r="E817" s="4">
        <v>26</v>
      </c>
      <c r="F817" s="4">
        <v>6163.52</v>
      </c>
      <c r="G817" s="6" t="s">
        <v>34</v>
      </c>
      <c r="H817" s="4">
        <v>28.66</v>
      </c>
      <c r="I817" s="6" t="s">
        <v>22</v>
      </c>
      <c r="J817" s="6" t="s">
        <v>23</v>
      </c>
      <c r="K817" s="6" t="s">
        <v>29</v>
      </c>
      <c r="L817" s="6" t="s">
        <v>59</v>
      </c>
      <c r="M817" s="6" t="s">
        <v>36</v>
      </c>
      <c r="N817" s="1">
        <v>41133</v>
      </c>
    </row>
    <row r="818" spans="1:14" x14ac:dyDescent="0.2">
      <c r="A818">
        <v>31106</v>
      </c>
      <c r="B818" s="1">
        <v>40955</v>
      </c>
      <c r="C818" s="6" t="s">
        <v>13</v>
      </c>
      <c r="D818" s="5">
        <f>Comma_separeted_Value[[#This Row],[المبيعات]]/Comma_separeted_Value[[#This Row],[كمية الطلب]]</f>
        <v>2.7540540540540541</v>
      </c>
      <c r="E818" s="4">
        <v>37</v>
      </c>
      <c r="F818" s="4">
        <v>101.9</v>
      </c>
      <c r="G818" s="6" t="s">
        <v>21</v>
      </c>
      <c r="H818" s="4">
        <v>0.5</v>
      </c>
      <c r="I818" s="6" t="s">
        <v>50</v>
      </c>
      <c r="J818" s="6" t="s">
        <v>28</v>
      </c>
      <c r="K818" s="6" t="s">
        <v>29</v>
      </c>
      <c r="L818" s="6" t="s">
        <v>62</v>
      </c>
      <c r="M818" s="6" t="s">
        <v>19</v>
      </c>
      <c r="N818" s="1">
        <v>40955</v>
      </c>
    </row>
    <row r="819" spans="1:14" x14ac:dyDescent="0.2">
      <c r="A819">
        <v>28867</v>
      </c>
      <c r="B819" s="1">
        <v>40746</v>
      </c>
      <c r="C819" s="6" t="s">
        <v>37</v>
      </c>
      <c r="D819" s="5">
        <f>Comma_separeted_Value[[#This Row],[المبيعات]]/Comma_separeted_Value[[#This Row],[كمية الطلب]]</f>
        <v>83.452019230769238</v>
      </c>
      <c r="E819" s="4">
        <v>26</v>
      </c>
      <c r="F819" s="4">
        <v>2169.7525000000001</v>
      </c>
      <c r="G819" s="6" t="s">
        <v>21</v>
      </c>
      <c r="H819" s="4">
        <v>8.99</v>
      </c>
      <c r="I819" s="6" t="s">
        <v>50</v>
      </c>
      <c r="J819" s="6" t="s">
        <v>28</v>
      </c>
      <c r="K819" s="6" t="s">
        <v>24</v>
      </c>
      <c r="L819" s="6" t="s">
        <v>25</v>
      </c>
      <c r="M819" s="6" t="s">
        <v>19</v>
      </c>
      <c r="N819" s="1">
        <v>40748</v>
      </c>
    </row>
    <row r="820" spans="1:14" x14ac:dyDescent="0.2">
      <c r="A820">
        <v>23264</v>
      </c>
      <c r="B820" s="1">
        <v>40519</v>
      </c>
      <c r="C820" s="6" t="s">
        <v>33</v>
      </c>
      <c r="D820" s="5">
        <f>Comma_separeted_Value[[#This Row],[المبيعات]]/Comma_separeted_Value[[#This Row],[كمية الطلب]]</f>
        <v>6.7762500000000001</v>
      </c>
      <c r="E820" s="4">
        <v>16</v>
      </c>
      <c r="F820" s="4">
        <v>108.42</v>
      </c>
      <c r="G820" s="6" t="s">
        <v>21</v>
      </c>
      <c r="H820" s="4">
        <v>6.81</v>
      </c>
      <c r="I820" s="6" t="s">
        <v>40</v>
      </c>
      <c r="J820" s="6" t="s">
        <v>28</v>
      </c>
      <c r="K820" s="6" t="s">
        <v>29</v>
      </c>
      <c r="L820" s="6" t="s">
        <v>41</v>
      </c>
      <c r="M820" s="6" t="s">
        <v>19</v>
      </c>
      <c r="N820" s="1">
        <v>40521</v>
      </c>
    </row>
    <row r="821" spans="1:14" x14ac:dyDescent="0.2">
      <c r="A821">
        <v>13923</v>
      </c>
      <c r="B821" s="1">
        <v>41098</v>
      </c>
      <c r="C821" s="6" t="s">
        <v>20</v>
      </c>
      <c r="D821" s="5">
        <f>Comma_separeted_Value[[#This Row],[المبيعات]]/Comma_separeted_Value[[#This Row],[كمية الطلب]]</f>
        <v>5.6433333333333335</v>
      </c>
      <c r="E821" s="4">
        <v>39</v>
      </c>
      <c r="F821" s="4">
        <v>220.09</v>
      </c>
      <c r="G821" s="6" t="s">
        <v>21</v>
      </c>
      <c r="H821" s="4">
        <v>49</v>
      </c>
      <c r="I821" s="6" t="s">
        <v>43</v>
      </c>
      <c r="J821" s="6" t="s">
        <v>38</v>
      </c>
      <c r="K821" s="6" t="s">
        <v>29</v>
      </c>
      <c r="L821" s="6" t="s">
        <v>101</v>
      </c>
      <c r="M821" s="6" t="s">
        <v>49</v>
      </c>
      <c r="N821" s="1">
        <v>41100</v>
      </c>
    </row>
    <row r="822" spans="1:14" x14ac:dyDescent="0.2">
      <c r="A822">
        <v>25825</v>
      </c>
      <c r="B822" s="1">
        <v>41109</v>
      </c>
      <c r="C822" s="6" t="s">
        <v>27</v>
      </c>
      <c r="D822" s="5">
        <f>Comma_separeted_Value[[#This Row],[المبيعات]]/Comma_separeted_Value[[#This Row],[كمية الطلب]]</f>
        <v>5.912962962962963</v>
      </c>
      <c r="E822" s="4">
        <v>27</v>
      </c>
      <c r="F822" s="4">
        <v>159.65</v>
      </c>
      <c r="G822" s="6" t="s">
        <v>21</v>
      </c>
      <c r="H822" s="4">
        <v>2.27</v>
      </c>
      <c r="I822" s="6" t="s">
        <v>57</v>
      </c>
      <c r="J822" s="6" t="s">
        <v>28</v>
      </c>
      <c r="K822" s="6" t="s">
        <v>29</v>
      </c>
      <c r="L822" s="6" t="s">
        <v>30</v>
      </c>
      <c r="M822" s="6" t="s">
        <v>31</v>
      </c>
      <c r="N822" s="1">
        <v>41109</v>
      </c>
    </row>
    <row r="823" spans="1:14" x14ac:dyDescent="0.2">
      <c r="A823">
        <v>3332</v>
      </c>
      <c r="B823" s="1">
        <v>40121</v>
      </c>
      <c r="C823" s="6" t="s">
        <v>33</v>
      </c>
      <c r="D823" s="5">
        <f>Comma_separeted_Value[[#This Row],[المبيعات]]/Comma_separeted_Value[[#This Row],[كمية الطلب]]</f>
        <v>3.6983333333333337</v>
      </c>
      <c r="E823" s="4">
        <v>6</v>
      </c>
      <c r="F823" s="4">
        <v>22.19</v>
      </c>
      <c r="G823" s="6" t="s">
        <v>21</v>
      </c>
      <c r="H823" s="4">
        <v>1.86</v>
      </c>
      <c r="I823" s="6" t="s">
        <v>57</v>
      </c>
      <c r="J823" s="6" t="s">
        <v>28</v>
      </c>
      <c r="K823" s="6" t="s">
        <v>29</v>
      </c>
      <c r="L823" s="6" t="s">
        <v>30</v>
      </c>
      <c r="M823" s="6" t="s">
        <v>31</v>
      </c>
      <c r="N823" s="1">
        <v>40123</v>
      </c>
    </row>
    <row r="824" spans="1:14" x14ac:dyDescent="0.2">
      <c r="A824">
        <v>36323</v>
      </c>
      <c r="B824" s="1">
        <v>40469</v>
      </c>
      <c r="C824" s="6" t="s">
        <v>20</v>
      </c>
      <c r="D824" s="5">
        <f>Comma_separeted_Value[[#This Row],[المبيعات]]/Comma_separeted_Value[[#This Row],[كمية الطلب]]</f>
        <v>17.178000000000001</v>
      </c>
      <c r="E824" s="4">
        <v>5</v>
      </c>
      <c r="F824" s="4">
        <v>85.89</v>
      </c>
      <c r="G824" s="6" t="s">
        <v>21</v>
      </c>
      <c r="H824" s="4">
        <v>6.5</v>
      </c>
      <c r="I824" s="6" t="s">
        <v>53</v>
      </c>
      <c r="J824" s="6" t="s">
        <v>28</v>
      </c>
      <c r="K824" s="6" t="s">
        <v>24</v>
      </c>
      <c r="L824" s="6" t="s">
        <v>39</v>
      </c>
      <c r="M824" s="6" t="s">
        <v>19</v>
      </c>
      <c r="N824" s="1">
        <v>40471</v>
      </c>
    </row>
    <row r="825" spans="1:14" x14ac:dyDescent="0.2">
      <c r="A825">
        <v>11843</v>
      </c>
      <c r="B825" s="1">
        <v>40011</v>
      </c>
      <c r="C825" s="6" t="s">
        <v>37</v>
      </c>
      <c r="D825" s="5">
        <f>Comma_separeted_Value[[#This Row],[المبيعات]]/Comma_separeted_Value[[#This Row],[كمية الطلب]]</f>
        <v>117.69999999999999</v>
      </c>
      <c r="E825" s="4">
        <v>9</v>
      </c>
      <c r="F825" s="4">
        <v>1059.3</v>
      </c>
      <c r="G825" s="6" t="s">
        <v>21</v>
      </c>
      <c r="H825" s="4">
        <v>1.99</v>
      </c>
      <c r="I825" s="6" t="s">
        <v>43</v>
      </c>
      <c r="J825" s="6" t="s">
        <v>16</v>
      </c>
      <c r="K825" s="6" t="s">
        <v>24</v>
      </c>
      <c r="L825" s="6" t="s">
        <v>39</v>
      </c>
      <c r="M825" s="6" t="s">
        <v>42</v>
      </c>
      <c r="N825" s="1">
        <v>40013</v>
      </c>
    </row>
    <row r="826" spans="1:14" x14ac:dyDescent="0.2">
      <c r="A826">
        <v>13575</v>
      </c>
      <c r="B826" s="1">
        <v>41150</v>
      </c>
      <c r="C826" s="6" t="s">
        <v>33</v>
      </c>
      <c r="D826" s="5">
        <f>Comma_separeted_Value[[#This Row],[المبيعات]]/Comma_separeted_Value[[#This Row],[كمية الطلب]]</f>
        <v>7.0733333333333333</v>
      </c>
      <c r="E826" s="4">
        <v>15</v>
      </c>
      <c r="F826" s="4">
        <v>106.1</v>
      </c>
      <c r="G826" s="6" t="s">
        <v>14</v>
      </c>
      <c r="H826" s="4">
        <v>8.19</v>
      </c>
      <c r="I826" s="6" t="s">
        <v>50</v>
      </c>
      <c r="J826" s="6" t="s">
        <v>23</v>
      </c>
      <c r="K826" s="6" t="s">
        <v>29</v>
      </c>
      <c r="L826" s="6" t="s">
        <v>41</v>
      </c>
      <c r="M826" s="6" t="s">
        <v>19</v>
      </c>
      <c r="N826" s="1">
        <v>41153</v>
      </c>
    </row>
    <row r="827" spans="1:14" x14ac:dyDescent="0.2">
      <c r="A827">
        <v>32231</v>
      </c>
      <c r="B827" s="1">
        <v>41214</v>
      </c>
      <c r="C827" s="6" t="s">
        <v>13</v>
      </c>
      <c r="D827" s="5">
        <f>Comma_separeted_Value[[#This Row],[المبيعات]]/Comma_separeted_Value[[#This Row],[كمية الطلب]]</f>
        <v>4.3711363636363636</v>
      </c>
      <c r="E827" s="4">
        <v>44</v>
      </c>
      <c r="F827" s="4">
        <v>192.33</v>
      </c>
      <c r="G827" s="6" t="s">
        <v>21</v>
      </c>
      <c r="H827" s="4">
        <v>1.2</v>
      </c>
      <c r="I827" s="6" t="s">
        <v>22</v>
      </c>
      <c r="J827" s="6" t="s">
        <v>16</v>
      </c>
      <c r="K827" s="6" t="s">
        <v>29</v>
      </c>
      <c r="L827" s="6" t="s">
        <v>30</v>
      </c>
      <c r="M827" s="6" t="s">
        <v>31</v>
      </c>
      <c r="N827" s="1">
        <v>41218</v>
      </c>
    </row>
    <row r="828" spans="1:14" x14ac:dyDescent="0.2">
      <c r="A828">
        <v>44256</v>
      </c>
      <c r="B828" s="1">
        <v>40866</v>
      </c>
      <c r="C828" s="6" t="s">
        <v>13</v>
      </c>
      <c r="D828" s="5">
        <f>Comma_separeted_Value[[#This Row],[المبيعات]]/Comma_separeted_Value[[#This Row],[كمية الطلب]]</f>
        <v>38.551836734693879</v>
      </c>
      <c r="E828" s="4">
        <v>49</v>
      </c>
      <c r="F828" s="4">
        <v>1889.04</v>
      </c>
      <c r="G828" s="6" t="s">
        <v>14</v>
      </c>
      <c r="H828" s="4">
        <v>8.99</v>
      </c>
      <c r="I828" s="6" t="s">
        <v>15</v>
      </c>
      <c r="J828" s="6" t="s">
        <v>28</v>
      </c>
      <c r="K828" s="6" t="s">
        <v>29</v>
      </c>
      <c r="L828" s="6" t="s">
        <v>30</v>
      </c>
      <c r="M828" s="6" t="s">
        <v>42</v>
      </c>
      <c r="N828" s="1">
        <v>40873</v>
      </c>
    </row>
    <row r="829" spans="1:14" x14ac:dyDescent="0.2">
      <c r="A829">
        <v>5061</v>
      </c>
      <c r="B829" s="1">
        <v>40403</v>
      </c>
      <c r="C829" s="6" t="s">
        <v>33</v>
      </c>
      <c r="D829" s="5">
        <f>Comma_separeted_Value[[#This Row],[المبيعات]]/Comma_separeted_Value[[#This Row],[كمية الطلب]]</f>
        <v>3.2</v>
      </c>
      <c r="E829" s="4">
        <v>4</v>
      </c>
      <c r="F829" s="4">
        <v>12.8</v>
      </c>
      <c r="G829" s="6" t="s">
        <v>21</v>
      </c>
      <c r="H829" s="4">
        <v>0.7</v>
      </c>
      <c r="I829" s="6" t="s">
        <v>57</v>
      </c>
      <c r="J829" s="6" t="s">
        <v>28</v>
      </c>
      <c r="K829" s="6" t="s">
        <v>29</v>
      </c>
      <c r="L829" s="6" t="s">
        <v>30</v>
      </c>
      <c r="M829" s="6" t="s">
        <v>31</v>
      </c>
      <c r="N829" s="1">
        <v>40405</v>
      </c>
    </row>
    <row r="830" spans="1:14" x14ac:dyDescent="0.2">
      <c r="A830">
        <v>19558</v>
      </c>
      <c r="B830" s="1">
        <v>40599</v>
      </c>
      <c r="C830" s="6" t="s">
        <v>13</v>
      </c>
      <c r="D830" s="5">
        <f>Comma_separeted_Value[[#This Row],[المبيعات]]/Comma_separeted_Value[[#This Row],[كمية الطلب]]</f>
        <v>3.99</v>
      </c>
      <c r="E830" s="4">
        <v>2</v>
      </c>
      <c r="F830" s="4">
        <v>7.98</v>
      </c>
      <c r="G830" s="6" t="s">
        <v>21</v>
      </c>
      <c r="H830" s="4">
        <v>1.35</v>
      </c>
      <c r="I830" s="6" t="s">
        <v>45</v>
      </c>
      <c r="J830" s="6" t="s">
        <v>28</v>
      </c>
      <c r="K830" s="6" t="s">
        <v>29</v>
      </c>
      <c r="L830" s="6" t="s">
        <v>77</v>
      </c>
      <c r="M830" s="6" t="s">
        <v>31</v>
      </c>
      <c r="N830" s="1">
        <v>40602</v>
      </c>
    </row>
    <row r="831" spans="1:14" x14ac:dyDescent="0.2">
      <c r="A831">
        <v>54819</v>
      </c>
      <c r="B831" s="1">
        <v>40096</v>
      </c>
      <c r="C831" s="6" t="s">
        <v>13</v>
      </c>
      <c r="D831" s="5">
        <f>Comma_separeted_Value[[#This Row],[المبيعات]]/Comma_separeted_Value[[#This Row],[كمية الطلب]]</f>
        <v>2.4626923076923077</v>
      </c>
      <c r="E831" s="4">
        <v>26</v>
      </c>
      <c r="F831" s="4">
        <v>64.03</v>
      </c>
      <c r="G831" s="6" t="s">
        <v>21</v>
      </c>
      <c r="H831" s="4">
        <v>0.8</v>
      </c>
      <c r="I831" s="6" t="s">
        <v>53</v>
      </c>
      <c r="J831" s="6" t="s">
        <v>23</v>
      </c>
      <c r="K831" s="6" t="s">
        <v>29</v>
      </c>
      <c r="L831" s="6" t="s">
        <v>77</v>
      </c>
      <c r="M831" s="6" t="s">
        <v>31</v>
      </c>
      <c r="N831" s="1">
        <v>40098</v>
      </c>
    </row>
    <row r="832" spans="1:14" x14ac:dyDescent="0.2">
      <c r="A832">
        <v>2277</v>
      </c>
      <c r="B832" s="1">
        <v>40544</v>
      </c>
      <c r="C832" s="6" t="s">
        <v>27</v>
      </c>
      <c r="D832" s="5">
        <f>Comma_separeted_Value[[#This Row],[المبيعات]]/Comma_separeted_Value[[#This Row],[كمية الطلب]]</f>
        <v>40.253333333333337</v>
      </c>
      <c r="E832" s="4">
        <v>21</v>
      </c>
      <c r="F832" s="4">
        <v>845.32</v>
      </c>
      <c r="G832" s="6" t="s">
        <v>21</v>
      </c>
      <c r="H832" s="4">
        <v>19.989999999999998</v>
      </c>
      <c r="I832" s="6" t="s">
        <v>76</v>
      </c>
      <c r="J832" s="6" t="s">
        <v>38</v>
      </c>
      <c r="K832" s="6" t="s">
        <v>29</v>
      </c>
      <c r="L832" s="6" t="s">
        <v>41</v>
      </c>
      <c r="M832" s="6" t="s">
        <v>19</v>
      </c>
      <c r="N832" s="1">
        <v>40546</v>
      </c>
    </row>
    <row r="833" spans="1:14" x14ac:dyDescent="0.2">
      <c r="A833">
        <v>10659</v>
      </c>
      <c r="B833" s="1">
        <v>39947</v>
      </c>
      <c r="C833" s="6" t="s">
        <v>33</v>
      </c>
      <c r="D833" s="5">
        <f>Comma_separeted_Value[[#This Row],[المبيعات]]/Comma_separeted_Value[[#This Row],[كمية الطلب]]</f>
        <v>5.6842500000000005</v>
      </c>
      <c r="E833" s="4">
        <v>40</v>
      </c>
      <c r="F833" s="4">
        <v>227.37</v>
      </c>
      <c r="G833" s="6" t="s">
        <v>21</v>
      </c>
      <c r="H833" s="4">
        <v>5.61</v>
      </c>
      <c r="I833" s="6" t="s">
        <v>53</v>
      </c>
      <c r="J833" s="6" t="s">
        <v>28</v>
      </c>
      <c r="K833" s="6" t="s">
        <v>29</v>
      </c>
      <c r="L833" s="6" t="s">
        <v>41</v>
      </c>
      <c r="M833" s="6" t="s">
        <v>19</v>
      </c>
      <c r="N833" s="1">
        <v>39947</v>
      </c>
    </row>
    <row r="834" spans="1:14" x14ac:dyDescent="0.2">
      <c r="A834">
        <v>58151</v>
      </c>
      <c r="B834" s="1">
        <v>40085</v>
      </c>
      <c r="C834" s="6" t="s">
        <v>20</v>
      </c>
      <c r="D834" s="5">
        <f>Comma_separeted_Value[[#This Row],[المبيعات]]/Comma_separeted_Value[[#This Row],[كمية الطلب]]</f>
        <v>147.39736842105265</v>
      </c>
      <c r="E834" s="4">
        <v>38</v>
      </c>
      <c r="F834" s="4">
        <v>5601.1</v>
      </c>
      <c r="G834" s="6" t="s">
        <v>14</v>
      </c>
      <c r="H834" s="4">
        <v>19.989999999999998</v>
      </c>
      <c r="I834" s="6" t="s">
        <v>45</v>
      </c>
      <c r="J834" s="6" t="s">
        <v>38</v>
      </c>
      <c r="K834" s="6" t="s">
        <v>29</v>
      </c>
      <c r="L834" s="6" t="s">
        <v>59</v>
      </c>
      <c r="M834" s="6" t="s">
        <v>19</v>
      </c>
      <c r="N834" s="1">
        <v>40085</v>
      </c>
    </row>
    <row r="835" spans="1:14" x14ac:dyDescent="0.2">
      <c r="A835">
        <v>38756</v>
      </c>
      <c r="B835" s="1">
        <v>39940</v>
      </c>
      <c r="C835" s="6" t="s">
        <v>33</v>
      </c>
      <c r="D835" s="5">
        <f>Comma_separeted_Value[[#This Row],[المبيعات]]/Comma_separeted_Value[[#This Row],[كمية الطلب]]</f>
        <v>52.360395348837208</v>
      </c>
      <c r="E835" s="4">
        <v>43</v>
      </c>
      <c r="F835" s="4">
        <v>2251.4969999999998</v>
      </c>
      <c r="G835" s="6" t="s">
        <v>14</v>
      </c>
      <c r="H835" s="4">
        <v>8.99</v>
      </c>
      <c r="I835" s="6" t="s">
        <v>22</v>
      </c>
      <c r="J835" s="6" t="s">
        <v>28</v>
      </c>
      <c r="K835" s="6" t="s">
        <v>24</v>
      </c>
      <c r="L835" s="6" t="s">
        <v>25</v>
      </c>
      <c r="M835" s="6" t="s">
        <v>19</v>
      </c>
      <c r="N835" s="1">
        <v>39942</v>
      </c>
    </row>
    <row r="836" spans="1:14" x14ac:dyDescent="0.2">
      <c r="A836">
        <v>18402</v>
      </c>
      <c r="B836" s="1">
        <v>40054</v>
      </c>
      <c r="C836" s="6" t="s">
        <v>13</v>
      </c>
      <c r="D836" s="5">
        <f>Comma_separeted_Value[[#This Row],[المبيعات]]/Comma_separeted_Value[[#This Row],[كمية الطلب]]</f>
        <v>18.690000000000001</v>
      </c>
      <c r="E836" s="4">
        <v>3</v>
      </c>
      <c r="F836" s="4">
        <v>56.07</v>
      </c>
      <c r="G836" s="6" t="s">
        <v>21</v>
      </c>
      <c r="H836" s="4">
        <v>14.37</v>
      </c>
      <c r="I836" s="6" t="s">
        <v>43</v>
      </c>
      <c r="J836" s="6" t="s">
        <v>28</v>
      </c>
      <c r="K836" s="6" t="s">
        <v>17</v>
      </c>
      <c r="L836" s="6" t="s">
        <v>18</v>
      </c>
      <c r="M836" s="6" t="s">
        <v>49</v>
      </c>
      <c r="N836" s="1">
        <v>40054</v>
      </c>
    </row>
    <row r="837" spans="1:14" x14ac:dyDescent="0.2">
      <c r="A837">
        <v>33031</v>
      </c>
      <c r="B837" s="1">
        <v>41145</v>
      </c>
      <c r="C837" s="6" t="s">
        <v>20</v>
      </c>
      <c r="D837" s="5">
        <f>Comma_separeted_Value[[#This Row],[المبيعات]]/Comma_separeted_Value[[#This Row],[كمية الطلب]]</f>
        <v>6.72</v>
      </c>
      <c r="E837" s="4">
        <v>18</v>
      </c>
      <c r="F837" s="4">
        <v>120.96</v>
      </c>
      <c r="G837" s="6" t="s">
        <v>21</v>
      </c>
      <c r="H837" s="4">
        <v>6.65</v>
      </c>
      <c r="I837" s="6" t="s">
        <v>45</v>
      </c>
      <c r="J837" s="6" t="s">
        <v>38</v>
      </c>
      <c r="K837" s="6" t="s">
        <v>29</v>
      </c>
      <c r="L837" s="6" t="s">
        <v>41</v>
      </c>
      <c r="M837" s="6" t="s">
        <v>19</v>
      </c>
      <c r="N837" s="1">
        <v>41146</v>
      </c>
    </row>
    <row r="838" spans="1:14" x14ac:dyDescent="0.2">
      <c r="A838">
        <v>2658</v>
      </c>
      <c r="B838" s="1">
        <v>40808</v>
      </c>
      <c r="C838" s="6" t="s">
        <v>37</v>
      </c>
      <c r="D838" s="5">
        <f>Comma_separeted_Value[[#This Row],[المبيعات]]/Comma_separeted_Value[[#This Row],[كمية الطلب]]</f>
        <v>6.7502941176470586</v>
      </c>
      <c r="E838" s="4">
        <v>34</v>
      </c>
      <c r="F838" s="4">
        <v>229.51</v>
      </c>
      <c r="G838" s="6" t="s">
        <v>21</v>
      </c>
      <c r="H838" s="4">
        <v>9.5399999999999991</v>
      </c>
      <c r="I838" s="6" t="s">
        <v>43</v>
      </c>
      <c r="J838" s="6" t="s">
        <v>23</v>
      </c>
      <c r="K838" s="6" t="s">
        <v>29</v>
      </c>
      <c r="L838" s="6" t="s">
        <v>41</v>
      </c>
      <c r="M838" s="6" t="s">
        <v>19</v>
      </c>
      <c r="N838" s="1">
        <v>40809</v>
      </c>
    </row>
    <row r="839" spans="1:14" x14ac:dyDescent="0.2">
      <c r="A839">
        <v>20389</v>
      </c>
      <c r="B839" s="1">
        <v>40036</v>
      </c>
      <c r="C839" s="6" t="s">
        <v>20</v>
      </c>
      <c r="D839" s="5">
        <f>Comma_separeted_Value[[#This Row],[المبيعات]]/Comma_separeted_Value[[#This Row],[كمية الطلب]]</f>
        <v>11.266249999999999</v>
      </c>
      <c r="E839" s="4">
        <v>24</v>
      </c>
      <c r="F839" s="4">
        <v>270.39</v>
      </c>
      <c r="G839" s="6" t="s">
        <v>21</v>
      </c>
      <c r="H839" s="4">
        <v>7.94</v>
      </c>
      <c r="I839" s="6" t="s">
        <v>15</v>
      </c>
      <c r="J839" s="6" t="s">
        <v>28</v>
      </c>
      <c r="K839" s="6" t="s">
        <v>17</v>
      </c>
      <c r="L839" s="6" t="s">
        <v>18</v>
      </c>
      <c r="M839" s="6" t="s">
        <v>42</v>
      </c>
      <c r="N839" s="1">
        <v>40038</v>
      </c>
    </row>
    <row r="840" spans="1:14" x14ac:dyDescent="0.2">
      <c r="A840">
        <v>50656</v>
      </c>
      <c r="B840" s="1">
        <v>40111</v>
      </c>
      <c r="C840" s="6" t="s">
        <v>33</v>
      </c>
      <c r="D840" s="5">
        <f>Comma_separeted_Value[[#This Row],[المبيعات]]/Comma_separeted_Value[[#This Row],[كمية الطلب]]</f>
        <v>530.68806451612909</v>
      </c>
      <c r="E840" s="4">
        <v>31</v>
      </c>
      <c r="F840" s="4">
        <v>16451.330000000002</v>
      </c>
      <c r="G840" s="6" t="s">
        <v>34</v>
      </c>
      <c r="H840" s="4">
        <v>56</v>
      </c>
      <c r="I840" s="6" t="s">
        <v>15</v>
      </c>
      <c r="J840" s="6" t="s">
        <v>16</v>
      </c>
      <c r="K840" s="6" t="s">
        <v>17</v>
      </c>
      <c r="L840" s="6" t="s">
        <v>35</v>
      </c>
      <c r="M840" s="6" t="s">
        <v>36</v>
      </c>
      <c r="N840" s="1">
        <v>40112</v>
      </c>
    </row>
    <row r="841" spans="1:14" x14ac:dyDescent="0.2">
      <c r="A841">
        <v>15264</v>
      </c>
      <c r="B841" s="1">
        <v>40864</v>
      </c>
      <c r="C841" s="6" t="s">
        <v>37</v>
      </c>
      <c r="D841" s="5">
        <f>Comma_separeted_Value[[#This Row],[المبيعات]]/Comma_separeted_Value[[#This Row],[كمية الطلب]]</f>
        <v>6.9346153846153848</v>
      </c>
      <c r="E841" s="4">
        <v>13</v>
      </c>
      <c r="F841" s="4">
        <v>90.15</v>
      </c>
      <c r="G841" s="6" t="s">
        <v>21</v>
      </c>
      <c r="H841" s="4">
        <v>0.49</v>
      </c>
      <c r="I841" s="6" t="s">
        <v>45</v>
      </c>
      <c r="J841" s="6" t="s">
        <v>38</v>
      </c>
      <c r="K841" s="6" t="s">
        <v>29</v>
      </c>
      <c r="L841" s="6" t="s">
        <v>62</v>
      </c>
      <c r="M841" s="6" t="s">
        <v>19</v>
      </c>
      <c r="N841" s="1">
        <v>40864</v>
      </c>
    </row>
    <row r="842" spans="1:14" x14ac:dyDescent="0.2">
      <c r="A842">
        <v>4261</v>
      </c>
      <c r="B842" s="1">
        <v>41184</v>
      </c>
      <c r="C842" s="6" t="s">
        <v>33</v>
      </c>
      <c r="D842" s="5">
        <f>Comma_separeted_Value[[#This Row],[المبيعات]]/Comma_separeted_Value[[#This Row],[كمية الطلب]]</f>
        <v>70.766818181818181</v>
      </c>
      <c r="E842" s="4">
        <v>22</v>
      </c>
      <c r="F842" s="4">
        <v>1556.87</v>
      </c>
      <c r="G842" s="6" t="s">
        <v>34</v>
      </c>
      <c r="H842" s="4">
        <v>60</v>
      </c>
      <c r="I842" s="6" t="s">
        <v>15</v>
      </c>
      <c r="J842" s="6" t="s">
        <v>28</v>
      </c>
      <c r="K842" s="6" t="s">
        <v>29</v>
      </c>
      <c r="L842" s="6" t="s">
        <v>101</v>
      </c>
      <c r="M842" s="6" t="s">
        <v>36</v>
      </c>
      <c r="N842" s="1">
        <v>41185</v>
      </c>
    </row>
    <row r="843" spans="1:14" x14ac:dyDescent="0.2">
      <c r="A843">
        <v>6562</v>
      </c>
      <c r="B843" s="1">
        <v>40167</v>
      </c>
      <c r="C843" s="6" t="s">
        <v>33</v>
      </c>
      <c r="D843" s="5">
        <f>Comma_separeted_Value[[#This Row],[المبيعات]]/Comma_separeted_Value[[#This Row],[كمية الطلب]]</f>
        <v>1439.5725</v>
      </c>
      <c r="E843" s="4">
        <v>12</v>
      </c>
      <c r="F843" s="4">
        <v>17274.87</v>
      </c>
      <c r="G843" s="6" t="s">
        <v>34</v>
      </c>
      <c r="H843" s="4">
        <v>14.7</v>
      </c>
      <c r="I843" s="6" t="s">
        <v>47</v>
      </c>
      <c r="J843" s="6" t="s">
        <v>16</v>
      </c>
      <c r="K843" s="6" t="s">
        <v>24</v>
      </c>
      <c r="L843" s="6" t="s">
        <v>60</v>
      </c>
      <c r="M843" s="6" t="s">
        <v>36</v>
      </c>
      <c r="N843" s="1">
        <v>40169</v>
      </c>
    </row>
    <row r="844" spans="1:14" x14ac:dyDescent="0.2">
      <c r="A844">
        <v>5409</v>
      </c>
      <c r="B844" s="1">
        <v>40916</v>
      </c>
      <c r="C844" s="6" t="s">
        <v>13</v>
      </c>
      <c r="D844" s="5">
        <f>Comma_separeted_Value[[#This Row],[المبيعات]]/Comma_separeted_Value[[#This Row],[كمية الطلب]]</f>
        <v>4.4463636363636363</v>
      </c>
      <c r="E844" s="4">
        <v>11</v>
      </c>
      <c r="F844" s="4">
        <v>48.91</v>
      </c>
      <c r="G844" s="6" t="s">
        <v>21</v>
      </c>
      <c r="H844" s="4">
        <v>2.97</v>
      </c>
      <c r="I844" s="6" t="s">
        <v>76</v>
      </c>
      <c r="J844" s="6" t="s">
        <v>28</v>
      </c>
      <c r="K844" s="6" t="s">
        <v>29</v>
      </c>
      <c r="L844" s="6" t="s">
        <v>41</v>
      </c>
      <c r="M844" s="6" t="s">
        <v>31</v>
      </c>
      <c r="N844" s="1">
        <v>40921</v>
      </c>
    </row>
    <row r="845" spans="1:14" x14ac:dyDescent="0.2">
      <c r="A845">
        <v>52291</v>
      </c>
      <c r="B845" s="1">
        <v>40115</v>
      </c>
      <c r="C845" s="6" t="s">
        <v>33</v>
      </c>
      <c r="D845" s="5">
        <f>Comma_separeted_Value[[#This Row],[المبيعات]]/Comma_separeted_Value[[#This Row],[كمية الطلب]]</f>
        <v>17.663</v>
      </c>
      <c r="E845" s="4">
        <v>5</v>
      </c>
      <c r="F845" s="4">
        <v>88.314999999999998</v>
      </c>
      <c r="G845" s="6" t="s">
        <v>21</v>
      </c>
      <c r="H845" s="4">
        <v>0.99</v>
      </c>
      <c r="I845" s="6" t="s">
        <v>45</v>
      </c>
      <c r="J845" s="6" t="s">
        <v>28</v>
      </c>
      <c r="K845" s="6" t="s">
        <v>24</v>
      </c>
      <c r="L845" s="6" t="s">
        <v>25</v>
      </c>
      <c r="M845" s="6" t="s">
        <v>31</v>
      </c>
      <c r="N845" s="1">
        <v>40116</v>
      </c>
    </row>
    <row r="846" spans="1:14" x14ac:dyDescent="0.2">
      <c r="A846">
        <v>29473</v>
      </c>
      <c r="B846" s="1">
        <v>40954</v>
      </c>
      <c r="C846" s="6" t="s">
        <v>37</v>
      </c>
      <c r="D846" s="5">
        <f>Comma_separeted_Value[[#This Row],[المبيعات]]/Comma_separeted_Value[[#This Row],[كمية الطلب]]</f>
        <v>6.6544032258064512</v>
      </c>
      <c r="E846" s="4">
        <v>31</v>
      </c>
      <c r="F846" s="4">
        <v>206.28649999999999</v>
      </c>
      <c r="G846" s="6" t="s">
        <v>21</v>
      </c>
      <c r="H846" s="4">
        <v>5.03</v>
      </c>
      <c r="I846" s="6" t="s">
        <v>57</v>
      </c>
      <c r="J846" s="6" t="s">
        <v>16</v>
      </c>
      <c r="K846" s="6" t="s">
        <v>24</v>
      </c>
      <c r="L846" s="6" t="s">
        <v>25</v>
      </c>
      <c r="M846" s="6" t="s">
        <v>26</v>
      </c>
      <c r="N846" s="1">
        <v>40956</v>
      </c>
    </row>
    <row r="847" spans="1:14" x14ac:dyDescent="0.2">
      <c r="A847">
        <v>22755</v>
      </c>
      <c r="B847" s="1">
        <v>39902</v>
      </c>
      <c r="C847" s="6" t="s">
        <v>37</v>
      </c>
      <c r="D847" s="5">
        <f>Comma_separeted_Value[[#This Row],[المبيعات]]/Comma_separeted_Value[[#This Row],[كمية الطلب]]</f>
        <v>47.375599999999999</v>
      </c>
      <c r="E847" s="4">
        <v>5</v>
      </c>
      <c r="F847" s="4">
        <v>236.87799999999999</v>
      </c>
      <c r="G847" s="6" t="s">
        <v>21</v>
      </c>
      <c r="H847" s="4">
        <v>5</v>
      </c>
      <c r="I847" s="6" t="s">
        <v>15</v>
      </c>
      <c r="J847" s="6" t="s">
        <v>38</v>
      </c>
      <c r="K847" s="6" t="s">
        <v>24</v>
      </c>
      <c r="L847" s="6" t="s">
        <v>25</v>
      </c>
      <c r="M847" s="6" t="s">
        <v>42</v>
      </c>
      <c r="N847" s="1">
        <v>39904</v>
      </c>
    </row>
    <row r="848" spans="1:14" x14ac:dyDescent="0.2">
      <c r="A848">
        <v>25447</v>
      </c>
      <c r="B848" s="1">
        <v>41052</v>
      </c>
      <c r="C848" s="6" t="s">
        <v>27</v>
      </c>
      <c r="D848" s="5">
        <f>Comma_separeted_Value[[#This Row],[المبيعات]]/Comma_separeted_Value[[#This Row],[كمية الطلب]]</f>
        <v>246.03111111111113</v>
      </c>
      <c r="E848" s="4">
        <v>18</v>
      </c>
      <c r="F848" s="4">
        <v>4428.5600000000004</v>
      </c>
      <c r="G848" s="6" t="s">
        <v>34</v>
      </c>
      <c r="H848" s="4">
        <v>54.12</v>
      </c>
      <c r="I848" s="6" t="s">
        <v>50</v>
      </c>
      <c r="J848" s="6" t="s">
        <v>28</v>
      </c>
      <c r="K848" s="6" t="s">
        <v>17</v>
      </c>
      <c r="L848" s="6" t="s">
        <v>55</v>
      </c>
      <c r="M848" s="6" t="s">
        <v>74</v>
      </c>
      <c r="N848" s="1">
        <v>41055</v>
      </c>
    </row>
    <row r="849" spans="1:14" x14ac:dyDescent="0.2">
      <c r="A849">
        <v>53443</v>
      </c>
      <c r="B849" s="1">
        <v>40824</v>
      </c>
      <c r="C849" s="6" t="s">
        <v>33</v>
      </c>
      <c r="D849" s="5">
        <f>Comma_separeted_Value[[#This Row],[المبيعات]]/Comma_separeted_Value[[#This Row],[كمية الطلب]]</f>
        <v>6.4866666666666672</v>
      </c>
      <c r="E849" s="4">
        <v>3</v>
      </c>
      <c r="F849" s="4">
        <v>19.46</v>
      </c>
      <c r="G849" s="6" t="s">
        <v>21</v>
      </c>
      <c r="H849" s="4">
        <v>0.5</v>
      </c>
      <c r="I849" s="6" t="s">
        <v>47</v>
      </c>
      <c r="J849" s="6" t="s">
        <v>16</v>
      </c>
      <c r="K849" s="6" t="s">
        <v>29</v>
      </c>
      <c r="L849" s="6" t="s">
        <v>62</v>
      </c>
      <c r="M849" s="6" t="s">
        <v>19</v>
      </c>
      <c r="N849" s="1">
        <v>40826</v>
      </c>
    </row>
    <row r="850" spans="1:14" x14ac:dyDescent="0.2">
      <c r="A850">
        <v>34916</v>
      </c>
      <c r="B850" s="1">
        <v>40399</v>
      </c>
      <c r="C850" s="6" t="s">
        <v>20</v>
      </c>
      <c r="D850" s="5">
        <f>Comma_separeted_Value[[#This Row],[المبيعات]]/Comma_separeted_Value[[#This Row],[كمية الطلب]]</f>
        <v>8.1199999999999992</v>
      </c>
      <c r="E850" s="4">
        <v>3</v>
      </c>
      <c r="F850" s="4">
        <v>24.36</v>
      </c>
      <c r="G850" s="6" t="s">
        <v>14</v>
      </c>
      <c r="H850" s="4">
        <v>5.72</v>
      </c>
      <c r="I850" s="6" t="s">
        <v>45</v>
      </c>
      <c r="J850" s="6" t="s">
        <v>16</v>
      </c>
      <c r="K850" s="6" t="s">
        <v>17</v>
      </c>
      <c r="L850" s="6" t="s">
        <v>18</v>
      </c>
      <c r="M850" s="6" t="s">
        <v>42</v>
      </c>
      <c r="N850" s="1">
        <v>40401</v>
      </c>
    </row>
    <row r="851" spans="1:14" x14ac:dyDescent="0.2">
      <c r="A851">
        <v>1991</v>
      </c>
      <c r="B851" s="1">
        <v>41158</v>
      </c>
      <c r="C851" s="6" t="s">
        <v>27</v>
      </c>
      <c r="D851" s="5">
        <f>Comma_separeted_Value[[#This Row],[المبيعات]]/Comma_separeted_Value[[#This Row],[كمية الطلب]]</f>
        <v>388.75216216216216</v>
      </c>
      <c r="E851" s="4">
        <v>37</v>
      </c>
      <c r="F851" s="4">
        <v>14383.83</v>
      </c>
      <c r="G851" s="6" t="s">
        <v>34</v>
      </c>
      <c r="H851" s="4">
        <v>12.06</v>
      </c>
      <c r="I851" s="6" t="s">
        <v>22</v>
      </c>
      <c r="J851" s="6" t="s">
        <v>28</v>
      </c>
      <c r="K851" s="6" t="s">
        <v>24</v>
      </c>
      <c r="L851" s="6" t="s">
        <v>60</v>
      </c>
      <c r="M851" s="6" t="s">
        <v>74</v>
      </c>
      <c r="N851" s="1">
        <v>41159</v>
      </c>
    </row>
    <row r="852" spans="1:14" x14ac:dyDescent="0.2">
      <c r="A852">
        <v>42338</v>
      </c>
      <c r="B852" s="1">
        <v>40119</v>
      </c>
      <c r="C852" s="6" t="s">
        <v>27</v>
      </c>
      <c r="D852" s="5">
        <f>Comma_separeted_Value[[#This Row],[المبيعات]]/Comma_separeted_Value[[#This Row],[كمية الطلب]]</f>
        <v>4.5649999999999995</v>
      </c>
      <c r="E852" s="4">
        <v>14</v>
      </c>
      <c r="F852" s="4">
        <v>63.91</v>
      </c>
      <c r="G852" s="6" t="s">
        <v>21</v>
      </c>
      <c r="H852" s="4">
        <v>6.6</v>
      </c>
      <c r="I852" s="6" t="s">
        <v>15</v>
      </c>
      <c r="J852" s="6" t="s">
        <v>28</v>
      </c>
      <c r="K852" s="6" t="s">
        <v>17</v>
      </c>
      <c r="L852" s="6" t="s">
        <v>18</v>
      </c>
      <c r="M852" s="6" t="s">
        <v>19</v>
      </c>
      <c r="N852" s="1">
        <v>40121</v>
      </c>
    </row>
    <row r="853" spans="1:14" x14ac:dyDescent="0.2">
      <c r="A853">
        <v>44261</v>
      </c>
      <c r="B853" s="1">
        <v>40991</v>
      </c>
      <c r="C853" s="6" t="s">
        <v>20</v>
      </c>
      <c r="D853" s="5">
        <f>Comma_separeted_Value[[#This Row],[المبيعات]]/Comma_separeted_Value[[#This Row],[كمية الطلب]]</f>
        <v>421.4212903225806</v>
      </c>
      <c r="E853" s="4">
        <v>31</v>
      </c>
      <c r="F853" s="4">
        <v>13064.06</v>
      </c>
      <c r="G853" s="6" t="s">
        <v>14</v>
      </c>
      <c r="H853" s="4">
        <v>19.989999999999998</v>
      </c>
      <c r="I853" s="6" t="s">
        <v>15</v>
      </c>
      <c r="J853" s="6" t="s">
        <v>28</v>
      </c>
      <c r="K853" s="6" t="s">
        <v>29</v>
      </c>
      <c r="L853" s="6" t="s">
        <v>44</v>
      </c>
      <c r="M853" s="6" t="s">
        <v>19</v>
      </c>
      <c r="N853" s="1">
        <v>40993</v>
      </c>
    </row>
    <row r="854" spans="1:14" x14ac:dyDescent="0.2">
      <c r="A854">
        <v>44613</v>
      </c>
      <c r="B854" s="1">
        <v>40420</v>
      </c>
      <c r="C854" s="6" t="s">
        <v>20</v>
      </c>
      <c r="D854" s="5">
        <f>Comma_separeted_Value[[#This Row],[المبيعات]]/Comma_separeted_Value[[#This Row],[كمية الطلب]]</f>
        <v>5.456666666666667</v>
      </c>
      <c r="E854" s="4">
        <v>45</v>
      </c>
      <c r="F854" s="4">
        <v>245.55</v>
      </c>
      <c r="G854" s="6" t="s">
        <v>21</v>
      </c>
      <c r="H854" s="4">
        <v>8.16</v>
      </c>
      <c r="I854" s="6" t="s">
        <v>50</v>
      </c>
      <c r="J854" s="6" t="s">
        <v>23</v>
      </c>
      <c r="K854" s="6" t="s">
        <v>29</v>
      </c>
      <c r="L854" s="6" t="s">
        <v>41</v>
      </c>
      <c r="M854" s="6" t="s">
        <v>19</v>
      </c>
      <c r="N854" s="1">
        <v>40421</v>
      </c>
    </row>
    <row r="855" spans="1:14" x14ac:dyDescent="0.2">
      <c r="A855">
        <v>38215</v>
      </c>
      <c r="B855" s="1">
        <v>40180</v>
      </c>
      <c r="C855" s="6" t="s">
        <v>33</v>
      </c>
      <c r="D855" s="5">
        <f>Comma_separeted_Value[[#This Row],[المبيعات]]/Comma_separeted_Value[[#This Row],[كمية الطلب]]</f>
        <v>18.017369047619049</v>
      </c>
      <c r="E855" s="4">
        <v>42</v>
      </c>
      <c r="F855" s="4">
        <v>756.72950000000003</v>
      </c>
      <c r="G855" s="6" t="s">
        <v>21</v>
      </c>
      <c r="H855" s="4">
        <v>4.8099999999999996</v>
      </c>
      <c r="I855" s="6" t="s">
        <v>50</v>
      </c>
      <c r="J855" s="6" t="s">
        <v>23</v>
      </c>
      <c r="K855" s="6" t="s">
        <v>24</v>
      </c>
      <c r="L855" s="6" t="s">
        <v>25</v>
      </c>
      <c r="M855" s="6" t="s">
        <v>26</v>
      </c>
      <c r="N855" s="1">
        <v>40181</v>
      </c>
    </row>
    <row r="856" spans="1:14" x14ac:dyDescent="0.2">
      <c r="A856">
        <v>18689</v>
      </c>
      <c r="B856" s="1">
        <v>40171</v>
      </c>
      <c r="C856" s="6" t="s">
        <v>27</v>
      </c>
      <c r="D856" s="5">
        <f>Comma_separeted_Value[[#This Row],[المبيعات]]/Comma_separeted_Value[[#This Row],[كمية الطلب]]</f>
        <v>7.3992105263157901</v>
      </c>
      <c r="E856" s="4">
        <v>38</v>
      </c>
      <c r="F856" s="4">
        <v>281.17</v>
      </c>
      <c r="G856" s="6" t="s">
        <v>21</v>
      </c>
      <c r="H856" s="4">
        <v>6.05</v>
      </c>
      <c r="I856" s="6" t="s">
        <v>47</v>
      </c>
      <c r="J856" s="6" t="s">
        <v>23</v>
      </c>
      <c r="K856" s="6" t="s">
        <v>29</v>
      </c>
      <c r="L856" s="6" t="s">
        <v>44</v>
      </c>
      <c r="M856" s="6" t="s">
        <v>19</v>
      </c>
      <c r="N856" s="1">
        <v>40172</v>
      </c>
    </row>
    <row r="857" spans="1:14" x14ac:dyDescent="0.2">
      <c r="A857">
        <v>50374</v>
      </c>
      <c r="B857" s="1">
        <v>39963</v>
      </c>
      <c r="C857" s="6" t="s">
        <v>27</v>
      </c>
      <c r="D857" s="5">
        <f>Comma_separeted_Value[[#This Row],[المبيعات]]/Comma_separeted_Value[[#This Row],[كمية الطلب]]</f>
        <v>116.08033333333333</v>
      </c>
      <c r="E857" s="4">
        <v>30</v>
      </c>
      <c r="F857" s="4">
        <v>3482.41</v>
      </c>
      <c r="G857" s="6" t="s">
        <v>21</v>
      </c>
      <c r="H857" s="4">
        <v>9.07</v>
      </c>
      <c r="I857" s="6" t="s">
        <v>40</v>
      </c>
      <c r="J857" s="6" t="s">
        <v>38</v>
      </c>
      <c r="K857" s="6" t="s">
        <v>29</v>
      </c>
      <c r="L857" s="6" t="s">
        <v>44</v>
      </c>
      <c r="M857" s="6" t="s">
        <v>19</v>
      </c>
      <c r="N857" s="1">
        <v>39964</v>
      </c>
    </row>
    <row r="858" spans="1:14" x14ac:dyDescent="0.2">
      <c r="A858">
        <v>35813</v>
      </c>
      <c r="B858" s="1">
        <v>39924</v>
      </c>
      <c r="C858" s="6" t="s">
        <v>33</v>
      </c>
      <c r="D858" s="5">
        <f>Comma_separeted_Value[[#This Row],[المبيعات]]/Comma_separeted_Value[[#This Row],[كمية الطلب]]</f>
        <v>373.4080952380952</v>
      </c>
      <c r="E858" s="4">
        <v>21</v>
      </c>
      <c r="F858" s="4">
        <v>7841.57</v>
      </c>
      <c r="G858" s="6" t="s">
        <v>14</v>
      </c>
      <c r="H858" s="4">
        <v>19.989999999999998</v>
      </c>
      <c r="I858" s="6" t="s">
        <v>53</v>
      </c>
      <c r="J858" s="6" t="s">
        <v>28</v>
      </c>
      <c r="K858" s="6" t="s">
        <v>29</v>
      </c>
      <c r="L858" s="6" t="s">
        <v>101</v>
      </c>
      <c r="M858" s="6" t="s">
        <v>19</v>
      </c>
      <c r="N858" s="1">
        <v>39924</v>
      </c>
    </row>
    <row r="859" spans="1:14" x14ac:dyDescent="0.2">
      <c r="A859">
        <v>57376</v>
      </c>
      <c r="B859" s="1">
        <v>40713</v>
      </c>
      <c r="C859" s="6" t="s">
        <v>33</v>
      </c>
      <c r="D859" s="5">
        <f>Comma_separeted_Value[[#This Row],[المبيعات]]/Comma_separeted_Value[[#This Row],[كمية الطلب]]</f>
        <v>54.482166666666664</v>
      </c>
      <c r="E859" s="4">
        <v>6</v>
      </c>
      <c r="F859" s="4">
        <v>326.89299999999997</v>
      </c>
      <c r="G859" s="6" t="s">
        <v>21</v>
      </c>
      <c r="H859" s="4">
        <v>5.31</v>
      </c>
      <c r="I859" s="6" t="s">
        <v>57</v>
      </c>
      <c r="J859" s="6" t="s">
        <v>23</v>
      </c>
      <c r="K859" s="6" t="s">
        <v>24</v>
      </c>
      <c r="L859" s="6" t="s">
        <v>25</v>
      </c>
      <c r="M859" s="6" t="s">
        <v>19</v>
      </c>
      <c r="N859" s="1">
        <v>40713</v>
      </c>
    </row>
    <row r="860" spans="1:14" x14ac:dyDescent="0.2">
      <c r="A860">
        <v>49380</v>
      </c>
      <c r="B860" s="1">
        <v>41033</v>
      </c>
      <c r="C860" s="6" t="s">
        <v>37</v>
      </c>
      <c r="D860" s="5">
        <f>Comma_separeted_Value[[#This Row],[المبيعات]]/Comma_separeted_Value[[#This Row],[كمية الطلب]]</f>
        <v>2013.2154545454543</v>
      </c>
      <c r="E860" s="4">
        <v>11</v>
      </c>
      <c r="F860" s="4">
        <v>22145.37</v>
      </c>
      <c r="G860" s="6" t="s">
        <v>21</v>
      </c>
      <c r="H860" s="4">
        <v>13.99</v>
      </c>
      <c r="I860" s="6" t="s">
        <v>58</v>
      </c>
      <c r="J860" s="6" t="s">
        <v>16</v>
      </c>
      <c r="K860" s="6" t="s">
        <v>24</v>
      </c>
      <c r="L860" s="6" t="s">
        <v>60</v>
      </c>
      <c r="M860" s="6" t="s">
        <v>26</v>
      </c>
      <c r="N860" s="1">
        <v>41035</v>
      </c>
    </row>
    <row r="861" spans="1:14" x14ac:dyDescent="0.2">
      <c r="A861">
        <v>22469</v>
      </c>
      <c r="B861" s="1">
        <v>40462</v>
      </c>
      <c r="C861" s="6" t="s">
        <v>20</v>
      </c>
      <c r="D861" s="5">
        <f>Comma_separeted_Value[[#This Row],[المبيعات]]/Comma_separeted_Value[[#This Row],[كمية الطلب]]</f>
        <v>61.783749999999998</v>
      </c>
      <c r="E861" s="4">
        <v>24</v>
      </c>
      <c r="F861" s="4">
        <v>1482.81</v>
      </c>
      <c r="G861" s="6" t="s">
        <v>21</v>
      </c>
      <c r="H861" s="4">
        <v>49</v>
      </c>
      <c r="I861" s="6" t="s">
        <v>51</v>
      </c>
      <c r="J861" s="6" t="s">
        <v>28</v>
      </c>
      <c r="K861" s="6" t="s">
        <v>29</v>
      </c>
      <c r="L861" s="6" t="s">
        <v>101</v>
      </c>
      <c r="M861" s="6" t="s">
        <v>49</v>
      </c>
      <c r="N861" s="1">
        <v>40464</v>
      </c>
    </row>
    <row r="862" spans="1:14" x14ac:dyDescent="0.2">
      <c r="A862">
        <v>13120</v>
      </c>
      <c r="B862" s="1">
        <v>40161</v>
      </c>
      <c r="C862" s="6" t="s">
        <v>13</v>
      </c>
      <c r="D862" s="5">
        <f>Comma_separeted_Value[[#This Row],[المبيعات]]/Comma_separeted_Value[[#This Row],[كمية الطلب]]</f>
        <v>12.835434782608695</v>
      </c>
      <c r="E862" s="4">
        <v>46</v>
      </c>
      <c r="F862" s="4">
        <v>590.42999999999995</v>
      </c>
      <c r="G862" s="6" t="s">
        <v>21</v>
      </c>
      <c r="H862" s="4">
        <v>4.9800000000000004</v>
      </c>
      <c r="I862" s="6" t="s">
        <v>51</v>
      </c>
      <c r="J862" s="6" t="s">
        <v>16</v>
      </c>
      <c r="K862" s="6" t="s">
        <v>29</v>
      </c>
      <c r="L862" s="6" t="s">
        <v>44</v>
      </c>
      <c r="M862" s="6" t="s">
        <v>19</v>
      </c>
      <c r="N862" s="1">
        <v>40168</v>
      </c>
    </row>
    <row r="863" spans="1:14" x14ac:dyDescent="0.2">
      <c r="A863">
        <v>36262</v>
      </c>
      <c r="B863" s="1">
        <v>40386</v>
      </c>
      <c r="C863" s="6" t="s">
        <v>27</v>
      </c>
      <c r="D863" s="5">
        <f>Comma_separeted_Value[[#This Row],[المبيعات]]/Comma_separeted_Value[[#This Row],[كمية الطلب]]</f>
        <v>5.9482608695652175</v>
      </c>
      <c r="E863" s="4">
        <v>23</v>
      </c>
      <c r="F863" s="4">
        <v>136.81</v>
      </c>
      <c r="G863" s="6" t="s">
        <v>21</v>
      </c>
      <c r="H863" s="4">
        <v>3.6</v>
      </c>
      <c r="I863" s="6" t="s">
        <v>47</v>
      </c>
      <c r="J863" s="6" t="s">
        <v>28</v>
      </c>
      <c r="K863" s="6" t="s">
        <v>29</v>
      </c>
      <c r="L863" s="6" t="s">
        <v>46</v>
      </c>
      <c r="M863" s="6" t="s">
        <v>42</v>
      </c>
      <c r="N863" s="1">
        <v>40387</v>
      </c>
    </row>
    <row r="864" spans="1:14" x14ac:dyDescent="0.2">
      <c r="A864">
        <v>41216</v>
      </c>
      <c r="B864" s="1">
        <v>39995</v>
      </c>
      <c r="C864" s="6" t="s">
        <v>27</v>
      </c>
      <c r="D864" s="5">
        <f>Comma_separeted_Value[[#This Row],[المبيعات]]/Comma_separeted_Value[[#This Row],[كمية الطلب]]</f>
        <v>152.55715555555557</v>
      </c>
      <c r="E864" s="4">
        <v>45</v>
      </c>
      <c r="F864" s="4">
        <v>6865.0720000000001</v>
      </c>
      <c r="G864" s="6" t="s">
        <v>34</v>
      </c>
      <c r="H864" s="4">
        <v>29.21</v>
      </c>
      <c r="I864" s="6" t="s">
        <v>50</v>
      </c>
      <c r="J864" s="6" t="s">
        <v>38</v>
      </c>
      <c r="K864" s="6" t="s">
        <v>17</v>
      </c>
      <c r="L864" s="6" t="s">
        <v>55</v>
      </c>
      <c r="M864" s="6" t="s">
        <v>74</v>
      </c>
      <c r="N864" s="1">
        <v>39997</v>
      </c>
    </row>
    <row r="865" spans="1:14" x14ac:dyDescent="0.2">
      <c r="A865">
        <v>20007</v>
      </c>
      <c r="B865" s="1">
        <v>40030</v>
      </c>
      <c r="C865" s="6" t="s">
        <v>27</v>
      </c>
      <c r="D865" s="5">
        <f>Comma_separeted_Value[[#This Row],[المبيعات]]/Comma_separeted_Value[[#This Row],[كمية الطلب]]</f>
        <v>1.6859183673469387</v>
      </c>
      <c r="E865" s="4">
        <v>49</v>
      </c>
      <c r="F865" s="4">
        <v>82.61</v>
      </c>
      <c r="G865" s="6" t="s">
        <v>21</v>
      </c>
      <c r="H865" s="4">
        <v>1.57</v>
      </c>
      <c r="I865" s="6" t="s">
        <v>40</v>
      </c>
      <c r="J865" s="6" t="s">
        <v>23</v>
      </c>
      <c r="K865" s="6" t="s">
        <v>29</v>
      </c>
      <c r="L865" s="6" t="s">
        <v>30</v>
      </c>
      <c r="M865" s="6" t="s">
        <v>31</v>
      </c>
      <c r="N865" s="1">
        <v>40031</v>
      </c>
    </row>
    <row r="866" spans="1:14" x14ac:dyDescent="0.2">
      <c r="A866">
        <v>4610</v>
      </c>
      <c r="B866" s="1">
        <v>40346</v>
      </c>
      <c r="C866" s="6" t="s">
        <v>13</v>
      </c>
      <c r="D866" s="5">
        <f>Comma_separeted_Value[[#This Row],[المبيعات]]/Comma_separeted_Value[[#This Row],[كمية الطلب]]</f>
        <v>8.36</v>
      </c>
      <c r="E866" s="4">
        <v>8</v>
      </c>
      <c r="F866" s="4">
        <v>66.88</v>
      </c>
      <c r="G866" s="6" t="s">
        <v>21</v>
      </c>
      <c r="H866" s="4">
        <v>1.99</v>
      </c>
      <c r="I866" s="6" t="s">
        <v>22</v>
      </c>
      <c r="J866" s="6" t="s">
        <v>23</v>
      </c>
      <c r="K866" s="6" t="s">
        <v>24</v>
      </c>
      <c r="L866" s="6" t="s">
        <v>39</v>
      </c>
      <c r="M866" s="6" t="s">
        <v>42</v>
      </c>
      <c r="N866" s="1">
        <v>40348</v>
      </c>
    </row>
    <row r="867" spans="1:14" x14ac:dyDescent="0.2">
      <c r="A867">
        <v>16132</v>
      </c>
      <c r="B867" s="1">
        <v>41209</v>
      </c>
      <c r="C867" s="6" t="s">
        <v>37</v>
      </c>
      <c r="D867" s="5">
        <f>Comma_separeted_Value[[#This Row],[المبيعات]]/Comma_separeted_Value[[#This Row],[كمية الطلب]]</f>
        <v>19.998461538461541</v>
      </c>
      <c r="E867" s="4">
        <v>26</v>
      </c>
      <c r="F867" s="4">
        <v>519.96</v>
      </c>
      <c r="G867" s="6" t="s">
        <v>21</v>
      </c>
      <c r="H867" s="4">
        <v>2.99</v>
      </c>
      <c r="I867" s="6" t="s">
        <v>47</v>
      </c>
      <c r="J867" s="6" t="s">
        <v>23</v>
      </c>
      <c r="K867" s="6" t="s">
        <v>29</v>
      </c>
      <c r="L867" s="6" t="s">
        <v>44</v>
      </c>
      <c r="M867" s="6" t="s">
        <v>19</v>
      </c>
      <c r="N867" s="1">
        <v>41210</v>
      </c>
    </row>
    <row r="868" spans="1:14" x14ac:dyDescent="0.2">
      <c r="A868">
        <v>46469</v>
      </c>
      <c r="B868" s="1">
        <v>40041</v>
      </c>
      <c r="C868" s="6" t="s">
        <v>33</v>
      </c>
      <c r="D868" s="5">
        <f>Comma_separeted_Value[[#This Row],[المبيعات]]/Comma_separeted_Value[[#This Row],[كمية الطلب]]</f>
        <v>71.218823529411765</v>
      </c>
      <c r="E868" s="4">
        <v>17</v>
      </c>
      <c r="F868" s="4">
        <v>1210.72</v>
      </c>
      <c r="G868" s="6" t="s">
        <v>34</v>
      </c>
      <c r="H868" s="4">
        <v>30</v>
      </c>
      <c r="I868" s="6" t="s">
        <v>47</v>
      </c>
      <c r="J868" s="6" t="s">
        <v>28</v>
      </c>
      <c r="K868" s="6" t="s">
        <v>17</v>
      </c>
      <c r="L868" s="6" t="s">
        <v>35</v>
      </c>
      <c r="M868" s="6" t="s">
        <v>36</v>
      </c>
      <c r="N868" s="1">
        <v>40043</v>
      </c>
    </row>
    <row r="869" spans="1:14" x14ac:dyDescent="0.2">
      <c r="A869">
        <v>39364</v>
      </c>
      <c r="B869" s="1">
        <v>41222</v>
      </c>
      <c r="C869" s="6" t="s">
        <v>20</v>
      </c>
      <c r="D869" s="5">
        <f>Comma_separeted_Value[[#This Row],[المبيعات]]/Comma_separeted_Value[[#This Row],[كمية الطلب]]</f>
        <v>1294.5033333333333</v>
      </c>
      <c r="E869" s="4">
        <v>15</v>
      </c>
      <c r="F869" s="4">
        <v>19417.55</v>
      </c>
      <c r="G869" s="6" t="s">
        <v>21</v>
      </c>
      <c r="H869" s="4">
        <v>19.989999999999998</v>
      </c>
      <c r="I869" s="6" t="s">
        <v>40</v>
      </c>
      <c r="J869" s="6" t="s">
        <v>28</v>
      </c>
      <c r="K869" s="6" t="s">
        <v>29</v>
      </c>
      <c r="L869" s="6" t="s">
        <v>44</v>
      </c>
      <c r="M869" s="6" t="s">
        <v>19</v>
      </c>
      <c r="N869" s="1">
        <v>41224</v>
      </c>
    </row>
    <row r="870" spans="1:14" x14ac:dyDescent="0.2">
      <c r="A870">
        <v>44000</v>
      </c>
      <c r="B870" s="1">
        <v>41186</v>
      </c>
      <c r="C870" s="6" t="s">
        <v>27</v>
      </c>
      <c r="D870" s="5">
        <f>Comma_separeted_Value[[#This Row],[المبيعات]]/Comma_separeted_Value[[#This Row],[كمية الطلب]]</f>
        <v>17.493684210526315</v>
      </c>
      <c r="E870" s="4">
        <v>19</v>
      </c>
      <c r="F870" s="4">
        <v>332.38</v>
      </c>
      <c r="G870" s="6" t="s">
        <v>21</v>
      </c>
      <c r="H870" s="4">
        <v>5.03</v>
      </c>
      <c r="I870" s="6" t="s">
        <v>15</v>
      </c>
      <c r="J870" s="6" t="s">
        <v>23</v>
      </c>
      <c r="K870" s="6" t="s">
        <v>17</v>
      </c>
      <c r="L870" s="6" t="s">
        <v>18</v>
      </c>
      <c r="M870" s="6" t="s">
        <v>19</v>
      </c>
      <c r="N870" s="1">
        <v>41187</v>
      </c>
    </row>
    <row r="871" spans="1:14" x14ac:dyDescent="0.2">
      <c r="A871">
        <v>41059</v>
      </c>
      <c r="B871" s="1">
        <v>40435</v>
      </c>
      <c r="C871" s="6" t="s">
        <v>37</v>
      </c>
      <c r="D871" s="5">
        <f>Comma_separeted_Value[[#This Row],[المبيعات]]/Comma_separeted_Value[[#This Row],[كمية الطلب]]</f>
        <v>279.36955555555556</v>
      </c>
      <c r="E871" s="4">
        <v>45</v>
      </c>
      <c r="F871" s="4">
        <v>12571.63</v>
      </c>
      <c r="G871" s="6" t="s">
        <v>21</v>
      </c>
      <c r="H871" s="4">
        <v>13.99</v>
      </c>
      <c r="I871" s="6" t="s">
        <v>22</v>
      </c>
      <c r="J871" s="6" t="s">
        <v>28</v>
      </c>
      <c r="K871" s="6" t="s">
        <v>24</v>
      </c>
      <c r="L871" s="6" t="s">
        <v>60</v>
      </c>
      <c r="M871" s="6" t="s">
        <v>26</v>
      </c>
      <c r="N871" s="1">
        <v>40436</v>
      </c>
    </row>
    <row r="872" spans="1:14" x14ac:dyDescent="0.2">
      <c r="A872">
        <v>48128</v>
      </c>
      <c r="B872" s="1">
        <v>41010</v>
      </c>
      <c r="C872" s="6" t="s">
        <v>37</v>
      </c>
      <c r="D872" s="5">
        <f>Comma_separeted_Value[[#This Row],[المبيعات]]/Comma_separeted_Value[[#This Row],[كمية الطلب]]</f>
        <v>520.08799999999997</v>
      </c>
      <c r="E872" s="4">
        <v>5</v>
      </c>
      <c r="F872" s="4">
        <v>2600.44</v>
      </c>
      <c r="G872" s="6" t="s">
        <v>14</v>
      </c>
      <c r="H872" s="4">
        <v>24.49</v>
      </c>
      <c r="I872" s="6" t="s">
        <v>50</v>
      </c>
      <c r="J872" s="6" t="s">
        <v>16</v>
      </c>
      <c r="K872" s="6" t="s">
        <v>24</v>
      </c>
      <c r="L872" s="6" t="s">
        <v>48</v>
      </c>
      <c r="M872" s="6" t="s">
        <v>49</v>
      </c>
      <c r="N872" s="1">
        <v>41011</v>
      </c>
    </row>
    <row r="873" spans="1:14" x14ac:dyDescent="0.2">
      <c r="A873">
        <v>34791</v>
      </c>
      <c r="B873" s="1">
        <v>40670</v>
      </c>
      <c r="C873" s="6" t="s">
        <v>37</v>
      </c>
      <c r="D873" s="5">
        <f>Comma_separeted_Value[[#This Row],[المبيعات]]/Comma_separeted_Value[[#This Row],[كمية الطلب]]</f>
        <v>7.6913513513513507</v>
      </c>
      <c r="E873" s="4">
        <v>37</v>
      </c>
      <c r="F873" s="4">
        <v>284.58</v>
      </c>
      <c r="G873" s="6" t="s">
        <v>21</v>
      </c>
      <c r="H873" s="4">
        <v>4</v>
      </c>
      <c r="I873" s="6" t="s">
        <v>15</v>
      </c>
      <c r="J873" s="6" t="s">
        <v>38</v>
      </c>
      <c r="K873" s="6" t="s">
        <v>17</v>
      </c>
      <c r="L873" s="6" t="s">
        <v>18</v>
      </c>
      <c r="M873" s="6" t="s">
        <v>31</v>
      </c>
      <c r="N873" s="1">
        <v>40672</v>
      </c>
    </row>
    <row r="874" spans="1:14" x14ac:dyDescent="0.2">
      <c r="A874">
        <v>4099</v>
      </c>
      <c r="B874" s="1">
        <v>41141</v>
      </c>
      <c r="C874" s="6" t="s">
        <v>33</v>
      </c>
      <c r="D874" s="5">
        <f>Comma_separeted_Value[[#This Row],[المبيعات]]/Comma_separeted_Value[[#This Row],[كمية الطلب]]</f>
        <v>10.244166666666667</v>
      </c>
      <c r="E874" s="4">
        <v>12</v>
      </c>
      <c r="F874" s="4">
        <v>122.93</v>
      </c>
      <c r="G874" s="6" t="s">
        <v>21</v>
      </c>
      <c r="H874" s="4">
        <v>5.76</v>
      </c>
      <c r="I874" s="6" t="s">
        <v>43</v>
      </c>
      <c r="J874" s="6" t="s">
        <v>16</v>
      </c>
      <c r="K874" s="6" t="s">
        <v>29</v>
      </c>
      <c r="L874" s="6" t="s">
        <v>61</v>
      </c>
      <c r="M874" s="6" t="s">
        <v>19</v>
      </c>
      <c r="N874" s="1">
        <v>41144</v>
      </c>
    </row>
    <row r="875" spans="1:14" x14ac:dyDescent="0.2">
      <c r="A875">
        <v>12196</v>
      </c>
      <c r="B875" s="1">
        <v>40331</v>
      </c>
      <c r="C875" s="6" t="s">
        <v>27</v>
      </c>
      <c r="D875" s="5">
        <f>Comma_separeted_Value[[#This Row],[المبيعات]]/Comma_separeted_Value[[#This Row],[كمية الطلب]]</f>
        <v>18.734999999999999</v>
      </c>
      <c r="E875" s="4">
        <v>32</v>
      </c>
      <c r="F875" s="4">
        <v>599.52</v>
      </c>
      <c r="G875" s="6" t="s">
        <v>21</v>
      </c>
      <c r="H875" s="4">
        <v>8.51</v>
      </c>
      <c r="I875" s="6" t="s">
        <v>53</v>
      </c>
      <c r="J875" s="6" t="s">
        <v>16</v>
      </c>
      <c r="K875" s="6" t="s">
        <v>24</v>
      </c>
      <c r="L875" s="6" t="s">
        <v>60</v>
      </c>
      <c r="M875" s="6" t="s">
        <v>26</v>
      </c>
      <c r="N875" s="1">
        <v>40332</v>
      </c>
    </row>
    <row r="876" spans="1:14" x14ac:dyDescent="0.2">
      <c r="A876">
        <v>3488</v>
      </c>
      <c r="B876" s="1">
        <v>40550</v>
      </c>
      <c r="C876" s="6" t="s">
        <v>37</v>
      </c>
      <c r="D876" s="5">
        <f>Comma_separeted_Value[[#This Row],[المبيعات]]/Comma_separeted_Value[[#This Row],[كمية الطلب]]</f>
        <v>119.7228205128205</v>
      </c>
      <c r="E876" s="4">
        <v>39</v>
      </c>
      <c r="F876" s="4">
        <v>4669.1899999999996</v>
      </c>
      <c r="G876" s="6" t="s">
        <v>34</v>
      </c>
      <c r="H876" s="4">
        <v>70.2</v>
      </c>
      <c r="I876" s="6" t="s">
        <v>53</v>
      </c>
      <c r="J876" s="6" t="s">
        <v>38</v>
      </c>
      <c r="K876" s="6" t="s">
        <v>17</v>
      </c>
      <c r="L876" s="6" t="s">
        <v>35</v>
      </c>
      <c r="M876" s="6" t="s">
        <v>36</v>
      </c>
      <c r="N876" s="1">
        <v>40553</v>
      </c>
    </row>
    <row r="877" spans="1:14" x14ac:dyDescent="0.2">
      <c r="A877">
        <v>24098</v>
      </c>
      <c r="B877" s="1">
        <v>41016</v>
      </c>
      <c r="C877" s="6" t="s">
        <v>33</v>
      </c>
      <c r="D877" s="5">
        <f>Comma_separeted_Value[[#This Row],[المبيعات]]/Comma_separeted_Value[[#This Row],[كمية الطلب]]</f>
        <v>4.7519047619047621</v>
      </c>
      <c r="E877" s="4">
        <v>42</v>
      </c>
      <c r="F877" s="4">
        <v>199.58</v>
      </c>
      <c r="G877" s="6" t="s">
        <v>21</v>
      </c>
      <c r="H877" s="4">
        <v>1.49</v>
      </c>
      <c r="I877" s="6" t="s">
        <v>58</v>
      </c>
      <c r="J877" s="6" t="s">
        <v>23</v>
      </c>
      <c r="K877" s="6" t="s">
        <v>29</v>
      </c>
      <c r="L877" s="6" t="s">
        <v>44</v>
      </c>
      <c r="M877" s="6" t="s">
        <v>19</v>
      </c>
      <c r="N877" s="1">
        <v>41017</v>
      </c>
    </row>
    <row r="878" spans="1:14" x14ac:dyDescent="0.2">
      <c r="A878">
        <v>37793</v>
      </c>
      <c r="B878" s="1">
        <v>40125</v>
      </c>
      <c r="C878" s="6" t="s">
        <v>27</v>
      </c>
      <c r="D878" s="5">
        <f>Comma_separeted_Value[[#This Row],[المبيعات]]/Comma_separeted_Value[[#This Row],[كمية الطلب]]</f>
        <v>14.029375</v>
      </c>
      <c r="E878" s="4">
        <v>16</v>
      </c>
      <c r="F878" s="4">
        <v>224.47</v>
      </c>
      <c r="G878" s="6" t="s">
        <v>21</v>
      </c>
      <c r="H878" s="4">
        <v>7.59</v>
      </c>
      <c r="I878" s="6" t="s">
        <v>40</v>
      </c>
      <c r="J878" s="6" t="s">
        <v>28</v>
      </c>
      <c r="K878" s="6" t="s">
        <v>29</v>
      </c>
      <c r="L878" s="6" t="s">
        <v>46</v>
      </c>
      <c r="M878" s="6" t="s">
        <v>42</v>
      </c>
      <c r="N878" s="1">
        <v>40126</v>
      </c>
    </row>
    <row r="879" spans="1:14" x14ac:dyDescent="0.2">
      <c r="A879">
        <v>39141</v>
      </c>
      <c r="B879" s="1">
        <v>39936</v>
      </c>
      <c r="C879" s="6" t="s">
        <v>13</v>
      </c>
      <c r="D879" s="5">
        <f>Comma_separeted_Value[[#This Row],[المبيعات]]/Comma_separeted_Value[[#This Row],[كمية الطلب]]</f>
        <v>48.077872340425529</v>
      </c>
      <c r="E879" s="4">
        <v>47</v>
      </c>
      <c r="F879" s="4">
        <v>2259.66</v>
      </c>
      <c r="G879" s="6" t="s">
        <v>21</v>
      </c>
      <c r="H879" s="4">
        <v>10.25</v>
      </c>
      <c r="I879" s="6" t="s">
        <v>22</v>
      </c>
      <c r="J879" s="6" t="s">
        <v>16</v>
      </c>
      <c r="K879" s="6" t="s">
        <v>17</v>
      </c>
      <c r="L879" s="6" t="s">
        <v>18</v>
      </c>
      <c r="M879" s="6" t="s">
        <v>49</v>
      </c>
      <c r="N879" s="1">
        <v>39938</v>
      </c>
    </row>
    <row r="880" spans="1:14" x14ac:dyDescent="0.2">
      <c r="A880">
        <v>35425</v>
      </c>
      <c r="B880" s="1">
        <v>40265</v>
      </c>
      <c r="C880" s="6" t="s">
        <v>27</v>
      </c>
      <c r="D880" s="5">
        <f>Comma_separeted_Value[[#This Row],[المبيعات]]/Comma_separeted_Value[[#This Row],[كمية الطلب]]</f>
        <v>1.681777777777778</v>
      </c>
      <c r="E880" s="4">
        <v>45</v>
      </c>
      <c r="F880" s="4">
        <v>75.680000000000007</v>
      </c>
      <c r="G880" s="6" t="s">
        <v>21</v>
      </c>
      <c r="H880" s="4">
        <v>0.75</v>
      </c>
      <c r="I880" s="6" t="s">
        <v>50</v>
      </c>
      <c r="J880" s="6" t="s">
        <v>38</v>
      </c>
      <c r="K880" s="6" t="s">
        <v>29</v>
      </c>
      <c r="L880" s="6" t="s">
        <v>77</v>
      </c>
      <c r="M880" s="6" t="s">
        <v>31</v>
      </c>
      <c r="N880" s="1">
        <v>40267</v>
      </c>
    </row>
    <row r="881" spans="1:14" x14ac:dyDescent="0.2">
      <c r="A881">
        <v>1445</v>
      </c>
      <c r="B881" s="1">
        <v>40552</v>
      </c>
      <c r="C881" s="6" t="s">
        <v>37</v>
      </c>
      <c r="D881" s="5">
        <f>Comma_separeted_Value[[#This Row],[المبيعات]]/Comma_separeted_Value[[#This Row],[كمية الطلب]]</f>
        <v>11.316333333333334</v>
      </c>
      <c r="E881" s="4">
        <v>30</v>
      </c>
      <c r="F881" s="4">
        <v>339.49</v>
      </c>
      <c r="G881" s="6" t="s">
        <v>21</v>
      </c>
      <c r="H881" s="4">
        <v>5.81</v>
      </c>
      <c r="I881" s="6" t="s">
        <v>15</v>
      </c>
      <c r="J881" s="6" t="s">
        <v>28</v>
      </c>
      <c r="K881" s="6" t="s">
        <v>29</v>
      </c>
      <c r="L881" s="6" t="s">
        <v>30</v>
      </c>
      <c r="M881" s="6" t="s">
        <v>42</v>
      </c>
      <c r="N881" s="1">
        <v>40554</v>
      </c>
    </row>
    <row r="882" spans="1:14" x14ac:dyDescent="0.2">
      <c r="A882">
        <v>56582</v>
      </c>
      <c r="B882" s="1">
        <v>39976</v>
      </c>
      <c r="C882" s="6" t="s">
        <v>13</v>
      </c>
      <c r="D882" s="5">
        <f>Comma_separeted_Value[[#This Row],[المبيعات]]/Comma_separeted_Value[[#This Row],[كمية الطلب]]</f>
        <v>24.404085106382979</v>
      </c>
      <c r="E882" s="4">
        <v>47</v>
      </c>
      <c r="F882" s="4">
        <v>1146.992</v>
      </c>
      <c r="G882" s="6" t="s">
        <v>34</v>
      </c>
      <c r="H882" s="4">
        <v>45.51</v>
      </c>
      <c r="I882" s="6" t="s">
        <v>47</v>
      </c>
      <c r="J882" s="6" t="s">
        <v>23</v>
      </c>
      <c r="K882" s="6" t="s">
        <v>17</v>
      </c>
      <c r="L882" s="6" t="s">
        <v>55</v>
      </c>
      <c r="M882" s="6" t="s">
        <v>74</v>
      </c>
      <c r="N882" s="1">
        <v>39978</v>
      </c>
    </row>
    <row r="883" spans="1:14" x14ac:dyDescent="0.2">
      <c r="A883">
        <v>59585</v>
      </c>
      <c r="B883" s="1">
        <v>41174</v>
      </c>
      <c r="C883" s="6" t="s">
        <v>20</v>
      </c>
      <c r="D883" s="5">
        <f>Comma_separeted_Value[[#This Row],[المبيعات]]/Comma_separeted_Value[[#This Row],[كمية الطلب]]</f>
        <v>15.82311111111111</v>
      </c>
      <c r="E883" s="4">
        <v>45</v>
      </c>
      <c r="F883" s="4">
        <v>712.04</v>
      </c>
      <c r="G883" s="6" t="s">
        <v>21</v>
      </c>
      <c r="H883" s="4">
        <v>9.4</v>
      </c>
      <c r="I883" s="6" t="s">
        <v>51</v>
      </c>
      <c r="J883" s="6" t="s">
        <v>16</v>
      </c>
      <c r="K883" s="6" t="s">
        <v>24</v>
      </c>
      <c r="L883" s="6" t="s">
        <v>60</v>
      </c>
      <c r="M883" s="6" t="s">
        <v>19</v>
      </c>
      <c r="N883" s="1">
        <v>41175</v>
      </c>
    </row>
    <row r="884" spans="1:14" x14ac:dyDescent="0.2">
      <c r="A884">
        <v>1440</v>
      </c>
      <c r="B884" s="1">
        <v>40764</v>
      </c>
      <c r="C884" s="6" t="s">
        <v>13</v>
      </c>
      <c r="D884" s="5">
        <f>Comma_separeted_Value[[#This Row],[المبيعات]]/Comma_separeted_Value[[#This Row],[كمية الطلب]]</f>
        <v>17.71268292682927</v>
      </c>
      <c r="E884" s="4">
        <v>41</v>
      </c>
      <c r="F884" s="4">
        <v>726.22</v>
      </c>
      <c r="G884" s="6" t="s">
        <v>21</v>
      </c>
      <c r="H884" s="4">
        <v>8.99</v>
      </c>
      <c r="I884" s="6" t="s">
        <v>53</v>
      </c>
      <c r="J884" s="6" t="s">
        <v>23</v>
      </c>
      <c r="K884" s="6" t="s">
        <v>17</v>
      </c>
      <c r="L884" s="6" t="s">
        <v>18</v>
      </c>
      <c r="M884" s="6" t="s">
        <v>42</v>
      </c>
      <c r="N884" s="1">
        <v>40766</v>
      </c>
    </row>
    <row r="885" spans="1:14" x14ac:dyDescent="0.2">
      <c r="A885">
        <v>8387</v>
      </c>
      <c r="B885" s="1">
        <v>40257</v>
      </c>
      <c r="C885" s="6" t="s">
        <v>27</v>
      </c>
      <c r="D885" s="5">
        <f>Comma_separeted_Value[[#This Row],[المبيعات]]/Comma_separeted_Value[[#This Row],[كمية الطلب]]</f>
        <v>32.398857142857146</v>
      </c>
      <c r="E885" s="4">
        <v>35</v>
      </c>
      <c r="F885" s="4">
        <v>1133.96</v>
      </c>
      <c r="G885" s="6" t="s">
        <v>21</v>
      </c>
      <c r="H885" s="4">
        <v>12.62</v>
      </c>
      <c r="I885" s="6" t="s">
        <v>47</v>
      </c>
      <c r="J885" s="6" t="s">
        <v>28</v>
      </c>
      <c r="K885" s="6" t="s">
        <v>29</v>
      </c>
      <c r="L885" s="6" t="s">
        <v>44</v>
      </c>
      <c r="M885" s="6" t="s">
        <v>19</v>
      </c>
      <c r="N885" s="1">
        <v>40258</v>
      </c>
    </row>
    <row r="886" spans="1:14" x14ac:dyDescent="0.2">
      <c r="A886">
        <v>11527</v>
      </c>
      <c r="B886" s="1">
        <v>39996</v>
      </c>
      <c r="C886" s="6" t="s">
        <v>37</v>
      </c>
      <c r="D886" s="5">
        <f>Comma_separeted_Value[[#This Row],[المبيعات]]/Comma_separeted_Value[[#This Row],[كمية الطلب]]</f>
        <v>102.88155555555555</v>
      </c>
      <c r="E886" s="4">
        <v>45</v>
      </c>
      <c r="F886" s="4">
        <v>4629.67</v>
      </c>
      <c r="G886" s="6" t="s">
        <v>21</v>
      </c>
      <c r="H886" s="4">
        <v>8.99</v>
      </c>
      <c r="I886" s="6" t="s">
        <v>45</v>
      </c>
      <c r="J886" s="6" t="s">
        <v>38</v>
      </c>
      <c r="K886" s="6" t="s">
        <v>17</v>
      </c>
      <c r="L886" s="6" t="s">
        <v>18</v>
      </c>
      <c r="M886" s="6" t="s">
        <v>42</v>
      </c>
      <c r="N886" s="1">
        <v>39998</v>
      </c>
    </row>
    <row r="887" spans="1:14" x14ac:dyDescent="0.2">
      <c r="A887">
        <v>48388</v>
      </c>
      <c r="B887" s="1">
        <v>40034</v>
      </c>
      <c r="C887" s="6" t="s">
        <v>20</v>
      </c>
      <c r="D887" s="5">
        <f>Comma_separeted_Value[[#This Row],[المبيعات]]/Comma_separeted_Value[[#This Row],[كمية الطلب]]</f>
        <v>7.2133333333333338</v>
      </c>
      <c r="E887" s="4">
        <v>3</v>
      </c>
      <c r="F887" s="4">
        <v>21.64</v>
      </c>
      <c r="G887" s="6" t="s">
        <v>21</v>
      </c>
      <c r="H887" s="4">
        <v>5.01</v>
      </c>
      <c r="I887" s="6" t="s">
        <v>15</v>
      </c>
      <c r="J887" s="6" t="s">
        <v>28</v>
      </c>
      <c r="K887" s="6" t="s">
        <v>29</v>
      </c>
      <c r="L887" s="6" t="s">
        <v>44</v>
      </c>
      <c r="M887" s="6" t="s">
        <v>19</v>
      </c>
      <c r="N887" s="1">
        <v>40036</v>
      </c>
    </row>
    <row r="888" spans="1:14" x14ac:dyDescent="0.2">
      <c r="A888">
        <v>322</v>
      </c>
      <c r="B888" s="1">
        <v>40986</v>
      </c>
      <c r="C888" s="6" t="s">
        <v>33</v>
      </c>
      <c r="D888" s="5">
        <f>Comma_separeted_Value[[#This Row],[المبيعات]]/Comma_separeted_Value[[#This Row],[كمية الطلب]]</f>
        <v>131.74277499999999</v>
      </c>
      <c r="E888" s="4">
        <v>20</v>
      </c>
      <c r="F888" s="4">
        <v>2634.8555000000001</v>
      </c>
      <c r="G888" s="6" t="s">
        <v>21</v>
      </c>
      <c r="H888" s="4">
        <v>8.08</v>
      </c>
      <c r="I888" s="6" t="s">
        <v>15</v>
      </c>
      <c r="J888" s="6" t="s">
        <v>28</v>
      </c>
      <c r="K888" s="6" t="s">
        <v>24</v>
      </c>
      <c r="L888" s="6" t="s">
        <v>25</v>
      </c>
      <c r="M888" s="6" t="s">
        <v>19</v>
      </c>
      <c r="N888" s="1">
        <v>40988</v>
      </c>
    </row>
    <row r="889" spans="1:14" x14ac:dyDescent="0.2">
      <c r="A889">
        <v>16036</v>
      </c>
      <c r="B889" s="1">
        <v>40913</v>
      </c>
      <c r="C889" s="6" t="s">
        <v>37</v>
      </c>
      <c r="D889" s="5">
        <f>Comma_separeted_Value[[#This Row],[المبيعات]]/Comma_separeted_Value[[#This Row],[كمية الطلب]]</f>
        <v>6.0435714285714282</v>
      </c>
      <c r="E889" s="4">
        <v>28</v>
      </c>
      <c r="F889" s="4">
        <v>169.22</v>
      </c>
      <c r="G889" s="6" t="s">
        <v>21</v>
      </c>
      <c r="H889" s="4">
        <v>8.49</v>
      </c>
      <c r="I889" s="6" t="s">
        <v>45</v>
      </c>
      <c r="J889" s="6" t="s">
        <v>28</v>
      </c>
      <c r="K889" s="6" t="s">
        <v>29</v>
      </c>
      <c r="L889" s="6" t="s">
        <v>44</v>
      </c>
      <c r="M889" s="6" t="s">
        <v>19</v>
      </c>
      <c r="N889" s="1">
        <v>40915</v>
      </c>
    </row>
    <row r="890" spans="1:14" x14ac:dyDescent="0.2">
      <c r="A890">
        <v>37216</v>
      </c>
      <c r="B890" s="1">
        <v>40512</v>
      </c>
      <c r="C890" s="6" t="s">
        <v>20</v>
      </c>
      <c r="D890" s="5">
        <f>Comma_separeted_Value[[#This Row],[المبيعات]]/Comma_separeted_Value[[#This Row],[كمية الطلب]]</f>
        <v>21.96875</v>
      </c>
      <c r="E890" s="4">
        <v>24</v>
      </c>
      <c r="F890" s="4">
        <v>527.25</v>
      </c>
      <c r="G890" s="6" t="s">
        <v>21</v>
      </c>
      <c r="H890" s="4">
        <v>8.83</v>
      </c>
      <c r="I890" s="6" t="s">
        <v>22</v>
      </c>
      <c r="J890" s="6" t="s">
        <v>38</v>
      </c>
      <c r="K890" s="6" t="s">
        <v>29</v>
      </c>
      <c r="L890" s="6" t="s">
        <v>44</v>
      </c>
      <c r="M890" s="6" t="s">
        <v>19</v>
      </c>
      <c r="N890" s="1">
        <v>40513</v>
      </c>
    </row>
    <row r="891" spans="1:14" x14ac:dyDescent="0.2">
      <c r="A891">
        <v>34562</v>
      </c>
      <c r="B891" s="1">
        <v>40414</v>
      </c>
      <c r="C891" s="6" t="s">
        <v>13</v>
      </c>
      <c r="D891" s="5">
        <f>Comma_separeted_Value[[#This Row],[المبيعات]]/Comma_separeted_Value[[#This Row],[كمية الطلب]]</f>
        <v>25.541818181818179</v>
      </c>
      <c r="E891" s="4">
        <v>22</v>
      </c>
      <c r="F891" s="4">
        <v>561.91999999999996</v>
      </c>
      <c r="G891" s="6" t="s">
        <v>21</v>
      </c>
      <c r="H891" s="4">
        <v>1.99</v>
      </c>
      <c r="I891" s="6" t="s">
        <v>22</v>
      </c>
      <c r="J891" s="6" t="s">
        <v>23</v>
      </c>
      <c r="K891" s="6" t="s">
        <v>24</v>
      </c>
      <c r="L891" s="6" t="s">
        <v>39</v>
      </c>
      <c r="M891" s="6" t="s">
        <v>42</v>
      </c>
      <c r="N891" s="1">
        <v>40416</v>
      </c>
    </row>
    <row r="892" spans="1:14" x14ac:dyDescent="0.2">
      <c r="A892">
        <v>55013</v>
      </c>
      <c r="B892" s="1">
        <v>40736</v>
      </c>
      <c r="C892" s="6" t="s">
        <v>13</v>
      </c>
      <c r="D892" s="5">
        <f>Comma_separeted_Value[[#This Row],[المبيعات]]/Comma_separeted_Value[[#This Row],[كمية الطلب]]</f>
        <v>4.8600000000000003</v>
      </c>
      <c r="E892" s="4">
        <v>5</v>
      </c>
      <c r="F892" s="4">
        <v>24.3</v>
      </c>
      <c r="G892" s="6" t="s">
        <v>21</v>
      </c>
      <c r="H892" s="4">
        <v>0.5</v>
      </c>
      <c r="I892" s="6" t="s">
        <v>45</v>
      </c>
      <c r="J892" s="6" t="s">
        <v>38</v>
      </c>
      <c r="K892" s="6" t="s">
        <v>29</v>
      </c>
      <c r="L892" s="6" t="s">
        <v>62</v>
      </c>
      <c r="M892" s="6" t="s">
        <v>19</v>
      </c>
      <c r="N892" s="1">
        <v>40743</v>
      </c>
    </row>
    <row r="893" spans="1:14" x14ac:dyDescent="0.2">
      <c r="A893">
        <v>10913</v>
      </c>
      <c r="B893" s="1">
        <v>40215</v>
      </c>
      <c r="C893" s="6" t="s">
        <v>13</v>
      </c>
      <c r="D893" s="5">
        <f>Comma_separeted_Value[[#This Row],[المبيعات]]/Comma_separeted_Value[[#This Row],[كمية الطلب]]</f>
        <v>190.70592592592595</v>
      </c>
      <c r="E893" s="4">
        <v>27</v>
      </c>
      <c r="F893" s="4">
        <v>5149.0600000000004</v>
      </c>
      <c r="G893" s="6" t="s">
        <v>34</v>
      </c>
      <c r="H893" s="4">
        <v>30</v>
      </c>
      <c r="I893" s="6" t="s">
        <v>47</v>
      </c>
      <c r="J893" s="6" t="s">
        <v>23</v>
      </c>
      <c r="K893" s="6" t="s">
        <v>17</v>
      </c>
      <c r="L893" s="6" t="s">
        <v>35</v>
      </c>
      <c r="M893" s="6" t="s">
        <v>36</v>
      </c>
      <c r="N893" s="1">
        <v>40215</v>
      </c>
    </row>
    <row r="894" spans="1:14" x14ac:dyDescent="0.2">
      <c r="A894">
        <v>33959</v>
      </c>
      <c r="B894" s="1">
        <v>40025</v>
      </c>
      <c r="C894" s="6" t="s">
        <v>33</v>
      </c>
      <c r="D894" s="5">
        <f>Comma_separeted_Value[[#This Row],[المبيعات]]/Comma_separeted_Value[[#This Row],[كمية الطلب]]</f>
        <v>15.979565217391302</v>
      </c>
      <c r="E894" s="4">
        <v>23</v>
      </c>
      <c r="F894" s="4">
        <v>367.53</v>
      </c>
      <c r="G894" s="6" t="s">
        <v>34</v>
      </c>
      <c r="H894" s="4">
        <v>27.75</v>
      </c>
      <c r="I894" s="6" t="s">
        <v>57</v>
      </c>
      <c r="J894" s="6" t="s">
        <v>28</v>
      </c>
      <c r="K894" s="6" t="s">
        <v>17</v>
      </c>
      <c r="L894" s="6" t="s">
        <v>55</v>
      </c>
      <c r="M894" s="6" t="s">
        <v>74</v>
      </c>
      <c r="N894" s="1">
        <v>40026</v>
      </c>
    </row>
    <row r="895" spans="1:14" x14ac:dyDescent="0.2">
      <c r="A895">
        <v>27684</v>
      </c>
      <c r="B895" s="1">
        <v>40791</v>
      </c>
      <c r="C895" s="6" t="s">
        <v>13</v>
      </c>
      <c r="D895" s="5">
        <f>Comma_separeted_Value[[#This Row],[المبيعات]]/Comma_separeted_Value[[#This Row],[كمية الطلب]]</f>
        <v>13.04</v>
      </c>
      <c r="E895" s="4">
        <v>1</v>
      </c>
      <c r="F895" s="4">
        <v>13.04</v>
      </c>
      <c r="G895" s="6" t="s">
        <v>21</v>
      </c>
      <c r="H895" s="4">
        <v>2.89</v>
      </c>
      <c r="I895" s="6" t="s">
        <v>22</v>
      </c>
      <c r="J895" s="6" t="s">
        <v>28</v>
      </c>
      <c r="K895" s="6" t="s">
        <v>29</v>
      </c>
      <c r="L895" s="6" t="s">
        <v>30</v>
      </c>
      <c r="M895" s="6" t="s">
        <v>42</v>
      </c>
      <c r="N895" s="1">
        <v>40793</v>
      </c>
    </row>
    <row r="896" spans="1:14" x14ac:dyDescent="0.2">
      <c r="A896">
        <v>17668</v>
      </c>
      <c r="B896" s="1">
        <v>40142</v>
      </c>
      <c r="C896" s="6" t="s">
        <v>37</v>
      </c>
      <c r="D896" s="5">
        <f>Comma_separeted_Value[[#This Row],[المبيعات]]/Comma_separeted_Value[[#This Row],[كمية الطلب]]</f>
        <v>288.79041666666666</v>
      </c>
      <c r="E896" s="4">
        <v>24</v>
      </c>
      <c r="F896" s="4">
        <v>6930.97</v>
      </c>
      <c r="G896" s="6" t="s">
        <v>21</v>
      </c>
      <c r="H896" s="4">
        <v>13.99</v>
      </c>
      <c r="I896" s="6" t="s">
        <v>22</v>
      </c>
      <c r="J896" s="6" t="s">
        <v>28</v>
      </c>
      <c r="K896" s="6" t="s">
        <v>24</v>
      </c>
      <c r="L896" s="6" t="s">
        <v>60</v>
      </c>
      <c r="M896" s="6" t="s">
        <v>26</v>
      </c>
      <c r="N896" s="1">
        <v>40143</v>
      </c>
    </row>
    <row r="897" spans="1:14" x14ac:dyDescent="0.2">
      <c r="A897">
        <v>12355</v>
      </c>
      <c r="B897" s="1">
        <v>40691</v>
      </c>
      <c r="C897" s="6" t="s">
        <v>27</v>
      </c>
      <c r="D897" s="5">
        <f>Comma_separeted_Value[[#This Row],[المبيعات]]/Comma_separeted_Value[[#This Row],[كمية الطلب]]</f>
        <v>3.7479999999999998</v>
      </c>
      <c r="E897" s="4">
        <v>45</v>
      </c>
      <c r="F897" s="4">
        <v>168.66</v>
      </c>
      <c r="G897" s="6" t="s">
        <v>21</v>
      </c>
      <c r="H897" s="4">
        <v>5.13</v>
      </c>
      <c r="I897" s="6" t="s">
        <v>57</v>
      </c>
      <c r="J897" s="6" t="s">
        <v>28</v>
      </c>
      <c r="K897" s="6" t="s">
        <v>29</v>
      </c>
      <c r="L897" s="6" t="s">
        <v>101</v>
      </c>
      <c r="M897" s="6" t="s">
        <v>19</v>
      </c>
      <c r="N897" s="1">
        <v>40693</v>
      </c>
    </row>
    <row r="898" spans="1:14" x14ac:dyDescent="0.2">
      <c r="A898">
        <v>57381</v>
      </c>
      <c r="B898" s="1">
        <v>40032</v>
      </c>
      <c r="C898" s="6" t="s">
        <v>20</v>
      </c>
      <c r="D898" s="5">
        <f>Comma_separeted_Value[[#This Row],[المبيعات]]/Comma_separeted_Value[[#This Row],[كمية الطلب]]</f>
        <v>1.8931818181818181</v>
      </c>
      <c r="E898" s="4">
        <v>22</v>
      </c>
      <c r="F898" s="4">
        <v>41.65</v>
      </c>
      <c r="G898" s="6" t="s">
        <v>21</v>
      </c>
      <c r="H898" s="4">
        <v>0.7</v>
      </c>
      <c r="I898" s="6" t="s">
        <v>15</v>
      </c>
      <c r="J898" s="6" t="s">
        <v>16</v>
      </c>
      <c r="K898" s="6" t="s">
        <v>29</v>
      </c>
      <c r="L898" s="6" t="s">
        <v>77</v>
      </c>
      <c r="M898" s="6" t="s">
        <v>31</v>
      </c>
      <c r="N898" s="1">
        <v>40032</v>
      </c>
    </row>
    <row r="899" spans="1:14" x14ac:dyDescent="0.2">
      <c r="A899">
        <v>59425</v>
      </c>
      <c r="B899" s="1">
        <v>41046</v>
      </c>
      <c r="C899" s="6" t="s">
        <v>37</v>
      </c>
      <c r="D899" s="5">
        <f>Comma_separeted_Value[[#This Row],[المبيعات]]/Comma_separeted_Value[[#This Row],[كمية الطلب]]</f>
        <v>87.254999999999995</v>
      </c>
      <c r="E899" s="4">
        <v>24</v>
      </c>
      <c r="F899" s="4">
        <v>2094.12</v>
      </c>
      <c r="G899" s="6" t="s">
        <v>21</v>
      </c>
      <c r="H899" s="4">
        <v>6.13</v>
      </c>
      <c r="I899" s="6" t="s">
        <v>15</v>
      </c>
      <c r="J899" s="6" t="s">
        <v>38</v>
      </c>
      <c r="K899" s="6" t="s">
        <v>24</v>
      </c>
      <c r="L899" s="6" t="s">
        <v>39</v>
      </c>
      <c r="M899" s="6" t="s">
        <v>19</v>
      </c>
      <c r="N899" s="1">
        <v>41048</v>
      </c>
    </row>
    <row r="900" spans="1:14" x14ac:dyDescent="0.2">
      <c r="A900">
        <v>26695</v>
      </c>
      <c r="B900" s="1">
        <v>40335</v>
      </c>
      <c r="C900" s="6" t="s">
        <v>27</v>
      </c>
      <c r="D900" s="5">
        <f>Comma_separeted_Value[[#This Row],[المبيعات]]/Comma_separeted_Value[[#This Row],[كمية الطلب]]</f>
        <v>8.5374418604651172</v>
      </c>
      <c r="E900" s="4">
        <v>43</v>
      </c>
      <c r="F900" s="4">
        <v>367.11</v>
      </c>
      <c r="G900" s="6" t="s">
        <v>21</v>
      </c>
      <c r="H900" s="4">
        <v>1.43</v>
      </c>
      <c r="I900" s="6" t="s">
        <v>58</v>
      </c>
      <c r="J900" s="6" t="s">
        <v>28</v>
      </c>
      <c r="K900" s="6" t="s">
        <v>29</v>
      </c>
      <c r="L900" s="6" t="s">
        <v>41</v>
      </c>
      <c r="M900" s="6" t="s">
        <v>31</v>
      </c>
      <c r="N900" s="1">
        <v>40337</v>
      </c>
    </row>
    <row r="901" spans="1:14" x14ac:dyDescent="0.2">
      <c r="A901">
        <v>17735</v>
      </c>
      <c r="B901" s="1">
        <v>41102</v>
      </c>
      <c r="C901" s="6" t="s">
        <v>13</v>
      </c>
      <c r="D901" s="5">
        <f>Comma_separeted_Value[[#This Row],[المبيعات]]/Comma_separeted_Value[[#This Row],[كمية الطلب]]</f>
        <v>3.6139285714285712</v>
      </c>
      <c r="E901" s="4">
        <v>28</v>
      </c>
      <c r="F901" s="4">
        <v>101.19</v>
      </c>
      <c r="G901" s="6" t="s">
        <v>21</v>
      </c>
      <c r="H901" s="4">
        <v>0.71</v>
      </c>
      <c r="I901" s="6" t="s">
        <v>22</v>
      </c>
      <c r="J901" s="6" t="s">
        <v>16</v>
      </c>
      <c r="K901" s="6" t="s">
        <v>29</v>
      </c>
      <c r="L901" s="6" t="s">
        <v>77</v>
      </c>
      <c r="M901" s="6" t="s">
        <v>31</v>
      </c>
      <c r="N901" s="1">
        <v>41107</v>
      </c>
    </row>
    <row r="902" spans="1:14" x14ac:dyDescent="0.2">
      <c r="A902">
        <v>20898</v>
      </c>
      <c r="B902" s="1">
        <v>40846</v>
      </c>
      <c r="C902" s="6" t="s">
        <v>37</v>
      </c>
      <c r="D902" s="5">
        <f>Comma_separeted_Value[[#This Row],[المبيعات]]/Comma_separeted_Value[[#This Row],[كمية الطلب]]</f>
        <v>53.230090909090912</v>
      </c>
      <c r="E902" s="4">
        <v>33</v>
      </c>
      <c r="F902" s="4">
        <v>1756.5930000000001</v>
      </c>
      <c r="G902" s="6" t="s">
        <v>21</v>
      </c>
      <c r="H902" s="4">
        <v>5.63</v>
      </c>
      <c r="I902" s="6" t="s">
        <v>43</v>
      </c>
      <c r="J902" s="6" t="s">
        <v>16</v>
      </c>
      <c r="K902" s="6" t="s">
        <v>24</v>
      </c>
      <c r="L902" s="6" t="s">
        <v>25</v>
      </c>
      <c r="M902" s="6" t="s">
        <v>19</v>
      </c>
      <c r="N902" s="1">
        <v>40848</v>
      </c>
    </row>
    <row r="903" spans="1:14" x14ac:dyDescent="0.2">
      <c r="A903">
        <v>36805</v>
      </c>
      <c r="B903" s="1">
        <v>40526</v>
      </c>
      <c r="C903" s="6" t="s">
        <v>37</v>
      </c>
      <c r="D903" s="5">
        <f>Comma_separeted_Value[[#This Row],[المبيعات]]/Comma_separeted_Value[[#This Row],[كمية الطلب]]</f>
        <v>37.68571428571429</v>
      </c>
      <c r="E903" s="4">
        <v>7</v>
      </c>
      <c r="F903" s="4">
        <v>263.8</v>
      </c>
      <c r="G903" s="6" t="s">
        <v>21</v>
      </c>
      <c r="H903" s="4">
        <v>5.0199999999999996</v>
      </c>
      <c r="I903" s="6" t="s">
        <v>15</v>
      </c>
      <c r="J903" s="6" t="s">
        <v>28</v>
      </c>
      <c r="K903" s="6" t="s">
        <v>17</v>
      </c>
      <c r="L903" s="6" t="s">
        <v>18</v>
      </c>
      <c r="M903" s="6" t="s">
        <v>19</v>
      </c>
      <c r="N903" s="1">
        <v>40528</v>
      </c>
    </row>
    <row r="904" spans="1:14" x14ac:dyDescent="0.2">
      <c r="A904">
        <v>28611</v>
      </c>
      <c r="B904" s="1">
        <v>41270</v>
      </c>
      <c r="C904" s="6" t="s">
        <v>13</v>
      </c>
      <c r="D904" s="5">
        <f>Comma_separeted_Value[[#This Row],[المبيعات]]/Comma_separeted_Value[[#This Row],[كمية الطلب]]</f>
        <v>511.25266666666664</v>
      </c>
      <c r="E904" s="4">
        <v>30</v>
      </c>
      <c r="F904" s="4">
        <v>15337.58</v>
      </c>
      <c r="G904" s="6" t="s">
        <v>21</v>
      </c>
      <c r="H904" s="4">
        <v>19.989999999999998</v>
      </c>
      <c r="I904" s="6" t="s">
        <v>45</v>
      </c>
      <c r="J904" s="6" t="s">
        <v>16</v>
      </c>
      <c r="K904" s="6" t="s">
        <v>29</v>
      </c>
      <c r="L904" s="6" t="s">
        <v>44</v>
      </c>
      <c r="M904" s="6" t="s">
        <v>19</v>
      </c>
      <c r="N904" s="1">
        <v>41273</v>
      </c>
    </row>
    <row r="905" spans="1:14" x14ac:dyDescent="0.2">
      <c r="A905">
        <v>32036</v>
      </c>
      <c r="B905" s="1">
        <v>40821</v>
      </c>
      <c r="C905" s="6" t="s">
        <v>37</v>
      </c>
      <c r="D905" s="5">
        <f>Comma_separeted_Value[[#This Row],[المبيعات]]/Comma_separeted_Value[[#This Row],[كمية الطلب]]</f>
        <v>14.5008</v>
      </c>
      <c r="E905" s="4">
        <v>25</v>
      </c>
      <c r="F905" s="4">
        <v>362.52</v>
      </c>
      <c r="G905" s="6" t="s">
        <v>21</v>
      </c>
      <c r="H905" s="4">
        <v>7.51</v>
      </c>
      <c r="I905" s="6" t="s">
        <v>22</v>
      </c>
      <c r="J905" s="6" t="s">
        <v>28</v>
      </c>
      <c r="K905" s="6" t="s">
        <v>29</v>
      </c>
      <c r="L905" s="6" t="s">
        <v>59</v>
      </c>
      <c r="M905" s="6" t="s">
        <v>19</v>
      </c>
      <c r="N905" s="1">
        <v>40822</v>
      </c>
    </row>
    <row r="906" spans="1:14" x14ac:dyDescent="0.2">
      <c r="A906">
        <v>13607</v>
      </c>
      <c r="B906" s="1">
        <v>40500</v>
      </c>
      <c r="C906" s="6" t="s">
        <v>33</v>
      </c>
      <c r="D906" s="5">
        <f>Comma_separeted_Value[[#This Row],[المبيعات]]/Comma_separeted_Value[[#This Row],[كمية الطلب]]</f>
        <v>24.253076923076925</v>
      </c>
      <c r="E906" s="4">
        <v>13</v>
      </c>
      <c r="F906" s="4">
        <v>315.29000000000002</v>
      </c>
      <c r="G906" s="6" t="s">
        <v>21</v>
      </c>
      <c r="H906" s="4">
        <v>35</v>
      </c>
      <c r="I906" s="6" t="s">
        <v>47</v>
      </c>
      <c r="J906" s="6" t="s">
        <v>23</v>
      </c>
      <c r="K906" s="6" t="s">
        <v>29</v>
      </c>
      <c r="L906" s="6" t="s">
        <v>59</v>
      </c>
      <c r="M906" s="6" t="s">
        <v>49</v>
      </c>
      <c r="N906" s="1">
        <v>40502</v>
      </c>
    </row>
    <row r="907" spans="1:14" x14ac:dyDescent="0.2">
      <c r="A907">
        <v>23328</v>
      </c>
      <c r="B907" s="1">
        <v>40436</v>
      </c>
      <c r="C907" s="6" t="s">
        <v>20</v>
      </c>
      <c r="D907" s="5">
        <f>Comma_separeted_Value[[#This Row],[المبيعات]]/Comma_separeted_Value[[#This Row],[كمية الطلب]]</f>
        <v>147.18769230769229</v>
      </c>
      <c r="E907" s="4">
        <v>39</v>
      </c>
      <c r="F907" s="4">
        <v>5740.32</v>
      </c>
      <c r="G907" s="6" t="s">
        <v>34</v>
      </c>
      <c r="H907" s="4">
        <v>17.850000000000001</v>
      </c>
      <c r="I907" s="6" t="s">
        <v>47</v>
      </c>
      <c r="J907" s="6" t="s">
        <v>23</v>
      </c>
      <c r="K907" s="6" t="s">
        <v>24</v>
      </c>
      <c r="L907" s="6" t="s">
        <v>60</v>
      </c>
      <c r="M907" s="6" t="s">
        <v>36</v>
      </c>
      <c r="N907" s="1">
        <v>40437</v>
      </c>
    </row>
    <row r="908" spans="1:14" x14ac:dyDescent="0.2">
      <c r="A908">
        <v>28482</v>
      </c>
      <c r="B908" s="1">
        <v>40245</v>
      </c>
      <c r="C908" s="6" t="s">
        <v>33</v>
      </c>
      <c r="D908" s="5">
        <f>Comma_separeted_Value[[#This Row],[المبيعات]]/Comma_separeted_Value[[#This Row],[كمية الطلب]]</f>
        <v>4.4479999999999995</v>
      </c>
      <c r="E908" s="4">
        <v>40</v>
      </c>
      <c r="F908" s="4">
        <v>177.92</v>
      </c>
      <c r="G908" s="6" t="s">
        <v>21</v>
      </c>
      <c r="H908" s="4">
        <v>6.72</v>
      </c>
      <c r="I908" s="6" t="s">
        <v>22</v>
      </c>
      <c r="J908" s="6" t="s">
        <v>38</v>
      </c>
      <c r="K908" s="6" t="s">
        <v>29</v>
      </c>
      <c r="L908" s="6" t="s">
        <v>41</v>
      </c>
      <c r="M908" s="6" t="s">
        <v>19</v>
      </c>
      <c r="N908" s="1">
        <v>40245</v>
      </c>
    </row>
    <row r="909" spans="1:14" x14ac:dyDescent="0.2">
      <c r="A909">
        <v>57382</v>
      </c>
      <c r="B909" s="1">
        <v>39895</v>
      </c>
      <c r="C909" s="6" t="s">
        <v>37</v>
      </c>
      <c r="D909" s="5">
        <f>Comma_separeted_Value[[#This Row],[المبيعات]]/Comma_separeted_Value[[#This Row],[كمية الطلب]]</f>
        <v>4.2416</v>
      </c>
      <c r="E909" s="4">
        <v>25</v>
      </c>
      <c r="F909" s="4">
        <v>106.04</v>
      </c>
      <c r="G909" s="6" t="s">
        <v>21</v>
      </c>
      <c r="H909" s="4">
        <v>1.49</v>
      </c>
      <c r="I909" s="6" t="s">
        <v>22</v>
      </c>
      <c r="J909" s="6" t="s">
        <v>16</v>
      </c>
      <c r="K909" s="6" t="s">
        <v>29</v>
      </c>
      <c r="L909" s="6" t="s">
        <v>44</v>
      </c>
      <c r="M909" s="6" t="s">
        <v>19</v>
      </c>
      <c r="N909" s="1">
        <v>39897</v>
      </c>
    </row>
    <row r="910" spans="1:14" x14ac:dyDescent="0.2">
      <c r="A910">
        <v>29152</v>
      </c>
      <c r="B910" s="1">
        <v>40747</v>
      </c>
      <c r="C910" s="6" t="s">
        <v>13</v>
      </c>
      <c r="D910" s="5">
        <f>Comma_separeted_Value[[#This Row],[المبيعات]]/Comma_separeted_Value[[#This Row],[كمية الطلب]]</f>
        <v>7.3069230769230762</v>
      </c>
      <c r="E910" s="4">
        <v>13</v>
      </c>
      <c r="F910" s="4">
        <v>94.99</v>
      </c>
      <c r="G910" s="6" t="s">
        <v>21</v>
      </c>
      <c r="H910" s="4">
        <v>9.69</v>
      </c>
      <c r="I910" s="6" t="s">
        <v>50</v>
      </c>
      <c r="J910" s="6" t="s">
        <v>23</v>
      </c>
      <c r="K910" s="6" t="s">
        <v>29</v>
      </c>
      <c r="L910" s="6" t="s">
        <v>59</v>
      </c>
      <c r="M910" s="6" t="s">
        <v>19</v>
      </c>
      <c r="N910" s="1">
        <v>40747</v>
      </c>
    </row>
    <row r="911" spans="1:14" x14ac:dyDescent="0.2">
      <c r="A911">
        <v>30469</v>
      </c>
      <c r="B911" s="1">
        <v>41268</v>
      </c>
      <c r="C911" s="6" t="s">
        <v>27</v>
      </c>
      <c r="D911" s="5">
        <f>Comma_separeted_Value[[#This Row],[المبيعات]]/Comma_separeted_Value[[#This Row],[كمية الطلب]]</f>
        <v>6.6143478260869566</v>
      </c>
      <c r="E911" s="4">
        <v>46</v>
      </c>
      <c r="F911" s="4">
        <v>304.26</v>
      </c>
      <c r="G911" s="6" t="s">
        <v>21</v>
      </c>
      <c r="H911" s="4">
        <v>2.35</v>
      </c>
      <c r="I911" s="6" t="s">
        <v>43</v>
      </c>
      <c r="J911" s="6" t="s">
        <v>28</v>
      </c>
      <c r="K911" s="6" t="s">
        <v>29</v>
      </c>
      <c r="L911" s="6" t="s">
        <v>30</v>
      </c>
      <c r="M911" s="6" t="s">
        <v>31</v>
      </c>
      <c r="N911" s="1">
        <v>41270</v>
      </c>
    </row>
    <row r="912" spans="1:14" x14ac:dyDescent="0.2">
      <c r="A912">
        <v>4647</v>
      </c>
      <c r="B912" s="1">
        <v>39946</v>
      </c>
      <c r="C912" s="6" t="s">
        <v>37</v>
      </c>
      <c r="D912" s="5">
        <f>Comma_separeted_Value[[#This Row],[المبيعات]]/Comma_separeted_Value[[#This Row],[كمية الطلب]]</f>
        <v>171.96142857142857</v>
      </c>
      <c r="E912" s="4">
        <v>7</v>
      </c>
      <c r="F912" s="4">
        <v>1203.73</v>
      </c>
      <c r="G912" s="6" t="s">
        <v>21</v>
      </c>
      <c r="H912" s="4">
        <v>19.989999999999998</v>
      </c>
      <c r="I912" s="6" t="s">
        <v>151</v>
      </c>
      <c r="J912" s="6" t="s">
        <v>28</v>
      </c>
      <c r="K912" s="6" t="s">
        <v>29</v>
      </c>
      <c r="L912" s="6" t="s">
        <v>61</v>
      </c>
      <c r="M912" s="6" t="s">
        <v>19</v>
      </c>
      <c r="N912" s="1">
        <v>39947</v>
      </c>
    </row>
    <row r="913" spans="1:14" x14ac:dyDescent="0.2">
      <c r="A913">
        <v>13121</v>
      </c>
      <c r="B913" s="1">
        <v>40244</v>
      </c>
      <c r="C913" s="6" t="s">
        <v>20</v>
      </c>
      <c r="D913" s="5">
        <f>Comma_separeted_Value[[#This Row],[المبيعات]]/Comma_separeted_Value[[#This Row],[كمية الطلب]]</f>
        <v>175.86196428571429</v>
      </c>
      <c r="E913" s="4">
        <v>28</v>
      </c>
      <c r="F913" s="4">
        <v>4924.1350000000002</v>
      </c>
      <c r="G913" s="6" t="s">
        <v>21</v>
      </c>
      <c r="H913" s="4">
        <v>8.99</v>
      </c>
      <c r="I913" s="6" t="s">
        <v>22</v>
      </c>
      <c r="J913" s="6" t="s">
        <v>28</v>
      </c>
      <c r="K913" s="6" t="s">
        <v>24</v>
      </c>
      <c r="L913" s="6" t="s">
        <v>25</v>
      </c>
      <c r="M913" s="6" t="s">
        <v>19</v>
      </c>
      <c r="N913" s="1">
        <v>40247</v>
      </c>
    </row>
    <row r="914" spans="1:14" x14ac:dyDescent="0.2">
      <c r="A914">
        <v>9248</v>
      </c>
      <c r="B914" s="1">
        <v>40170</v>
      </c>
      <c r="C914" s="6" t="s">
        <v>27</v>
      </c>
      <c r="D914" s="5">
        <f>Comma_separeted_Value[[#This Row],[المبيعات]]/Comma_separeted_Value[[#This Row],[كمية الطلب]]</f>
        <v>68.578048780487805</v>
      </c>
      <c r="E914" s="4">
        <v>41</v>
      </c>
      <c r="F914" s="4">
        <v>2811.7</v>
      </c>
      <c r="G914" s="6" t="s">
        <v>21</v>
      </c>
      <c r="H914" s="4">
        <v>69</v>
      </c>
      <c r="I914" s="6" t="s">
        <v>45</v>
      </c>
      <c r="J914" s="6" t="s">
        <v>38</v>
      </c>
      <c r="K914" s="6" t="s">
        <v>17</v>
      </c>
      <c r="L914" s="6" t="s">
        <v>55</v>
      </c>
      <c r="M914" s="6" t="s">
        <v>49</v>
      </c>
      <c r="N914" s="1">
        <v>40171</v>
      </c>
    </row>
    <row r="915" spans="1:14" x14ac:dyDescent="0.2">
      <c r="A915">
        <v>39078</v>
      </c>
      <c r="B915" s="1">
        <v>39987</v>
      </c>
      <c r="C915" s="6" t="s">
        <v>13</v>
      </c>
      <c r="D915" s="5">
        <f>Comma_separeted_Value[[#This Row],[المبيعات]]/Comma_separeted_Value[[#This Row],[كمية الطلب]]</f>
        <v>269.48</v>
      </c>
      <c r="E915" s="4">
        <v>8</v>
      </c>
      <c r="F915" s="4">
        <v>2155.84</v>
      </c>
      <c r="G915" s="6" t="s">
        <v>21</v>
      </c>
      <c r="H915" s="4">
        <v>11.25</v>
      </c>
      <c r="I915" s="6" t="s">
        <v>22</v>
      </c>
      <c r="J915" s="6" t="s">
        <v>28</v>
      </c>
      <c r="K915" s="6" t="s">
        <v>24</v>
      </c>
      <c r="L915" s="6" t="s">
        <v>39</v>
      </c>
      <c r="M915" s="6" t="s">
        <v>19</v>
      </c>
      <c r="N915" s="1">
        <v>39994</v>
      </c>
    </row>
    <row r="916" spans="1:14" x14ac:dyDescent="0.2">
      <c r="A916">
        <v>47462</v>
      </c>
      <c r="B916" s="1">
        <v>40703</v>
      </c>
      <c r="C916" s="6" t="s">
        <v>20</v>
      </c>
      <c r="D916" s="5">
        <f>Comma_separeted_Value[[#This Row],[المبيعات]]/Comma_separeted_Value[[#This Row],[كمية الطلب]]</f>
        <v>3.5855813953488376</v>
      </c>
      <c r="E916" s="4">
        <v>43</v>
      </c>
      <c r="F916" s="4">
        <v>154.18</v>
      </c>
      <c r="G916" s="6" t="s">
        <v>21</v>
      </c>
      <c r="H916" s="4">
        <v>5.47</v>
      </c>
      <c r="I916" s="6" t="s">
        <v>40</v>
      </c>
      <c r="J916" s="6" t="s">
        <v>28</v>
      </c>
      <c r="K916" s="6" t="s">
        <v>29</v>
      </c>
      <c r="L916" s="6" t="s">
        <v>44</v>
      </c>
      <c r="M916" s="6" t="s">
        <v>19</v>
      </c>
      <c r="N916" s="1">
        <v>40705</v>
      </c>
    </row>
    <row r="917" spans="1:14" x14ac:dyDescent="0.2">
      <c r="A917">
        <v>46468</v>
      </c>
      <c r="B917" s="1">
        <v>40554</v>
      </c>
      <c r="C917" s="6" t="s">
        <v>33</v>
      </c>
      <c r="D917" s="5">
        <f>Comma_separeted_Value[[#This Row],[المبيعات]]/Comma_separeted_Value[[#This Row],[كمية الطلب]]</f>
        <v>11.87</v>
      </c>
      <c r="E917" s="4">
        <v>1</v>
      </c>
      <c r="F917" s="4">
        <v>11.87</v>
      </c>
      <c r="G917" s="6" t="s">
        <v>21</v>
      </c>
      <c r="H917" s="4">
        <v>5.4</v>
      </c>
      <c r="I917" s="6" t="s">
        <v>22</v>
      </c>
      <c r="J917" s="6" t="s">
        <v>38</v>
      </c>
      <c r="K917" s="6" t="s">
        <v>29</v>
      </c>
      <c r="L917" s="6" t="s">
        <v>41</v>
      </c>
      <c r="M917" s="6" t="s">
        <v>19</v>
      </c>
      <c r="N917" s="1">
        <v>40556</v>
      </c>
    </row>
    <row r="918" spans="1:14" x14ac:dyDescent="0.2">
      <c r="A918">
        <v>23268</v>
      </c>
      <c r="B918" s="1">
        <v>40924</v>
      </c>
      <c r="C918" s="6" t="s">
        <v>20</v>
      </c>
      <c r="D918" s="5">
        <f>Comma_separeted_Value[[#This Row],[المبيعات]]/Comma_separeted_Value[[#This Row],[كمية الطلب]]</f>
        <v>3.6321428571428571</v>
      </c>
      <c r="E918" s="4">
        <v>14</v>
      </c>
      <c r="F918" s="4">
        <v>50.85</v>
      </c>
      <c r="G918" s="6" t="s">
        <v>14</v>
      </c>
      <c r="H918" s="4">
        <v>2.2000000000000002</v>
      </c>
      <c r="I918" s="6" t="s">
        <v>45</v>
      </c>
      <c r="J918" s="6" t="s">
        <v>38</v>
      </c>
      <c r="K918" s="6" t="s">
        <v>29</v>
      </c>
      <c r="L918" s="6" t="s">
        <v>41</v>
      </c>
      <c r="M918" s="6" t="s">
        <v>31</v>
      </c>
      <c r="N918" s="1">
        <v>40926</v>
      </c>
    </row>
    <row r="919" spans="1:14" x14ac:dyDescent="0.2">
      <c r="A919">
        <v>14789</v>
      </c>
      <c r="B919" s="1">
        <v>40511</v>
      </c>
      <c r="C919" s="6" t="s">
        <v>27</v>
      </c>
      <c r="D919" s="5">
        <f>Comma_separeted_Value[[#This Row],[المبيعات]]/Comma_separeted_Value[[#This Row],[كمية الطلب]]</f>
        <v>11.839729729729729</v>
      </c>
      <c r="E919" s="4">
        <v>37</v>
      </c>
      <c r="F919" s="4">
        <v>438.07</v>
      </c>
      <c r="G919" s="6" t="s">
        <v>14</v>
      </c>
      <c r="H919" s="4">
        <v>4.5</v>
      </c>
      <c r="I919" s="6" t="s">
        <v>47</v>
      </c>
      <c r="J919" s="6" t="s">
        <v>16</v>
      </c>
      <c r="K919" s="6" t="s">
        <v>29</v>
      </c>
      <c r="L919" s="6" t="s">
        <v>101</v>
      </c>
      <c r="M919" s="6" t="s">
        <v>19</v>
      </c>
      <c r="N919" s="1">
        <v>40513</v>
      </c>
    </row>
    <row r="920" spans="1:14" x14ac:dyDescent="0.2">
      <c r="A920">
        <v>52225</v>
      </c>
      <c r="B920" s="1">
        <v>41011</v>
      </c>
      <c r="C920" s="6" t="s">
        <v>33</v>
      </c>
      <c r="D920" s="5">
        <f>Comma_separeted_Value[[#This Row],[المبيعات]]/Comma_separeted_Value[[#This Row],[كمية الطلب]]</f>
        <v>13.109</v>
      </c>
      <c r="E920" s="4">
        <v>10</v>
      </c>
      <c r="F920" s="4">
        <v>131.09</v>
      </c>
      <c r="G920" s="6" t="s">
        <v>21</v>
      </c>
      <c r="H920" s="4">
        <v>2.85</v>
      </c>
      <c r="I920" s="6" t="s">
        <v>53</v>
      </c>
      <c r="J920" s="6" t="s">
        <v>28</v>
      </c>
      <c r="K920" s="6" t="s">
        <v>17</v>
      </c>
      <c r="L920" s="6" t="s">
        <v>18</v>
      </c>
      <c r="M920" s="6" t="s">
        <v>42</v>
      </c>
      <c r="N920" s="1">
        <v>41012</v>
      </c>
    </row>
    <row r="921" spans="1:14" x14ac:dyDescent="0.2">
      <c r="A921">
        <v>23619</v>
      </c>
      <c r="B921" s="1">
        <v>41264</v>
      </c>
      <c r="C921" s="6" t="s">
        <v>37</v>
      </c>
      <c r="D921" s="5">
        <f>Comma_separeted_Value[[#This Row],[المبيعات]]/Comma_separeted_Value[[#This Row],[كمية الطلب]]</f>
        <v>6.3535555555555563</v>
      </c>
      <c r="E921" s="4">
        <v>45</v>
      </c>
      <c r="F921" s="4">
        <v>285.91000000000003</v>
      </c>
      <c r="G921" s="6" t="s">
        <v>21</v>
      </c>
      <c r="H921" s="4">
        <v>5.22</v>
      </c>
      <c r="I921" s="6" t="s">
        <v>57</v>
      </c>
      <c r="J921" s="6" t="s">
        <v>23</v>
      </c>
      <c r="K921" s="6" t="s">
        <v>17</v>
      </c>
      <c r="L921" s="6" t="s">
        <v>18</v>
      </c>
      <c r="M921" s="6" t="s">
        <v>19</v>
      </c>
      <c r="N921" s="1">
        <v>41266</v>
      </c>
    </row>
    <row r="922" spans="1:14" x14ac:dyDescent="0.2">
      <c r="A922">
        <v>46726</v>
      </c>
      <c r="B922" s="1">
        <v>41095</v>
      </c>
      <c r="C922" s="6" t="s">
        <v>27</v>
      </c>
      <c r="D922" s="5">
        <f>Comma_separeted_Value[[#This Row],[المبيعات]]/Comma_separeted_Value[[#This Row],[كمية الطلب]]</f>
        <v>4.9649999999999999</v>
      </c>
      <c r="E922" s="4">
        <v>10</v>
      </c>
      <c r="F922" s="4">
        <v>49.65</v>
      </c>
      <c r="G922" s="6" t="s">
        <v>21</v>
      </c>
      <c r="H922" s="4">
        <v>1.49</v>
      </c>
      <c r="I922" s="6" t="s">
        <v>22</v>
      </c>
      <c r="J922" s="6" t="s">
        <v>23</v>
      </c>
      <c r="K922" s="6" t="s">
        <v>29</v>
      </c>
      <c r="L922" s="6" t="s">
        <v>44</v>
      </c>
      <c r="M922" s="6" t="s">
        <v>19</v>
      </c>
      <c r="N922" s="1">
        <v>41097</v>
      </c>
    </row>
    <row r="923" spans="1:14" x14ac:dyDescent="0.2">
      <c r="A923">
        <v>14435</v>
      </c>
      <c r="B923" s="1">
        <v>41244</v>
      </c>
      <c r="C923" s="6" t="s">
        <v>27</v>
      </c>
      <c r="D923" s="5">
        <f>Comma_separeted_Value[[#This Row],[المبيعات]]/Comma_separeted_Value[[#This Row],[كمية الطلب]]</f>
        <v>3707.5388888888888</v>
      </c>
      <c r="E923" s="4">
        <v>9</v>
      </c>
      <c r="F923" s="4">
        <v>33367.85</v>
      </c>
      <c r="G923" s="6" t="s">
        <v>21</v>
      </c>
      <c r="H923" s="4">
        <v>24.49</v>
      </c>
      <c r="I923" s="6" t="s">
        <v>45</v>
      </c>
      <c r="J923" s="6" t="s">
        <v>23</v>
      </c>
      <c r="K923" s="6" t="s">
        <v>24</v>
      </c>
      <c r="L923" s="6" t="s">
        <v>48</v>
      </c>
      <c r="M923" s="6" t="s">
        <v>49</v>
      </c>
      <c r="N923" s="1">
        <v>41247</v>
      </c>
    </row>
    <row r="924" spans="1:14" x14ac:dyDescent="0.2">
      <c r="A924">
        <v>52932</v>
      </c>
      <c r="B924" s="1">
        <v>41041</v>
      </c>
      <c r="C924" s="6" t="s">
        <v>13</v>
      </c>
      <c r="D924" s="5">
        <f>Comma_separeted_Value[[#This Row],[المبيعات]]/Comma_separeted_Value[[#This Row],[كمية الطلب]]</f>
        <v>8.7433333333333341</v>
      </c>
      <c r="E924" s="4">
        <v>3</v>
      </c>
      <c r="F924" s="4">
        <v>26.23</v>
      </c>
      <c r="G924" s="6" t="s">
        <v>21</v>
      </c>
      <c r="H924" s="4">
        <v>6.6</v>
      </c>
      <c r="I924" s="6" t="s">
        <v>22</v>
      </c>
      <c r="J924" s="6" t="s">
        <v>38</v>
      </c>
      <c r="K924" s="6" t="s">
        <v>29</v>
      </c>
      <c r="L924" s="6" t="s">
        <v>41</v>
      </c>
      <c r="M924" s="6" t="s">
        <v>19</v>
      </c>
      <c r="N924" s="1">
        <v>41046</v>
      </c>
    </row>
    <row r="925" spans="1:14" x14ac:dyDescent="0.2">
      <c r="A925">
        <v>47494</v>
      </c>
      <c r="B925" s="1">
        <v>39995</v>
      </c>
      <c r="C925" s="6" t="s">
        <v>20</v>
      </c>
      <c r="D925" s="5">
        <f>Comma_separeted_Value[[#This Row],[المبيعات]]/Comma_separeted_Value[[#This Row],[كمية الطلب]]</f>
        <v>5.8433333333333337</v>
      </c>
      <c r="E925" s="4">
        <v>9</v>
      </c>
      <c r="F925" s="4">
        <v>52.59</v>
      </c>
      <c r="G925" s="6" t="s">
        <v>21</v>
      </c>
      <c r="H925" s="4">
        <v>6.07</v>
      </c>
      <c r="I925" s="6" t="s">
        <v>53</v>
      </c>
      <c r="J925" s="6" t="s">
        <v>16</v>
      </c>
      <c r="K925" s="6" t="s">
        <v>29</v>
      </c>
      <c r="L925" s="6" t="s">
        <v>41</v>
      </c>
      <c r="M925" s="6" t="s">
        <v>19</v>
      </c>
      <c r="N925" s="1">
        <v>39995</v>
      </c>
    </row>
    <row r="926" spans="1:14" x14ac:dyDescent="0.2">
      <c r="A926">
        <v>4960</v>
      </c>
      <c r="B926" s="1">
        <v>40599</v>
      </c>
      <c r="C926" s="6" t="s">
        <v>13</v>
      </c>
      <c r="D926" s="5">
        <f>Comma_separeted_Value[[#This Row],[المبيعات]]/Comma_separeted_Value[[#This Row],[كمية الطلب]]</f>
        <v>10.217499999999999</v>
      </c>
      <c r="E926" s="4">
        <v>4</v>
      </c>
      <c r="F926" s="4">
        <v>40.869999999999997</v>
      </c>
      <c r="G926" s="6" t="s">
        <v>14</v>
      </c>
      <c r="H926" s="4">
        <v>8.74</v>
      </c>
      <c r="I926" s="6" t="s">
        <v>45</v>
      </c>
      <c r="J926" s="6" t="s">
        <v>28</v>
      </c>
      <c r="K926" s="6" t="s">
        <v>29</v>
      </c>
      <c r="L926" s="6" t="s">
        <v>41</v>
      </c>
      <c r="M926" s="6" t="s">
        <v>19</v>
      </c>
      <c r="N926" s="1">
        <v>40601</v>
      </c>
    </row>
    <row r="927" spans="1:14" x14ac:dyDescent="0.2">
      <c r="A927">
        <v>96</v>
      </c>
      <c r="B927" s="1">
        <v>39919</v>
      </c>
      <c r="C927" s="6" t="s">
        <v>20</v>
      </c>
      <c r="D927" s="5">
        <f>Comma_separeted_Value[[#This Row],[المبيعات]]/Comma_separeted_Value[[#This Row],[كمية الطلب]]</f>
        <v>112.3817162162162</v>
      </c>
      <c r="E927" s="4">
        <v>37</v>
      </c>
      <c r="F927" s="4">
        <v>4158.1234999999997</v>
      </c>
      <c r="G927" s="6" t="s">
        <v>21</v>
      </c>
      <c r="H927" s="4">
        <v>8.99</v>
      </c>
      <c r="I927" s="6" t="s">
        <v>53</v>
      </c>
      <c r="J927" s="6" t="s">
        <v>38</v>
      </c>
      <c r="K927" s="6" t="s">
        <v>24</v>
      </c>
      <c r="L927" s="6" t="s">
        <v>25</v>
      </c>
      <c r="M927" s="6" t="s">
        <v>19</v>
      </c>
      <c r="N927" s="1">
        <v>39921</v>
      </c>
    </row>
    <row r="928" spans="1:14" x14ac:dyDescent="0.2">
      <c r="A928">
        <v>46627</v>
      </c>
      <c r="B928" s="1">
        <v>39975</v>
      </c>
      <c r="C928" s="6" t="s">
        <v>33</v>
      </c>
      <c r="D928" s="5">
        <f>Comma_separeted_Value[[#This Row],[المبيعات]]/Comma_separeted_Value[[#This Row],[كمية الطلب]]</f>
        <v>7.1533333333333333</v>
      </c>
      <c r="E928" s="4">
        <v>3</v>
      </c>
      <c r="F928" s="4">
        <v>21.46</v>
      </c>
      <c r="G928" s="6" t="s">
        <v>21</v>
      </c>
      <c r="H928" s="4">
        <v>6.26</v>
      </c>
      <c r="I928" s="6" t="s">
        <v>22</v>
      </c>
      <c r="J928" s="6" t="s">
        <v>38</v>
      </c>
      <c r="K928" s="6" t="s">
        <v>29</v>
      </c>
      <c r="L928" s="6" t="s">
        <v>41</v>
      </c>
      <c r="M928" s="6" t="s">
        <v>19</v>
      </c>
      <c r="N928" s="1">
        <v>39976</v>
      </c>
    </row>
    <row r="929" spans="1:14" x14ac:dyDescent="0.2">
      <c r="A929">
        <v>54019</v>
      </c>
      <c r="B929" s="1">
        <v>39995</v>
      </c>
      <c r="C929" s="6" t="s">
        <v>13</v>
      </c>
      <c r="D929" s="5">
        <f>Comma_separeted_Value[[#This Row],[المبيعات]]/Comma_separeted_Value[[#This Row],[كمية الطلب]]</f>
        <v>120.94714285714285</v>
      </c>
      <c r="E929" s="4">
        <v>35</v>
      </c>
      <c r="F929" s="4">
        <v>4233.1499999999996</v>
      </c>
      <c r="G929" s="6" t="s">
        <v>34</v>
      </c>
      <c r="H929" s="4">
        <v>26.3</v>
      </c>
      <c r="I929" s="6" t="s">
        <v>47</v>
      </c>
      <c r="J929" s="6" t="s">
        <v>28</v>
      </c>
      <c r="K929" s="6" t="s">
        <v>24</v>
      </c>
      <c r="L929" s="6" t="s">
        <v>60</v>
      </c>
      <c r="M929" s="6" t="s">
        <v>36</v>
      </c>
      <c r="N929" s="1">
        <v>40002</v>
      </c>
    </row>
    <row r="930" spans="1:14" x14ac:dyDescent="0.2">
      <c r="A930">
        <v>35713</v>
      </c>
      <c r="B930" s="1">
        <v>41199</v>
      </c>
      <c r="C930" s="6" t="s">
        <v>37</v>
      </c>
      <c r="D930" s="5">
        <f>Comma_separeted_Value[[#This Row],[المبيعات]]/Comma_separeted_Value[[#This Row],[كمية الطلب]]</f>
        <v>27.662653061224489</v>
      </c>
      <c r="E930" s="4">
        <v>49</v>
      </c>
      <c r="F930" s="4">
        <v>1355.47</v>
      </c>
      <c r="G930" s="6" t="s">
        <v>21</v>
      </c>
      <c r="H930" s="4">
        <v>1.49</v>
      </c>
      <c r="I930" s="6" t="s">
        <v>22</v>
      </c>
      <c r="J930" s="6" t="s">
        <v>28</v>
      </c>
      <c r="K930" s="6" t="s">
        <v>29</v>
      </c>
      <c r="L930" s="6" t="s">
        <v>44</v>
      </c>
      <c r="M930" s="6" t="s">
        <v>19</v>
      </c>
      <c r="N930" s="1">
        <v>41199</v>
      </c>
    </row>
    <row r="931" spans="1:14" x14ac:dyDescent="0.2">
      <c r="A931">
        <v>8034</v>
      </c>
      <c r="B931" s="1">
        <v>40927</v>
      </c>
      <c r="C931" s="6" t="s">
        <v>20</v>
      </c>
      <c r="D931" s="5">
        <f>Comma_separeted_Value[[#This Row],[المبيعات]]/Comma_separeted_Value[[#This Row],[كمية الطلب]]</f>
        <v>11.433870967741935</v>
      </c>
      <c r="E931" s="4">
        <v>31</v>
      </c>
      <c r="F931" s="4">
        <v>354.45</v>
      </c>
      <c r="G931" s="6" t="s">
        <v>21</v>
      </c>
      <c r="H931" s="4">
        <v>3.99</v>
      </c>
      <c r="I931" s="6" t="s">
        <v>50</v>
      </c>
      <c r="J931" s="6" t="s">
        <v>28</v>
      </c>
      <c r="K931" s="6" t="s">
        <v>29</v>
      </c>
      <c r="L931" s="6" t="s">
        <v>101</v>
      </c>
      <c r="M931" s="6" t="s">
        <v>19</v>
      </c>
      <c r="N931" s="1">
        <v>40927</v>
      </c>
    </row>
    <row r="932" spans="1:14" x14ac:dyDescent="0.2">
      <c r="A932">
        <v>2241</v>
      </c>
      <c r="B932" s="1">
        <v>40308</v>
      </c>
      <c r="C932" s="6" t="s">
        <v>33</v>
      </c>
      <c r="D932" s="5">
        <f>Comma_separeted_Value[[#This Row],[المبيعات]]/Comma_separeted_Value[[#This Row],[كمية الطلب]]</f>
        <v>25.467894736842105</v>
      </c>
      <c r="E932" s="4">
        <v>38</v>
      </c>
      <c r="F932" s="4">
        <v>967.78</v>
      </c>
      <c r="G932" s="6" t="s">
        <v>21</v>
      </c>
      <c r="H932" s="4">
        <v>2.99</v>
      </c>
      <c r="I932" s="6" t="s">
        <v>50</v>
      </c>
      <c r="J932" s="6" t="s">
        <v>16</v>
      </c>
      <c r="K932" s="6" t="s">
        <v>29</v>
      </c>
      <c r="L932" s="6" t="s">
        <v>44</v>
      </c>
      <c r="M932" s="6" t="s">
        <v>19</v>
      </c>
      <c r="N932" s="1">
        <v>40310</v>
      </c>
    </row>
    <row r="933" spans="1:14" x14ac:dyDescent="0.2">
      <c r="A933">
        <v>19616</v>
      </c>
      <c r="B933" s="1">
        <v>40899</v>
      </c>
      <c r="C933" s="6" t="s">
        <v>20</v>
      </c>
      <c r="D933" s="5">
        <f>Comma_separeted_Value[[#This Row],[المبيعات]]/Comma_separeted_Value[[#This Row],[كمية الطلب]]</f>
        <v>2.7842857142857143</v>
      </c>
      <c r="E933" s="4">
        <v>42</v>
      </c>
      <c r="F933" s="4">
        <v>116.94</v>
      </c>
      <c r="G933" s="6" t="s">
        <v>14</v>
      </c>
      <c r="H933" s="4">
        <v>1.25</v>
      </c>
      <c r="I933" s="6" t="s">
        <v>22</v>
      </c>
      <c r="J933" s="6" t="s">
        <v>28</v>
      </c>
      <c r="K933" s="6" t="s">
        <v>29</v>
      </c>
      <c r="L933" s="6" t="s">
        <v>30</v>
      </c>
      <c r="M933" s="6" t="s">
        <v>31</v>
      </c>
      <c r="N933" s="1">
        <v>40900</v>
      </c>
    </row>
    <row r="934" spans="1:14" x14ac:dyDescent="0.2">
      <c r="A934">
        <v>49925</v>
      </c>
      <c r="B934" s="1">
        <v>40200</v>
      </c>
      <c r="C934" s="6" t="s">
        <v>20</v>
      </c>
      <c r="D934" s="5">
        <f>Comma_separeted_Value[[#This Row],[المبيعات]]/Comma_separeted_Value[[#This Row],[كمية الطلب]]</f>
        <v>3.41</v>
      </c>
      <c r="E934" s="4">
        <v>1</v>
      </c>
      <c r="F934" s="4">
        <v>3.41</v>
      </c>
      <c r="G934" s="6" t="s">
        <v>21</v>
      </c>
      <c r="H934" s="4">
        <v>0.7</v>
      </c>
      <c r="I934" s="6" t="s">
        <v>15</v>
      </c>
      <c r="J934" s="6" t="s">
        <v>28</v>
      </c>
      <c r="K934" s="6" t="s">
        <v>29</v>
      </c>
      <c r="L934" s="6" t="s">
        <v>30</v>
      </c>
      <c r="M934" s="6" t="s">
        <v>31</v>
      </c>
      <c r="N934" s="1">
        <v>40201</v>
      </c>
    </row>
    <row r="935" spans="1:14" x14ac:dyDescent="0.2">
      <c r="A935">
        <v>50625</v>
      </c>
      <c r="B935" s="1">
        <v>39926</v>
      </c>
      <c r="C935" s="6" t="s">
        <v>37</v>
      </c>
      <c r="D935" s="5">
        <f>Comma_separeted_Value[[#This Row],[المبيعات]]/Comma_separeted_Value[[#This Row],[كمية الطلب]]</f>
        <v>2.9119999999999999</v>
      </c>
      <c r="E935" s="4">
        <v>10</v>
      </c>
      <c r="F935" s="4">
        <v>29.12</v>
      </c>
      <c r="G935" s="6" t="s">
        <v>21</v>
      </c>
      <c r="H935" s="4">
        <v>0.5</v>
      </c>
      <c r="I935" s="6" t="s">
        <v>47</v>
      </c>
      <c r="J935" s="6" t="s">
        <v>16</v>
      </c>
      <c r="K935" s="6" t="s">
        <v>29</v>
      </c>
      <c r="L935" s="6" t="s">
        <v>62</v>
      </c>
      <c r="M935" s="6" t="s">
        <v>19</v>
      </c>
      <c r="N935" s="1">
        <v>39927</v>
      </c>
    </row>
    <row r="936" spans="1:14" x14ac:dyDescent="0.2">
      <c r="A936">
        <v>9925</v>
      </c>
      <c r="B936" s="1">
        <v>40938</v>
      </c>
      <c r="C936" s="6" t="s">
        <v>33</v>
      </c>
      <c r="D936" s="5">
        <f>Comma_separeted_Value[[#This Row],[المبيعات]]/Comma_separeted_Value[[#This Row],[كمية الطلب]]</f>
        <v>22.080645161290324</v>
      </c>
      <c r="E936" s="4">
        <v>31</v>
      </c>
      <c r="F936" s="4">
        <v>684.5</v>
      </c>
      <c r="G936" s="6" t="s">
        <v>21</v>
      </c>
      <c r="H936" s="4">
        <v>8.99</v>
      </c>
      <c r="I936" s="6" t="s">
        <v>57</v>
      </c>
      <c r="J936" s="6" t="s">
        <v>28</v>
      </c>
      <c r="K936" s="6" t="s">
        <v>29</v>
      </c>
      <c r="L936" s="6" t="s">
        <v>30</v>
      </c>
      <c r="M936" s="6" t="s">
        <v>42</v>
      </c>
      <c r="N936" s="1">
        <v>40940</v>
      </c>
    </row>
    <row r="937" spans="1:14" x14ac:dyDescent="0.2">
      <c r="A937">
        <v>17573</v>
      </c>
      <c r="B937" s="1">
        <v>40790</v>
      </c>
      <c r="C937" s="6" t="s">
        <v>13</v>
      </c>
      <c r="D937" s="5">
        <f>Comma_separeted_Value[[#This Row],[المبيعات]]/Comma_separeted_Value[[#This Row],[كمية الطلب]]</f>
        <v>458.62978723404251</v>
      </c>
      <c r="E937" s="4">
        <v>47</v>
      </c>
      <c r="F937" s="4">
        <v>21555.599999999999</v>
      </c>
      <c r="G937" s="6" t="s">
        <v>34</v>
      </c>
      <c r="H937" s="4">
        <v>49</v>
      </c>
      <c r="I937" s="6" t="s">
        <v>47</v>
      </c>
      <c r="J937" s="6" t="s">
        <v>23</v>
      </c>
      <c r="K937" s="6" t="s">
        <v>24</v>
      </c>
      <c r="L937" s="6" t="s">
        <v>48</v>
      </c>
      <c r="M937" s="6" t="s">
        <v>36</v>
      </c>
      <c r="N937" s="1">
        <v>40792</v>
      </c>
    </row>
    <row r="938" spans="1:14" x14ac:dyDescent="0.2">
      <c r="A938">
        <v>54146</v>
      </c>
      <c r="B938" s="1">
        <v>40469</v>
      </c>
      <c r="C938" s="6" t="s">
        <v>13</v>
      </c>
      <c r="D938" s="5">
        <f>Comma_separeted_Value[[#This Row],[المبيعات]]/Comma_separeted_Value[[#This Row],[كمية الطلب]]</f>
        <v>41.583333333333336</v>
      </c>
      <c r="E938" s="4">
        <v>3</v>
      </c>
      <c r="F938" s="4">
        <v>124.75</v>
      </c>
      <c r="G938" s="6" t="s">
        <v>21</v>
      </c>
      <c r="H938" s="4">
        <v>1.99</v>
      </c>
      <c r="I938" s="6" t="s">
        <v>58</v>
      </c>
      <c r="J938" s="6" t="s">
        <v>28</v>
      </c>
      <c r="K938" s="6" t="s">
        <v>24</v>
      </c>
      <c r="L938" s="6" t="s">
        <v>39</v>
      </c>
      <c r="M938" s="6" t="s">
        <v>42</v>
      </c>
      <c r="N938" s="1">
        <v>40474</v>
      </c>
    </row>
    <row r="939" spans="1:14" x14ac:dyDescent="0.2">
      <c r="A939">
        <v>32869</v>
      </c>
      <c r="B939" s="1">
        <v>39899</v>
      </c>
      <c r="C939" s="6" t="s">
        <v>37</v>
      </c>
      <c r="D939" s="5">
        <f>Comma_separeted_Value[[#This Row],[المبيعات]]/Comma_separeted_Value[[#This Row],[كمية الطلب]]</f>
        <v>134.6323717948718</v>
      </c>
      <c r="E939" s="4">
        <v>39</v>
      </c>
      <c r="F939" s="4">
        <v>5250.6625000000004</v>
      </c>
      <c r="G939" s="6" t="s">
        <v>21</v>
      </c>
      <c r="H939" s="4">
        <v>8.99</v>
      </c>
      <c r="I939" s="6" t="s">
        <v>51</v>
      </c>
      <c r="J939" s="6" t="s">
        <v>28</v>
      </c>
      <c r="K939" s="6" t="s">
        <v>24</v>
      </c>
      <c r="L939" s="6" t="s">
        <v>25</v>
      </c>
      <c r="M939" s="6" t="s">
        <v>19</v>
      </c>
      <c r="N939" s="1">
        <v>39900</v>
      </c>
    </row>
    <row r="940" spans="1:14" x14ac:dyDescent="0.2">
      <c r="A940">
        <v>24038</v>
      </c>
      <c r="B940" s="1">
        <v>40714</v>
      </c>
      <c r="C940" s="6" t="s">
        <v>20</v>
      </c>
      <c r="D940" s="5">
        <f>Comma_separeted_Value[[#This Row],[المبيعات]]/Comma_separeted_Value[[#This Row],[كمية الطلب]]</f>
        <v>59.745366666666669</v>
      </c>
      <c r="E940" s="4">
        <v>15</v>
      </c>
      <c r="F940" s="4">
        <v>896.18050000000005</v>
      </c>
      <c r="G940" s="6" t="s">
        <v>14</v>
      </c>
      <c r="H940" s="4">
        <v>5.26</v>
      </c>
      <c r="I940" s="6" t="s">
        <v>51</v>
      </c>
      <c r="J940" s="6" t="s">
        <v>28</v>
      </c>
      <c r="K940" s="6" t="s">
        <v>24</v>
      </c>
      <c r="L940" s="6" t="s">
        <v>25</v>
      </c>
      <c r="M940" s="6" t="s">
        <v>19</v>
      </c>
      <c r="N940" s="1">
        <v>40716</v>
      </c>
    </row>
    <row r="941" spans="1:14" x14ac:dyDescent="0.2">
      <c r="A941">
        <v>15463</v>
      </c>
      <c r="B941" s="1">
        <v>40383</v>
      </c>
      <c r="C941" s="6" t="s">
        <v>13</v>
      </c>
      <c r="D941" s="5">
        <f>Comma_separeted_Value[[#This Row],[المبيعات]]/Comma_separeted_Value[[#This Row],[كمية الطلب]]</f>
        <v>6.1104166666666666</v>
      </c>
      <c r="E941" s="4">
        <v>48</v>
      </c>
      <c r="F941" s="4">
        <v>293.3</v>
      </c>
      <c r="G941" s="6" t="s">
        <v>14</v>
      </c>
      <c r="H941" s="4">
        <v>7.5</v>
      </c>
      <c r="I941" s="6" t="s">
        <v>51</v>
      </c>
      <c r="J941" s="6" t="s">
        <v>28</v>
      </c>
      <c r="K941" s="6" t="s">
        <v>29</v>
      </c>
      <c r="L941" s="6" t="s">
        <v>41</v>
      </c>
      <c r="M941" s="6" t="s">
        <v>19</v>
      </c>
      <c r="N941" s="1">
        <v>40385</v>
      </c>
    </row>
    <row r="942" spans="1:14" x14ac:dyDescent="0.2">
      <c r="A942">
        <v>50209</v>
      </c>
      <c r="B942" s="1">
        <v>40431</v>
      </c>
      <c r="C942" s="6" t="s">
        <v>20</v>
      </c>
      <c r="D942" s="5">
        <f>Comma_separeted_Value[[#This Row],[المبيعات]]/Comma_separeted_Value[[#This Row],[كمية الطلب]]</f>
        <v>54.794705882352943</v>
      </c>
      <c r="E942" s="4">
        <v>34</v>
      </c>
      <c r="F942" s="4">
        <v>1863.02</v>
      </c>
      <c r="G942" s="6" t="s">
        <v>14</v>
      </c>
      <c r="H942" s="4">
        <v>6.79</v>
      </c>
      <c r="I942" s="6" t="s">
        <v>58</v>
      </c>
      <c r="J942" s="6" t="s">
        <v>16</v>
      </c>
      <c r="K942" s="6" t="s">
        <v>29</v>
      </c>
      <c r="L942" s="6" t="s">
        <v>41</v>
      </c>
      <c r="M942" s="6" t="s">
        <v>19</v>
      </c>
      <c r="N942" s="1">
        <v>40433</v>
      </c>
    </row>
    <row r="943" spans="1:14" x14ac:dyDescent="0.2">
      <c r="A943">
        <v>10593</v>
      </c>
      <c r="B943" s="1">
        <v>40951</v>
      </c>
      <c r="C943" s="6" t="s">
        <v>20</v>
      </c>
      <c r="D943" s="5">
        <f>Comma_separeted_Value[[#This Row],[المبيعات]]/Comma_separeted_Value[[#This Row],[كمية الطلب]]</f>
        <v>27.83923076923077</v>
      </c>
      <c r="E943" s="4">
        <v>26</v>
      </c>
      <c r="F943" s="4">
        <v>723.82</v>
      </c>
      <c r="G943" s="6" t="s">
        <v>21</v>
      </c>
      <c r="H943" s="4">
        <v>19.46</v>
      </c>
      <c r="I943" s="6" t="s">
        <v>57</v>
      </c>
      <c r="J943" s="6" t="s">
        <v>38</v>
      </c>
      <c r="K943" s="6" t="s">
        <v>17</v>
      </c>
      <c r="L943" s="6" t="s">
        <v>18</v>
      </c>
      <c r="M943" s="6" t="s">
        <v>19</v>
      </c>
      <c r="N943" s="1">
        <v>40953</v>
      </c>
    </row>
    <row r="944" spans="1:14" x14ac:dyDescent="0.2">
      <c r="A944">
        <v>52193</v>
      </c>
      <c r="B944" s="1">
        <v>40242</v>
      </c>
      <c r="C944" s="6" t="s">
        <v>27</v>
      </c>
      <c r="D944" s="5">
        <f>Comma_separeted_Value[[#This Row],[المبيعات]]/Comma_separeted_Value[[#This Row],[كمية الطلب]]</f>
        <v>2.9187234042553194</v>
      </c>
      <c r="E944" s="4">
        <v>47</v>
      </c>
      <c r="F944" s="4">
        <v>137.18</v>
      </c>
      <c r="G944" s="6" t="s">
        <v>21</v>
      </c>
      <c r="H944" s="4">
        <v>0.96</v>
      </c>
      <c r="I944" s="6" t="s">
        <v>40</v>
      </c>
      <c r="J944" s="6" t="s">
        <v>28</v>
      </c>
      <c r="K944" s="6" t="s">
        <v>29</v>
      </c>
      <c r="L944" s="6" t="s">
        <v>30</v>
      </c>
      <c r="M944" s="6" t="s">
        <v>31</v>
      </c>
      <c r="N944" s="1">
        <v>40244</v>
      </c>
    </row>
    <row r="945" spans="1:14" x14ac:dyDescent="0.2">
      <c r="A945">
        <v>25376</v>
      </c>
      <c r="B945" s="1">
        <v>40628</v>
      </c>
      <c r="C945" s="6" t="s">
        <v>33</v>
      </c>
      <c r="D945" s="5">
        <f>Comma_separeted_Value[[#This Row],[المبيعات]]/Comma_separeted_Value[[#This Row],[كمية الطلب]]</f>
        <v>6.3841666666666663</v>
      </c>
      <c r="E945" s="4">
        <v>12</v>
      </c>
      <c r="F945" s="4">
        <v>76.61</v>
      </c>
      <c r="G945" s="6" t="s">
        <v>21</v>
      </c>
      <c r="H945" s="4">
        <v>5.29</v>
      </c>
      <c r="I945" s="6" t="s">
        <v>51</v>
      </c>
      <c r="J945" s="6" t="s">
        <v>28</v>
      </c>
      <c r="K945" s="6" t="s">
        <v>17</v>
      </c>
      <c r="L945" s="6" t="s">
        <v>18</v>
      </c>
      <c r="M945" s="6" t="s">
        <v>19</v>
      </c>
      <c r="N945" s="1">
        <v>40629</v>
      </c>
    </row>
    <row r="946" spans="1:14" x14ac:dyDescent="0.2">
      <c r="A946">
        <v>35265</v>
      </c>
      <c r="B946" s="1">
        <v>40511</v>
      </c>
      <c r="C946" s="6" t="s">
        <v>27</v>
      </c>
      <c r="D946" s="5">
        <f>Comma_separeted_Value[[#This Row],[المبيعات]]/Comma_separeted_Value[[#This Row],[كمية الطلب]]</f>
        <v>31.445</v>
      </c>
      <c r="E946" s="4">
        <v>4</v>
      </c>
      <c r="F946" s="4">
        <v>125.78</v>
      </c>
      <c r="G946" s="6" t="s">
        <v>21</v>
      </c>
      <c r="H946" s="4">
        <v>2.99</v>
      </c>
      <c r="I946" s="6" t="s">
        <v>53</v>
      </c>
      <c r="J946" s="6" t="s">
        <v>23</v>
      </c>
      <c r="K946" s="6" t="s">
        <v>29</v>
      </c>
      <c r="L946" s="6" t="s">
        <v>44</v>
      </c>
      <c r="M946" s="6" t="s">
        <v>19</v>
      </c>
      <c r="N946" s="1">
        <v>40512</v>
      </c>
    </row>
    <row r="947" spans="1:14" x14ac:dyDescent="0.2">
      <c r="A947">
        <v>18597</v>
      </c>
      <c r="B947" s="1">
        <v>40447</v>
      </c>
      <c r="C947" s="6" t="s">
        <v>37</v>
      </c>
      <c r="D947" s="5">
        <f>Comma_separeted_Value[[#This Row],[المبيعات]]/Comma_separeted_Value[[#This Row],[كمية الطلب]]</f>
        <v>2.7351351351351352</v>
      </c>
      <c r="E947" s="4">
        <v>37</v>
      </c>
      <c r="F947" s="4">
        <v>101.2</v>
      </c>
      <c r="G947" s="6" t="s">
        <v>21</v>
      </c>
      <c r="H947" s="4">
        <v>0.5</v>
      </c>
      <c r="I947" s="6" t="s">
        <v>50</v>
      </c>
      <c r="J947" s="6" t="s">
        <v>16</v>
      </c>
      <c r="K947" s="6" t="s">
        <v>29</v>
      </c>
      <c r="L947" s="6" t="s">
        <v>62</v>
      </c>
      <c r="M947" s="6" t="s">
        <v>19</v>
      </c>
      <c r="N947" s="1">
        <v>40448</v>
      </c>
    </row>
    <row r="948" spans="1:14" x14ac:dyDescent="0.2">
      <c r="A948">
        <v>6241</v>
      </c>
      <c r="B948" s="1">
        <v>40176</v>
      </c>
      <c r="C948" s="6" t="s">
        <v>13</v>
      </c>
      <c r="D948" s="5">
        <f>Comma_separeted_Value[[#This Row],[المبيعات]]/Comma_separeted_Value[[#This Row],[كمية الطلب]]</f>
        <v>5.5808333333333335</v>
      </c>
      <c r="E948" s="4">
        <v>24</v>
      </c>
      <c r="F948" s="4">
        <v>133.94</v>
      </c>
      <c r="G948" s="6" t="s">
        <v>14</v>
      </c>
      <c r="H948" s="4">
        <v>1</v>
      </c>
      <c r="I948" s="6" t="s">
        <v>53</v>
      </c>
      <c r="J948" s="6" t="s">
        <v>23</v>
      </c>
      <c r="K948" s="6" t="s">
        <v>29</v>
      </c>
      <c r="L948" s="6" t="s">
        <v>30</v>
      </c>
      <c r="M948" s="6" t="s">
        <v>31</v>
      </c>
      <c r="N948" s="1">
        <v>40181</v>
      </c>
    </row>
    <row r="949" spans="1:14" x14ac:dyDescent="0.2">
      <c r="A949">
        <v>22211</v>
      </c>
      <c r="B949" s="1">
        <v>40819</v>
      </c>
      <c r="C949" s="6" t="s">
        <v>27</v>
      </c>
      <c r="D949" s="5">
        <f>Comma_separeted_Value[[#This Row],[المبيعات]]/Comma_separeted_Value[[#This Row],[كمية الطلب]]</f>
        <v>31.448</v>
      </c>
      <c r="E949" s="4">
        <v>30</v>
      </c>
      <c r="F949" s="4">
        <v>943.44</v>
      </c>
      <c r="G949" s="6" t="s">
        <v>21</v>
      </c>
      <c r="H949" s="4">
        <v>19.989999999999998</v>
      </c>
      <c r="I949" s="6" t="s">
        <v>50</v>
      </c>
      <c r="J949" s="6" t="s">
        <v>16</v>
      </c>
      <c r="K949" s="6" t="s">
        <v>29</v>
      </c>
      <c r="L949" s="6" t="s">
        <v>41</v>
      </c>
      <c r="M949" s="6" t="s">
        <v>19</v>
      </c>
      <c r="N949" s="1">
        <v>40821</v>
      </c>
    </row>
    <row r="950" spans="1:14" x14ac:dyDescent="0.2">
      <c r="A950">
        <v>28999</v>
      </c>
      <c r="B950" s="1">
        <v>39823</v>
      </c>
      <c r="C950" s="6" t="s">
        <v>20</v>
      </c>
      <c r="D950" s="5">
        <f>Comma_separeted_Value[[#This Row],[المبيعات]]/Comma_separeted_Value[[#This Row],[كمية الطلب]]</f>
        <v>34.632352941176471</v>
      </c>
      <c r="E950" s="4">
        <v>34</v>
      </c>
      <c r="F950" s="4">
        <v>1177.5</v>
      </c>
      <c r="G950" s="6" t="s">
        <v>21</v>
      </c>
      <c r="H950" s="4">
        <v>1.99</v>
      </c>
      <c r="I950" s="6" t="s">
        <v>22</v>
      </c>
      <c r="J950" s="6" t="s">
        <v>28</v>
      </c>
      <c r="K950" s="6" t="s">
        <v>24</v>
      </c>
      <c r="L950" s="6" t="s">
        <v>39</v>
      </c>
      <c r="M950" s="6" t="s">
        <v>42</v>
      </c>
      <c r="N950" s="1">
        <v>39824</v>
      </c>
    </row>
    <row r="951" spans="1:14" x14ac:dyDescent="0.2">
      <c r="A951">
        <v>31648</v>
      </c>
      <c r="B951" s="1">
        <v>40775</v>
      </c>
      <c r="C951" s="6" t="s">
        <v>20</v>
      </c>
      <c r="D951" s="5">
        <f>Comma_separeted_Value[[#This Row],[المبيعات]]/Comma_separeted_Value[[#This Row],[كمية الطلب]]</f>
        <v>8.6174999999999997</v>
      </c>
      <c r="E951" s="4">
        <v>8</v>
      </c>
      <c r="F951" s="4">
        <v>68.94</v>
      </c>
      <c r="G951" s="6" t="s">
        <v>21</v>
      </c>
      <c r="H951" s="4">
        <v>2.38</v>
      </c>
      <c r="I951" s="6" t="s">
        <v>50</v>
      </c>
      <c r="J951" s="6" t="s">
        <v>38</v>
      </c>
      <c r="K951" s="6" t="s">
        <v>24</v>
      </c>
      <c r="L951" s="6" t="s">
        <v>39</v>
      </c>
      <c r="M951" s="6" t="s">
        <v>42</v>
      </c>
      <c r="N951" s="1">
        <v>40775</v>
      </c>
    </row>
    <row r="952" spans="1:14" x14ac:dyDescent="0.2">
      <c r="A952">
        <v>50500</v>
      </c>
      <c r="B952" s="1">
        <v>40792</v>
      </c>
      <c r="C952" s="6" t="s">
        <v>13</v>
      </c>
      <c r="D952" s="5">
        <f>Comma_separeted_Value[[#This Row],[المبيعات]]/Comma_separeted_Value[[#This Row],[كمية الطلب]]</f>
        <v>5.8963636363636365</v>
      </c>
      <c r="E952" s="4">
        <v>11</v>
      </c>
      <c r="F952" s="4">
        <v>64.86</v>
      </c>
      <c r="G952" s="6" t="s">
        <v>21</v>
      </c>
      <c r="H952" s="4">
        <v>0.95</v>
      </c>
      <c r="I952" s="6" t="s">
        <v>58</v>
      </c>
      <c r="J952" s="6" t="s">
        <v>16</v>
      </c>
      <c r="K952" s="6" t="s">
        <v>29</v>
      </c>
      <c r="L952" s="6" t="s">
        <v>41</v>
      </c>
      <c r="M952" s="6" t="s">
        <v>31</v>
      </c>
      <c r="N952" s="1">
        <v>40796</v>
      </c>
    </row>
    <row r="953" spans="1:14" x14ac:dyDescent="0.2">
      <c r="A953">
        <v>9249</v>
      </c>
      <c r="B953" s="1">
        <v>40317</v>
      </c>
      <c r="C953" s="6" t="s">
        <v>20</v>
      </c>
      <c r="D953" s="5">
        <f>Comma_separeted_Value[[#This Row],[المبيعات]]/Comma_separeted_Value[[#This Row],[كمية الطلب]]</f>
        <v>3.8369565217391304</v>
      </c>
      <c r="E953" s="4">
        <v>46</v>
      </c>
      <c r="F953" s="4">
        <v>176.5</v>
      </c>
      <c r="G953" s="6" t="s">
        <v>21</v>
      </c>
      <c r="H953" s="4">
        <v>4.17</v>
      </c>
      <c r="I953" s="6" t="s">
        <v>47</v>
      </c>
      <c r="J953" s="6" t="s">
        <v>23</v>
      </c>
      <c r="K953" s="6" t="s">
        <v>29</v>
      </c>
      <c r="L953" s="6" t="s">
        <v>30</v>
      </c>
      <c r="M953" s="6" t="s">
        <v>42</v>
      </c>
      <c r="N953" s="1">
        <v>40318</v>
      </c>
    </row>
    <row r="954" spans="1:14" x14ac:dyDescent="0.2">
      <c r="A954">
        <v>6144</v>
      </c>
      <c r="B954" s="1">
        <v>39985</v>
      </c>
      <c r="C954" s="6" t="s">
        <v>33</v>
      </c>
      <c r="D954" s="5">
        <f>Comma_separeted_Value[[#This Row],[المبيعات]]/Comma_separeted_Value[[#This Row],[كمية الطلب]]</f>
        <v>2.8062499999999999</v>
      </c>
      <c r="E954" s="4">
        <v>24</v>
      </c>
      <c r="F954" s="4">
        <v>67.349999999999994</v>
      </c>
      <c r="G954" s="6" t="s">
        <v>21</v>
      </c>
      <c r="H954" s="4">
        <v>0.5</v>
      </c>
      <c r="I954" s="6" t="s">
        <v>15</v>
      </c>
      <c r="J954" s="6" t="s">
        <v>28</v>
      </c>
      <c r="K954" s="6" t="s">
        <v>29</v>
      </c>
      <c r="L954" s="6" t="s">
        <v>62</v>
      </c>
      <c r="M954" s="6" t="s">
        <v>19</v>
      </c>
      <c r="N954" s="1">
        <v>39988</v>
      </c>
    </row>
    <row r="955" spans="1:14" x14ac:dyDescent="0.2">
      <c r="A955">
        <v>12448</v>
      </c>
      <c r="B955" s="1">
        <v>40855</v>
      </c>
      <c r="C955" s="6" t="s">
        <v>33</v>
      </c>
      <c r="D955" s="5">
        <f>Comma_separeted_Value[[#This Row],[المبيعات]]/Comma_separeted_Value[[#This Row],[كمية الطلب]]</f>
        <v>7.2809090909090912</v>
      </c>
      <c r="E955" s="4">
        <v>33</v>
      </c>
      <c r="F955" s="4">
        <v>240.27</v>
      </c>
      <c r="G955" s="6" t="s">
        <v>21</v>
      </c>
      <c r="H955" s="4">
        <v>11.51</v>
      </c>
      <c r="I955" s="6" t="s">
        <v>45</v>
      </c>
      <c r="J955" s="6" t="s">
        <v>23</v>
      </c>
      <c r="K955" s="6" t="s">
        <v>29</v>
      </c>
      <c r="L955" s="6" t="s">
        <v>44</v>
      </c>
      <c r="M955" s="6" t="s">
        <v>19</v>
      </c>
      <c r="N955" s="1">
        <v>40858</v>
      </c>
    </row>
    <row r="956" spans="1:14" x14ac:dyDescent="0.2">
      <c r="A956">
        <v>57475</v>
      </c>
      <c r="B956" s="1">
        <v>40455</v>
      </c>
      <c r="C956" s="6" t="s">
        <v>13</v>
      </c>
      <c r="D956" s="5">
        <f>Comma_separeted_Value[[#This Row],[المبيعات]]/Comma_separeted_Value[[#This Row],[كمية الطلب]]</f>
        <v>5.2209374999999998</v>
      </c>
      <c r="E956" s="4">
        <v>32</v>
      </c>
      <c r="F956" s="4">
        <v>167.07</v>
      </c>
      <c r="G956" s="6" t="s">
        <v>21</v>
      </c>
      <c r="H956" s="4">
        <v>5.68</v>
      </c>
      <c r="I956" s="6" t="s">
        <v>58</v>
      </c>
      <c r="J956" s="6" t="s">
        <v>38</v>
      </c>
      <c r="K956" s="6" t="s">
        <v>29</v>
      </c>
      <c r="L956" s="6" t="s">
        <v>44</v>
      </c>
      <c r="M956" s="6" t="s">
        <v>19</v>
      </c>
      <c r="N956" s="1">
        <v>40462</v>
      </c>
    </row>
    <row r="957" spans="1:14" x14ac:dyDescent="0.2">
      <c r="A957">
        <v>2757</v>
      </c>
      <c r="B957" s="1">
        <v>40743</v>
      </c>
      <c r="C957" s="6" t="s">
        <v>20</v>
      </c>
      <c r="D957" s="5">
        <f>Comma_separeted_Value[[#This Row],[المبيعات]]/Comma_separeted_Value[[#This Row],[كمية الطلب]]</f>
        <v>13.555238095238096</v>
      </c>
      <c r="E957" s="4">
        <v>42</v>
      </c>
      <c r="F957" s="4">
        <v>569.32000000000005</v>
      </c>
      <c r="G957" s="6" t="s">
        <v>14</v>
      </c>
      <c r="H957" s="4">
        <v>3.14</v>
      </c>
      <c r="I957" s="6" t="s">
        <v>50</v>
      </c>
      <c r="J957" s="6" t="s">
        <v>28</v>
      </c>
      <c r="K957" s="6" t="s">
        <v>29</v>
      </c>
      <c r="L957" s="6" t="s">
        <v>46</v>
      </c>
      <c r="M957" s="6" t="s">
        <v>42</v>
      </c>
      <c r="N957" s="1">
        <v>40744</v>
      </c>
    </row>
    <row r="958" spans="1:14" x14ac:dyDescent="0.2">
      <c r="A958">
        <v>23238</v>
      </c>
      <c r="B958" s="1">
        <v>40268</v>
      </c>
      <c r="C958" s="6" t="s">
        <v>27</v>
      </c>
      <c r="D958" s="5">
        <f>Comma_separeted_Value[[#This Row],[المبيعات]]/Comma_separeted_Value[[#This Row],[كمية الطلب]]</f>
        <v>119.0476</v>
      </c>
      <c r="E958" s="4">
        <v>25</v>
      </c>
      <c r="F958" s="4">
        <v>2976.19</v>
      </c>
      <c r="G958" s="6" t="s">
        <v>34</v>
      </c>
      <c r="H958" s="4">
        <v>56.14</v>
      </c>
      <c r="I958" s="6" t="s">
        <v>43</v>
      </c>
      <c r="J958" s="6" t="s">
        <v>23</v>
      </c>
      <c r="K958" s="6" t="s">
        <v>24</v>
      </c>
      <c r="L958" s="6" t="s">
        <v>60</v>
      </c>
      <c r="M958" s="6" t="s">
        <v>36</v>
      </c>
      <c r="N958" s="1">
        <v>40270</v>
      </c>
    </row>
    <row r="959" spans="1:14" x14ac:dyDescent="0.2">
      <c r="A959">
        <v>32</v>
      </c>
      <c r="B959" s="1">
        <v>40739</v>
      </c>
      <c r="C959" s="6" t="s">
        <v>20</v>
      </c>
      <c r="D959" s="5">
        <f>Comma_separeted_Value[[#This Row],[المبيعات]]/Comma_separeted_Value[[#This Row],[كمية الطلب]]</f>
        <v>9.3706666666666667</v>
      </c>
      <c r="E959" s="4">
        <v>15</v>
      </c>
      <c r="F959" s="4">
        <v>140.56</v>
      </c>
      <c r="G959" s="6" t="s">
        <v>21</v>
      </c>
      <c r="H959" s="4">
        <v>8.99</v>
      </c>
      <c r="I959" s="6" t="s">
        <v>50</v>
      </c>
      <c r="J959" s="6" t="s">
        <v>28</v>
      </c>
      <c r="K959" s="6" t="s">
        <v>24</v>
      </c>
      <c r="L959" s="6" t="s">
        <v>39</v>
      </c>
      <c r="M959" s="6" t="s">
        <v>42</v>
      </c>
      <c r="N959" s="1">
        <v>40740</v>
      </c>
    </row>
    <row r="960" spans="1:14" x14ac:dyDescent="0.2">
      <c r="A960">
        <v>40839</v>
      </c>
      <c r="B960" s="1">
        <v>40999</v>
      </c>
      <c r="C960" s="6" t="s">
        <v>37</v>
      </c>
      <c r="D960" s="5">
        <f>Comma_separeted_Value[[#This Row],[المبيعات]]/Comma_separeted_Value[[#This Row],[كمية الطلب]]</f>
        <v>118.78304347826088</v>
      </c>
      <c r="E960" s="4">
        <v>23</v>
      </c>
      <c r="F960" s="4">
        <v>2732.01</v>
      </c>
      <c r="G960" s="6" t="s">
        <v>34</v>
      </c>
      <c r="H960" s="4">
        <v>56.14</v>
      </c>
      <c r="I960" s="6" t="s">
        <v>22</v>
      </c>
      <c r="J960" s="6" t="s">
        <v>28</v>
      </c>
      <c r="K960" s="6" t="s">
        <v>24</v>
      </c>
      <c r="L960" s="6" t="s">
        <v>60</v>
      </c>
      <c r="M960" s="6" t="s">
        <v>74</v>
      </c>
      <c r="N960" s="1">
        <v>41000</v>
      </c>
    </row>
    <row r="961" spans="1:14" x14ac:dyDescent="0.2">
      <c r="A961">
        <v>38210</v>
      </c>
      <c r="B961" s="1">
        <v>40524</v>
      </c>
      <c r="C961" s="6" t="s">
        <v>13</v>
      </c>
      <c r="D961" s="5">
        <f>Comma_separeted_Value[[#This Row],[المبيعات]]/Comma_separeted_Value[[#This Row],[كمية الطلب]]</f>
        <v>5.2759999999999998</v>
      </c>
      <c r="E961" s="4">
        <v>10</v>
      </c>
      <c r="F961" s="4">
        <v>52.76</v>
      </c>
      <c r="G961" s="6" t="s">
        <v>21</v>
      </c>
      <c r="H961" s="4">
        <v>7.44</v>
      </c>
      <c r="I961" s="6" t="s">
        <v>22</v>
      </c>
      <c r="J961" s="6" t="s">
        <v>28</v>
      </c>
      <c r="K961" s="6" t="s">
        <v>29</v>
      </c>
      <c r="L961" s="6" t="s">
        <v>41</v>
      </c>
      <c r="M961" s="6" t="s">
        <v>19</v>
      </c>
      <c r="N961" s="1">
        <v>40524</v>
      </c>
    </row>
    <row r="962" spans="1:14" x14ac:dyDescent="0.2">
      <c r="A962">
        <v>52288</v>
      </c>
      <c r="B962" s="1">
        <v>40765</v>
      </c>
      <c r="C962" s="6" t="s">
        <v>20</v>
      </c>
      <c r="D962" s="5">
        <f>Comma_separeted_Value[[#This Row],[المبيعات]]/Comma_separeted_Value[[#This Row],[كمية الطلب]]</f>
        <v>74.23368421052632</v>
      </c>
      <c r="E962" s="4">
        <v>19</v>
      </c>
      <c r="F962" s="4">
        <v>1410.44</v>
      </c>
      <c r="G962" s="6" t="s">
        <v>21</v>
      </c>
      <c r="H962" s="4">
        <v>19.989999999999998</v>
      </c>
      <c r="I962" s="6" t="s">
        <v>15</v>
      </c>
      <c r="J962" s="6" t="s">
        <v>38</v>
      </c>
      <c r="K962" s="6" t="s">
        <v>17</v>
      </c>
      <c r="L962" s="6" t="s">
        <v>18</v>
      </c>
      <c r="M962" s="6" t="s">
        <v>19</v>
      </c>
      <c r="N962" s="1">
        <v>40766</v>
      </c>
    </row>
    <row r="963" spans="1:14" x14ac:dyDescent="0.2">
      <c r="A963">
        <v>27746</v>
      </c>
      <c r="B963" s="1">
        <v>40516</v>
      </c>
      <c r="C963" s="6" t="s">
        <v>33</v>
      </c>
      <c r="D963" s="5">
        <f>Comma_separeted_Value[[#This Row],[المبيعات]]/Comma_separeted_Value[[#This Row],[كمية الطلب]]</f>
        <v>4.6690476190476193</v>
      </c>
      <c r="E963" s="4">
        <v>42</v>
      </c>
      <c r="F963" s="4">
        <v>196.1</v>
      </c>
      <c r="G963" s="6" t="s">
        <v>21</v>
      </c>
      <c r="H963" s="4">
        <v>0.88</v>
      </c>
      <c r="I963" s="6" t="s">
        <v>47</v>
      </c>
      <c r="J963" s="6" t="s">
        <v>16</v>
      </c>
      <c r="K963" s="6" t="s">
        <v>29</v>
      </c>
      <c r="L963" s="6" t="s">
        <v>41</v>
      </c>
      <c r="M963" s="6" t="s">
        <v>31</v>
      </c>
      <c r="N963" s="1">
        <v>40517</v>
      </c>
    </row>
    <row r="964" spans="1:14" x14ac:dyDescent="0.2">
      <c r="A964">
        <v>9092</v>
      </c>
      <c r="B964" s="1">
        <v>40018</v>
      </c>
      <c r="C964" s="6" t="s">
        <v>27</v>
      </c>
      <c r="D964" s="5">
        <f>Comma_separeted_Value[[#This Row],[المبيعات]]/Comma_separeted_Value[[#This Row],[كمية الطلب]]</f>
        <v>110.43151515151514</v>
      </c>
      <c r="E964" s="4">
        <v>33</v>
      </c>
      <c r="F964" s="4">
        <v>3644.24</v>
      </c>
      <c r="G964" s="6" t="s">
        <v>14</v>
      </c>
      <c r="H964" s="4">
        <v>35</v>
      </c>
      <c r="I964" s="6" t="s">
        <v>43</v>
      </c>
      <c r="J964" s="6" t="s">
        <v>28</v>
      </c>
      <c r="K964" s="6" t="s">
        <v>29</v>
      </c>
      <c r="L964" s="6" t="s">
        <v>59</v>
      </c>
      <c r="M964" s="6" t="s">
        <v>49</v>
      </c>
      <c r="N964" s="1">
        <v>40019</v>
      </c>
    </row>
    <row r="965" spans="1:14" x14ac:dyDescent="0.2">
      <c r="A965">
        <v>51842</v>
      </c>
      <c r="B965" s="1">
        <v>40875</v>
      </c>
      <c r="C965" s="6" t="s">
        <v>13</v>
      </c>
      <c r="D965" s="5">
        <f>Comma_separeted_Value[[#This Row],[المبيعات]]/Comma_separeted_Value[[#This Row],[كمية الطلب]]</f>
        <v>54.22</v>
      </c>
      <c r="E965" s="4">
        <v>1</v>
      </c>
      <c r="F965" s="4">
        <v>54.22</v>
      </c>
      <c r="G965" s="6" t="s">
        <v>21</v>
      </c>
      <c r="H965" s="4">
        <v>5.81</v>
      </c>
      <c r="I965" s="6" t="s">
        <v>47</v>
      </c>
      <c r="J965" s="6" t="s">
        <v>28</v>
      </c>
      <c r="K965" s="6" t="s">
        <v>29</v>
      </c>
      <c r="L965" s="6" t="s">
        <v>41</v>
      </c>
      <c r="M965" s="6" t="s">
        <v>19</v>
      </c>
      <c r="N965" s="1">
        <v>40880</v>
      </c>
    </row>
    <row r="966" spans="1:14" x14ac:dyDescent="0.2">
      <c r="A966">
        <v>7078</v>
      </c>
      <c r="B966" s="1">
        <v>40279</v>
      </c>
      <c r="C966" s="6" t="s">
        <v>20</v>
      </c>
      <c r="D966" s="5">
        <f>Comma_separeted_Value[[#This Row],[المبيعات]]/Comma_separeted_Value[[#This Row],[كمية الطلب]]</f>
        <v>16.052413793103447</v>
      </c>
      <c r="E966" s="4">
        <v>29</v>
      </c>
      <c r="F966" s="4">
        <v>465.52</v>
      </c>
      <c r="G966" s="6" t="s">
        <v>14</v>
      </c>
      <c r="H966" s="4">
        <v>8.99</v>
      </c>
      <c r="I966" s="6" t="s">
        <v>47</v>
      </c>
      <c r="J966" s="6" t="s">
        <v>28</v>
      </c>
      <c r="K966" s="6" t="s">
        <v>17</v>
      </c>
      <c r="L966" s="6" t="s">
        <v>18</v>
      </c>
      <c r="M966" s="6" t="s">
        <v>42</v>
      </c>
      <c r="N966" s="1">
        <v>40280</v>
      </c>
    </row>
    <row r="967" spans="1:14" x14ac:dyDescent="0.2">
      <c r="A967">
        <v>42690</v>
      </c>
      <c r="B967" s="1">
        <v>40449</v>
      </c>
      <c r="C967" s="6" t="s">
        <v>13</v>
      </c>
      <c r="D967" s="5">
        <f>Comma_separeted_Value[[#This Row],[المبيعات]]/Comma_separeted_Value[[#This Row],[كمية الطلب]]</f>
        <v>16.377708333333334</v>
      </c>
      <c r="E967" s="4">
        <v>48</v>
      </c>
      <c r="F967" s="4">
        <v>786.13</v>
      </c>
      <c r="G967" s="6" t="s">
        <v>21</v>
      </c>
      <c r="H967" s="4">
        <v>7.04</v>
      </c>
      <c r="I967" s="6" t="s">
        <v>22</v>
      </c>
      <c r="J967" s="6" t="s">
        <v>38</v>
      </c>
      <c r="K967" s="6" t="s">
        <v>29</v>
      </c>
      <c r="L967" s="6" t="s">
        <v>59</v>
      </c>
      <c r="M967" s="6" t="s">
        <v>19</v>
      </c>
      <c r="N967" s="1">
        <v>40453</v>
      </c>
    </row>
    <row r="968" spans="1:14" x14ac:dyDescent="0.2">
      <c r="A968">
        <v>26629</v>
      </c>
      <c r="B968" s="1">
        <v>40004</v>
      </c>
      <c r="C968" s="6" t="s">
        <v>20</v>
      </c>
      <c r="D968" s="5">
        <f>Comma_separeted_Value[[#This Row],[المبيعات]]/Comma_separeted_Value[[#This Row],[كمية الطلب]]</f>
        <v>2.8090625</v>
      </c>
      <c r="E968" s="4">
        <v>32</v>
      </c>
      <c r="F968" s="4">
        <v>89.89</v>
      </c>
      <c r="G968" s="6" t="s">
        <v>21</v>
      </c>
      <c r="H968" s="4">
        <v>1.25</v>
      </c>
      <c r="I968" s="6" t="s">
        <v>58</v>
      </c>
      <c r="J968" s="6" t="s">
        <v>16</v>
      </c>
      <c r="K968" s="6" t="s">
        <v>29</v>
      </c>
      <c r="L968" s="6" t="s">
        <v>30</v>
      </c>
      <c r="M968" s="6" t="s">
        <v>31</v>
      </c>
      <c r="N968" s="1">
        <v>40006</v>
      </c>
    </row>
    <row r="969" spans="1:14" x14ac:dyDescent="0.2">
      <c r="A969">
        <v>9922</v>
      </c>
      <c r="B969" s="1">
        <v>40636</v>
      </c>
      <c r="C969" s="6" t="s">
        <v>27</v>
      </c>
      <c r="D969" s="5">
        <f>Comma_separeted_Value[[#This Row],[المبيعات]]/Comma_separeted_Value[[#This Row],[كمية الطلب]]</f>
        <v>56.040904761904756</v>
      </c>
      <c r="E969" s="4">
        <v>21</v>
      </c>
      <c r="F969" s="4">
        <v>1176.8589999999999</v>
      </c>
      <c r="G969" s="6" t="s">
        <v>21</v>
      </c>
      <c r="H969" s="4">
        <v>3.99</v>
      </c>
      <c r="I969" s="6" t="s">
        <v>50</v>
      </c>
      <c r="J969" s="6" t="s">
        <v>16</v>
      </c>
      <c r="K969" s="6" t="s">
        <v>24</v>
      </c>
      <c r="L969" s="6" t="s">
        <v>25</v>
      </c>
      <c r="M969" s="6" t="s">
        <v>19</v>
      </c>
      <c r="N969" s="1">
        <v>40637</v>
      </c>
    </row>
    <row r="970" spans="1:14" x14ac:dyDescent="0.2">
      <c r="A970">
        <v>13825</v>
      </c>
      <c r="B970" s="1">
        <v>39893</v>
      </c>
      <c r="C970" s="6" t="s">
        <v>20</v>
      </c>
      <c r="D970" s="5">
        <f>Comma_separeted_Value[[#This Row],[المبيعات]]/Comma_separeted_Value[[#This Row],[كمية الطلب]]</f>
        <v>6.2263333333333328</v>
      </c>
      <c r="E970" s="4">
        <v>30</v>
      </c>
      <c r="F970" s="4">
        <v>186.79</v>
      </c>
      <c r="G970" s="6" t="s">
        <v>21</v>
      </c>
      <c r="H970" s="4">
        <v>6.35</v>
      </c>
      <c r="I970" s="6" t="s">
        <v>47</v>
      </c>
      <c r="J970" s="6" t="s">
        <v>38</v>
      </c>
      <c r="K970" s="6" t="s">
        <v>29</v>
      </c>
      <c r="L970" s="6" t="s">
        <v>41</v>
      </c>
      <c r="M970" s="6" t="s">
        <v>19</v>
      </c>
      <c r="N970" s="1">
        <v>39894</v>
      </c>
    </row>
    <row r="971" spans="1:14" x14ac:dyDescent="0.2">
      <c r="A971">
        <v>25767</v>
      </c>
      <c r="B971" s="1">
        <v>40971</v>
      </c>
      <c r="C971" s="6" t="s">
        <v>20</v>
      </c>
      <c r="D971" s="5">
        <f>Comma_separeted_Value[[#This Row],[المبيعات]]/Comma_separeted_Value[[#This Row],[كمية الطلب]]</f>
        <v>37.411428571428573</v>
      </c>
      <c r="E971" s="4">
        <v>7</v>
      </c>
      <c r="F971" s="4">
        <v>261.88</v>
      </c>
      <c r="G971" s="6" t="s">
        <v>21</v>
      </c>
      <c r="H971" s="4">
        <v>1.99</v>
      </c>
      <c r="I971" s="6" t="s">
        <v>40</v>
      </c>
      <c r="J971" s="6" t="s">
        <v>28</v>
      </c>
      <c r="K971" s="6" t="s">
        <v>24</v>
      </c>
      <c r="L971" s="6" t="s">
        <v>39</v>
      </c>
      <c r="M971" s="6" t="s">
        <v>42</v>
      </c>
      <c r="N971" s="1">
        <v>40971</v>
      </c>
    </row>
    <row r="972" spans="1:14" x14ac:dyDescent="0.2">
      <c r="A972">
        <v>42437</v>
      </c>
      <c r="B972" s="1">
        <v>40973</v>
      </c>
      <c r="C972" s="6" t="s">
        <v>33</v>
      </c>
      <c r="D972" s="5">
        <f>Comma_separeted_Value[[#This Row],[المبيعات]]/Comma_separeted_Value[[#This Row],[كمية الطلب]]</f>
        <v>452.59999999999997</v>
      </c>
      <c r="E972" s="4">
        <v>43</v>
      </c>
      <c r="F972" s="4">
        <v>19461.8</v>
      </c>
      <c r="G972" s="6" t="s">
        <v>34</v>
      </c>
      <c r="H972" s="4">
        <v>49</v>
      </c>
      <c r="I972" s="6" t="s">
        <v>53</v>
      </c>
      <c r="J972" s="6" t="s">
        <v>28</v>
      </c>
      <c r="K972" s="6" t="s">
        <v>24</v>
      </c>
      <c r="L972" s="6" t="s">
        <v>48</v>
      </c>
      <c r="M972" s="6" t="s">
        <v>36</v>
      </c>
      <c r="N972" s="1">
        <v>40975</v>
      </c>
    </row>
    <row r="973" spans="1:14" x14ac:dyDescent="0.2">
      <c r="A973">
        <v>14114</v>
      </c>
      <c r="B973" s="1">
        <v>39909</v>
      </c>
      <c r="C973" s="6" t="s">
        <v>33</v>
      </c>
      <c r="D973" s="5">
        <f>Comma_separeted_Value[[#This Row],[المبيعات]]/Comma_separeted_Value[[#This Row],[كمية الطلب]]</f>
        <v>2.2468965517241379</v>
      </c>
      <c r="E973" s="4">
        <v>29</v>
      </c>
      <c r="F973" s="4">
        <v>65.16</v>
      </c>
      <c r="G973" s="6" t="s">
        <v>21</v>
      </c>
      <c r="H973" s="4">
        <v>1.38</v>
      </c>
      <c r="I973" s="6" t="s">
        <v>57</v>
      </c>
      <c r="J973" s="6" t="s">
        <v>23</v>
      </c>
      <c r="K973" s="6" t="s">
        <v>29</v>
      </c>
      <c r="L973" s="6" t="s">
        <v>77</v>
      </c>
      <c r="M973" s="6" t="s">
        <v>31</v>
      </c>
      <c r="N973" s="1">
        <v>39909</v>
      </c>
    </row>
    <row r="974" spans="1:14" x14ac:dyDescent="0.2">
      <c r="A974">
        <v>43362</v>
      </c>
      <c r="B974" s="1">
        <v>39825</v>
      </c>
      <c r="C974" s="6" t="s">
        <v>33</v>
      </c>
      <c r="D974" s="5">
        <f>Comma_separeted_Value[[#This Row],[المبيعات]]/Comma_separeted_Value[[#This Row],[كمية الطلب]]</f>
        <v>354.73533333333336</v>
      </c>
      <c r="E974" s="4">
        <v>45</v>
      </c>
      <c r="F974" s="4">
        <v>15963.09</v>
      </c>
      <c r="G974" s="6" t="s">
        <v>34</v>
      </c>
      <c r="H974" s="4">
        <v>30</v>
      </c>
      <c r="I974" s="6" t="s">
        <v>45</v>
      </c>
      <c r="J974" s="6" t="s">
        <v>16</v>
      </c>
      <c r="K974" s="6" t="s">
        <v>17</v>
      </c>
      <c r="L974" s="6" t="s">
        <v>35</v>
      </c>
      <c r="M974" s="6" t="s">
        <v>36</v>
      </c>
      <c r="N974" s="1">
        <v>39828</v>
      </c>
    </row>
    <row r="975" spans="1:14" x14ac:dyDescent="0.2">
      <c r="A975">
        <v>36803</v>
      </c>
      <c r="B975" s="1">
        <v>41125</v>
      </c>
      <c r="C975" s="6" t="s">
        <v>27</v>
      </c>
      <c r="D975" s="5">
        <f>Comma_separeted_Value[[#This Row],[المبيعات]]/Comma_separeted_Value[[#This Row],[كمية الطلب]]</f>
        <v>2.8964285714285714</v>
      </c>
      <c r="E975" s="4">
        <v>42</v>
      </c>
      <c r="F975" s="4">
        <v>121.65</v>
      </c>
      <c r="G975" s="6" t="s">
        <v>21</v>
      </c>
      <c r="H975" s="4">
        <v>0.99</v>
      </c>
      <c r="I975" s="6" t="s">
        <v>15</v>
      </c>
      <c r="J975" s="6" t="s">
        <v>28</v>
      </c>
      <c r="K975" s="6" t="s">
        <v>29</v>
      </c>
      <c r="L975" s="6" t="s">
        <v>62</v>
      </c>
      <c r="M975" s="6" t="s">
        <v>19</v>
      </c>
      <c r="N975" s="1">
        <v>41127</v>
      </c>
    </row>
    <row r="976" spans="1:14" x14ac:dyDescent="0.2">
      <c r="A976">
        <v>18500</v>
      </c>
      <c r="B976" s="1">
        <v>40950</v>
      </c>
      <c r="C976" s="6" t="s">
        <v>37</v>
      </c>
      <c r="D976" s="5">
        <f>Comma_separeted_Value[[#This Row],[المبيعات]]/Comma_separeted_Value[[#This Row],[كمية الطلب]]</f>
        <v>84.543666666666667</v>
      </c>
      <c r="E976" s="4">
        <v>30</v>
      </c>
      <c r="F976" s="4">
        <v>2536.31</v>
      </c>
      <c r="G976" s="6" t="s">
        <v>21</v>
      </c>
      <c r="H976" s="4">
        <v>35</v>
      </c>
      <c r="I976" s="6" t="s">
        <v>50</v>
      </c>
      <c r="J976" s="6" t="s">
        <v>23</v>
      </c>
      <c r="K976" s="6" t="s">
        <v>29</v>
      </c>
      <c r="L976" s="6" t="s">
        <v>59</v>
      </c>
      <c r="M976" s="6" t="s">
        <v>49</v>
      </c>
      <c r="N976" s="1">
        <v>40952</v>
      </c>
    </row>
    <row r="977" spans="1:14" x14ac:dyDescent="0.2">
      <c r="A977">
        <v>16775</v>
      </c>
      <c r="B977" s="1">
        <v>41235</v>
      </c>
      <c r="C977" s="6" t="s">
        <v>13</v>
      </c>
      <c r="D977" s="5">
        <f>Comma_separeted_Value[[#This Row],[المبيعات]]/Comma_separeted_Value[[#This Row],[كمية الطلب]]</f>
        <v>50.390816326530611</v>
      </c>
      <c r="E977" s="4">
        <v>49</v>
      </c>
      <c r="F977" s="4">
        <v>2469.15</v>
      </c>
      <c r="G977" s="6" t="s">
        <v>21</v>
      </c>
      <c r="H977" s="4">
        <v>5.86</v>
      </c>
      <c r="I977" s="6" t="s">
        <v>53</v>
      </c>
      <c r="J977" s="6" t="s">
        <v>28</v>
      </c>
      <c r="K977" s="6" t="s">
        <v>29</v>
      </c>
      <c r="L977" s="6" t="s">
        <v>41</v>
      </c>
      <c r="M977" s="6" t="s">
        <v>19</v>
      </c>
      <c r="N977" s="1">
        <v>41239</v>
      </c>
    </row>
    <row r="978" spans="1:14" x14ac:dyDescent="0.2">
      <c r="A978">
        <v>46885</v>
      </c>
      <c r="B978" s="1">
        <v>40701</v>
      </c>
      <c r="C978" s="6" t="s">
        <v>13</v>
      </c>
      <c r="D978" s="5">
        <f>Comma_separeted_Value[[#This Row],[المبيعات]]/Comma_separeted_Value[[#This Row],[كمية الطلب]]</f>
        <v>62.410312500000003</v>
      </c>
      <c r="E978" s="4">
        <v>32</v>
      </c>
      <c r="F978" s="4">
        <v>1997.13</v>
      </c>
      <c r="G978" s="6" t="s">
        <v>21</v>
      </c>
      <c r="H978" s="4">
        <v>14.48</v>
      </c>
      <c r="I978" s="6" t="s">
        <v>53</v>
      </c>
      <c r="J978" s="6" t="s">
        <v>28</v>
      </c>
      <c r="K978" s="6" t="s">
        <v>17</v>
      </c>
      <c r="L978" s="6" t="s">
        <v>18</v>
      </c>
      <c r="M978" s="6" t="s">
        <v>19</v>
      </c>
      <c r="N978" s="1">
        <v>40706</v>
      </c>
    </row>
    <row r="979" spans="1:14" x14ac:dyDescent="0.2">
      <c r="A979">
        <v>36295</v>
      </c>
      <c r="B979" s="1">
        <v>40425</v>
      </c>
      <c r="C979" s="6" t="s">
        <v>37</v>
      </c>
      <c r="D979" s="5">
        <f>Comma_separeted_Value[[#This Row],[المبيعات]]/Comma_separeted_Value[[#This Row],[كمية الطلب]]</f>
        <v>27.810000000000002</v>
      </c>
      <c r="E979" s="4">
        <v>10</v>
      </c>
      <c r="F979" s="4">
        <v>278.10000000000002</v>
      </c>
      <c r="G979" s="6" t="s">
        <v>21</v>
      </c>
      <c r="H979" s="4">
        <v>2.99</v>
      </c>
      <c r="I979" s="6" t="s">
        <v>53</v>
      </c>
      <c r="J979" s="6" t="s">
        <v>28</v>
      </c>
      <c r="K979" s="6" t="s">
        <v>29</v>
      </c>
      <c r="L979" s="6" t="s">
        <v>44</v>
      </c>
      <c r="M979" s="6" t="s">
        <v>19</v>
      </c>
      <c r="N979" s="1">
        <v>40427</v>
      </c>
    </row>
    <row r="980" spans="1:14" x14ac:dyDescent="0.2">
      <c r="A980">
        <v>42309</v>
      </c>
      <c r="B980" s="1">
        <v>40031</v>
      </c>
      <c r="C980" s="6" t="s">
        <v>13</v>
      </c>
      <c r="D980" s="5">
        <f>Comma_separeted_Value[[#This Row],[المبيعات]]/Comma_separeted_Value[[#This Row],[كمية الطلب]]</f>
        <v>169.13836842105263</v>
      </c>
      <c r="E980" s="4">
        <v>38</v>
      </c>
      <c r="F980" s="4">
        <v>6427.2579999999998</v>
      </c>
      <c r="G980" s="6" t="s">
        <v>21</v>
      </c>
      <c r="H980" s="4">
        <v>2.5</v>
      </c>
      <c r="I980" s="6" t="s">
        <v>50</v>
      </c>
      <c r="J980" s="6" t="s">
        <v>23</v>
      </c>
      <c r="K980" s="6" t="s">
        <v>24</v>
      </c>
      <c r="L980" s="6" t="s">
        <v>25</v>
      </c>
      <c r="M980" s="6" t="s">
        <v>19</v>
      </c>
      <c r="N980" s="1">
        <v>40036</v>
      </c>
    </row>
    <row r="981" spans="1:14" x14ac:dyDescent="0.2">
      <c r="A981">
        <v>28544</v>
      </c>
      <c r="B981" s="1">
        <v>41149</v>
      </c>
      <c r="C981" s="6" t="s">
        <v>33</v>
      </c>
      <c r="D981" s="5">
        <f>Comma_separeted_Value[[#This Row],[المبيعات]]/Comma_separeted_Value[[#This Row],[كمية الطلب]]</f>
        <v>2.8541666666666665</v>
      </c>
      <c r="E981" s="4">
        <v>24</v>
      </c>
      <c r="F981" s="4">
        <v>68.5</v>
      </c>
      <c r="G981" s="6" t="s">
        <v>21</v>
      </c>
      <c r="H981" s="4">
        <v>1.49</v>
      </c>
      <c r="I981" s="6" t="s">
        <v>47</v>
      </c>
      <c r="J981" s="6" t="s">
        <v>16</v>
      </c>
      <c r="K981" s="6" t="s">
        <v>29</v>
      </c>
      <c r="L981" s="6" t="s">
        <v>44</v>
      </c>
      <c r="M981" s="6" t="s">
        <v>19</v>
      </c>
      <c r="N981" s="1">
        <v>41150</v>
      </c>
    </row>
    <row r="982" spans="1:14" x14ac:dyDescent="0.2">
      <c r="A982">
        <v>4037</v>
      </c>
      <c r="B982" s="1">
        <v>40260</v>
      </c>
      <c r="C982" s="6" t="s">
        <v>20</v>
      </c>
      <c r="D982" s="5">
        <f>Comma_separeted_Value[[#This Row],[المبيعات]]/Comma_separeted_Value[[#This Row],[كمية الطلب]]</f>
        <v>6.9655555555555555</v>
      </c>
      <c r="E982" s="4">
        <v>27</v>
      </c>
      <c r="F982" s="4">
        <v>188.07</v>
      </c>
      <c r="G982" s="6" t="s">
        <v>21</v>
      </c>
      <c r="H982" s="4">
        <v>7.86</v>
      </c>
      <c r="I982" s="6" t="s">
        <v>53</v>
      </c>
      <c r="J982" s="6" t="s">
        <v>28</v>
      </c>
      <c r="K982" s="6" t="s">
        <v>29</v>
      </c>
      <c r="L982" s="6" t="s">
        <v>41</v>
      </c>
      <c r="M982" s="6" t="s">
        <v>19</v>
      </c>
      <c r="N982" s="1">
        <v>40261</v>
      </c>
    </row>
    <row r="983" spans="1:14" x14ac:dyDescent="0.2">
      <c r="A983">
        <v>37287</v>
      </c>
      <c r="B983" s="1">
        <v>41214</v>
      </c>
      <c r="C983" s="6" t="s">
        <v>13</v>
      </c>
      <c r="D983" s="5">
        <f>Comma_separeted_Value[[#This Row],[المبيعات]]/Comma_separeted_Value[[#This Row],[كمية الطلب]]</f>
        <v>2.8944444444444444</v>
      </c>
      <c r="E983" s="4">
        <v>45</v>
      </c>
      <c r="F983" s="4">
        <v>130.25</v>
      </c>
      <c r="G983" s="6" t="s">
        <v>21</v>
      </c>
      <c r="H983" s="4">
        <v>1.58</v>
      </c>
      <c r="I983" s="6" t="s">
        <v>151</v>
      </c>
      <c r="J983" s="6" t="s">
        <v>28</v>
      </c>
      <c r="K983" s="6" t="s">
        <v>29</v>
      </c>
      <c r="L983" s="6" t="s">
        <v>77</v>
      </c>
      <c r="M983" s="6" t="s">
        <v>31</v>
      </c>
      <c r="N983" s="1">
        <v>41219</v>
      </c>
    </row>
    <row r="984" spans="1:14" x14ac:dyDescent="0.2">
      <c r="A984">
        <v>31619</v>
      </c>
      <c r="B984" s="1">
        <v>40073</v>
      </c>
      <c r="C984" s="6" t="s">
        <v>13</v>
      </c>
      <c r="D984" s="5">
        <f>Comma_separeted_Value[[#This Row],[المبيعات]]/Comma_separeted_Value[[#This Row],[كمية الطلب]]</f>
        <v>10.442727272727273</v>
      </c>
      <c r="E984" s="4">
        <v>11</v>
      </c>
      <c r="F984" s="4">
        <v>114.87</v>
      </c>
      <c r="G984" s="6" t="s">
        <v>21</v>
      </c>
      <c r="H984" s="4">
        <v>3.99</v>
      </c>
      <c r="I984" s="6" t="s">
        <v>43</v>
      </c>
      <c r="J984" s="6" t="s">
        <v>28</v>
      </c>
      <c r="K984" s="6" t="s">
        <v>29</v>
      </c>
      <c r="L984" s="6" t="s">
        <v>101</v>
      </c>
      <c r="M984" s="6" t="s">
        <v>19</v>
      </c>
      <c r="N984" s="1">
        <v>40080</v>
      </c>
    </row>
    <row r="985" spans="1:14" x14ac:dyDescent="0.2">
      <c r="A985">
        <v>33570</v>
      </c>
      <c r="B985" s="1">
        <v>41259</v>
      </c>
      <c r="C985" s="6" t="s">
        <v>27</v>
      </c>
      <c r="D985" s="5">
        <f>Comma_separeted_Value[[#This Row],[المبيعات]]/Comma_separeted_Value[[#This Row],[كمية الطلب]]</f>
        <v>162.83494736842104</v>
      </c>
      <c r="E985" s="4">
        <v>19</v>
      </c>
      <c r="F985" s="4">
        <v>3093.864</v>
      </c>
      <c r="G985" s="6" t="s">
        <v>21</v>
      </c>
      <c r="H985" s="4">
        <v>5.26</v>
      </c>
      <c r="I985" s="6" t="s">
        <v>15</v>
      </c>
      <c r="J985" s="6" t="s">
        <v>28</v>
      </c>
      <c r="K985" s="6" t="s">
        <v>24</v>
      </c>
      <c r="L985" s="6" t="s">
        <v>25</v>
      </c>
      <c r="M985" s="6" t="s">
        <v>19</v>
      </c>
      <c r="N985" s="1">
        <v>41259</v>
      </c>
    </row>
    <row r="986" spans="1:14" x14ac:dyDescent="0.2">
      <c r="A986">
        <v>21889</v>
      </c>
      <c r="B986" s="1">
        <v>40269</v>
      </c>
      <c r="C986" s="6" t="s">
        <v>13</v>
      </c>
      <c r="D986" s="5">
        <f>Comma_separeted_Value[[#This Row],[المبيعات]]/Comma_separeted_Value[[#This Row],[كمية الطلب]]</f>
        <v>51.073749999999997</v>
      </c>
      <c r="E986" s="4">
        <v>16</v>
      </c>
      <c r="F986" s="4">
        <v>817.18</v>
      </c>
      <c r="G986" s="6" t="s">
        <v>21</v>
      </c>
      <c r="H986" s="4">
        <v>5.08</v>
      </c>
      <c r="I986" s="6" t="s">
        <v>40</v>
      </c>
      <c r="J986" s="6" t="s">
        <v>16</v>
      </c>
      <c r="K986" s="6" t="s">
        <v>29</v>
      </c>
      <c r="L986" s="6" t="s">
        <v>59</v>
      </c>
      <c r="M986" s="6" t="s">
        <v>19</v>
      </c>
      <c r="N986" s="1">
        <v>40271</v>
      </c>
    </row>
    <row r="987" spans="1:14" x14ac:dyDescent="0.2">
      <c r="A987">
        <v>9669</v>
      </c>
      <c r="B987" s="1">
        <v>39925</v>
      </c>
      <c r="C987" s="6" t="s">
        <v>37</v>
      </c>
      <c r="D987" s="5">
        <f>Comma_separeted_Value[[#This Row],[المبيعات]]/Comma_separeted_Value[[#This Row],[كمية الطلب]]</f>
        <v>16.228333333333335</v>
      </c>
      <c r="E987" s="4">
        <v>18</v>
      </c>
      <c r="F987" s="4">
        <v>292.11</v>
      </c>
      <c r="G987" s="6" t="s">
        <v>14</v>
      </c>
      <c r="H987" s="4">
        <v>10.68</v>
      </c>
      <c r="I987" s="6" t="s">
        <v>58</v>
      </c>
      <c r="J987" s="6" t="s">
        <v>28</v>
      </c>
      <c r="K987" s="6" t="s">
        <v>29</v>
      </c>
      <c r="L987" s="6" t="s">
        <v>59</v>
      </c>
      <c r="M987" s="6" t="s">
        <v>19</v>
      </c>
      <c r="N987" s="1">
        <v>39926</v>
      </c>
    </row>
    <row r="988" spans="1:14" x14ac:dyDescent="0.2">
      <c r="A988">
        <v>43207</v>
      </c>
      <c r="B988" s="1">
        <v>40338</v>
      </c>
      <c r="C988" s="6" t="s">
        <v>13</v>
      </c>
      <c r="D988" s="5">
        <f>Comma_separeted_Value[[#This Row],[المبيعات]]/Comma_separeted_Value[[#This Row],[كمية الطلب]]</f>
        <v>1.9312499999999999</v>
      </c>
      <c r="E988" s="4">
        <v>8</v>
      </c>
      <c r="F988" s="4">
        <v>15.45</v>
      </c>
      <c r="G988" s="6" t="s">
        <v>21</v>
      </c>
      <c r="H988" s="4">
        <v>1.56</v>
      </c>
      <c r="I988" s="6" t="s">
        <v>50</v>
      </c>
      <c r="J988" s="6" t="s">
        <v>16</v>
      </c>
      <c r="K988" s="6" t="s">
        <v>29</v>
      </c>
      <c r="L988" s="6" t="s">
        <v>77</v>
      </c>
      <c r="M988" s="6" t="s">
        <v>31</v>
      </c>
      <c r="N988" s="1">
        <v>40340</v>
      </c>
    </row>
    <row r="989" spans="1:14" x14ac:dyDescent="0.2">
      <c r="A989">
        <v>37254</v>
      </c>
      <c r="B989" s="1">
        <v>40074</v>
      </c>
      <c r="C989" s="6" t="s">
        <v>20</v>
      </c>
      <c r="D989" s="5">
        <f>Comma_separeted_Value[[#This Row],[المبيعات]]/Comma_separeted_Value[[#This Row],[كمية الطلب]]</f>
        <v>26.426428571428573</v>
      </c>
      <c r="E989" s="4">
        <v>28</v>
      </c>
      <c r="F989" s="4">
        <v>739.94</v>
      </c>
      <c r="G989" s="6" t="s">
        <v>21</v>
      </c>
      <c r="H989" s="4">
        <v>1.39</v>
      </c>
      <c r="I989" s="6" t="s">
        <v>22</v>
      </c>
      <c r="J989" s="6" t="s">
        <v>16</v>
      </c>
      <c r="K989" s="6" t="s">
        <v>29</v>
      </c>
      <c r="L989" s="6" t="s">
        <v>61</v>
      </c>
      <c r="M989" s="6" t="s">
        <v>19</v>
      </c>
      <c r="N989" s="1">
        <v>40075</v>
      </c>
    </row>
    <row r="990" spans="1:14" x14ac:dyDescent="0.2">
      <c r="A990">
        <v>16613</v>
      </c>
      <c r="B990" s="1">
        <v>40536</v>
      </c>
      <c r="C990" s="6" t="s">
        <v>20</v>
      </c>
      <c r="D990" s="5">
        <f>Comma_separeted_Value[[#This Row],[المبيعات]]/Comma_separeted_Value[[#This Row],[كمية الطلب]]</f>
        <v>1.8264285714285715</v>
      </c>
      <c r="E990" s="4">
        <v>28</v>
      </c>
      <c r="F990" s="4">
        <v>51.14</v>
      </c>
      <c r="G990" s="6" t="s">
        <v>21</v>
      </c>
      <c r="H990" s="4">
        <v>4.08</v>
      </c>
      <c r="I990" s="6" t="s">
        <v>22</v>
      </c>
      <c r="J990" s="6" t="s">
        <v>38</v>
      </c>
      <c r="K990" s="6" t="s">
        <v>17</v>
      </c>
      <c r="L990" s="6" t="s">
        <v>18</v>
      </c>
      <c r="M990" s="6" t="s">
        <v>42</v>
      </c>
      <c r="N990" s="1">
        <v>40538</v>
      </c>
    </row>
    <row r="991" spans="1:14" x14ac:dyDescent="0.2">
      <c r="A991">
        <v>30023</v>
      </c>
      <c r="B991" s="1">
        <v>40466</v>
      </c>
      <c r="C991" s="6" t="s">
        <v>13</v>
      </c>
      <c r="D991" s="5">
        <f>Comma_separeted_Value[[#This Row],[المبيعات]]/Comma_separeted_Value[[#This Row],[كمية الطلب]]</f>
        <v>23.34</v>
      </c>
      <c r="E991" s="4">
        <v>36</v>
      </c>
      <c r="F991" s="4">
        <v>840.24</v>
      </c>
      <c r="G991" s="6" t="s">
        <v>21</v>
      </c>
      <c r="H991" s="4">
        <v>8.99</v>
      </c>
      <c r="I991" s="6" t="s">
        <v>57</v>
      </c>
      <c r="J991" s="6" t="s">
        <v>16</v>
      </c>
      <c r="K991" s="6" t="s">
        <v>29</v>
      </c>
      <c r="L991" s="6" t="s">
        <v>30</v>
      </c>
      <c r="M991" s="6" t="s">
        <v>42</v>
      </c>
      <c r="N991" s="1">
        <v>40466</v>
      </c>
    </row>
    <row r="992" spans="1:14" x14ac:dyDescent="0.2">
      <c r="A992">
        <v>26470</v>
      </c>
      <c r="B992" s="1">
        <v>39893</v>
      </c>
      <c r="C992" s="6" t="s">
        <v>20</v>
      </c>
      <c r="D992" s="5">
        <f>Comma_separeted_Value[[#This Row],[المبيعات]]/Comma_separeted_Value[[#This Row],[كمية الطلب]]</f>
        <v>441.01853658536584</v>
      </c>
      <c r="E992" s="4">
        <v>41</v>
      </c>
      <c r="F992" s="4">
        <v>18081.759999999998</v>
      </c>
      <c r="G992" s="6" t="s">
        <v>21</v>
      </c>
      <c r="H992" s="4">
        <v>19.989999999999998</v>
      </c>
      <c r="I992" s="6" t="s">
        <v>22</v>
      </c>
      <c r="J992" s="6" t="s">
        <v>38</v>
      </c>
      <c r="K992" s="6" t="s">
        <v>29</v>
      </c>
      <c r="L992" s="6" t="s">
        <v>44</v>
      </c>
      <c r="M992" s="6" t="s">
        <v>19</v>
      </c>
      <c r="N992" s="1">
        <v>39894</v>
      </c>
    </row>
    <row r="993" spans="1:14" x14ac:dyDescent="0.2">
      <c r="A993">
        <v>11047</v>
      </c>
      <c r="B993" s="1">
        <v>40522</v>
      </c>
      <c r="C993" s="6" t="s">
        <v>13</v>
      </c>
      <c r="D993" s="5">
        <f>Comma_separeted_Value[[#This Row],[المبيعات]]/Comma_separeted_Value[[#This Row],[كمية الطلب]]</f>
        <v>436.67800000000005</v>
      </c>
      <c r="E993" s="4">
        <v>24</v>
      </c>
      <c r="F993" s="4">
        <v>10480.272000000001</v>
      </c>
      <c r="G993" s="6" t="s">
        <v>34</v>
      </c>
      <c r="H993" s="4">
        <v>64.59</v>
      </c>
      <c r="I993" s="6" t="s">
        <v>58</v>
      </c>
      <c r="J993" s="6" t="s">
        <v>38</v>
      </c>
      <c r="K993" s="6" t="s">
        <v>17</v>
      </c>
      <c r="L993" s="6" t="s">
        <v>55</v>
      </c>
      <c r="M993" s="6" t="s">
        <v>74</v>
      </c>
      <c r="N993" s="1">
        <v>40524</v>
      </c>
    </row>
    <row r="994" spans="1:14" x14ac:dyDescent="0.2">
      <c r="A994">
        <v>16289</v>
      </c>
      <c r="B994" s="1">
        <v>40376</v>
      </c>
      <c r="C994" s="6" t="s">
        <v>20</v>
      </c>
      <c r="D994" s="5">
        <f>Comma_separeted_Value[[#This Row],[المبيعات]]/Comma_separeted_Value[[#This Row],[كمية الطلب]]</f>
        <v>114.50228571428572</v>
      </c>
      <c r="E994" s="4">
        <v>49</v>
      </c>
      <c r="F994" s="4">
        <v>5610.6120000000001</v>
      </c>
      <c r="G994" s="6" t="s">
        <v>21</v>
      </c>
      <c r="H994" s="4">
        <v>2.5</v>
      </c>
      <c r="I994" s="6" t="s">
        <v>53</v>
      </c>
      <c r="J994" s="6" t="s">
        <v>28</v>
      </c>
      <c r="K994" s="6" t="s">
        <v>24</v>
      </c>
      <c r="L994" s="6" t="s">
        <v>25</v>
      </c>
      <c r="M994" s="6" t="s">
        <v>19</v>
      </c>
      <c r="N994" s="1">
        <v>40378</v>
      </c>
    </row>
    <row r="995" spans="1:14" x14ac:dyDescent="0.2">
      <c r="A995">
        <v>26978</v>
      </c>
      <c r="B995" s="1">
        <v>40354</v>
      </c>
      <c r="C995" s="6" t="s">
        <v>37</v>
      </c>
      <c r="D995" s="5">
        <f>Comma_separeted_Value[[#This Row],[المبيعات]]/Comma_separeted_Value[[#This Row],[كمية الطلب]]</f>
        <v>605.99</v>
      </c>
      <c r="E995" s="4">
        <v>46</v>
      </c>
      <c r="F995" s="4">
        <v>27875.54</v>
      </c>
      <c r="G995" s="6" t="s">
        <v>21</v>
      </c>
      <c r="H995" s="4">
        <v>24.49</v>
      </c>
      <c r="I995" s="6" t="s">
        <v>15</v>
      </c>
      <c r="J995" s="6" t="s">
        <v>38</v>
      </c>
      <c r="K995" s="6" t="s">
        <v>24</v>
      </c>
      <c r="L995" s="6" t="s">
        <v>48</v>
      </c>
      <c r="M995" s="6" t="s">
        <v>49</v>
      </c>
      <c r="N995" s="1">
        <v>40356</v>
      </c>
    </row>
    <row r="996" spans="1:14" x14ac:dyDescent="0.2">
      <c r="A996">
        <v>41094</v>
      </c>
      <c r="B996" s="1">
        <v>39819</v>
      </c>
      <c r="C996" s="6" t="s">
        <v>13</v>
      </c>
      <c r="D996" s="5">
        <f>Comma_separeted_Value[[#This Row],[المبيعات]]/Comma_separeted_Value[[#This Row],[كمية الطلب]]</f>
        <v>26.508333333333336</v>
      </c>
      <c r="E996" s="4">
        <v>6</v>
      </c>
      <c r="F996" s="4">
        <v>159.05000000000001</v>
      </c>
      <c r="G996" s="6" t="s">
        <v>21</v>
      </c>
      <c r="H996" s="4">
        <v>35</v>
      </c>
      <c r="I996" s="6" t="s">
        <v>58</v>
      </c>
      <c r="J996" s="6" t="s">
        <v>28</v>
      </c>
      <c r="K996" s="6" t="s">
        <v>29</v>
      </c>
      <c r="L996" s="6" t="s">
        <v>59</v>
      </c>
      <c r="M996" s="6" t="s">
        <v>49</v>
      </c>
      <c r="N996" s="1">
        <v>39823</v>
      </c>
    </row>
    <row r="997" spans="1:14" x14ac:dyDescent="0.2">
      <c r="A997">
        <v>6884</v>
      </c>
      <c r="B997" s="1">
        <v>39828</v>
      </c>
      <c r="C997" s="6" t="s">
        <v>13</v>
      </c>
      <c r="D997" s="5">
        <f>Comma_separeted_Value[[#This Row],[المبيعات]]/Comma_separeted_Value[[#This Row],[كمية الطلب]]</f>
        <v>5.2926829268292686</v>
      </c>
      <c r="E997" s="4">
        <v>41</v>
      </c>
      <c r="F997" s="4">
        <v>217</v>
      </c>
      <c r="G997" s="6" t="s">
        <v>21</v>
      </c>
      <c r="H997" s="4">
        <v>4.75</v>
      </c>
      <c r="I997" s="6" t="s">
        <v>76</v>
      </c>
      <c r="J997" s="6" t="s">
        <v>38</v>
      </c>
      <c r="K997" s="6" t="s">
        <v>29</v>
      </c>
      <c r="L997" s="6" t="s">
        <v>41</v>
      </c>
      <c r="M997" s="6" t="s">
        <v>19</v>
      </c>
      <c r="N997" s="1">
        <v>39833</v>
      </c>
    </row>
    <row r="998" spans="1:14" x14ac:dyDescent="0.2">
      <c r="A998">
        <v>59072</v>
      </c>
      <c r="B998" s="1">
        <v>39958</v>
      </c>
      <c r="C998" s="6" t="s">
        <v>27</v>
      </c>
      <c r="D998" s="5">
        <f>Comma_separeted_Value[[#This Row],[المبيعات]]/Comma_separeted_Value[[#This Row],[كمية الطلب]]</f>
        <v>110.30427631578948</v>
      </c>
      <c r="E998" s="4">
        <v>38</v>
      </c>
      <c r="F998" s="4">
        <v>4191.5625</v>
      </c>
      <c r="G998" s="6" t="s">
        <v>21</v>
      </c>
      <c r="H998" s="4">
        <v>2.5</v>
      </c>
      <c r="I998" s="6" t="s">
        <v>43</v>
      </c>
      <c r="J998" s="6" t="s">
        <v>28</v>
      </c>
      <c r="K998" s="6" t="s">
        <v>24</v>
      </c>
      <c r="L998" s="6" t="s">
        <v>25</v>
      </c>
      <c r="M998" s="6" t="s">
        <v>19</v>
      </c>
      <c r="N998" s="1">
        <v>39960</v>
      </c>
    </row>
    <row r="999" spans="1:14" x14ac:dyDescent="0.2">
      <c r="A999">
        <v>2823</v>
      </c>
      <c r="B999" s="1">
        <v>40794</v>
      </c>
      <c r="C999" s="6" t="s">
        <v>20</v>
      </c>
      <c r="D999" s="5">
        <f>Comma_separeted_Value[[#This Row],[المبيعات]]/Comma_separeted_Value[[#This Row],[كمية الطلب]]</f>
        <v>226.38476190476189</v>
      </c>
      <c r="E999" s="4">
        <v>21</v>
      </c>
      <c r="F999" s="4">
        <v>4754.08</v>
      </c>
      <c r="G999" s="6" t="s">
        <v>34</v>
      </c>
      <c r="H999" s="4">
        <v>28.66</v>
      </c>
      <c r="I999" s="6" t="s">
        <v>53</v>
      </c>
      <c r="J999" s="6" t="s">
        <v>38</v>
      </c>
      <c r="K999" s="6" t="s">
        <v>29</v>
      </c>
      <c r="L999" s="6" t="s">
        <v>59</v>
      </c>
      <c r="M999" s="6" t="s">
        <v>36</v>
      </c>
      <c r="N999" s="1">
        <v>40795</v>
      </c>
    </row>
    <row r="1000" spans="1:14" x14ac:dyDescent="0.2">
      <c r="A1000">
        <v>9888</v>
      </c>
      <c r="B1000" s="1">
        <v>40068</v>
      </c>
      <c r="C1000" s="6" t="s">
        <v>13</v>
      </c>
      <c r="D1000" s="5">
        <f>Comma_separeted_Value[[#This Row],[المبيعات]]/Comma_separeted_Value[[#This Row],[كمية الطلب]]</f>
        <v>174.46108333333333</v>
      </c>
      <c r="E1000" s="4">
        <v>48</v>
      </c>
      <c r="F1000" s="4">
        <v>8374.1319999999996</v>
      </c>
      <c r="G1000" s="6" t="s">
        <v>21</v>
      </c>
      <c r="H1000" s="4">
        <v>8.99</v>
      </c>
      <c r="I1000" s="6" t="s">
        <v>47</v>
      </c>
      <c r="J1000" s="6" t="s">
        <v>28</v>
      </c>
      <c r="K1000" s="6" t="s">
        <v>24</v>
      </c>
      <c r="L1000" s="6" t="s">
        <v>25</v>
      </c>
      <c r="M1000" s="6" t="s">
        <v>19</v>
      </c>
      <c r="N1000" s="1">
        <v>40075</v>
      </c>
    </row>
    <row r="1001" spans="1:14" x14ac:dyDescent="0.2">
      <c r="A1001">
        <v>57475</v>
      </c>
      <c r="B1001" s="1">
        <v>40455</v>
      </c>
      <c r="C1001" s="6" t="s">
        <v>13</v>
      </c>
      <c r="D1001" s="5">
        <f>Comma_separeted_Value[[#This Row],[المبيعات]]/Comma_separeted_Value[[#This Row],[كمية الطلب]]</f>
        <v>6.3487499999999999</v>
      </c>
      <c r="E1001" s="4">
        <v>24</v>
      </c>
      <c r="F1001" s="4">
        <v>152.37</v>
      </c>
      <c r="G1001" s="6" t="s">
        <v>21</v>
      </c>
      <c r="H1001" s="4">
        <v>6.6</v>
      </c>
      <c r="I1001" s="6" t="s">
        <v>58</v>
      </c>
      <c r="J1001" s="6" t="s">
        <v>38</v>
      </c>
      <c r="K1001" s="6" t="s">
        <v>29</v>
      </c>
      <c r="L1001" s="6" t="s">
        <v>41</v>
      </c>
      <c r="M1001" s="6" t="s">
        <v>19</v>
      </c>
      <c r="N1001" s="1">
        <v>40457</v>
      </c>
    </row>
    <row r="1002" spans="1:14" x14ac:dyDescent="0.2">
      <c r="A1002">
        <v>20711</v>
      </c>
      <c r="B1002" s="1">
        <v>39832</v>
      </c>
      <c r="C1002" s="6" t="s">
        <v>33</v>
      </c>
      <c r="D1002" s="5">
        <f>Comma_separeted_Value[[#This Row],[المبيعات]]/Comma_separeted_Value[[#This Row],[كمية الطلب]]</f>
        <v>123.10888888888888</v>
      </c>
      <c r="E1002" s="4">
        <v>18</v>
      </c>
      <c r="F1002" s="4">
        <v>2215.96</v>
      </c>
      <c r="G1002" s="6" t="s">
        <v>34</v>
      </c>
      <c r="H1002" s="4">
        <v>56.14</v>
      </c>
      <c r="I1002" s="6" t="s">
        <v>22</v>
      </c>
      <c r="J1002" s="6" t="s">
        <v>16</v>
      </c>
      <c r="K1002" s="6" t="s">
        <v>24</v>
      </c>
      <c r="L1002" s="6" t="s">
        <v>60</v>
      </c>
      <c r="M1002" s="6" t="s">
        <v>74</v>
      </c>
      <c r="N1002" s="1">
        <v>39833</v>
      </c>
    </row>
    <row r="1003" spans="1:14" x14ac:dyDescent="0.2">
      <c r="A1003">
        <v>7431</v>
      </c>
      <c r="B1003" s="1">
        <v>39934</v>
      </c>
      <c r="C1003" s="6" t="s">
        <v>37</v>
      </c>
      <c r="D1003" s="5">
        <f>Comma_separeted_Value[[#This Row],[المبيعات]]/Comma_separeted_Value[[#This Row],[كمية الطلب]]</f>
        <v>2.3881818181818182</v>
      </c>
      <c r="E1003" s="4">
        <v>33</v>
      </c>
      <c r="F1003" s="4">
        <v>78.81</v>
      </c>
      <c r="G1003" s="6" t="s">
        <v>21</v>
      </c>
      <c r="H1003" s="4">
        <v>4.57</v>
      </c>
      <c r="I1003" s="6" t="s">
        <v>47</v>
      </c>
      <c r="J1003" s="6" t="s">
        <v>16</v>
      </c>
      <c r="K1003" s="6" t="s">
        <v>17</v>
      </c>
      <c r="L1003" s="6" t="s">
        <v>18</v>
      </c>
      <c r="M1003" s="6" t="s">
        <v>42</v>
      </c>
      <c r="N1003" s="1">
        <v>39935</v>
      </c>
    </row>
    <row r="1004" spans="1:14" x14ac:dyDescent="0.2">
      <c r="A1004">
        <v>39015</v>
      </c>
      <c r="B1004" s="1">
        <v>40153</v>
      </c>
      <c r="C1004" s="6" t="s">
        <v>37</v>
      </c>
      <c r="D1004" s="5">
        <f>Comma_separeted_Value[[#This Row],[المبيعات]]/Comma_separeted_Value[[#This Row],[كمية الطلب]]</f>
        <v>402.78000000000003</v>
      </c>
      <c r="E1004" s="4">
        <v>13</v>
      </c>
      <c r="F1004" s="4">
        <v>5236.1400000000003</v>
      </c>
      <c r="G1004" s="6" t="s">
        <v>34</v>
      </c>
      <c r="H1004" s="4">
        <v>12.06</v>
      </c>
      <c r="I1004" s="6" t="s">
        <v>22</v>
      </c>
      <c r="J1004" s="6" t="s">
        <v>28</v>
      </c>
      <c r="K1004" s="6" t="s">
        <v>24</v>
      </c>
      <c r="L1004" s="6" t="s">
        <v>60</v>
      </c>
      <c r="M1004" s="6" t="s">
        <v>74</v>
      </c>
      <c r="N1004" s="1">
        <v>40153</v>
      </c>
    </row>
    <row r="1005" spans="1:14" x14ac:dyDescent="0.2">
      <c r="A1005">
        <v>25926</v>
      </c>
      <c r="B1005" s="1">
        <v>40137</v>
      </c>
      <c r="C1005" s="6" t="s">
        <v>20</v>
      </c>
      <c r="D1005" s="5">
        <f>Comma_separeted_Value[[#This Row],[المبيعات]]/Comma_separeted_Value[[#This Row],[كمية الطلب]]</f>
        <v>165.01079999999999</v>
      </c>
      <c r="E1005" s="4">
        <v>20</v>
      </c>
      <c r="F1005" s="4">
        <v>3300.2159999999999</v>
      </c>
      <c r="G1005" s="6" t="s">
        <v>34</v>
      </c>
      <c r="H1005" s="4">
        <v>69.64</v>
      </c>
      <c r="I1005" s="6" t="s">
        <v>50</v>
      </c>
      <c r="J1005" s="6" t="s">
        <v>28</v>
      </c>
      <c r="K1005" s="6" t="s">
        <v>17</v>
      </c>
      <c r="L1005" s="6" t="s">
        <v>55</v>
      </c>
      <c r="M1005" s="6" t="s">
        <v>74</v>
      </c>
      <c r="N1005" s="1">
        <v>40138</v>
      </c>
    </row>
    <row r="1006" spans="1:14" x14ac:dyDescent="0.2">
      <c r="A1006">
        <v>40165</v>
      </c>
      <c r="B1006" s="1">
        <v>40604</v>
      </c>
      <c r="C1006" s="6" t="s">
        <v>20</v>
      </c>
      <c r="D1006" s="5">
        <f>Comma_separeted_Value[[#This Row],[المبيعات]]/Comma_separeted_Value[[#This Row],[كمية الطلب]]</f>
        <v>8.4272000000000009</v>
      </c>
      <c r="E1006" s="4">
        <v>50</v>
      </c>
      <c r="F1006" s="4">
        <v>421.36</v>
      </c>
      <c r="G1006" s="6" t="s">
        <v>21</v>
      </c>
      <c r="H1006" s="4">
        <v>4.5</v>
      </c>
      <c r="I1006" s="6" t="s">
        <v>45</v>
      </c>
      <c r="J1006" s="6" t="s">
        <v>16</v>
      </c>
      <c r="K1006" s="6" t="s">
        <v>29</v>
      </c>
      <c r="L1006" s="6" t="s">
        <v>101</v>
      </c>
      <c r="M1006" s="6" t="s">
        <v>19</v>
      </c>
      <c r="N1006" s="1">
        <v>40607</v>
      </c>
    </row>
    <row r="1007" spans="1:14" x14ac:dyDescent="0.2">
      <c r="A1007">
        <v>30144</v>
      </c>
      <c r="B1007" s="1">
        <v>40761</v>
      </c>
      <c r="C1007" s="6" t="s">
        <v>13</v>
      </c>
      <c r="D1007" s="5">
        <f>Comma_separeted_Value[[#This Row],[المبيعات]]/Comma_separeted_Value[[#This Row],[كمية الطلب]]</f>
        <v>220.13560000000001</v>
      </c>
      <c r="E1007" s="4">
        <v>25</v>
      </c>
      <c r="F1007" s="4">
        <v>5503.39</v>
      </c>
      <c r="G1007" s="6" t="s">
        <v>34</v>
      </c>
      <c r="H1007" s="4">
        <v>69.64</v>
      </c>
      <c r="I1007" s="6" t="s">
        <v>22</v>
      </c>
      <c r="J1007" s="6" t="s">
        <v>23</v>
      </c>
      <c r="K1007" s="6" t="s">
        <v>17</v>
      </c>
      <c r="L1007" s="6" t="s">
        <v>55</v>
      </c>
      <c r="M1007" s="6" t="s">
        <v>74</v>
      </c>
      <c r="N1007" s="1">
        <v>40766</v>
      </c>
    </row>
    <row r="1008" spans="1:14" x14ac:dyDescent="0.2">
      <c r="A1008">
        <v>40006</v>
      </c>
      <c r="B1008" s="1">
        <v>39979</v>
      </c>
      <c r="C1008" s="6" t="s">
        <v>27</v>
      </c>
      <c r="D1008" s="5">
        <f>Comma_separeted_Value[[#This Row],[المبيعات]]/Comma_separeted_Value[[#This Row],[كمية الطلب]]</f>
        <v>2.9497916666666666</v>
      </c>
      <c r="E1008" s="4">
        <v>48</v>
      </c>
      <c r="F1008" s="4">
        <v>141.59</v>
      </c>
      <c r="G1008" s="6" t="s">
        <v>21</v>
      </c>
      <c r="H1008" s="4">
        <v>0.7</v>
      </c>
      <c r="I1008" s="6" t="s">
        <v>47</v>
      </c>
      <c r="J1008" s="6" t="s">
        <v>28</v>
      </c>
      <c r="K1008" s="6" t="s">
        <v>29</v>
      </c>
      <c r="L1008" s="6" t="s">
        <v>30</v>
      </c>
      <c r="M1008" s="6" t="s">
        <v>31</v>
      </c>
      <c r="N1008" s="1">
        <v>39980</v>
      </c>
    </row>
    <row r="1009" spans="1:14" x14ac:dyDescent="0.2">
      <c r="A1009">
        <v>16993</v>
      </c>
      <c r="B1009" s="1">
        <v>40863</v>
      </c>
      <c r="C1009" s="6" t="s">
        <v>37</v>
      </c>
      <c r="D1009" s="5">
        <f>Comma_separeted_Value[[#This Row],[المبيعات]]/Comma_separeted_Value[[#This Row],[كمية الطلب]]</f>
        <v>172.98987500000001</v>
      </c>
      <c r="E1009" s="4">
        <v>8</v>
      </c>
      <c r="F1009" s="4">
        <v>1383.9190000000001</v>
      </c>
      <c r="G1009" s="6" t="s">
        <v>21</v>
      </c>
      <c r="H1009" s="4">
        <v>2.5</v>
      </c>
      <c r="I1009" s="6" t="s">
        <v>58</v>
      </c>
      <c r="J1009" s="6" t="s">
        <v>23</v>
      </c>
      <c r="K1009" s="6" t="s">
        <v>24</v>
      </c>
      <c r="L1009" s="6" t="s">
        <v>25</v>
      </c>
      <c r="M1009" s="6" t="s">
        <v>19</v>
      </c>
      <c r="N1009" s="1">
        <v>40863</v>
      </c>
    </row>
    <row r="1010" spans="1:14" x14ac:dyDescent="0.2">
      <c r="A1010">
        <v>57984</v>
      </c>
      <c r="B1010" s="1">
        <v>40453</v>
      </c>
      <c r="C1010" s="6" t="s">
        <v>20</v>
      </c>
      <c r="D1010" s="5">
        <f>Comma_separeted_Value[[#This Row],[المبيعات]]/Comma_separeted_Value[[#This Row],[كمية الطلب]]</f>
        <v>591.47</v>
      </c>
      <c r="E1010" s="4">
        <v>20</v>
      </c>
      <c r="F1010" s="4">
        <v>11829.4</v>
      </c>
      <c r="G1010" s="6" t="s">
        <v>21</v>
      </c>
      <c r="H1010" s="4">
        <v>24.49</v>
      </c>
      <c r="I1010" s="6" t="s">
        <v>50</v>
      </c>
      <c r="J1010" s="6" t="s">
        <v>38</v>
      </c>
      <c r="K1010" s="6" t="s">
        <v>24</v>
      </c>
      <c r="L1010" s="6" t="s">
        <v>48</v>
      </c>
      <c r="M1010" s="6" t="s">
        <v>49</v>
      </c>
      <c r="N1010" s="1">
        <v>40455</v>
      </c>
    </row>
    <row r="1011" spans="1:14" x14ac:dyDescent="0.2">
      <c r="A1011">
        <v>28738</v>
      </c>
      <c r="B1011" s="1">
        <v>41131</v>
      </c>
      <c r="C1011" s="6" t="s">
        <v>37</v>
      </c>
      <c r="D1011" s="5">
        <f>Comma_separeted_Value[[#This Row],[المبيعات]]/Comma_separeted_Value[[#This Row],[كمية الطلب]]</f>
        <v>11.77</v>
      </c>
      <c r="E1011" s="4">
        <v>2</v>
      </c>
      <c r="F1011" s="4">
        <v>23.54</v>
      </c>
      <c r="G1011" s="6" t="s">
        <v>21</v>
      </c>
      <c r="H1011" s="4">
        <v>6.19</v>
      </c>
      <c r="I1011" s="6" t="s">
        <v>58</v>
      </c>
      <c r="J1011" s="6" t="s">
        <v>23</v>
      </c>
      <c r="K1011" s="6" t="s">
        <v>29</v>
      </c>
      <c r="L1011" s="6" t="s">
        <v>44</v>
      </c>
      <c r="M1011" s="6" t="s">
        <v>19</v>
      </c>
      <c r="N1011" s="1">
        <v>41133</v>
      </c>
    </row>
    <row r="1012" spans="1:14" x14ac:dyDescent="0.2">
      <c r="A1012">
        <v>32192</v>
      </c>
      <c r="B1012" s="1">
        <v>40957</v>
      </c>
      <c r="C1012" s="6" t="s">
        <v>27</v>
      </c>
      <c r="D1012" s="5">
        <f>Comma_separeted_Value[[#This Row],[المبيعات]]/Comma_separeted_Value[[#This Row],[كمية الطلب]]</f>
        <v>39.814</v>
      </c>
      <c r="E1012" s="4">
        <v>4</v>
      </c>
      <c r="F1012" s="4">
        <v>159.256</v>
      </c>
      <c r="G1012" s="6" t="s">
        <v>21</v>
      </c>
      <c r="H1012" s="4">
        <v>2.5</v>
      </c>
      <c r="I1012" s="6" t="s">
        <v>47</v>
      </c>
      <c r="J1012" s="6" t="s">
        <v>23</v>
      </c>
      <c r="K1012" s="6" t="s">
        <v>24</v>
      </c>
      <c r="L1012" s="6" t="s">
        <v>25</v>
      </c>
      <c r="M1012" s="6" t="s">
        <v>19</v>
      </c>
      <c r="N1012" s="1">
        <v>40957</v>
      </c>
    </row>
    <row r="1013" spans="1:14" x14ac:dyDescent="0.2">
      <c r="A1013">
        <v>38561</v>
      </c>
      <c r="B1013" s="1">
        <v>40785</v>
      </c>
      <c r="C1013" s="6" t="s">
        <v>33</v>
      </c>
      <c r="D1013" s="5">
        <f>Comma_separeted_Value[[#This Row],[المبيعات]]/Comma_separeted_Value[[#This Row],[كمية الطلب]]</f>
        <v>8.9157894736842103</v>
      </c>
      <c r="E1013" s="4">
        <v>19</v>
      </c>
      <c r="F1013" s="4">
        <v>169.4</v>
      </c>
      <c r="G1013" s="6" t="s">
        <v>21</v>
      </c>
      <c r="H1013" s="4">
        <v>7.29</v>
      </c>
      <c r="I1013" s="6" t="s">
        <v>50</v>
      </c>
      <c r="J1013" s="6" t="s">
        <v>38</v>
      </c>
      <c r="K1013" s="6" t="s">
        <v>17</v>
      </c>
      <c r="L1013" s="6" t="s">
        <v>18</v>
      </c>
      <c r="M1013" s="6" t="s">
        <v>42</v>
      </c>
      <c r="N1013" s="1">
        <v>40787</v>
      </c>
    </row>
    <row r="1014" spans="1:14" x14ac:dyDescent="0.2">
      <c r="A1014">
        <v>24647</v>
      </c>
      <c r="B1014" s="1">
        <v>39968</v>
      </c>
      <c r="C1014" s="6" t="s">
        <v>27</v>
      </c>
      <c r="D1014" s="5">
        <f>Comma_separeted_Value[[#This Row],[المبيعات]]/Comma_separeted_Value[[#This Row],[كمية الطلب]]</f>
        <v>7.0894117647058819</v>
      </c>
      <c r="E1014" s="4">
        <v>34</v>
      </c>
      <c r="F1014" s="4">
        <v>241.04</v>
      </c>
      <c r="G1014" s="6" t="s">
        <v>14</v>
      </c>
      <c r="H1014" s="4">
        <v>5.14</v>
      </c>
      <c r="I1014" s="6" t="s">
        <v>45</v>
      </c>
      <c r="J1014" s="6" t="s">
        <v>28</v>
      </c>
      <c r="K1014" s="6" t="s">
        <v>29</v>
      </c>
      <c r="L1014" s="6" t="s">
        <v>41</v>
      </c>
      <c r="M1014" s="6" t="s">
        <v>19</v>
      </c>
      <c r="N1014" s="1">
        <v>39969</v>
      </c>
    </row>
    <row r="1015" spans="1:14" x14ac:dyDescent="0.2">
      <c r="A1015">
        <v>27330</v>
      </c>
      <c r="B1015" s="1">
        <v>40072</v>
      </c>
      <c r="C1015" s="6" t="s">
        <v>13</v>
      </c>
      <c r="D1015" s="5">
        <f>Comma_separeted_Value[[#This Row],[المبيعات]]/Comma_separeted_Value[[#This Row],[كمية الطلب]]</f>
        <v>420.03300000000002</v>
      </c>
      <c r="E1015" s="4">
        <v>30</v>
      </c>
      <c r="F1015" s="4">
        <v>12600.99</v>
      </c>
      <c r="G1015" s="6" t="s">
        <v>34</v>
      </c>
      <c r="H1015" s="4">
        <v>14.7</v>
      </c>
      <c r="I1015" s="6" t="s">
        <v>15</v>
      </c>
      <c r="J1015" s="6" t="s">
        <v>38</v>
      </c>
      <c r="K1015" s="6" t="s">
        <v>24</v>
      </c>
      <c r="L1015" s="6" t="s">
        <v>60</v>
      </c>
      <c r="M1015" s="6" t="s">
        <v>36</v>
      </c>
      <c r="N1015" s="1">
        <v>40081</v>
      </c>
    </row>
    <row r="1016" spans="1:14" x14ac:dyDescent="0.2">
      <c r="A1016">
        <v>30564</v>
      </c>
      <c r="B1016" s="1">
        <v>39870</v>
      </c>
      <c r="C1016" s="6" t="s">
        <v>33</v>
      </c>
      <c r="D1016" s="5">
        <f>Comma_separeted_Value[[#This Row],[المبيعات]]/Comma_separeted_Value[[#This Row],[كمية الطلب]]</f>
        <v>30.319925000000001</v>
      </c>
      <c r="E1016" s="4">
        <v>20</v>
      </c>
      <c r="F1016" s="4">
        <v>606.39850000000001</v>
      </c>
      <c r="G1016" s="6" t="s">
        <v>21</v>
      </c>
      <c r="H1016" s="4">
        <v>5.99</v>
      </c>
      <c r="I1016" s="6" t="s">
        <v>50</v>
      </c>
      <c r="J1016" s="6" t="s">
        <v>38</v>
      </c>
      <c r="K1016" s="6" t="s">
        <v>24</v>
      </c>
      <c r="L1016" s="6" t="s">
        <v>25</v>
      </c>
      <c r="M1016" s="6" t="s">
        <v>31</v>
      </c>
      <c r="N1016" s="1">
        <v>39871</v>
      </c>
    </row>
    <row r="1017" spans="1:14" x14ac:dyDescent="0.2">
      <c r="A1017">
        <v>37537</v>
      </c>
      <c r="B1017" s="1">
        <v>39815</v>
      </c>
      <c r="C1017" s="6" t="s">
        <v>13</v>
      </c>
      <c r="D1017" s="5">
        <f>Comma_separeted_Value[[#This Row],[المبيعات]]/Comma_separeted_Value[[#This Row],[كمية الطلب]]</f>
        <v>309.76499999999999</v>
      </c>
      <c r="E1017" s="4">
        <v>4</v>
      </c>
      <c r="F1017" s="4">
        <v>1239.06</v>
      </c>
      <c r="G1017" s="6" t="s">
        <v>34</v>
      </c>
      <c r="H1017" s="4">
        <v>48.8</v>
      </c>
      <c r="I1017" s="6" t="s">
        <v>15</v>
      </c>
      <c r="J1017" s="6" t="s">
        <v>28</v>
      </c>
      <c r="K1017" s="6" t="s">
        <v>17</v>
      </c>
      <c r="L1017" s="6" t="s">
        <v>35</v>
      </c>
      <c r="M1017" s="6" t="s">
        <v>36</v>
      </c>
      <c r="N1017" s="1">
        <v>39815</v>
      </c>
    </row>
    <row r="1018" spans="1:14" x14ac:dyDescent="0.2">
      <c r="A1018">
        <v>19813</v>
      </c>
      <c r="B1018" s="1">
        <v>40239</v>
      </c>
      <c r="C1018" s="6" t="s">
        <v>33</v>
      </c>
      <c r="D1018" s="5">
        <f>Comma_separeted_Value[[#This Row],[المبيعات]]/Comma_separeted_Value[[#This Row],[كمية الطلب]]</f>
        <v>37.879517241379311</v>
      </c>
      <c r="E1018" s="4">
        <v>29</v>
      </c>
      <c r="F1018" s="4">
        <v>1098.5060000000001</v>
      </c>
      <c r="G1018" s="6" t="s">
        <v>21</v>
      </c>
      <c r="H1018" s="4">
        <v>2.5</v>
      </c>
      <c r="I1018" s="6" t="s">
        <v>15</v>
      </c>
      <c r="J1018" s="6" t="s">
        <v>38</v>
      </c>
      <c r="K1018" s="6" t="s">
        <v>24</v>
      </c>
      <c r="L1018" s="6" t="s">
        <v>25</v>
      </c>
      <c r="M1018" s="6" t="s">
        <v>19</v>
      </c>
      <c r="N1018" s="1">
        <v>40240</v>
      </c>
    </row>
    <row r="1019" spans="1:14" x14ac:dyDescent="0.2">
      <c r="A1019">
        <v>56197</v>
      </c>
      <c r="B1019" s="1">
        <v>39944</v>
      </c>
      <c r="C1019" s="6" t="s">
        <v>20</v>
      </c>
      <c r="D1019" s="5">
        <f>Comma_separeted_Value[[#This Row],[المبيعات]]/Comma_separeted_Value[[#This Row],[كمية الطلب]]</f>
        <v>178.10275555555555</v>
      </c>
      <c r="E1019" s="4">
        <v>45</v>
      </c>
      <c r="F1019" s="4">
        <v>8014.6239999999998</v>
      </c>
      <c r="G1019" s="6" t="s">
        <v>34</v>
      </c>
      <c r="H1019" s="4">
        <v>32.479999999999997</v>
      </c>
      <c r="I1019" s="6" t="s">
        <v>50</v>
      </c>
      <c r="J1019" s="6" t="s">
        <v>16</v>
      </c>
      <c r="K1019" s="6" t="s">
        <v>17</v>
      </c>
      <c r="L1019" s="6" t="s">
        <v>55</v>
      </c>
      <c r="M1019" s="6" t="s">
        <v>74</v>
      </c>
      <c r="N1019" s="1">
        <v>39944</v>
      </c>
    </row>
    <row r="1020" spans="1:14" x14ac:dyDescent="0.2">
      <c r="A1020">
        <v>41574</v>
      </c>
      <c r="B1020" s="1">
        <v>40441</v>
      </c>
      <c r="C1020" s="6" t="s">
        <v>20</v>
      </c>
      <c r="D1020" s="5">
        <f>Comma_separeted_Value[[#This Row],[المبيعات]]/Comma_separeted_Value[[#This Row],[كمية الطلب]]</f>
        <v>12.34</v>
      </c>
      <c r="E1020" s="4">
        <v>23</v>
      </c>
      <c r="F1020" s="4">
        <v>283.82</v>
      </c>
      <c r="G1020" s="6" t="s">
        <v>21</v>
      </c>
      <c r="H1020" s="4">
        <v>5.81</v>
      </c>
      <c r="I1020" s="6" t="s">
        <v>15</v>
      </c>
      <c r="J1020" s="6" t="s">
        <v>28</v>
      </c>
      <c r="K1020" s="6" t="s">
        <v>29</v>
      </c>
      <c r="L1020" s="6" t="s">
        <v>30</v>
      </c>
      <c r="M1020" s="6" t="s">
        <v>42</v>
      </c>
      <c r="N1020" s="1">
        <v>40443</v>
      </c>
    </row>
    <row r="1021" spans="1:14" x14ac:dyDescent="0.2">
      <c r="A1021">
        <v>12067</v>
      </c>
      <c r="B1021" s="1">
        <v>40213</v>
      </c>
      <c r="C1021" s="6" t="s">
        <v>33</v>
      </c>
      <c r="D1021" s="5">
        <f>Comma_separeted_Value[[#This Row],[المبيعات]]/Comma_separeted_Value[[#This Row],[كمية الطلب]]</f>
        <v>9.8066666666666666</v>
      </c>
      <c r="E1021" s="4">
        <v>6</v>
      </c>
      <c r="F1021" s="4">
        <v>58.84</v>
      </c>
      <c r="G1021" s="6" t="s">
        <v>21</v>
      </c>
      <c r="H1021" s="4">
        <v>3.72</v>
      </c>
      <c r="I1021" s="6" t="s">
        <v>50</v>
      </c>
      <c r="J1021" s="6" t="s">
        <v>23</v>
      </c>
      <c r="K1021" s="6" t="s">
        <v>17</v>
      </c>
      <c r="L1021" s="6" t="s">
        <v>18</v>
      </c>
      <c r="M1021" s="6" t="s">
        <v>42</v>
      </c>
      <c r="N1021" s="1">
        <v>40214</v>
      </c>
    </row>
    <row r="1022" spans="1:14" x14ac:dyDescent="0.2">
      <c r="A1022">
        <v>1925</v>
      </c>
      <c r="B1022" s="1">
        <v>40972</v>
      </c>
      <c r="C1022" s="6" t="s">
        <v>33</v>
      </c>
      <c r="D1022" s="5">
        <f>Comma_separeted_Value[[#This Row],[المبيعات]]/Comma_separeted_Value[[#This Row],[كمية الطلب]]</f>
        <v>22.7455</v>
      </c>
      <c r="E1022" s="4">
        <v>40</v>
      </c>
      <c r="F1022" s="4">
        <v>909.82</v>
      </c>
      <c r="G1022" s="6" t="s">
        <v>21</v>
      </c>
      <c r="H1022" s="4">
        <v>1.99</v>
      </c>
      <c r="I1022" s="6" t="s">
        <v>50</v>
      </c>
      <c r="J1022" s="6" t="s">
        <v>28</v>
      </c>
      <c r="K1022" s="6" t="s">
        <v>24</v>
      </c>
      <c r="L1022" s="6" t="s">
        <v>39</v>
      </c>
      <c r="M1022" s="6" t="s">
        <v>42</v>
      </c>
      <c r="N1022" s="1">
        <v>40974</v>
      </c>
    </row>
    <row r="1023" spans="1:14" x14ac:dyDescent="0.2">
      <c r="A1023">
        <v>35558</v>
      </c>
      <c r="B1023" s="1">
        <v>40071</v>
      </c>
      <c r="C1023" s="6" t="s">
        <v>33</v>
      </c>
      <c r="D1023" s="5">
        <f>Comma_separeted_Value[[#This Row],[المبيعات]]/Comma_separeted_Value[[#This Row],[كمية الطلب]]</f>
        <v>17.440000000000001</v>
      </c>
      <c r="E1023" s="4">
        <v>2</v>
      </c>
      <c r="F1023" s="4">
        <v>34.880000000000003</v>
      </c>
      <c r="G1023" s="6" t="s">
        <v>21</v>
      </c>
      <c r="H1023" s="4">
        <v>8.7799999999999994</v>
      </c>
      <c r="I1023" s="6" t="s">
        <v>51</v>
      </c>
      <c r="J1023" s="6" t="s">
        <v>16</v>
      </c>
      <c r="K1023" s="6" t="s">
        <v>17</v>
      </c>
      <c r="L1023" s="6" t="s">
        <v>18</v>
      </c>
      <c r="M1023" s="6" t="s">
        <v>19</v>
      </c>
      <c r="N1023" s="1">
        <v>40073</v>
      </c>
    </row>
    <row r="1024" spans="1:14" x14ac:dyDescent="0.2">
      <c r="A1024">
        <v>53344</v>
      </c>
      <c r="B1024" s="1">
        <v>40233</v>
      </c>
      <c r="C1024" s="6" t="s">
        <v>20</v>
      </c>
      <c r="D1024" s="5">
        <f>Comma_separeted_Value[[#This Row],[المبيعات]]/Comma_separeted_Value[[#This Row],[كمية الطلب]]</f>
        <v>5.0541666666666663</v>
      </c>
      <c r="E1024" s="4">
        <v>36</v>
      </c>
      <c r="F1024" s="4">
        <v>181.95</v>
      </c>
      <c r="G1024" s="6" t="s">
        <v>21</v>
      </c>
      <c r="H1024" s="4">
        <v>6.07</v>
      </c>
      <c r="I1024" s="6" t="s">
        <v>15</v>
      </c>
      <c r="J1024" s="6" t="s">
        <v>23</v>
      </c>
      <c r="K1024" s="6" t="s">
        <v>29</v>
      </c>
      <c r="L1024" s="6" t="s">
        <v>44</v>
      </c>
      <c r="M1024" s="6" t="s">
        <v>19</v>
      </c>
      <c r="N1024" s="1">
        <v>40235</v>
      </c>
    </row>
    <row r="1025" spans="1:14" x14ac:dyDescent="0.2">
      <c r="A1025">
        <v>29120</v>
      </c>
      <c r="B1025" s="1">
        <v>40310</v>
      </c>
      <c r="C1025" s="6" t="s">
        <v>13</v>
      </c>
      <c r="D1025" s="5">
        <f>Comma_separeted_Value[[#This Row],[المبيعات]]/Comma_separeted_Value[[#This Row],[كمية الطلب]]</f>
        <v>74.09904761904761</v>
      </c>
      <c r="E1025" s="4">
        <v>21</v>
      </c>
      <c r="F1025" s="4">
        <v>1556.08</v>
      </c>
      <c r="G1025" s="6" t="s">
        <v>34</v>
      </c>
      <c r="H1025" s="4">
        <v>26.74</v>
      </c>
      <c r="I1025" s="6" t="s">
        <v>58</v>
      </c>
      <c r="J1025" s="6" t="s">
        <v>16</v>
      </c>
      <c r="K1025" s="6" t="s">
        <v>17</v>
      </c>
      <c r="L1025" s="6" t="s">
        <v>98</v>
      </c>
      <c r="M1025" s="6" t="s">
        <v>74</v>
      </c>
      <c r="N1025" s="1">
        <v>40315</v>
      </c>
    </row>
    <row r="1026" spans="1:14" x14ac:dyDescent="0.2">
      <c r="A1026">
        <v>9127</v>
      </c>
      <c r="B1026" s="1">
        <v>40826</v>
      </c>
      <c r="C1026" s="6" t="s">
        <v>27</v>
      </c>
      <c r="D1026" s="5">
        <f>Comma_separeted_Value[[#This Row],[المبيعات]]/Comma_separeted_Value[[#This Row],[كمية الطلب]]</f>
        <v>291.36571428571426</v>
      </c>
      <c r="E1026" s="4">
        <v>7</v>
      </c>
      <c r="F1026" s="4">
        <v>2039.56</v>
      </c>
      <c r="G1026" s="6" t="s">
        <v>14</v>
      </c>
      <c r="H1026" s="4">
        <v>35</v>
      </c>
      <c r="I1026" s="6" t="s">
        <v>40</v>
      </c>
      <c r="J1026" s="6" t="s">
        <v>28</v>
      </c>
      <c r="K1026" s="6" t="s">
        <v>29</v>
      </c>
      <c r="L1026" s="6" t="s">
        <v>59</v>
      </c>
      <c r="M1026" s="6" t="s">
        <v>49</v>
      </c>
      <c r="N1026" s="1">
        <v>40828</v>
      </c>
    </row>
    <row r="1027" spans="1:14" x14ac:dyDescent="0.2">
      <c r="A1027">
        <v>26948</v>
      </c>
      <c r="B1027" s="1">
        <v>40869</v>
      </c>
      <c r="C1027" s="6" t="s">
        <v>20</v>
      </c>
      <c r="D1027" s="5">
        <f>Comma_separeted_Value[[#This Row],[المبيعات]]/Comma_separeted_Value[[#This Row],[كمية الطلب]]</f>
        <v>9.6928571428571431</v>
      </c>
      <c r="E1027" s="4">
        <v>21</v>
      </c>
      <c r="F1027" s="4">
        <v>203.55</v>
      </c>
      <c r="G1027" s="6" t="s">
        <v>14</v>
      </c>
      <c r="H1027" s="4">
        <v>2.25</v>
      </c>
      <c r="I1027" s="6" t="s">
        <v>45</v>
      </c>
      <c r="J1027" s="6" t="s">
        <v>38</v>
      </c>
      <c r="K1027" s="6" t="s">
        <v>29</v>
      </c>
      <c r="L1027" s="6" t="s">
        <v>30</v>
      </c>
      <c r="M1027" s="6" t="s">
        <v>31</v>
      </c>
      <c r="N1027" s="1">
        <v>40870</v>
      </c>
    </row>
    <row r="1028" spans="1:14" x14ac:dyDescent="0.2">
      <c r="A1028">
        <v>4134</v>
      </c>
      <c r="B1028" s="1">
        <v>40554</v>
      </c>
      <c r="C1028" s="6" t="s">
        <v>33</v>
      </c>
      <c r="D1028" s="5">
        <f>Comma_separeted_Value[[#This Row],[المبيعات]]/Comma_separeted_Value[[#This Row],[كمية الطلب]]</f>
        <v>32.952608695652174</v>
      </c>
      <c r="E1028" s="4">
        <v>23</v>
      </c>
      <c r="F1028" s="4">
        <v>757.91</v>
      </c>
      <c r="G1028" s="6" t="s">
        <v>21</v>
      </c>
      <c r="H1028" s="4">
        <v>4</v>
      </c>
      <c r="I1028" s="6" t="s">
        <v>43</v>
      </c>
      <c r="J1028" s="6" t="s">
        <v>23</v>
      </c>
      <c r="K1028" s="6" t="s">
        <v>24</v>
      </c>
      <c r="L1028" s="6" t="s">
        <v>39</v>
      </c>
      <c r="M1028" s="6" t="s">
        <v>19</v>
      </c>
      <c r="N1028" s="1">
        <v>40554</v>
      </c>
    </row>
    <row r="1029" spans="1:14" x14ac:dyDescent="0.2">
      <c r="A1029">
        <v>48704</v>
      </c>
      <c r="B1029" s="1">
        <v>40917</v>
      </c>
      <c r="C1029" s="6" t="s">
        <v>20</v>
      </c>
      <c r="D1029" s="5">
        <f>Comma_separeted_Value[[#This Row],[المبيعات]]/Comma_separeted_Value[[#This Row],[كمية الطلب]]</f>
        <v>113.44177272727273</v>
      </c>
      <c r="E1029" s="4">
        <v>11</v>
      </c>
      <c r="F1029" s="4">
        <v>1247.8595</v>
      </c>
      <c r="G1029" s="6" t="s">
        <v>21</v>
      </c>
      <c r="H1029" s="4">
        <v>8.99</v>
      </c>
      <c r="I1029" s="6" t="s">
        <v>50</v>
      </c>
      <c r="J1029" s="6" t="s">
        <v>38</v>
      </c>
      <c r="K1029" s="6" t="s">
        <v>24</v>
      </c>
      <c r="L1029" s="6" t="s">
        <v>25</v>
      </c>
      <c r="M1029" s="6" t="s">
        <v>19</v>
      </c>
      <c r="N1029" s="1">
        <v>40918</v>
      </c>
    </row>
    <row r="1030" spans="1:14" x14ac:dyDescent="0.2">
      <c r="A1030">
        <v>17953</v>
      </c>
      <c r="B1030" s="1">
        <v>41141</v>
      </c>
      <c r="C1030" s="6" t="s">
        <v>20</v>
      </c>
      <c r="D1030" s="5">
        <f>Comma_separeted_Value[[#This Row],[المبيعات]]/Comma_separeted_Value[[#This Row],[كمية الطلب]]</f>
        <v>70.97904761904762</v>
      </c>
      <c r="E1030" s="4">
        <v>21</v>
      </c>
      <c r="F1030" s="4">
        <v>1490.56</v>
      </c>
      <c r="G1030" s="6" t="s">
        <v>34</v>
      </c>
      <c r="H1030" s="4">
        <v>60</v>
      </c>
      <c r="I1030" s="6" t="s">
        <v>45</v>
      </c>
      <c r="J1030" s="6" t="s">
        <v>23</v>
      </c>
      <c r="K1030" s="6" t="s">
        <v>29</v>
      </c>
      <c r="L1030" s="6" t="s">
        <v>101</v>
      </c>
      <c r="M1030" s="6" t="s">
        <v>36</v>
      </c>
      <c r="N1030" s="1">
        <v>41143</v>
      </c>
    </row>
    <row r="1031" spans="1:14" x14ac:dyDescent="0.2">
      <c r="A1031">
        <v>22848</v>
      </c>
      <c r="B1031" s="1">
        <v>40887</v>
      </c>
      <c r="C1031" s="6" t="s">
        <v>27</v>
      </c>
      <c r="D1031" s="5">
        <f>Comma_separeted_Value[[#This Row],[المبيعات]]/Comma_separeted_Value[[#This Row],[كمية الطلب]]</f>
        <v>17.04</v>
      </c>
      <c r="E1031" s="4">
        <v>4</v>
      </c>
      <c r="F1031" s="4">
        <v>68.16</v>
      </c>
      <c r="G1031" s="6" t="s">
        <v>21</v>
      </c>
      <c r="H1031" s="4">
        <v>6.5</v>
      </c>
      <c r="I1031" s="6" t="s">
        <v>43</v>
      </c>
      <c r="J1031" s="6" t="s">
        <v>38</v>
      </c>
      <c r="K1031" s="6" t="s">
        <v>24</v>
      </c>
      <c r="L1031" s="6" t="s">
        <v>39</v>
      </c>
      <c r="M1031" s="6" t="s">
        <v>19</v>
      </c>
      <c r="N1031" s="1">
        <v>40889</v>
      </c>
    </row>
    <row r="1032" spans="1:14" x14ac:dyDescent="0.2">
      <c r="A1032">
        <v>5446</v>
      </c>
      <c r="B1032" s="1">
        <v>39984</v>
      </c>
      <c r="C1032" s="6" t="s">
        <v>13</v>
      </c>
      <c r="D1032" s="5">
        <f>Comma_separeted_Value[[#This Row],[المبيعات]]/Comma_separeted_Value[[#This Row],[كمية الطلب]]</f>
        <v>10.325714285714286</v>
      </c>
      <c r="E1032" s="4">
        <v>42</v>
      </c>
      <c r="F1032" s="4">
        <v>433.68</v>
      </c>
      <c r="G1032" s="6" t="s">
        <v>21</v>
      </c>
      <c r="H1032" s="4">
        <v>4.8</v>
      </c>
      <c r="I1032" s="6" t="s">
        <v>51</v>
      </c>
      <c r="J1032" s="6" t="s">
        <v>28</v>
      </c>
      <c r="K1032" s="6" t="s">
        <v>29</v>
      </c>
      <c r="L1032" s="6" t="s">
        <v>61</v>
      </c>
      <c r="M1032" s="6" t="s">
        <v>19</v>
      </c>
      <c r="N1032" s="1">
        <v>39991</v>
      </c>
    </row>
    <row r="1033" spans="1:14" x14ac:dyDescent="0.2">
      <c r="A1033">
        <v>43269</v>
      </c>
      <c r="B1033" s="1">
        <v>39913</v>
      </c>
      <c r="C1033" s="6" t="s">
        <v>33</v>
      </c>
      <c r="D1033" s="5">
        <f>Comma_separeted_Value[[#This Row],[المبيعات]]/Comma_separeted_Value[[#This Row],[كمية الطلب]]</f>
        <v>52.696874999999999</v>
      </c>
      <c r="E1033" s="4">
        <v>16</v>
      </c>
      <c r="F1033" s="4">
        <v>843.15</v>
      </c>
      <c r="G1033" s="6" t="s">
        <v>21</v>
      </c>
      <c r="H1033" s="4">
        <v>5.81</v>
      </c>
      <c r="I1033" s="6" t="s">
        <v>22</v>
      </c>
      <c r="J1033" s="6" t="s">
        <v>28</v>
      </c>
      <c r="K1033" s="6" t="s">
        <v>29</v>
      </c>
      <c r="L1033" s="6" t="s">
        <v>41</v>
      </c>
      <c r="M1033" s="6" t="s">
        <v>19</v>
      </c>
      <c r="N1033" s="1">
        <v>39915</v>
      </c>
    </row>
    <row r="1034" spans="1:14" x14ac:dyDescent="0.2">
      <c r="A1034">
        <v>46534</v>
      </c>
      <c r="B1034" s="1">
        <v>41185</v>
      </c>
      <c r="C1034" s="6" t="s">
        <v>20</v>
      </c>
      <c r="D1034" s="5">
        <f>Comma_separeted_Value[[#This Row],[المبيعات]]/Comma_separeted_Value[[#This Row],[كمية الطلب]]</f>
        <v>103.1776923076923</v>
      </c>
      <c r="E1034" s="4">
        <v>13</v>
      </c>
      <c r="F1034" s="4">
        <v>1341.31</v>
      </c>
      <c r="G1034" s="6" t="s">
        <v>21</v>
      </c>
      <c r="H1034" s="4">
        <v>19.989999999999998</v>
      </c>
      <c r="I1034" s="6" t="s">
        <v>22</v>
      </c>
      <c r="J1034" s="6" t="s">
        <v>16</v>
      </c>
      <c r="K1034" s="6" t="s">
        <v>24</v>
      </c>
      <c r="L1034" s="6" t="s">
        <v>60</v>
      </c>
      <c r="M1034" s="6" t="s">
        <v>19</v>
      </c>
      <c r="N1034" s="1">
        <v>41187</v>
      </c>
    </row>
    <row r="1035" spans="1:14" x14ac:dyDescent="0.2">
      <c r="A1035">
        <v>17312</v>
      </c>
      <c r="B1035" s="1">
        <v>40683</v>
      </c>
      <c r="C1035" s="6" t="s">
        <v>27</v>
      </c>
      <c r="D1035" s="5">
        <f>Comma_separeted_Value[[#This Row],[المبيعات]]/Comma_separeted_Value[[#This Row],[كمية الطلب]]</f>
        <v>6.9875675675675684</v>
      </c>
      <c r="E1035" s="4">
        <v>37</v>
      </c>
      <c r="F1035" s="4">
        <v>258.54000000000002</v>
      </c>
      <c r="G1035" s="6" t="s">
        <v>21</v>
      </c>
      <c r="H1035" s="4">
        <v>7.3</v>
      </c>
      <c r="I1035" s="6" t="s">
        <v>22</v>
      </c>
      <c r="J1035" s="6" t="s">
        <v>38</v>
      </c>
      <c r="K1035" s="6" t="s">
        <v>29</v>
      </c>
      <c r="L1035" s="6" t="s">
        <v>41</v>
      </c>
      <c r="M1035" s="6" t="s">
        <v>19</v>
      </c>
      <c r="N1035" s="1">
        <v>40684</v>
      </c>
    </row>
    <row r="1036" spans="1:14" x14ac:dyDescent="0.2">
      <c r="A1036">
        <v>22375</v>
      </c>
      <c r="B1036" s="1">
        <v>40640</v>
      </c>
      <c r="C1036" s="6" t="s">
        <v>27</v>
      </c>
      <c r="D1036" s="5">
        <f>Comma_separeted_Value[[#This Row],[المبيعات]]/Comma_separeted_Value[[#This Row],[كمية الطلب]]</f>
        <v>18.979302325581397</v>
      </c>
      <c r="E1036" s="4">
        <v>43</v>
      </c>
      <c r="F1036" s="4">
        <v>816.11</v>
      </c>
      <c r="G1036" s="6" t="s">
        <v>21</v>
      </c>
      <c r="H1036" s="4">
        <v>9.5399999999999991</v>
      </c>
      <c r="I1036" s="6" t="s">
        <v>47</v>
      </c>
      <c r="J1036" s="6" t="s">
        <v>28</v>
      </c>
      <c r="K1036" s="6" t="s">
        <v>29</v>
      </c>
      <c r="L1036" s="6" t="s">
        <v>41</v>
      </c>
      <c r="M1036" s="6" t="s">
        <v>19</v>
      </c>
      <c r="N1036" s="1">
        <v>40641</v>
      </c>
    </row>
    <row r="1037" spans="1:14" x14ac:dyDescent="0.2">
      <c r="A1037">
        <v>15202</v>
      </c>
      <c r="B1037" s="1">
        <v>40368</v>
      </c>
      <c r="C1037" s="6" t="s">
        <v>20</v>
      </c>
      <c r="D1037" s="5">
        <f>Comma_separeted_Value[[#This Row],[المبيعات]]/Comma_separeted_Value[[#This Row],[كمية الطلب]]</f>
        <v>37.24805555555556</v>
      </c>
      <c r="E1037" s="4">
        <v>36</v>
      </c>
      <c r="F1037" s="4">
        <v>1340.93</v>
      </c>
      <c r="G1037" s="6" t="s">
        <v>14</v>
      </c>
      <c r="H1037" s="4">
        <v>9.1999999999999993</v>
      </c>
      <c r="I1037" s="6" t="s">
        <v>43</v>
      </c>
      <c r="J1037" s="6" t="s">
        <v>16</v>
      </c>
      <c r="K1037" s="6" t="s">
        <v>17</v>
      </c>
      <c r="L1037" s="6" t="s">
        <v>18</v>
      </c>
      <c r="M1037" s="6" t="s">
        <v>31</v>
      </c>
      <c r="N1037" s="1">
        <v>40370</v>
      </c>
    </row>
    <row r="1038" spans="1:14" x14ac:dyDescent="0.2">
      <c r="A1038">
        <v>41702</v>
      </c>
      <c r="B1038" s="1">
        <v>40534</v>
      </c>
      <c r="C1038" s="6" t="s">
        <v>27</v>
      </c>
      <c r="D1038" s="5">
        <f>Comma_separeted_Value[[#This Row],[المبيعات]]/Comma_separeted_Value[[#This Row],[كمية الطلب]]</f>
        <v>158.25904761904764</v>
      </c>
      <c r="E1038" s="4">
        <v>21</v>
      </c>
      <c r="F1038" s="4">
        <v>3323.44</v>
      </c>
      <c r="G1038" s="6" t="s">
        <v>21</v>
      </c>
      <c r="H1038" s="4">
        <v>4</v>
      </c>
      <c r="I1038" s="6" t="s">
        <v>22</v>
      </c>
      <c r="J1038" s="6" t="s">
        <v>28</v>
      </c>
      <c r="K1038" s="6" t="s">
        <v>24</v>
      </c>
      <c r="L1038" s="6" t="s">
        <v>39</v>
      </c>
      <c r="M1038" s="6" t="s">
        <v>19</v>
      </c>
      <c r="N1038" s="1">
        <v>40535</v>
      </c>
    </row>
    <row r="1039" spans="1:14" x14ac:dyDescent="0.2">
      <c r="A1039">
        <v>51813</v>
      </c>
      <c r="B1039" s="1">
        <v>41264</v>
      </c>
      <c r="C1039" s="6" t="s">
        <v>27</v>
      </c>
      <c r="D1039" s="5">
        <f>Comma_separeted_Value[[#This Row],[المبيعات]]/Comma_separeted_Value[[#This Row],[كمية الطلب]]</f>
        <v>106.93615384615386</v>
      </c>
      <c r="E1039" s="4">
        <v>13</v>
      </c>
      <c r="F1039" s="4">
        <v>1390.17</v>
      </c>
      <c r="G1039" s="6" t="s">
        <v>21</v>
      </c>
      <c r="H1039" s="4">
        <v>35</v>
      </c>
      <c r="I1039" s="6" t="s">
        <v>22</v>
      </c>
      <c r="J1039" s="6" t="s">
        <v>28</v>
      </c>
      <c r="K1039" s="6" t="s">
        <v>29</v>
      </c>
      <c r="L1039" s="6" t="s">
        <v>59</v>
      </c>
      <c r="M1039" s="6" t="s">
        <v>49</v>
      </c>
      <c r="N1039" s="1">
        <v>41266</v>
      </c>
    </row>
    <row r="1040" spans="1:14" x14ac:dyDescent="0.2">
      <c r="A1040">
        <v>33287</v>
      </c>
      <c r="B1040" s="1">
        <v>40655</v>
      </c>
      <c r="C1040" s="6" t="s">
        <v>33</v>
      </c>
      <c r="D1040" s="5">
        <f>Comma_separeted_Value[[#This Row],[المبيعات]]/Comma_separeted_Value[[#This Row],[كمية الطلب]]</f>
        <v>270.55795454545455</v>
      </c>
      <c r="E1040" s="4">
        <v>44</v>
      </c>
      <c r="F1040" s="4">
        <v>11904.55</v>
      </c>
      <c r="G1040" s="6" t="s">
        <v>34</v>
      </c>
      <c r="H1040" s="4">
        <v>28.06</v>
      </c>
      <c r="I1040" s="6" t="s">
        <v>15</v>
      </c>
      <c r="J1040" s="6" t="s">
        <v>23</v>
      </c>
      <c r="K1040" s="6" t="s">
        <v>24</v>
      </c>
      <c r="L1040" s="6" t="s">
        <v>60</v>
      </c>
      <c r="M1040" s="6" t="s">
        <v>36</v>
      </c>
      <c r="N1040" s="1">
        <v>40658</v>
      </c>
    </row>
    <row r="1041" spans="1:14" x14ac:dyDescent="0.2">
      <c r="A1041">
        <v>10439</v>
      </c>
      <c r="B1041" s="1">
        <v>40996</v>
      </c>
      <c r="C1041" s="6" t="s">
        <v>27</v>
      </c>
      <c r="D1041" s="5">
        <f>Comma_separeted_Value[[#This Row],[المبيعات]]/Comma_separeted_Value[[#This Row],[كمية الطلب]]</f>
        <v>18.987000000000002</v>
      </c>
      <c r="E1041" s="4">
        <v>30</v>
      </c>
      <c r="F1041" s="4">
        <v>569.61</v>
      </c>
      <c r="G1041" s="6" t="s">
        <v>21</v>
      </c>
      <c r="H1041" s="4">
        <v>4</v>
      </c>
      <c r="I1041" s="6" t="s">
        <v>47</v>
      </c>
      <c r="J1041" s="6" t="s">
        <v>16</v>
      </c>
      <c r="K1041" s="6" t="s">
        <v>24</v>
      </c>
      <c r="L1041" s="6" t="s">
        <v>39</v>
      </c>
      <c r="M1041" s="6" t="s">
        <v>19</v>
      </c>
      <c r="N1041" s="1">
        <v>40998</v>
      </c>
    </row>
    <row r="1042" spans="1:14" x14ac:dyDescent="0.2">
      <c r="A1042">
        <v>26818</v>
      </c>
      <c r="B1042" s="1">
        <v>40916</v>
      </c>
      <c r="C1042" s="6" t="s">
        <v>27</v>
      </c>
      <c r="D1042" s="5">
        <f>Comma_separeted_Value[[#This Row],[المبيعات]]/Comma_separeted_Value[[#This Row],[كمية الطلب]]</f>
        <v>8.8191304347826094</v>
      </c>
      <c r="E1042" s="4">
        <v>23</v>
      </c>
      <c r="F1042" s="4">
        <v>202.84</v>
      </c>
      <c r="G1042" s="6" t="s">
        <v>21</v>
      </c>
      <c r="H1042" s="4">
        <v>5.6</v>
      </c>
      <c r="I1042" s="6" t="s">
        <v>45</v>
      </c>
      <c r="J1042" s="6" t="s">
        <v>23</v>
      </c>
      <c r="K1042" s="6" t="s">
        <v>29</v>
      </c>
      <c r="L1042" s="6" t="s">
        <v>44</v>
      </c>
      <c r="M1042" s="6" t="s">
        <v>19</v>
      </c>
      <c r="N1042" s="1">
        <v>40917</v>
      </c>
    </row>
    <row r="1043" spans="1:14" x14ac:dyDescent="0.2">
      <c r="A1043">
        <v>41569</v>
      </c>
      <c r="B1043" s="1">
        <v>40380</v>
      </c>
      <c r="C1043" s="6" t="s">
        <v>33</v>
      </c>
      <c r="D1043" s="5">
        <f>Comma_separeted_Value[[#This Row],[المبيعات]]/Comma_separeted_Value[[#This Row],[كمية الطلب]]</f>
        <v>12.598775510204081</v>
      </c>
      <c r="E1043" s="4">
        <v>49</v>
      </c>
      <c r="F1043" s="4">
        <v>617.34</v>
      </c>
      <c r="G1043" s="6" t="s">
        <v>21</v>
      </c>
      <c r="H1043" s="4">
        <v>6.47</v>
      </c>
      <c r="I1043" s="6" t="s">
        <v>22</v>
      </c>
      <c r="J1043" s="6" t="s">
        <v>28</v>
      </c>
      <c r="K1043" s="6" t="s">
        <v>29</v>
      </c>
      <c r="L1043" s="6" t="s">
        <v>41</v>
      </c>
      <c r="M1043" s="6" t="s">
        <v>19</v>
      </c>
      <c r="N1043" s="1">
        <v>40381</v>
      </c>
    </row>
    <row r="1044" spans="1:14" x14ac:dyDescent="0.2">
      <c r="A1044">
        <v>27137</v>
      </c>
      <c r="B1044" s="1">
        <v>40908</v>
      </c>
      <c r="C1044" s="6" t="s">
        <v>20</v>
      </c>
      <c r="D1044" s="5">
        <f>Comma_separeted_Value[[#This Row],[المبيعات]]/Comma_separeted_Value[[#This Row],[كمية الطلب]]</f>
        <v>30.28125</v>
      </c>
      <c r="E1044" s="4">
        <v>2</v>
      </c>
      <c r="F1044" s="4">
        <v>60.5625</v>
      </c>
      <c r="G1044" s="6" t="s">
        <v>21</v>
      </c>
      <c r="H1044" s="4">
        <v>1.1000000000000001</v>
      </c>
      <c r="I1044" s="6" t="s">
        <v>57</v>
      </c>
      <c r="J1044" s="6" t="s">
        <v>23</v>
      </c>
      <c r="K1044" s="6" t="s">
        <v>24</v>
      </c>
      <c r="L1044" s="6" t="s">
        <v>25</v>
      </c>
      <c r="M1044" s="6" t="s">
        <v>19</v>
      </c>
      <c r="N1044" s="1">
        <v>40910</v>
      </c>
    </row>
    <row r="1045" spans="1:14" x14ac:dyDescent="0.2">
      <c r="A1045">
        <v>53127</v>
      </c>
      <c r="B1045" s="1">
        <v>40674</v>
      </c>
      <c r="C1045" s="6" t="s">
        <v>20</v>
      </c>
      <c r="D1045" s="5">
        <f>Comma_separeted_Value[[#This Row],[المبيعات]]/Comma_separeted_Value[[#This Row],[كمية الطلب]]</f>
        <v>37.8658</v>
      </c>
      <c r="E1045" s="4">
        <v>50</v>
      </c>
      <c r="F1045" s="4">
        <v>1893.29</v>
      </c>
      <c r="G1045" s="6" t="s">
        <v>21</v>
      </c>
      <c r="H1045" s="4">
        <v>2.99</v>
      </c>
      <c r="I1045" s="6" t="s">
        <v>22</v>
      </c>
      <c r="J1045" s="6" t="s">
        <v>16</v>
      </c>
      <c r="K1045" s="6" t="s">
        <v>29</v>
      </c>
      <c r="L1045" s="6" t="s">
        <v>44</v>
      </c>
      <c r="M1045" s="6" t="s">
        <v>19</v>
      </c>
      <c r="N1045" s="1">
        <v>40675</v>
      </c>
    </row>
    <row r="1046" spans="1:14" x14ac:dyDescent="0.2">
      <c r="A1046">
        <v>44768</v>
      </c>
      <c r="B1046" s="1">
        <v>41055</v>
      </c>
      <c r="C1046" s="6" t="s">
        <v>27</v>
      </c>
      <c r="D1046" s="5">
        <f>Comma_separeted_Value[[#This Row],[المبيعات]]/Comma_separeted_Value[[#This Row],[كمية الطلب]]</f>
        <v>371.10133333333334</v>
      </c>
      <c r="E1046" s="4">
        <v>45</v>
      </c>
      <c r="F1046" s="4">
        <v>16699.560000000001</v>
      </c>
      <c r="G1046" s="6" t="s">
        <v>34</v>
      </c>
      <c r="H1046" s="4">
        <v>58.92</v>
      </c>
      <c r="I1046" s="6" t="s">
        <v>22</v>
      </c>
      <c r="J1046" s="6" t="s">
        <v>28</v>
      </c>
      <c r="K1046" s="6" t="s">
        <v>17</v>
      </c>
      <c r="L1046" s="6" t="s">
        <v>35</v>
      </c>
      <c r="M1046" s="6" t="s">
        <v>36</v>
      </c>
      <c r="N1046" s="1">
        <v>41056</v>
      </c>
    </row>
    <row r="1047" spans="1:14" x14ac:dyDescent="0.2">
      <c r="A1047">
        <v>19974</v>
      </c>
      <c r="B1047" s="1">
        <v>40485</v>
      </c>
      <c r="C1047" s="6" t="s">
        <v>20</v>
      </c>
      <c r="D1047" s="5">
        <f>Comma_separeted_Value[[#This Row],[المبيعات]]/Comma_separeted_Value[[#This Row],[كمية الطلب]]</f>
        <v>12.155909090909091</v>
      </c>
      <c r="E1047" s="4">
        <v>22</v>
      </c>
      <c r="F1047" s="4">
        <v>267.43</v>
      </c>
      <c r="G1047" s="6" t="s">
        <v>21</v>
      </c>
      <c r="H1047" s="4">
        <v>6.13</v>
      </c>
      <c r="I1047" s="6" t="s">
        <v>50</v>
      </c>
      <c r="J1047" s="6" t="s">
        <v>28</v>
      </c>
      <c r="K1047" s="6" t="s">
        <v>29</v>
      </c>
      <c r="L1047" s="6" t="s">
        <v>59</v>
      </c>
      <c r="M1047" s="6" t="s">
        <v>19</v>
      </c>
      <c r="N1047" s="1">
        <v>40487</v>
      </c>
    </row>
    <row r="1048" spans="1:14" x14ac:dyDescent="0.2">
      <c r="A1048">
        <v>38723</v>
      </c>
      <c r="B1048" s="1">
        <v>41172</v>
      </c>
      <c r="C1048" s="6" t="s">
        <v>33</v>
      </c>
      <c r="D1048" s="5">
        <f>Comma_separeted_Value[[#This Row],[المبيعات]]/Comma_separeted_Value[[#This Row],[كمية الطلب]]</f>
        <v>67.105897435897433</v>
      </c>
      <c r="E1048" s="4">
        <v>39</v>
      </c>
      <c r="F1048" s="4">
        <v>2617.13</v>
      </c>
      <c r="G1048" s="6" t="s">
        <v>21</v>
      </c>
      <c r="H1048" s="4">
        <v>6.88</v>
      </c>
      <c r="I1048" s="6" t="s">
        <v>57</v>
      </c>
      <c r="J1048" s="6" t="s">
        <v>38</v>
      </c>
      <c r="K1048" s="6" t="s">
        <v>29</v>
      </c>
      <c r="L1048" s="6" t="s">
        <v>59</v>
      </c>
      <c r="M1048" s="6" t="s">
        <v>19</v>
      </c>
      <c r="N1048" s="1">
        <v>41174</v>
      </c>
    </row>
    <row r="1049" spans="1:14" x14ac:dyDescent="0.2">
      <c r="A1049">
        <v>43203</v>
      </c>
      <c r="B1049" s="1">
        <v>40953</v>
      </c>
      <c r="C1049" s="6" t="s">
        <v>27</v>
      </c>
      <c r="D1049" s="5">
        <f>Comma_separeted_Value[[#This Row],[المبيعات]]/Comma_separeted_Value[[#This Row],[كمية الطلب]]</f>
        <v>7.0362499999999999</v>
      </c>
      <c r="E1049" s="4">
        <v>32</v>
      </c>
      <c r="F1049" s="4">
        <v>225.16</v>
      </c>
      <c r="G1049" s="6" t="s">
        <v>21</v>
      </c>
      <c r="H1049" s="4">
        <v>5.2</v>
      </c>
      <c r="I1049" s="6" t="s">
        <v>40</v>
      </c>
      <c r="J1049" s="6" t="s">
        <v>38</v>
      </c>
      <c r="K1049" s="6" t="s">
        <v>29</v>
      </c>
      <c r="L1049" s="6" t="s">
        <v>41</v>
      </c>
      <c r="M1049" s="6" t="s">
        <v>19</v>
      </c>
      <c r="N1049" s="1">
        <v>40955</v>
      </c>
    </row>
    <row r="1050" spans="1:14" x14ac:dyDescent="0.2">
      <c r="A1050">
        <v>16679</v>
      </c>
      <c r="B1050" s="1">
        <v>40125</v>
      </c>
      <c r="C1050" s="6" t="s">
        <v>13</v>
      </c>
      <c r="D1050" s="5">
        <f>Comma_separeted_Value[[#This Row],[المبيعات]]/Comma_separeted_Value[[#This Row],[كمية الطلب]]</f>
        <v>223.51551724137931</v>
      </c>
      <c r="E1050" s="4">
        <v>29</v>
      </c>
      <c r="F1050" s="4">
        <v>6481.95</v>
      </c>
      <c r="G1050" s="6" t="s">
        <v>34</v>
      </c>
      <c r="H1050" s="4">
        <v>43.32</v>
      </c>
      <c r="I1050" s="6" t="s">
        <v>53</v>
      </c>
      <c r="J1050" s="6" t="s">
        <v>23</v>
      </c>
      <c r="K1050" s="6" t="s">
        <v>17</v>
      </c>
      <c r="L1050" s="6" t="s">
        <v>35</v>
      </c>
      <c r="M1050" s="6" t="s">
        <v>36</v>
      </c>
      <c r="N1050" s="1">
        <v>40130</v>
      </c>
    </row>
    <row r="1051" spans="1:14" x14ac:dyDescent="0.2">
      <c r="A1051">
        <v>39521</v>
      </c>
      <c r="B1051" s="1">
        <v>40034</v>
      </c>
      <c r="C1051" s="6" t="s">
        <v>13</v>
      </c>
      <c r="D1051" s="5">
        <f>Comma_separeted_Value[[#This Row],[المبيعات]]/Comma_separeted_Value[[#This Row],[كمية الطلب]]</f>
        <v>4.0125000000000002</v>
      </c>
      <c r="E1051" s="4">
        <v>28</v>
      </c>
      <c r="F1051" s="4">
        <v>112.35</v>
      </c>
      <c r="G1051" s="6" t="s">
        <v>21</v>
      </c>
      <c r="H1051" s="4">
        <v>0.99</v>
      </c>
      <c r="I1051" s="6" t="s">
        <v>58</v>
      </c>
      <c r="J1051" s="6" t="s">
        <v>23</v>
      </c>
      <c r="K1051" s="6" t="s">
        <v>29</v>
      </c>
      <c r="L1051" s="6" t="s">
        <v>62</v>
      </c>
      <c r="M1051" s="6" t="s">
        <v>19</v>
      </c>
      <c r="N1051" s="1">
        <v>40038</v>
      </c>
    </row>
    <row r="1052" spans="1:14" x14ac:dyDescent="0.2">
      <c r="A1052">
        <v>1280</v>
      </c>
      <c r="B1052" s="1">
        <v>40188</v>
      </c>
      <c r="C1052" s="6" t="s">
        <v>13</v>
      </c>
      <c r="D1052" s="5">
        <f>Comma_separeted_Value[[#This Row],[المبيعات]]/Comma_separeted_Value[[#This Row],[كمية الطلب]]</f>
        <v>20.681750000000001</v>
      </c>
      <c r="E1052" s="4">
        <v>40</v>
      </c>
      <c r="F1052" s="4">
        <v>827.27</v>
      </c>
      <c r="G1052" s="6" t="s">
        <v>21</v>
      </c>
      <c r="H1052" s="4">
        <v>6.5</v>
      </c>
      <c r="I1052" s="6" t="s">
        <v>47</v>
      </c>
      <c r="J1052" s="6" t="s">
        <v>28</v>
      </c>
      <c r="K1052" s="6" t="s">
        <v>24</v>
      </c>
      <c r="L1052" s="6" t="s">
        <v>39</v>
      </c>
      <c r="M1052" s="6" t="s">
        <v>19</v>
      </c>
      <c r="N1052" s="1">
        <v>40188</v>
      </c>
    </row>
    <row r="1053" spans="1:14" x14ac:dyDescent="0.2">
      <c r="A1053">
        <v>12999</v>
      </c>
      <c r="B1053" s="1">
        <v>40271</v>
      </c>
      <c r="C1053" s="6" t="s">
        <v>20</v>
      </c>
      <c r="D1053" s="5">
        <f>Comma_separeted_Value[[#This Row],[المبيعات]]/Comma_separeted_Value[[#This Row],[كمية الطلب]]</f>
        <v>87.486129032258063</v>
      </c>
      <c r="E1053" s="4">
        <v>31</v>
      </c>
      <c r="F1053" s="4">
        <v>2712.07</v>
      </c>
      <c r="G1053" s="6" t="s">
        <v>21</v>
      </c>
      <c r="H1053" s="4">
        <v>19.989999999999998</v>
      </c>
      <c r="I1053" s="6" t="s">
        <v>58</v>
      </c>
      <c r="J1053" s="6" t="s">
        <v>16</v>
      </c>
      <c r="K1053" s="6" t="s">
        <v>29</v>
      </c>
      <c r="L1053" s="6" t="s">
        <v>59</v>
      </c>
      <c r="M1053" s="6" t="s">
        <v>19</v>
      </c>
      <c r="N1053" s="1">
        <v>40272</v>
      </c>
    </row>
    <row r="1054" spans="1:14" x14ac:dyDescent="0.2">
      <c r="A1054">
        <v>10658</v>
      </c>
      <c r="B1054" s="1">
        <v>40052</v>
      </c>
      <c r="C1054" s="6" t="s">
        <v>13</v>
      </c>
      <c r="D1054" s="5">
        <f>Comma_separeted_Value[[#This Row],[المبيعات]]/Comma_separeted_Value[[#This Row],[كمية الطلب]]</f>
        <v>8.4690322580645176</v>
      </c>
      <c r="E1054" s="4">
        <v>31</v>
      </c>
      <c r="F1054" s="4">
        <v>262.54000000000002</v>
      </c>
      <c r="G1054" s="6" t="s">
        <v>21</v>
      </c>
      <c r="H1054" s="4">
        <v>1.99</v>
      </c>
      <c r="I1054" s="6" t="s">
        <v>43</v>
      </c>
      <c r="J1054" s="6" t="s">
        <v>16</v>
      </c>
      <c r="K1054" s="6" t="s">
        <v>24</v>
      </c>
      <c r="L1054" s="6" t="s">
        <v>39</v>
      </c>
      <c r="M1054" s="6" t="s">
        <v>42</v>
      </c>
      <c r="N1054" s="1">
        <v>40056</v>
      </c>
    </row>
    <row r="1055" spans="1:14" x14ac:dyDescent="0.2">
      <c r="A1055">
        <v>2818</v>
      </c>
      <c r="B1055" s="1">
        <v>40158</v>
      </c>
      <c r="C1055" s="6" t="s">
        <v>37</v>
      </c>
      <c r="D1055" s="5">
        <f>Comma_separeted_Value[[#This Row],[المبيعات]]/Comma_separeted_Value[[#This Row],[كمية الطلب]]</f>
        <v>15.210512820512822</v>
      </c>
      <c r="E1055" s="4">
        <v>39</v>
      </c>
      <c r="F1055" s="4">
        <v>593.21</v>
      </c>
      <c r="G1055" s="6" t="s">
        <v>21</v>
      </c>
      <c r="H1055" s="4">
        <v>8.99</v>
      </c>
      <c r="I1055" s="6" t="s">
        <v>53</v>
      </c>
      <c r="J1055" s="6" t="s">
        <v>28</v>
      </c>
      <c r="K1055" s="6" t="s">
        <v>17</v>
      </c>
      <c r="L1055" s="6" t="s">
        <v>18</v>
      </c>
      <c r="M1055" s="6" t="s">
        <v>42</v>
      </c>
      <c r="N1055" s="1">
        <v>40159</v>
      </c>
    </row>
    <row r="1056" spans="1:14" x14ac:dyDescent="0.2">
      <c r="A1056">
        <v>19686</v>
      </c>
      <c r="B1056" s="1">
        <v>40405</v>
      </c>
      <c r="C1056" s="6" t="s">
        <v>37</v>
      </c>
      <c r="D1056" s="5">
        <f>Comma_separeted_Value[[#This Row],[المبيعات]]/Comma_separeted_Value[[#This Row],[كمية الطلب]]</f>
        <v>13.879090909090907</v>
      </c>
      <c r="E1056" s="4">
        <v>11</v>
      </c>
      <c r="F1056" s="4">
        <v>152.66999999999999</v>
      </c>
      <c r="G1056" s="6" t="s">
        <v>21</v>
      </c>
      <c r="H1056" s="4">
        <v>4.9800000000000004</v>
      </c>
      <c r="I1056" s="6" t="s">
        <v>40</v>
      </c>
      <c r="J1056" s="6" t="s">
        <v>28</v>
      </c>
      <c r="K1056" s="6" t="s">
        <v>29</v>
      </c>
      <c r="L1056" s="6" t="s">
        <v>44</v>
      </c>
      <c r="M1056" s="6" t="s">
        <v>19</v>
      </c>
      <c r="N1056" s="1">
        <v>40407</v>
      </c>
    </row>
    <row r="1057" spans="1:14" x14ac:dyDescent="0.2">
      <c r="A1057">
        <v>14630</v>
      </c>
      <c r="B1057" s="1">
        <v>41198</v>
      </c>
      <c r="C1057" s="6" t="s">
        <v>13</v>
      </c>
      <c r="D1057" s="5">
        <f>Comma_separeted_Value[[#This Row],[المبيعات]]/Comma_separeted_Value[[#This Row],[كمية الطلب]]</f>
        <v>21.384705882352943</v>
      </c>
      <c r="E1057" s="4">
        <v>17</v>
      </c>
      <c r="F1057" s="4">
        <v>363.54</v>
      </c>
      <c r="G1057" s="6" t="s">
        <v>21</v>
      </c>
      <c r="H1057" s="4">
        <v>5.53</v>
      </c>
      <c r="I1057" s="6" t="s">
        <v>43</v>
      </c>
      <c r="J1057" s="6" t="s">
        <v>28</v>
      </c>
      <c r="K1057" s="6" t="s">
        <v>29</v>
      </c>
      <c r="L1057" s="6" t="s">
        <v>30</v>
      </c>
      <c r="M1057" s="6" t="s">
        <v>42</v>
      </c>
      <c r="N1057" s="1">
        <v>41198</v>
      </c>
    </row>
    <row r="1058" spans="1:14" x14ac:dyDescent="0.2">
      <c r="A1058">
        <v>28995</v>
      </c>
      <c r="B1058" s="1">
        <v>40310</v>
      </c>
      <c r="C1058" s="6" t="s">
        <v>20</v>
      </c>
      <c r="D1058" s="5">
        <f>Comma_separeted_Value[[#This Row],[المبيعات]]/Comma_separeted_Value[[#This Row],[كمية الطلب]]</f>
        <v>19.627941176470589</v>
      </c>
      <c r="E1058" s="4">
        <v>34</v>
      </c>
      <c r="F1058" s="4">
        <v>667.35</v>
      </c>
      <c r="G1058" s="6" t="s">
        <v>21</v>
      </c>
      <c r="H1058" s="4">
        <v>8.68</v>
      </c>
      <c r="I1058" s="6" t="s">
        <v>51</v>
      </c>
      <c r="J1058" s="6" t="s">
        <v>28</v>
      </c>
      <c r="K1058" s="6" t="s">
        <v>29</v>
      </c>
      <c r="L1058" s="6" t="s">
        <v>41</v>
      </c>
      <c r="M1058" s="6" t="s">
        <v>19</v>
      </c>
      <c r="N1058" s="1">
        <v>40311</v>
      </c>
    </row>
    <row r="1059" spans="1:14" x14ac:dyDescent="0.2">
      <c r="A1059">
        <v>22848</v>
      </c>
      <c r="B1059" s="1">
        <v>40887</v>
      </c>
      <c r="C1059" s="6" t="s">
        <v>27</v>
      </c>
      <c r="D1059" s="5">
        <f>Comma_separeted_Value[[#This Row],[المبيعات]]/Comma_separeted_Value[[#This Row],[كمية الطلب]]</f>
        <v>131.59422222222221</v>
      </c>
      <c r="E1059" s="4">
        <v>45</v>
      </c>
      <c r="F1059" s="4">
        <v>5921.74</v>
      </c>
      <c r="G1059" s="6" t="s">
        <v>34</v>
      </c>
      <c r="H1059" s="4">
        <v>30</v>
      </c>
      <c r="I1059" s="6" t="s">
        <v>43</v>
      </c>
      <c r="J1059" s="6" t="s">
        <v>38</v>
      </c>
      <c r="K1059" s="6" t="s">
        <v>17</v>
      </c>
      <c r="L1059" s="6" t="s">
        <v>35</v>
      </c>
      <c r="M1059" s="6" t="s">
        <v>36</v>
      </c>
      <c r="N1059" s="1">
        <v>40889</v>
      </c>
    </row>
    <row r="1060" spans="1:14" x14ac:dyDescent="0.2">
      <c r="A1060">
        <v>36743</v>
      </c>
      <c r="B1060" s="1">
        <v>41160</v>
      </c>
      <c r="C1060" s="6" t="s">
        <v>33</v>
      </c>
      <c r="D1060" s="5">
        <f>Comma_separeted_Value[[#This Row],[المبيعات]]/Comma_separeted_Value[[#This Row],[كمية الطلب]]</f>
        <v>8.7099999999999991</v>
      </c>
      <c r="E1060" s="4">
        <v>3</v>
      </c>
      <c r="F1060" s="4">
        <v>26.13</v>
      </c>
      <c r="G1060" s="6" t="s">
        <v>21</v>
      </c>
      <c r="H1060" s="4">
        <v>4</v>
      </c>
      <c r="I1060" s="6" t="s">
        <v>45</v>
      </c>
      <c r="J1060" s="6" t="s">
        <v>38</v>
      </c>
      <c r="K1060" s="6" t="s">
        <v>17</v>
      </c>
      <c r="L1060" s="6" t="s">
        <v>18</v>
      </c>
      <c r="M1060" s="6" t="s">
        <v>31</v>
      </c>
      <c r="N1060" s="1">
        <v>41161</v>
      </c>
    </row>
    <row r="1061" spans="1:14" x14ac:dyDescent="0.2">
      <c r="A1061">
        <v>36929</v>
      </c>
      <c r="B1061" s="1">
        <v>41054</v>
      </c>
      <c r="C1061" s="6" t="s">
        <v>13</v>
      </c>
      <c r="D1061" s="5">
        <f>Comma_separeted_Value[[#This Row],[المبيعات]]/Comma_separeted_Value[[#This Row],[كمية الطلب]]</f>
        <v>35.856486486486489</v>
      </c>
      <c r="E1061" s="4">
        <v>37</v>
      </c>
      <c r="F1061" s="4">
        <v>1326.69</v>
      </c>
      <c r="G1061" s="6" t="s">
        <v>21</v>
      </c>
      <c r="H1061" s="4">
        <v>8.74</v>
      </c>
      <c r="I1061" s="6" t="s">
        <v>22</v>
      </c>
      <c r="J1061" s="6" t="s">
        <v>23</v>
      </c>
      <c r="K1061" s="6" t="s">
        <v>29</v>
      </c>
      <c r="L1061" s="6" t="s">
        <v>59</v>
      </c>
      <c r="M1061" s="6" t="s">
        <v>19</v>
      </c>
      <c r="N1061" s="1">
        <v>41058</v>
      </c>
    </row>
    <row r="1062" spans="1:14" x14ac:dyDescent="0.2">
      <c r="A1062">
        <v>25638</v>
      </c>
      <c r="B1062" s="1">
        <v>40031</v>
      </c>
      <c r="C1062" s="6" t="s">
        <v>20</v>
      </c>
      <c r="D1062" s="5">
        <f>Comma_separeted_Value[[#This Row],[المبيعات]]/Comma_separeted_Value[[#This Row],[كمية الطلب]]</f>
        <v>5.2867741935483865</v>
      </c>
      <c r="E1062" s="4">
        <v>31</v>
      </c>
      <c r="F1062" s="4">
        <v>163.89</v>
      </c>
      <c r="G1062" s="6" t="s">
        <v>21</v>
      </c>
      <c r="H1062" s="4">
        <v>4.93</v>
      </c>
      <c r="I1062" s="6" t="s">
        <v>53</v>
      </c>
      <c r="J1062" s="6" t="s">
        <v>28</v>
      </c>
      <c r="K1062" s="6" t="s">
        <v>24</v>
      </c>
      <c r="L1062" s="6" t="s">
        <v>39</v>
      </c>
      <c r="M1062" s="6" t="s">
        <v>42</v>
      </c>
      <c r="N1062" s="1">
        <v>40032</v>
      </c>
    </row>
    <row r="1063" spans="1:14" x14ac:dyDescent="0.2">
      <c r="A1063">
        <v>47041</v>
      </c>
      <c r="B1063" s="1">
        <v>41000</v>
      </c>
      <c r="C1063" s="6" t="s">
        <v>27</v>
      </c>
      <c r="D1063" s="5">
        <f>Comma_separeted_Value[[#This Row],[المبيعات]]/Comma_separeted_Value[[#This Row],[كمية الطلب]]</f>
        <v>4.4000000000000004</v>
      </c>
      <c r="E1063" s="4">
        <v>35</v>
      </c>
      <c r="F1063" s="4">
        <v>154</v>
      </c>
      <c r="G1063" s="6" t="s">
        <v>21</v>
      </c>
      <c r="H1063" s="4">
        <v>1.93</v>
      </c>
      <c r="I1063" s="6" t="s">
        <v>22</v>
      </c>
      <c r="J1063" s="6" t="s">
        <v>38</v>
      </c>
      <c r="K1063" s="6" t="s">
        <v>29</v>
      </c>
      <c r="L1063" s="6" t="s">
        <v>30</v>
      </c>
      <c r="M1063" s="6" t="s">
        <v>31</v>
      </c>
      <c r="N1063" s="1">
        <v>41002</v>
      </c>
    </row>
    <row r="1064" spans="1:14" x14ac:dyDescent="0.2">
      <c r="A1064">
        <v>8997</v>
      </c>
      <c r="B1064" s="1">
        <v>39995</v>
      </c>
      <c r="C1064" s="6" t="s">
        <v>13</v>
      </c>
      <c r="D1064" s="5">
        <f>Comma_separeted_Value[[#This Row],[المبيعات]]/Comma_separeted_Value[[#This Row],[كمية الطلب]]</f>
        <v>6.0149999999999997</v>
      </c>
      <c r="E1064" s="4">
        <v>20</v>
      </c>
      <c r="F1064" s="4">
        <v>120.3</v>
      </c>
      <c r="G1064" s="6" t="s">
        <v>21</v>
      </c>
      <c r="H1064" s="4">
        <v>1.2</v>
      </c>
      <c r="I1064" s="6" t="s">
        <v>47</v>
      </c>
      <c r="J1064" s="6" t="s">
        <v>23</v>
      </c>
      <c r="K1064" s="6" t="s">
        <v>29</v>
      </c>
      <c r="L1064" s="6" t="s">
        <v>30</v>
      </c>
      <c r="M1064" s="6" t="s">
        <v>31</v>
      </c>
      <c r="N1064" s="1">
        <v>40004</v>
      </c>
    </row>
    <row r="1065" spans="1:14" x14ac:dyDescent="0.2">
      <c r="A1065">
        <v>37825</v>
      </c>
      <c r="B1065" s="1">
        <v>40016</v>
      </c>
      <c r="C1065" s="6" t="s">
        <v>13</v>
      </c>
      <c r="D1065" s="5">
        <f>Comma_separeted_Value[[#This Row],[المبيعات]]/Comma_separeted_Value[[#This Row],[كمية الطلب]]</f>
        <v>11.477499999999999</v>
      </c>
      <c r="E1065" s="4">
        <v>44</v>
      </c>
      <c r="F1065" s="4">
        <v>505.01</v>
      </c>
      <c r="G1065" s="6" t="s">
        <v>21</v>
      </c>
      <c r="H1065" s="4">
        <v>4.9800000000000004</v>
      </c>
      <c r="I1065" s="6" t="s">
        <v>50</v>
      </c>
      <c r="J1065" s="6" t="s">
        <v>38</v>
      </c>
      <c r="K1065" s="6" t="s">
        <v>29</v>
      </c>
      <c r="L1065" s="6" t="s">
        <v>101</v>
      </c>
      <c r="M1065" s="6" t="s">
        <v>19</v>
      </c>
      <c r="N1065" s="1">
        <v>40018</v>
      </c>
    </row>
    <row r="1066" spans="1:14" x14ac:dyDescent="0.2">
      <c r="A1066">
        <v>2853</v>
      </c>
      <c r="B1066" s="1">
        <v>39937</v>
      </c>
      <c r="C1066" s="6" t="s">
        <v>20</v>
      </c>
      <c r="D1066" s="5">
        <f>Comma_separeted_Value[[#This Row],[المبيعات]]/Comma_separeted_Value[[#This Row],[كمية الطلب]]</f>
        <v>170.14599999999999</v>
      </c>
      <c r="E1066" s="4">
        <v>25</v>
      </c>
      <c r="F1066" s="4">
        <v>4253.6499999999996</v>
      </c>
      <c r="G1066" s="6" t="s">
        <v>14</v>
      </c>
      <c r="H1066" s="4">
        <v>19.989999999999998</v>
      </c>
      <c r="I1066" s="6" t="s">
        <v>43</v>
      </c>
      <c r="J1066" s="6" t="s">
        <v>16</v>
      </c>
      <c r="K1066" s="6" t="s">
        <v>29</v>
      </c>
      <c r="L1066" s="6" t="s">
        <v>59</v>
      </c>
      <c r="M1066" s="6" t="s">
        <v>19</v>
      </c>
      <c r="N1066" s="1">
        <v>39940</v>
      </c>
    </row>
    <row r="1067" spans="1:14" x14ac:dyDescent="0.2">
      <c r="A1067">
        <v>20743</v>
      </c>
      <c r="B1067" s="1">
        <v>40892</v>
      </c>
      <c r="C1067" s="6" t="s">
        <v>20</v>
      </c>
      <c r="D1067" s="5">
        <f>Comma_separeted_Value[[#This Row],[المبيعات]]/Comma_separeted_Value[[#This Row],[كمية الطلب]]</f>
        <v>5.9284615384615389</v>
      </c>
      <c r="E1067" s="4">
        <v>39</v>
      </c>
      <c r="F1067" s="4">
        <v>231.21</v>
      </c>
      <c r="G1067" s="6" t="s">
        <v>14</v>
      </c>
      <c r="H1067" s="4">
        <v>8.16</v>
      </c>
      <c r="I1067" s="6" t="s">
        <v>47</v>
      </c>
      <c r="J1067" s="6" t="s">
        <v>16</v>
      </c>
      <c r="K1067" s="6" t="s">
        <v>29</v>
      </c>
      <c r="L1067" s="6" t="s">
        <v>41</v>
      </c>
      <c r="M1067" s="6" t="s">
        <v>19</v>
      </c>
      <c r="N1067" s="1">
        <v>40893</v>
      </c>
    </row>
    <row r="1068" spans="1:14" x14ac:dyDescent="0.2">
      <c r="A1068">
        <v>44196</v>
      </c>
      <c r="B1068" s="1">
        <v>40047</v>
      </c>
      <c r="C1068" s="6" t="s">
        <v>27</v>
      </c>
      <c r="D1068" s="5">
        <f>Comma_separeted_Value[[#This Row],[المبيعات]]/Comma_separeted_Value[[#This Row],[كمية الطلب]]</f>
        <v>5.6909999999999998</v>
      </c>
      <c r="E1068" s="4">
        <v>10</v>
      </c>
      <c r="F1068" s="4">
        <v>56.91</v>
      </c>
      <c r="G1068" s="6" t="s">
        <v>21</v>
      </c>
      <c r="H1068" s="4">
        <v>2.04</v>
      </c>
      <c r="I1068" s="6" t="s">
        <v>53</v>
      </c>
      <c r="J1068" s="6" t="s">
        <v>28</v>
      </c>
      <c r="K1068" s="6" t="s">
        <v>29</v>
      </c>
      <c r="L1068" s="6" t="s">
        <v>41</v>
      </c>
      <c r="M1068" s="6" t="s">
        <v>31</v>
      </c>
      <c r="N1068" s="1">
        <v>40049</v>
      </c>
    </row>
    <row r="1069" spans="1:14" x14ac:dyDescent="0.2">
      <c r="A1069">
        <v>19777</v>
      </c>
      <c r="B1069" s="1">
        <v>41201</v>
      </c>
      <c r="C1069" s="6" t="s">
        <v>27</v>
      </c>
      <c r="D1069" s="5">
        <f>Comma_separeted_Value[[#This Row],[المبيعات]]/Comma_separeted_Value[[#This Row],[كمية الطلب]]</f>
        <v>136.19797916666667</v>
      </c>
      <c r="E1069" s="4">
        <v>24</v>
      </c>
      <c r="F1069" s="4">
        <v>3268.7514999999999</v>
      </c>
      <c r="G1069" s="6" t="s">
        <v>21</v>
      </c>
      <c r="H1069" s="4">
        <v>8.08</v>
      </c>
      <c r="I1069" s="6" t="s">
        <v>22</v>
      </c>
      <c r="J1069" s="6" t="s">
        <v>28</v>
      </c>
      <c r="K1069" s="6" t="s">
        <v>24</v>
      </c>
      <c r="L1069" s="6" t="s">
        <v>25</v>
      </c>
      <c r="M1069" s="6" t="s">
        <v>19</v>
      </c>
      <c r="N1069" s="1">
        <v>41203</v>
      </c>
    </row>
    <row r="1070" spans="1:14" x14ac:dyDescent="0.2">
      <c r="A1070">
        <v>24737</v>
      </c>
      <c r="B1070" s="1">
        <v>40153</v>
      </c>
      <c r="C1070" s="6" t="s">
        <v>20</v>
      </c>
      <c r="D1070" s="5">
        <f>Comma_separeted_Value[[#This Row],[المبيعات]]/Comma_separeted_Value[[#This Row],[كمية الطلب]]</f>
        <v>183.30666666666664</v>
      </c>
      <c r="E1070" s="4">
        <v>3</v>
      </c>
      <c r="F1070" s="4">
        <v>549.91999999999996</v>
      </c>
      <c r="G1070" s="6" t="s">
        <v>34</v>
      </c>
      <c r="H1070" s="4">
        <v>26.2</v>
      </c>
      <c r="I1070" s="6" t="s">
        <v>15</v>
      </c>
      <c r="J1070" s="6" t="s">
        <v>23</v>
      </c>
      <c r="K1070" s="6" t="s">
        <v>17</v>
      </c>
      <c r="L1070" s="6" t="s">
        <v>35</v>
      </c>
      <c r="M1070" s="6" t="s">
        <v>36</v>
      </c>
      <c r="N1070" s="1">
        <v>40156</v>
      </c>
    </row>
    <row r="1071" spans="1:14" x14ac:dyDescent="0.2">
      <c r="A1071">
        <v>57253</v>
      </c>
      <c r="B1071" s="1">
        <v>39818</v>
      </c>
      <c r="C1071" s="6" t="s">
        <v>33</v>
      </c>
      <c r="D1071" s="5">
        <f>Comma_separeted_Value[[#This Row],[المبيعات]]/Comma_separeted_Value[[#This Row],[كمية الطلب]]</f>
        <v>4.9040816326530612</v>
      </c>
      <c r="E1071" s="4">
        <v>49</v>
      </c>
      <c r="F1071" s="4">
        <v>240.3</v>
      </c>
      <c r="G1071" s="6" t="s">
        <v>21</v>
      </c>
      <c r="H1071" s="4">
        <v>5.68</v>
      </c>
      <c r="I1071" s="6" t="s">
        <v>22</v>
      </c>
      <c r="J1071" s="6" t="s">
        <v>16</v>
      </c>
      <c r="K1071" s="6" t="s">
        <v>17</v>
      </c>
      <c r="L1071" s="6" t="s">
        <v>55</v>
      </c>
      <c r="M1071" s="6" t="s">
        <v>74</v>
      </c>
      <c r="N1071" s="1">
        <v>39819</v>
      </c>
    </row>
    <row r="1072" spans="1:14" x14ac:dyDescent="0.2">
      <c r="A1072">
        <v>39783</v>
      </c>
      <c r="B1072" s="1">
        <v>41172</v>
      </c>
      <c r="C1072" s="6" t="s">
        <v>27</v>
      </c>
      <c r="D1072" s="5">
        <f>Comma_separeted_Value[[#This Row],[المبيعات]]/Comma_separeted_Value[[#This Row],[كمية الطلب]]</f>
        <v>3.2586206896551726</v>
      </c>
      <c r="E1072" s="4">
        <v>29</v>
      </c>
      <c r="F1072" s="4">
        <v>94.5</v>
      </c>
      <c r="G1072" s="6" t="s">
        <v>21</v>
      </c>
      <c r="H1072" s="4">
        <v>0.5</v>
      </c>
      <c r="I1072" s="6" t="s">
        <v>15</v>
      </c>
      <c r="J1072" s="6" t="s">
        <v>28</v>
      </c>
      <c r="K1072" s="6" t="s">
        <v>29</v>
      </c>
      <c r="L1072" s="6" t="s">
        <v>62</v>
      </c>
      <c r="M1072" s="6" t="s">
        <v>19</v>
      </c>
      <c r="N1072" s="1">
        <v>41173</v>
      </c>
    </row>
    <row r="1073" spans="1:14" x14ac:dyDescent="0.2">
      <c r="A1073">
        <v>4099</v>
      </c>
      <c r="B1073" s="1">
        <v>41141</v>
      </c>
      <c r="C1073" s="6" t="s">
        <v>33</v>
      </c>
      <c r="D1073" s="5">
        <f>Comma_separeted_Value[[#This Row],[المبيعات]]/Comma_separeted_Value[[#This Row],[كمية الطلب]]</f>
        <v>11.965</v>
      </c>
      <c r="E1073" s="4">
        <v>4</v>
      </c>
      <c r="F1073" s="4">
        <v>47.86</v>
      </c>
      <c r="G1073" s="6" t="s">
        <v>21</v>
      </c>
      <c r="H1073" s="4">
        <v>7.29</v>
      </c>
      <c r="I1073" s="6" t="s">
        <v>43</v>
      </c>
      <c r="J1073" s="6" t="s">
        <v>16</v>
      </c>
      <c r="K1073" s="6" t="s">
        <v>17</v>
      </c>
      <c r="L1073" s="6" t="s">
        <v>18</v>
      </c>
      <c r="M1073" s="6" t="s">
        <v>42</v>
      </c>
      <c r="N1073" s="1">
        <v>41142</v>
      </c>
    </row>
    <row r="1074" spans="1:14" x14ac:dyDescent="0.2">
      <c r="A1074">
        <v>38884</v>
      </c>
      <c r="B1074" s="1">
        <v>41138</v>
      </c>
      <c r="C1074" s="6" t="s">
        <v>20</v>
      </c>
      <c r="D1074" s="5">
        <f>Comma_separeted_Value[[#This Row],[المبيعات]]/Comma_separeted_Value[[#This Row],[كمية الطلب]]</f>
        <v>5.4468085106382977</v>
      </c>
      <c r="E1074" s="4">
        <v>47</v>
      </c>
      <c r="F1074" s="4">
        <v>256</v>
      </c>
      <c r="G1074" s="6" t="s">
        <v>21</v>
      </c>
      <c r="H1074" s="4">
        <v>5.66</v>
      </c>
      <c r="I1074" s="6" t="s">
        <v>40</v>
      </c>
      <c r="J1074" s="6" t="s">
        <v>16</v>
      </c>
      <c r="K1074" s="6" t="s">
        <v>29</v>
      </c>
      <c r="L1074" s="6" t="s">
        <v>41</v>
      </c>
      <c r="M1074" s="6" t="s">
        <v>19</v>
      </c>
      <c r="N1074" s="1">
        <v>41139</v>
      </c>
    </row>
    <row r="1075" spans="1:14" x14ac:dyDescent="0.2">
      <c r="A1075">
        <v>33699</v>
      </c>
      <c r="B1075" s="1">
        <v>40020</v>
      </c>
      <c r="C1075" s="6" t="s">
        <v>13</v>
      </c>
      <c r="D1075" s="5">
        <f>Comma_separeted_Value[[#This Row],[المبيعات]]/Comma_separeted_Value[[#This Row],[كمية الطلب]]</f>
        <v>16.114999999999998</v>
      </c>
      <c r="E1075" s="4">
        <v>18</v>
      </c>
      <c r="F1075" s="4">
        <v>290.07</v>
      </c>
      <c r="G1075" s="6" t="s">
        <v>21</v>
      </c>
      <c r="H1075" s="4">
        <v>7.04</v>
      </c>
      <c r="I1075" s="6" t="s">
        <v>57</v>
      </c>
      <c r="J1075" s="6" t="s">
        <v>23</v>
      </c>
      <c r="K1075" s="6" t="s">
        <v>29</v>
      </c>
      <c r="L1075" s="6" t="s">
        <v>59</v>
      </c>
      <c r="M1075" s="6" t="s">
        <v>19</v>
      </c>
      <c r="N1075" s="1">
        <v>40027</v>
      </c>
    </row>
    <row r="1076" spans="1:14" x14ac:dyDescent="0.2">
      <c r="A1076">
        <v>960</v>
      </c>
      <c r="B1076" s="1">
        <v>40076</v>
      </c>
      <c r="C1076" s="6" t="s">
        <v>37</v>
      </c>
      <c r="D1076" s="5">
        <f>Comma_separeted_Value[[#This Row],[المبيعات]]/Comma_separeted_Value[[#This Row],[كمية الطلب]]</f>
        <v>13.173260869565217</v>
      </c>
      <c r="E1076" s="4">
        <v>46</v>
      </c>
      <c r="F1076" s="4">
        <v>605.97</v>
      </c>
      <c r="G1076" s="6" t="s">
        <v>21</v>
      </c>
      <c r="H1076" s="4">
        <v>6.85</v>
      </c>
      <c r="I1076" s="6" t="s">
        <v>22</v>
      </c>
      <c r="J1076" s="6" t="s">
        <v>16</v>
      </c>
      <c r="K1076" s="6" t="s">
        <v>17</v>
      </c>
      <c r="L1076" s="6" t="s">
        <v>18</v>
      </c>
      <c r="M1076" s="6" t="s">
        <v>31</v>
      </c>
      <c r="N1076" s="1">
        <v>40077</v>
      </c>
    </row>
    <row r="1077" spans="1:14" x14ac:dyDescent="0.2">
      <c r="A1077">
        <v>22404</v>
      </c>
      <c r="B1077" s="1">
        <v>40498</v>
      </c>
      <c r="C1077" s="6" t="s">
        <v>13</v>
      </c>
      <c r="D1077" s="5">
        <f>Comma_separeted_Value[[#This Row],[المبيعات]]/Comma_separeted_Value[[#This Row],[كمية الطلب]]</f>
        <v>207.56114285714287</v>
      </c>
      <c r="E1077" s="4">
        <v>35</v>
      </c>
      <c r="F1077" s="4">
        <v>7264.64</v>
      </c>
      <c r="G1077" s="6" t="s">
        <v>21</v>
      </c>
      <c r="H1077" s="4">
        <v>18.059999999999999</v>
      </c>
      <c r="I1077" s="6" t="s">
        <v>50</v>
      </c>
      <c r="J1077" s="6" t="s">
        <v>38</v>
      </c>
      <c r="K1077" s="6" t="s">
        <v>17</v>
      </c>
      <c r="L1077" s="6" t="s">
        <v>35</v>
      </c>
      <c r="M1077" s="6" t="s">
        <v>49</v>
      </c>
      <c r="N1077" s="1">
        <v>40505</v>
      </c>
    </row>
    <row r="1078" spans="1:14" x14ac:dyDescent="0.2">
      <c r="A1078">
        <v>23140</v>
      </c>
      <c r="B1078" s="1">
        <v>40947</v>
      </c>
      <c r="C1078" s="6" t="s">
        <v>20</v>
      </c>
      <c r="D1078" s="5">
        <f>Comma_separeted_Value[[#This Row],[المبيعات]]/Comma_separeted_Value[[#This Row],[كمية الطلب]]</f>
        <v>7.2931249999999999</v>
      </c>
      <c r="E1078" s="4">
        <v>16</v>
      </c>
      <c r="F1078" s="4">
        <v>116.69</v>
      </c>
      <c r="G1078" s="6" t="s">
        <v>21</v>
      </c>
      <c r="H1078" s="4">
        <v>2.35</v>
      </c>
      <c r="I1078" s="6" t="s">
        <v>50</v>
      </c>
      <c r="J1078" s="6" t="s">
        <v>38</v>
      </c>
      <c r="K1078" s="6" t="s">
        <v>29</v>
      </c>
      <c r="L1078" s="6" t="s">
        <v>30</v>
      </c>
      <c r="M1078" s="6" t="s">
        <v>31</v>
      </c>
      <c r="N1078" s="1">
        <v>40947</v>
      </c>
    </row>
    <row r="1079" spans="1:14" x14ac:dyDescent="0.2">
      <c r="A1079">
        <v>130</v>
      </c>
      <c r="B1079" s="1">
        <v>41036</v>
      </c>
      <c r="C1079" s="6" t="s">
        <v>20</v>
      </c>
      <c r="D1079" s="5">
        <f>Comma_separeted_Value[[#This Row],[المبيعات]]/Comma_separeted_Value[[#This Row],[كمية الطلب]]</f>
        <v>10.280869565217392</v>
      </c>
      <c r="E1079" s="4">
        <v>23</v>
      </c>
      <c r="F1079" s="4">
        <v>236.46</v>
      </c>
      <c r="G1079" s="6" t="s">
        <v>21</v>
      </c>
      <c r="H1079" s="4">
        <v>9.4499999999999993</v>
      </c>
      <c r="I1079" s="6" t="s">
        <v>50</v>
      </c>
      <c r="J1079" s="6" t="s">
        <v>28</v>
      </c>
      <c r="K1079" s="6" t="s">
        <v>29</v>
      </c>
      <c r="L1079" s="6" t="s">
        <v>59</v>
      </c>
      <c r="M1079" s="6" t="s">
        <v>19</v>
      </c>
      <c r="N1079" s="1">
        <v>41039</v>
      </c>
    </row>
    <row r="1080" spans="1:14" x14ac:dyDescent="0.2">
      <c r="A1080">
        <v>14883</v>
      </c>
      <c r="B1080" s="1">
        <v>40669</v>
      </c>
      <c r="C1080" s="6" t="s">
        <v>13</v>
      </c>
      <c r="D1080" s="5">
        <f>Comma_separeted_Value[[#This Row],[المبيعات]]/Comma_separeted_Value[[#This Row],[كمية الطلب]]</f>
        <v>109.07272340425531</v>
      </c>
      <c r="E1080" s="4">
        <v>47</v>
      </c>
      <c r="F1080" s="4">
        <v>5126.4179999999997</v>
      </c>
      <c r="G1080" s="6" t="s">
        <v>21</v>
      </c>
      <c r="H1080" s="4">
        <v>2.5</v>
      </c>
      <c r="I1080" s="6" t="s">
        <v>47</v>
      </c>
      <c r="J1080" s="6" t="s">
        <v>28</v>
      </c>
      <c r="K1080" s="6" t="s">
        <v>24</v>
      </c>
      <c r="L1080" s="6" t="s">
        <v>25</v>
      </c>
      <c r="M1080" s="6" t="s">
        <v>19</v>
      </c>
      <c r="N1080" s="1">
        <v>40678</v>
      </c>
    </row>
    <row r="1081" spans="1:14" x14ac:dyDescent="0.2">
      <c r="A1081">
        <v>35908</v>
      </c>
      <c r="B1081" s="1">
        <v>40524</v>
      </c>
      <c r="C1081" s="6" t="s">
        <v>27</v>
      </c>
      <c r="D1081" s="5">
        <f>Comma_separeted_Value[[#This Row],[المبيعات]]/Comma_separeted_Value[[#This Row],[كمية الطلب]]</f>
        <v>11.761777777777777</v>
      </c>
      <c r="E1081" s="4">
        <v>45</v>
      </c>
      <c r="F1081" s="4">
        <v>529.28</v>
      </c>
      <c r="G1081" s="6" t="s">
        <v>14</v>
      </c>
      <c r="H1081" s="4">
        <v>4.8099999999999996</v>
      </c>
      <c r="I1081" s="6" t="s">
        <v>22</v>
      </c>
      <c r="J1081" s="6" t="s">
        <v>23</v>
      </c>
      <c r="K1081" s="6" t="s">
        <v>29</v>
      </c>
      <c r="L1081" s="6" t="s">
        <v>59</v>
      </c>
      <c r="M1081" s="6" t="s">
        <v>19</v>
      </c>
      <c r="N1081" s="1">
        <v>40525</v>
      </c>
    </row>
    <row r="1082" spans="1:14" x14ac:dyDescent="0.2">
      <c r="A1082">
        <v>37380</v>
      </c>
      <c r="B1082" s="1">
        <v>40634</v>
      </c>
      <c r="C1082" s="6" t="s">
        <v>33</v>
      </c>
      <c r="D1082" s="5">
        <f>Comma_separeted_Value[[#This Row],[المبيعات]]/Comma_separeted_Value[[#This Row],[كمية الطلب]]</f>
        <v>3.5997619047619045</v>
      </c>
      <c r="E1082" s="4">
        <v>42</v>
      </c>
      <c r="F1082" s="4">
        <v>151.19</v>
      </c>
      <c r="G1082" s="6" t="s">
        <v>21</v>
      </c>
      <c r="H1082" s="4">
        <v>1.43</v>
      </c>
      <c r="I1082" s="6" t="s">
        <v>15</v>
      </c>
      <c r="J1082" s="6" t="s">
        <v>38</v>
      </c>
      <c r="K1082" s="6" t="s">
        <v>29</v>
      </c>
      <c r="L1082" s="6" t="s">
        <v>77</v>
      </c>
      <c r="M1082" s="6" t="s">
        <v>31</v>
      </c>
      <c r="N1082" s="1">
        <v>40635</v>
      </c>
    </row>
    <row r="1083" spans="1:14" x14ac:dyDescent="0.2">
      <c r="A1083">
        <v>51202</v>
      </c>
      <c r="B1083" s="1">
        <v>41012</v>
      </c>
      <c r="C1083" s="6" t="s">
        <v>20</v>
      </c>
      <c r="D1083" s="5">
        <f>Comma_separeted_Value[[#This Row],[المبيعات]]/Comma_separeted_Value[[#This Row],[كمية الطلب]]</f>
        <v>5.013529411764706</v>
      </c>
      <c r="E1083" s="4">
        <v>34</v>
      </c>
      <c r="F1083" s="4">
        <v>170.46</v>
      </c>
      <c r="G1083" s="6" t="s">
        <v>21</v>
      </c>
      <c r="H1083" s="4">
        <v>5.66</v>
      </c>
      <c r="I1083" s="6" t="s">
        <v>58</v>
      </c>
      <c r="J1083" s="6" t="s">
        <v>23</v>
      </c>
      <c r="K1083" s="6" t="s">
        <v>29</v>
      </c>
      <c r="L1083" s="6" t="s">
        <v>41</v>
      </c>
      <c r="M1083" s="6" t="s">
        <v>19</v>
      </c>
      <c r="N1083" s="1">
        <v>41013</v>
      </c>
    </row>
    <row r="1084" spans="1:14" x14ac:dyDescent="0.2">
      <c r="A1084">
        <v>39076</v>
      </c>
      <c r="B1084" s="1">
        <v>40158</v>
      </c>
      <c r="C1084" s="6" t="s">
        <v>33</v>
      </c>
      <c r="D1084" s="5">
        <f>Comma_separeted_Value[[#This Row],[المبيعات]]/Comma_separeted_Value[[#This Row],[كمية الطلب]]</f>
        <v>5.4304878048780489</v>
      </c>
      <c r="E1084" s="4">
        <v>41</v>
      </c>
      <c r="F1084" s="4">
        <v>222.65</v>
      </c>
      <c r="G1084" s="6" t="s">
        <v>21</v>
      </c>
      <c r="H1084" s="4">
        <v>6.26</v>
      </c>
      <c r="I1084" s="6" t="s">
        <v>45</v>
      </c>
      <c r="J1084" s="6" t="s">
        <v>28</v>
      </c>
      <c r="K1084" s="6" t="s">
        <v>29</v>
      </c>
      <c r="L1084" s="6" t="s">
        <v>41</v>
      </c>
      <c r="M1084" s="6" t="s">
        <v>19</v>
      </c>
      <c r="N1084" s="1">
        <v>40159</v>
      </c>
    </row>
    <row r="1085" spans="1:14" x14ac:dyDescent="0.2">
      <c r="A1085">
        <v>38274</v>
      </c>
      <c r="B1085" s="1">
        <v>40704</v>
      </c>
      <c r="C1085" s="6" t="s">
        <v>20</v>
      </c>
      <c r="D1085" s="5">
        <f>Comma_separeted_Value[[#This Row],[المبيعات]]/Comma_separeted_Value[[#This Row],[كمية الطلب]]</f>
        <v>44.428518518518516</v>
      </c>
      <c r="E1085" s="4">
        <v>27</v>
      </c>
      <c r="F1085" s="4">
        <v>1199.57</v>
      </c>
      <c r="G1085" s="6" t="s">
        <v>21</v>
      </c>
      <c r="H1085" s="4">
        <v>16.36</v>
      </c>
      <c r="I1085" s="6" t="s">
        <v>22</v>
      </c>
      <c r="J1085" s="6" t="s">
        <v>16</v>
      </c>
      <c r="K1085" s="6" t="s">
        <v>29</v>
      </c>
      <c r="L1085" s="6" t="s">
        <v>59</v>
      </c>
      <c r="M1085" s="6" t="s">
        <v>19</v>
      </c>
      <c r="N1085" s="1">
        <v>40706</v>
      </c>
    </row>
    <row r="1086" spans="1:14" x14ac:dyDescent="0.2">
      <c r="A1086">
        <v>26407</v>
      </c>
      <c r="B1086" s="1">
        <v>41079</v>
      </c>
      <c r="C1086" s="6" t="s">
        <v>33</v>
      </c>
      <c r="D1086" s="5">
        <f>Comma_separeted_Value[[#This Row],[المبيعات]]/Comma_separeted_Value[[#This Row],[كمية الطلب]]</f>
        <v>124.10584375000001</v>
      </c>
      <c r="E1086" s="4">
        <v>16</v>
      </c>
      <c r="F1086" s="4">
        <v>1985.6935000000001</v>
      </c>
      <c r="G1086" s="6" t="s">
        <v>21</v>
      </c>
      <c r="H1086" s="4">
        <v>8.99</v>
      </c>
      <c r="I1086" s="6" t="s">
        <v>45</v>
      </c>
      <c r="J1086" s="6" t="s">
        <v>38</v>
      </c>
      <c r="K1086" s="6" t="s">
        <v>24</v>
      </c>
      <c r="L1086" s="6" t="s">
        <v>25</v>
      </c>
      <c r="M1086" s="6" t="s">
        <v>19</v>
      </c>
      <c r="N1086" s="1">
        <v>41080</v>
      </c>
    </row>
    <row r="1087" spans="1:14" x14ac:dyDescent="0.2">
      <c r="A1087">
        <v>20262</v>
      </c>
      <c r="B1087" s="1">
        <v>40173</v>
      </c>
      <c r="C1087" s="6" t="s">
        <v>27</v>
      </c>
      <c r="D1087" s="5">
        <f>Comma_separeted_Value[[#This Row],[المبيعات]]/Comma_separeted_Value[[#This Row],[كمية الطلب]]</f>
        <v>24.157037037037039</v>
      </c>
      <c r="E1087" s="4">
        <v>27</v>
      </c>
      <c r="F1087" s="4">
        <v>652.24</v>
      </c>
      <c r="G1087" s="6" t="s">
        <v>21</v>
      </c>
      <c r="H1087" s="4">
        <v>8.99</v>
      </c>
      <c r="I1087" s="6" t="s">
        <v>22</v>
      </c>
      <c r="J1087" s="6" t="s">
        <v>38</v>
      </c>
      <c r="K1087" s="6" t="s">
        <v>17</v>
      </c>
      <c r="L1087" s="6" t="s">
        <v>18</v>
      </c>
      <c r="M1087" s="6" t="s">
        <v>42</v>
      </c>
      <c r="N1087" s="1">
        <v>40173</v>
      </c>
    </row>
    <row r="1088" spans="1:14" x14ac:dyDescent="0.2">
      <c r="A1088">
        <v>19911</v>
      </c>
      <c r="B1088" s="1">
        <v>40822</v>
      </c>
      <c r="C1088" s="6" t="s">
        <v>20</v>
      </c>
      <c r="D1088" s="5">
        <f>Comma_separeted_Value[[#This Row],[المبيعات]]/Comma_separeted_Value[[#This Row],[كمية الطلب]]</f>
        <v>24.527906976744188</v>
      </c>
      <c r="E1088" s="4">
        <v>43</v>
      </c>
      <c r="F1088" s="4">
        <v>1054.7</v>
      </c>
      <c r="G1088" s="6" t="s">
        <v>21</v>
      </c>
      <c r="H1088" s="4">
        <v>5.37</v>
      </c>
      <c r="I1088" s="6" t="s">
        <v>50</v>
      </c>
      <c r="J1088" s="6" t="s">
        <v>16</v>
      </c>
      <c r="K1088" s="6" t="s">
        <v>29</v>
      </c>
      <c r="L1088" s="6" t="s">
        <v>101</v>
      </c>
      <c r="M1088" s="6" t="s">
        <v>26</v>
      </c>
      <c r="N1088" s="1">
        <v>40823</v>
      </c>
    </row>
    <row r="1089" spans="1:14" x14ac:dyDescent="0.2">
      <c r="A1089">
        <v>46884</v>
      </c>
      <c r="B1089" s="1">
        <v>39830</v>
      </c>
      <c r="C1089" s="6" t="s">
        <v>37</v>
      </c>
      <c r="D1089" s="5">
        <f>Comma_separeted_Value[[#This Row],[المبيعات]]/Comma_separeted_Value[[#This Row],[كمية الطلب]]</f>
        <v>7.2283333333333344</v>
      </c>
      <c r="E1089" s="4">
        <v>18</v>
      </c>
      <c r="F1089" s="4">
        <v>130.11000000000001</v>
      </c>
      <c r="G1089" s="6" t="s">
        <v>21</v>
      </c>
      <c r="H1089" s="4">
        <v>1.39</v>
      </c>
      <c r="I1089" s="6" t="s">
        <v>50</v>
      </c>
      <c r="J1089" s="6" t="s">
        <v>28</v>
      </c>
      <c r="K1089" s="6" t="s">
        <v>29</v>
      </c>
      <c r="L1089" s="6" t="s">
        <v>61</v>
      </c>
      <c r="M1089" s="6" t="s">
        <v>19</v>
      </c>
      <c r="N1089" s="1">
        <v>39832</v>
      </c>
    </row>
    <row r="1090" spans="1:14" x14ac:dyDescent="0.2">
      <c r="A1090">
        <v>59233</v>
      </c>
      <c r="B1090" s="1">
        <v>40410</v>
      </c>
      <c r="C1090" s="6" t="s">
        <v>20</v>
      </c>
      <c r="D1090" s="5">
        <f>Comma_separeted_Value[[#This Row],[المبيعات]]/Comma_separeted_Value[[#This Row],[كمية الطلب]]</f>
        <v>13.239000000000001</v>
      </c>
      <c r="E1090" s="4">
        <v>30</v>
      </c>
      <c r="F1090" s="4">
        <v>397.17</v>
      </c>
      <c r="G1090" s="6" t="s">
        <v>14</v>
      </c>
      <c r="H1090" s="4">
        <v>5</v>
      </c>
      <c r="I1090" s="6" t="s">
        <v>15</v>
      </c>
      <c r="J1090" s="6" t="s">
        <v>28</v>
      </c>
      <c r="K1090" s="6" t="s">
        <v>17</v>
      </c>
      <c r="L1090" s="6" t="s">
        <v>18</v>
      </c>
      <c r="M1090" s="6" t="s">
        <v>42</v>
      </c>
      <c r="N1090" s="1">
        <v>40410</v>
      </c>
    </row>
    <row r="1091" spans="1:14" x14ac:dyDescent="0.2">
      <c r="A1091">
        <v>11779</v>
      </c>
      <c r="B1091" s="1">
        <v>40358</v>
      </c>
      <c r="C1091" s="6" t="s">
        <v>27</v>
      </c>
      <c r="D1091" s="5">
        <f>Comma_separeted_Value[[#This Row],[المبيعات]]/Comma_separeted_Value[[#This Row],[كمية الطلب]]</f>
        <v>10.533255813953488</v>
      </c>
      <c r="E1091" s="4">
        <v>43</v>
      </c>
      <c r="F1091" s="4">
        <v>452.93</v>
      </c>
      <c r="G1091" s="6" t="s">
        <v>21</v>
      </c>
      <c r="H1091" s="4">
        <v>6.5</v>
      </c>
      <c r="I1091" s="6" t="s">
        <v>45</v>
      </c>
      <c r="J1091" s="6" t="s">
        <v>16</v>
      </c>
      <c r="K1091" s="6" t="s">
        <v>24</v>
      </c>
      <c r="L1091" s="6" t="s">
        <v>39</v>
      </c>
      <c r="M1091" s="6" t="s">
        <v>19</v>
      </c>
      <c r="N1091" s="1">
        <v>40359</v>
      </c>
    </row>
    <row r="1092" spans="1:14" x14ac:dyDescent="0.2">
      <c r="A1092">
        <v>57061</v>
      </c>
      <c r="B1092" s="1">
        <v>40147</v>
      </c>
      <c r="C1092" s="6" t="s">
        <v>13</v>
      </c>
      <c r="D1092" s="5">
        <f>Comma_separeted_Value[[#This Row],[المبيعات]]/Comma_separeted_Value[[#This Row],[كمية الطلب]]</f>
        <v>22.418571428571429</v>
      </c>
      <c r="E1092" s="4">
        <v>21</v>
      </c>
      <c r="F1092" s="4">
        <v>470.79</v>
      </c>
      <c r="G1092" s="6" t="s">
        <v>21</v>
      </c>
      <c r="H1092" s="4">
        <v>15.1</v>
      </c>
      <c r="I1092" s="6" t="s">
        <v>45</v>
      </c>
      <c r="J1092" s="6" t="s">
        <v>23</v>
      </c>
      <c r="K1092" s="6" t="s">
        <v>29</v>
      </c>
      <c r="L1092" s="6" t="s">
        <v>44</v>
      </c>
      <c r="M1092" s="6" t="s">
        <v>19</v>
      </c>
      <c r="N1092" s="1">
        <v>40154</v>
      </c>
    </row>
    <row r="1093" spans="1:14" x14ac:dyDescent="0.2">
      <c r="A1093">
        <v>41474</v>
      </c>
      <c r="B1093" s="1">
        <v>39923</v>
      </c>
      <c r="C1093" s="6" t="s">
        <v>27</v>
      </c>
      <c r="D1093" s="5">
        <f>Comma_separeted_Value[[#This Row],[المبيعات]]/Comma_separeted_Value[[#This Row],[كمية الطلب]]</f>
        <v>4.5187999999999997</v>
      </c>
      <c r="E1093" s="4">
        <v>50</v>
      </c>
      <c r="F1093" s="4">
        <v>225.94</v>
      </c>
      <c r="G1093" s="6" t="s">
        <v>21</v>
      </c>
      <c r="H1093" s="4">
        <v>2.39</v>
      </c>
      <c r="I1093" s="6" t="s">
        <v>22</v>
      </c>
      <c r="J1093" s="6" t="s">
        <v>28</v>
      </c>
      <c r="K1093" s="6" t="s">
        <v>24</v>
      </c>
      <c r="L1093" s="6" t="s">
        <v>39</v>
      </c>
      <c r="M1093" s="6" t="s">
        <v>42</v>
      </c>
      <c r="N1093" s="1">
        <v>39925</v>
      </c>
    </row>
    <row r="1094" spans="1:14" x14ac:dyDescent="0.2">
      <c r="A1094">
        <v>37157</v>
      </c>
      <c r="B1094" s="1">
        <v>40229</v>
      </c>
      <c r="C1094" s="6" t="s">
        <v>20</v>
      </c>
      <c r="D1094" s="5">
        <f>Comma_separeted_Value[[#This Row],[المبيعات]]/Comma_separeted_Value[[#This Row],[كمية الطلب]]</f>
        <v>5.4615384615384617</v>
      </c>
      <c r="E1094" s="4">
        <v>39</v>
      </c>
      <c r="F1094" s="4">
        <v>213</v>
      </c>
      <c r="G1094" s="6" t="s">
        <v>21</v>
      </c>
      <c r="H1094" s="4">
        <v>5.0599999999999996</v>
      </c>
      <c r="I1094" s="6" t="s">
        <v>58</v>
      </c>
      <c r="J1094" s="6" t="s">
        <v>38</v>
      </c>
      <c r="K1094" s="6" t="s">
        <v>29</v>
      </c>
      <c r="L1094" s="6" t="s">
        <v>41</v>
      </c>
      <c r="M1094" s="6" t="s">
        <v>19</v>
      </c>
      <c r="N1094" s="1">
        <v>40231</v>
      </c>
    </row>
    <row r="1095" spans="1:14" x14ac:dyDescent="0.2">
      <c r="A1095">
        <v>21159</v>
      </c>
      <c r="B1095" s="1">
        <v>40701</v>
      </c>
      <c r="C1095" s="6" t="s">
        <v>13</v>
      </c>
      <c r="D1095" s="5">
        <f>Comma_separeted_Value[[#This Row],[المبيعات]]/Comma_separeted_Value[[#This Row],[كمية الطلب]]</f>
        <v>4.056</v>
      </c>
      <c r="E1095" s="4">
        <v>5</v>
      </c>
      <c r="F1095" s="4">
        <v>20.28</v>
      </c>
      <c r="G1095" s="6" t="s">
        <v>14</v>
      </c>
      <c r="H1095" s="4">
        <v>2.0299999999999998</v>
      </c>
      <c r="I1095" s="6" t="s">
        <v>43</v>
      </c>
      <c r="J1095" s="6" t="s">
        <v>16</v>
      </c>
      <c r="K1095" s="6" t="s">
        <v>29</v>
      </c>
      <c r="L1095" s="6" t="s">
        <v>30</v>
      </c>
      <c r="M1095" s="6" t="s">
        <v>31</v>
      </c>
      <c r="N1095" s="1">
        <v>40705</v>
      </c>
    </row>
    <row r="1096" spans="1:14" x14ac:dyDescent="0.2">
      <c r="A1096">
        <v>52006</v>
      </c>
      <c r="B1096" s="1">
        <v>39988</v>
      </c>
      <c r="C1096" s="6" t="s">
        <v>37</v>
      </c>
      <c r="D1096" s="5">
        <f>Comma_separeted_Value[[#This Row],[المبيعات]]/Comma_separeted_Value[[#This Row],[كمية الطلب]]</f>
        <v>10.072051282051282</v>
      </c>
      <c r="E1096" s="4">
        <v>39</v>
      </c>
      <c r="F1096" s="4">
        <v>392.81</v>
      </c>
      <c r="G1096" s="6" t="s">
        <v>21</v>
      </c>
      <c r="H1096" s="4">
        <v>2.89</v>
      </c>
      <c r="I1096" s="6" t="s">
        <v>22</v>
      </c>
      <c r="J1096" s="6" t="s">
        <v>28</v>
      </c>
      <c r="K1096" s="6" t="s">
        <v>29</v>
      </c>
      <c r="L1096" s="6" t="s">
        <v>30</v>
      </c>
      <c r="M1096" s="6" t="s">
        <v>42</v>
      </c>
      <c r="N1096" s="1">
        <v>39989</v>
      </c>
    </row>
    <row r="1097" spans="1:14" x14ac:dyDescent="0.2">
      <c r="A1097">
        <v>1282</v>
      </c>
      <c r="B1097" s="1">
        <v>40966</v>
      </c>
      <c r="C1097" s="6" t="s">
        <v>27</v>
      </c>
      <c r="D1097" s="5">
        <f>Comma_separeted_Value[[#This Row],[المبيعات]]/Comma_separeted_Value[[#This Row],[كمية الطلب]]</f>
        <v>2.9409999999999998</v>
      </c>
      <c r="E1097" s="4">
        <v>10</v>
      </c>
      <c r="F1097" s="4">
        <v>29.41</v>
      </c>
      <c r="G1097" s="6" t="s">
        <v>21</v>
      </c>
      <c r="H1097" s="4">
        <v>1.34</v>
      </c>
      <c r="I1097" s="6" t="s">
        <v>15</v>
      </c>
      <c r="J1097" s="6" t="s">
        <v>38</v>
      </c>
      <c r="K1097" s="6" t="s">
        <v>29</v>
      </c>
      <c r="L1097" s="6" t="s">
        <v>30</v>
      </c>
      <c r="M1097" s="6" t="s">
        <v>31</v>
      </c>
      <c r="N1097" s="1">
        <v>40968</v>
      </c>
    </row>
    <row r="1098" spans="1:14" x14ac:dyDescent="0.2">
      <c r="A1098">
        <v>56101</v>
      </c>
      <c r="B1098" s="1">
        <v>40378</v>
      </c>
      <c r="C1098" s="6" t="s">
        <v>27</v>
      </c>
      <c r="D1098" s="5">
        <f>Comma_separeted_Value[[#This Row],[المبيعات]]/Comma_separeted_Value[[#This Row],[كمية الطلب]]</f>
        <v>21.45</v>
      </c>
      <c r="E1098" s="4">
        <v>1</v>
      </c>
      <c r="F1098" s="4">
        <v>21.45</v>
      </c>
      <c r="G1098" s="6" t="s">
        <v>21</v>
      </c>
      <c r="H1098" s="4">
        <v>6.75</v>
      </c>
      <c r="I1098" s="6" t="s">
        <v>22</v>
      </c>
      <c r="J1098" s="6" t="s">
        <v>28</v>
      </c>
      <c r="K1098" s="6" t="s">
        <v>29</v>
      </c>
      <c r="L1098" s="6" t="s">
        <v>101</v>
      </c>
      <c r="M1098" s="6" t="s">
        <v>26</v>
      </c>
      <c r="N1098" s="1">
        <v>40380</v>
      </c>
    </row>
    <row r="1099" spans="1:14" x14ac:dyDescent="0.2">
      <c r="A1099">
        <v>30567</v>
      </c>
      <c r="B1099" s="1">
        <v>39827</v>
      </c>
      <c r="C1099" s="6" t="s">
        <v>27</v>
      </c>
      <c r="D1099" s="5">
        <f>Comma_separeted_Value[[#This Row],[المبيعات]]/Comma_separeted_Value[[#This Row],[كمية الطلب]]</f>
        <v>192.20285714285714</v>
      </c>
      <c r="E1099" s="4">
        <v>14</v>
      </c>
      <c r="F1099" s="4">
        <v>2690.84</v>
      </c>
      <c r="G1099" s="6" t="s">
        <v>34</v>
      </c>
      <c r="H1099" s="4">
        <v>68.02</v>
      </c>
      <c r="I1099" s="6" t="s">
        <v>50</v>
      </c>
      <c r="J1099" s="6" t="s">
        <v>23</v>
      </c>
      <c r="K1099" s="6" t="s">
        <v>29</v>
      </c>
      <c r="L1099" s="6" t="s">
        <v>101</v>
      </c>
      <c r="M1099" s="6" t="s">
        <v>36</v>
      </c>
      <c r="N1099" s="1">
        <v>39827</v>
      </c>
    </row>
    <row r="1100" spans="1:14" x14ac:dyDescent="0.2">
      <c r="A1100">
        <v>45249</v>
      </c>
      <c r="B1100" s="1">
        <v>40509</v>
      </c>
      <c r="C1100" s="6" t="s">
        <v>13</v>
      </c>
      <c r="D1100" s="5">
        <f>Comma_separeted_Value[[#This Row],[المبيعات]]/Comma_separeted_Value[[#This Row],[كمية الطلب]]</f>
        <v>48.149312500000001</v>
      </c>
      <c r="E1100" s="4">
        <v>24</v>
      </c>
      <c r="F1100" s="4">
        <v>1155.5835</v>
      </c>
      <c r="G1100" s="6" t="s">
        <v>21</v>
      </c>
      <c r="H1100" s="4">
        <v>5</v>
      </c>
      <c r="I1100" s="6" t="s">
        <v>53</v>
      </c>
      <c r="J1100" s="6" t="s">
        <v>23</v>
      </c>
      <c r="K1100" s="6" t="s">
        <v>24</v>
      </c>
      <c r="L1100" s="6" t="s">
        <v>25</v>
      </c>
      <c r="M1100" s="6" t="s">
        <v>42</v>
      </c>
      <c r="N1100" s="1">
        <v>40514</v>
      </c>
    </row>
    <row r="1101" spans="1:14" x14ac:dyDescent="0.2">
      <c r="A1101">
        <v>50304</v>
      </c>
      <c r="B1101" s="1">
        <v>40209</v>
      </c>
      <c r="C1101" s="6" t="s">
        <v>33</v>
      </c>
      <c r="D1101" s="5">
        <f>Comma_separeted_Value[[#This Row],[المبيعات]]/Comma_separeted_Value[[#This Row],[كمية الطلب]]</f>
        <v>24.153333333333332</v>
      </c>
      <c r="E1101" s="4">
        <v>3</v>
      </c>
      <c r="F1101" s="4">
        <v>72.459999999999994</v>
      </c>
      <c r="G1101" s="6" t="s">
        <v>34</v>
      </c>
      <c r="H1101" s="4">
        <v>27.75</v>
      </c>
      <c r="I1101" s="6" t="s">
        <v>50</v>
      </c>
      <c r="J1101" s="6" t="s">
        <v>28</v>
      </c>
      <c r="K1101" s="6" t="s">
        <v>17</v>
      </c>
      <c r="L1101" s="6" t="s">
        <v>55</v>
      </c>
      <c r="M1101" s="6" t="s">
        <v>74</v>
      </c>
      <c r="N1101" s="1">
        <v>40211</v>
      </c>
    </row>
    <row r="1102" spans="1:14" x14ac:dyDescent="0.2">
      <c r="A1102">
        <v>38438</v>
      </c>
      <c r="B1102" s="1">
        <v>40694</v>
      </c>
      <c r="C1102" s="6" t="s">
        <v>33</v>
      </c>
      <c r="D1102" s="5">
        <f>Comma_separeted_Value[[#This Row],[المبيعات]]/Comma_separeted_Value[[#This Row],[كمية الطلب]]</f>
        <v>38.870624999999997</v>
      </c>
      <c r="E1102" s="4">
        <v>16</v>
      </c>
      <c r="F1102" s="4">
        <v>621.92999999999995</v>
      </c>
      <c r="G1102" s="6" t="s">
        <v>21</v>
      </c>
      <c r="H1102" s="4">
        <v>4</v>
      </c>
      <c r="I1102" s="6" t="s">
        <v>47</v>
      </c>
      <c r="J1102" s="6" t="s">
        <v>38</v>
      </c>
      <c r="K1102" s="6" t="s">
        <v>24</v>
      </c>
      <c r="L1102" s="6" t="s">
        <v>39</v>
      </c>
      <c r="M1102" s="6" t="s">
        <v>19</v>
      </c>
      <c r="N1102" s="1">
        <v>40696</v>
      </c>
    </row>
    <row r="1103" spans="1:14" x14ac:dyDescent="0.2">
      <c r="A1103">
        <v>59652</v>
      </c>
      <c r="B1103" s="1">
        <v>40570</v>
      </c>
      <c r="C1103" s="6" t="s">
        <v>37</v>
      </c>
      <c r="D1103" s="5">
        <f>Comma_separeted_Value[[#This Row],[المبيعات]]/Comma_separeted_Value[[#This Row],[كمية الطلب]]</f>
        <v>18.355</v>
      </c>
      <c r="E1103" s="4">
        <v>17</v>
      </c>
      <c r="F1103" s="4">
        <v>312.03500000000003</v>
      </c>
      <c r="G1103" s="6" t="s">
        <v>21</v>
      </c>
      <c r="H1103" s="4">
        <v>0.99</v>
      </c>
      <c r="I1103" s="6" t="s">
        <v>43</v>
      </c>
      <c r="J1103" s="6" t="s">
        <v>38</v>
      </c>
      <c r="K1103" s="6" t="s">
        <v>24</v>
      </c>
      <c r="L1103" s="6" t="s">
        <v>25</v>
      </c>
      <c r="M1103" s="6" t="s">
        <v>42</v>
      </c>
      <c r="N1103" s="1">
        <v>40572</v>
      </c>
    </row>
    <row r="1104" spans="1:14" x14ac:dyDescent="0.2">
      <c r="A1104">
        <v>41956</v>
      </c>
      <c r="B1104" s="1">
        <v>40889</v>
      </c>
      <c r="C1104" s="6" t="s">
        <v>37</v>
      </c>
      <c r="D1104" s="5">
        <f>Comma_separeted_Value[[#This Row],[المبيعات]]/Comma_separeted_Value[[#This Row],[كمية الطلب]]</f>
        <v>5.3937499999999998</v>
      </c>
      <c r="E1104" s="4">
        <v>16</v>
      </c>
      <c r="F1104" s="4">
        <v>86.3</v>
      </c>
      <c r="G1104" s="6" t="s">
        <v>21</v>
      </c>
      <c r="H1104" s="4">
        <v>4.93</v>
      </c>
      <c r="I1104" s="6" t="s">
        <v>50</v>
      </c>
      <c r="J1104" s="6" t="s">
        <v>38</v>
      </c>
      <c r="K1104" s="6" t="s">
        <v>24</v>
      </c>
      <c r="L1104" s="6" t="s">
        <v>39</v>
      </c>
      <c r="M1104" s="6" t="s">
        <v>42</v>
      </c>
      <c r="N1104" s="1">
        <v>40891</v>
      </c>
    </row>
    <row r="1105" spans="1:14" x14ac:dyDescent="0.2">
      <c r="A1105">
        <v>41991</v>
      </c>
      <c r="B1105" s="1">
        <v>40895</v>
      </c>
      <c r="C1105" s="6" t="s">
        <v>13</v>
      </c>
      <c r="D1105" s="5">
        <f>Comma_separeted_Value[[#This Row],[المبيعات]]/Comma_separeted_Value[[#This Row],[كمية الطلب]]</f>
        <v>49.273888888888884</v>
      </c>
      <c r="E1105" s="4">
        <v>36</v>
      </c>
      <c r="F1105" s="4">
        <v>1773.86</v>
      </c>
      <c r="G1105" s="6" t="s">
        <v>34</v>
      </c>
      <c r="H1105" s="4">
        <v>14.19</v>
      </c>
      <c r="I1105" s="6" t="s">
        <v>51</v>
      </c>
      <c r="J1105" s="6" t="s">
        <v>28</v>
      </c>
      <c r="K1105" s="6" t="s">
        <v>17</v>
      </c>
      <c r="L1105" s="6" t="s">
        <v>35</v>
      </c>
      <c r="M1105" s="6" t="s">
        <v>36</v>
      </c>
      <c r="N1105" s="1">
        <v>40900</v>
      </c>
    </row>
    <row r="1106" spans="1:14" x14ac:dyDescent="0.2">
      <c r="A1106">
        <v>6785</v>
      </c>
      <c r="B1106" s="1">
        <v>41035</v>
      </c>
      <c r="C1106" s="6" t="s">
        <v>37</v>
      </c>
      <c r="D1106" s="5">
        <f>Comma_separeted_Value[[#This Row],[المبيعات]]/Comma_separeted_Value[[#This Row],[كمية الطلب]]</f>
        <v>25.90285714285714</v>
      </c>
      <c r="E1106" s="4">
        <v>7</v>
      </c>
      <c r="F1106" s="4">
        <v>181.32</v>
      </c>
      <c r="G1106" s="6" t="s">
        <v>21</v>
      </c>
      <c r="H1106" s="4">
        <v>8.99</v>
      </c>
      <c r="I1106" s="6" t="s">
        <v>58</v>
      </c>
      <c r="J1106" s="6" t="s">
        <v>38</v>
      </c>
      <c r="K1106" s="6" t="s">
        <v>17</v>
      </c>
      <c r="L1106" s="6" t="s">
        <v>18</v>
      </c>
      <c r="M1106" s="6" t="s">
        <v>42</v>
      </c>
      <c r="N1106" s="1">
        <v>41037</v>
      </c>
    </row>
    <row r="1107" spans="1:14" x14ac:dyDescent="0.2">
      <c r="A1107">
        <v>11302</v>
      </c>
      <c r="B1107" s="1">
        <v>39873</v>
      </c>
      <c r="C1107" s="6" t="s">
        <v>13</v>
      </c>
      <c r="D1107" s="5">
        <f>Comma_separeted_Value[[#This Row],[المبيعات]]/Comma_separeted_Value[[#This Row],[كمية الطلب]]</f>
        <v>86.665999999999997</v>
      </c>
      <c r="E1107" s="4">
        <v>10</v>
      </c>
      <c r="F1107" s="4">
        <v>866.66</v>
      </c>
      <c r="G1107" s="6" t="s">
        <v>34</v>
      </c>
      <c r="H1107" s="4">
        <v>14</v>
      </c>
      <c r="I1107" s="6" t="s">
        <v>22</v>
      </c>
      <c r="J1107" s="6" t="s">
        <v>38</v>
      </c>
      <c r="K1107" s="6" t="s">
        <v>24</v>
      </c>
      <c r="L1107" s="6" t="s">
        <v>60</v>
      </c>
      <c r="M1107" s="6" t="s">
        <v>36</v>
      </c>
      <c r="N1107" s="1">
        <v>39875</v>
      </c>
    </row>
    <row r="1108" spans="1:14" x14ac:dyDescent="0.2">
      <c r="A1108">
        <v>258</v>
      </c>
      <c r="B1108" s="1">
        <v>40540</v>
      </c>
      <c r="C1108" s="6" t="s">
        <v>33</v>
      </c>
      <c r="D1108" s="5">
        <f>Comma_separeted_Value[[#This Row],[المبيعات]]/Comma_separeted_Value[[#This Row],[كمية الطلب]]</f>
        <v>7.35</v>
      </c>
      <c r="E1108" s="4">
        <v>21</v>
      </c>
      <c r="F1108" s="4">
        <v>154.35</v>
      </c>
      <c r="G1108" s="6" t="s">
        <v>21</v>
      </c>
      <c r="H1108" s="4">
        <v>8.74</v>
      </c>
      <c r="I1108" s="6" t="s">
        <v>57</v>
      </c>
      <c r="J1108" s="6" t="s">
        <v>38</v>
      </c>
      <c r="K1108" s="6" t="s">
        <v>29</v>
      </c>
      <c r="L1108" s="6" t="s">
        <v>41</v>
      </c>
      <c r="M1108" s="6" t="s">
        <v>19</v>
      </c>
      <c r="N1108" s="1">
        <v>40542</v>
      </c>
    </row>
    <row r="1109" spans="1:14" x14ac:dyDescent="0.2">
      <c r="A1109">
        <v>21412</v>
      </c>
      <c r="B1109" s="1">
        <v>40737</v>
      </c>
      <c r="C1109" s="6" t="s">
        <v>27</v>
      </c>
      <c r="D1109" s="5">
        <f>Comma_separeted_Value[[#This Row],[المبيعات]]/Comma_separeted_Value[[#This Row],[كمية الطلب]]</f>
        <v>7.2853571428571433</v>
      </c>
      <c r="E1109" s="4">
        <v>28</v>
      </c>
      <c r="F1109" s="4">
        <v>203.99</v>
      </c>
      <c r="G1109" s="6" t="s">
        <v>21</v>
      </c>
      <c r="H1109" s="4">
        <v>4.2300000000000004</v>
      </c>
      <c r="I1109" s="6" t="s">
        <v>53</v>
      </c>
      <c r="J1109" s="6" t="s">
        <v>38</v>
      </c>
      <c r="K1109" s="6" t="s">
        <v>29</v>
      </c>
      <c r="L1109" s="6" t="s">
        <v>41</v>
      </c>
      <c r="M1109" s="6" t="s">
        <v>31</v>
      </c>
      <c r="N1109" s="1">
        <v>40738</v>
      </c>
    </row>
    <row r="1110" spans="1:14" x14ac:dyDescent="0.2">
      <c r="A1110">
        <v>52487</v>
      </c>
      <c r="B1110" s="1">
        <v>39965</v>
      </c>
      <c r="C1110" s="6" t="s">
        <v>33</v>
      </c>
      <c r="D1110" s="5">
        <f>Comma_separeted_Value[[#This Row],[المبيعات]]/Comma_separeted_Value[[#This Row],[كمية الطلب]]</f>
        <v>7.2976470588235296</v>
      </c>
      <c r="E1110" s="4">
        <v>17</v>
      </c>
      <c r="F1110" s="4">
        <v>124.06</v>
      </c>
      <c r="G1110" s="6" t="s">
        <v>21</v>
      </c>
      <c r="H1110" s="4">
        <v>2.5</v>
      </c>
      <c r="I1110" s="6" t="s">
        <v>53</v>
      </c>
      <c r="J1110" s="6" t="s">
        <v>28</v>
      </c>
      <c r="K1110" s="6" t="s">
        <v>29</v>
      </c>
      <c r="L1110" s="6" t="s">
        <v>61</v>
      </c>
      <c r="M1110" s="6" t="s">
        <v>19</v>
      </c>
      <c r="N1110" s="1">
        <v>39966</v>
      </c>
    </row>
    <row r="1111" spans="1:14" x14ac:dyDescent="0.2">
      <c r="A1111">
        <v>11969</v>
      </c>
      <c r="B1111" s="1">
        <v>40927</v>
      </c>
      <c r="C1111" s="6" t="s">
        <v>27</v>
      </c>
      <c r="D1111" s="5">
        <f>Comma_separeted_Value[[#This Row],[المبيعات]]/Comma_separeted_Value[[#This Row],[كمية الطلب]]</f>
        <v>184.672</v>
      </c>
      <c r="E1111" s="4">
        <v>9</v>
      </c>
      <c r="F1111" s="4">
        <v>1662.048</v>
      </c>
      <c r="G1111" s="6" t="s">
        <v>34</v>
      </c>
      <c r="H1111" s="4">
        <v>110.2</v>
      </c>
      <c r="I1111" s="6" t="s">
        <v>57</v>
      </c>
      <c r="J1111" s="6" t="s">
        <v>16</v>
      </c>
      <c r="K1111" s="6" t="s">
        <v>17</v>
      </c>
      <c r="L1111" s="6" t="s">
        <v>55</v>
      </c>
      <c r="M1111" s="6" t="s">
        <v>74</v>
      </c>
      <c r="N1111" s="1">
        <v>40929</v>
      </c>
    </row>
    <row r="1112" spans="1:14" x14ac:dyDescent="0.2">
      <c r="A1112">
        <v>38337</v>
      </c>
      <c r="B1112" s="1">
        <v>40482</v>
      </c>
      <c r="C1112" s="6" t="s">
        <v>37</v>
      </c>
      <c r="D1112" s="5">
        <f>Comma_separeted_Value[[#This Row],[المبيعات]]/Comma_separeted_Value[[#This Row],[كمية الطلب]]</f>
        <v>2.8456521739130438</v>
      </c>
      <c r="E1112" s="4">
        <v>46</v>
      </c>
      <c r="F1112" s="4">
        <v>130.9</v>
      </c>
      <c r="G1112" s="6" t="s">
        <v>21</v>
      </c>
      <c r="H1112" s="4">
        <v>0.7</v>
      </c>
      <c r="I1112" s="6" t="s">
        <v>22</v>
      </c>
      <c r="J1112" s="6" t="s">
        <v>28</v>
      </c>
      <c r="K1112" s="6" t="s">
        <v>29</v>
      </c>
      <c r="L1112" s="6" t="s">
        <v>30</v>
      </c>
      <c r="M1112" s="6" t="s">
        <v>31</v>
      </c>
      <c r="N1112" s="1">
        <v>40484</v>
      </c>
    </row>
    <row r="1113" spans="1:14" x14ac:dyDescent="0.2">
      <c r="A1113">
        <v>6625</v>
      </c>
      <c r="B1113" s="1">
        <v>40405</v>
      </c>
      <c r="C1113" s="6" t="s">
        <v>20</v>
      </c>
      <c r="D1113" s="5">
        <f>Comma_separeted_Value[[#This Row],[المبيعات]]/Comma_separeted_Value[[#This Row],[كمية الطلب]]</f>
        <v>915.77869565217395</v>
      </c>
      <c r="E1113" s="4">
        <v>23</v>
      </c>
      <c r="F1113" s="4">
        <v>21062.91</v>
      </c>
      <c r="G1113" s="6" t="s">
        <v>34</v>
      </c>
      <c r="H1113" s="4">
        <v>44.55</v>
      </c>
      <c r="I1113" s="6" t="s">
        <v>53</v>
      </c>
      <c r="J1113" s="6" t="s">
        <v>28</v>
      </c>
      <c r="K1113" s="6" t="s">
        <v>17</v>
      </c>
      <c r="L1113" s="6" t="s">
        <v>98</v>
      </c>
      <c r="M1113" s="6" t="s">
        <v>74</v>
      </c>
      <c r="N1113" s="1">
        <v>40407</v>
      </c>
    </row>
    <row r="1114" spans="1:14" x14ac:dyDescent="0.2">
      <c r="A1114">
        <v>13824</v>
      </c>
      <c r="B1114" s="1">
        <v>40174</v>
      </c>
      <c r="C1114" s="6" t="s">
        <v>13</v>
      </c>
      <c r="D1114" s="5">
        <f>Comma_separeted_Value[[#This Row],[المبيعات]]/Comma_separeted_Value[[#This Row],[كمية الطلب]]</f>
        <v>2.9089473684210527</v>
      </c>
      <c r="E1114" s="4">
        <v>19</v>
      </c>
      <c r="F1114" s="4">
        <v>55.27</v>
      </c>
      <c r="G1114" s="6" t="s">
        <v>21</v>
      </c>
      <c r="H1114" s="4">
        <v>0.5</v>
      </c>
      <c r="I1114" s="6" t="s">
        <v>45</v>
      </c>
      <c r="J1114" s="6" t="s">
        <v>38</v>
      </c>
      <c r="K1114" s="6" t="s">
        <v>29</v>
      </c>
      <c r="L1114" s="6" t="s">
        <v>62</v>
      </c>
      <c r="M1114" s="6" t="s">
        <v>19</v>
      </c>
      <c r="N1114" s="1">
        <v>40181</v>
      </c>
    </row>
    <row r="1115" spans="1:14" x14ac:dyDescent="0.2">
      <c r="A1115">
        <v>59559</v>
      </c>
      <c r="B1115" s="1">
        <v>40438</v>
      </c>
      <c r="C1115" s="6" t="s">
        <v>33</v>
      </c>
      <c r="D1115" s="5">
        <f>Comma_separeted_Value[[#This Row],[المبيعات]]/Comma_separeted_Value[[#This Row],[كمية الطلب]]</f>
        <v>13.239000000000001</v>
      </c>
      <c r="E1115" s="4">
        <v>30</v>
      </c>
      <c r="F1115" s="4">
        <v>397.17</v>
      </c>
      <c r="G1115" s="6" t="s">
        <v>14</v>
      </c>
      <c r="H1115" s="4">
        <v>5</v>
      </c>
      <c r="I1115" s="6" t="s">
        <v>22</v>
      </c>
      <c r="J1115" s="6" t="s">
        <v>38</v>
      </c>
      <c r="K1115" s="6" t="s">
        <v>17</v>
      </c>
      <c r="L1115" s="6" t="s">
        <v>18</v>
      </c>
      <c r="M1115" s="6" t="s">
        <v>42</v>
      </c>
      <c r="N1115" s="1">
        <v>40438</v>
      </c>
    </row>
    <row r="1116" spans="1:14" x14ac:dyDescent="0.2">
      <c r="A1116">
        <v>11332</v>
      </c>
      <c r="B1116" s="1">
        <v>40133</v>
      </c>
      <c r="C1116" s="6" t="s">
        <v>13</v>
      </c>
      <c r="D1116" s="5">
        <f>Comma_separeted_Value[[#This Row],[المبيعات]]/Comma_separeted_Value[[#This Row],[كمية الطلب]]</f>
        <v>53.190413043478259</v>
      </c>
      <c r="E1116" s="4">
        <v>23</v>
      </c>
      <c r="F1116" s="4">
        <v>1223.3795</v>
      </c>
      <c r="G1116" s="6" t="s">
        <v>14</v>
      </c>
      <c r="H1116" s="4">
        <v>5.92</v>
      </c>
      <c r="I1116" s="6" t="s">
        <v>15</v>
      </c>
      <c r="J1116" s="6" t="s">
        <v>28</v>
      </c>
      <c r="K1116" s="6" t="s">
        <v>24</v>
      </c>
      <c r="L1116" s="6" t="s">
        <v>25</v>
      </c>
      <c r="M1116" s="6" t="s">
        <v>19</v>
      </c>
      <c r="N1116" s="1">
        <v>40140</v>
      </c>
    </row>
    <row r="1117" spans="1:14" x14ac:dyDescent="0.2">
      <c r="A1117">
        <v>6310</v>
      </c>
      <c r="B1117" s="1">
        <v>39936</v>
      </c>
      <c r="C1117" s="6" t="s">
        <v>27</v>
      </c>
      <c r="D1117" s="5">
        <f>Comma_separeted_Value[[#This Row],[المبيعات]]/Comma_separeted_Value[[#This Row],[كمية الطلب]]</f>
        <v>8.0351851851851848</v>
      </c>
      <c r="E1117" s="4">
        <v>27</v>
      </c>
      <c r="F1117" s="4">
        <v>216.95</v>
      </c>
      <c r="G1117" s="6" t="s">
        <v>21</v>
      </c>
      <c r="H1117" s="4">
        <v>7.96</v>
      </c>
      <c r="I1117" s="6" t="s">
        <v>47</v>
      </c>
      <c r="J1117" s="6" t="s">
        <v>16</v>
      </c>
      <c r="K1117" s="6" t="s">
        <v>17</v>
      </c>
      <c r="L1117" s="6" t="s">
        <v>18</v>
      </c>
      <c r="M1117" s="6" t="s">
        <v>19</v>
      </c>
      <c r="N1117" s="1">
        <v>39937</v>
      </c>
    </row>
    <row r="1118" spans="1:14" x14ac:dyDescent="0.2">
      <c r="A1118">
        <v>40870</v>
      </c>
      <c r="B1118" s="1">
        <v>40888</v>
      </c>
      <c r="C1118" s="6" t="s">
        <v>33</v>
      </c>
      <c r="D1118" s="5">
        <f>Comma_separeted_Value[[#This Row],[المبيعات]]/Comma_separeted_Value[[#This Row],[كمية الطلب]]</f>
        <v>299.04372093023255</v>
      </c>
      <c r="E1118" s="4">
        <v>43</v>
      </c>
      <c r="F1118" s="4">
        <v>12858.88</v>
      </c>
      <c r="G1118" s="6" t="s">
        <v>21</v>
      </c>
      <c r="H1118" s="4">
        <v>7.18</v>
      </c>
      <c r="I1118" s="6" t="s">
        <v>45</v>
      </c>
      <c r="J1118" s="6" t="s">
        <v>28</v>
      </c>
      <c r="K1118" s="6" t="s">
        <v>24</v>
      </c>
      <c r="L1118" s="6" t="s">
        <v>39</v>
      </c>
      <c r="M1118" s="6" t="s">
        <v>19</v>
      </c>
      <c r="N1118" s="1">
        <v>40888</v>
      </c>
    </row>
    <row r="1119" spans="1:14" x14ac:dyDescent="0.2">
      <c r="A1119">
        <v>27109</v>
      </c>
      <c r="B1119" s="1">
        <v>40947</v>
      </c>
      <c r="C1119" s="6" t="s">
        <v>33</v>
      </c>
      <c r="D1119" s="5">
        <f>Comma_separeted_Value[[#This Row],[المبيعات]]/Comma_separeted_Value[[#This Row],[كمية الطلب]]</f>
        <v>11.212916666666667</v>
      </c>
      <c r="E1119" s="4">
        <v>48</v>
      </c>
      <c r="F1119" s="4">
        <v>538.22</v>
      </c>
      <c r="G1119" s="6" t="s">
        <v>21</v>
      </c>
      <c r="H1119" s="4">
        <v>6.5</v>
      </c>
      <c r="I1119" s="6" t="s">
        <v>40</v>
      </c>
      <c r="J1119" s="6" t="s">
        <v>16</v>
      </c>
      <c r="K1119" s="6" t="s">
        <v>24</v>
      </c>
      <c r="L1119" s="6" t="s">
        <v>39</v>
      </c>
      <c r="M1119" s="6" t="s">
        <v>19</v>
      </c>
      <c r="N1119" s="1">
        <v>40949</v>
      </c>
    </row>
    <row r="1120" spans="1:14" x14ac:dyDescent="0.2">
      <c r="A1120">
        <v>8165</v>
      </c>
      <c r="B1120" s="1">
        <v>40101</v>
      </c>
      <c r="C1120" s="6" t="s">
        <v>13</v>
      </c>
      <c r="D1120" s="5">
        <f>Comma_separeted_Value[[#This Row],[المبيعات]]/Comma_separeted_Value[[#This Row],[كمية الطلب]]</f>
        <v>5.2414285714285711</v>
      </c>
      <c r="E1120" s="4">
        <v>35</v>
      </c>
      <c r="F1120" s="4">
        <v>183.45</v>
      </c>
      <c r="G1120" s="6" t="s">
        <v>21</v>
      </c>
      <c r="H1120" s="4">
        <v>7.44</v>
      </c>
      <c r="I1120" s="6" t="s">
        <v>47</v>
      </c>
      <c r="J1120" s="6" t="s">
        <v>28</v>
      </c>
      <c r="K1120" s="6" t="s">
        <v>29</v>
      </c>
      <c r="L1120" s="6" t="s">
        <v>41</v>
      </c>
      <c r="M1120" s="6" t="s">
        <v>19</v>
      </c>
      <c r="N1120" s="1">
        <v>40110</v>
      </c>
    </row>
    <row r="1121" spans="1:14" x14ac:dyDescent="0.2">
      <c r="A1121">
        <v>38912</v>
      </c>
      <c r="B1121" s="1">
        <v>41210</v>
      </c>
      <c r="C1121" s="6" t="s">
        <v>13</v>
      </c>
      <c r="D1121" s="5">
        <f>Comma_separeted_Value[[#This Row],[المبيعات]]/Comma_separeted_Value[[#This Row],[كمية الطلب]]</f>
        <v>58.267826923076925</v>
      </c>
      <c r="E1121" s="4">
        <v>26</v>
      </c>
      <c r="F1121" s="4">
        <v>1514.9635000000001</v>
      </c>
      <c r="G1121" s="6" t="s">
        <v>21</v>
      </c>
      <c r="H1121" s="4">
        <v>4.99</v>
      </c>
      <c r="I1121" s="6" t="s">
        <v>151</v>
      </c>
      <c r="J1121" s="6" t="s">
        <v>28</v>
      </c>
      <c r="K1121" s="6" t="s">
        <v>24</v>
      </c>
      <c r="L1121" s="6" t="s">
        <v>25</v>
      </c>
      <c r="M1121" s="6" t="s">
        <v>19</v>
      </c>
      <c r="N1121" s="1">
        <v>41217</v>
      </c>
    </row>
    <row r="1122" spans="1:14" x14ac:dyDescent="0.2">
      <c r="A1122">
        <v>1088</v>
      </c>
      <c r="B1122" s="1">
        <v>41049</v>
      </c>
      <c r="C1122" s="6" t="s">
        <v>13</v>
      </c>
      <c r="D1122" s="5">
        <f>Comma_separeted_Value[[#This Row],[المبيعات]]/Comma_separeted_Value[[#This Row],[كمية الطلب]]</f>
        <v>20.693846153846152</v>
      </c>
      <c r="E1122" s="4">
        <v>13</v>
      </c>
      <c r="F1122" s="4">
        <v>269.02</v>
      </c>
      <c r="G1122" s="6" t="s">
        <v>21</v>
      </c>
      <c r="H1122" s="4">
        <v>6.5</v>
      </c>
      <c r="I1122" s="6" t="s">
        <v>58</v>
      </c>
      <c r="J1122" s="6" t="s">
        <v>16</v>
      </c>
      <c r="K1122" s="6" t="s">
        <v>24</v>
      </c>
      <c r="L1122" s="6" t="s">
        <v>39</v>
      </c>
      <c r="M1122" s="6" t="s">
        <v>19</v>
      </c>
      <c r="N1122" s="1">
        <v>41056</v>
      </c>
    </row>
    <row r="1123" spans="1:14" x14ac:dyDescent="0.2">
      <c r="A1123">
        <v>11975</v>
      </c>
      <c r="B1123" s="1">
        <v>40646</v>
      </c>
      <c r="C1123" s="6" t="s">
        <v>33</v>
      </c>
      <c r="D1123" s="5">
        <f>Comma_separeted_Value[[#This Row],[المبيعات]]/Comma_separeted_Value[[#This Row],[كمية الطلب]]</f>
        <v>4.8990697674418602</v>
      </c>
      <c r="E1123" s="4">
        <v>43</v>
      </c>
      <c r="F1123" s="4">
        <v>210.66</v>
      </c>
      <c r="G1123" s="6" t="s">
        <v>21</v>
      </c>
      <c r="H1123" s="4">
        <v>5.74</v>
      </c>
      <c r="I1123" s="6" t="s">
        <v>22</v>
      </c>
      <c r="J1123" s="6" t="s">
        <v>38</v>
      </c>
      <c r="K1123" s="6" t="s">
        <v>29</v>
      </c>
      <c r="L1123" s="6" t="s">
        <v>44</v>
      </c>
      <c r="M1123" s="6" t="s">
        <v>19</v>
      </c>
      <c r="N1123" s="1">
        <v>40648</v>
      </c>
    </row>
    <row r="1124" spans="1:14" x14ac:dyDescent="0.2">
      <c r="A1124">
        <v>51395</v>
      </c>
      <c r="B1124" s="1">
        <v>40338</v>
      </c>
      <c r="C1124" s="6" t="s">
        <v>13</v>
      </c>
      <c r="D1124" s="5">
        <f>Comma_separeted_Value[[#This Row],[المبيعات]]/Comma_separeted_Value[[#This Row],[كمية الطلب]]</f>
        <v>3.0084615384615385</v>
      </c>
      <c r="E1124" s="4">
        <v>26</v>
      </c>
      <c r="F1124" s="4">
        <v>78.22</v>
      </c>
      <c r="G1124" s="6" t="s">
        <v>21</v>
      </c>
      <c r="H1124" s="4">
        <v>0.5</v>
      </c>
      <c r="I1124" s="6" t="s">
        <v>22</v>
      </c>
      <c r="J1124" s="6" t="s">
        <v>28</v>
      </c>
      <c r="K1124" s="6" t="s">
        <v>29</v>
      </c>
      <c r="L1124" s="6" t="s">
        <v>62</v>
      </c>
      <c r="M1124" s="6" t="s">
        <v>19</v>
      </c>
      <c r="N1124" s="1">
        <v>40343</v>
      </c>
    </row>
    <row r="1125" spans="1:14" x14ac:dyDescent="0.2">
      <c r="A1125">
        <v>2790</v>
      </c>
      <c r="B1125" s="1">
        <v>40043</v>
      </c>
      <c r="C1125" s="6" t="s">
        <v>20</v>
      </c>
      <c r="D1125" s="5">
        <f>Comma_separeted_Value[[#This Row],[المبيعات]]/Comma_separeted_Value[[#This Row],[كمية الطلب]]</f>
        <v>544.38</v>
      </c>
      <c r="E1125" s="4">
        <v>41</v>
      </c>
      <c r="F1125" s="4">
        <v>22319.58</v>
      </c>
      <c r="G1125" s="6" t="s">
        <v>34</v>
      </c>
      <c r="H1125" s="4">
        <v>49</v>
      </c>
      <c r="I1125" s="6" t="s">
        <v>15</v>
      </c>
      <c r="J1125" s="6" t="s">
        <v>38</v>
      </c>
      <c r="K1125" s="6" t="s">
        <v>24</v>
      </c>
      <c r="L1125" s="6" t="s">
        <v>48</v>
      </c>
      <c r="M1125" s="6" t="s">
        <v>36</v>
      </c>
      <c r="N1125" s="1">
        <v>40045</v>
      </c>
    </row>
    <row r="1126" spans="1:14" x14ac:dyDescent="0.2">
      <c r="A1126">
        <v>12837</v>
      </c>
      <c r="B1126" s="1">
        <v>41245</v>
      </c>
      <c r="C1126" s="6" t="s">
        <v>37</v>
      </c>
      <c r="D1126" s="5">
        <f>Comma_separeted_Value[[#This Row],[المبيعات]]/Comma_separeted_Value[[#This Row],[كمية الطلب]]</f>
        <v>22.004200000000001</v>
      </c>
      <c r="E1126" s="4">
        <v>50</v>
      </c>
      <c r="F1126" s="4">
        <v>1100.21</v>
      </c>
      <c r="G1126" s="6" t="s">
        <v>21</v>
      </c>
      <c r="H1126" s="4">
        <v>1.99</v>
      </c>
      <c r="I1126" s="6" t="s">
        <v>45</v>
      </c>
      <c r="J1126" s="6" t="s">
        <v>38</v>
      </c>
      <c r="K1126" s="6" t="s">
        <v>24</v>
      </c>
      <c r="L1126" s="6" t="s">
        <v>39</v>
      </c>
      <c r="M1126" s="6" t="s">
        <v>42</v>
      </c>
      <c r="N1126" s="1">
        <v>41245</v>
      </c>
    </row>
    <row r="1127" spans="1:14" x14ac:dyDescent="0.2">
      <c r="A1127">
        <v>19111</v>
      </c>
      <c r="B1127" s="1">
        <v>40090</v>
      </c>
      <c r="C1127" s="6" t="s">
        <v>13</v>
      </c>
      <c r="D1127" s="5">
        <f>Comma_separeted_Value[[#This Row],[المبيعات]]/Comma_separeted_Value[[#This Row],[كمية الطلب]]</f>
        <v>8.1595833333333339</v>
      </c>
      <c r="E1127" s="4">
        <v>24</v>
      </c>
      <c r="F1127" s="4">
        <v>195.83</v>
      </c>
      <c r="G1127" s="6" t="s">
        <v>21</v>
      </c>
      <c r="H1127" s="4">
        <v>1.99</v>
      </c>
      <c r="I1127" s="6" t="s">
        <v>45</v>
      </c>
      <c r="J1127" s="6" t="s">
        <v>16</v>
      </c>
      <c r="K1127" s="6" t="s">
        <v>24</v>
      </c>
      <c r="L1127" s="6" t="s">
        <v>39</v>
      </c>
      <c r="M1127" s="6" t="s">
        <v>42</v>
      </c>
      <c r="N1127" s="1">
        <v>40095</v>
      </c>
    </row>
    <row r="1128" spans="1:14" x14ac:dyDescent="0.2">
      <c r="A1128">
        <v>17058</v>
      </c>
      <c r="B1128" s="1">
        <v>40544</v>
      </c>
      <c r="C1128" s="6" t="s">
        <v>20</v>
      </c>
      <c r="D1128" s="5">
        <f>Comma_separeted_Value[[#This Row],[المبيعات]]/Comma_separeted_Value[[#This Row],[كمية الطلب]]</f>
        <v>4.8446666666666669</v>
      </c>
      <c r="E1128" s="4">
        <v>15</v>
      </c>
      <c r="F1128" s="4">
        <v>72.67</v>
      </c>
      <c r="G1128" s="6" t="s">
        <v>21</v>
      </c>
      <c r="H1128" s="4">
        <v>6.72</v>
      </c>
      <c r="I1128" s="6" t="s">
        <v>53</v>
      </c>
      <c r="J1128" s="6" t="s">
        <v>38</v>
      </c>
      <c r="K1128" s="6" t="s">
        <v>29</v>
      </c>
      <c r="L1128" s="6" t="s">
        <v>41</v>
      </c>
      <c r="M1128" s="6" t="s">
        <v>19</v>
      </c>
      <c r="N1128" s="1">
        <v>40545</v>
      </c>
    </row>
    <row r="1129" spans="1:14" x14ac:dyDescent="0.2">
      <c r="A1129">
        <v>10439</v>
      </c>
      <c r="B1129" s="1">
        <v>40996</v>
      </c>
      <c r="C1129" s="6" t="s">
        <v>27</v>
      </c>
      <c r="D1129" s="5">
        <f>Comma_separeted_Value[[#This Row],[المبيعات]]/Comma_separeted_Value[[#This Row],[كمية الطلب]]</f>
        <v>4.8941304347826087</v>
      </c>
      <c r="E1129" s="4">
        <v>46</v>
      </c>
      <c r="F1129" s="4">
        <v>225.13</v>
      </c>
      <c r="G1129" s="6" t="s">
        <v>14</v>
      </c>
      <c r="H1129" s="4">
        <v>7.24</v>
      </c>
      <c r="I1129" s="6" t="s">
        <v>47</v>
      </c>
      <c r="J1129" s="6" t="s">
        <v>16</v>
      </c>
      <c r="K1129" s="6" t="s">
        <v>17</v>
      </c>
      <c r="L1129" s="6" t="s">
        <v>18</v>
      </c>
      <c r="M1129" s="6" t="s">
        <v>19</v>
      </c>
      <c r="N1129" s="1">
        <v>40998</v>
      </c>
    </row>
    <row r="1130" spans="1:14" x14ac:dyDescent="0.2">
      <c r="A1130">
        <v>31715</v>
      </c>
      <c r="B1130" s="1">
        <v>39822</v>
      </c>
      <c r="C1130" s="6" t="s">
        <v>27</v>
      </c>
      <c r="D1130" s="5">
        <f>Comma_separeted_Value[[#This Row],[المبيعات]]/Comma_separeted_Value[[#This Row],[كمية الطلب]]</f>
        <v>2.6712500000000001</v>
      </c>
      <c r="E1130" s="4">
        <v>24</v>
      </c>
      <c r="F1130" s="4">
        <v>64.11</v>
      </c>
      <c r="G1130" s="6" t="s">
        <v>21</v>
      </c>
      <c r="H1130" s="4">
        <v>0.97</v>
      </c>
      <c r="I1130" s="6" t="s">
        <v>57</v>
      </c>
      <c r="J1130" s="6" t="s">
        <v>23</v>
      </c>
      <c r="K1130" s="6" t="s">
        <v>29</v>
      </c>
      <c r="L1130" s="6" t="s">
        <v>30</v>
      </c>
      <c r="M1130" s="6" t="s">
        <v>31</v>
      </c>
      <c r="N1130" s="1">
        <v>39824</v>
      </c>
    </row>
    <row r="1131" spans="1:14" x14ac:dyDescent="0.2">
      <c r="A1131">
        <v>47846</v>
      </c>
      <c r="B1131" s="1">
        <v>41132</v>
      </c>
      <c r="C1131" s="6" t="s">
        <v>20</v>
      </c>
      <c r="D1131" s="5">
        <f>Comma_separeted_Value[[#This Row],[المبيعات]]/Comma_separeted_Value[[#This Row],[كمية الطلب]]</f>
        <v>110.2764</v>
      </c>
      <c r="E1131" s="4">
        <v>50</v>
      </c>
      <c r="F1131" s="4">
        <v>5513.82</v>
      </c>
      <c r="G1131" s="6" t="s">
        <v>21</v>
      </c>
      <c r="H1131" s="4">
        <v>13.99</v>
      </c>
      <c r="I1131" s="6" t="s">
        <v>51</v>
      </c>
      <c r="J1131" s="6" t="s">
        <v>28</v>
      </c>
      <c r="K1131" s="6" t="s">
        <v>17</v>
      </c>
      <c r="L1131" s="6" t="s">
        <v>18</v>
      </c>
      <c r="M1131" s="6" t="s">
        <v>26</v>
      </c>
      <c r="N1131" s="1">
        <v>41133</v>
      </c>
    </row>
    <row r="1132" spans="1:14" x14ac:dyDescent="0.2">
      <c r="A1132">
        <v>28256</v>
      </c>
      <c r="B1132" s="1">
        <v>39867</v>
      </c>
      <c r="C1132" s="6" t="s">
        <v>20</v>
      </c>
      <c r="D1132" s="5">
        <f>Comma_separeted_Value[[#This Row],[المبيعات]]/Comma_separeted_Value[[#This Row],[كمية الطلب]]</f>
        <v>24.599999999999998</v>
      </c>
      <c r="E1132" s="4">
        <v>19</v>
      </c>
      <c r="F1132" s="4">
        <v>467.4</v>
      </c>
      <c r="G1132" s="6" t="s">
        <v>34</v>
      </c>
      <c r="H1132" s="4">
        <v>53.03</v>
      </c>
      <c r="I1132" s="6" t="s">
        <v>50</v>
      </c>
      <c r="J1132" s="6" t="s">
        <v>28</v>
      </c>
      <c r="K1132" s="6" t="s">
        <v>29</v>
      </c>
      <c r="L1132" s="6" t="s">
        <v>59</v>
      </c>
      <c r="M1132" s="6" t="s">
        <v>36</v>
      </c>
      <c r="N1132" s="1">
        <v>39867</v>
      </c>
    </row>
    <row r="1133" spans="1:14" x14ac:dyDescent="0.2">
      <c r="A1133">
        <v>33445</v>
      </c>
      <c r="B1133" s="1">
        <v>41123</v>
      </c>
      <c r="C1133" s="6" t="s">
        <v>13</v>
      </c>
      <c r="D1133" s="5">
        <f>Comma_separeted_Value[[#This Row],[المبيعات]]/Comma_separeted_Value[[#This Row],[كمية الطلب]]</f>
        <v>98.72</v>
      </c>
      <c r="E1133" s="4">
        <v>18</v>
      </c>
      <c r="F1133" s="4">
        <v>1776.96</v>
      </c>
      <c r="G1133" s="6" t="s">
        <v>34</v>
      </c>
      <c r="H1133" s="4">
        <v>35.840000000000003</v>
      </c>
      <c r="I1133" s="6" t="s">
        <v>15</v>
      </c>
      <c r="J1133" s="6" t="s">
        <v>23</v>
      </c>
      <c r="K1133" s="6" t="s">
        <v>17</v>
      </c>
      <c r="L1133" s="6" t="s">
        <v>98</v>
      </c>
      <c r="M1133" s="6" t="s">
        <v>74</v>
      </c>
      <c r="N1133" s="1">
        <v>41128</v>
      </c>
    </row>
    <row r="1134" spans="1:14" x14ac:dyDescent="0.2">
      <c r="A1134">
        <v>52225</v>
      </c>
      <c r="B1134" s="1">
        <v>41011</v>
      </c>
      <c r="C1134" s="6" t="s">
        <v>33</v>
      </c>
      <c r="D1134" s="5">
        <f>Comma_separeted_Value[[#This Row],[المبيعات]]/Comma_separeted_Value[[#This Row],[كمية الطلب]]</f>
        <v>55.087878787878793</v>
      </c>
      <c r="E1134" s="4">
        <v>33</v>
      </c>
      <c r="F1134" s="4">
        <v>1817.9</v>
      </c>
      <c r="G1134" s="6" t="s">
        <v>21</v>
      </c>
      <c r="H1134" s="4">
        <v>10.75</v>
      </c>
      <c r="I1134" s="6" t="s">
        <v>53</v>
      </c>
      <c r="J1134" s="6" t="s">
        <v>28</v>
      </c>
      <c r="K1134" s="6" t="s">
        <v>29</v>
      </c>
      <c r="L1134" s="6" t="s">
        <v>41</v>
      </c>
      <c r="M1134" s="6" t="s">
        <v>19</v>
      </c>
      <c r="N1134" s="1">
        <v>41012</v>
      </c>
    </row>
    <row r="1135" spans="1:14" x14ac:dyDescent="0.2">
      <c r="A1135">
        <v>47303</v>
      </c>
      <c r="B1135" s="1">
        <v>40882</v>
      </c>
      <c r="C1135" s="6" t="s">
        <v>37</v>
      </c>
      <c r="D1135" s="5">
        <f>Comma_separeted_Value[[#This Row],[المبيعات]]/Comma_separeted_Value[[#This Row],[كمية الطلب]]</f>
        <v>8.1285714285714281</v>
      </c>
      <c r="E1135" s="4">
        <v>7</v>
      </c>
      <c r="F1135" s="4">
        <v>56.9</v>
      </c>
      <c r="G1135" s="6" t="s">
        <v>21</v>
      </c>
      <c r="H1135" s="4">
        <v>1.39</v>
      </c>
      <c r="I1135" s="6" t="s">
        <v>22</v>
      </c>
      <c r="J1135" s="6" t="s">
        <v>28</v>
      </c>
      <c r="K1135" s="6" t="s">
        <v>29</v>
      </c>
      <c r="L1135" s="6" t="s">
        <v>61</v>
      </c>
      <c r="M1135" s="6" t="s">
        <v>19</v>
      </c>
      <c r="N1135" s="1">
        <v>40883</v>
      </c>
    </row>
    <row r="1136" spans="1:14" x14ac:dyDescent="0.2">
      <c r="A1136">
        <v>45184</v>
      </c>
      <c r="B1136" s="1">
        <v>40346</v>
      </c>
      <c r="C1136" s="6" t="s">
        <v>13</v>
      </c>
      <c r="D1136" s="5">
        <f>Comma_separeted_Value[[#This Row],[المبيعات]]/Comma_separeted_Value[[#This Row],[كمية الطلب]]</f>
        <v>2.6109999999999998</v>
      </c>
      <c r="E1136" s="4">
        <v>10</v>
      </c>
      <c r="F1136" s="4">
        <v>26.11</v>
      </c>
      <c r="G1136" s="6" t="s">
        <v>21</v>
      </c>
      <c r="H1136" s="4">
        <v>0.8</v>
      </c>
      <c r="I1136" s="6" t="s">
        <v>22</v>
      </c>
      <c r="J1136" s="6" t="s">
        <v>38</v>
      </c>
      <c r="K1136" s="6" t="s">
        <v>29</v>
      </c>
      <c r="L1136" s="6" t="s">
        <v>77</v>
      </c>
      <c r="M1136" s="6" t="s">
        <v>31</v>
      </c>
      <c r="N1136" s="1">
        <v>40353</v>
      </c>
    </row>
    <row r="1137" spans="1:14" x14ac:dyDescent="0.2">
      <c r="A1137">
        <v>7527</v>
      </c>
      <c r="B1137" s="1">
        <v>40158</v>
      </c>
      <c r="C1137" s="6" t="s">
        <v>37</v>
      </c>
      <c r="D1137" s="5">
        <f>Comma_separeted_Value[[#This Row],[المبيعات]]/Comma_separeted_Value[[#This Row],[كمية الطلب]]</f>
        <v>15.145675675675676</v>
      </c>
      <c r="E1137" s="4">
        <v>37</v>
      </c>
      <c r="F1137" s="4">
        <v>560.39</v>
      </c>
      <c r="G1137" s="6" t="s">
        <v>21</v>
      </c>
      <c r="H1137" s="4">
        <v>3.73</v>
      </c>
      <c r="I1137" s="6" t="s">
        <v>58</v>
      </c>
      <c r="J1137" s="6" t="s">
        <v>23</v>
      </c>
      <c r="K1137" s="6" t="s">
        <v>17</v>
      </c>
      <c r="L1137" s="6" t="s">
        <v>18</v>
      </c>
      <c r="M1137" s="6" t="s">
        <v>42</v>
      </c>
      <c r="N1137" s="1">
        <v>40159</v>
      </c>
    </row>
    <row r="1138" spans="1:14" x14ac:dyDescent="0.2">
      <c r="A1138">
        <v>16165</v>
      </c>
      <c r="B1138" s="1">
        <v>40381</v>
      </c>
      <c r="C1138" s="6" t="s">
        <v>27</v>
      </c>
      <c r="D1138" s="5">
        <f>Comma_separeted_Value[[#This Row],[المبيعات]]/Comma_separeted_Value[[#This Row],[كمية الطلب]]</f>
        <v>60.52</v>
      </c>
      <c r="E1138" s="4">
        <v>24</v>
      </c>
      <c r="F1138" s="4">
        <v>1452.48</v>
      </c>
      <c r="G1138" s="6" t="s">
        <v>14</v>
      </c>
      <c r="H1138" s="4">
        <v>10.84</v>
      </c>
      <c r="I1138" s="6" t="s">
        <v>53</v>
      </c>
      <c r="J1138" s="6" t="s">
        <v>23</v>
      </c>
      <c r="K1138" s="6" t="s">
        <v>17</v>
      </c>
      <c r="L1138" s="6" t="s">
        <v>18</v>
      </c>
      <c r="M1138" s="6" t="s">
        <v>26</v>
      </c>
      <c r="N1138" s="1">
        <v>40382</v>
      </c>
    </row>
    <row r="1139" spans="1:14" x14ac:dyDescent="0.2">
      <c r="A1139">
        <v>36647</v>
      </c>
      <c r="B1139" s="1">
        <v>39994</v>
      </c>
      <c r="C1139" s="6" t="s">
        <v>20</v>
      </c>
      <c r="D1139" s="5">
        <f>Comma_separeted_Value[[#This Row],[المبيعات]]/Comma_separeted_Value[[#This Row],[كمية الطلب]]</f>
        <v>3.4649999999999999</v>
      </c>
      <c r="E1139" s="4">
        <v>16</v>
      </c>
      <c r="F1139" s="4">
        <v>55.44</v>
      </c>
      <c r="G1139" s="6" t="s">
        <v>21</v>
      </c>
      <c r="H1139" s="4">
        <v>1.32</v>
      </c>
      <c r="I1139" s="6" t="s">
        <v>15</v>
      </c>
      <c r="J1139" s="6" t="s">
        <v>16</v>
      </c>
      <c r="K1139" s="6" t="s">
        <v>29</v>
      </c>
      <c r="L1139" s="6" t="s">
        <v>46</v>
      </c>
      <c r="M1139" s="6" t="s">
        <v>31</v>
      </c>
      <c r="N1139" s="1">
        <v>39995</v>
      </c>
    </row>
    <row r="1140" spans="1:14" x14ac:dyDescent="0.2">
      <c r="A1140">
        <v>9927</v>
      </c>
      <c r="B1140" s="1">
        <v>40771</v>
      </c>
      <c r="C1140" s="6" t="s">
        <v>20</v>
      </c>
      <c r="D1140" s="5">
        <f>Comma_separeted_Value[[#This Row],[المبيعات]]/Comma_separeted_Value[[#This Row],[كمية الطلب]]</f>
        <v>229.26363636363638</v>
      </c>
      <c r="E1140" s="4">
        <v>44</v>
      </c>
      <c r="F1140" s="4">
        <v>10087.6</v>
      </c>
      <c r="G1140" s="6" t="s">
        <v>21</v>
      </c>
      <c r="H1140" s="4">
        <v>18.059999999999999</v>
      </c>
      <c r="I1140" s="6" t="s">
        <v>40</v>
      </c>
      <c r="J1140" s="6" t="s">
        <v>28</v>
      </c>
      <c r="K1140" s="6" t="s">
        <v>17</v>
      </c>
      <c r="L1140" s="6" t="s">
        <v>35</v>
      </c>
      <c r="M1140" s="6" t="s">
        <v>49</v>
      </c>
      <c r="N1140" s="1">
        <v>40772</v>
      </c>
    </row>
    <row r="1141" spans="1:14" x14ac:dyDescent="0.2">
      <c r="A1141">
        <v>43233</v>
      </c>
      <c r="B1141" s="1">
        <v>40348</v>
      </c>
      <c r="C1141" s="6" t="s">
        <v>33</v>
      </c>
      <c r="D1141" s="5">
        <f>Comma_separeted_Value[[#This Row],[المبيعات]]/Comma_separeted_Value[[#This Row],[كمية الطلب]]</f>
        <v>6.7826666666666666</v>
      </c>
      <c r="E1141" s="4">
        <v>30</v>
      </c>
      <c r="F1141" s="4">
        <v>203.48</v>
      </c>
      <c r="G1141" s="6" t="s">
        <v>14</v>
      </c>
      <c r="H1141" s="4">
        <v>6.35</v>
      </c>
      <c r="I1141" s="6" t="s">
        <v>45</v>
      </c>
      <c r="J1141" s="6" t="s">
        <v>38</v>
      </c>
      <c r="K1141" s="6" t="s">
        <v>29</v>
      </c>
      <c r="L1141" s="6" t="s">
        <v>41</v>
      </c>
      <c r="M1141" s="6" t="s">
        <v>19</v>
      </c>
      <c r="N1141" s="1">
        <v>40350</v>
      </c>
    </row>
    <row r="1142" spans="1:14" x14ac:dyDescent="0.2">
      <c r="A1142">
        <v>58084</v>
      </c>
      <c r="B1142" s="1">
        <v>41140</v>
      </c>
      <c r="C1142" s="6" t="s">
        <v>37</v>
      </c>
      <c r="D1142" s="5">
        <f>Comma_separeted_Value[[#This Row],[المبيعات]]/Comma_separeted_Value[[#This Row],[كمية الطلب]]</f>
        <v>7.1833333333333336</v>
      </c>
      <c r="E1142" s="4">
        <v>3</v>
      </c>
      <c r="F1142" s="4">
        <v>21.55</v>
      </c>
      <c r="G1142" s="6" t="s">
        <v>21</v>
      </c>
      <c r="H1142" s="4">
        <v>0.49</v>
      </c>
      <c r="I1142" s="6" t="s">
        <v>15</v>
      </c>
      <c r="J1142" s="6" t="s">
        <v>23</v>
      </c>
      <c r="K1142" s="6" t="s">
        <v>29</v>
      </c>
      <c r="L1142" s="6" t="s">
        <v>62</v>
      </c>
      <c r="M1142" s="6" t="s">
        <v>19</v>
      </c>
      <c r="N1142" s="1">
        <v>41140</v>
      </c>
    </row>
    <row r="1143" spans="1:14" x14ac:dyDescent="0.2">
      <c r="A1143">
        <v>49987</v>
      </c>
      <c r="B1143" s="1">
        <v>40562</v>
      </c>
      <c r="C1143" s="6" t="s">
        <v>20</v>
      </c>
      <c r="D1143" s="5">
        <f>Comma_separeted_Value[[#This Row],[المبيعات]]/Comma_separeted_Value[[#This Row],[كمية الطلب]]</f>
        <v>231.64500000000001</v>
      </c>
      <c r="E1143" s="4">
        <v>4</v>
      </c>
      <c r="F1143" s="4">
        <v>926.58</v>
      </c>
      <c r="G1143" s="6" t="s">
        <v>34</v>
      </c>
      <c r="H1143" s="4">
        <v>52.2</v>
      </c>
      <c r="I1143" s="6" t="s">
        <v>57</v>
      </c>
      <c r="J1143" s="6" t="s">
        <v>16</v>
      </c>
      <c r="K1143" s="6" t="s">
        <v>17</v>
      </c>
      <c r="L1143" s="6" t="s">
        <v>55</v>
      </c>
      <c r="M1143" s="6" t="s">
        <v>74</v>
      </c>
      <c r="N1143" s="1">
        <v>40565</v>
      </c>
    </row>
    <row r="1144" spans="1:14" x14ac:dyDescent="0.2">
      <c r="A1144">
        <v>48772</v>
      </c>
      <c r="B1144" s="1">
        <v>39945</v>
      </c>
      <c r="C1144" s="6" t="s">
        <v>37</v>
      </c>
      <c r="D1144" s="5">
        <f>Comma_separeted_Value[[#This Row],[المبيعات]]/Comma_separeted_Value[[#This Row],[كمية الطلب]]</f>
        <v>3.1761111111111111</v>
      </c>
      <c r="E1144" s="4">
        <v>18</v>
      </c>
      <c r="F1144" s="4">
        <v>57.17</v>
      </c>
      <c r="G1144" s="6" t="s">
        <v>21</v>
      </c>
      <c r="H1144" s="4">
        <v>2.31</v>
      </c>
      <c r="I1144" s="6" t="s">
        <v>53</v>
      </c>
      <c r="J1144" s="6" t="s">
        <v>23</v>
      </c>
      <c r="K1144" s="6" t="s">
        <v>29</v>
      </c>
      <c r="L1144" s="6" t="s">
        <v>30</v>
      </c>
      <c r="M1144" s="6" t="s">
        <v>31</v>
      </c>
      <c r="N1144" s="1">
        <v>39946</v>
      </c>
    </row>
    <row r="1145" spans="1:14" x14ac:dyDescent="0.2">
      <c r="A1145">
        <v>10339</v>
      </c>
      <c r="B1145" s="1">
        <v>40827</v>
      </c>
      <c r="C1145" s="6" t="s">
        <v>13</v>
      </c>
      <c r="D1145" s="5">
        <f>Comma_separeted_Value[[#This Row],[المبيعات]]/Comma_separeted_Value[[#This Row],[كمية الطلب]]</f>
        <v>199.02551020408163</v>
      </c>
      <c r="E1145" s="4">
        <v>49</v>
      </c>
      <c r="F1145" s="4">
        <v>9752.25</v>
      </c>
      <c r="G1145" s="6" t="s">
        <v>21</v>
      </c>
      <c r="H1145" s="4">
        <v>21.21</v>
      </c>
      <c r="I1145" s="6" t="s">
        <v>43</v>
      </c>
      <c r="J1145" s="6" t="s">
        <v>23</v>
      </c>
      <c r="K1145" s="6" t="s">
        <v>17</v>
      </c>
      <c r="L1145" s="6" t="s">
        <v>18</v>
      </c>
      <c r="M1145" s="6" t="s">
        <v>49</v>
      </c>
      <c r="N1145" s="1">
        <v>40831</v>
      </c>
    </row>
    <row r="1146" spans="1:14" x14ac:dyDescent="0.2">
      <c r="A1146">
        <v>51650</v>
      </c>
      <c r="B1146" s="1">
        <v>40695</v>
      </c>
      <c r="C1146" s="6" t="s">
        <v>20</v>
      </c>
      <c r="D1146" s="5">
        <f>Comma_separeted_Value[[#This Row],[المبيعات]]/Comma_separeted_Value[[#This Row],[كمية الطلب]]</f>
        <v>2.696315789473684</v>
      </c>
      <c r="E1146" s="4">
        <v>19</v>
      </c>
      <c r="F1146" s="4">
        <v>51.23</v>
      </c>
      <c r="G1146" s="6" t="s">
        <v>21</v>
      </c>
      <c r="H1146" s="4">
        <v>0.96</v>
      </c>
      <c r="I1146" s="6" t="s">
        <v>53</v>
      </c>
      <c r="J1146" s="6" t="s">
        <v>16</v>
      </c>
      <c r="K1146" s="6" t="s">
        <v>29</v>
      </c>
      <c r="L1146" s="6" t="s">
        <v>30</v>
      </c>
      <c r="M1146" s="6" t="s">
        <v>31</v>
      </c>
      <c r="N1146" s="1">
        <v>40697</v>
      </c>
    </row>
    <row r="1147" spans="1:14" x14ac:dyDescent="0.2">
      <c r="A1147">
        <v>50309</v>
      </c>
      <c r="B1147" s="1">
        <v>40617</v>
      </c>
      <c r="C1147" s="6" t="s">
        <v>13</v>
      </c>
      <c r="D1147" s="5">
        <f>Comma_separeted_Value[[#This Row],[المبيعات]]/Comma_separeted_Value[[#This Row],[كمية الطلب]]</f>
        <v>6.7549999999999999</v>
      </c>
      <c r="E1147" s="4">
        <v>36</v>
      </c>
      <c r="F1147" s="4">
        <v>243.18</v>
      </c>
      <c r="G1147" s="6" t="s">
        <v>21</v>
      </c>
      <c r="H1147" s="4">
        <v>9.69</v>
      </c>
      <c r="I1147" s="6" t="s">
        <v>22</v>
      </c>
      <c r="J1147" s="6" t="s">
        <v>23</v>
      </c>
      <c r="K1147" s="6" t="s">
        <v>29</v>
      </c>
      <c r="L1147" s="6" t="s">
        <v>59</v>
      </c>
      <c r="M1147" s="6" t="s">
        <v>19</v>
      </c>
      <c r="N1147" s="1">
        <v>40624</v>
      </c>
    </row>
    <row r="1148" spans="1:14" x14ac:dyDescent="0.2">
      <c r="A1148">
        <v>14117</v>
      </c>
      <c r="B1148" s="1">
        <v>40415</v>
      </c>
      <c r="C1148" s="6" t="s">
        <v>27</v>
      </c>
      <c r="D1148" s="5">
        <f>Comma_separeted_Value[[#This Row],[المبيعات]]/Comma_separeted_Value[[#This Row],[كمية الطلب]]</f>
        <v>1.3274999999999999</v>
      </c>
      <c r="E1148" s="4">
        <v>4</v>
      </c>
      <c r="F1148" s="4">
        <v>5.31</v>
      </c>
      <c r="G1148" s="6" t="s">
        <v>21</v>
      </c>
      <c r="H1148" s="4">
        <v>0.7</v>
      </c>
      <c r="I1148" s="6" t="s">
        <v>58</v>
      </c>
      <c r="J1148" s="6" t="s">
        <v>28</v>
      </c>
      <c r="K1148" s="6" t="s">
        <v>29</v>
      </c>
      <c r="L1148" s="6" t="s">
        <v>77</v>
      </c>
      <c r="M1148" s="6" t="s">
        <v>31</v>
      </c>
      <c r="N1148" s="1">
        <v>40417</v>
      </c>
    </row>
    <row r="1149" spans="1:14" x14ac:dyDescent="0.2">
      <c r="A1149">
        <v>53350</v>
      </c>
      <c r="B1149" s="1">
        <v>39978</v>
      </c>
      <c r="C1149" s="6" t="s">
        <v>27</v>
      </c>
      <c r="D1149" s="5">
        <f>Comma_separeted_Value[[#This Row],[المبيعات]]/Comma_separeted_Value[[#This Row],[كمية الطلب]]</f>
        <v>293.60874999999999</v>
      </c>
      <c r="E1149" s="4">
        <v>24</v>
      </c>
      <c r="F1149" s="4">
        <v>7046.61</v>
      </c>
      <c r="G1149" s="6" t="s">
        <v>21</v>
      </c>
      <c r="H1149" s="4">
        <v>19.989999999999998</v>
      </c>
      <c r="I1149" s="6" t="s">
        <v>50</v>
      </c>
      <c r="J1149" s="6" t="s">
        <v>38</v>
      </c>
      <c r="K1149" s="6" t="s">
        <v>29</v>
      </c>
      <c r="L1149" s="6" t="s">
        <v>44</v>
      </c>
      <c r="M1149" s="6" t="s">
        <v>19</v>
      </c>
      <c r="N1149" s="1">
        <v>39978</v>
      </c>
    </row>
    <row r="1150" spans="1:14" x14ac:dyDescent="0.2">
      <c r="A1150">
        <v>24007</v>
      </c>
      <c r="B1150" s="1">
        <v>40416</v>
      </c>
      <c r="C1150" s="6" t="s">
        <v>13</v>
      </c>
      <c r="D1150" s="5">
        <f>Comma_separeted_Value[[#This Row],[المبيعات]]/Comma_separeted_Value[[#This Row],[كمية الطلب]]</f>
        <v>3.882857142857143</v>
      </c>
      <c r="E1150" s="4">
        <v>42</v>
      </c>
      <c r="F1150" s="4">
        <v>163.08000000000001</v>
      </c>
      <c r="G1150" s="6" t="s">
        <v>21</v>
      </c>
      <c r="H1150" s="4">
        <v>0.5</v>
      </c>
      <c r="I1150" s="6" t="s">
        <v>40</v>
      </c>
      <c r="J1150" s="6" t="s">
        <v>38</v>
      </c>
      <c r="K1150" s="6" t="s">
        <v>29</v>
      </c>
      <c r="L1150" s="6" t="s">
        <v>62</v>
      </c>
      <c r="M1150" s="6" t="s">
        <v>19</v>
      </c>
      <c r="N1150" s="1">
        <v>40420</v>
      </c>
    </row>
    <row r="1151" spans="1:14" x14ac:dyDescent="0.2">
      <c r="A1151">
        <v>26309</v>
      </c>
      <c r="B1151" s="1">
        <v>40958</v>
      </c>
      <c r="C1151" s="6" t="s">
        <v>13</v>
      </c>
      <c r="D1151" s="5">
        <f>Comma_separeted_Value[[#This Row],[المبيعات]]/Comma_separeted_Value[[#This Row],[كمية الطلب]]</f>
        <v>3.0507142857142857</v>
      </c>
      <c r="E1151" s="4">
        <v>42</v>
      </c>
      <c r="F1151" s="4">
        <v>128.13</v>
      </c>
      <c r="G1151" s="6" t="s">
        <v>21</v>
      </c>
      <c r="H1151" s="4">
        <v>0.99</v>
      </c>
      <c r="I1151" s="6" t="s">
        <v>47</v>
      </c>
      <c r="J1151" s="6" t="s">
        <v>28</v>
      </c>
      <c r="K1151" s="6" t="s">
        <v>29</v>
      </c>
      <c r="L1151" s="6" t="s">
        <v>62</v>
      </c>
      <c r="M1151" s="6" t="s">
        <v>19</v>
      </c>
      <c r="N1151" s="1">
        <v>40960</v>
      </c>
    </row>
    <row r="1152" spans="1:14" x14ac:dyDescent="0.2">
      <c r="A1152">
        <v>36101</v>
      </c>
      <c r="B1152" s="1">
        <v>41141</v>
      </c>
      <c r="C1152" s="6" t="s">
        <v>20</v>
      </c>
      <c r="D1152" s="5">
        <f>Comma_separeted_Value[[#This Row],[المبيعات]]/Comma_separeted_Value[[#This Row],[كمية الطلب]]</f>
        <v>148.68333333333334</v>
      </c>
      <c r="E1152" s="4">
        <v>3</v>
      </c>
      <c r="F1152" s="4">
        <v>446.05</v>
      </c>
      <c r="G1152" s="6" t="s">
        <v>34</v>
      </c>
      <c r="H1152" s="4">
        <v>53.48</v>
      </c>
      <c r="I1152" s="6" t="s">
        <v>47</v>
      </c>
      <c r="J1152" s="6" t="s">
        <v>28</v>
      </c>
      <c r="K1152" s="6" t="s">
        <v>17</v>
      </c>
      <c r="L1152" s="6" t="s">
        <v>98</v>
      </c>
      <c r="M1152" s="6" t="s">
        <v>74</v>
      </c>
      <c r="N1152" s="1">
        <v>41142</v>
      </c>
    </row>
    <row r="1153" spans="1:14" x14ac:dyDescent="0.2">
      <c r="A1153">
        <v>11714</v>
      </c>
      <c r="B1153" s="1">
        <v>40029</v>
      </c>
      <c r="C1153" s="6" t="s">
        <v>33</v>
      </c>
      <c r="D1153" s="5">
        <f>Comma_separeted_Value[[#This Row],[المبيعات]]/Comma_separeted_Value[[#This Row],[كمية الطلب]]</f>
        <v>15.75888888888889</v>
      </c>
      <c r="E1153" s="4">
        <v>9</v>
      </c>
      <c r="F1153" s="4">
        <v>141.83000000000001</v>
      </c>
      <c r="G1153" s="6" t="s">
        <v>21</v>
      </c>
      <c r="H1153" s="4">
        <v>7.42</v>
      </c>
      <c r="I1153" s="6" t="s">
        <v>43</v>
      </c>
      <c r="J1153" s="6" t="s">
        <v>28</v>
      </c>
      <c r="K1153" s="6" t="s">
        <v>29</v>
      </c>
      <c r="L1153" s="6" t="s">
        <v>46</v>
      </c>
      <c r="M1153" s="6" t="s">
        <v>42</v>
      </c>
      <c r="N1153" s="1">
        <v>40030</v>
      </c>
    </row>
    <row r="1154" spans="1:14" x14ac:dyDescent="0.2">
      <c r="A1154">
        <v>44647</v>
      </c>
      <c r="B1154" s="1">
        <v>40932</v>
      </c>
      <c r="C1154" s="6" t="s">
        <v>13</v>
      </c>
      <c r="D1154" s="5">
        <f>Comma_separeted_Value[[#This Row],[المبيعات]]/Comma_separeted_Value[[#This Row],[كمية الطلب]]</f>
        <v>12.621250000000002</v>
      </c>
      <c r="E1154" s="4">
        <v>24</v>
      </c>
      <c r="F1154" s="4">
        <v>302.91000000000003</v>
      </c>
      <c r="G1154" s="6" t="s">
        <v>21</v>
      </c>
      <c r="H1154" s="4">
        <v>6.13</v>
      </c>
      <c r="I1154" s="6" t="s">
        <v>45</v>
      </c>
      <c r="J1154" s="6" t="s">
        <v>28</v>
      </c>
      <c r="K1154" s="6" t="s">
        <v>29</v>
      </c>
      <c r="L1154" s="6" t="s">
        <v>59</v>
      </c>
      <c r="M1154" s="6" t="s">
        <v>19</v>
      </c>
      <c r="N1154" s="1">
        <v>40936</v>
      </c>
    </row>
    <row r="1155" spans="1:14" x14ac:dyDescent="0.2">
      <c r="A1155">
        <v>19138</v>
      </c>
      <c r="B1155" s="1">
        <v>40791</v>
      </c>
      <c r="C1155" s="6" t="s">
        <v>13</v>
      </c>
      <c r="D1155" s="5">
        <f>Comma_separeted_Value[[#This Row],[المبيعات]]/Comma_separeted_Value[[#This Row],[كمية الطلب]]</f>
        <v>12.9</v>
      </c>
      <c r="E1155" s="4">
        <v>30</v>
      </c>
      <c r="F1155" s="4">
        <v>387</v>
      </c>
      <c r="G1155" s="6" t="s">
        <v>14</v>
      </c>
      <c r="H1155" s="4">
        <v>6.13</v>
      </c>
      <c r="I1155" s="6" t="s">
        <v>40</v>
      </c>
      <c r="J1155" s="6" t="s">
        <v>38</v>
      </c>
      <c r="K1155" s="6" t="s">
        <v>29</v>
      </c>
      <c r="L1155" s="6" t="s">
        <v>59</v>
      </c>
      <c r="M1155" s="6" t="s">
        <v>19</v>
      </c>
      <c r="N1155" s="1">
        <v>40796</v>
      </c>
    </row>
    <row r="1156" spans="1:14" x14ac:dyDescent="0.2">
      <c r="A1156">
        <v>49927</v>
      </c>
      <c r="B1156" s="1">
        <v>41110</v>
      </c>
      <c r="C1156" s="6" t="s">
        <v>27</v>
      </c>
      <c r="D1156" s="5">
        <f>Comma_separeted_Value[[#This Row],[المبيعات]]/Comma_separeted_Value[[#This Row],[كمية الطلب]]</f>
        <v>2.1964102564102563</v>
      </c>
      <c r="E1156" s="4">
        <v>39</v>
      </c>
      <c r="F1156" s="4">
        <v>85.66</v>
      </c>
      <c r="G1156" s="6" t="s">
        <v>21</v>
      </c>
      <c r="H1156" s="4">
        <v>0.78</v>
      </c>
      <c r="I1156" s="6" t="s">
        <v>53</v>
      </c>
      <c r="J1156" s="6" t="s">
        <v>38</v>
      </c>
      <c r="K1156" s="6" t="s">
        <v>29</v>
      </c>
      <c r="L1156" s="6" t="s">
        <v>77</v>
      </c>
      <c r="M1156" s="6" t="s">
        <v>31</v>
      </c>
      <c r="N1156" s="1">
        <v>41111</v>
      </c>
    </row>
    <row r="1157" spans="1:14" x14ac:dyDescent="0.2">
      <c r="A1157">
        <v>43301</v>
      </c>
      <c r="B1157" s="1">
        <v>40046</v>
      </c>
      <c r="C1157" s="6" t="s">
        <v>33</v>
      </c>
      <c r="D1157" s="5">
        <f>Comma_separeted_Value[[#This Row],[المبيعات]]/Comma_separeted_Value[[#This Row],[كمية الطلب]]</f>
        <v>51.655813953488369</v>
      </c>
      <c r="E1157" s="4">
        <v>43</v>
      </c>
      <c r="F1157" s="4">
        <v>2221.1999999999998</v>
      </c>
      <c r="G1157" s="6" t="s">
        <v>21</v>
      </c>
      <c r="H1157" s="4">
        <v>35</v>
      </c>
      <c r="I1157" s="6" t="s">
        <v>47</v>
      </c>
      <c r="J1157" s="6" t="s">
        <v>23</v>
      </c>
      <c r="K1157" s="6" t="s">
        <v>29</v>
      </c>
      <c r="L1157" s="6" t="s">
        <v>59</v>
      </c>
      <c r="M1157" s="6" t="s">
        <v>49</v>
      </c>
      <c r="N1157" s="1">
        <v>40048</v>
      </c>
    </row>
    <row r="1158" spans="1:14" x14ac:dyDescent="0.2">
      <c r="A1158">
        <v>11683</v>
      </c>
      <c r="B1158" s="1">
        <v>40946</v>
      </c>
      <c r="C1158" s="6" t="s">
        <v>27</v>
      </c>
      <c r="D1158" s="5">
        <f>Comma_separeted_Value[[#This Row],[المبيعات]]/Comma_separeted_Value[[#This Row],[كمية الطلب]]</f>
        <v>58.943249999999999</v>
      </c>
      <c r="E1158" s="4">
        <v>28</v>
      </c>
      <c r="F1158" s="4">
        <v>1650.4110000000001</v>
      </c>
      <c r="G1158" s="6" t="s">
        <v>21</v>
      </c>
      <c r="H1158" s="4">
        <v>5.99</v>
      </c>
      <c r="I1158" s="6" t="s">
        <v>45</v>
      </c>
      <c r="J1158" s="6" t="s">
        <v>28</v>
      </c>
      <c r="K1158" s="6" t="s">
        <v>24</v>
      </c>
      <c r="L1158" s="6" t="s">
        <v>25</v>
      </c>
      <c r="M1158" s="6" t="s">
        <v>19</v>
      </c>
      <c r="N1158" s="1">
        <v>40946</v>
      </c>
    </row>
    <row r="1159" spans="1:14" x14ac:dyDescent="0.2">
      <c r="A1159">
        <v>49830</v>
      </c>
      <c r="B1159" s="1">
        <v>40003</v>
      </c>
      <c r="C1159" s="6" t="s">
        <v>33</v>
      </c>
      <c r="D1159" s="5">
        <f>Comma_separeted_Value[[#This Row],[المبيعات]]/Comma_separeted_Value[[#This Row],[كمية الطلب]]</f>
        <v>546.75612903225806</v>
      </c>
      <c r="E1159" s="4">
        <v>31</v>
      </c>
      <c r="F1159" s="4">
        <v>16949.439999999999</v>
      </c>
      <c r="G1159" s="6" t="s">
        <v>21</v>
      </c>
      <c r="H1159" s="4">
        <v>19.989999999999998</v>
      </c>
      <c r="I1159" s="6" t="s">
        <v>50</v>
      </c>
      <c r="J1159" s="6" t="s">
        <v>23</v>
      </c>
      <c r="K1159" s="6" t="s">
        <v>29</v>
      </c>
      <c r="L1159" s="6" t="s">
        <v>44</v>
      </c>
      <c r="M1159" s="6" t="s">
        <v>19</v>
      </c>
      <c r="N1159" s="1">
        <v>40005</v>
      </c>
    </row>
    <row r="1160" spans="1:14" x14ac:dyDescent="0.2">
      <c r="A1160">
        <v>20480</v>
      </c>
      <c r="B1160" s="1">
        <v>39842</v>
      </c>
      <c r="C1160" s="6" t="s">
        <v>37</v>
      </c>
      <c r="D1160" s="5">
        <f>Comma_separeted_Value[[#This Row],[المبيعات]]/Comma_separeted_Value[[#This Row],[كمية الطلب]]</f>
        <v>424.93710526315789</v>
      </c>
      <c r="E1160" s="4">
        <v>38</v>
      </c>
      <c r="F1160" s="4">
        <v>16147.61</v>
      </c>
      <c r="G1160" s="6" t="s">
        <v>21</v>
      </c>
      <c r="H1160" s="4">
        <v>19.989999999999998</v>
      </c>
      <c r="I1160" s="6" t="s">
        <v>58</v>
      </c>
      <c r="J1160" s="6" t="s">
        <v>28</v>
      </c>
      <c r="K1160" s="6" t="s">
        <v>29</v>
      </c>
      <c r="L1160" s="6" t="s">
        <v>44</v>
      </c>
      <c r="M1160" s="6" t="s">
        <v>19</v>
      </c>
      <c r="N1160" s="1">
        <v>39845</v>
      </c>
    </row>
    <row r="1161" spans="1:14" x14ac:dyDescent="0.2">
      <c r="A1161">
        <v>34532</v>
      </c>
      <c r="B1161" s="1">
        <v>41254</v>
      </c>
      <c r="C1161" s="6" t="s">
        <v>13</v>
      </c>
      <c r="D1161" s="5">
        <f>Comma_separeted_Value[[#This Row],[المبيعات]]/Comma_separeted_Value[[#This Row],[كمية الطلب]]</f>
        <v>30.106341463414633</v>
      </c>
      <c r="E1161" s="4">
        <v>41</v>
      </c>
      <c r="F1161" s="4">
        <v>1234.3599999999999</v>
      </c>
      <c r="G1161" s="6" t="s">
        <v>14</v>
      </c>
      <c r="H1161" s="4">
        <v>19.510000000000002</v>
      </c>
      <c r="I1161" s="6" t="s">
        <v>15</v>
      </c>
      <c r="J1161" s="6" t="s">
        <v>23</v>
      </c>
      <c r="K1161" s="6" t="s">
        <v>29</v>
      </c>
      <c r="L1161" s="6" t="s">
        <v>61</v>
      </c>
      <c r="M1161" s="6" t="s">
        <v>19</v>
      </c>
      <c r="N1161" s="1">
        <v>41261</v>
      </c>
    </row>
    <row r="1162" spans="1:14" x14ac:dyDescent="0.2">
      <c r="A1162">
        <v>3362</v>
      </c>
      <c r="B1162" s="1">
        <v>40752</v>
      </c>
      <c r="C1162" s="6" t="s">
        <v>13</v>
      </c>
      <c r="D1162" s="5">
        <f>Comma_separeted_Value[[#This Row],[المبيعات]]/Comma_separeted_Value[[#This Row],[كمية الطلب]]</f>
        <v>42.488</v>
      </c>
      <c r="E1162" s="4">
        <v>40</v>
      </c>
      <c r="F1162" s="4">
        <v>1699.52</v>
      </c>
      <c r="G1162" s="6" t="s">
        <v>21</v>
      </c>
      <c r="H1162" s="4">
        <v>1.99</v>
      </c>
      <c r="I1162" s="6" t="s">
        <v>15</v>
      </c>
      <c r="J1162" s="6" t="s">
        <v>23</v>
      </c>
      <c r="K1162" s="6" t="s">
        <v>24</v>
      </c>
      <c r="L1162" s="6" t="s">
        <v>39</v>
      </c>
      <c r="M1162" s="6" t="s">
        <v>42</v>
      </c>
      <c r="N1162" s="1">
        <v>40756</v>
      </c>
    </row>
    <row r="1163" spans="1:14" x14ac:dyDescent="0.2">
      <c r="A1163">
        <v>44290</v>
      </c>
      <c r="B1163" s="1">
        <v>40258</v>
      </c>
      <c r="C1163" s="6" t="s">
        <v>37</v>
      </c>
      <c r="D1163" s="5">
        <f>Comma_separeted_Value[[#This Row],[المبيعات]]/Comma_separeted_Value[[#This Row],[كمية الطلب]]</f>
        <v>6.7475609756097557</v>
      </c>
      <c r="E1163" s="4">
        <v>41</v>
      </c>
      <c r="F1163" s="4">
        <v>276.64999999999998</v>
      </c>
      <c r="G1163" s="6" t="s">
        <v>21</v>
      </c>
      <c r="H1163" s="4">
        <v>5.87</v>
      </c>
      <c r="I1163" s="6" t="s">
        <v>50</v>
      </c>
      <c r="J1163" s="6" t="s">
        <v>28</v>
      </c>
      <c r="K1163" s="6" t="s">
        <v>29</v>
      </c>
      <c r="L1163" s="6" t="s">
        <v>41</v>
      </c>
      <c r="M1163" s="6" t="s">
        <v>19</v>
      </c>
      <c r="N1163" s="1">
        <v>40260</v>
      </c>
    </row>
    <row r="1164" spans="1:14" x14ac:dyDescent="0.2">
      <c r="A1164">
        <v>4676</v>
      </c>
      <c r="B1164" s="1">
        <v>40786</v>
      </c>
      <c r="C1164" s="6" t="s">
        <v>20</v>
      </c>
      <c r="D1164" s="5">
        <f>Comma_separeted_Value[[#This Row],[المبيعات]]/Comma_separeted_Value[[#This Row],[كمية الطلب]]</f>
        <v>110.00468181818182</v>
      </c>
      <c r="E1164" s="4">
        <v>11</v>
      </c>
      <c r="F1164" s="4">
        <v>1210.0515</v>
      </c>
      <c r="G1164" s="6" t="s">
        <v>21</v>
      </c>
      <c r="H1164" s="4">
        <v>7.69</v>
      </c>
      <c r="I1164" s="6" t="s">
        <v>76</v>
      </c>
      <c r="J1164" s="6" t="s">
        <v>38</v>
      </c>
      <c r="K1164" s="6" t="s">
        <v>24</v>
      </c>
      <c r="L1164" s="6" t="s">
        <v>25</v>
      </c>
      <c r="M1164" s="6" t="s">
        <v>19</v>
      </c>
      <c r="N1164" s="1">
        <v>40787</v>
      </c>
    </row>
    <row r="1165" spans="1:14" x14ac:dyDescent="0.2">
      <c r="A1165">
        <v>8901</v>
      </c>
      <c r="B1165" s="1">
        <v>40775</v>
      </c>
      <c r="C1165" s="6" t="s">
        <v>13</v>
      </c>
      <c r="D1165" s="5">
        <f>Comma_separeted_Value[[#This Row],[المبيعات]]/Comma_separeted_Value[[#This Row],[كمية الطلب]]</f>
        <v>11.26</v>
      </c>
      <c r="E1165" s="4">
        <v>15</v>
      </c>
      <c r="F1165" s="4">
        <v>168.9</v>
      </c>
      <c r="G1165" s="6" t="s">
        <v>14</v>
      </c>
      <c r="H1165" s="4">
        <v>6.24</v>
      </c>
      <c r="I1165" s="6" t="s">
        <v>43</v>
      </c>
      <c r="J1165" s="6" t="s">
        <v>16</v>
      </c>
      <c r="K1165" s="6" t="s">
        <v>24</v>
      </c>
      <c r="L1165" s="6" t="s">
        <v>60</v>
      </c>
      <c r="M1165" s="6" t="s">
        <v>26</v>
      </c>
      <c r="N1165" s="1">
        <v>40782</v>
      </c>
    </row>
    <row r="1166" spans="1:14" x14ac:dyDescent="0.2">
      <c r="A1166">
        <v>58628</v>
      </c>
      <c r="B1166" s="1">
        <v>39896</v>
      </c>
      <c r="C1166" s="6" t="s">
        <v>37</v>
      </c>
      <c r="D1166" s="5">
        <f>Comma_separeted_Value[[#This Row],[المبيعات]]/Comma_separeted_Value[[#This Row],[كمية الطلب]]</f>
        <v>109.904</v>
      </c>
      <c r="E1166" s="4">
        <v>23</v>
      </c>
      <c r="F1166" s="4">
        <v>2527.7919999999999</v>
      </c>
      <c r="G1166" s="6" t="s">
        <v>34</v>
      </c>
      <c r="H1166" s="4">
        <v>52.42</v>
      </c>
      <c r="I1166" s="6" t="s">
        <v>45</v>
      </c>
      <c r="J1166" s="6" t="s">
        <v>23</v>
      </c>
      <c r="K1166" s="6" t="s">
        <v>17</v>
      </c>
      <c r="L1166" s="6" t="s">
        <v>55</v>
      </c>
      <c r="M1166" s="6" t="s">
        <v>74</v>
      </c>
      <c r="N1166" s="1">
        <v>39897</v>
      </c>
    </row>
    <row r="1167" spans="1:14" x14ac:dyDescent="0.2">
      <c r="A1167">
        <v>6274</v>
      </c>
      <c r="B1167" s="1">
        <v>40738</v>
      </c>
      <c r="C1167" s="6" t="s">
        <v>27</v>
      </c>
      <c r="D1167" s="5">
        <f>Comma_separeted_Value[[#This Row],[المبيعات]]/Comma_separeted_Value[[#This Row],[كمية الطلب]]</f>
        <v>2.1072727272727274</v>
      </c>
      <c r="E1167" s="4">
        <v>22</v>
      </c>
      <c r="F1167" s="4">
        <v>46.36</v>
      </c>
      <c r="G1167" s="6" t="s">
        <v>14</v>
      </c>
      <c r="H1167" s="4">
        <v>4.08</v>
      </c>
      <c r="I1167" s="6" t="s">
        <v>15</v>
      </c>
      <c r="J1167" s="6" t="s">
        <v>38</v>
      </c>
      <c r="K1167" s="6" t="s">
        <v>17</v>
      </c>
      <c r="L1167" s="6" t="s">
        <v>18</v>
      </c>
      <c r="M1167" s="6" t="s">
        <v>42</v>
      </c>
      <c r="N1167" s="1">
        <v>40739</v>
      </c>
    </row>
    <row r="1168" spans="1:14" x14ac:dyDescent="0.2">
      <c r="A1168">
        <v>3586</v>
      </c>
      <c r="B1168" s="1">
        <v>40516</v>
      </c>
      <c r="C1168" s="6" t="s">
        <v>20</v>
      </c>
      <c r="D1168" s="5">
        <f>Comma_separeted_Value[[#This Row],[المبيعات]]/Comma_separeted_Value[[#This Row],[كمية الطلب]]</f>
        <v>11.9865625</v>
      </c>
      <c r="E1168" s="4">
        <v>32</v>
      </c>
      <c r="F1168" s="4">
        <v>383.57</v>
      </c>
      <c r="G1168" s="6" t="s">
        <v>21</v>
      </c>
      <c r="H1168" s="4">
        <v>5.16</v>
      </c>
      <c r="I1168" s="6" t="s">
        <v>45</v>
      </c>
      <c r="J1168" s="6" t="s">
        <v>38</v>
      </c>
      <c r="K1168" s="6" t="s">
        <v>17</v>
      </c>
      <c r="L1168" s="6" t="s">
        <v>18</v>
      </c>
      <c r="M1168" s="6" t="s">
        <v>19</v>
      </c>
      <c r="N1168" s="1">
        <v>40517</v>
      </c>
    </row>
    <row r="1169" spans="1:14" x14ac:dyDescent="0.2">
      <c r="A1169">
        <v>16065</v>
      </c>
      <c r="B1169" s="1">
        <v>40379</v>
      </c>
      <c r="C1169" s="6" t="s">
        <v>20</v>
      </c>
      <c r="D1169" s="5">
        <f>Comma_separeted_Value[[#This Row],[المبيعات]]/Comma_separeted_Value[[#This Row],[كمية الطلب]]</f>
        <v>462.22999999999996</v>
      </c>
      <c r="E1169" s="4">
        <v>15</v>
      </c>
      <c r="F1169" s="4">
        <v>6933.45</v>
      </c>
      <c r="G1169" s="6" t="s">
        <v>34</v>
      </c>
      <c r="H1169" s="4">
        <v>49</v>
      </c>
      <c r="I1169" s="6" t="s">
        <v>22</v>
      </c>
      <c r="J1169" s="6" t="s">
        <v>28</v>
      </c>
      <c r="K1169" s="6" t="s">
        <v>24</v>
      </c>
      <c r="L1169" s="6" t="s">
        <v>48</v>
      </c>
      <c r="M1169" s="6" t="s">
        <v>36</v>
      </c>
      <c r="N1169" s="1">
        <v>40379</v>
      </c>
    </row>
    <row r="1170" spans="1:14" x14ac:dyDescent="0.2">
      <c r="A1170">
        <v>39845</v>
      </c>
      <c r="B1170" s="1">
        <v>40062</v>
      </c>
      <c r="C1170" s="6" t="s">
        <v>33</v>
      </c>
      <c r="D1170" s="5">
        <f>Comma_separeted_Value[[#This Row],[المبيعات]]/Comma_separeted_Value[[#This Row],[كمية الطلب]]</f>
        <v>10.168636363636365</v>
      </c>
      <c r="E1170" s="4">
        <v>44</v>
      </c>
      <c r="F1170" s="4">
        <v>447.42</v>
      </c>
      <c r="G1170" s="6" t="s">
        <v>21</v>
      </c>
      <c r="H1170" s="4">
        <v>4.78</v>
      </c>
      <c r="I1170" s="6" t="s">
        <v>15</v>
      </c>
      <c r="J1170" s="6" t="s">
        <v>38</v>
      </c>
      <c r="K1170" s="6" t="s">
        <v>29</v>
      </c>
      <c r="L1170" s="6" t="s">
        <v>41</v>
      </c>
      <c r="M1170" s="6" t="s">
        <v>19</v>
      </c>
      <c r="N1170" s="1">
        <v>40063</v>
      </c>
    </row>
    <row r="1171" spans="1:14" x14ac:dyDescent="0.2">
      <c r="A1171">
        <v>14113</v>
      </c>
      <c r="B1171" s="1">
        <v>40759</v>
      </c>
      <c r="C1171" s="6" t="s">
        <v>20</v>
      </c>
      <c r="D1171" s="5">
        <f>Comma_separeted_Value[[#This Row],[المبيعات]]/Comma_separeted_Value[[#This Row],[كمية الطلب]]</f>
        <v>373.55272727272728</v>
      </c>
      <c r="E1171" s="4">
        <v>22</v>
      </c>
      <c r="F1171" s="4">
        <v>8218.16</v>
      </c>
      <c r="G1171" s="6" t="s">
        <v>34</v>
      </c>
      <c r="H1171" s="4">
        <v>85.63</v>
      </c>
      <c r="I1171" s="6" t="s">
        <v>45</v>
      </c>
      <c r="J1171" s="6" t="s">
        <v>38</v>
      </c>
      <c r="K1171" s="6" t="s">
        <v>17</v>
      </c>
      <c r="L1171" s="6" t="s">
        <v>55</v>
      </c>
      <c r="M1171" s="6" t="s">
        <v>74</v>
      </c>
      <c r="N1171" s="1">
        <v>40761</v>
      </c>
    </row>
    <row r="1172" spans="1:14" x14ac:dyDescent="0.2">
      <c r="A1172">
        <v>7427</v>
      </c>
      <c r="B1172" s="1">
        <v>41258</v>
      </c>
      <c r="C1172" s="6" t="s">
        <v>27</v>
      </c>
      <c r="D1172" s="5">
        <f>Comma_separeted_Value[[#This Row],[المبيعات]]/Comma_separeted_Value[[#This Row],[كمية الطلب]]</f>
        <v>20.251111111111111</v>
      </c>
      <c r="E1172" s="4">
        <v>9</v>
      </c>
      <c r="F1172" s="4">
        <v>182.26</v>
      </c>
      <c r="G1172" s="6" t="s">
        <v>21</v>
      </c>
      <c r="H1172" s="4">
        <v>1.49</v>
      </c>
      <c r="I1172" s="6" t="s">
        <v>15</v>
      </c>
      <c r="J1172" s="6" t="s">
        <v>28</v>
      </c>
      <c r="K1172" s="6" t="s">
        <v>29</v>
      </c>
      <c r="L1172" s="6" t="s">
        <v>44</v>
      </c>
      <c r="M1172" s="6" t="s">
        <v>19</v>
      </c>
      <c r="N1172" s="1">
        <v>41259</v>
      </c>
    </row>
    <row r="1173" spans="1:14" x14ac:dyDescent="0.2">
      <c r="A1173">
        <v>12261</v>
      </c>
      <c r="B1173" s="1">
        <v>40474</v>
      </c>
      <c r="C1173" s="6" t="s">
        <v>13</v>
      </c>
      <c r="D1173" s="5">
        <f>Comma_separeted_Value[[#This Row],[المبيعات]]/Comma_separeted_Value[[#This Row],[كمية الطلب]]</f>
        <v>186.48000000000002</v>
      </c>
      <c r="E1173" s="4">
        <v>12</v>
      </c>
      <c r="F1173" s="4">
        <v>2237.7600000000002</v>
      </c>
      <c r="G1173" s="6" t="s">
        <v>34</v>
      </c>
      <c r="H1173" s="4">
        <v>23.76</v>
      </c>
      <c r="I1173" s="6" t="s">
        <v>22</v>
      </c>
      <c r="J1173" s="6" t="s">
        <v>28</v>
      </c>
      <c r="K1173" s="6" t="s">
        <v>17</v>
      </c>
      <c r="L1173" s="6" t="s">
        <v>35</v>
      </c>
      <c r="M1173" s="6" t="s">
        <v>36</v>
      </c>
      <c r="N1173" s="1">
        <v>40479</v>
      </c>
    </row>
    <row r="1174" spans="1:14" x14ac:dyDescent="0.2">
      <c r="A1174">
        <v>8229</v>
      </c>
      <c r="B1174" s="1">
        <v>40154</v>
      </c>
      <c r="C1174" s="6" t="s">
        <v>37</v>
      </c>
      <c r="D1174" s="5">
        <f>Comma_separeted_Value[[#This Row],[المبيعات]]/Comma_separeted_Value[[#This Row],[كمية الطلب]]</f>
        <v>509.32428571428574</v>
      </c>
      <c r="E1174" s="4">
        <v>7</v>
      </c>
      <c r="F1174" s="4">
        <v>3565.27</v>
      </c>
      <c r="G1174" s="6" t="s">
        <v>34</v>
      </c>
      <c r="H1174" s="4">
        <v>14.7</v>
      </c>
      <c r="I1174" s="6" t="s">
        <v>15</v>
      </c>
      <c r="J1174" s="6" t="s">
        <v>38</v>
      </c>
      <c r="K1174" s="6" t="s">
        <v>24</v>
      </c>
      <c r="L1174" s="6" t="s">
        <v>60</v>
      </c>
      <c r="M1174" s="6" t="s">
        <v>36</v>
      </c>
      <c r="N1174" s="1">
        <v>40156</v>
      </c>
    </row>
    <row r="1175" spans="1:14" x14ac:dyDescent="0.2">
      <c r="A1175">
        <v>18534</v>
      </c>
      <c r="B1175" s="1">
        <v>40907</v>
      </c>
      <c r="C1175" s="6" t="s">
        <v>13</v>
      </c>
      <c r="D1175" s="5">
        <f>Comma_separeted_Value[[#This Row],[المبيعات]]/Comma_separeted_Value[[#This Row],[كمية الطلب]]</f>
        <v>7.849444444444444</v>
      </c>
      <c r="E1175" s="4">
        <v>36</v>
      </c>
      <c r="F1175" s="4">
        <v>282.58</v>
      </c>
      <c r="G1175" s="6" t="s">
        <v>14</v>
      </c>
      <c r="H1175" s="4">
        <v>1.99</v>
      </c>
      <c r="I1175" s="6" t="s">
        <v>57</v>
      </c>
      <c r="J1175" s="6" t="s">
        <v>28</v>
      </c>
      <c r="K1175" s="6" t="s">
        <v>24</v>
      </c>
      <c r="L1175" s="6" t="s">
        <v>39</v>
      </c>
      <c r="M1175" s="6" t="s">
        <v>42</v>
      </c>
      <c r="N1175" s="1">
        <v>40907</v>
      </c>
    </row>
    <row r="1176" spans="1:14" x14ac:dyDescent="0.2">
      <c r="A1176">
        <v>49799</v>
      </c>
      <c r="B1176" s="1">
        <v>40049</v>
      </c>
      <c r="C1176" s="6" t="s">
        <v>20</v>
      </c>
      <c r="D1176" s="5">
        <f>Comma_separeted_Value[[#This Row],[المبيعات]]/Comma_separeted_Value[[#This Row],[كمية الطلب]]</f>
        <v>403.74250000000001</v>
      </c>
      <c r="E1176" s="4">
        <v>4</v>
      </c>
      <c r="F1176" s="4">
        <v>1614.97</v>
      </c>
      <c r="G1176" s="6" t="s">
        <v>34</v>
      </c>
      <c r="H1176" s="4">
        <v>85.63</v>
      </c>
      <c r="I1176" s="6" t="s">
        <v>53</v>
      </c>
      <c r="J1176" s="6" t="s">
        <v>38</v>
      </c>
      <c r="K1176" s="6" t="s">
        <v>17</v>
      </c>
      <c r="L1176" s="6" t="s">
        <v>55</v>
      </c>
      <c r="M1176" s="6" t="s">
        <v>74</v>
      </c>
      <c r="N1176" s="1">
        <v>40051</v>
      </c>
    </row>
    <row r="1177" spans="1:14" x14ac:dyDescent="0.2">
      <c r="A1177">
        <v>51362</v>
      </c>
      <c r="B1177" s="1">
        <v>40231</v>
      </c>
      <c r="C1177" s="6" t="s">
        <v>37</v>
      </c>
      <c r="D1177" s="5">
        <f>Comma_separeted_Value[[#This Row],[المبيعات]]/Comma_separeted_Value[[#This Row],[كمية الطلب]]</f>
        <v>31.9531914893617</v>
      </c>
      <c r="E1177" s="4">
        <v>47</v>
      </c>
      <c r="F1177" s="4">
        <v>1501.8</v>
      </c>
      <c r="G1177" s="6" t="s">
        <v>21</v>
      </c>
      <c r="H1177" s="4">
        <v>4</v>
      </c>
      <c r="I1177" s="6" t="s">
        <v>15</v>
      </c>
      <c r="J1177" s="6" t="s">
        <v>28</v>
      </c>
      <c r="K1177" s="6" t="s">
        <v>24</v>
      </c>
      <c r="L1177" s="6" t="s">
        <v>39</v>
      </c>
      <c r="M1177" s="6" t="s">
        <v>19</v>
      </c>
      <c r="N1177" s="1">
        <v>40233</v>
      </c>
    </row>
    <row r="1178" spans="1:14" x14ac:dyDescent="0.2">
      <c r="A1178">
        <v>57510</v>
      </c>
      <c r="B1178" s="1">
        <v>40887</v>
      </c>
      <c r="C1178" s="6" t="s">
        <v>27</v>
      </c>
      <c r="D1178" s="5">
        <f>Comma_separeted_Value[[#This Row],[المبيعات]]/Comma_separeted_Value[[#This Row],[كمية الطلب]]</f>
        <v>8.0083333333333329</v>
      </c>
      <c r="E1178" s="4">
        <v>6</v>
      </c>
      <c r="F1178" s="4">
        <v>48.05</v>
      </c>
      <c r="G1178" s="6" t="s">
        <v>21</v>
      </c>
      <c r="H1178" s="4">
        <v>5.2</v>
      </c>
      <c r="I1178" s="6" t="s">
        <v>50</v>
      </c>
      <c r="J1178" s="6" t="s">
        <v>28</v>
      </c>
      <c r="K1178" s="6" t="s">
        <v>29</v>
      </c>
      <c r="L1178" s="6" t="s">
        <v>41</v>
      </c>
      <c r="M1178" s="6" t="s">
        <v>19</v>
      </c>
      <c r="N1178" s="1">
        <v>40887</v>
      </c>
    </row>
    <row r="1179" spans="1:14" x14ac:dyDescent="0.2">
      <c r="A1179">
        <v>25634</v>
      </c>
      <c r="B1179" s="1">
        <v>40388</v>
      </c>
      <c r="C1179" s="6" t="s">
        <v>27</v>
      </c>
      <c r="D1179" s="5">
        <f>Comma_separeted_Value[[#This Row],[المبيعات]]/Comma_separeted_Value[[#This Row],[كمية الطلب]]</f>
        <v>24.079615384615387</v>
      </c>
      <c r="E1179" s="4">
        <v>26</v>
      </c>
      <c r="F1179" s="4">
        <v>626.07000000000005</v>
      </c>
      <c r="G1179" s="6" t="s">
        <v>14</v>
      </c>
      <c r="H1179" s="4">
        <v>6.71</v>
      </c>
      <c r="I1179" s="6" t="s">
        <v>40</v>
      </c>
      <c r="J1179" s="6" t="s">
        <v>28</v>
      </c>
      <c r="K1179" s="6" t="s">
        <v>29</v>
      </c>
      <c r="L1179" s="6" t="s">
        <v>61</v>
      </c>
      <c r="M1179" s="6" t="s">
        <v>19</v>
      </c>
      <c r="N1179" s="1">
        <v>40389</v>
      </c>
    </row>
    <row r="1180" spans="1:14" x14ac:dyDescent="0.2">
      <c r="A1180">
        <v>47747</v>
      </c>
      <c r="B1180" s="1">
        <v>40868</v>
      </c>
      <c r="C1180" s="6" t="s">
        <v>20</v>
      </c>
      <c r="D1180" s="5">
        <f>Comma_separeted_Value[[#This Row],[المبيعات]]/Comma_separeted_Value[[#This Row],[كمية الطلب]]</f>
        <v>2.55375</v>
      </c>
      <c r="E1180" s="4">
        <v>40</v>
      </c>
      <c r="F1180" s="4">
        <v>102.15</v>
      </c>
      <c r="G1180" s="6" t="s">
        <v>14</v>
      </c>
      <c r="H1180" s="4">
        <v>5.33</v>
      </c>
      <c r="I1180" s="6" t="s">
        <v>58</v>
      </c>
      <c r="J1180" s="6" t="s">
        <v>16</v>
      </c>
      <c r="K1180" s="6" t="s">
        <v>17</v>
      </c>
      <c r="L1180" s="6" t="s">
        <v>18</v>
      </c>
      <c r="M1180" s="6" t="s">
        <v>19</v>
      </c>
      <c r="N1180" s="1">
        <v>40870</v>
      </c>
    </row>
    <row r="1181" spans="1:14" x14ac:dyDescent="0.2">
      <c r="A1181">
        <v>15654</v>
      </c>
      <c r="B1181" s="1">
        <v>40088</v>
      </c>
      <c r="C1181" s="6" t="s">
        <v>27</v>
      </c>
      <c r="D1181" s="5">
        <f>Comma_separeted_Value[[#This Row],[المبيعات]]/Comma_separeted_Value[[#This Row],[كمية الطلب]]</f>
        <v>2349.1025</v>
      </c>
      <c r="E1181" s="4">
        <v>4</v>
      </c>
      <c r="F1181" s="4">
        <v>9396.41</v>
      </c>
      <c r="G1181" s="6" t="s">
        <v>34</v>
      </c>
      <c r="H1181" s="4">
        <v>29.7</v>
      </c>
      <c r="I1181" s="6" t="s">
        <v>43</v>
      </c>
      <c r="J1181" s="6" t="s">
        <v>28</v>
      </c>
      <c r="K1181" s="6" t="s">
        <v>24</v>
      </c>
      <c r="L1181" s="6" t="s">
        <v>60</v>
      </c>
      <c r="M1181" s="6" t="s">
        <v>36</v>
      </c>
      <c r="N1181" s="1">
        <v>40090</v>
      </c>
    </row>
    <row r="1182" spans="1:14" x14ac:dyDescent="0.2">
      <c r="A1182">
        <v>44225</v>
      </c>
      <c r="B1182" s="1">
        <v>39906</v>
      </c>
      <c r="C1182" s="6" t="s">
        <v>20</v>
      </c>
      <c r="D1182" s="5">
        <f>Comma_separeted_Value[[#This Row],[المبيعات]]/Comma_separeted_Value[[#This Row],[كمية الطلب]]</f>
        <v>67.528275862068966</v>
      </c>
      <c r="E1182" s="4">
        <v>29</v>
      </c>
      <c r="F1182" s="4">
        <v>1958.32</v>
      </c>
      <c r="G1182" s="6" t="s">
        <v>21</v>
      </c>
      <c r="H1182" s="4">
        <v>10.84</v>
      </c>
      <c r="I1182" s="6" t="s">
        <v>45</v>
      </c>
      <c r="J1182" s="6" t="s">
        <v>23</v>
      </c>
      <c r="K1182" s="6" t="s">
        <v>17</v>
      </c>
      <c r="L1182" s="6" t="s">
        <v>18</v>
      </c>
      <c r="M1182" s="6" t="s">
        <v>26</v>
      </c>
      <c r="N1182" s="1">
        <v>39908</v>
      </c>
    </row>
    <row r="1183" spans="1:14" x14ac:dyDescent="0.2">
      <c r="A1183">
        <v>27392</v>
      </c>
      <c r="B1183" s="1">
        <v>40970</v>
      </c>
      <c r="C1183" s="6" t="s">
        <v>13</v>
      </c>
      <c r="D1183" s="5">
        <f>Comma_separeted_Value[[#This Row],[المبيعات]]/Comma_separeted_Value[[#This Row],[كمية الطلب]]</f>
        <v>155.50945945945946</v>
      </c>
      <c r="E1183" s="4">
        <v>37</v>
      </c>
      <c r="F1183" s="4">
        <v>5753.85</v>
      </c>
      <c r="G1183" s="6" t="s">
        <v>21</v>
      </c>
      <c r="H1183" s="4">
        <v>13.99</v>
      </c>
      <c r="I1183" s="6" t="s">
        <v>40</v>
      </c>
      <c r="J1183" s="6" t="s">
        <v>28</v>
      </c>
      <c r="K1183" s="6" t="s">
        <v>24</v>
      </c>
      <c r="L1183" s="6" t="s">
        <v>60</v>
      </c>
      <c r="M1183" s="6" t="s">
        <v>26</v>
      </c>
      <c r="N1183" s="1">
        <v>40979</v>
      </c>
    </row>
    <row r="1184" spans="1:14" x14ac:dyDescent="0.2">
      <c r="A1184">
        <v>39649</v>
      </c>
      <c r="B1184" s="1">
        <v>40105</v>
      </c>
      <c r="C1184" s="6" t="s">
        <v>20</v>
      </c>
      <c r="D1184" s="5">
        <f>Comma_separeted_Value[[#This Row],[المبيعات]]/Comma_separeted_Value[[#This Row],[كمية الطلب]]</f>
        <v>135.1653</v>
      </c>
      <c r="E1184" s="4">
        <v>10</v>
      </c>
      <c r="F1184" s="4">
        <v>1351.653</v>
      </c>
      <c r="G1184" s="6" t="s">
        <v>14</v>
      </c>
      <c r="H1184" s="4">
        <v>8.99</v>
      </c>
      <c r="I1184" s="6" t="s">
        <v>15</v>
      </c>
      <c r="J1184" s="6" t="s">
        <v>28</v>
      </c>
      <c r="K1184" s="6" t="s">
        <v>24</v>
      </c>
      <c r="L1184" s="6" t="s">
        <v>25</v>
      </c>
      <c r="M1184" s="6" t="s">
        <v>19</v>
      </c>
      <c r="N1184" s="1">
        <v>40106</v>
      </c>
    </row>
    <row r="1185" spans="1:14" x14ac:dyDescent="0.2">
      <c r="A1185">
        <v>46402</v>
      </c>
      <c r="B1185" s="1">
        <v>40551</v>
      </c>
      <c r="C1185" s="6" t="s">
        <v>37</v>
      </c>
      <c r="D1185" s="5">
        <f>Comma_separeted_Value[[#This Row],[المبيعات]]/Comma_separeted_Value[[#This Row],[كمية الطلب]]</f>
        <v>61.292034482758623</v>
      </c>
      <c r="E1185" s="4">
        <v>29</v>
      </c>
      <c r="F1185" s="4">
        <v>1777.4690000000001</v>
      </c>
      <c r="G1185" s="6" t="s">
        <v>21</v>
      </c>
      <c r="H1185" s="4">
        <v>13.99</v>
      </c>
      <c r="I1185" s="6" t="s">
        <v>22</v>
      </c>
      <c r="J1185" s="6" t="s">
        <v>16</v>
      </c>
      <c r="K1185" s="6" t="s">
        <v>24</v>
      </c>
      <c r="L1185" s="6" t="s">
        <v>25</v>
      </c>
      <c r="M1185" s="6" t="s">
        <v>26</v>
      </c>
      <c r="N1185" s="1">
        <v>40552</v>
      </c>
    </row>
    <row r="1186" spans="1:14" x14ac:dyDescent="0.2">
      <c r="A1186">
        <v>9668</v>
      </c>
      <c r="B1186" s="1">
        <v>40062</v>
      </c>
      <c r="C1186" s="6" t="s">
        <v>13</v>
      </c>
      <c r="D1186" s="5">
        <f>Comma_separeted_Value[[#This Row],[المبيعات]]/Comma_separeted_Value[[#This Row],[كمية الطلب]]</f>
        <v>4.2670000000000003</v>
      </c>
      <c r="E1186" s="4">
        <v>10</v>
      </c>
      <c r="F1186" s="4">
        <v>42.67</v>
      </c>
      <c r="G1186" s="6" t="s">
        <v>21</v>
      </c>
      <c r="H1186" s="4">
        <v>2.99</v>
      </c>
      <c r="I1186" s="6" t="s">
        <v>53</v>
      </c>
      <c r="J1186" s="6" t="s">
        <v>23</v>
      </c>
      <c r="K1186" s="6" t="s">
        <v>29</v>
      </c>
      <c r="L1186" s="6" t="s">
        <v>44</v>
      </c>
      <c r="M1186" s="6" t="s">
        <v>19</v>
      </c>
      <c r="N1186" s="1">
        <v>40064</v>
      </c>
    </row>
    <row r="1187" spans="1:14" x14ac:dyDescent="0.2">
      <c r="A1187">
        <v>14883</v>
      </c>
      <c r="B1187" s="1">
        <v>40669</v>
      </c>
      <c r="C1187" s="6" t="s">
        <v>13</v>
      </c>
      <c r="D1187" s="5">
        <f>Comma_separeted_Value[[#This Row],[المبيعات]]/Comma_separeted_Value[[#This Row],[كمية الطلب]]</f>
        <v>25.747368421052631</v>
      </c>
      <c r="E1187" s="4">
        <v>38</v>
      </c>
      <c r="F1187" s="4">
        <v>978.4</v>
      </c>
      <c r="G1187" s="6" t="s">
        <v>34</v>
      </c>
      <c r="H1187" s="4">
        <v>14.36</v>
      </c>
      <c r="I1187" s="6" t="s">
        <v>47</v>
      </c>
      <c r="J1187" s="6" t="s">
        <v>28</v>
      </c>
      <c r="K1187" s="6" t="s">
        <v>17</v>
      </c>
      <c r="L1187" s="6" t="s">
        <v>35</v>
      </c>
      <c r="M1187" s="6" t="s">
        <v>36</v>
      </c>
      <c r="N1187" s="1">
        <v>40674</v>
      </c>
    </row>
    <row r="1188" spans="1:14" x14ac:dyDescent="0.2">
      <c r="A1188">
        <v>23558</v>
      </c>
      <c r="B1188" s="1">
        <v>40764</v>
      </c>
      <c r="C1188" s="6" t="s">
        <v>13</v>
      </c>
      <c r="D1188" s="5">
        <f>Comma_separeted_Value[[#This Row],[المبيعات]]/Comma_separeted_Value[[#This Row],[كمية الطلب]]</f>
        <v>34.100588235294119</v>
      </c>
      <c r="E1188" s="4">
        <v>17</v>
      </c>
      <c r="F1188" s="4">
        <v>579.71</v>
      </c>
      <c r="G1188" s="6" t="s">
        <v>34</v>
      </c>
      <c r="H1188" s="4">
        <v>45.51</v>
      </c>
      <c r="I1188" s="6" t="s">
        <v>22</v>
      </c>
      <c r="J1188" s="6" t="s">
        <v>38</v>
      </c>
      <c r="K1188" s="6" t="s">
        <v>17</v>
      </c>
      <c r="L1188" s="6" t="s">
        <v>55</v>
      </c>
      <c r="M1188" s="6" t="s">
        <v>74</v>
      </c>
      <c r="N1188" s="1">
        <v>40769</v>
      </c>
    </row>
    <row r="1189" spans="1:14" x14ac:dyDescent="0.2">
      <c r="A1189">
        <v>52896</v>
      </c>
      <c r="B1189" s="1">
        <v>40473</v>
      </c>
      <c r="C1189" s="6" t="s">
        <v>20</v>
      </c>
      <c r="D1189" s="5">
        <f>Comma_separeted_Value[[#This Row],[المبيعات]]/Comma_separeted_Value[[#This Row],[كمية الطلب]]</f>
        <v>3.8510204081632651</v>
      </c>
      <c r="E1189" s="4">
        <v>49</v>
      </c>
      <c r="F1189" s="4">
        <v>188.7</v>
      </c>
      <c r="G1189" s="6" t="s">
        <v>21</v>
      </c>
      <c r="H1189" s="4">
        <v>0.5</v>
      </c>
      <c r="I1189" s="6" t="s">
        <v>22</v>
      </c>
      <c r="J1189" s="6" t="s">
        <v>38</v>
      </c>
      <c r="K1189" s="6" t="s">
        <v>29</v>
      </c>
      <c r="L1189" s="6" t="s">
        <v>62</v>
      </c>
      <c r="M1189" s="6" t="s">
        <v>19</v>
      </c>
      <c r="N1189" s="1">
        <v>40476</v>
      </c>
    </row>
    <row r="1190" spans="1:14" x14ac:dyDescent="0.2">
      <c r="A1190">
        <v>19174</v>
      </c>
      <c r="B1190" s="1">
        <v>40375</v>
      </c>
      <c r="C1190" s="6" t="s">
        <v>37</v>
      </c>
      <c r="D1190" s="5">
        <f>Comma_separeted_Value[[#This Row],[المبيعات]]/Comma_separeted_Value[[#This Row],[كمية الطلب]]</f>
        <v>55.889736842105265</v>
      </c>
      <c r="E1190" s="4">
        <v>19</v>
      </c>
      <c r="F1190" s="4">
        <v>1061.905</v>
      </c>
      <c r="G1190" s="6" t="s">
        <v>21</v>
      </c>
      <c r="H1190" s="4">
        <v>2.5</v>
      </c>
      <c r="I1190" s="6" t="s">
        <v>57</v>
      </c>
      <c r="J1190" s="6" t="s">
        <v>23</v>
      </c>
      <c r="K1190" s="6" t="s">
        <v>24</v>
      </c>
      <c r="L1190" s="6" t="s">
        <v>25</v>
      </c>
      <c r="M1190" s="6" t="s">
        <v>19</v>
      </c>
      <c r="N1190" s="1">
        <v>40376</v>
      </c>
    </row>
    <row r="1191" spans="1:14" x14ac:dyDescent="0.2">
      <c r="A1191">
        <v>11426</v>
      </c>
      <c r="B1191" s="1">
        <v>39940</v>
      </c>
      <c r="C1191" s="6" t="s">
        <v>37</v>
      </c>
      <c r="D1191" s="5">
        <f>Comma_separeted_Value[[#This Row],[المبيعات]]/Comma_separeted_Value[[#This Row],[كمية الطلب]]</f>
        <v>17.562105263157896</v>
      </c>
      <c r="E1191" s="4">
        <v>19</v>
      </c>
      <c r="F1191" s="4">
        <v>333.68</v>
      </c>
      <c r="G1191" s="6" t="s">
        <v>21</v>
      </c>
      <c r="H1191" s="4">
        <v>1.99</v>
      </c>
      <c r="I1191" s="6" t="s">
        <v>50</v>
      </c>
      <c r="J1191" s="6" t="s">
        <v>16</v>
      </c>
      <c r="K1191" s="6" t="s">
        <v>24</v>
      </c>
      <c r="L1191" s="6" t="s">
        <v>39</v>
      </c>
      <c r="M1191" s="6" t="s">
        <v>42</v>
      </c>
      <c r="N1191" s="1">
        <v>39941</v>
      </c>
    </row>
    <row r="1192" spans="1:14" x14ac:dyDescent="0.2">
      <c r="A1192">
        <v>40134</v>
      </c>
      <c r="B1192" s="1">
        <v>40825</v>
      </c>
      <c r="C1192" s="6" t="s">
        <v>13</v>
      </c>
      <c r="D1192" s="5">
        <f>Comma_separeted_Value[[#This Row],[المبيعات]]/Comma_separeted_Value[[#This Row],[كمية الطلب]]</f>
        <v>33.979069767441857</v>
      </c>
      <c r="E1192" s="4">
        <v>43</v>
      </c>
      <c r="F1192" s="4">
        <v>1461.1</v>
      </c>
      <c r="G1192" s="6" t="s">
        <v>21</v>
      </c>
      <c r="H1192" s="4">
        <v>1.99</v>
      </c>
      <c r="I1192" s="6" t="s">
        <v>15</v>
      </c>
      <c r="J1192" s="6" t="s">
        <v>23</v>
      </c>
      <c r="K1192" s="6" t="s">
        <v>24</v>
      </c>
      <c r="L1192" s="6" t="s">
        <v>39</v>
      </c>
      <c r="M1192" s="6" t="s">
        <v>42</v>
      </c>
      <c r="N1192" s="1">
        <v>40829</v>
      </c>
    </row>
    <row r="1193" spans="1:14" x14ac:dyDescent="0.2">
      <c r="A1193">
        <v>29346</v>
      </c>
      <c r="B1193" s="1">
        <v>40041</v>
      </c>
      <c r="C1193" s="6" t="s">
        <v>13</v>
      </c>
      <c r="D1193" s="5">
        <f>Comma_separeted_Value[[#This Row],[المبيعات]]/Comma_separeted_Value[[#This Row],[كمية الطلب]]</f>
        <v>14.53</v>
      </c>
      <c r="E1193" s="4">
        <v>2</v>
      </c>
      <c r="F1193" s="4">
        <v>29.06</v>
      </c>
      <c r="G1193" s="6" t="s">
        <v>21</v>
      </c>
      <c r="H1193" s="4">
        <v>6.97</v>
      </c>
      <c r="I1193" s="6" t="s">
        <v>57</v>
      </c>
      <c r="J1193" s="6" t="s">
        <v>28</v>
      </c>
      <c r="K1193" s="6" t="s">
        <v>29</v>
      </c>
      <c r="L1193" s="6" t="s">
        <v>61</v>
      </c>
      <c r="M1193" s="6" t="s">
        <v>19</v>
      </c>
      <c r="N1193" s="1">
        <v>40045</v>
      </c>
    </row>
    <row r="1194" spans="1:14" x14ac:dyDescent="0.2">
      <c r="A1194">
        <v>37924</v>
      </c>
      <c r="B1194" s="1">
        <v>40146</v>
      </c>
      <c r="C1194" s="6" t="s">
        <v>20</v>
      </c>
      <c r="D1194" s="5">
        <f>Comma_separeted_Value[[#This Row],[المبيعات]]/Comma_separeted_Value[[#This Row],[كمية الطلب]]</f>
        <v>165.19489795918366</v>
      </c>
      <c r="E1194" s="4">
        <v>49</v>
      </c>
      <c r="F1194" s="4">
        <v>8094.55</v>
      </c>
      <c r="G1194" s="6" t="s">
        <v>21</v>
      </c>
      <c r="H1194" s="4">
        <v>19.989999999999998</v>
      </c>
      <c r="I1194" s="6" t="s">
        <v>50</v>
      </c>
      <c r="J1194" s="6" t="s">
        <v>38</v>
      </c>
      <c r="K1194" s="6" t="s">
        <v>29</v>
      </c>
      <c r="L1194" s="6" t="s">
        <v>59</v>
      </c>
      <c r="M1194" s="6" t="s">
        <v>19</v>
      </c>
      <c r="N1194" s="1">
        <v>40146</v>
      </c>
    </row>
    <row r="1195" spans="1:14" x14ac:dyDescent="0.2">
      <c r="A1195">
        <v>31232</v>
      </c>
      <c r="B1195" s="1">
        <v>41150</v>
      </c>
      <c r="C1195" s="6" t="s">
        <v>20</v>
      </c>
      <c r="D1195" s="5">
        <f>Comma_separeted_Value[[#This Row],[المبيعات]]/Comma_separeted_Value[[#This Row],[كمية الطلب]]</f>
        <v>293.68333333333334</v>
      </c>
      <c r="E1195" s="4">
        <v>9</v>
      </c>
      <c r="F1195" s="4">
        <v>2643.15</v>
      </c>
      <c r="G1195" s="6" t="s">
        <v>34</v>
      </c>
      <c r="H1195" s="4">
        <v>61.76</v>
      </c>
      <c r="I1195" s="6" t="s">
        <v>22</v>
      </c>
      <c r="J1195" s="6" t="s">
        <v>38</v>
      </c>
      <c r="K1195" s="6" t="s">
        <v>17</v>
      </c>
      <c r="L1195" s="6" t="s">
        <v>55</v>
      </c>
      <c r="M1195" s="6" t="s">
        <v>74</v>
      </c>
      <c r="N1195" s="1">
        <v>41153</v>
      </c>
    </row>
    <row r="1196" spans="1:14" x14ac:dyDescent="0.2">
      <c r="A1196">
        <v>53671</v>
      </c>
      <c r="B1196" s="1">
        <v>40704</v>
      </c>
      <c r="C1196" s="6" t="s">
        <v>37</v>
      </c>
      <c r="D1196" s="5">
        <f>Comma_separeted_Value[[#This Row],[المبيعات]]/Comma_separeted_Value[[#This Row],[كمية الطلب]]</f>
        <v>15.807692307692308</v>
      </c>
      <c r="E1196" s="4">
        <v>39</v>
      </c>
      <c r="F1196" s="4">
        <v>616.5</v>
      </c>
      <c r="G1196" s="6" t="s">
        <v>21</v>
      </c>
      <c r="H1196" s="4">
        <v>8.4</v>
      </c>
      <c r="I1196" s="6" t="s">
        <v>22</v>
      </c>
      <c r="J1196" s="6" t="s">
        <v>23</v>
      </c>
      <c r="K1196" s="6" t="s">
        <v>29</v>
      </c>
      <c r="L1196" s="6" t="s">
        <v>44</v>
      </c>
      <c r="M1196" s="6" t="s">
        <v>19</v>
      </c>
      <c r="N1196" s="1">
        <v>40705</v>
      </c>
    </row>
    <row r="1197" spans="1:14" x14ac:dyDescent="0.2">
      <c r="A1197">
        <v>7015</v>
      </c>
      <c r="B1197" s="1">
        <v>40463</v>
      </c>
      <c r="C1197" s="6" t="s">
        <v>27</v>
      </c>
      <c r="D1197" s="5">
        <f>Comma_separeted_Value[[#This Row],[المبيعات]]/Comma_separeted_Value[[#This Row],[كمية الطلب]]</f>
        <v>170.09350000000001</v>
      </c>
      <c r="E1197" s="4">
        <v>42</v>
      </c>
      <c r="F1197" s="4">
        <v>7143.9269999999997</v>
      </c>
      <c r="G1197" s="6" t="s">
        <v>14</v>
      </c>
      <c r="H1197" s="4">
        <v>4.2</v>
      </c>
      <c r="I1197" s="6" t="s">
        <v>57</v>
      </c>
      <c r="J1197" s="6" t="s">
        <v>38</v>
      </c>
      <c r="K1197" s="6" t="s">
        <v>24</v>
      </c>
      <c r="L1197" s="6" t="s">
        <v>25</v>
      </c>
      <c r="M1197" s="6" t="s">
        <v>19</v>
      </c>
      <c r="N1197" s="1">
        <v>40464</v>
      </c>
    </row>
    <row r="1198" spans="1:14" x14ac:dyDescent="0.2">
      <c r="A1198">
        <v>6272</v>
      </c>
      <c r="B1198" s="1">
        <v>40236</v>
      </c>
      <c r="C1198" s="6" t="s">
        <v>20</v>
      </c>
      <c r="D1198" s="5">
        <f>Comma_separeted_Value[[#This Row],[المبيعات]]/Comma_separeted_Value[[#This Row],[كمية الطلب]]</f>
        <v>44.802437500000003</v>
      </c>
      <c r="E1198" s="4">
        <v>8</v>
      </c>
      <c r="F1198" s="4">
        <v>358.41950000000003</v>
      </c>
      <c r="G1198" s="6" t="s">
        <v>14</v>
      </c>
      <c r="H1198" s="4">
        <v>2.5</v>
      </c>
      <c r="I1198" s="6" t="s">
        <v>50</v>
      </c>
      <c r="J1198" s="6" t="s">
        <v>28</v>
      </c>
      <c r="K1198" s="6" t="s">
        <v>24</v>
      </c>
      <c r="L1198" s="6" t="s">
        <v>25</v>
      </c>
      <c r="M1198" s="6" t="s">
        <v>42</v>
      </c>
      <c r="N1198" s="1">
        <v>40238</v>
      </c>
    </row>
    <row r="1199" spans="1:14" x14ac:dyDescent="0.2">
      <c r="A1199">
        <v>10563</v>
      </c>
      <c r="B1199" s="1">
        <v>40450</v>
      </c>
      <c r="C1199" s="6" t="s">
        <v>33</v>
      </c>
      <c r="D1199" s="5">
        <f>Comma_separeted_Value[[#This Row],[المبيعات]]/Comma_separeted_Value[[#This Row],[كمية الطلب]]</f>
        <v>269.03131578947369</v>
      </c>
      <c r="E1199" s="4">
        <v>38</v>
      </c>
      <c r="F1199" s="4">
        <v>10223.19</v>
      </c>
      <c r="G1199" s="6" t="s">
        <v>21</v>
      </c>
      <c r="H1199" s="4">
        <v>19.989999999999998</v>
      </c>
      <c r="I1199" s="6" t="s">
        <v>43</v>
      </c>
      <c r="J1199" s="6" t="s">
        <v>28</v>
      </c>
      <c r="K1199" s="6" t="s">
        <v>29</v>
      </c>
      <c r="L1199" s="6" t="s">
        <v>101</v>
      </c>
      <c r="M1199" s="6" t="s">
        <v>19</v>
      </c>
      <c r="N1199" s="1">
        <v>40451</v>
      </c>
    </row>
    <row r="1200" spans="1:14" x14ac:dyDescent="0.2">
      <c r="A1200">
        <v>6661</v>
      </c>
      <c r="B1200" s="1">
        <v>40284</v>
      </c>
      <c r="C1200" s="6" t="s">
        <v>13</v>
      </c>
      <c r="D1200" s="5">
        <f>Comma_separeted_Value[[#This Row],[المبيعات]]/Comma_separeted_Value[[#This Row],[كمية الطلب]]</f>
        <v>409.04085106382973</v>
      </c>
      <c r="E1200" s="4">
        <v>47</v>
      </c>
      <c r="F1200" s="4">
        <v>19224.919999999998</v>
      </c>
      <c r="G1200" s="6" t="s">
        <v>34</v>
      </c>
      <c r="H1200" s="4">
        <v>49</v>
      </c>
      <c r="I1200" s="6" t="s">
        <v>47</v>
      </c>
      <c r="J1200" s="6" t="s">
        <v>23</v>
      </c>
      <c r="K1200" s="6" t="s">
        <v>24</v>
      </c>
      <c r="L1200" s="6" t="s">
        <v>48</v>
      </c>
      <c r="M1200" s="6" t="s">
        <v>36</v>
      </c>
      <c r="N1200" s="1">
        <v>40288</v>
      </c>
    </row>
    <row r="1201" spans="1:14" x14ac:dyDescent="0.2">
      <c r="A1201">
        <v>27715</v>
      </c>
      <c r="B1201" s="1">
        <v>40805</v>
      </c>
      <c r="C1201" s="6" t="s">
        <v>20</v>
      </c>
      <c r="D1201" s="5">
        <f>Comma_separeted_Value[[#This Row],[المبيعات]]/Comma_separeted_Value[[#This Row],[كمية الطلب]]</f>
        <v>7.876666666666666</v>
      </c>
      <c r="E1201" s="4">
        <v>12</v>
      </c>
      <c r="F1201" s="4">
        <v>94.52</v>
      </c>
      <c r="G1201" s="6" t="s">
        <v>21</v>
      </c>
      <c r="H1201" s="4">
        <v>6.28</v>
      </c>
      <c r="I1201" s="6" t="s">
        <v>43</v>
      </c>
      <c r="J1201" s="6" t="s">
        <v>16</v>
      </c>
      <c r="K1201" s="6" t="s">
        <v>29</v>
      </c>
      <c r="L1201" s="6" t="s">
        <v>44</v>
      </c>
      <c r="M1201" s="6" t="s">
        <v>19</v>
      </c>
      <c r="N1201" s="1">
        <v>40807</v>
      </c>
    </row>
    <row r="1202" spans="1:14" x14ac:dyDescent="0.2">
      <c r="A1202">
        <v>8231</v>
      </c>
      <c r="B1202" s="1">
        <v>41200</v>
      </c>
      <c r="C1202" s="6" t="s">
        <v>33</v>
      </c>
      <c r="D1202" s="5">
        <f>Comma_separeted_Value[[#This Row],[المبيعات]]/Comma_separeted_Value[[#This Row],[كمية الطلب]]</f>
        <v>2.9422222222222221</v>
      </c>
      <c r="E1202" s="4">
        <v>27</v>
      </c>
      <c r="F1202" s="4">
        <v>79.44</v>
      </c>
      <c r="G1202" s="6" t="s">
        <v>21</v>
      </c>
      <c r="H1202" s="4">
        <v>0.5</v>
      </c>
      <c r="I1202" s="6" t="s">
        <v>22</v>
      </c>
      <c r="J1202" s="6" t="s">
        <v>28</v>
      </c>
      <c r="K1202" s="6" t="s">
        <v>29</v>
      </c>
      <c r="L1202" s="6" t="s">
        <v>62</v>
      </c>
      <c r="M1202" s="6" t="s">
        <v>19</v>
      </c>
      <c r="N1202" s="1">
        <v>41202</v>
      </c>
    </row>
    <row r="1203" spans="1:14" x14ac:dyDescent="0.2">
      <c r="A1203">
        <v>40485</v>
      </c>
      <c r="B1203" s="1">
        <v>40174</v>
      </c>
      <c r="C1203" s="6" t="s">
        <v>27</v>
      </c>
      <c r="D1203" s="5">
        <f>Comma_separeted_Value[[#This Row],[المبيعات]]/Comma_separeted_Value[[#This Row],[كمية الطلب]]</f>
        <v>55.530500000000004</v>
      </c>
      <c r="E1203" s="4">
        <v>7</v>
      </c>
      <c r="F1203" s="4">
        <v>388.71350000000001</v>
      </c>
      <c r="G1203" s="6" t="s">
        <v>21</v>
      </c>
      <c r="H1203" s="4">
        <v>3.99</v>
      </c>
      <c r="I1203" s="6" t="s">
        <v>15</v>
      </c>
      <c r="J1203" s="6" t="s">
        <v>28</v>
      </c>
      <c r="K1203" s="6" t="s">
        <v>24</v>
      </c>
      <c r="L1203" s="6" t="s">
        <v>25</v>
      </c>
      <c r="M1203" s="6" t="s">
        <v>19</v>
      </c>
      <c r="N1203" s="1">
        <v>40175</v>
      </c>
    </row>
    <row r="1204" spans="1:14" x14ac:dyDescent="0.2">
      <c r="A1204">
        <v>7846</v>
      </c>
      <c r="B1204" s="1">
        <v>40719</v>
      </c>
      <c r="C1204" s="6" t="s">
        <v>13</v>
      </c>
      <c r="D1204" s="5">
        <f>Comma_separeted_Value[[#This Row],[المبيعات]]/Comma_separeted_Value[[#This Row],[كمية الطلب]]</f>
        <v>62.26234042553191</v>
      </c>
      <c r="E1204" s="4">
        <v>47</v>
      </c>
      <c r="F1204" s="4">
        <v>2926.33</v>
      </c>
      <c r="G1204" s="6" t="s">
        <v>21</v>
      </c>
      <c r="H1204" s="4">
        <v>19.989999999999998</v>
      </c>
      <c r="I1204" s="6" t="s">
        <v>45</v>
      </c>
      <c r="J1204" s="6" t="s">
        <v>28</v>
      </c>
      <c r="K1204" s="6" t="s">
        <v>29</v>
      </c>
      <c r="L1204" s="6" t="s">
        <v>44</v>
      </c>
      <c r="M1204" s="6" t="s">
        <v>19</v>
      </c>
      <c r="N1204" s="1">
        <v>40724</v>
      </c>
    </row>
    <row r="1205" spans="1:14" x14ac:dyDescent="0.2">
      <c r="A1205">
        <v>10369</v>
      </c>
      <c r="B1205" s="1">
        <v>40856</v>
      </c>
      <c r="C1205" s="6" t="s">
        <v>13</v>
      </c>
      <c r="D1205" s="5">
        <f>Comma_separeted_Value[[#This Row],[المبيعات]]/Comma_separeted_Value[[#This Row],[كمية الطلب]]</f>
        <v>6.835</v>
      </c>
      <c r="E1205" s="4">
        <v>4</v>
      </c>
      <c r="F1205" s="4">
        <v>27.34</v>
      </c>
      <c r="G1205" s="6" t="s">
        <v>21</v>
      </c>
      <c r="H1205" s="4">
        <v>4.96</v>
      </c>
      <c r="I1205" s="6" t="s">
        <v>15</v>
      </c>
      <c r="J1205" s="6" t="s">
        <v>38</v>
      </c>
      <c r="K1205" s="6" t="s">
        <v>29</v>
      </c>
      <c r="L1205" s="6" t="s">
        <v>41</v>
      </c>
      <c r="M1205" s="6" t="s">
        <v>19</v>
      </c>
      <c r="N1205" s="1">
        <v>40858</v>
      </c>
    </row>
    <row r="1206" spans="1:14" x14ac:dyDescent="0.2">
      <c r="A1206">
        <v>53024</v>
      </c>
      <c r="B1206" s="1">
        <v>41041</v>
      </c>
      <c r="C1206" s="6" t="s">
        <v>27</v>
      </c>
      <c r="D1206" s="5">
        <f>Comma_separeted_Value[[#This Row],[المبيعات]]/Comma_separeted_Value[[#This Row],[كمية الطلب]]</f>
        <v>20.792222222222222</v>
      </c>
      <c r="E1206" s="4">
        <v>9</v>
      </c>
      <c r="F1206" s="4">
        <v>187.13</v>
      </c>
      <c r="G1206" s="6" t="s">
        <v>21</v>
      </c>
      <c r="H1206" s="4">
        <v>14.39</v>
      </c>
      <c r="I1206" s="6" t="s">
        <v>22</v>
      </c>
      <c r="J1206" s="6" t="s">
        <v>28</v>
      </c>
      <c r="K1206" s="6" t="s">
        <v>17</v>
      </c>
      <c r="L1206" s="6" t="s">
        <v>18</v>
      </c>
      <c r="M1206" s="6" t="s">
        <v>19</v>
      </c>
      <c r="N1206" s="1">
        <v>41042</v>
      </c>
    </row>
    <row r="1207" spans="1:14" x14ac:dyDescent="0.2">
      <c r="A1207">
        <v>12258</v>
      </c>
      <c r="B1207" s="1">
        <v>40147</v>
      </c>
      <c r="C1207" s="6" t="s">
        <v>13</v>
      </c>
      <c r="D1207" s="5">
        <f>Comma_separeted_Value[[#This Row],[المبيعات]]/Comma_separeted_Value[[#This Row],[كمية الطلب]]</f>
        <v>110.5059090909091</v>
      </c>
      <c r="E1207" s="4">
        <v>22</v>
      </c>
      <c r="F1207" s="4">
        <v>2431.13</v>
      </c>
      <c r="G1207" s="6" t="s">
        <v>21</v>
      </c>
      <c r="H1207" s="4">
        <v>13.99</v>
      </c>
      <c r="I1207" s="6" t="s">
        <v>22</v>
      </c>
      <c r="J1207" s="6" t="s">
        <v>38</v>
      </c>
      <c r="K1207" s="6" t="s">
        <v>17</v>
      </c>
      <c r="L1207" s="6" t="s">
        <v>18</v>
      </c>
      <c r="M1207" s="6" t="s">
        <v>26</v>
      </c>
      <c r="N1207" s="1">
        <v>40151</v>
      </c>
    </row>
    <row r="1208" spans="1:14" x14ac:dyDescent="0.2">
      <c r="A1208">
        <v>41636</v>
      </c>
      <c r="B1208" s="1">
        <v>40039</v>
      </c>
      <c r="C1208" s="6" t="s">
        <v>33</v>
      </c>
      <c r="D1208" s="5">
        <f>Comma_separeted_Value[[#This Row],[المبيعات]]/Comma_separeted_Value[[#This Row],[كمية الطلب]]</f>
        <v>102.32803703703703</v>
      </c>
      <c r="E1208" s="4">
        <v>27</v>
      </c>
      <c r="F1208" s="4">
        <v>2762.857</v>
      </c>
      <c r="G1208" s="6" t="s">
        <v>21</v>
      </c>
      <c r="H1208" s="4">
        <v>4.2300000000000004</v>
      </c>
      <c r="I1208" s="6" t="s">
        <v>50</v>
      </c>
      <c r="J1208" s="6" t="s">
        <v>38</v>
      </c>
      <c r="K1208" s="6" t="s">
        <v>24</v>
      </c>
      <c r="L1208" s="6" t="s">
        <v>25</v>
      </c>
      <c r="M1208" s="6" t="s">
        <v>19</v>
      </c>
      <c r="N1208" s="1">
        <v>40041</v>
      </c>
    </row>
    <row r="1209" spans="1:14" x14ac:dyDescent="0.2">
      <c r="A1209">
        <v>19367</v>
      </c>
      <c r="B1209" s="1">
        <v>39923</v>
      </c>
      <c r="C1209" s="6" t="s">
        <v>20</v>
      </c>
      <c r="D1209" s="5">
        <f>Comma_separeted_Value[[#This Row],[المبيعات]]/Comma_separeted_Value[[#This Row],[كمية الطلب]]</f>
        <v>5.6210000000000004</v>
      </c>
      <c r="E1209" s="4">
        <v>20</v>
      </c>
      <c r="F1209" s="4">
        <v>112.42</v>
      </c>
      <c r="G1209" s="6" t="s">
        <v>21</v>
      </c>
      <c r="H1209" s="4">
        <v>2.5</v>
      </c>
      <c r="I1209" s="6" t="s">
        <v>50</v>
      </c>
      <c r="J1209" s="6" t="s">
        <v>38</v>
      </c>
      <c r="K1209" s="6" t="s">
        <v>29</v>
      </c>
      <c r="L1209" s="6" t="s">
        <v>61</v>
      </c>
      <c r="M1209" s="6" t="s">
        <v>19</v>
      </c>
      <c r="N1209" s="1">
        <v>39925</v>
      </c>
    </row>
    <row r="1210" spans="1:14" x14ac:dyDescent="0.2">
      <c r="A1210">
        <v>19332</v>
      </c>
      <c r="B1210" s="1">
        <v>40966</v>
      </c>
      <c r="C1210" s="6" t="s">
        <v>20</v>
      </c>
      <c r="D1210" s="5">
        <f>Comma_separeted_Value[[#This Row],[المبيعات]]/Comma_separeted_Value[[#This Row],[كمية الطلب]]</f>
        <v>179.27956521739131</v>
      </c>
      <c r="E1210" s="4">
        <v>46</v>
      </c>
      <c r="F1210" s="4">
        <v>8246.86</v>
      </c>
      <c r="G1210" s="6" t="s">
        <v>34</v>
      </c>
      <c r="H1210" s="4">
        <v>29.21</v>
      </c>
      <c r="I1210" s="6" t="s">
        <v>45</v>
      </c>
      <c r="J1210" s="6" t="s">
        <v>16</v>
      </c>
      <c r="K1210" s="6" t="s">
        <v>17</v>
      </c>
      <c r="L1210" s="6" t="s">
        <v>55</v>
      </c>
      <c r="M1210" s="6" t="s">
        <v>74</v>
      </c>
      <c r="N1210" s="1">
        <v>40968</v>
      </c>
    </row>
    <row r="1211" spans="1:14" x14ac:dyDescent="0.2">
      <c r="A1211">
        <v>25927</v>
      </c>
      <c r="B1211" s="1">
        <v>39925</v>
      </c>
      <c r="C1211" s="6" t="s">
        <v>37</v>
      </c>
      <c r="D1211" s="5">
        <f>Comma_separeted_Value[[#This Row],[المبيعات]]/Comma_separeted_Value[[#This Row],[كمية الطلب]]</f>
        <v>21.99767441860465</v>
      </c>
      <c r="E1211" s="4">
        <v>43</v>
      </c>
      <c r="F1211" s="4">
        <v>945.9</v>
      </c>
      <c r="G1211" s="6" t="s">
        <v>21</v>
      </c>
      <c r="H1211" s="4">
        <v>5.53</v>
      </c>
      <c r="I1211" s="6" t="s">
        <v>151</v>
      </c>
      <c r="J1211" s="6" t="s">
        <v>28</v>
      </c>
      <c r="K1211" s="6" t="s">
        <v>29</v>
      </c>
      <c r="L1211" s="6" t="s">
        <v>30</v>
      </c>
      <c r="M1211" s="6" t="s">
        <v>42</v>
      </c>
      <c r="N1211" s="1">
        <v>39927</v>
      </c>
    </row>
    <row r="1212" spans="1:14" x14ac:dyDescent="0.2">
      <c r="A1212">
        <v>27524</v>
      </c>
      <c r="B1212" s="1">
        <v>40210</v>
      </c>
      <c r="C1212" s="6" t="s">
        <v>27</v>
      </c>
      <c r="D1212" s="5">
        <f>Comma_separeted_Value[[#This Row],[المبيعات]]/Comma_separeted_Value[[#This Row],[كمية الطلب]]</f>
        <v>6.8788</v>
      </c>
      <c r="E1212" s="4">
        <v>50</v>
      </c>
      <c r="F1212" s="4">
        <v>343.94</v>
      </c>
      <c r="G1212" s="6" t="s">
        <v>21</v>
      </c>
      <c r="H1212" s="4">
        <v>7.37</v>
      </c>
      <c r="I1212" s="6" t="s">
        <v>43</v>
      </c>
      <c r="J1212" s="6" t="s">
        <v>16</v>
      </c>
      <c r="K1212" s="6" t="s">
        <v>29</v>
      </c>
      <c r="L1212" s="6" t="s">
        <v>41</v>
      </c>
      <c r="M1212" s="6" t="s">
        <v>19</v>
      </c>
      <c r="N1212" s="1">
        <v>40212</v>
      </c>
    </row>
    <row r="1213" spans="1:14" x14ac:dyDescent="0.2">
      <c r="A1213">
        <v>26784</v>
      </c>
      <c r="B1213" s="1">
        <v>40382</v>
      </c>
      <c r="C1213" s="6" t="s">
        <v>33</v>
      </c>
      <c r="D1213" s="5">
        <f>Comma_separeted_Value[[#This Row],[المبيعات]]/Comma_separeted_Value[[#This Row],[كمية الطلب]]</f>
        <v>13.340303030303032</v>
      </c>
      <c r="E1213" s="4">
        <v>33</v>
      </c>
      <c r="F1213" s="4">
        <v>440.23</v>
      </c>
      <c r="G1213" s="6" t="s">
        <v>21</v>
      </c>
      <c r="H1213" s="4">
        <v>7.51</v>
      </c>
      <c r="I1213" s="6" t="s">
        <v>45</v>
      </c>
      <c r="J1213" s="6" t="s">
        <v>16</v>
      </c>
      <c r="K1213" s="6" t="s">
        <v>24</v>
      </c>
      <c r="L1213" s="6" t="s">
        <v>60</v>
      </c>
      <c r="M1213" s="6" t="s">
        <v>26</v>
      </c>
      <c r="N1213" s="1">
        <v>40383</v>
      </c>
    </row>
    <row r="1214" spans="1:14" x14ac:dyDescent="0.2">
      <c r="A1214">
        <v>47075</v>
      </c>
      <c r="B1214" s="1">
        <v>40833</v>
      </c>
      <c r="C1214" s="6" t="s">
        <v>37</v>
      </c>
      <c r="D1214" s="5">
        <f>Comma_separeted_Value[[#This Row],[المبيعات]]/Comma_separeted_Value[[#This Row],[كمية الطلب]]</f>
        <v>103.49952380952379</v>
      </c>
      <c r="E1214" s="4">
        <v>42</v>
      </c>
      <c r="F1214" s="4">
        <v>4346.9799999999996</v>
      </c>
      <c r="G1214" s="6" t="s">
        <v>34</v>
      </c>
      <c r="H1214" s="4">
        <v>35.840000000000003</v>
      </c>
      <c r="I1214" s="6" t="s">
        <v>53</v>
      </c>
      <c r="J1214" s="6" t="s">
        <v>38</v>
      </c>
      <c r="K1214" s="6" t="s">
        <v>17</v>
      </c>
      <c r="L1214" s="6" t="s">
        <v>98</v>
      </c>
      <c r="M1214" s="6" t="s">
        <v>74</v>
      </c>
      <c r="N1214" s="1">
        <v>40835</v>
      </c>
    </row>
    <row r="1215" spans="1:14" x14ac:dyDescent="0.2">
      <c r="A1215">
        <v>55425</v>
      </c>
      <c r="B1215" s="1">
        <v>40848</v>
      </c>
      <c r="C1215" s="6" t="s">
        <v>33</v>
      </c>
      <c r="D1215" s="5">
        <f>Comma_separeted_Value[[#This Row],[المبيعات]]/Comma_separeted_Value[[#This Row],[كمية الطلب]]</f>
        <v>287.79500000000002</v>
      </c>
      <c r="E1215" s="4">
        <v>8</v>
      </c>
      <c r="F1215" s="4">
        <v>2302.36</v>
      </c>
      <c r="G1215" s="6" t="s">
        <v>14</v>
      </c>
      <c r="H1215" s="4">
        <v>7.18</v>
      </c>
      <c r="I1215" s="6" t="s">
        <v>45</v>
      </c>
      <c r="J1215" s="6" t="s">
        <v>28</v>
      </c>
      <c r="K1215" s="6" t="s">
        <v>24</v>
      </c>
      <c r="L1215" s="6" t="s">
        <v>39</v>
      </c>
      <c r="M1215" s="6" t="s">
        <v>19</v>
      </c>
      <c r="N1215" s="1">
        <v>40850</v>
      </c>
    </row>
    <row r="1216" spans="1:14" x14ac:dyDescent="0.2">
      <c r="A1216">
        <v>12934</v>
      </c>
      <c r="B1216" s="1">
        <v>39877</v>
      </c>
      <c r="C1216" s="6" t="s">
        <v>27</v>
      </c>
      <c r="D1216" s="5">
        <f>Comma_separeted_Value[[#This Row],[المبيعات]]/Comma_separeted_Value[[#This Row],[كمية الطلب]]</f>
        <v>9.7864444444444434</v>
      </c>
      <c r="E1216" s="4">
        <v>45</v>
      </c>
      <c r="F1216" s="4">
        <v>440.39</v>
      </c>
      <c r="G1216" s="6" t="s">
        <v>21</v>
      </c>
      <c r="H1216" s="4">
        <v>1.39</v>
      </c>
      <c r="I1216" s="6" t="s">
        <v>51</v>
      </c>
      <c r="J1216" s="6" t="s">
        <v>28</v>
      </c>
      <c r="K1216" s="6" t="s">
        <v>29</v>
      </c>
      <c r="L1216" s="6" t="s">
        <v>61</v>
      </c>
      <c r="M1216" s="6" t="s">
        <v>19</v>
      </c>
      <c r="N1216" s="1">
        <v>39878</v>
      </c>
    </row>
    <row r="1217" spans="1:14" x14ac:dyDescent="0.2">
      <c r="A1217">
        <v>11206</v>
      </c>
      <c r="B1217" s="1">
        <v>40175</v>
      </c>
      <c r="C1217" s="6" t="s">
        <v>13</v>
      </c>
      <c r="D1217" s="5">
        <f>Comma_separeted_Value[[#This Row],[المبيعات]]/Comma_separeted_Value[[#This Row],[كمية الطلب]]</f>
        <v>29.611666666666665</v>
      </c>
      <c r="E1217" s="4">
        <v>6</v>
      </c>
      <c r="F1217" s="4">
        <v>177.67</v>
      </c>
      <c r="G1217" s="6" t="s">
        <v>21</v>
      </c>
      <c r="H1217" s="4">
        <v>1.49</v>
      </c>
      <c r="I1217" s="6" t="s">
        <v>151</v>
      </c>
      <c r="J1217" s="6" t="s">
        <v>23</v>
      </c>
      <c r="K1217" s="6" t="s">
        <v>29</v>
      </c>
      <c r="L1217" s="6" t="s">
        <v>44</v>
      </c>
      <c r="M1217" s="6" t="s">
        <v>19</v>
      </c>
      <c r="N1217" s="1">
        <v>40179</v>
      </c>
    </row>
    <row r="1218" spans="1:14" x14ac:dyDescent="0.2">
      <c r="A1218">
        <v>53671</v>
      </c>
      <c r="B1218" s="1">
        <v>40704</v>
      </c>
      <c r="C1218" s="6" t="s">
        <v>37</v>
      </c>
      <c r="D1218" s="5">
        <f>Comma_separeted_Value[[#This Row],[المبيعات]]/Comma_separeted_Value[[#This Row],[كمية الطلب]]</f>
        <v>145.48395348837209</v>
      </c>
      <c r="E1218" s="4">
        <v>43</v>
      </c>
      <c r="F1218" s="4">
        <v>6255.81</v>
      </c>
      <c r="G1218" s="6" t="s">
        <v>21</v>
      </c>
      <c r="H1218" s="4">
        <v>19.989999999999998</v>
      </c>
      <c r="I1218" s="6" t="s">
        <v>22</v>
      </c>
      <c r="J1218" s="6" t="s">
        <v>23</v>
      </c>
      <c r="K1218" s="6" t="s">
        <v>29</v>
      </c>
      <c r="L1218" s="6" t="s">
        <v>59</v>
      </c>
      <c r="M1218" s="6" t="s">
        <v>19</v>
      </c>
      <c r="N1218" s="1">
        <v>40705</v>
      </c>
    </row>
    <row r="1219" spans="1:14" x14ac:dyDescent="0.2">
      <c r="A1219">
        <v>33414</v>
      </c>
      <c r="B1219" s="1">
        <v>40949</v>
      </c>
      <c r="C1219" s="6" t="s">
        <v>27</v>
      </c>
      <c r="D1219" s="5">
        <f>Comma_separeted_Value[[#This Row],[المبيعات]]/Comma_separeted_Value[[#This Row],[كمية الطلب]]</f>
        <v>4.1355555555555554</v>
      </c>
      <c r="E1219" s="4">
        <v>9</v>
      </c>
      <c r="F1219" s="4">
        <v>37.22</v>
      </c>
      <c r="G1219" s="6" t="s">
        <v>21</v>
      </c>
      <c r="H1219" s="4">
        <v>1.17</v>
      </c>
      <c r="I1219" s="6" t="s">
        <v>58</v>
      </c>
      <c r="J1219" s="6" t="s">
        <v>23</v>
      </c>
      <c r="K1219" s="6" t="s">
        <v>29</v>
      </c>
      <c r="L1219" s="6" t="s">
        <v>30</v>
      </c>
      <c r="M1219" s="6" t="s">
        <v>31</v>
      </c>
      <c r="N1219" s="1">
        <v>40949</v>
      </c>
    </row>
    <row r="1220" spans="1:14" x14ac:dyDescent="0.2">
      <c r="A1220">
        <v>2048</v>
      </c>
      <c r="B1220" s="1">
        <v>40496</v>
      </c>
      <c r="C1220" s="6" t="s">
        <v>33</v>
      </c>
      <c r="D1220" s="5">
        <f>Comma_separeted_Value[[#This Row],[المبيعات]]/Comma_separeted_Value[[#This Row],[كمية الطلب]]</f>
        <v>312.71750000000003</v>
      </c>
      <c r="E1220" s="4">
        <v>12</v>
      </c>
      <c r="F1220" s="4">
        <v>3752.61</v>
      </c>
      <c r="G1220" s="6" t="s">
        <v>34</v>
      </c>
      <c r="H1220" s="4">
        <v>42.52</v>
      </c>
      <c r="I1220" s="6" t="s">
        <v>58</v>
      </c>
      <c r="J1220" s="6" t="s">
        <v>28</v>
      </c>
      <c r="K1220" s="6" t="s">
        <v>29</v>
      </c>
      <c r="L1220" s="6" t="s">
        <v>101</v>
      </c>
      <c r="M1220" s="6" t="s">
        <v>36</v>
      </c>
      <c r="N1220" s="1">
        <v>40497</v>
      </c>
    </row>
    <row r="1221" spans="1:14" x14ac:dyDescent="0.2">
      <c r="A1221">
        <v>54917</v>
      </c>
      <c r="B1221" s="1">
        <v>40277</v>
      </c>
      <c r="C1221" s="6" t="s">
        <v>20</v>
      </c>
      <c r="D1221" s="5">
        <f>Comma_separeted_Value[[#This Row],[المبيعات]]/Comma_separeted_Value[[#This Row],[كمية الطلب]]</f>
        <v>502.89000000000004</v>
      </c>
      <c r="E1221" s="4">
        <v>12</v>
      </c>
      <c r="F1221" s="4">
        <v>6034.68</v>
      </c>
      <c r="G1221" s="6" t="s">
        <v>21</v>
      </c>
      <c r="H1221" s="4">
        <v>24.49</v>
      </c>
      <c r="I1221" s="6" t="s">
        <v>15</v>
      </c>
      <c r="J1221" s="6" t="s">
        <v>23</v>
      </c>
      <c r="K1221" s="6" t="s">
        <v>24</v>
      </c>
      <c r="L1221" s="6" t="s">
        <v>48</v>
      </c>
      <c r="M1221" s="6" t="s">
        <v>49</v>
      </c>
      <c r="N1221" s="1">
        <v>40278</v>
      </c>
    </row>
    <row r="1222" spans="1:14" x14ac:dyDescent="0.2">
      <c r="A1222">
        <v>52197</v>
      </c>
      <c r="B1222" s="1">
        <v>41125</v>
      </c>
      <c r="C1222" s="6" t="s">
        <v>33</v>
      </c>
      <c r="D1222" s="5">
        <f>Comma_separeted_Value[[#This Row],[المبيعات]]/Comma_separeted_Value[[#This Row],[كمية الطلب]]</f>
        <v>62.838333333333331</v>
      </c>
      <c r="E1222" s="4">
        <v>6</v>
      </c>
      <c r="F1222" s="4">
        <v>377.03</v>
      </c>
      <c r="G1222" s="6" t="s">
        <v>21</v>
      </c>
      <c r="H1222" s="4">
        <v>6.88</v>
      </c>
      <c r="I1222" s="6" t="s">
        <v>50</v>
      </c>
      <c r="J1222" s="6" t="s">
        <v>28</v>
      </c>
      <c r="K1222" s="6" t="s">
        <v>29</v>
      </c>
      <c r="L1222" s="6" t="s">
        <v>59</v>
      </c>
      <c r="M1222" s="6" t="s">
        <v>19</v>
      </c>
      <c r="N1222" s="1">
        <v>41127</v>
      </c>
    </row>
    <row r="1223" spans="1:14" x14ac:dyDescent="0.2">
      <c r="A1223">
        <v>46050</v>
      </c>
      <c r="B1223" s="1">
        <v>40182</v>
      </c>
      <c r="C1223" s="6" t="s">
        <v>20</v>
      </c>
      <c r="D1223" s="5">
        <f>Comma_separeted_Value[[#This Row],[المبيعات]]/Comma_separeted_Value[[#This Row],[كمية الطلب]]</f>
        <v>292.25</v>
      </c>
      <c r="E1223" s="4">
        <v>3</v>
      </c>
      <c r="F1223" s="4">
        <v>876.75</v>
      </c>
      <c r="G1223" s="6" t="s">
        <v>21</v>
      </c>
      <c r="H1223" s="4">
        <v>19.989999999999998</v>
      </c>
      <c r="I1223" s="6" t="s">
        <v>22</v>
      </c>
      <c r="J1223" s="6" t="s">
        <v>38</v>
      </c>
      <c r="K1223" s="6" t="s">
        <v>29</v>
      </c>
      <c r="L1223" s="6" t="s">
        <v>101</v>
      </c>
      <c r="M1223" s="6" t="s">
        <v>19</v>
      </c>
      <c r="N1223" s="1">
        <v>40185</v>
      </c>
    </row>
    <row r="1224" spans="1:14" x14ac:dyDescent="0.2">
      <c r="A1224">
        <v>48096</v>
      </c>
      <c r="B1224" s="1">
        <v>39976</v>
      </c>
      <c r="C1224" s="6" t="s">
        <v>20</v>
      </c>
      <c r="D1224" s="5">
        <f>Comma_separeted_Value[[#This Row],[المبيعات]]/Comma_separeted_Value[[#This Row],[كمية الطلب]]</f>
        <v>17.424090909090907</v>
      </c>
      <c r="E1224" s="4">
        <v>22</v>
      </c>
      <c r="F1224" s="4">
        <v>383.33</v>
      </c>
      <c r="G1224" s="6" t="s">
        <v>21</v>
      </c>
      <c r="H1224" s="4">
        <v>8.1300000000000008</v>
      </c>
      <c r="I1224" s="6" t="s">
        <v>50</v>
      </c>
      <c r="J1224" s="6" t="s">
        <v>38</v>
      </c>
      <c r="K1224" s="6" t="s">
        <v>29</v>
      </c>
      <c r="L1224" s="6" t="s">
        <v>61</v>
      </c>
      <c r="M1224" s="6" t="s">
        <v>19</v>
      </c>
      <c r="N1224" s="1">
        <v>39978</v>
      </c>
    </row>
    <row r="1225" spans="1:14" x14ac:dyDescent="0.2">
      <c r="A1225">
        <v>4545</v>
      </c>
      <c r="B1225" s="1">
        <v>40194</v>
      </c>
      <c r="C1225" s="6" t="s">
        <v>27</v>
      </c>
      <c r="D1225" s="5">
        <f>Comma_separeted_Value[[#This Row],[المبيعات]]/Comma_separeted_Value[[#This Row],[كمية الطلب]]</f>
        <v>8.2750000000000004</v>
      </c>
      <c r="E1225" s="4">
        <v>4</v>
      </c>
      <c r="F1225" s="4">
        <v>33.1</v>
      </c>
      <c r="G1225" s="6" t="s">
        <v>21</v>
      </c>
      <c r="H1225" s="4">
        <v>8.74</v>
      </c>
      <c r="I1225" s="6" t="s">
        <v>22</v>
      </c>
      <c r="J1225" s="6" t="s">
        <v>23</v>
      </c>
      <c r="K1225" s="6" t="s">
        <v>29</v>
      </c>
      <c r="L1225" s="6" t="s">
        <v>41</v>
      </c>
      <c r="M1225" s="6" t="s">
        <v>19</v>
      </c>
      <c r="N1225" s="1">
        <v>40195</v>
      </c>
    </row>
    <row r="1226" spans="1:14" x14ac:dyDescent="0.2">
      <c r="A1226">
        <v>53152</v>
      </c>
      <c r="B1226" s="1">
        <v>39877</v>
      </c>
      <c r="C1226" s="6" t="s">
        <v>37</v>
      </c>
      <c r="D1226" s="5">
        <f>Comma_separeted_Value[[#This Row],[المبيعات]]/Comma_separeted_Value[[#This Row],[كمية الطلب]]</f>
        <v>20.74111111111111</v>
      </c>
      <c r="E1226" s="4">
        <v>9</v>
      </c>
      <c r="F1226" s="4">
        <v>186.67</v>
      </c>
      <c r="G1226" s="6" t="s">
        <v>21</v>
      </c>
      <c r="H1226" s="4">
        <v>8.68</v>
      </c>
      <c r="I1226" s="6" t="s">
        <v>22</v>
      </c>
      <c r="J1226" s="6" t="s">
        <v>28</v>
      </c>
      <c r="K1226" s="6" t="s">
        <v>29</v>
      </c>
      <c r="L1226" s="6" t="s">
        <v>41</v>
      </c>
      <c r="M1226" s="6" t="s">
        <v>19</v>
      </c>
      <c r="N1226" s="1">
        <v>39879</v>
      </c>
    </row>
    <row r="1227" spans="1:14" x14ac:dyDescent="0.2">
      <c r="A1227">
        <v>42339</v>
      </c>
      <c r="B1227" s="1">
        <v>39856</v>
      </c>
      <c r="C1227" s="6" t="s">
        <v>33</v>
      </c>
      <c r="D1227" s="5">
        <f>Comma_separeted_Value[[#This Row],[المبيعات]]/Comma_separeted_Value[[#This Row],[كمية الطلب]]</f>
        <v>6.6625806451612899</v>
      </c>
      <c r="E1227" s="4">
        <v>31</v>
      </c>
      <c r="F1227" s="4">
        <v>206.54</v>
      </c>
      <c r="G1227" s="6" t="s">
        <v>21</v>
      </c>
      <c r="H1227" s="4">
        <v>9.68</v>
      </c>
      <c r="I1227" s="6" t="s">
        <v>15</v>
      </c>
      <c r="J1227" s="6" t="s">
        <v>16</v>
      </c>
      <c r="K1227" s="6" t="s">
        <v>29</v>
      </c>
      <c r="L1227" s="6" t="s">
        <v>41</v>
      </c>
      <c r="M1227" s="6" t="s">
        <v>19</v>
      </c>
      <c r="N1227" s="1">
        <v>39856</v>
      </c>
    </row>
    <row r="1228" spans="1:14" x14ac:dyDescent="0.2">
      <c r="A1228">
        <v>40707</v>
      </c>
      <c r="B1228" s="1">
        <v>39975</v>
      </c>
      <c r="C1228" s="6" t="s">
        <v>20</v>
      </c>
      <c r="D1228" s="5">
        <f>Comma_separeted_Value[[#This Row],[المبيعات]]/Comma_separeted_Value[[#This Row],[كمية الطلب]]</f>
        <v>57.507076923076923</v>
      </c>
      <c r="E1228" s="4">
        <v>26</v>
      </c>
      <c r="F1228" s="4">
        <v>1495.184</v>
      </c>
      <c r="G1228" s="6" t="s">
        <v>21</v>
      </c>
      <c r="H1228" s="4">
        <v>8.99</v>
      </c>
      <c r="I1228" s="6" t="s">
        <v>22</v>
      </c>
      <c r="J1228" s="6" t="s">
        <v>23</v>
      </c>
      <c r="K1228" s="6" t="s">
        <v>24</v>
      </c>
      <c r="L1228" s="6" t="s">
        <v>25</v>
      </c>
      <c r="M1228" s="6" t="s">
        <v>19</v>
      </c>
      <c r="N1228" s="1">
        <v>39977</v>
      </c>
    </row>
    <row r="1229" spans="1:14" x14ac:dyDescent="0.2">
      <c r="A1229">
        <v>42529</v>
      </c>
      <c r="B1229" s="1">
        <v>40461</v>
      </c>
      <c r="C1229" s="6" t="s">
        <v>13</v>
      </c>
      <c r="D1229" s="5">
        <f>Comma_separeted_Value[[#This Row],[المبيعات]]/Comma_separeted_Value[[#This Row],[كمية الطلب]]</f>
        <v>3.17</v>
      </c>
      <c r="E1229" s="4">
        <v>2</v>
      </c>
      <c r="F1229" s="4">
        <v>6.34</v>
      </c>
      <c r="G1229" s="6" t="s">
        <v>21</v>
      </c>
      <c r="H1229" s="4">
        <v>0.97</v>
      </c>
      <c r="I1229" s="6" t="s">
        <v>45</v>
      </c>
      <c r="J1229" s="6" t="s">
        <v>23</v>
      </c>
      <c r="K1229" s="6" t="s">
        <v>29</v>
      </c>
      <c r="L1229" s="6" t="s">
        <v>30</v>
      </c>
      <c r="M1229" s="6" t="s">
        <v>31</v>
      </c>
      <c r="N1229" s="1">
        <v>40465</v>
      </c>
    </row>
    <row r="1230" spans="1:14" x14ac:dyDescent="0.2">
      <c r="A1230">
        <v>50657</v>
      </c>
      <c r="B1230" s="1">
        <v>40895</v>
      </c>
      <c r="C1230" s="6" t="s">
        <v>20</v>
      </c>
      <c r="D1230" s="5">
        <f>Comma_separeted_Value[[#This Row],[المبيعات]]/Comma_separeted_Value[[#This Row],[كمية الطلب]]</f>
        <v>3.7512500000000002</v>
      </c>
      <c r="E1230" s="4">
        <v>16</v>
      </c>
      <c r="F1230" s="4">
        <v>60.02</v>
      </c>
      <c r="G1230" s="6" t="s">
        <v>14</v>
      </c>
      <c r="H1230" s="4">
        <v>1.93</v>
      </c>
      <c r="I1230" s="6" t="s">
        <v>58</v>
      </c>
      <c r="J1230" s="6" t="s">
        <v>28</v>
      </c>
      <c r="K1230" s="6" t="s">
        <v>29</v>
      </c>
      <c r="L1230" s="6" t="s">
        <v>41</v>
      </c>
      <c r="M1230" s="6" t="s">
        <v>31</v>
      </c>
      <c r="N1230" s="1">
        <v>40897</v>
      </c>
    </row>
    <row r="1231" spans="1:14" x14ac:dyDescent="0.2">
      <c r="A1231">
        <v>58720</v>
      </c>
      <c r="B1231" s="1">
        <v>40244</v>
      </c>
      <c r="C1231" s="6" t="s">
        <v>27</v>
      </c>
      <c r="D1231" s="5">
        <f>Comma_separeted_Value[[#This Row],[المبيعات]]/Comma_separeted_Value[[#This Row],[كمية الطلب]]</f>
        <v>55.321395348837214</v>
      </c>
      <c r="E1231" s="4">
        <v>43</v>
      </c>
      <c r="F1231" s="4">
        <v>2378.8200000000002</v>
      </c>
      <c r="G1231" s="6" t="s">
        <v>21</v>
      </c>
      <c r="H1231" s="4">
        <v>16.11</v>
      </c>
      <c r="I1231" s="6" t="s">
        <v>22</v>
      </c>
      <c r="J1231" s="6" t="s">
        <v>38</v>
      </c>
      <c r="K1231" s="6" t="s">
        <v>29</v>
      </c>
      <c r="L1231" s="6" t="s">
        <v>44</v>
      </c>
      <c r="M1231" s="6" t="s">
        <v>19</v>
      </c>
      <c r="N1231" s="1">
        <v>40244</v>
      </c>
    </row>
    <row r="1232" spans="1:14" x14ac:dyDescent="0.2">
      <c r="A1232">
        <v>57412</v>
      </c>
      <c r="B1232" s="1">
        <v>40007</v>
      </c>
      <c r="C1232" s="6" t="s">
        <v>13</v>
      </c>
      <c r="D1232" s="5">
        <f>Comma_separeted_Value[[#This Row],[المبيعات]]/Comma_separeted_Value[[#This Row],[كمية الطلب]]</f>
        <v>6.5735000000000001</v>
      </c>
      <c r="E1232" s="4">
        <v>34</v>
      </c>
      <c r="F1232" s="4">
        <v>223.499</v>
      </c>
      <c r="G1232" s="6" t="s">
        <v>21</v>
      </c>
      <c r="H1232" s="4">
        <v>5.03</v>
      </c>
      <c r="I1232" s="6" t="s">
        <v>47</v>
      </c>
      <c r="J1232" s="6" t="s">
        <v>16</v>
      </c>
      <c r="K1232" s="6" t="s">
        <v>24</v>
      </c>
      <c r="L1232" s="6" t="s">
        <v>25</v>
      </c>
      <c r="M1232" s="6" t="s">
        <v>26</v>
      </c>
      <c r="N1232" s="1">
        <v>40007</v>
      </c>
    </row>
    <row r="1233" spans="1:14" x14ac:dyDescent="0.2">
      <c r="A1233">
        <v>8480</v>
      </c>
      <c r="B1233" s="1">
        <v>40572</v>
      </c>
      <c r="C1233" s="6" t="s">
        <v>20</v>
      </c>
      <c r="D1233" s="5">
        <f>Comma_separeted_Value[[#This Row],[المبيعات]]/Comma_separeted_Value[[#This Row],[كمية الطلب]]</f>
        <v>103.3005</v>
      </c>
      <c r="E1233" s="4">
        <v>3</v>
      </c>
      <c r="F1233" s="4">
        <v>309.9015</v>
      </c>
      <c r="G1233" s="6" t="s">
        <v>21</v>
      </c>
      <c r="H1233" s="4">
        <v>7.69</v>
      </c>
      <c r="I1233" s="6" t="s">
        <v>22</v>
      </c>
      <c r="J1233" s="6" t="s">
        <v>28</v>
      </c>
      <c r="K1233" s="6" t="s">
        <v>24</v>
      </c>
      <c r="L1233" s="6" t="s">
        <v>25</v>
      </c>
      <c r="M1233" s="6" t="s">
        <v>19</v>
      </c>
      <c r="N1233" s="1">
        <v>40574</v>
      </c>
    </row>
    <row r="1234" spans="1:14" x14ac:dyDescent="0.2">
      <c r="A1234">
        <v>41221</v>
      </c>
      <c r="B1234" s="1">
        <v>40068</v>
      </c>
      <c r="C1234" s="6" t="s">
        <v>33</v>
      </c>
      <c r="D1234" s="5">
        <f>Comma_separeted_Value[[#This Row],[المبيعات]]/Comma_separeted_Value[[#This Row],[كمية الطلب]]</f>
        <v>86.392499999999998</v>
      </c>
      <c r="E1234" s="4">
        <v>4</v>
      </c>
      <c r="F1234" s="4">
        <v>345.57</v>
      </c>
      <c r="G1234" s="6" t="s">
        <v>21</v>
      </c>
      <c r="H1234" s="4">
        <v>35</v>
      </c>
      <c r="I1234" s="6" t="s">
        <v>22</v>
      </c>
      <c r="J1234" s="6" t="s">
        <v>38</v>
      </c>
      <c r="K1234" s="6" t="s">
        <v>29</v>
      </c>
      <c r="L1234" s="6" t="s">
        <v>59</v>
      </c>
      <c r="M1234" s="6" t="s">
        <v>49</v>
      </c>
      <c r="N1234" s="1">
        <v>40069</v>
      </c>
    </row>
    <row r="1235" spans="1:14" x14ac:dyDescent="0.2">
      <c r="A1235">
        <v>22919</v>
      </c>
      <c r="B1235" s="1">
        <v>40011</v>
      </c>
      <c r="C1235" s="6" t="s">
        <v>33</v>
      </c>
      <c r="D1235" s="5">
        <f>Comma_separeted_Value[[#This Row],[المبيعات]]/Comma_separeted_Value[[#This Row],[كمية الطلب]]</f>
        <v>4.7033333333333331</v>
      </c>
      <c r="E1235" s="4">
        <v>21</v>
      </c>
      <c r="F1235" s="4">
        <v>98.77</v>
      </c>
      <c r="G1235" s="6" t="s">
        <v>21</v>
      </c>
      <c r="H1235" s="4">
        <v>0.5</v>
      </c>
      <c r="I1235" s="6" t="s">
        <v>53</v>
      </c>
      <c r="J1235" s="6" t="s">
        <v>16</v>
      </c>
      <c r="K1235" s="6" t="s">
        <v>29</v>
      </c>
      <c r="L1235" s="6" t="s">
        <v>62</v>
      </c>
      <c r="M1235" s="6" t="s">
        <v>19</v>
      </c>
      <c r="N1235" s="1">
        <v>40012</v>
      </c>
    </row>
    <row r="1236" spans="1:14" x14ac:dyDescent="0.2">
      <c r="A1236">
        <v>49059</v>
      </c>
      <c r="B1236" s="1">
        <v>40076</v>
      </c>
      <c r="C1236" s="6" t="s">
        <v>37</v>
      </c>
      <c r="D1236" s="5">
        <f>Comma_separeted_Value[[#This Row],[المبيعات]]/Comma_separeted_Value[[#This Row],[كمية الطلب]]</f>
        <v>2.6666666666666665</v>
      </c>
      <c r="E1236" s="4">
        <v>48</v>
      </c>
      <c r="F1236" s="4">
        <v>128</v>
      </c>
      <c r="G1236" s="6" t="s">
        <v>21</v>
      </c>
      <c r="H1236" s="4">
        <v>0.5</v>
      </c>
      <c r="I1236" s="6" t="s">
        <v>15</v>
      </c>
      <c r="J1236" s="6" t="s">
        <v>38</v>
      </c>
      <c r="K1236" s="6" t="s">
        <v>29</v>
      </c>
      <c r="L1236" s="6" t="s">
        <v>62</v>
      </c>
      <c r="M1236" s="6" t="s">
        <v>19</v>
      </c>
      <c r="N1236" s="1">
        <v>40078</v>
      </c>
    </row>
    <row r="1237" spans="1:14" x14ac:dyDescent="0.2">
      <c r="A1237">
        <v>41091</v>
      </c>
      <c r="B1237" s="1">
        <v>39957</v>
      </c>
      <c r="C1237" s="6" t="s">
        <v>37</v>
      </c>
      <c r="D1237" s="5">
        <f>Comma_separeted_Value[[#This Row],[المبيعات]]/Comma_separeted_Value[[#This Row],[كمية الطلب]]</f>
        <v>197.20906249999999</v>
      </c>
      <c r="E1237" s="4">
        <v>32</v>
      </c>
      <c r="F1237" s="4">
        <v>6310.69</v>
      </c>
      <c r="G1237" s="6" t="s">
        <v>14</v>
      </c>
      <c r="H1237" s="4">
        <v>18.059999999999999</v>
      </c>
      <c r="I1237" s="6" t="s">
        <v>15</v>
      </c>
      <c r="J1237" s="6" t="s">
        <v>16</v>
      </c>
      <c r="K1237" s="6" t="s">
        <v>17</v>
      </c>
      <c r="L1237" s="6" t="s">
        <v>35</v>
      </c>
      <c r="M1237" s="6" t="s">
        <v>49</v>
      </c>
      <c r="N1237" s="1">
        <v>39958</v>
      </c>
    </row>
    <row r="1238" spans="1:14" x14ac:dyDescent="0.2">
      <c r="A1238">
        <v>41543</v>
      </c>
      <c r="B1238" s="1">
        <v>39850</v>
      </c>
      <c r="C1238" s="6" t="s">
        <v>13</v>
      </c>
      <c r="D1238" s="5">
        <f>Comma_separeted_Value[[#This Row],[المبيعات]]/Comma_separeted_Value[[#This Row],[كمية الطلب]]</f>
        <v>54.952854166666668</v>
      </c>
      <c r="E1238" s="4">
        <v>24</v>
      </c>
      <c r="F1238" s="4">
        <v>1318.8685</v>
      </c>
      <c r="G1238" s="6" t="s">
        <v>21</v>
      </c>
      <c r="H1238" s="4">
        <v>3.99</v>
      </c>
      <c r="I1238" s="6" t="s">
        <v>22</v>
      </c>
      <c r="J1238" s="6" t="s">
        <v>28</v>
      </c>
      <c r="K1238" s="6" t="s">
        <v>24</v>
      </c>
      <c r="L1238" s="6" t="s">
        <v>25</v>
      </c>
      <c r="M1238" s="6" t="s">
        <v>19</v>
      </c>
      <c r="N1238" s="1">
        <v>39854</v>
      </c>
    </row>
    <row r="1239" spans="1:14" x14ac:dyDescent="0.2">
      <c r="A1239">
        <v>13953</v>
      </c>
      <c r="B1239" s="1">
        <v>40694</v>
      </c>
      <c r="C1239" s="6" t="s">
        <v>33</v>
      </c>
      <c r="D1239" s="5">
        <f>Comma_separeted_Value[[#This Row],[المبيعات]]/Comma_separeted_Value[[#This Row],[كمية الطلب]]</f>
        <v>11.91375</v>
      </c>
      <c r="E1239" s="4">
        <v>32</v>
      </c>
      <c r="F1239" s="4">
        <v>381.24</v>
      </c>
      <c r="G1239" s="6" t="s">
        <v>21</v>
      </c>
      <c r="H1239" s="4">
        <v>5.01</v>
      </c>
      <c r="I1239" s="6" t="s">
        <v>22</v>
      </c>
      <c r="J1239" s="6" t="s">
        <v>16</v>
      </c>
      <c r="K1239" s="6" t="s">
        <v>29</v>
      </c>
      <c r="L1239" s="6" t="s">
        <v>41</v>
      </c>
      <c r="M1239" s="6" t="s">
        <v>19</v>
      </c>
      <c r="N1239" s="1">
        <v>40696</v>
      </c>
    </row>
    <row r="1240" spans="1:14" x14ac:dyDescent="0.2">
      <c r="A1240">
        <v>37923</v>
      </c>
      <c r="B1240" s="1">
        <v>40264</v>
      </c>
      <c r="C1240" s="6" t="s">
        <v>27</v>
      </c>
      <c r="D1240" s="5">
        <f>Comma_separeted_Value[[#This Row],[المبيعات]]/Comma_separeted_Value[[#This Row],[كمية الطلب]]</f>
        <v>6.8424137931034483</v>
      </c>
      <c r="E1240" s="4">
        <v>29</v>
      </c>
      <c r="F1240" s="4">
        <v>198.43</v>
      </c>
      <c r="G1240" s="6" t="s">
        <v>21</v>
      </c>
      <c r="H1240" s="4">
        <v>6.81</v>
      </c>
      <c r="I1240" s="6" t="s">
        <v>50</v>
      </c>
      <c r="J1240" s="6" t="s">
        <v>28</v>
      </c>
      <c r="K1240" s="6" t="s">
        <v>29</v>
      </c>
      <c r="L1240" s="6" t="s">
        <v>41</v>
      </c>
      <c r="M1240" s="6" t="s">
        <v>19</v>
      </c>
      <c r="N1240" s="1">
        <v>40265</v>
      </c>
    </row>
    <row r="1241" spans="1:14" x14ac:dyDescent="0.2">
      <c r="A1241">
        <v>20679</v>
      </c>
      <c r="B1241" s="1">
        <v>40404</v>
      </c>
      <c r="C1241" s="6" t="s">
        <v>37</v>
      </c>
      <c r="D1241" s="5">
        <f>Comma_separeted_Value[[#This Row],[المبيعات]]/Comma_separeted_Value[[#This Row],[كمية الطلب]]</f>
        <v>155.51875000000001</v>
      </c>
      <c r="E1241" s="4">
        <v>32</v>
      </c>
      <c r="F1241" s="4">
        <v>4976.6000000000004</v>
      </c>
      <c r="G1241" s="6" t="s">
        <v>21</v>
      </c>
      <c r="H1241" s="4">
        <v>19.989999999999998</v>
      </c>
      <c r="I1241" s="6" t="s">
        <v>43</v>
      </c>
      <c r="J1241" s="6" t="s">
        <v>23</v>
      </c>
      <c r="K1241" s="6" t="s">
        <v>29</v>
      </c>
      <c r="L1241" s="6" t="s">
        <v>59</v>
      </c>
      <c r="M1241" s="6" t="s">
        <v>19</v>
      </c>
      <c r="N1241" s="1">
        <v>40404</v>
      </c>
    </row>
    <row r="1242" spans="1:14" x14ac:dyDescent="0.2">
      <c r="A1242">
        <v>3942</v>
      </c>
      <c r="B1242" s="1">
        <v>40356</v>
      </c>
      <c r="C1242" s="6" t="s">
        <v>27</v>
      </c>
      <c r="D1242" s="5">
        <f>Comma_separeted_Value[[#This Row],[المبيعات]]/Comma_separeted_Value[[#This Row],[كمية الطلب]]</f>
        <v>20.467272727272725</v>
      </c>
      <c r="E1242" s="4">
        <v>11</v>
      </c>
      <c r="F1242" s="4">
        <v>225.14</v>
      </c>
      <c r="G1242" s="6" t="s">
        <v>21</v>
      </c>
      <c r="H1242" s="4">
        <v>8.99</v>
      </c>
      <c r="I1242" s="6" t="s">
        <v>57</v>
      </c>
      <c r="J1242" s="6" t="s">
        <v>23</v>
      </c>
      <c r="K1242" s="6" t="s">
        <v>29</v>
      </c>
      <c r="L1242" s="6" t="s">
        <v>30</v>
      </c>
      <c r="M1242" s="6" t="s">
        <v>42</v>
      </c>
      <c r="N1242" s="1">
        <v>40357</v>
      </c>
    </row>
    <row r="1243" spans="1:14" x14ac:dyDescent="0.2">
      <c r="A1243">
        <v>32613</v>
      </c>
      <c r="B1243" s="1">
        <v>40893</v>
      </c>
      <c r="C1243" s="6" t="s">
        <v>13</v>
      </c>
      <c r="D1243" s="5">
        <f>Comma_separeted_Value[[#This Row],[المبيعات]]/Comma_separeted_Value[[#This Row],[كمية الطلب]]</f>
        <v>43.862580645161287</v>
      </c>
      <c r="E1243" s="4">
        <v>31</v>
      </c>
      <c r="F1243" s="4">
        <v>1359.74</v>
      </c>
      <c r="G1243" s="6" t="s">
        <v>14</v>
      </c>
      <c r="H1243" s="4">
        <v>8.99</v>
      </c>
      <c r="I1243" s="6" t="s">
        <v>45</v>
      </c>
      <c r="J1243" s="6" t="s">
        <v>16</v>
      </c>
      <c r="K1243" s="6" t="s">
        <v>29</v>
      </c>
      <c r="L1243" s="6" t="s">
        <v>30</v>
      </c>
      <c r="M1243" s="6" t="s">
        <v>42</v>
      </c>
      <c r="N1243" s="1">
        <v>40900</v>
      </c>
    </row>
    <row r="1244" spans="1:14" x14ac:dyDescent="0.2">
      <c r="A1244">
        <v>56322</v>
      </c>
      <c r="B1244" s="1">
        <v>40816</v>
      </c>
      <c r="C1244" s="6" t="s">
        <v>37</v>
      </c>
      <c r="D1244" s="5">
        <f>Comma_separeted_Value[[#This Row],[المبيعات]]/Comma_separeted_Value[[#This Row],[كمية الطلب]]</f>
        <v>105.5710625</v>
      </c>
      <c r="E1244" s="4">
        <v>16</v>
      </c>
      <c r="F1244" s="4">
        <v>1689.1369999999999</v>
      </c>
      <c r="G1244" s="6" t="s">
        <v>21</v>
      </c>
      <c r="H1244" s="4">
        <v>8.08</v>
      </c>
      <c r="I1244" s="6" t="s">
        <v>53</v>
      </c>
      <c r="J1244" s="6" t="s">
        <v>23</v>
      </c>
      <c r="K1244" s="6" t="s">
        <v>24</v>
      </c>
      <c r="L1244" s="6" t="s">
        <v>25</v>
      </c>
      <c r="M1244" s="6" t="s">
        <v>19</v>
      </c>
      <c r="N1244" s="1">
        <v>40818</v>
      </c>
    </row>
    <row r="1245" spans="1:14" x14ac:dyDescent="0.2">
      <c r="A1245">
        <v>51041</v>
      </c>
      <c r="B1245" s="1">
        <v>40388</v>
      </c>
      <c r="C1245" s="6" t="s">
        <v>20</v>
      </c>
      <c r="D1245" s="5">
        <f>Comma_separeted_Value[[#This Row],[المبيعات]]/Comma_separeted_Value[[#This Row],[كمية الطلب]]</f>
        <v>58.868468085106386</v>
      </c>
      <c r="E1245" s="4">
        <v>47</v>
      </c>
      <c r="F1245" s="4">
        <v>2766.8180000000002</v>
      </c>
      <c r="G1245" s="6" t="s">
        <v>21</v>
      </c>
      <c r="H1245" s="4">
        <v>5.92</v>
      </c>
      <c r="I1245" s="6" t="s">
        <v>53</v>
      </c>
      <c r="J1245" s="6" t="s">
        <v>38</v>
      </c>
      <c r="K1245" s="6" t="s">
        <v>24</v>
      </c>
      <c r="L1245" s="6" t="s">
        <v>25</v>
      </c>
      <c r="M1245" s="6" t="s">
        <v>19</v>
      </c>
      <c r="N1245" s="1">
        <v>40389</v>
      </c>
    </row>
    <row r="1246" spans="1:14" x14ac:dyDescent="0.2">
      <c r="A1246">
        <v>50147</v>
      </c>
      <c r="B1246" s="1">
        <v>40094</v>
      </c>
      <c r="C1246" s="6" t="s">
        <v>37</v>
      </c>
      <c r="D1246" s="5">
        <f>Comma_separeted_Value[[#This Row],[المبيعات]]/Comma_separeted_Value[[#This Row],[كمية الطلب]]</f>
        <v>12.586153846153847</v>
      </c>
      <c r="E1246" s="4">
        <v>13</v>
      </c>
      <c r="F1246" s="4">
        <v>163.62</v>
      </c>
      <c r="G1246" s="6" t="s">
        <v>21</v>
      </c>
      <c r="H1246" s="4">
        <v>5.43</v>
      </c>
      <c r="I1246" s="6" t="s">
        <v>50</v>
      </c>
      <c r="J1246" s="6" t="s">
        <v>38</v>
      </c>
      <c r="K1246" s="6" t="s">
        <v>29</v>
      </c>
      <c r="L1246" s="6" t="s">
        <v>41</v>
      </c>
      <c r="M1246" s="6" t="s">
        <v>19</v>
      </c>
      <c r="N1246" s="1">
        <v>40094</v>
      </c>
    </row>
    <row r="1247" spans="1:14" x14ac:dyDescent="0.2">
      <c r="A1247">
        <v>41794</v>
      </c>
      <c r="B1247" s="1">
        <v>40690</v>
      </c>
      <c r="C1247" s="6" t="s">
        <v>33</v>
      </c>
      <c r="D1247" s="5">
        <f>Comma_separeted_Value[[#This Row],[المبيعات]]/Comma_separeted_Value[[#This Row],[كمية الطلب]]</f>
        <v>17.428958333333334</v>
      </c>
      <c r="E1247" s="4">
        <v>48</v>
      </c>
      <c r="F1247" s="4">
        <v>836.59</v>
      </c>
      <c r="G1247" s="6" t="s">
        <v>21</v>
      </c>
      <c r="H1247" s="4">
        <v>8.65</v>
      </c>
      <c r="I1247" s="6" t="s">
        <v>47</v>
      </c>
      <c r="J1247" s="6" t="s">
        <v>38</v>
      </c>
      <c r="K1247" s="6" t="s">
        <v>29</v>
      </c>
      <c r="L1247" s="6" t="s">
        <v>30</v>
      </c>
      <c r="M1247" s="6" t="s">
        <v>19</v>
      </c>
      <c r="N1247" s="1">
        <v>40691</v>
      </c>
    </row>
    <row r="1248" spans="1:14" x14ac:dyDescent="0.2">
      <c r="A1248">
        <v>34177</v>
      </c>
      <c r="B1248" s="1">
        <v>40040</v>
      </c>
      <c r="C1248" s="6" t="s">
        <v>20</v>
      </c>
      <c r="D1248" s="5">
        <f>Comma_separeted_Value[[#This Row],[المبيعات]]/Comma_separeted_Value[[#This Row],[كمية الطلب]]</f>
        <v>6.6446153846153839</v>
      </c>
      <c r="E1248" s="4">
        <v>26</v>
      </c>
      <c r="F1248" s="4">
        <v>172.76</v>
      </c>
      <c r="G1248" s="6" t="s">
        <v>21</v>
      </c>
      <c r="H1248" s="4">
        <v>0.49</v>
      </c>
      <c r="I1248" s="6" t="s">
        <v>40</v>
      </c>
      <c r="J1248" s="6" t="s">
        <v>28</v>
      </c>
      <c r="K1248" s="6" t="s">
        <v>29</v>
      </c>
      <c r="L1248" s="6" t="s">
        <v>62</v>
      </c>
      <c r="M1248" s="6" t="s">
        <v>19</v>
      </c>
      <c r="N1248" s="1">
        <v>40041</v>
      </c>
    </row>
    <row r="1249" spans="1:14" x14ac:dyDescent="0.2">
      <c r="A1249">
        <v>36161</v>
      </c>
      <c r="B1249" s="1">
        <v>40194</v>
      </c>
      <c r="C1249" s="6" t="s">
        <v>33</v>
      </c>
      <c r="D1249" s="5">
        <f>Comma_separeted_Value[[#This Row],[المبيعات]]/Comma_separeted_Value[[#This Row],[كمية الطلب]]</f>
        <v>4.8650000000000002</v>
      </c>
      <c r="E1249" s="4">
        <v>6</v>
      </c>
      <c r="F1249" s="4">
        <v>29.19</v>
      </c>
      <c r="G1249" s="6" t="s">
        <v>21</v>
      </c>
      <c r="H1249" s="4">
        <v>1.49</v>
      </c>
      <c r="I1249" s="6" t="s">
        <v>45</v>
      </c>
      <c r="J1249" s="6" t="s">
        <v>23</v>
      </c>
      <c r="K1249" s="6" t="s">
        <v>29</v>
      </c>
      <c r="L1249" s="6" t="s">
        <v>44</v>
      </c>
      <c r="M1249" s="6" t="s">
        <v>19</v>
      </c>
      <c r="N1249" s="1">
        <v>40195</v>
      </c>
    </row>
    <row r="1250" spans="1:14" x14ac:dyDescent="0.2">
      <c r="A1250">
        <v>40032</v>
      </c>
      <c r="B1250" s="1">
        <v>41243</v>
      </c>
      <c r="C1250" s="6" t="s">
        <v>13</v>
      </c>
      <c r="D1250" s="5">
        <f>Comma_separeted_Value[[#This Row],[المبيعات]]/Comma_separeted_Value[[#This Row],[كمية الطلب]]</f>
        <v>2588.902222222222</v>
      </c>
      <c r="E1250" s="4">
        <v>9</v>
      </c>
      <c r="F1250" s="4">
        <v>23300.12</v>
      </c>
      <c r="G1250" s="6" t="s">
        <v>34</v>
      </c>
      <c r="H1250" s="4">
        <v>29.7</v>
      </c>
      <c r="I1250" s="6" t="s">
        <v>53</v>
      </c>
      <c r="J1250" s="6" t="s">
        <v>23</v>
      </c>
      <c r="K1250" s="6" t="s">
        <v>24</v>
      </c>
      <c r="L1250" s="6" t="s">
        <v>60</v>
      </c>
      <c r="M1250" s="6" t="s">
        <v>36</v>
      </c>
      <c r="N1250" s="1">
        <v>41250</v>
      </c>
    </row>
    <row r="1251" spans="1:14" x14ac:dyDescent="0.2">
      <c r="A1251">
        <v>26432</v>
      </c>
      <c r="B1251" s="1">
        <v>40177</v>
      </c>
      <c r="C1251" s="6" t="s">
        <v>13</v>
      </c>
      <c r="D1251" s="5">
        <f>Comma_separeted_Value[[#This Row],[المبيعات]]/Comma_separeted_Value[[#This Row],[كمية الطلب]]</f>
        <v>4.1072727272727274</v>
      </c>
      <c r="E1251" s="4">
        <v>11</v>
      </c>
      <c r="F1251" s="4">
        <v>45.18</v>
      </c>
      <c r="G1251" s="6" t="s">
        <v>14</v>
      </c>
      <c r="H1251" s="4">
        <v>2.97</v>
      </c>
      <c r="I1251" s="6" t="s">
        <v>45</v>
      </c>
      <c r="J1251" s="6" t="s">
        <v>28</v>
      </c>
      <c r="K1251" s="6" t="s">
        <v>29</v>
      </c>
      <c r="L1251" s="6" t="s">
        <v>41</v>
      </c>
      <c r="M1251" s="6" t="s">
        <v>31</v>
      </c>
      <c r="N1251" s="1">
        <v>40182</v>
      </c>
    </row>
    <row r="1252" spans="1:14" x14ac:dyDescent="0.2">
      <c r="A1252">
        <v>7585</v>
      </c>
      <c r="B1252" s="1">
        <v>40682</v>
      </c>
      <c r="C1252" s="6" t="s">
        <v>20</v>
      </c>
      <c r="D1252" s="5">
        <f>Comma_separeted_Value[[#This Row],[المبيعات]]/Comma_separeted_Value[[#This Row],[كمية الطلب]]</f>
        <v>19.121749999999999</v>
      </c>
      <c r="E1252" s="4">
        <v>34</v>
      </c>
      <c r="F1252" s="4">
        <v>650.1395</v>
      </c>
      <c r="G1252" s="6" t="s">
        <v>21</v>
      </c>
      <c r="H1252" s="4">
        <v>1.25</v>
      </c>
      <c r="I1252" s="6" t="s">
        <v>47</v>
      </c>
      <c r="J1252" s="6" t="s">
        <v>16</v>
      </c>
      <c r="K1252" s="6" t="s">
        <v>24</v>
      </c>
      <c r="L1252" s="6" t="s">
        <v>25</v>
      </c>
      <c r="M1252" s="6" t="s">
        <v>42</v>
      </c>
      <c r="N1252" s="1">
        <v>40684</v>
      </c>
    </row>
    <row r="1253" spans="1:14" x14ac:dyDescent="0.2">
      <c r="A1253">
        <v>33444</v>
      </c>
      <c r="B1253" s="1">
        <v>41188</v>
      </c>
      <c r="C1253" s="6" t="s">
        <v>37</v>
      </c>
      <c r="D1253" s="5">
        <f>Comma_separeted_Value[[#This Row],[المبيعات]]/Comma_separeted_Value[[#This Row],[كمية الطلب]]</f>
        <v>15.975</v>
      </c>
      <c r="E1253" s="4">
        <v>8</v>
      </c>
      <c r="F1253" s="4">
        <v>127.8</v>
      </c>
      <c r="G1253" s="6" t="s">
        <v>21</v>
      </c>
      <c r="H1253" s="4">
        <v>7.51</v>
      </c>
      <c r="I1253" s="6" t="s">
        <v>40</v>
      </c>
      <c r="J1253" s="6" t="s">
        <v>28</v>
      </c>
      <c r="K1253" s="6" t="s">
        <v>29</v>
      </c>
      <c r="L1253" s="6" t="s">
        <v>59</v>
      </c>
      <c r="M1253" s="6" t="s">
        <v>19</v>
      </c>
      <c r="N1253" s="1">
        <v>41190</v>
      </c>
    </row>
    <row r="1254" spans="1:14" x14ac:dyDescent="0.2">
      <c r="A1254">
        <v>39590</v>
      </c>
      <c r="B1254" s="1">
        <v>40677</v>
      </c>
      <c r="C1254" s="6" t="s">
        <v>13</v>
      </c>
      <c r="D1254" s="5">
        <f>Comma_separeted_Value[[#This Row],[المبيعات]]/Comma_separeted_Value[[#This Row],[كمية الطلب]]</f>
        <v>8.8055555555555554</v>
      </c>
      <c r="E1254" s="4">
        <v>9</v>
      </c>
      <c r="F1254" s="4">
        <v>79.25</v>
      </c>
      <c r="G1254" s="6" t="s">
        <v>14</v>
      </c>
      <c r="H1254" s="4">
        <v>5.83</v>
      </c>
      <c r="I1254" s="6" t="s">
        <v>22</v>
      </c>
      <c r="J1254" s="6" t="s">
        <v>23</v>
      </c>
      <c r="K1254" s="6" t="s">
        <v>29</v>
      </c>
      <c r="L1254" s="6" t="s">
        <v>41</v>
      </c>
      <c r="M1254" s="6" t="s">
        <v>31</v>
      </c>
      <c r="N1254" s="1">
        <v>40684</v>
      </c>
    </row>
    <row r="1255" spans="1:14" x14ac:dyDescent="0.2">
      <c r="A1255">
        <v>25347</v>
      </c>
      <c r="B1255" s="1">
        <v>39976</v>
      </c>
      <c r="C1255" s="6" t="s">
        <v>13</v>
      </c>
      <c r="D1255" s="5">
        <f>Comma_separeted_Value[[#This Row],[المبيعات]]/Comma_separeted_Value[[#This Row],[كمية الطلب]]</f>
        <v>34.545357142857142</v>
      </c>
      <c r="E1255" s="4">
        <v>28</v>
      </c>
      <c r="F1255" s="4">
        <v>967.27</v>
      </c>
      <c r="G1255" s="6" t="s">
        <v>21</v>
      </c>
      <c r="H1255" s="4">
        <v>7.5</v>
      </c>
      <c r="I1255" s="6" t="s">
        <v>57</v>
      </c>
      <c r="J1255" s="6" t="s">
        <v>28</v>
      </c>
      <c r="K1255" s="6" t="s">
        <v>29</v>
      </c>
      <c r="L1255" s="6" t="s">
        <v>41</v>
      </c>
      <c r="M1255" s="6" t="s">
        <v>19</v>
      </c>
      <c r="N1255" s="1">
        <v>39983</v>
      </c>
    </row>
    <row r="1256" spans="1:14" x14ac:dyDescent="0.2">
      <c r="A1256">
        <v>42374</v>
      </c>
      <c r="B1256" s="1">
        <v>41107</v>
      </c>
      <c r="C1256" s="6" t="s">
        <v>33</v>
      </c>
      <c r="D1256" s="5">
        <f>Comma_separeted_Value[[#This Row],[المبيعات]]/Comma_separeted_Value[[#This Row],[كمية الطلب]]</f>
        <v>17.182978723404254</v>
      </c>
      <c r="E1256" s="4">
        <v>47</v>
      </c>
      <c r="F1256" s="4">
        <v>807.6</v>
      </c>
      <c r="G1256" s="6" t="s">
        <v>21</v>
      </c>
      <c r="H1256" s="4">
        <v>5.08</v>
      </c>
      <c r="I1256" s="6" t="s">
        <v>50</v>
      </c>
      <c r="J1256" s="6" t="s">
        <v>28</v>
      </c>
      <c r="K1256" s="6" t="s">
        <v>29</v>
      </c>
      <c r="L1256" s="6" t="s">
        <v>44</v>
      </c>
      <c r="M1256" s="6" t="s">
        <v>19</v>
      </c>
      <c r="N1256" s="1">
        <v>41108</v>
      </c>
    </row>
    <row r="1257" spans="1:14" x14ac:dyDescent="0.2">
      <c r="A1257">
        <v>36065</v>
      </c>
      <c r="B1257" s="1">
        <v>40226</v>
      </c>
      <c r="C1257" s="6" t="s">
        <v>20</v>
      </c>
      <c r="D1257" s="5">
        <f>Comma_separeted_Value[[#This Row],[المبيعات]]/Comma_separeted_Value[[#This Row],[كمية الطلب]]</f>
        <v>17.364516129032257</v>
      </c>
      <c r="E1257" s="4">
        <v>31</v>
      </c>
      <c r="F1257" s="4">
        <v>538.29999999999995</v>
      </c>
      <c r="G1257" s="6" t="s">
        <v>21</v>
      </c>
      <c r="H1257" s="4">
        <v>12.39</v>
      </c>
      <c r="I1257" s="6" t="s">
        <v>45</v>
      </c>
      <c r="J1257" s="6" t="s">
        <v>23</v>
      </c>
      <c r="K1257" s="6" t="s">
        <v>29</v>
      </c>
      <c r="L1257" s="6" t="s">
        <v>61</v>
      </c>
      <c r="M1257" s="6" t="s">
        <v>19</v>
      </c>
      <c r="N1257" s="1">
        <v>40226</v>
      </c>
    </row>
    <row r="1258" spans="1:14" x14ac:dyDescent="0.2">
      <c r="A1258">
        <v>38050</v>
      </c>
      <c r="B1258" s="1">
        <v>40477</v>
      </c>
      <c r="C1258" s="6" t="s">
        <v>27</v>
      </c>
      <c r="D1258" s="5">
        <f>Comma_separeted_Value[[#This Row],[المبيعات]]/Comma_separeted_Value[[#This Row],[كمية الطلب]]</f>
        <v>6.0380645161290323</v>
      </c>
      <c r="E1258" s="4">
        <v>31</v>
      </c>
      <c r="F1258" s="4">
        <v>187.18</v>
      </c>
      <c r="G1258" s="6" t="s">
        <v>14</v>
      </c>
      <c r="H1258" s="4">
        <v>1.67</v>
      </c>
      <c r="I1258" s="6" t="s">
        <v>50</v>
      </c>
      <c r="J1258" s="6" t="s">
        <v>38</v>
      </c>
      <c r="K1258" s="6" t="s">
        <v>29</v>
      </c>
      <c r="L1258" s="6" t="s">
        <v>30</v>
      </c>
      <c r="M1258" s="6" t="s">
        <v>31</v>
      </c>
      <c r="N1258" s="1">
        <v>40478</v>
      </c>
    </row>
    <row r="1259" spans="1:14" x14ac:dyDescent="0.2">
      <c r="A1259">
        <v>45155</v>
      </c>
      <c r="B1259" s="1">
        <v>40589</v>
      </c>
      <c r="C1259" s="6" t="s">
        <v>13</v>
      </c>
      <c r="D1259" s="5">
        <f>Comma_separeted_Value[[#This Row],[المبيعات]]/Comma_separeted_Value[[#This Row],[كمية الطلب]]</f>
        <v>4.1275000000000004</v>
      </c>
      <c r="E1259" s="4">
        <v>44</v>
      </c>
      <c r="F1259" s="4">
        <v>181.61</v>
      </c>
      <c r="G1259" s="6" t="s">
        <v>21</v>
      </c>
      <c r="H1259" s="4">
        <v>5.34</v>
      </c>
      <c r="I1259" s="6" t="s">
        <v>57</v>
      </c>
      <c r="J1259" s="6" t="s">
        <v>28</v>
      </c>
      <c r="K1259" s="6" t="s">
        <v>29</v>
      </c>
      <c r="L1259" s="6" t="s">
        <v>44</v>
      </c>
      <c r="M1259" s="6" t="s">
        <v>19</v>
      </c>
      <c r="N1259" s="1">
        <v>40596</v>
      </c>
    </row>
    <row r="1260" spans="1:14" x14ac:dyDescent="0.2">
      <c r="A1260">
        <v>11239</v>
      </c>
      <c r="B1260" s="1">
        <v>40948</v>
      </c>
      <c r="C1260" s="6" t="s">
        <v>33</v>
      </c>
      <c r="D1260" s="5">
        <f>Comma_separeted_Value[[#This Row],[المبيعات]]/Comma_separeted_Value[[#This Row],[كمية الطلب]]</f>
        <v>186.97030303030306</v>
      </c>
      <c r="E1260" s="4">
        <v>33</v>
      </c>
      <c r="F1260" s="4">
        <v>6170.02</v>
      </c>
      <c r="G1260" s="6" t="s">
        <v>34</v>
      </c>
      <c r="H1260" s="4">
        <v>29.21</v>
      </c>
      <c r="I1260" s="6" t="s">
        <v>22</v>
      </c>
      <c r="J1260" s="6" t="s">
        <v>23</v>
      </c>
      <c r="K1260" s="6" t="s">
        <v>17</v>
      </c>
      <c r="L1260" s="6" t="s">
        <v>55</v>
      </c>
      <c r="M1260" s="6" t="s">
        <v>74</v>
      </c>
      <c r="N1260" s="1">
        <v>40950</v>
      </c>
    </row>
    <row r="1261" spans="1:14" x14ac:dyDescent="0.2">
      <c r="A1261">
        <v>30660</v>
      </c>
      <c r="B1261" s="1">
        <v>41157</v>
      </c>
      <c r="C1261" s="6" t="s">
        <v>33</v>
      </c>
      <c r="D1261" s="5">
        <f>Comma_separeted_Value[[#This Row],[المبيعات]]/Comma_separeted_Value[[#This Row],[كمية الطلب]]</f>
        <v>61.642000000000003</v>
      </c>
      <c r="E1261" s="4">
        <v>16</v>
      </c>
      <c r="F1261" s="4">
        <v>986.27200000000005</v>
      </c>
      <c r="G1261" s="6" t="s">
        <v>21</v>
      </c>
      <c r="H1261" s="4">
        <v>69</v>
      </c>
      <c r="I1261" s="6" t="s">
        <v>15</v>
      </c>
      <c r="J1261" s="6" t="s">
        <v>23</v>
      </c>
      <c r="K1261" s="6" t="s">
        <v>17</v>
      </c>
      <c r="L1261" s="6" t="s">
        <v>55</v>
      </c>
      <c r="M1261" s="6" t="s">
        <v>49</v>
      </c>
      <c r="N1261" s="1">
        <v>41160</v>
      </c>
    </row>
    <row r="1262" spans="1:14" x14ac:dyDescent="0.2">
      <c r="A1262">
        <v>39457</v>
      </c>
      <c r="B1262" s="1">
        <v>40696</v>
      </c>
      <c r="C1262" s="6" t="s">
        <v>33</v>
      </c>
      <c r="D1262" s="5">
        <f>Comma_separeted_Value[[#This Row],[المبيعات]]/Comma_separeted_Value[[#This Row],[كمية الطلب]]</f>
        <v>121.05525</v>
      </c>
      <c r="E1262" s="4">
        <v>40</v>
      </c>
      <c r="F1262" s="4">
        <v>4842.21</v>
      </c>
      <c r="G1262" s="6" t="s">
        <v>34</v>
      </c>
      <c r="H1262" s="4">
        <v>70.2</v>
      </c>
      <c r="I1262" s="6" t="s">
        <v>40</v>
      </c>
      <c r="J1262" s="6" t="s">
        <v>38</v>
      </c>
      <c r="K1262" s="6" t="s">
        <v>17</v>
      </c>
      <c r="L1262" s="6" t="s">
        <v>35</v>
      </c>
      <c r="M1262" s="6" t="s">
        <v>36</v>
      </c>
      <c r="N1262" s="1">
        <v>40696</v>
      </c>
    </row>
    <row r="1263" spans="1:14" x14ac:dyDescent="0.2">
      <c r="A1263">
        <v>51426</v>
      </c>
      <c r="B1263" s="1">
        <v>40513</v>
      </c>
      <c r="C1263" s="6" t="s">
        <v>37</v>
      </c>
      <c r="D1263" s="5">
        <f>Comma_separeted_Value[[#This Row],[المبيعات]]/Comma_separeted_Value[[#This Row],[كمية الطلب]]</f>
        <v>8.7075609756097556</v>
      </c>
      <c r="E1263" s="4">
        <v>41</v>
      </c>
      <c r="F1263" s="4">
        <v>357.01</v>
      </c>
      <c r="G1263" s="6" t="s">
        <v>21</v>
      </c>
      <c r="H1263" s="4">
        <v>1.99</v>
      </c>
      <c r="I1263" s="6" t="s">
        <v>50</v>
      </c>
      <c r="J1263" s="6" t="s">
        <v>16</v>
      </c>
      <c r="K1263" s="6" t="s">
        <v>24</v>
      </c>
      <c r="L1263" s="6" t="s">
        <v>39</v>
      </c>
      <c r="M1263" s="6" t="s">
        <v>42</v>
      </c>
      <c r="N1263" s="1">
        <v>40514</v>
      </c>
    </row>
    <row r="1264" spans="1:14" x14ac:dyDescent="0.2">
      <c r="A1264">
        <v>41666</v>
      </c>
      <c r="B1264" s="1">
        <v>40971</v>
      </c>
      <c r="C1264" s="6" t="s">
        <v>37</v>
      </c>
      <c r="D1264" s="5">
        <f>Comma_separeted_Value[[#This Row],[المبيعات]]/Comma_separeted_Value[[#This Row],[كمية الطلب]]</f>
        <v>22.92907692307692</v>
      </c>
      <c r="E1264" s="4">
        <v>26</v>
      </c>
      <c r="F1264" s="4">
        <v>596.15599999999995</v>
      </c>
      <c r="G1264" s="6" t="s">
        <v>14</v>
      </c>
      <c r="H1264" s="4">
        <v>8.59</v>
      </c>
      <c r="I1264" s="6" t="s">
        <v>151</v>
      </c>
      <c r="J1264" s="6" t="s">
        <v>23</v>
      </c>
      <c r="K1264" s="6" t="s">
        <v>24</v>
      </c>
      <c r="L1264" s="6" t="s">
        <v>25</v>
      </c>
      <c r="M1264" s="6" t="s">
        <v>26</v>
      </c>
      <c r="N1264" s="1">
        <v>40972</v>
      </c>
    </row>
    <row r="1265" spans="1:14" x14ac:dyDescent="0.2">
      <c r="A1265">
        <v>32036</v>
      </c>
      <c r="B1265" s="1">
        <v>40821</v>
      </c>
      <c r="C1265" s="6" t="s">
        <v>37</v>
      </c>
      <c r="D1265" s="5">
        <f>Comma_separeted_Value[[#This Row],[المبيعات]]/Comma_separeted_Value[[#This Row],[كمية الطلب]]</f>
        <v>56.481666666666662</v>
      </c>
      <c r="E1265" s="4">
        <v>6</v>
      </c>
      <c r="F1265" s="4">
        <v>338.89</v>
      </c>
      <c r="G1265" s="6" t="s">
        <v>21</v>
      </c>
      <c r="H1265" s="4">
        <v>10.75</v>
      </c>
      <c r="I1265" s="6" t="s">
        <v>22</v>
      </c>
      <c r="J1265" s="6" t="s">
        <v>28</v>
      </c>
      <c r="K1265" s="6" t="s">
        <v>29</v>
      </c>
      <c r="L1265" s="6" t="s">
        <v>41</v>
      </c>
      <c r="M1265" s="6" t="s">
        <v>19</v>
      </c>
      <c r="N1265" s="1">
        <v>40823</v>
      </c>
    </row>
    <row r="1266" spans="1:14" x14ac:dyDescent="0.2">
      <c r="A1266">
        <v>47456</v>
      </c>
      <c r="B1266" s="1">
        <v>41060</v>
      </c>
      <c r="C1266" s="6" t="s">
        <v>13</v>
      </c>
      <c r="D1266" s="5">
        <f>Comma_separeted_Value[[#This Row],[المبيعات]]/Comma_separeted_Value[[#This Row],[كمية الطلب]]</f>
        <v>6.4437209302325575</v>
      </c>
      <c r="E1266" s="4">
        <v>43</v>
      </c>
      <c r="F1266" s="4">
        <v>277.08</v>
      </c>
      <c r="G1266" s="6" t="s">
        <v>21</v>
      </c>
      <c r="H1266" s="4">
        <v>7.91</v>
      </c>
      <c r="I1266" s="6" t="s">
        <v>47</v>
      </c>
      <c r="J1266" s="6" t="s">
        <v>28</v>
      </c>
      <c r="K1266" s="6" t="s">
        <v>29</v>
      </c>
      <c r="L1266" s="6" t="s">
        <v>41</v>
      </c>
      <c r="M1266" s="6" t="s">
        <v>19</v>
      </c>
      <c r="N1266" s="1">
        <v>41067</v>
      </c>
    </row>
    <row r="1267" spans="1:14" x14ac:dyDescent="0.2">
      <c r="A1267">
        <v>13988</v>
      </c>
      <c r="B1267" s="1">
        <v>41122</v>
      </c>
      <c r="C1267" s="6" t="s">
        <v>27</v>
      </c>
      <c r="D1267" s="5">
        <f>Comma_separeted_Value[[#This Row],[المبيعات]]/Comma_separeted_Value[[#This Row],[كمية الطلب]]</f>
        <v>5.3020588235294124</v>
      </c>
      <c r="E1267" s="4">
        <v>34</v>
      </c>
      <c r="F1267" s="4">
        <v>180.27</v>
      </c>
      <c r="G1267" s="6" t="s">
        <v>21</v>
      </c>
      <c r="H1267" s="4">
        <v>5.32</v>
      </c>
      <c r="I1267" s="6" t="s">
        <v>50</v>
      </c>
      <c r="J1267" s="6" t="s">
        <v>38</v>
      </c>
      <c r="K1267" s="6" t="s">
        <v>17</v>
      </c>
      <c r="L1267" s="6" t="s">
        <v>18</v>
      </c>
      <c r="M1267" s="6" t="s">
        <v>19</v>
      </c>
      <c r="N1267" s="1">
        <v>41123</v>
      </c>
    </row>
    <row r="1268" spans="1:14" x14ac:dyDescent="0.2">
      <c r="A1268">
        <v>59589</v>
      </c>
      <c r="B1268" s="1">
        <v>41010</v>
      </c>
      <c r="C1268" s="6" t="s">
        <v>37</v>
      </c>
      <c r="D1268" s="5">
        <f>Comma_separeted_Value[[#This Row],[المبيعات]]/Comma_separeted_Value[[#This Row],[كمية الطلب]]</f>
        <v>64.410399999999996</v>
      </c>
      <c r="E1268" s="4">
        <v>25</v>
      </c>
      <c r="F1268" s="4">
        <v>1610.26</v>
      </c>
      <c r="G1268" s="6" t="s">
        <v>21</v>
      </c>
      <c r="H1268" s="4">
        <v>6.88</v>
      </c>
      <c r="I1268" s="6" t="s">
        <v>22</v>
      </c>
      <c r="J1268" s="6" t="s">
        <v>38</v>
      </c>
      <c r="K1268" s="6" t="s">
        <v>29</v>
      </c>
      <c r="L1268" s="6" t="s">
        <v>59</v>
      </c>
      <c r="M1268" s="6" t="s">
        <v>19</v>
      </c>
      <c r="N1268" s="1">
        <v>41010</v>
      </c>
    </row>
    <row r="1269" spans="1:14" x14ac:dyDescent="0.2">
      <c r="A1269">
        <v>1444</v>
      </c>
      <c r="B1269" s="1">
        <v>40152</v>
      </c>
      <c r="C1269" s="6" t="s">
        <v>37</v>
      </c>
      <c r="D1269" s="5">
        <f>Comma_separeted_Value[[#This Row],[المبيعات]]/Comma_separeted_Value[[#This Row],[كمية الطلب]]</f>
        <v>30.889600000000002</v>
      </c>
      <c r="E1269" s="4">
        <v>25</v>
      </c>
      <c r="F1269" s="4">
        <v>772.24</v>
      </c>
      <c r="G1269" s="6" t="s">
        <v>21</v>
      </c>
      <c r="H1269" s="4">
        <v>8.74</v>
      </c>
      <c r="I1269" s="6" t="s">
        <v>22</v>
      </c>
      <c r="J1269" s="6" t="s">
        <v>38</v>
      </c>
      <c r="K1269" s="6" t="s">
        <v>29</v>
      </c>
      <c r="L1269" s="6" t="s">
        <v>41</v>
      </c>
      <c r="M1269" s="6" t="s">
        <v>19</v>
      </c>
      <c r="N1269" s="1">
        <v>40153</v>
      </c>
    </row>
    <row r="1270" spans="1:14" x14ac:dyDescent="0.2">
      <c r="A1270">
        <v>28515</v>
      </c>
      <c r="B1270" s="1">
        <v>40359</v>
      </c>
      <c r="C1270" s="6" t="s">
        <v>20</v>
      </c>
      <c r="D1270" s="5">
        <f>Comma_separeted_Value[[#This Row],[المبيعات]]/Comma_separeted_Value[[#This Row],[كمية الطلب]]</f>
        <v>7.9120833333333325</v>
      </c>
      <c r="E1270" s="4">
        <v>48</v>
      </c>
      <c r="F1270" s="4">
        <v>379.78</v>
      </c>
      <c r="G1270" s="6" t="s">
        <v>21</v>
      </c>
      <c r="H1270" s="4">
        <v>2.38</v>
      </c>
      <c r="I1270" s="6" t="s">
        <v>57</v>
      </c>
      <c r="J1270" s="6" t="s">
        <v>28</v>
      </c>
      <c r="K1270" s="6" t="s">
        <v>24</v>
      </c>
      <c r="L1270" s="6" t="s">
        <v>39</v>
      </c>
      <c r="M1270" s="6" t="s">
        <v>42</v>
      </c>
      <c r="N1270" s="1">
        <v>40361</v>
      </c>
    </row>
    <row r="1271" spans="1:14" x14ac:dyDescent="0.2">
      <c r="A1271">
        <v>55746</v>
      </c>
      <c r="B1271" s="1">
        <v>39994</v>
      </c>
      <c r="C1271" s="6" t="s">
        <v>27</v>
      </c>
      <c r="D1271" s="5">
        <f>Comma_separeted_Value[[#This Row],[المبيعات]]/Comma_separeted_Value[[#This Row],[كمية الطلب]]</f>
        <v>11.198275862068966</v>
      </c>
      <c r="E1271" s="4">
        <v>29</v>
      </c>
      <c r="F1271" s="4">
        <v>324.75</v>
      </c>
      <c r="G1271" s="6" t="s">
        <v>21</v>
      </c>
      <c r="H1271" s="4">
        <v>5.03</v>
      </c>
      <c r="I1271" s="6" t="s">
        <v>58</v>
      </c>
      <c r="J1271" s="6" t="s">
        <v>16</v>
      </c>
      <c r="K1271" s="6" t="s">
        <v>29</v>
      </c>
      <c r="L1271" s="6" t="s">
        <v>59</v>
      </c>
      <c r="M1271" s="6" t="s">
        <v>19</v>
      </c>
      <c r="N1271" s="1">
        <v>39996</v>
      </c>
    </row>
    <row r="1272" spans="1:14" x14ac:dyDescent="0.2">
      <c r="A1272">
        <v>42823</v>
      </c>
      <c r="B1272" s="1">
        <v>40354</v>
      </c>
      <c r="C1272" s="6" t="s">
        <v>37</v>
      </c>
      <c r="D1272" s="5">
        <f>Comma_separeted_Value[[#This Row],[المبيعات]]/Comma_separeted_Value[[#This Row],[كمية الطلب]]</f>
        <v>6.1425000000000001</v>
      </c>
      <c r="E1272" s="4">
        <v>8</v>
      </c>
      <c r="F1272" s="4">
        <v>49.14</v>
      </c>
      <c r="G1272" s="6" t="s">
        <v>14</v>
      </c>
      <c r="H1272" s="4">
        <v>6.18</v>
      </c>
      <c r="I1272" s="6" t="s">
        <v>53</v>
      </c>
      <c r="J1272" s="6" t="s">
        <v>28</v>
      </c>
      <c r="K1272" s="6" t="s">
        <v>29</v>
      </c>
      <c r="L1272" s="6" t="s">
        <v>41</v>
      </c>
      <c r="M1272" s="6" t="s">
        <v>19</v>
      </c>
      <c r="N1272" s="1">
        <v>40356</v>
      </c>
    </row>
    <row r="1273" spans="1:14" x14ac:dyDescent="0.2">
      <c r="A1273">
        <v>32199</v>
      </c>
      <c r="B1273" s="1">
        <v>40009</v>
      </c>
      <c r="C1273" s="6" t="s">
        <v>20</v>
      </c>
      <c r="D1273" s="5">
        <f>Comma_separeted_Value[[#This Row],[المبيعات]]/Comma_separeted_Value[[#This Row],[كمية الطلب]]</f>
        <v>4.9124999999999996</v>
      </c>
      <c r="E1273" s="4">
        <v>40</v>
      </c>
      <c r="F1273" s="4">
        <v>196.5</v>
      </c>
      <c r="G1273" s="6" t="s">
        <v>21</v>
      </c>
      <c r="H1273" s="4">
        <v>4.97</v>
      </c>
      <c r="I1273" s="6" t="s">
        <v>51</v>
      </c>
      <c r="J1273" s="6" t="s">
        <v>28</v>
      </c>
      <c r="K1273" s="6" t="s">
        <v>29</v>
      </c>
      <c r="L1273" s="6" t="s">
        <v>44</v>
      </c>
      <c r="M1273" s="6" t="s">
        <v>19</v>
      </c>
      <c r="N1273" s="1">
        <v>40010</v>
      </c>
    </row>
    <row r="1274" spans="1:14" x14ac:dyDescent="0.2">
      <c r="A1274">
        <v>32326</v>
      </c>
      <c r="B1274" s="1">
        <v>40482</v>
      </c>
      <c r="C1274" s="6" t="s">
        <v>20</v>
      </c>
      <c r="D1274" s="5">
        <f>Comma_separeted_Value[[#This Row],[المبيعات]]/Comma_separeted_Value[[#This Row],[كمية الطلب]]</f>
        <v>18.5962</v>
      </c>
      <c r="E1274" s="4">
        <v>50</v>
      </c>
      <c r="F1274" s="4">
        <v>929.81</v>
      </c>
      <c r="G1274" s="6" t="s">
        <v>21</v>
      </c>
      <c r="H1274" s="4">
        <v>11.17</v>
      </c>
      <c r="I1274" s="6" t="s">
        <v>45</v>
      </c>
      <c r="J1274" s="6" t="s">
        <v>23</v>
      </c>
      <c r="K1274" s="6" t="s">
        <v>17</v>
      </c>
      <c r="L1274" s="6" t="s">
        <v>18</v>
      </c>
      <c r="M1274" s="6" t="s">
        <v>49</v>
      </c>
      <c r="N1274" s="1">
        <v>40483</v>
      </c>
    </row>
    <row r="1275" spans="1:14" x14ac:dyDescent="0.2">
      <c r="A1275">
        <v>57061</v>
      </c>
      <c r="B1275" s="1">
        <v>40147</v>
      </c>
      <c r="C1275" s="6" t="s">
        <v>13</v>
      </c>
      <c r="D1275" s="5">
        <f>Comma_separeted_Value[[#This Row],[المبيعات]]/Comma_separeted_Value[[#This Row],[كمية الطلب]]</f>
        <v>6.0933333333333337</v>
      </c>
      <c r="E1275" s="4">
        <v>6</v>
      </c>
      <c r="F1275" s="4">
        <v>36.56</v>
      </c>
      <c r="G1275" s="6" t="s">
        <v>21</v>
      </c>
      <c r="H1275" s="4">
        <v>0.5</v>
      </c>
      <c r="I1275" s="6" t="s">
        <v>45</v>
      </c>
      <c r="J1275" s="6" t="s">
        <v>23</v>
      </c>
      <c r="K1275" s="6" t="s">
        <v>29</v>
      </c>
      <c r="L1275" s="6" t="s">
        <v>62</v>
      </c>
      <c r="M1275" s="6" t="s">
        <v>19</v>
      </c>
      <c r="N1275" s="1">
        <v>40147</v>
      </c>
    </row>
    <row r="1276" spans="1:14" x14ac:dyDescent="0.2">
      <c r="A1276">
        <v>35910</v>
      </c>
      <c r="B1276" s="1">
        <v>40506</v>
      </c>
      <c r="C1276" s="6" t="s">
        <v>20</v>
      </c>
      <c r="D1276" s="5">
        <f>Comma_separeted_Value[[#This Row],[المبيعات]]/Comma_separeted_Value[[#This Row],[كمية الطلب]]</f>
        <v>31.48217857142857</v>
      </c>
      <c r="E1276" s="4">
        <v>28</v>
      </c>
      <c r="F1276" s="4">
        <v>881.50099999999998</v>
      </c>
      <c r="G1276" s="6" t="s">
        <v>14</v>
      </c>
      <c r="H1276" s="4">
        <v>3.3</v>
      </c>
      <c r="I1276" s="6" t="s">
        <v>50</v>
      </c>
      <c r="J1276" s="6" t="s">
        <v>28</v>
      </c>
      <c r="K1276" s="6" t="s">
        <v>24</v>
      </c>
      <c r="L1276" s="6" t="s">
        <v>25</v>
      </c>
      <c r="M1276" s="6" t="s">
        <v>42</v>
      </c>
      <c r="N1276" s="1">
        <v>40507</v>
      </c>
    </row>
    <row r="1277" spans="1:14" x14ac:dyDescent="0.2">
      <c r="A1277">
        <v>16326</v>
      </c>
      <c r="B1277" s="1">
        <v>40308</v>
      </c>
      <c r="C1277" s="6" t="s">
        <v>20</v>
      </c>
      <c r="D1277" s="5">
        <f>Comma_separeted_Value[[#This Row],[المبيعات]]/Comma_separeted_Value[[#This Row],[كمية الطلب]]</f>
        <v>39.44435897435897</v>
      </c>
      <c r="E1277" s="4">
        <v>39</v>
      </c>
      <c r="F1277" s="4">
        <v>1538.33</v>
      </c>
      <c r="G1277" s="6" t="s">
        <v>21</v>
      </c>
      <c r="H1277" s="4">
        <v>1.99</v>
      </c>
      <c r="I1277" s="6" t="s">
        <v>22</v>
      </c>
      <c r="J1277" s="6" t="s">
        <v>28</v>
      </c>
      <c r="K1277" s="6" t="s">
        <v>24</v>
      </c>
      <c r="L1277" s="6" t="s">
        <v>39</v>
      </c>
      <c r="M1277" s="6" t="s">
        <v>42</v>
      </c>
      <c r="N1277" s="1">
        <v>40310</v>
      </c>
    </row>
    <row r="1278" spans="1:14" x14ac:dyDescent="0.2">
      <c r="A1278">
        <v>38887</v>
      </c>
      <c r="B1278" s="1">
        <v>40110</v>
      </c>
      <c r="C1278" s="6" t="s">
        <v>33</v>
      </c>
      <c r="D1278" s="5">
        <f>Comma_separeted_Value[[#This Row],[المبيعات]]/Comma_separeted_Value[[#This Row],[كمية الطلب]]</f>
        <v>15.155999999999999</v>
      </c>
      <c r="E1278" s="4">
        <v>25</v>
      </c>
      <c r="F1278" s="4">
        <v>378.9</v>
      </c>
      <c r="G1278" s="6" t="s">
        <v>21</v>
      </c>
      <c r="H1278" s="4">
        <v>7.17</v>
      </c>
      <c r="I1278" s="6" t="s">
        <v>47</v>
      </c>
      <c r="J1278" s="6" t="s">
        <v>16</v>
      </c>
      <c r="K1278" s="6" t="s">
        <v>29</v>
      </c>
      <c r="L1278" s="6" t="s">
        <v>44</v>
      </c>
      <c r="M1278" s="6" t="s">
        <v>19</v>
      </c>
      <c r="N1278" s="1">
        <v>40111</v>
      </c>
    </row>
    <row r="1279" spans="1:14" x14ac:dyDescent="0.2">
      <c r="A1279">
        <v>43588</v>
      </c>
      <c r="B1279" s="1">
        <v>41153</v>
      </c>
      <c r="C1279" s="6" t="s">
        <v>37</v>
      </c>
      <c r="D1279" s="5">
        <f>Comma_separeted_Value[[#This Row],[المبيعات]]/Comma_separeted_Value[[#This Row],[كمية الطلب]]</f>
        <v>192.2345</v>
      </c>
      <c r="E1279" s="4">
        <v>16</v>
      </c>
      <c r="F1279" s="4">
        <v>3075.752</v>
      </c>
      <c r="G1279" s="6" t="s">
        <v>34</v>
      </c>
      <c r="H1279" s="4">
        <v>59.24</v>
      </c>
      <c r="I1279" s="6" t="s">
        <v>57</v>
      </c>
      <c r="J1279" s="6" t="s">
        <v>38</v>
      </c>
      <c r="K1279" s="6" t="s">
        <v>17</v>
      </c>
      <c r="L1279" s="6" t="s">
        <v>55</v>
      </c>
      <c r="M1279" s="6" t="s">
        <v>74</v>
      </c>
      <c r="N1279" s="1">
        <v>41156</v>
      </c>
    </row>
    <row r="1280" spans="1:14" x14ac:dyDescent="0.2">
      <c r="A1280">
        <v>10342</v>
      </c>
      <c r="B1280" s="1">
        <v>40869</v>
      </c>
      <c r="C1280" s="6" t="s">
        <v>37</v>
      </c>
      <c r="D1280" s="5">
        <f>Comma_separeted_Value[[#This Row],[المبيعات]]/Comma_separeted_Value[[#This Row],[كمية الطلب]]</f>
        <v>115.13511111111112</v>
      </c>
      <c r="E1280" s="4">
        <v>45</v>
      </c>
      <c r="F1280" s="4">
        <v>5181.08</v>
      </c>
      <c r="G1280" s="6" t="s">
        <v>34</v>
      </c>
      <c r="H1280" s="4">
        <v>58.72</v>
      </c>
      <c r="I1280" s="6" t="s">
        <v>22</v>
      </c>
      <c r="J1280" s="6" t="s">
        <v>16</v>
      </c>
      <c r="K1280" s="6" t="s">
        <v>17</v>
      </c>
      <c r="L1280" s="6" t="s">
        <v>98</v>
      </c>
      <c r="M1280" s="6" t="s">
        <v>74</v>
      </c>
      <c r="N1280" s="1">
        <v>40871</v>
      </c>
    </row>
    <row r="1281" spans="1:14" x14ac:dyDescent="0.2">
      <c r="A1281">
        <v>38978</v>
      </c>
      <c r="B1281" s="1">
        <v>40028</v>
      </c>
      <c r="C1281" s="6" t="s">
        <v>13</v>
      </c>
      <c r="D1281" s="5">
        <f>Comma_separeted_Value[[#This Row],[المبيعات]]/Comma_separeted_Value[[#This Row],[كمية الطلب]]</f>
        <v>189.46916666666667</v>
      </c>
      <c r="E1281" s="4">
        <v>24</v>
      </c>
      <c r="F1281" s="4">
        <v>4547.26</v>
      </c>
      <c r="G1281" s="6" t="s">
        <v>34</v>
      </c>
      <c r="H1281" s="4">
        <v>30</v>
      </c>
      <c r="I1281" s="6" t="s">
        <v>50</v>
      </c>
      <c r="J1281" s="6" t="s">
        <v>23</v>
      </c>
      <c r="K1281" s="6" t="s">
        <v>17</v>
      </c>
      <c r="L1281" s="6" t="s">
        <v>35</v>
      </c>
      <c r="M1281" s="6" t="s">
        <v>36</v>
      </c>
      <c r="N1281" s="1">
        <v>40030</v>
      </c>
    </row>
    <row r="1282" spans="1:14" x14ac:dyDescent="0.2">
      <c r="A1282">
        <v>40994</v>
      </c>
      <c r="B1282" s="1">
        <v>41191</v>
      </c>
      <c r="C1282" s="6" t="s">
        <v>20</v>
      </c>
      <c r="D1282" s="5">
        <f>Comma_separeted_Value[[#This Row],[المبيعات]]/Comma_separeted_Value[[#This Row],[كمية الطلب]]</f>
        <v>18.88190476190476</v>
      </c>
      <c r="E1282" s="4">
        <v>42</v>
      </c>
      <c r="F1282" s="4">
        <v>793.04</v>
      </c>
      <c r="G1282" s="6" t="s">
        <v>21</v>
      </c>
      <c r="H1282" s="4">
        <v>1.49</v>
      </c>
      <c r="I1282" s="6" t="s">
        <v>151</v>
      </c>
      <c r="J1282" s="6" t="s">
        <v>23</v>
      </c>
      <c r="K1282" s="6" t="s">
        <v>29</v>
      </c>
      <c r="L1282" s="6" t="s">
        <v>44</v>
      </c>
      <c r="M1282" s="6" t="s">
        <v>19</v>
      </c>
      <c r="N1282" s="1">
        <v>41193</v>
      </c>
    </row>
    <row r="1283" spans="1:14" x14ac:dyDescent="0.2">
      <c r="A1283">
        <v>10144</v>
      </c>
      <c r="B1283" s="1">
        <v>40545</v>
      </c>
      <c r="C1283" s="6" t="s">
        <v>33</v>
      </c>
      <c r="D1283" s="5">
        <f>Comma_separeted_Value[[#This Row],[المبيعات]]/Comma_separeted_Value[[#This Row],[كمية الطلب]]</f>
        <v>267.01249999999999</v>
      </c>
      <c r="E1283" s="4">
        <v>24</v>
      </c>
      <c r="F1283" s="4">
        <v>6408.3</v>
      </c>
      <c r="G1283" s="6" t="s">
        <v>34</v>
      </c>
      <c r="H1283" s="4">
        <v>35.67</v>
      </c>
      <c r="I1283" s="6" t="s">
        <v>15</v>
      </c>
      <c r="J1283" s="6" t="s">
        <v>28</v>
      </c>
      <c r="K1283" s="6" t="s">
        <v>17</v>
      </c>
      <c r="L1283" s="6" t="s">
        <v>55</v>
      </c>
      <c r="M1283" s="6" t="s">
        <v>74</v>
      </c>
      <c r="N1283" s="1">
        <v>40545</v>
      </c>
    </row>
    <row r="1284" spans="1:14" x14ac:dyDescent="0.2">
      <c r="A1284">
        <v>14851</v>
      </c>
      <c r="B1284" s="1">
        <v>41040</v>
      </c>
      <c r="C1284" s="6" t="s">
        <v>27</v>
      </c>
      <c r="D1284" s="5">
        <f>Comma_separeted_Value[[#This Row],[المبيعات]]/Comma_separeted_Value[[#This Row],[كمية الطلب]]</f>
        <v>563.03</v>
      </c>
      <c r="E1284" s="4">
        <v>6</v>
      </c>
      <c r="F1284" s="4">
        <v>3378.18</v>
      </c>
      <c r="G1284" s="6" t="s">
        <v>21</v>
      </c>
      <c r="H1284" s="4">
        <v>24.49</v>
      </c>
      <c r="I1284" s="6" t="s">
        <v>43</v>
      </c>
      <c r="J1284" s="6" t="s">
        <v>28</v>
      </c>
      <c r="K1284" s="6" t="s">
        <v>24</v>
      </c>
      <c r="L1284" s="6" t="s">
        <v>48</v>
      </c>
      <c r="M1284" s="6" t="s">
        <v>49</v>
      </c>
      <c r="N1284" s="1">
        <v>41041</v>
      </c>
    </row>
    <row r="1285" spans="1:14" x14ac:dyDescent="0.2">
      <c r="A1285">
        <v>19524</v>
      </c>
      <c r="B1285" s="1">
        <v>40192</v>
      </c>
      <c r="C1285" s="6" t="s">
        <v>33</v>
      </c>
      <c r="D1285" s="5">
        <f>Comma_separeted_Value[[#This Row],[المبيعات]]/Comma_separeted_Value[[#This Row],[كمية الطلب]]</f>
        <v>10.224444444444444</v>
      </c>
      <c r="E1285" s="4">
        <v>9</v>
      </c>
      <c r="F1285" s="4">
        <v>92.02</v>
      </c>
      <c r="G1285" s="6" t="s">
        <v>21</v>
      </c>
      <c r="H1285" s="4">
        <v>4.68</v>
      </c>
      <c r="I1285" s="6" t="s">
        <v>43</v>
      </c>
      <c r="J1285" s="6" t="s">
        <v>28</v>
      </c>
      <c r="K1285" s="6" t="s">
        <v>29</v>
      </c>
      <c r="L1285" s="6" t="s">
        <v>46</v>
      </c>
      <c r="M1285" s="6" t="s">
        <v>42</v>
      </c>
      <c r="N1285" s="1">
        <v>40193</v>
      </c>
    </row>
    <row r="1286" spans="1:14" x14ac:dyDescent="0.2">
      <c r="A1286">
        <v>35811</v>
      </c>
      <c r="B1286" s="1">
        <v>40911</v>
      </c>
      <c r="C1286" s="6" t="s">
        <v>33</v>
      </c>
      <c r="D1286" s="5">
        <f>Comma_separeted_Value[[#This Row],[المبيعات]]/Comma_separeted_Value[[#This Row],[كمية الطلب]]</f>
        <v>1.7316666666666667</v>
      </c>
      <c r="E1286" s="4">
        <v>6</v>
      </c>
      <c r="F1286" s="4">
        <v>10.39</v>
      </c>
      <c r="G1286" s="6" t="s">
        <v>21</v>
      </c>
      <c r="H1286" s="4">
        <v>0.7</v>
      </c>
      <c r="I1286" s="6" t="s">
        <v>47</v>
      </c>
      <c r="J1286" s="6" t="s">
        <v>28</v>
      </c>
      <c r="K1286" s="6" t="s">
        <v>29</v>
      </c>
      <c r="L1286" s="6" t="s">
        <v>30</v>
      </c>
      <c r="M1286" s="6" t="s">
        <v>31</v>
      </c>
      <c r="N1286" s="1">
        <v>40913</v>
      </c>
    </row>
    <row r="1287" spans="1:14" x14ac:dyDescent="0.2">
      <c r="A1287">
        <v>58113</v>
      </c>
      <c r="B1287" s="1">
        <v>40940</v>
      </c>
      <c r="C1287" s="6" t="s">
        <v>20</v>
      </c>
      <c r="D1287" s="5">
        <f>Comma_separeted_Value[[#This Row],[المبيعات]]/Comma_separeted_Value[[#This Row],[كمية الطلب]]</f>
        <v>173.09895833333334</v>
      </c>
      <c r="E1287" s="4">
        <v>12</v>
      </c>
      <c r="F1287" s="4">
        <v>2077.1875</v>
      </c>
      <c r="G1287" s="6" t="s">
        <v>14</v>
      </c>
      <c r="H1287" s="4">
        <v>4.2</v>
      </c>
      <c r="I1287" s="6" t="s">
        <v>22</v>
      </c>
      <c r="J1287" s="6" t="s">
        <v>23</v>
      </c>
      <c r="K1287" s="6" t="s">
        <v>24</v>
      </c>
      <c r="L1287" s="6" t="s">
        <v>25</v>
      </c>
      <c r="M1287" s="6" t="s">
        <v>19</v>
      </c>
      <c r="N1287" s="1">
        <v>40942</v>
      </c>
    </row>
    <row r="1288" spans="1:14" x14ac:dyDescent="0.2">
      <c r="A1288">
        <v>14119</v>
      </c>
      <c r="B1288" s="1">
        <v>40329</v>
      </c>
      <c r="C1288" s="6" t="s">
        <v>13</v>
      </c>
      <c r="D1288" s="5">
        <f>Comma_separeted_Value[[#This Row],[المبيعات]]/Comma_separeted_Value[[#This Row],[كمية الطلب]]</f>
        <v>4.2962499999999997</v>
      </c>
      <c r="E1288" s="4">
        <v>24</v>
      </c>
      <c r="F1288" s="4">
        <v>103.11</v>
      </c>
      <c r="G1288" s="6" t="s">
        <v>21</v>
      </c>
      <c r="H1288" s="4">
        <v>6.92</v>
      </c>
      <c r="I1288" s="6" t="s">
        <v>22</v>
      </c>
      <c r="J1288" s="6" t="s">
        <v>38</v>
      </c>
      <c r="K1288" s="6" t="s">
        <v>17</v>
      </c>
      <c r="L1288" s="6" t="s">
        <v>18</v>
      </c>
      <c r="M1288" s="6" t="s">
        <v>19</v>
      </c>
      <c r="N1288" s="1">
        <v>40333</v>
      </c>
    </row>
    <row r="1289" spans="1:14" x14ac:dyDescent="0.2">
      <c r="A1289">
        <v>16643</v>
      </c>
      <c r="B1289" s="1">
        <v>40279</v>
      </c>
      <c r="C1289" s="6" t="s">
        <v>13</v>
      </c>
      <c r="D1289" s="5">
        <f>Comma_separeted_Value[[#This Row],[المبيعات]]/Comma_separeted_Value[[#This Row],[كمية الطلب]]</f>
        <v>9.5956521739130434</v>
      </c>
      <c r="E1289" s="4">
        <v>46</v>
      </c>
      <c r="F1289" s="4">
        <v>441.4</v>
      </c>
      <c r="G1289" s="6" t="s">
        <v>21</v>
      </c>
      <c r="H1289" s="4">
        <v>2.06</v>
      </c>
      <c r="I1289" s="6" t="s">
        <v>43</v>
      </c>
      <c r="J1289" s="6" t="s">
        <v>38</v>
      </c>
      <c r="K1289" s="6" t="s">
        <v>29</v>
      </c>
      <c r="L1289" s="6" t="s">
        <v>41</v>
      </c>
      <c r="M1289" s="6" t="s">
        <v>31</v>
      </c>
      <c r="N1289" s="1">
        <v>40283</v>
      </c>
    </row>
    <row r="1290" spans="1:14" x14ac:dyDescent="0.2">
      <c r="A1290">
        <v>39749</v>
      </c>
      <c r="B1290" s="1">
        <v>40356</v>
      </c>
      <c r="C1290" s="6" t="s">
        <v>20</v>
      </c>
      <c r="D1290" s="5">
        <f>Comma_separeted_Value[[#This Row],[المبيعات]]/Comma_separeted_Value[[#This Row],[كمية الطلب]]</f>
        <v>2.5730232558139536</v>
      </c>
      <c r="E1290" s="4">
        <v>43</v>
      </c>
      <c r="F1290" s="4">
        <v>110.64</v>
      </c>
      <c r="G1290" s="6" t="s">
        <v>21</v>
      </c>
      <c r="H1290" s="4">
        <v>2.4</v>
      </c>
      <c r="I1290" s="6" t="s">
        <v>22</v>
      </c>
      <c r="J1290" s="6" t="s">
        <v>16</v>
      </c>
      <c r="K1290" s="6" t="s">
        <v>29</v>
      </c>
      <c r="L1290" s="6" t="s">
        <v>30</v>
      </c>
      <c r="M1290" s="6" t="s">
        <v>31</v>
      </c>
      <c r="N1290" s="1">
        <v>40358</v>
      </c>
    </row>
    <row r="1291" spans="1:14" x14ac:dyDescent="0.2">
      <c r="A1291">
        <v>8039</v>
      </c>
      <c r="B1291" s="1">
        <v>41144</v>
      </c>
      <c r="C1291" s="6" t="s">
        <v>37</v>
      </c>
      <c r="D1291" s="5">
        <f>Comma_separeted_Value[[#This Row],[المبيعات]]/Comma_separeted_Value[[#This Row],[كمية الطلب]]</f>
        <v>32.424324324324324</v>
      </c>
      <c r="E1291" s="4">
        <v>37</v>
      </c>
      <c r="F1291" s="4">
        <v>1199.7</v>
      </c>
      <c r="G1291" s="6" t="s">
        <v>21</v>
      </c>
      <c r="H1291" s="4">
        <v>19.510000000000002</v>
      </c>
      <c r="I1291" s="6" t="s">
        <v>45</v>
      </c>
      <c r="J1291" s="6" t="s">
        <v>23</v>
      </c>
      <c r="K1291" s="6" t="s">
        <v>29</v>
      </c>
      <c r="L1291" s="6" t="s">
        <v>61</v>
      </c>
      <c r="M1291" s="6" t="s">
        <v>19</v>
      </c>
      <c r="N1291" s="1">
        <v>41145</v>
      </c>
    </row>
    <row r="1292" spans="1:14" x14ac:dyDescent="0.2">
      <c r="A1292">
        <v>45125</v>
      </c>
      <c r="B1292" s="1">
        <v>41057</v>
      </c>
      <c r="C1292" s="6" t="s">
        <v>33</v>
      </c>
      <c r="D1292" s="5">
        <f>Comma_separeted_Value[[#This Row],[المبيعات]]/Comma_separeted_Value[[#This Row],[كمية الطلب]]</f>
        <v>151.08750000000001</v>
      </c>
      <c r="E1292" s="4">
        <v>32</v>
      </c>
      <c r="F1292" s="4">
        <v>4834.8</v>
      </c>
      <c r="G1292" s="6" t="s">
        <v>21</v>
      </c>
      <c r="H1292" s="4">
        <v>4.99</v>
      </c>
      <c r="I1292" s="6" t="s">
        <v>22</v>
      </c>
      <c r="J1292" s="6" t="s">
        <v>38</v>
      </c>
      <c r="K1292" s="6" t="s">
        <v>24</v>
      </c>
      <c r="L1292" s="6" t="s">
        <v>25</v>
      </c>
      <c r="M1292" s="6" t="s">
        <v>19</v>
      </c>
      <c r="N1292" s="1">
        <v>41058</v>
      </c>
    </row>
    <row r="1293" spans="1:14" x14ac:dyDescent="0.2">
      <c r="A1293">
        <v>39367</v>
      </c>
      <c r="B1293" s="1">
        <v>40031</v>
      </c>
      <c r="C1293" s="6" t="s">
        <v>33</v>
      </c>
      <c r="D1293" s="5">
        <f>Comma_separeted_Value[[#This Row],[المبيعات]]/Comma_separeted_Value[[#This Row],[كمية الطلب]]</f>
        <v>3.9528888888888889</v>
      </c>
      <c r="E1293" s="4">
        <v>45</v>
      </c>
      <c r="F1293" s="4">
        <v>177.88</v>
      </c>
      <c r="G1293" s="6" t="s">
        <v>21</v>
      </c>
      <c r="H1293" s="4">
        <v>5.04</v>
      </c>
      <c r="I1293" s="6" t="s">
        <v>15</v>
      </c>
      <c r="J1293" s="6" t="s">
        <v>23</v>
      </c>
      <c r="K1293" s="6" t="s">
        <v>29</v>
      </c>
      <c r="L1293" s="6" t="s">
        <v>44</v>
      </c>
      <c r="M1293" s="6" t="s">
        <v>19</v>
      </c>
      <c r="N1293" s="1">
        <v>40032</v>
      </c>
    </row>
    <row r="1294" spans="1:14" x14ac:dyDescent="0.2">
      <c r="A1294">
        <v>50500</v>
      </c>
      <c r="B1294" s="1">
        <v>40792</v>
      </c>
      <c r="C1294" s="6" t="s">
        <v>13</v>
      </c>
      <c r="D1294" s="5">
        <f>Comma_separeted_Value[[#This Row],[المبيعات]]/Comma_separeted_Value[[#This Row],[كمية الطلب]]</f>
        <v>2.4308888888888891</v>
      </c>
      <c r="E1294" s="4">
        <v>45</v>
      </c>
      <c r="F1294" s="4">
        <v>109.39</v>
      </c>
      <c r="G1294" s="6" t="s">
        <v>14</v>
      </c>
      <c r="H1294" s="4">
        <v>1.02</v>
      </c>
      <c r="I1294" s="6" t="s">
        <v>58</v>
      </c>
      <c r="J1294" s="6" t="s">
        <v>16</v>
      </c>
      <c r="K1294" s="6" t="s">
        <v>29</v>
      </c>
      <c r="L1294" s="6" t="s">
        <v>77</v>
      </c>
      <c r="M1294" s="6" t="s">
        <v>31</v>
      </c>
      <c r="N1294" s="1">
        <v>40792</v>
      </c>
    </row>
    <row r="1295" spans="1:14" x14ac:dyDescent="0.2">
      <c r="A1295">
        <v>45766</v>
      </c>
      <c r="B1295" s="1">
        <v>40305</v>
      </c>
      <c r="C1295" s="6" t="s">
        <v>20</v>
      </c>
      <c r="D1295" s="5">
        <f>Comma_separeted_Value[[#This Row],[المبيعات]]/Comma_separeted_Value[[#This Row],[كمية الطلب]]</f>
        <v>149.35071428571428</v>
      </c>
      <c r="E1295" s="4">
        <v>28</v>
      </c>
      <c r="F1295" s="4">
        <v>4181.82</v>
      </c>
      <c r="G1295" s="6" t="s">
        <v>21</v>
      </c>
      <c r="H1295" s="4">
        <v>13.99</v>
      </c>
      <c r="I1295" s="6" t="s">
        <v>40</v>
      </c>
      <c r="J1295" s="6" t="s">
        <v>38</v>
      </c>
      <c r="K1295" s="6" t="s">
        <v>24</v>
      </c>
      <c r="L1295" s="6" t="s">
        <v>60</v>
      </c>
      <c r="M1295" s="6" t="s">
        <v>26</v>
      </c>
      <c r="N1295" s="1">
        <v>40306</v>
      </c>
    </row>
    <row r="1296" spans="1:14" x14ac:dyDescent="0.2">
      <c r="A1296">
        <v>32932</v>
      </c>
      <c r="B1296" s="1">
        <v>40187</v>
      </c>
      <c r="C1296" s="6" t="s">
        <v>13</v>
      </c>
      <c r="D1296" s="5">
        <f>Comma_separeted_Value[[#This Row],[المبيعات]]/Comma_separeted_Value[[#This Row],[كمية الطلب]]</f>
        <v>609.88979591836733</v>
      </c>
      <c r="E1296" s="4">
        <v>49</v>
      </c>
      <c r="F1296" s="4">
        <v>29884.6</v>
      </c>
      <c r="G1296" s="6" t="s">
        <v>21</v>
      </c>
      <c r="H1296" s="4">
        <v>24.49</v>
      </c>
      <c r="I1296" s="6" t="s">
        <v>15</v>
      </c>
      <c r="J1296" s="6" t="s">
        <v>28</v>
      </c>
      <c r="K1296" s="6" t="s">
        <v>24</v>
      </c>
      <c r="L1296" s="6" t="s">
        <v>48</v>
      </c>
      <c r="M1296" s="6" t="s">
        <v>49</v>
      </c>
      <c r="N1296" s="1">
        <v>40191</v>
      </c>
    </row>
    <row r="1297" spans="1:14" x14ac:dyDescent="0.2">
      <c r="A1297">
        <v>32454</v>
      </c>
      <c r="B1297" s="1">
        <v>40633</v>
      </c>
      <c r="C1297" s="6" t="s">
        <v>33</v>
      </c>
      <c r="D1297" s="5">
        <f>Comma_separeted_Value[[#This Row],[المبيعات]]/Comma_separeted_Value[[#This Row],[كمية الطلب]]</f>
        <v>6.9908333333333337</v>
      </c>
      <c r="E1297" s="4">
        <v>12</v>
      </c>
      <c r="F1297" s="4">
        <v>83.89</v>
      </c>
      <c r="G1297" s="6" t="s">
        <v>21</v>
      </c>
      <c r="H1297" s="4">
        <v>5.48</v>
      </c>
      <c r="I1297" s="6" t="s">
        <v>22</v>
      </c>
      <c r="J1297" s="6" t="s">
        <v>16</v>
      </c>
      <c r="K1297" s="6" t="s">
        <v>29</v>
      </c>
      <c r="L1297" s="6" t="s">
        <v>44</v>
      </c>
      <c r="M1297" s="6" t="s">
        <v>19</v>
      </c>
      <c r="N1297" s="1">
        <v>40634</v>
      </c>
    </row>
    <row r="1298" spans="1:14" x14ac:dyDescent="0.2">
      <c r="A1298">
        <v>25155</v>
      </c>
      <c r="B1298" s="1">
        <v>40198</v>
      </c>
      <c r="C1298" s="6" t="s">
        <v>13</v>
      </c>
      <c r="D1298" s="5">
        <f>Comma_separeted_Value[[#This Row],[المبيعات]]/Comma_separeted_Value[[#This Row],[كمية الطلب]]</f>
        <v>6.7064705882352946</v>
      </c>
      <c r="E1298" s="4">
        <v>17</v>
      </c>
      <c r="F1298" s="4">
        <v>114.01</v>
      </c>
      <c r="G1298" s="6" t="s">
        <v>21</v>
      </c>
      <c r="H1298" s="4">
        <v>3.1</v>
      </c>
      <c r="I1298" s="6" t="s">
        <v>50</v>
      </c>
      <c r="J1298" s="6" t="s">
        <v>28</v>
      </c>
      <c r="K1298" s="6" t="s">
        <v>29</v>
      </c>
      <c r="L1298" s="6" t="s">
        <v>41</v>
      </c>
      <c r="M1298" s="6" t="s">
        <v>31</v>
      </c>
      <c r="N1298" s="1">
        <v>40205</v>
      </c>
    </row>
    <row r="1299" spans="1:14" x14ac:dyDescent="0.2">
      <c r="A1299">
        <v>49987</v>
      </c>
      <c r="B1299" s="1">
        <v>40562</v>
      </c>
      <c r="C1299" s="6" t="s">
        <v>20</v>
      </c>
      <c r="D1299" s="5">
        <f>Comma_separeted_Value[[#This Row],[المبيعات]]/Comma_separeted_Value[[#This Row],[كمية الطلب]]</f>
        <v>119.69933333333333</v>
      </c>
      <c r="E1299" s="4">
        <v>15</v>
      </c>
      <c r="F1299" s="4">
        <v>1795.49</v>
      </c>
      <c r="G1299" s="6" t="s">
        <v>34</v>
      </c>
      <c r="H1299" s="4">
        <v>58.72</v>
      </c>
      <c r="I1299" s="6" t="s">
        <v>57</v>
      </c>
      <c r="J1299" s="6" t="s">
        <v>16</v>
      </c>
      <c r="K1299" s="6" t="s">
        <v>17</v>
      </c>
      <c r="L1299" s="6" t="s">
        <v>98</v>
      </c>
      <c r="M1299" s="6" t="s">
        <v>74</v>
      </c>
      <c r="N1299" s="1">
        <v>40565</v>
      </c>
    </row>
    <row r="1300" spans="1:14" x14ac:dyDescent="0.2">
      <c r="A1300">
        <v>5765</v>
      </c>
      <c r="B1300" s="1">
        <v>40161</v>
      </c>
      <c r="C1300" s="6" t="s">
        <v>13</v>
      </c>
      <c r="D1300" s="5">
        <f>Comma_separeted_Value[[#This Row],[المبيعات]]/Comma_separeted_Value[[#This Row],[كمية الطلب]]</f>
        <v>36.933043478260871</v>
      </c>
      <c r="E1300" s="4">
        <v>23</v>
      </c>
      <c r="F1300" s="4">
        <v>849.46</v>
      </c>
      <c r="G1300" s="6" t="s">
        <v>21</v>
      </c>
      <c r="H1300" s="4">
        <v>19.989999999999998</v>
      </c>
      <c r="I1300" s="6" t="s">
        <v>50</v>
      </c>
      <c r="J1300" s="6" t="s">
        <v>28</v>
      </c>
      <c r="K1300" s="6" t="s">
        <v>29</v>
      </c>
      <c r="L1300" s="6" t="s">
        <v>41</v>
      </c>
      <c r="M1300" s="6" t="s">
        <v>19</v>
      </c>
      <c r="N1300" s="1">
        <v>40168</v>
      </c>
    </row>
    <row r="1301" spans="1:14" x14ac:dyDescent="0.2">
      <c r="A1301">
        <v>20709</v>
      </c>
      <c r="B1301" s="1">
        <v>40036</v>
      </c>
      <c r="C1301" s="6" t="s">
        <v>20</v>
      </c>
      <c r="D1301" s="5">
        <f>Comma_separeted_Value[[#This Row],[المبيعات]]/Comma_separeted_Value[[#This Row],[كمية الطلب]]</f>
        <v>4.1500000000000004</v>
      </c>
      <c r="E1301" s="4">
        <v>4</v>
      </c>
      <c r="F1301" s="4">
        <v>16.600000000000001</v>
      </c>
      <c r="G1301" s="6" t="s">
        <v>21</v>
      </c>
      <c r="H1301" s="4">
        <v>0.99</v>
      </c>
      <c r="I1301" s="6" t="s">
        <v>22</v>
      </c>
      <c r="J1301" s="6" t="s">
        <v>16</v>
      </c>
      <c r="K1301" s="6" t="s">
        <v>29</v>
      </c>
      <c r="L1301" s="6" t="s">
        <v>62</v>
      </c>
      <c r="M1301" s="6" t="s">
        <v>19</v>
      </c>
      <c r="N1301" s="1">
        <v>40036</v>
      </c>
    </row>
    <row r="1302" spans="1:14" x14ac:dyDescent="0.2">
      <c r="A1302">
        <v>28675</v>
      </c>
      <c r="B1302" s="1">
        <v>40094</v>
      </c>
      <c r="C1302" s="6" t="s">
        <v>33</v>
      </c>
      <c r="D1302" s="5">
        <f>Comma_separeted_Value[[#This Row],[المبيعات]]/Comma_separeted_Value[[#This Row],[كمية الطلب]]</f>
        <v>54.856166666666667</v>
      </c>
      <c r="E1302" s="4">
        <v>15</v>
      </c>
      <c r="F1302" s="4">
        <v>822.84249999999997</v>
      </c>
      <c r="G1302" s="6" t="s">
        <v>21</v>
      </c>
      <c r="H1302" s="4">
        <v>5.92</v>
      </c>
      <c r="I1302" s="6" t="s">
        <v>40</v>
      </c>
      <c r="J1302" s="6" t="s">
        <v>16</v>
      </c>
      <c r="K1302" s="6" t="s">
        <v>24</v>
      </c>
      <c r="L1302" s="6" t="s">
        <v>25</v>
      </c>
      <c r="M1302" s="6" t="s">
        <v>19</v>
      </c>
      <c r="N1302" s="1">
        <v>40095</v>
      </c>
    </row>
    <row r="1303" spans="1:14" x14ac:dyDescent="0.2">
      <c r="A1303">
        <v>23782</v>
      </c>
      <c r="B1303" s="1">
        <v>40188</v>
      </c>
      <c r="C1303" s="6" t="s">
        <v>13</v>
      </c>
      <c r="D1303" s="5">
        <f>Comma_separeted_Value[[#This Row],[المبيعات]]/Comma_separeted_Value[[#This Row],[كمية الطلب]]</f>
        <v>465.0095652173913</v>
      </c>
      <c r="E1303" s="4">
        <v>46</v>
      </c>
      <c r="F1303" s="4">
        <v>21390.44</v>
      </c>
      <c r="G1303" s="6" t="s">
        <v>34</v>
      </c>
      <c r="H1303" s="4">
        <v>26</v>
      </c>
      <c r="I1303" s="6" t="s">
        <v>45</v>
      </c>
      <c r="J1303" s="6" t="s">
        <v>28</v>
      </c>
      <c r="K1303" s="6" t="s">
        <v>17</v>
      </c>
      <c r="L1303" s="6" t="s">
        <v>35</v>
      </c>
      <c r="M1303" s="6" t="s">
        <v>36</v>
      </c>
      <c r="N1303" s="1">
        <v>40188</v>
      </c>
    </row>
    <row r="1304" spans="1:14" x14ac:dyDescent="0.2">
      <c r="A1304">
        <v>52128</v>
      </c>
      <c r="B1304" s="1">
        <v>40504</v>
      </c>
      <c r="C1304" s="6" t="s">
        <v>27</v>
      </c>
      <c r="D1304" s="5">
        <f>Comma_separeted_Value[[#This Row],[المبيعات]]/Comma_separeted_Value[[#This Row],[كمية الطلب]]</f>
        <v>1.229090909090909</v>
      </c>
      <c r="E1304" s="4">
        <v>11</v>
      </c>
      <c r="F1304" s="4">
        <v>13.52</v>
      </c>
      <c r="G1304" s="6" t="s">
        <v>21</v>
      </c>
      <c r="H1304" s="4">
        <v>2.96</v>
      </c>
      <c r="I1304" s="6" t="s">
        <v>15</v>
      </c>
      <c r="J1304" s="6" t="s">
        <v>16</v>
      </c>
      <c r="K1304" s="6" t="s">
        <v>24</v>
      </c>
      <c r="L1304" s="6" t="s">
        <v>39</v>
      </c>
      <c r="M1304" s="6" t="s">
        <v>42</v>
      </c>
      <c r="N1304" s="1">
        <v>40505</v>
      </c>
    </row>
    <row r="1305" spans="1:14" x14ac:dyDescent="0.2">
      <c r="A1305">
        <v>56740</v>
      </c>
      <c r="B1305" s="1">
        <v>41198</v>
      </c>
      <c r="C1305" s="6" t="s">
        <v>13</v>
      </c>
      <c r="D1305" s="5">
        <f>Comma_separeted_Value[[#This Row],[المبيعات]]/Comma_separeted_Value[[#This Row],[كمية الطلب]]</f>
        <v>5.7149999999999999</v>
      </c>
      <c r="E1305" s="4">
        <v>6</v>
      </c>
      <c r="F1305" s="4">
        <v>34.29</v>
      </c>
      <c r="G1305" s="6" t="s">
        <v>21</v>
      </c>
      <c r="H1305" s="4">
        <v>2.99</v>
      </c>
      <c r="I1305" s="6" t="s">
        <v>15</v>
      </c>
      <c r="J1305" s="6" t="s">
        <v>16</v>
      </c>
      <c r="K1305" s="6" t="s">
        <v>29</v>
      </c>
      <c r="L1305" s="6" t="s">
        <v>44</v>
      </c>
      <c r="M1305" s="6" t="s">
        <v>19</v>
      </c>
      <c r="N1305" s="1">
        <v>41200</v>
      </c>
    </row>
    <row r="1306" spans="1:14" x14ac:dyDescent="0.2">
      <c r="A1306">
        <v>1701</v>
      </c>
      <c r="B1306" s="1">
        <v>41047</v>
      </c>
      <c r="C1306" s="6" t="s">
        <v>20</v>
      </c>
      <c r="D1306" s="5">
        <f>Comma_separeted_Value[[#This Row],[المبيعات]]/Comma_separeted_Value[[#This Row],[كمية الطلب]]</f>
        <v>41.787346938775507</v>
      </c>
      <c r="E1306" s="4">
        <v>49</v>
      </c>
      <c r="F1306" s="4">
        <v>2047.58</v>
      </c>
      <c r="G1306" s="6" t="s">
        <v>21</v>
      </c>
      <c r="H1306" s="4">
        <v>1.99</v>
      </c>
      <c r="I1306" s="6" t="s">
        <v>22</v>
      </c>
      <c r="J1306" s="6" t="s">
        <v>16</v>
      </c>
      <c r="K1306" s="6" t="s">
        <v>24</v>
      </c>
      <c r="L1306" s="6" t="s">
        <v>39</v>
      </c>
      <c r="M1306" s="6" t="s">
        <v>42</v>
      </c>
      <c r="N1306" s="1">
        <v>41049</v>
      </c>
    </row>
    <row r="1307" spans="1:14" x14ac:dyDescent="0.2">
      <c r="A1307">
        <v>16454</v>
      </c>
      <c r="B1307" s="1">
        <v>41040</v>
      </c>
      <c r="C1307" s="6" t="s">
        <v>37</v>
      </c>
      <c r="D1307" s="5">
        <f>Comma_separeted_Value[[#This Row],[المبيعات]]/Comma_separeted_Value[[#This Row],[كمية الطلب]]</f>
        <v>7.8658333333333337</v>
      </c>
      <c r="E1307" s="4">
        <v>12</v>
      </c>
      <c r="F1307" s="4">
        <v>94.39</v>
      </c>
      <c r="G1307" s="6" t="s">
        <v>21</v>
      </c>
      <c r="H1307" s="4">
        <v>6.05</v>
      </c>
      <c r="I1307" s="6" t="s">
        <v>22</v>
      </c>
      <c r="J1307" s="6" t="s">
        <v>38</v>
      </c>
      <c r="K1307" s="6" t="s">
        <v>29</v>
      </c>
      <c r="L1307" s="6" t="s">
        <v>44</v>
      </c>
      <c r="M1307" s="6" t="s">
        <v>19</v>
      </c>
      <c r="N1307" s="1">
        <v>41040</v>
      </c>
    </row>
    <row r="1308" spans="1:14" x14ac:dyDescent="0.2">
      <c r="A1308">
        <v>17508</v>
      </c>
      <c r="B1308" s="1">
        <v>41087</v>
      </c>
      <c r="C1308" s="6" t="s">
        <v>13</v>
      </c>
      <c r="D1308" s="5">
        <f>Comma_separeted_Value[[#This Row],[المبيعات]]/Comma_separeted_Value[[#This Row],[كمية الطلب]]</f>
        <v>1.9816</v>
      </c>
      <c r="E1308" s="4">
        <v>50</v>
      </c>
      <c r="F1308" s="4">
        <v>99.08</v>
      </c>
      <c r="G1308" s="6" t="s">
        <v>14</v>
      </c>
      <c r="H1308" s="4">
        <v>0.7</v>
      </c>
      <c r="I1308" s="6" t="s">
        <v>53</v>
      </c>
      <c r="J1308" s="6" t="s">
        <v>28</v>
      </c>
      <c r="K1308" s="6" t="s">
        <v>29</v>
      </c>
      <c r="L1308" s="6" t="s">
        <v>30</v>
      </c>
      <c r="M1308" s="6" t="s">
        <v>31</v>
      </c>
      <c r="N1308" s="1">
        <v>41089</v>
      </c>
    </row>
    <row r="1309" spans="1:14" x14ac:dyDescent="0.2">
      <c r="A1309">
        <v>26567</v>
      </c>
      <c r="B1309" s="1">
        <v>40060</v>
      </c>
      <c r="C1309" s="6" t="s">
        <v>33</v>
      </c>
      <c r="D1309" s="5">
        <f>Comma_separeted_Value[[#This Row],[المبيعات]]/Comma_separeted_Value[[#This Row],[كمية الطلب]]</f>
        <v>6.3375000000000004</v>
      </c>
      <c r="E1309" s="4">
        <v>8</v>
      </c>
      <c r="F1309" s="4">
        <v>50.7</v>
      </c>
      <c r="G1309" s="6" t="s">
        <v>21</v>
      </c>
      <c r="H1309" s="4">
        <v>7.78</v>
      </c>
      <c r="I1309" s="6" t="s">
        <v>40</v>
      </c>
      <c r="J1309" s="6" t="s">
        <v>28</v>
      </c>
      <c r="K1309" s="6" t="s">
        <v>29</v>
      </c>
      <c r="L1309" s="6" t="s">
        <v>44</v>
      </c>
      <c r="M1309" s="6" t="s">
        <v>19</v>
      </c>
      <c r="N1309" s="1">
        <v>40060</v>
      </c>
    </row>
    <row r="1310" spans="1:14" x14ac:dyDescent="0.2">
      <c r="A1310">
        <v>16451</v>
      </c>
      <c r="B1310" s="1">
        <v>40016</v>
      </c>
      <c r="C1310" s="6" t="s">
        <v>27</v>
      </c>
      <c r="D1310" s="5">
        <f>Comma_separeted_Value[[#This Row],[المبيعات]]/Comma_separeted_Value[[#This Row],[كمية الطلب]]</f>
        <v>28.087777777777777</v>
      </c>
      <c r="E1310" s="4">
        <v>9</v>
      </c>
      <c r="F1310" s="4">
        <v>252.79</v>
      </c>
      <c r="G1310" s="6" t="s">
        <v>21</v>
      </c>
      <c r="H1310" s="4">
        <v>2.99</v>
      </c>
      <c r="I1310" s="6" t="s">
        <v>40</v>
      </c>
      <c r="J1310" s="6" t="s">
        <v>28</v>
      </c>
      <c r="K1310" s="6" t="s">
        <v>29</v>
      </c>
      <c r="L1310" s="6" t="s">
        <v>44</v>
      </c>
      <c r="M1310" s="6" t="s">
        <v>19</v>
      </c>
      <c r="N1310" s="1">
        <v>40017</v>
      </c>
    </row>
    <row r="1311" spans="1:14" x14ac:dyDescent="0.2">
      <c r="A1311">
        <v>40838</v>
      </c>
      <c r="B1311" s="1">
        <v>41239</v>
      </c>
      <c r="C1311" s="6" t="s">
        <v>27</v>
      </c>
      <c r="D1311" s="5">
        <f>Comma_separeted_Value[[#This Row],[المبيعات]]/Comma_separeted_Value[[#This Row],[كمية الطلب]]</f>
        <v>8.0990000000000002</v>
      </c>
      <c r="E1311" s="4">
        <v>40</v>
      </c>
      <c r="F1311" s="4">
        <v>323.95999999999998</v>
      </c>
      <c r="G1311" s="6" t="s">
        <v>21</v>
      </c>
      <c r="H1311" s="4">
        <v>7.96</v>
      </c>
      <c r="I1311" s="6" t="s">
        <v>47</v>
      </c>
      <c r="J1311" s="6" t="s">
        <v>16</v>
      </c>
      <c r="K1311" s="6" t="s">
        <v>17</v>
      </c>
      <c r="L1311" s="6" t="s">
        <v>18</v>
      </c>
      <c r="M1311" s="6" t="s">
        <v>19</v>
      </c>
      <c r="N1311" s="1">
        <v>41242</v>
      </c>
    </row>
    <row r="1312" spans="1:14" x14ac:dyDescent="0.2">
      <c r="A1312">
        <v>2244</v>
      </c>
      <c r="B1312" s="1">
        <v>40186</v>
      </c>
      <c r="C1312" s="6" t="s">
        <v>33</v>
      </c>
      <c r="D1312" s="5">
        <f>Comma_separeted_Value[[#This Row],[المبيعات]]/Comma_separeted_Value[[#This Row],[كمية الطلب]]</f>
        <v>4.6636842105263154</v>
      </c>
      <c r="E1312" s="4">
        <v>19</v>
      </c>
      <c r="F1312" s="4">
        <v>88.61</v>
      </c>
      <c r="G1312" s="6" t="s">
        <v>14</v>
      </c>
      <c r="H1312" s="4">
        <v>1.49</v>
      </c>
      <c r="I1312" s="6" t="s">
        <v>57</v>
      </c>
      <c r="J1312" s="6" t="s">
        <v>16</v>
      </c>
      <c r="K1312" s="6" t="s">
        <v>29</v>
      </c>
      <c r="L1312" s="6" t="s">
        <v>44</v>
      </c>
      <c r="M1312" s="6" t="s">
        <v>19</v>
      </c>
      <c r="N1312" s="1">
        <v>40188</v>
      </c>
    </row>
    <row r="1313" spans="1:14" x14ac:dyDescent="0.2">
      <c r="A1313">
        <v>25571</v>
      </c>
      <c r="B1313" s="1">
        <v>41139</v>
      </c>
      <c r="C1313" s="6" t="s">
        <v>33</v>
      </c>
      <c r="D1313" s="5">
        <f>Comma_separeted_Value[[#This Row],[المبيعات]]/Comma_separeted_Value[[#This Row],[كمية الطلب]]</f>
        <v>89.261904761904759</v>
      </c>
      <c r="E1313" s="4">
        <v>42</v>
      </c>
      <c r="F1313" s="4">
        <v>3749</v>
      </c>
      <c r="G1313" s="6" t="s">
        <v>21</v>
      </c>
      <c r="H1313" s="4">
        <v>35</v>
      </c>
      <c r="I1313" s="6" t="s">
        <v>15</v>
      </c>
      <c r="J1313" s="6" t="s">
        <v>16</v>
      </c>
      <c r="K1313" s="6" t="s">
        <v>29</v>
      </c>
      <c r="L1313" s="6" t="s">
        <v>59</v>
      </c>
      <c r="M1313" s="6" t="s">
        <v>49</v>
      </c>
      <c r="N1313" s="1">
        <v>41141</v>
      </c>
    </row>
    <row r="1314" spans="1:14" x14ac:dyDescent="0.2">
      <c r="A1314">
        <v>56135</v>
      </c>
      <c r="B1314" s="1">
        <v>40495</v>
      </c>
      <c r="C1314" s="6" t="s">
        <v>37</v>
      </c>
      <c r="D1314" s="5">
        <f>Comma_separeted_Value[[#This Row],[المبيعات]]/Comma_separeted_Value[[#This Row],[كمية الطلب]]</f>
        <v>139.85249999999999</v>
      </c>
      <c r="E1314" s="4">
        <v>8</v>
      </c>
      <c r="F1314" s="4">
        <v>1118.82</v>
      </c>
      <c r="G1314" s="6" t="s">
        <v>34</v>
      </c>
      <c r="H1314" s="4">
        <v>36.090000000000003</v>
      </c>
      <c r="I1314" s="6" t="s">
        <v>53</v>
      </c>
      <c r="J1314" s="6" t="s">
        <v>28</v>
      </c>
      <c r="K1314" s="6" t="s">
        <v>17</v>
      </c>
      <c r="L1314" s="6" t="s">
        <v>98</v>
      </c>
      <c r="M1314" s="6" t="s">
        <v>74</v>
      </c>
      <c r="N1314" s="1">
        <v>40497</v>
      </c>
    </row>
    <row r="1315" spans="1:14" x14ac:dyDescent="0.2">
      <c r="A1315">
        <v>22085</v>
      </c>
      <c r="B1315" s="1">
        <v>40977</v>
      </c>
      <c r="C1315" s="6" t="s">
        <v>13</v>
      </c>
      <c r="D1315" s="5">
        <f>Comma_separeted_Value[[#This Row],[المبيعات]]/Comma_separeted_Value[[#This Row],[كمية الطلب]]</f>
        <v>17.964074074074073</v>
      </c>
      <c r="E1315" s="4">
        <v>27</v>
      </c>
      <c r="F1315" s="4">
        <v>485.03</v>
      </c>
      <c r="G1315" s="6" t="s">
        <v>21</v>
      </c>
      <c r="H1315" s="4">
        <v>9.4700000000000006</v>
      </c>
      <c r="I1315" s="6" t="s">
        <v>53</v>
      </c>
      <c r="J1315" s="6" t="s">
        <v>38</v>
      </c>
      <c r="K1315" s="6" t="s">
        <v>29</v>
      </c>
      <c r="L1315" s="6" t="s">
        <v>59</v>
      </c>
      <c r="M1315" s="6" t="s">
        <v>19</v>
      </c>
      <c r="N1315" s="1">
        <v>40977</v>
      </c>
    </row>
    <row r="1316" spans="1:14" x14ac:dyDescent="0.2">
      <c r="A1316">
        <v>15872</v>
      </c>
      <c r="B1316" s="1">
        <v>41212</v>
      </c>
      <c r="C1316" s="6" t="s">
        <v>27</v>
      </c>
      <c r="D1316" s="5">
        <f>Comma_separeted_Value[[#This Row],[المبيعات]]/Comma_separeted_Value[[#This Row],[كمية الطلب]]</f>
        <v>108.29416666666667</v>
      </c>
      <c r="E1316" s="4">
        <v>48</v>
      </c>
      <c r="F1316" s="4">
        <v>5198.12</v>
      </c>
      <c r="G1316" s="6" t="s">
        <v>34</v>
      </c>
      <c r="H1316" s="4">
        <v>15.66</v>
      </c>
      <c r="I1316" s="6" t="s">
        <v>53</v>
      </c>
      <c r="J1316" s="6" t="s">
        <v>28</v>
      </c>
      <c r="K1316" s="6" t="s">
        <v>29</v>
      </c>
      <c r="L1316" s="6" t="s">
        <v>101</v>
      </c>
      <c r="M1316" s="6" t="s">
        <v>36</v>
      </c>
      <c r="N1316" s="1">
        <v>41212</v>
      </c>
    </row>
    <row r="1317" spans="1:14" x14ac:dyDescent="0.2">
      <c r="A1317">
        <v>51047</v>
      </c>
      <c r="B1317" s="1">
        <v>39913</v>
      </c>
      <c r="C1317" s="6" t="s">
        <v>37</v>
      </c>
      <c r="D1317" s="5">
        <f>Comma_separeted_Value[[#This Row],[المبيعات]]/Comma_separeted_Value[[#This Row],[كمية الطلب]]</f>
        <v>2.3464285714285715</v>
      </c>
      <c r="E1317" s="4">
        <v>28</v>
      </c>
      <c r="F1317" s="4">
        <v>65.7</v>
      </c>
      <c r="G1317" s="6" t="s">
        <v>14</v>
      </c>
      <c r="H1317" s="4">
        <v>4.8600000000000003</v>
      </c>
      <c r="I1317" s="6" t="s">
        <v>45</v>
      </c>
      <c r="J1317" s="6" t="s">
        <v>28</v>
      </c>
      <c r="K1317" s="6" t="s">
        <v>17</v>
      </c>
      <c r="L1317" s="6" t="s">
        <v>18</v>
      </c>
      <c r="M1317" s="6" t="s">
        <v>19</v>
      </c>
      <c r="N1317" s="1">
        <v>39914</v>
      </c>
    </row>
    <row r="1318" spans="1:14" x14ac:dyDescent="0.2">
      <c r="A1318">
        <v>32193</v>
      </c>
      <c r="B1318" s="1">
        <v>40471</v>
      </c>
      <c r="C1318" s="6" t="s">
        <v>13</v>
      </c>
      <c r="D1318" s="5">
        <f>Comma_separeted_Value[[#This Row],[المبيعات]]/Comma_separeted_Value[[#This Row],[كمية الطلب]]</f>
        <v>10.18</v>
      </c>
      <c r="E1318" s="4">
        <v>4</v>
      </c>
      <c r="F1318" s="4">
        <v>40.72</v>
      </c>
      <c r="G1318" s="6" t="s">
        <v>14</v>
      </c>
      <c r="H1318" s="4">
        <v>6.93</v>
      </c>
      <c r="I1318" s="6" t="s">
        <v>40</v>
      </c>
      <c r="J1318" s="6" t="s">
        <v>23</v>
      </c>
      <c r="K1318" s="6" t="s">
        <v>29</v>
      </c>
      <c r="L1318" s="6" t="s">
        <v>41</v>
      </c>
      <c r="M1318" s="6" t="s">
        <v>19</v>
      </c>
      <c r="N1318" s="1">
        <v>40473</v>
      </c>
    </row>
    <row r="1319" spans="1:14" x14ac:dyDescent="0.2">
      <c r="A1319">
        <v>49313</v>
      </c>
      <c r="B1319" s="1">
        <v>40090</v>
      </c>
      <c r="C1319" s="6" t="s">
        <v>37</v>
      </c>
      <c r="D1319" s="5">
        <f>Comma_separeted_Value[[#This Row],[المبيعات]]/Comma_separeted_Value[[#This Row],[كمية الطلب]]</f>
        <v>31.386958333333332</v>
      </c>
      <c r="E1319" s="4">
        <v>36</v>
      </c>
      <c r="F1319" s="4">
        <v>1129.9304999999999</v>
      </c>
      <c r="G1319" s="6" t="s">
        <v>21</v>
      </c>
      <c r="H1319" s="4">
        <v>1.25</v>
      </c>
      <c r="I1319" s="6" t="s">
        <v>22</v>
      </c>
      <c r="J1319" s="6" t="s">
        <v>23</v>
      </c>
      <c r="K1319" s="6" t="s">
        <v>24</v>
      </c>
      <c r="L1319" s="6" t="s">
        <v>25</v>
      </c>
      <c r="M1319" s="6" t="s">
        <v>42</v>
      </c>
      <c r="N1319" s="1">
        <v>40091</v>
      </c>
    </row>
    <row r="1320" spans="1:14" x14ac:dyDescent="0.2">
      <c r="A1320">
        <v>26529</v>
      </c>
      <c r="B1320" s="1">
        <v>40571</v>
      </c>
      <c r="C1320" s="6" t="s">
        <v>13</v>
      </c>
      <c r="D1320" s="5">
        <f>Comma_separeted_Value[[#This Row],[المبيعات]]/Comma_separeted_Value[[#This Row],[كمية الطلب]]</f>
        <v>11.865882352941176</v>
      </c>
      <c r="E1320" s="4">
        <v>17</v>
      </c>
      <c r="F1320" s="4">
        <v>201.72</v>
      </c>
      <c r="G1320" s="6" t="s">
        <v>21</v>
      </c>
      <c r="H1320" s="4">
        <v>11.25</v>
      </c>
      <c r="I1320" s="6" t="s">
        <v>47</v>
      </c>
      <c r="J1320" s="6" t="s">
        <v>16</v>
      </c>
      <c r="K1320" s="6" t="s">
        <v>29</v>
      </c>
      <c r="L1320" s="6" t="s">
        <v>41</v>
      </c>
      <c r="M1320" s="6" t="s">
        <v>19</v>
      </c>
      <c r="N1320" s="1">
        <v>40575</v>
      </c>
    </row>
    <row r="1321" spans="1:14" x14ac:dyDescent="0.2">
      <c r="A1321">
        <v>33987</v>
      </c>
      <c r="B1321" s="1">
        <v>40841</v>
      </c>
      <c r="C1321" s="6" t="s">
        <v>20</v>
      </c>
      <c r="D1321" s="5">
        <f>Comma_separeted_Value[[#This Row],[المبيعات]]/Comma_separeted_Value[[#This Row],[كمية الطلب]]</f>
        <v>85.098421052631579</v>
      </c>
      <c r="E1321" s="4">
        <v>19</v>
      </c>
      <c r="F1321" s="4">
        <v>1616.87</v>
      </c>
      <c r="G1321" s="6" t="s">
        <v>34</v>
      </c>
      <c r="H1321" s="4">
        <v>30</v>
      </c>
      <c r="I1321" s="6" t="s">
        <v>22</v>
      </c>
      <c r="J1321" s="6" t="s">
        <v>23</v>
      </c>
      <c r="K1321" s="6" t="s">
        <v>17</v>
      </c>
      <c r="L1321" s="6" t="s">
        <v>35</v>
      </c>
      <c r="M1321" s="6" t="s">
        <v>36</v>
      </c>
      <c r="N1321" s="1">
        <v>40842</v>
      </c>
    </row>
    <row r="1322" spans="1:14" x14ac:dyDescent="0.2">
      <c r="A1322">
        <v>52480</v>
      </c>
      <c r="B1322" s="1">
        <v>40386</v>
      </c>
      <c r="C1322" s="6" t="s">
        <v>27</v>
      </c>
      <c r="D1322" s="5">
        <f>Comma_separeted_Value[[#This Row],[المبيعات]]/Comma_separeted_Value[[#This Row],[كمية الطلب]]</f>
        <v>21.720851063829787</v>
      </c>
      <c r="E1322" s="4">
        <v>47</v>
      </c>
      <c r="F1322" s="4">
        <v>1020.88</v>
      </c>
      <c r="G1322" s="6" t="s">
        <v>21</v>
      </c>
      <c r="H1322" s="4">
        <v>8.99</v>
      </c>
      <c r="I1322" s="6" t="s">
        <v>45</v>
      </c>
      <c r="J1322" s="6" t="s">
        <v>38</v>
      </c>
      <c r="K1322" s="6" t="s">
        <v>17</v>
      </c>
      <c r="L1322" s="6" t="s">
        <v>18</v>
      </c>
      <c r="M1322" s="6" t="s">
        <v>42</v>
      </c>
      <c r="N1322" s="1">
        <v>40388</v>
      </c>
    </row>
    <row r="1323" spans="1:14" x14ac:dyDescent="0.2">
      <c r="A1323">
        <v>38979</v>
      </c>
      <c r="B1323" s="1">
        <v>40235</v>
      </c>
      <c r="C1323" s="6" t="s">
        <v>13</v>
      </c>
      <c r="D1323" s="5">
        <f>Comma_separeted_Value[[#This Row],[المبيعات]]/Comma_separeted_Value[[#This Row],[كمية الطلب]]</f>
        <v>69.89791666666666</v>
      </c>
      <c r="E1323" s="4">
        <v>48</v>
      </c>
      <c r="F1323" s="4">
        <v>3355.1</v>
      </c>
      <c r="G1323" s="6" t="s">
        <v>34</v>
      </c>
      <c r="H1323" s="4">
        <v>59.81</v>
      </c>
      <c r="I1323" s="6" t="s">
        <v>53</v>
      </c>
      <c r="J1323" s="6" t="s">
        <v>28</v>
      </c>
      <c r="K1323" s="6" t="s">
        <v>17</v>
      </c>
      <c r="L1323" s="6" t="s">
        <v>35</v>
      </c>
      <c r="M1323" s="6" t="s">
        <v>36</v>
      </c>
      <c r="N1323" s="1">
        <v>40235</v>
      </c>
    </row>
    <row r="1324" spans="1:14" x14ac:dyDescent="0.2">
      <c r="A1324">
        <v>24576</v>
      </c>
      <c r="B1324" s="1">
        <v>41254</v>
      </c>
      <c r="C1324" s="6" t="s">
        <v>27</v>
      </c>
      <c r="D1324" s="5">
        <f>Comma_separeted_Value[[#This Row],[المبيعات]]/Comma_separeted_Value[[#This Row],[كمية الطلب]]</f>
        <v>18.312517241379311</v>
      </c>
      <c r="E1324" s="4">
        <v>29</v>
      </c>
      <c r="F1324" s="4">
        <v>531.06299999999999</v>
      </c>
      <c r="G1324" s="6" t="s">
        <v>21</v>
      </c>
      <c r="H1324" s="4">
        <v>4.8099999999999996</v>
      </c>
      <c r="I1324" s="6" t="s">
        <v>15</v>
      </c>
      <c r="J1324" s="6" t="s">
        <v>28</v>
      </c>
      <c r="K1324" s="6" t="s">
        <v>24</v>
      </c>
      <c r="L1324" s="6" t="s">
        <v>25</v>
      </c>
      <c r="M1324" s="6" t="s">
        <v>26</v>
      </c>
      <c r="N1324" s="1">
        <v>41256</v>
      </c>
    </row>
    <row r="1325" spans="1:14" x14ac:dyDescent="0.2">
      <c r="A1325">
        <v>53445</v>
      </c>
      <c r="B1325" s="1">
        <v>41206</v>
      </c>
      <c r="C1325" s="6" t="s">
        <v>20</v>
      </c>
      <c r="D1325" s="5">
        <f>Comma_separeted_Value[[#This Row],[المبيعات]]/Comma_separeted_Value[[#This Row],[كمية الطلب]]</f>
        <v>13.24375</v>
      </c>
      <c r="E1325" s="4">
        <v>8</v>
      </c>
      <c r="F1325" s="4">
        <v>105.95</v>
      </c>
      <c r="G1325" s="6" t="s">
        <v>21</v>
      </c>
      <c r="H1325" s="4">
        <v>8.99</v>
      </c>
      <c r="I1325" s="6" t="s">
        <v>22</v>
      </c>
      <c r="J1325" s="6" t="s">
        <v>23</v>
      </c>
      <c r="K1325" s="6" t="s">
        <v>29</v>
      </c>
      <c r="L1325" s="6" t="s">
        <v>30</v>
      </c>
      <c r="M1325" s="6" t="s">
        <v>42</v>
      </c>
      <c r="N1325" s="1">
        <v>41208</v>
      </c>
    </row>
    <row r="1326" spans="1:14" x14ac:dyDescent="0.2">
      <c r="A1326">
        <v>48774</v>
      </c>
      <c r="B1326" s="1">
        <v>41130</v>
      </c>
      <c r="C1326" s="6" t="s">
        <v>20</v>
      </c>
      <c r="D1326" s="5">
        <f>Comma_separeted_Value[[#This Row],[المبيعات]]/Comma_separeted_Value[[#This Row],[كمية الطلب]]</f>
        <v>236.25096774193548</v>
      </c>
      <c r="E1326" s="4">
        <v>31</v>
      </c>
      <c r="F1326" s="4">
        <v>7323.78</v>
      </c>
      <c r="G1326" s="6" t="s">
        <v>34</v>
      </c>
      <c r="H1326" s="4">
        <v>62.94</v>
      </c>
      <c r="I1326" s="6" t="s">
        <v>45</v>
      </c>
      <c r="J1326" s="6" t="s">
        <v>23</v>
      </c>
      <c r="K1326" s="6" t="s">
        <v>17</v>
      </c>
      <c r="L1326" s="6" t="s">
        <v>35</v>
      </c>
      <c r="M1326" s="6" t="s">
        <v>36</v>
      </c>
      <c r="N1326" s="1">
        <v>41132</v>
      </c>
    </row>
    <row r="1327" spans="1:14" x14ac:dyDescent="0.2">
      <c r="A1327">
        <v>59879</v>
      </c>
      <c r="B1327" s="1">
        <v>39881</v>
      </c>
      <c r="C1327" s="6" t="s">
        <v>27</v>
      </c>
      <c r="D1327" s="5">
        <f>Comma_separeted_Value[[#This Row],[المبيعات]]/Comma_separeted_Value[[#This Row],[كمية الطلب]]</f>
        <v>29.918712121212121</v>
      </c>
      <c r="E1327" s="4">
        <v>33</v>
      </c>
      <c r="F1327" s="4">
        <v>987.3175</v>
      </c>
      <c r="G1327" s="6" t="s">
        <v>14</v>
      </c>
      <c r="H1327" s="4">
        <v>3.3</v>
      </c>
      <c r="I1327" s="6" t="s">
        <v>50</v>
      </c>
      <c r="J1327" s="6" t="s">
        <v>28</v>
      </c>
      <c r="K1327" s="6" t="s">
        <v>24</v>
      </c>
      <c r="L1327" s="6" t="s">
        <v>25</v>
      </c>
      <c r="M1327" s="6" t="s">
        <v>42</v>
      </c>
      <c r="N1327" s="1">
        <v>39883</v>
      </c>
    </row>
    <row r="1328" spans="1:14" x14ac:dyDescent="0.2">
      <c r="A1328">
        <v>41120</v>
      </c>
      <c r="B1328" s="1">
        <v>41097</v>
      </c>
      <c r="C1328" s="6" t="s">
        <v>13</v>
      </c>
      <c r="D1328" s="5">
        <f>Comma_separeted_Value[[#This Row],[المبيعات]]/Comma_separeted_Value[[#This Row],[كمية الطلب]]</f>
        <v>3.336153846153846</v>
      </c>
      <c r="E1328" s="4">
        <v>13</v>
      </c>
      <c r="F1328" s="4">
        <v>43.37</v>
      </c>
      <c r="G1328" s="6" t="s">
        <v>21</v>
      </c>
      <c r="H1328" s="4">
        <v>0.99</v>
      </c>
      <c r="I1328" s="6" t="s">
        <v>22</v>
      </c>
      <c r="J1328" s="6" t="s">
        <v>16</v>
      </c>
      <c r="K1328" s="6" t="s">
        <v>17</v>
      </c>
      <c r="L1328" s="6" t="s">
        <v>18</v>
      </c>
      <c r="M1328" s="6" t="s">
        <v>26</v>
      </c>
      <c r="N1328" s="1">
        <v>41099</v>
      </c>
    </row>
    <row r="1329" spans="1:14" x14ac:dyDescent="0.2">
      <c r="A1329">
        <v>26503</v>
      </c>
      <c r="B1329" s="1">
        <v>40654</v>
      </c>
      <c r="C1329" s="6" t="s">
        <v>37</v>
      </c>
      <c r="D1329" s="5">
        <f>Comma_separeted_Value[[#This Row],[المبيعات]]/Comma_separeted_Value[[#This Row],[كمية الطلب]]</f>
        <v>21.840833333333332</v>
      </c>
      <c r="E1329" s="4">
        <v>12</v>
      </c>
      <c r="F1329" s="4">
        <v>262.08999999999997</v>
      </c>
      <c r="G1329" s="6" t="s">
        <v>21</v>
      </c>
      <c r="H1329" s="4">
        <v>10.49</v>
      </c>
      <c r="I1329" s="6" t="s">
        <v>53</v>
      </c>
      <c r="J1329" s="6" t="s">
        <v>23</v>
      </c>
      <c r="K1329" s="6" t="s">
        <v>17</v>
      </c>
      <c r="L1329" s="6" t="s">
        <v>18</v>
      </c>
      <c r="M1329" s="6" t="s">
        <v>19</v>
      </c>
      <c r="N1329" s="1">
        <v>40655</v>
      </c>
    </row>
    <row r="1330" spans="1:14" x14ac:dyDescent="0.2">
      <c r="A1330">
        <v>34883</v>
      </c>
      <c r="B1330" s="1">
        <v>40121</v>
      </c>
      <c r="C1330" s="6" t="s">
        <v>33</v>
      </c>
      <c r="D1330" s="5">
        <f>Comma_separeted_Value[[#This Row],[المبيعات]]/Comma_separeted_Value[[#This Row],[كمية الطلب]]</f>
        <v>29.226290322580645</v>
      </c>
      <c r="E1330" s="4">
        <v>31</v>
      </c>
      <c r="F1330" s="4">
        <v>906.01499999999999</v>
      </c>
      <c r="G1330" s="6" t="s">
        <v>21</v>
      </c>
      <c r="H1330" s="4">
        <v>5.99</v>
      </c>
      <c r="I1330" s="6" t="s">
        <v>22</v>
      </c>
      <c r="J1330" s="6" t="s">
        <v>28</v>
      </c>
      <c r="K1330" s="6" t="s">
        <v>24</v>
      </c>
      <c r="L1330" s="6" t="s">
        <v>25</v>
      </c>
      <c r="M1330" s="6" t="s">
        <v>31</v>
      </c>
      <c r="N1330" s="1">
        <v>40122</v>
      </c>
    </row>
    <row r="1331" spans="1:14" x14ac:dyDescent="0.2">
      <c r="A1331">
        <v>20259</v>
      </c>
      <c r="B1331" s="1">
        <v>40687</v>
      </c>
      <c r="C1331" s="6" t="s">
        <v>33</v>
      </c>
      <c r="D1331" s="5">
        <f>Comma_separeted_Value[[#This Row],[المبيعات]]/Comma_separeted_Value[[#This Row],[كمية الطلب]]</f>
        <v>12.834761904761903</v>
      </c>
      <c r="E1331" s="4">
        <v>42</v>
      </c>
      <c r="F1331" s="4">
        <v>539.05999999999995</v>
      </c>
      <c r="G1331" s="6" t="s">
        <v>21</v>
      </c>
      <c r="H1331" s="4">
        <v>4.59</v>
      </c>
      <c r="I1331" s="6" t="s">
        <v>22</v>
      </c>
      <c r="J1331" s="6" t="s">
        <v>28</v>
      </c>
      <c r="K1331" s="6" t="s">
        <v>29</v>
      </c>
      <c r="L1331" s="6" t="s">
        <v>46</v>
      </c>
      <c r="M1331" s="6" t="s">
        <v>31</v>
      </c>
      <c r="N1331" s="1">
        <v>40688</v>
      </c>
    </row>
    <row r="1332" spans="1:14" x14ac:dyDescent="0.2">
      <c r="A1332">
        <v>47877</v>
      </c>
      <c r="B1332" s="1">
        <v>40053</v>
      </c>
      <c r="C1332" s="6" t="s">
        <v>37</v>
      </c>
      <c r="D1332" s="5">
        <f>Comma_separeted_Value[[#This Row],[المبيعات]]/Comma_separeted_Value[[#This Row],[كمية الطلب]]</f>
        <v>170.56463157894737</v>
      </c>
      <c r="E1332" s="4">
        <v>19</v>
      </c>
      <c r="F1332" s="4">
        <v>3240.7280000000001</v>
      </c>
      <c r="G1332" s="6" t="s">
        <v>34</v>
      </c>
      <c r="H1332" s="4">
        <v>69.64</v>
      </c>
      <c r="I1332" s="6" t="s">
        <v>15</v>
      </c>
      <c r="J1332" s="6" t="s">
        <v>38</v>
      </c>
      <c r="K1332" s="6" t="s">
        <v>17</v>
      </c>
      <c r="L1332" s="6" t="s">
        <v>55</v>
      </c>
      <c r="M1332" s="6" t="s">
        <v>74</v>
      </c>
      <c r="N1332" s="1">
        <v>40055</v>
      </c>
    </row>
    <row r="1333" spans="1:14" x14ac:dyDescent="0.2">
      <c r="A1333">
        <v>59270</v>
      </c>
      <c r="B1333" s="1">
        <v>40189</v>
      </c>
      <c r="C1333" s="6" t="s">
        <v>20</v>
      </c>
      <c r="D1333" s="5">
        <f>Comma_separeted_Value[[#This Row],[المبيعات]]/Comma_separeted_Value[[#This Row],[كمية الطلب]]</f>
        <v>527.33333333333337</v>
      </c>
      <c r="E1333" s="4">
        <v>48</v>
      </c>
      <c r="F1333" s="4">
        <v>25312</v>
      </c>
      <c r="G1333" s="6" t="s">
        <v>34</v>
      </c>
      <c r="H1333" s="4">
        <v>16.63</v>
      </c>
      <c r="I1333" s="6" t="s">
        <v>57</v>
      </c>
      <c r="J1333" s="6" t="s">
        <v>23</v>
      </c>
      <c r="K1333" s="6" t="s">
        <v>24</v>
      </c>
      <c r="L1333" s="6" t="s">
        <v>60</v>
      </c>
      <c r="M1333" s="6" t="s">
        <v>74</v>
      </c>
      <c r="N1333" s="1">
        <v>40191</v>
      </c>
    </row>
    <row r="1334" spans="1:14" x14ac:dyDescent="0.2">
      <c r="A1334">
        <v>56163</v>
      </c>
      <c r="B1334" s="1">
        <v>40036</v>
      </c>
      <c r="C1334" s="6" t="s">
        <v>27</v>
      </c>
      <c r="D1334" s="5">
        <f>Comma_separeted_Value[[#This Row],[المبيعات]]/Comma_separeted_Value[[#This Row],[كمية الطلب]]</f>
        <v>39.966666666666669</v>
      </c>
      <c r="E1334" s="4">
        <v>3</v>
      </c>
      <c r="F1334" s="4">
        <v>119.9</v>
      </c>
      <c r="G1334" s="6" t="s">
        <v>21</v>
      </c>
      <c r="H1334" s="4">
        <v>5.08</v>
      </c>
      <c r="I1334" s="6" t="s">
        <v>47</v>
      </c>
      <c r="J1334" s="6" t="s">
        <v>38</v>
      </c>
      <c r="K1334" s="6" t="s">
        <v>29</v>
      </c>
      <c r="L1334" s="6" t="s">
        <v>41</v>
      </c>
      <c r="M1334" s="6" t="s">
        <v>31</v>
      </c>
      <c r="N1334" s="1">
        <v>40038</v>
      </c>
    </row>
    <row r="1335" spans="1:14" x14ac:dyDescent="0.2">
      <c r="A1335">
        <v>10789</v>
      </c>
      <c r="B1335" s="1">
        <v>40413</v>
      </c>
      <c r="C1335" s="6" t="s">
        <v>27</v>
      </c>
      <c r="D1335" s="5">
        <f>Comma_separeted_Value[[#This Row],[المبيعات]]/Comma_separeted_Value[[#This Row],[كمية الطلب]]</f>
        <v>20.569333333333336</v>
      </c>
      <c r="E1335" s="4">
        <v>15</v>
      </c>
      <c r="F1335" s="4">
        <v>308.54000000000002</v>
      </c>
      <c r="G1335" s="6" t="s">
        <v>14</v>
      </c>
      <c r="H1335" s="4">
        <v>4.0999999999999996</v>
      </c>
      <c r="I1335" s="6" t="s">
        <v>40</v>
      </c>
      <c r="J1335" s="6" t="s">
        <v>28</v>
      </c>
      <c r="K1335" s="6" t="s">
        <v>29</v>
      </c>
      <c r="L1335" s="6" t="s">
        <v>30</v>
      </c>
      <c r="M1335" s="6" t="s">
        <v>31</v>
      </c>
      <c r="N1335" s="1">
        <v>40414</v>
      </c>
    </row>
    <row r="1336" spans="1:14" x14ac:dyDescent="0.2">
      <c r="A1336">
        <v>53441</v>
      </c>
      <c r="B1336" s="1">
        <v>40049</v>
      </c>
      <c r="C1336" s="6" t="s">
        <v>37</v>
      </c>
      <c r="D1336" s="5">
        <f>Comma_separeted_Value[[#This Row],[المبيعات]]/Comma_separeted_Value[[#This Row],[كمية الطلب]]</f>
        <v>49.338571428571427</v>
      </c>
      <c r="E1336" s="4">
        <v>7</v>
      </c>
      <c r="F1336" s="4">
        <v>345.37</v>
      </c>
      <c r="G1336" s="6" t="s">
        <v>21</v>
      </c>
      <c r="H1336" s="4">
        <v>5.79</v>
      </c>
      <c r="I1336" s="6" t="s">
        <v>22</v>
      </c>
      <c r="J1336" s="6" t="s">
        <v>23</v>
      </c>
      <c r="K1336" s="6" t="s">
        <v>29</v>
      </c>
      <c r="L1336" s="6" t="s">
        <v>41</v>
      </c>
      <c r="M1336" s="6" t="s">
        <v>19</v>
      </c>
      <c r="N1336" s="1">
        <v>40050</v>
      </c>
    </row>
    <row r="1337" spans="1:14" x14ac:dyDescent="0.2">
      <c r="A1337">
        <v>52839</v>
      </c>
      <c r="B1337" s="1">
        <v>40279</v>
      </c>
      <c r="C1337" s="6" t="s">
        <v>20</v>
      </c>
      <c r="D1337" s="5">
        <f>Comma_separeted_Value[[#This Row],[المبيعات]]/Comma_separeted_Value[[#This Row],[كمية الطلب]]</f>
        <v>46.344040000000007</v>
      </c>
      <c r="E1337" s="4">
        <v>25</v>
      </c>
      <c r="F1337" s="4">
        <v>1158.6010000000001</v>
      </c>
      <c r="G1337" s="6" t="s">
        <v>21</v>
      </c>
      <c r="H1337" s="4">
        <v>2.5</v>
      </c>
      <c r="I1337" s="6" t="s">
        <v>47</v>
      </c>
      <c r="J1337" s="6" t="s">
        <v>38</v>
      </c>
      <c r="K1337" s="6" t="s">
        <v>24</v>
      </c>
      <c r="L1337" s="6" t="s">
        <v>25</v>
      </c>
      <c r="M1337" s="6" t="s">
        <v>42</v>
      </c>
      <c r="N1337" s="1">
        <v>40280</v>
      </c>
    </row>
    <row r="1338" spans="1:14" x14ac:dyDescent="0.2">
      <c r="A1338">
        <v>37123</v>
      </c>
      <c r="B1338" s="1">
        <v>40957</v>
      </c>
      <c r="C1338" s="6" t="s">
        <v>20</v>
      </c>
      <c r="D1338" s="5">
        <f>Comma_separeted_Value[[#This Row],[المبيعات]]/Comma_separeted_Value[[#This Row],[كمية الطلب]]</f>
        <v>15.8916</v>
      </c>
      <c r="E1338" s="4">
        <v>50</v>
      </c>
      <c r="F1338" s="4">
        <v>794.58</v>
      </c>
      <c r="G1338" s="6" t="s">
        <v>34</v>
      </c>
      <c r="H1338" s="4">
        <v>27.75</v>
      </c>
      <c r="I1338" s="6" t="s">
        <v>22</v>
      </c>
      <c r="J1338" s="6" t="s">
        <v>23</v>
      </c>
      <c r="K1338" s="6" t="s">
        <v>17</v>
      </c>
      <c r="L1338" s="6" t="s">
        <v>55</v>
      </c>
      <c r="M1338" s="6" t="s">
        <v>74</v>
      </c>
      <c r="N1338" s="1">
        <v>40958</v>
      </c>
    </row>
    <row r="1339" spans="1:14" x14ac:dyDescent="0.2">
      <c r="A1339">
        <v>47910</v>
      </c>
      <c r="B1339" s="1">
        <v>40040</v>
      </c>
      <c r="C1339" s="6" t="s">
        <v>20</v>
      </c>
      <c r="D1339" s="5">
        <f>Comma_separeted_Value[[#This Row],[المبيعات]]/Comma_separeted_Value[[#This Row],[كمية الطلب]]</f>
        <v>176.35233333333332</v>
      </c>
      <c r="E1339" s="4">
        <v>30</v>
      </c>
      <c r="F1339" s="4">
        <v>5290.57</v>
      </c>
      <c r="G1339" s="6" t="s">
        <v>21</v>
      </c>
      <c r="H1339" s="4">
        <v>19.989999999999998</v>
      </c>
      <c r="I1339" s="6" t="s">
        <v>15</v>
      </c>
      <c r="J1339" s="6" t="s">
        <v>38</v>
      </c>
      <c r="K1339" s="6" t="s">
        <v>29</v>
      </c>
      <c r="L1339" s="6" t="s">
        <v>59</v>
      </c>
      <c r="M1339" s="6" t="s">
        <v>19</v>
      </c>
      <c r="N1339" s="1">
        <v>40041</v>
      </c>
    </row>
    <row r="1340" spans="1:14" x14ac:dyDescent="0.2">
      <c r="A1340">
        <v>32516</v>
      </c>
      <c r="B1340" s="1">
        <v>40475</v>
      </c>
      <c r="C1340" s="6" t="s">
        <v>33</v>
      </c>
      <c r="D1340" s="5">
        <f>Comma_separeted_Value[[#This Row],[المبيعات]]/Comma_separeted_Value[[#This Row],[كمية الطلب]]</f>
        <v>8.5985714285714288</v>
      </c>
      <c r="E1340" s="4">
        <v>7</v>
      </c>
      <c r="F1340" s="4">
        <v>60.19</v>
      </c>
      <c r="G1340" s="6" t="s">
        <v>21</v>
      </c>
      <c r="H1340" s="4">
        <v>2.5</v>
      </c>
      <c r="I1340" s="6" t="s">
        <v>22</v>
      </c>
      <c r="J1340" s="6" t="s">
        <v>28</v>
      </c>
      <c r="K1340" s="6" t="s">
        <v>29</v>
      </c>
      <c r="L1340" s="6" t="s">
        <v>61</v>
      </c>
      <c r="M1340" s="6" t="s">
        <v>19</v>
      </c>
      <c r="N1340" s="1">
        <v>40477</v>
      </c>
    </row>
    <row r="1341" spans="1:14" x14ac:dyDescent="0.2">
      <c r="A1341">
        <v>33378</v>
      </c>
      <c r="B1341" s="1">
        <v>41026</v>
      </c>
      <c r="C1341" s="6" t="s">
        <v>20</v>
      </c>
      <c r="D1341" s="5">
        <f>Comma_separeted_Value[[#This Row],[المبيعات]]/Comma_separeted_Value[[#This Row],[كمية الطلب]]</f>
        <v>37.814399999999999</v>
      </c>
      <c r="E1341" s="4">
        <v>25</v>
      </c>
      <c r="F1341" s="4">
        <v>945.36</v>
      </c>
      <c r="G1341" s="6" t="s">
        <v>21</v>
      </c>
      <c r="H1341" s="4">
        <v>9.83</v>
      </c>
      <c r="I1341" s="6" t="s">
        <v>22</v>
      </c>
      <c r="J1341" s="6" t="s">
        <v>16</v>
      </c>
      <c r="K1341" s="6" t="s">
        <v>29</v>
      </c>
      <c r="L1341" s="6" t="s">
        <v>61</v>
      </c>
      <c r="M1341" s="6" t="s">
        <v>19</v>
      </c>
      <c r="N1341" s="1">
        <v>41027</v>
      </c>
    </row>
    <row r="1342" spans="1:14" x14ac:dyDescent="0.2">
      <c r="A1342">
        <v>22497</v>
      </c>
      <c r="B1342" s="1">
        <v>41027</v>
      </c>
      <c r="C1342" s="6" t="s">
        <v>37</v>
      </c>
      <c r="D1342" s="5">
        <f>Comma_separeted_Value[[#This Row],[المبيعات]]/Comma_separeted_Value[[#This Row],[كمية الطلب]]</f>
        <v>88.087837837837839</v>
      </c>
      <c r="E1342" s="4">
        <v>37</v>
      </c>
      <c r="F1342" s="4">
        <v>3259.25</v>
      </c>
      <c r="G1342" s="6" t="s">
        <v>34</v>
      </c>
      <c r="H1342" s="4">
        <v>28</v>
      </c>
      <c r="I1342" s="6" t="s">
        <v>43</v>
      </c>
      <c r="J1342" s="6" t="s">
        <v>28</v>
      </c>
      <c r="K1342" s="6" t="s">
        <v>24</v>
      </c>
      <c r="L1342" s="6" t="s">
        <v>60</v>
      </c>
      <c r="M1342" s="6" t="s">
        <v>36</v>
      </c>
      <c r="N1342" s="1">
        <v>41028</v>
      </c>
    </row>
    <row r="1343" spans="1:14" x14ac:dyDescent="0.2">
      <c r="A1343">
        <v>56804</v>
      </c>
      <c r="B1343" s="1">
        <v>40629</v>
      </c>
      <c r="C1343" s="6" t="s">
        <v>33</v>
      </c>
      <c r="D1343" s="5">
        <f>Comma_separeted_Value[[#This Row],[المبيعات]]/Comma_separeted_Value[[#This Row],[كمية الطلب]]</f>
        <v>5.0754166666666665</v>
      </c>
      <c r="E1343" s="4">
        <v>24</v>
      </c>
      <c r="F1343" s="4">
        <v>121.81</v>
      </c>
      <c r="G1343" s="6" t="s">
        <v>21</v>
      </c>
      <c r="H1343" s="4">
        <v>4.8600000000000003</v>
      </c>
      <c r="I1343" s="6" t="s">
        <v>50</v>
      </c>
      <c r="J1343" s="6" t="s">
        <v>38</v>
      </c>
      <c r="K1343" s="6" t="s">
        <v>29</v>
      </c>
      <c r="L1343" s="6" t="s">
        <v>41</v>
      </c>
      <c r="M1343" s="6" t="s">
        <v>19</v>
      </c>
      <c r="N1343" s="1">
        <v>40630</v>
      </c>
    </row>
    <row r="1344" spans="1:14" x14ac:dyDescent="0.2">
      <c r="A1344">
        <v>11040</v>
      </c>
      <c r="B1344" s="1">
        <v>40839</v>
      </c>
      <c r="C1344" s="6" t="s">
        <v>27</v>
      </c>
      <c r="D1344" s="5">
        <f>Comma_separeted_Value[[#This Row],[المبيعات]]/Comma_separeted_Value[[#This Row],[كمية الطلب]]</f>
        <v>25.051818181818181</v>
      </c>
      <c r="E1344" s="4">
        <v>44</v>
      </c>
      <c r="F1344" s="4">
        <v>1102.28</v>
      </c>
      <c r="G1344" s="6" t="s">
        <v>21</v>
      </c>
      <c r="H1344" s="4">
        <v>6.71</v>
      </c>
      <c r="I1344" s="6" t="s">
        <v>22</v>
      </c>
      <c r="J1344" s="6" t="s">
        <v>28</v>
      </c>
      <c r="K1344" s="6" t="s">
        <v>29</v>
      </c>
      <c r="L1344" s="6" t="s">
        <v>61</v>
      </c>
      <c r="M1344" s="6" t="s">
        <v>19</v>
      </c>
      <c r="N1344" s="1">
        <v>40839</v>
      </c>
    </row>
    <row r="1345" spans="1:14" x14ac:dyDescent="0.2">
      <c r="A1345">
        <v>8993</v>
      </c>
      <c r="B1345" s="1">
        <v>40691</v>
      </c>
      <c r="C1345" s="6" t="s">
        <v>37</v>
      </c>
      <c r="D1345" s="5">
        <f>Comma_separeted_Value[[#This Row],[المبيعات]]/Comma_separeted_Value[[#This Row],[كمية الطلب]]</f>
        <v>4.1987804878048784</v>
      </c>
      <c r="E1345" s="4">
        <v>41</v>
      </c>
      <c r="F1345" s="4">
        <v>172.15</v>
      </c>
      <c r="G1345" s="6" t="s">
        <v>14</v>
      </c>
      <c r="H1345" s="4">
        <v>0.5</v>
      </c>
      <c r="I1345" s="6" t="s">
        <v>53</v>
      </c>
      <c r="J1345" s="6" t="s">
        <v>28</v>
      </c>
      <c r="K1345" s="6" t="s">
        <v>29</v>
      </c>
      <c r="L1345" s="6" t="s">
        <v>62</v>
      </c>
      <c r="M1345" s="6" t="s">
        <v>19</v>
      </c>
      <c r="N1345" s="1">
        <v>40693</v>
      </c>
    </row>
    <row r="1346" spans="1:14" x14ac:dyDescent="0.2">
      <c r="A1346">
        <v>19494</v>
      </c>
      <c r="B1346" s="1">
        <v>40190</v>
      </c>
      <c r="C1346" s="6" t="s">
        <v>20</v>
      </c>
      <c r="D1346" s="5">
        <f>Comma_separeted_Value[[#This Row],[المبيعات]]/Comma_separeted_Value[[#This Row],[كمية الطلب]]</f>
        <v>21.982564102564105</v>
      </c>
      <c r="E1346" s="4">
        <v>39</v>
      </c>
      <c r="F1346" s="4">
        <v>857.32</v>
      </c>
      <c r="G1346" s="6" t="s">
        <v>21</v>
      </c>
      <c r="H1346" s="4">
        <v>8.99</v>
      </c>
      <c r="I1346" s="6" t="s">
        <v>22</v>
      </c>
      <c r="J1346" s="6" t="s">
        <v>23</v>
      </c>
      <c r="K1346" s="6" t="s">
        <v>17</v>
      </c>
      <c r="L1346" s="6" t="s">
        <v>18</v>
      </c>
      <c r="M1346" s="6" t="s">
        <v>42</v>
      </c>
      <c r="N1346" s="1">
        <v>40192</v>
      </c>
    </row>
    <row r="1347" spans="1:14" x14ac:dyDescent="0.2">
      <c r="A1347">
        <v>14112</v>
      </c>
      <c r="B1347" s="1">
        <v>40018</v>
      </c>
      <c r="C1347" s="6" t="s">
        <v>13</v>
      </c>
      <c r="D1347" s="5">
        <f>Comma_separeted_Value[[#This Row],[المبيعات]]/Comma_separeted_Value[[#This Row],[كمية الطلب]]</f>
        <v>68.45</v>
      </c>
      <c r="E1347" s="4">
        <v>1</v>
      </c>
      <c r="F1347" s="4">
        <v>68.45</v>
      </c>
      <c r="G1347" s="6" t="s">
        <v>14</v>
      </c>
      <c r="H1347" s="4">
        <v>13.66</v>
      </c>
      <c r="I1347" s="6" t="s">
        <v>45</v>
      </c>
      <c r="J1347" s="6" t="s">
        <v>28</v>
      </c>
      <c r="K1347" s="6" t="s">
        <v>29</v>
      </c>
      <c r="L1347" s="6" t="s">
        <v>101</v>
      </c>
      <c r="M1347" s="6" t="s">
        <v>19</v>
      </c>
      <c r="N1347" s="1">
        <v>40018</v>
      </c>
    </row>
    <row r="1348" spans="1:14" x14ac:dyDescent="0.2">
      <c r="A1348">
        <v>29607</v>
      </c>
      <c r="B1348" s="1">
        <v>40981</v>
      </c>
      <c r="C1348" s="6" t="s">
        <v>37</v>
      </c>
      <c r="D1348" s="5">
        <f>Comma_separeted_Value[[#This Row],[المبيعات]]/Comma_separeted_Value[[#This Row],[كمية الطلب]]</f>
        <v>12.037000000000001</v>
      </c>
      <c r="E1348" s="4">
        <v>20</v>
      </c>
      <c r="F1348" s="4">
        <v>240.74</v>
      </c>
      <c r="G1348" s="6" t="s">
        <v>21</v>
      </c>
      <c r="H1348" s="4">
        <v>5.09</v>
      </c>
      <c r="I1348" s="6" t="s">
        <v>22</v>
      </c>
      <c r="J1348" s="6" t="s">
        <v>38</v>
      </c>
      <c r="K1348" s="6" t="s">
        <v>29</v>
      </c>
      <c r="L1348" s="6" t="s">
        <v>41</v>
      </c>
      <c r="M1348" s="6" t="s">
        <v>19</v>
      </c>
      <c r="N1348" s="1">
        <v>40983</v>
      </c>
    </row>
    <row r="1349" spans="1:14" x14ac:dyDescent="0.2">
      <c r="A1349">
        <v>52391</v>
      </c>
      <c r="B1349" s="1">
        <v>40159</v>
      </c>
      <c r="C1349" s="6" t="s">
        <v>20</v>
      </c>
      <c r="D1349" s="5">
        <f>Comma_separeted_Value[[#This Row],[المبيعات]]/Comma_separeted_Value[[#This Row],[كمية الطلب]]</f>
        <v>29.787777777777777</v>
      </c>
      <c r="E1349" s="4">
        <v>36</v>
      </c>
      <c r="F1349" s="4">
        <v>1072.3599999999999</v>
      </c>
      <c r="G1349" s="6" t="s">
        <v>21</v>
      </c>
      <c r="H1349" s="4">
        <v>4.8600000000000003</v>
      </c>
      <c r="I1349" s="6" t="s">
        <v>22</v>
      </c>
      <c r="J1349" s="6" t="s">
        <v>28</v>
      </c>
      <c r="K1349" s="6" t="s">
        <v>29</v>
      </c>
      <c r="L1349" s="6" t="s">
        <v>41</v>
      </c>
      <c r="M1349" s="6" t="s">
        <v>31</v>
      </c>
      <c r="N1349" s="1">
        <v>40161</v>
      </c>
    </row>
    <row r="1350" spans="1:14" x14ac:dyDescent="0.2">
      <c r="A1350">
        <v>23619</v>
      </c>
      <c r="B1350" s="1">
        <v>41264</v>
      </c>
      <c r="C1350" s="6" t="s">
        <v>37</v>
      </c>
      <c r="D1350" s="5">
        <f>Comma_separeted_Value[[#This Row],[المبيعات]]/Comma_separeted_Value[[#This Row],[كمية الطلب]]</f>
        <v>149.01714285714283</v>
      </c>
      <c r="E1350" s="4">
        <v>7</v>
      </c>
      <c r="F1350" s="4">
        <v>1043.1199999999999</v>
      </c>
      <c r="G1350" s="6" t="s">
        <v>21</v>
      </c>
      <c r="H1350" s="4">
        <v>13.99</v>
      </c>
      <c r="I1350" s="6" t="s">
        <v>151</v>
      </c>
      <c r="J1350" s="6" t="s">
        <v>23</v>
      </c>
      <c r="K1350" s="6" t="s">
        <v>24</v>
      </c>
      <c r="L1350" s="6" t="s">
        <v>60</v>
      </c>
      <c r="M1350" s="6" t="s">
        <v>26</v>
      </c>
      <c r="N1350" s="1">
        <v>41265</v>
      </c>
    </row>
    <row r="1351" spans="1:14" x14ac:dyDescent="0.2">
      <c r="A1351">
        <v>20615</v>
      </c>
      <c r="B1351" s="1">
        <v>41014</v>
      </c>
      <c r="C1351" s="6" t="s">
        <v>37</v>
      </c>
      <c r="D1351" s="5">
        <f>Comma_separeted_Value[[#This Row],[المبيعات]]/Comma_separeted_Value[[#This Row],[كمية الطلب]]</f>
        <v>5.21</v>
      </c>
      <c r="E1351" s="4">
        <v>29</v>
      </c>
      <c r="F1351" s="4">
        <v>151.09</v>
      </c>
      <c r="G1351" s="6" t="s">
        <v>14</v>
      </c>
      <c r="H1351" s="4">
        <v>3.01</v>
      </c>
      <c r="I1351" s="6" t="s">
        <v>43</v>
      </c>
      <c r="J1351" s="6" t="s">
        <v>38</v>
      </c>
      <c r="K1351" s="6" t="s">
        <v>29</v>
      </c>
      <c r="L1351" s="6" t="s">
        <v>41</v>
      </c>
      <c r="M1351" s="6" t="s">
        <v>31</v>
      </c>
      <c r="N1351" s="1">
        <v>41015</v>
      </c>
    </row>
    <row r="1352" spans="1:14" x14ac:dyDescent="0.2">
      <c r="A1352">
        <v>33217</v>
      </c>
      <c r="B1352" s="1">
        <v>39884</v>
      </c>
      <c r="C1352" s="6" t="s">
        <v>20</v>
      </c>
      <c r="D1352" s="5">
        <f>Comma_separeted_Value[[#This Row],[المبيعات]]/Comma_separeted_Value[[#This Row],[كمية الطلب]]</f>
        <v>53.136764705882356</v>
      </c>
      <c r="E1352" s="4">
        <v>34</v>
      </c>
      <c r="F1352" s="4">
        <v>1806.65</v>
      </c>
      <c r="G1352" s="6" t="s">
        <v>21</v>
      </c>
      <c r="H1352" s="4">
        <v>10.17</v>
      </c>
      <c r="I1352" s="6" t="s">
        <v>45</v>
      </c>
      <c r="J1352" s="6" t="s">
        <v>23</v>
      </c>
      <c r="K1352" s="6" t="s">
        <v>24</v>
      </c>
      <c r="L1352" s="6" t="s">
        <v>60</v>
      </c>
      <c r="M1352" s="6" t="s">
        <v>26</v>
      </c>
      <c r="N1352" s="1">
        <v>39885</v>
      </c>
    </row>
    <row r="1353" spans="1:14" x14ac:dyDescent="0.2">
      <c r="A1353">
        <v>43846</v>
      </c>
      <c r="B1353" s="1">
        <v>39870</v>
      </c>
      <c r="C1353" s="6" t="s">
        <v>20</v>
      </c>
      <c r="D1353" s="5">
        <f>Comma_separeted_Value[[#This Row],[المبيعات]]/Comma_separeted_Value[[#This Row],[كمية الطلب]]</f>
        <v>3.4844444444444442</v>
      </c>
      <c r="E1353" s="4">
        <v>9</v>
      </c>
      <c r="F1353" s="4">
        <v>31.36</v>
      </c>
      <c r="G1353" s="6" t="s">
        <v>21</v>
      </c>
      <c r="H1353" s="4">
        <v>2.2000000000000002</v>
      </c>
      <c r="I1353" s="6" t="s">
        <v>15</v>
      </c>
      <c r="J1353" s="6" t="s">
        <v>16</v>
      </c>
      <c r="K1353" s="6" t="s">
        <v>29</v>
      </c>
      <c r="L1353" s="6" t="s">
        <v>41</v>
      </c>
      <c r="M1353" s="6" t="s">
        <v>31</v>
      </c>
      <c r="N1353" s="1">
        <v>39871</v>
      </c>
    </row>
    <row r="1354" spans="1:14" x14ac:dyDescent="0.2">
      <c r="A1354">
        <v>5504</v>
      </c>
      <c r="B1354" s="1">
        <v>40183</v>
      </c>
      <c r="C1354" s="6" t="s">
        <v>20</v>
      </c>
      <c r="D1354" s="5">
        <f>Comma_separeted_Value[[#This Row],[المبيعات]]/Comma_separeted_Value[[#This Row],[كمية الطلب]]</f>
        <v>40.437333333333328</v>
      </c>
      <c r="E1354" s="4">
        <v>15</v>
      </c>
      <c r="F1354" s="4">
        <v>606.55999999999995</v>
      </c>
      <c r="G1354" s="6" t="s">
        <v>21</v>
      </c>
      <c r="H1354" s="4">
        <v>4.99</v>
      </c>
      <c r="I1354" s="6" t="s">
        <v>15</v>
      </c>
      <c r="J1354" s="6" t="s">
        <v>23</v>
      </c>
      <c r="K1354" s="6" t="s">
        <v>24</v>
      </c>
      <c r="L1354" s="6" t="s">
        <v>25</v>
      </c>
      <c r="M1354" s="6" t="s">
        <v>19</v>
      </c>
      <c r="N1354" s="1">
        <v>40185</v>
      </c>
    </row>
    <row r="1355" spans="1:14" x14ac:dyDescent="0.2">
      <c r="A1355">
        <v>47360</v>
      </c>
      <c r="B1355" s="1">
        <v>40459</v>
      </c>
      <c r="C1355" s="6" t="s">
        <v>27</v>
      </c>
      <c r="D1355" s="5">
        <f>Comma_separeted_Value[[#This Row],[المبيعات]]/Comma_separeted_Value[[#This Row],[كمية الطلب]]</f>
        <v>88.025599999999997</v>
      </c>
      <c r="E1355" s="4">
        <v>25</v>
      </c>
      <c r="F1355" s="4">
        <v>2200.64</v>
      </c>
      <c r="G1355" s="6" t="s">
        <v>34</v>
      </c>
      <c r="H1355" s="4">
        <v>42</v>
      </c>
      <c r="I1355" s="6" t="s">
        <v>47</v>
      </c>
      <c r="J1355" s="6" t="s">
        <v>38</v>
      </c>
      <c r="K1355" s="6" t="s">
        <v>17</v>
      </c>
      <c r="L1355" s="6" t="s">
        <v>35</v>
      </c>
      <c r="M1355" s="6" t="s">
        <v>36</v>
      </c>
      <c r="N1355" s="1">
        <v>40461</v>
      </c>
    </row>
    <row r="1356" spans="1:14" x14ac:dyDescent="0.2">
      <c r="A1356">
        <v>2759</v>
      </c>
      <c r="B1356" s="1">
        <v>40506</v>
      </c>
      <c r="C1356" s="6" t="s">
        <v>27</v>
      </c>
      <c r="D1356" s="5">
        <f>Comma_separeted_Value[[#This Row],[المبيعات]]/Comma_separeted_Value[[#This Row],[كمية الطلب]]</f>
        <v>33.098800000000004</v>
      </c>
      <c r="E1356" s="4">
        <v>25</v>
      </c>
      <c r="F1356" s="4">
        <v>827.47</v>
      </c>
      <c r="G1356" s="6" t="s">
        <v>21</v>
      </c>
      <c r="H1356" s="4">
        <v>6.5</v>
      </c>
      <c r="I1356" s="6" t="s">
        <v>50</v>
      </c>
      <c r="J1356" s="6" t="s">
        <v>23</v>
      </c>
      <c r="K1356" s="6" t="s">
        <v>24</v>
      </c>
      <c r="L1356" s="6" t="s">
        <v>39</v>
      </c>
      <c r="M1356" s="6" t="s">
        <v>19</v>
      </c>
      <c r="N1356" s="1">
        <v>40508</v>
      </c>
    </row>
    <row r="1357" spans="1:14" x14ac:dyDescent="0.2">
      <c r="A1357">
        <v>13670</v>
      </c>
      <c r="B1357" s="1">
        <v>41052</v>
      </c>
      <c r="C1357" s="6" t="s">
        <v>33</v>
      </c>
      <c r="D1357" s="5">
        <f>Comma_separeted_Value[[#This Row],[المبيعات]]/Comma_separeted_Value[[#This Row],[كمية الطلب]]</f>
        <v>4.3100000000000005</v>
      </c>
      <c r="E1357" s="4">
        <v>27</v>
      </c>
      <c r="F1357" s="4">
        <v>116.37</v>
      </c>
      <c r="G1357" s="6" t="s">
        <v>14</v>
      </c>
      <c r="H1357" s="4">
        <v>0.5</v>
      </c>
      <c r="I1357" s="6" t="s">
        <v>22</v>
      </c>
      <c r="J1357" s="6" t="s">
        <v>38</v>
      </c>
      <c r="K1357" s="6" t="s">
        <v>29</v>
      </c>
      <c r="L1357" s="6" t="s">
        <v>62</v>
      </c>
      <c r="M1357" s="6" t="s">
        <v>19</v>
      </c>
      <c r="N1357" s="1">
        <v>41055</v>
      </c>
    </row>
    <row r="1358" spans="1:14" x14ac:dyDescent="0.2">
      <c r="A1358">
        <v>47777</v>
      </c>
      <c r="B1358" s="1">
        <v>41238</v>
      </c>
      <c r="C1358" s="6" t="s">
        <v>13</v>
      </c>
      <c r="D1358" s="5">
        <f>Comma_separeted_Value[[#This Row],[المبيعات]]/Comma_separeted_Value[[#This Row],[كمية الطلب]]</f>
        <v>6.7623076923076919</v>
      </c>
      <c r="E1358" s="4">
        <v>13</v>
      </c>
      <c r="F1358" s="4">
        <v>87.91</v>
      </c>
      <c r="G1358" s="6" t="s">
        <v>21</v>
      </c>
      <c r="H1358" s="4">
        <v>5.41</v>
      </c>
      <c r="I1358" s="6" t="s">
        <v>53</v>
      </c>
      <c r="J1358" s="6" t="s">
        <v>38</v>
      </c>
      <c r="K1358" s="6" t="s">
        <v>29</v>
      </c>
      <c r="L1358" s="6" t="s">
        <v>41</v>
      </c>
      <c r="M1358" s="6" t="s">
        <v>19</v>
      </c>
      <c r="N1358" s="1">
        <v>41240</v>
      </c>
    </row>
    <row r="1359" spans="1:14" x14ac:dyDescent="0.2">
      <c r="A1359">
        <v>42054</v>
      </c>
      <c r="B1359" s="1">
        <v>41166</v>
      </c>
      <c r="C1359" s="6" t="s">
        <v>37</v>
      </c>
      <c r="D1359" s="5">
        <f>Comma_separeted_Value[[#This Row],[المبيعات]]/Comma_separeted_Value[[#This Row],[كمية الطلب]]</f>
        <v>2.9546874999999999</v>
      </c>
      <c r="E1359" s="4">
        <v>32</v>
      </c>
      <c r="F1359" s="4">
        <v>94.55</v>
      </c>
      <c r="G1359" s="6" t="s">
        <v>21</v>
      </c>
      <c r="H1359" s="4">
        <v>1.49</v>
      </c>
      <c r="I1359" s="6" t="s">
        <v>15</v>
      </c>
      <c r="J1359" s="6" t="s">
        <v>16</v>
      </c>
      <c r="K1359" s="6" t="s">
        <v>29</v>
      </c>
      <c r="L1359" s="6" t="s">
        <v>44</v>
      </c>
      <c r="M1359" s="6" t="s">
        <v>19</v>
      </c>
      <c r="N1359" s="1">
        <v>41168</v>
      </c>
    </row>
    <row r="1360" spans="1:14" x14ac:dyDescent="0.2">
      <c r="A1360">
        <v>51554</v>
      </c>
      <c r="B1360" s="1">
        <v>39898</v>
      </c>
      <c r="C1360" s="6" t="s">
        <v>37</v>
      </c>
      <c r="D1360" s="5">
        <f>Comma_separeted_Value[[#This Row],[المبيعات]]/Comma_separeted_Value[[#This Row],[كمية الطلب]]</f>
        <v>77.862857142857138</v>
      </c>
      <c r="E1360" s="4">
        <v>7</v>
      </c>
      <c r="F1360" s="4">
        <v>545.04</v>
      </c>
      <c r="G1360" s="6" t="s">
        <v>34</v>
      </c>
      <c r="H1360" s="4">
        <v>60</v>
      </c>
      <c r="I1360" s="6" t="s">
        <v>50</v>
      </c>
      <c r="J1360" s="6" t="s">
        <v>38</v>
      </c>
      <c r="K1360" s="6" t="s">
        <v>29</v>
      </c>
      <c r="L1360" s="6" t="s">
        <v>101</v>
      </c>
      <c r="M1360" s="6" t="s">
        <v>36</v>
      </c>
      <c r="N1360" s="1">
        <v>39900</v>
      </c>
    </row>
    <row r="1361" spans="1:14" x14ac:dyDescent="0.2">
      <c r="A1361">
        <v>45728</v>
      </c>
      <c r="B1361" s="1">
        <v>40350</v>
      </c>
      <c r="C1361" s="6" t="s">
        <v>20</v>
      </c>
      <c r="D1361" s="5">
        <f>Comma_separeted_Value[[#This Row],[المبيعات]]/Comma_separeted_Value[[#This Row],[كمية الطلب]]</f>
        <v>3.4763636363636365</v>
      </c>
      <c r="E1361" s="4">
        <v>11</v>
      </c>
      <c r="F1361" s="4">
        <v>38.24</v>
      </c>
      <c r="G1361" s="6" t="s">
        <v>21</v>
      </c>
      <c r="H1361" s="4">
        <v>5.33</v>
      </c>
      <c r="I1361" s="6" t="s">
        <v>57</v>
      </c>
      <c r="J1361" s="6" t="s">
        <v>23</v>
      </c>
      <c r="K1361" s="6" t="s">
        <v>29</v>
      </c>
      <c r="L1361" s="6" t="s">
        <v>62</v>
      </c>
      <c r="M1361" s="6" t="s">
        <v>19</v>
      </c>
      <c r="N1361" s="1">
        <v>40351</v>
      </c>
    </row>
    <row r="1362" spans="1:14" x14ac:dyDescent="0.2">
      <c r="A1362">
        <v>3458</v>
      </c>
      <c r="B1362" s="1">
        <v>40168</v>
      </c>
      <c r="C1362" s="6" t="s">
        <v>20</v>
      </c>
      <c r="D1362" s="5">
        <f>Comma_separeted_Value[[#This Row],[المبيعات]]/Comma_separeted_Value[[#This Row],[كمية الطلب]]</f>
        <v>1.6746428571428571</v>
      </c>
      <c r="E1362" s="4">
        <v>28</v>
      </c>
      <c r="F1362" s="4">
        <v>46.89</v>
      </c>
      <c r="G1362" s="6" t="s">
        <v>21</v>
      </c>
      <c r="H1362" s="4">
        <v>0.7</v>
      </c>
      <c r="I1362" s="6" t="s">
        <v>58</v>
      </c>
      <c r="J1362" s="6" t="s">
        <v>28</v>
      </c>
      <c r="K1362" s="6" t="s">
        <v>29</v>
      </c>
      <c r="L1362" s="6" t="s">
        <v>30</v>
      </c>
      <c r="M1362" s="6" t="s">
        <v>31</v>
      </c>
      <c r="N1362" s="1">
        <v>40171</v>
      </c>
    </row>
    <row r="1363" spans="1:14" x14ac:dyDescent="0.2">
      <c r="A1363">
        <v>10784</v>
      </c>
      <c r="B1363" s="1">
        <v>40364</v>
      </c>
      <c r="C1363" s="6" t="s">
        <v>27</v>
      </c>
      <c r="D1363" s="5">
        <f>Comma_separeted_Value[[#This Row],[المبيعات]]/Comma_separeted_Value[[#This Row],[كمية الطلب]]</f>
        <v>9.68</v>
      </c>
      <c r="E1363" s="4">
        <v>2</v>
      </c>
      <c r="F1363" s="4">
        <v>19.36</v>
      </c>
      <c r="G1363" s="6" t="s">
        <v>21</v>
      </c>
      <c r="H1363" s="4">
        <v>6.18</v>
      </c>
      <c r="I1363" s="6" t="s">
        <v>45</v>
      </c>
      <c r="J1363" s="6" t="s">
        <v>38</v>
      </c>
      <c r="K1363" s="6" t="s">
        <v>29</v>
      </c>
      <c r="L1363" s="6" t="s">
        <v>41</v>
      </c>
      <c r="M1363" s="6" t="s">
        <v>19</v>
      </c>
      <c r="N1363" s="1">
        <v>40365</v>
      </c>
    </row>
    <row r="1364" spans="1:14" x14ac:dyDescent="0.2">
      <c r="A1364">
        <v>49666</v>
      </c>
      <c r="B1364" s="1">
        <v>40031</v>
      </c>
      <c r="C1364" s="6" t="s">
        <v>13</v>
      </c>
      <c r="D1364" s="5">
        <f>Comma_separeted_Value[[#This Row],[المبيعات]]/Comma_separeted_Value[[#This Row],[كمية الطلب]]</f>
        <v>5.6358695652173916</v>
      </c>
      <c r="E1364" s="4">
        <v>46</v>
      </c>
      <c r="F1364" s="4">
        <v>259.25</v>
      </c>
      <c r="G1364" s="6" t="s">
        <v>14</v>
      </c>
      <c r="H1364" s="4">
        <v>3.6</v>
      </c>
      <c r="I1364" s="6" t="s">
        <v>45</v>
      </c>
      <c r="J1364" s="6" t="s">
        <v>38</v>
      </c>
      <c r="K1364" s="6" t="s">
        <v>29</v>
      </c>
      <c r="L1364" s="6" t="s">
        <v>46</v>
      </c>
      <c r="M1364" s="6" t="s">
        <v>42</v>
      </c>
      <c r="N1364" s="1">
        <v>40035</v>
      </c>
    </row>
    <row r="1365" spans="1:14" x14ac:dyDescent="0.2">
      <c r="A1365">
        <v>38279</v>
      </c>
      <c r="B1365" s="1">
        <v>41028</v>
      </c>
      <c r="C1365" s="6" t="s">
        <v>37</v>
      </c>
      <c r="D1365" s="5">
        <f>Comma_separeted_Value[[#This Row],[المبيعات]]/Comma_separeted_Value[[#This Row],[كمية الطلب]]</f>
        <v>11.64</v>
      </c>
      <c r="E1365" s="4">
        <v>1</v>
      </c>
      <c r="F1365" s="4">
        <v>11.64</v>
      </c>
      <c r="G1365" s="6" t="s">
        <v>21</v>
      </c>
      <c r="H1365" s="4">
        <v>4</v>
      </c>
      <c r="I1365" s="6" t="s">
        <v>47</v>
      </c>
      <c r="J1365" s="6" t="s">
        <v>28</v>
      </c>
      <c r="K1365" s="6" t="s">
        <v>17</v>
      </c>
      <c r="L1365" s="6" t="s">
        <v>18</v>
      </c>
      <c r="M1365" s="6" t="s">
        <v>31</v>
      </c>
      <c r="N1365" s="1">
        <v>41030</v>
      </c>
    </row>
    <row r="1366" spans="1:14" x14ac:dyDescent="0.2">
      <c r="A1366">
        <v>2053</v>
      </c>
      <c r="B1366" s="1">
        <v>40580</v>
      </c>
      <c r="C1366" s="6" t="s">
        <v>33</v>
      </c>
      <c r="D1366" s="5">
        <f>Comma_separeted_Value[[#This Row],[المبيعات]]/Comma_separeted_Value[[#This Row],[كمية الطلب]]</f>
        <v>110.25471428571429</v>
      </c>
      <c r="E1366" s="4">
        <v>7</v>
      </c>
      <c r="F1366" s="4">
        <v>771.78300000000002</v>
      </c>
      <c r="G1366" s="6" t="s">
        <v>21</v>
      </c>
      <c r="H1366" s="4">
        <v>4.2</v>
      </c>
      <c r="I1366" s="6" t="s">
        <v>22</v>
      </c>
      <c r="J1366" s="6" t="s">
        <v>16</v>
      </c>
      <c r="K1366" s="6" t="s">
        <v>24</v>
      </c>
      <c r="L1366" s="6" t="s">
        <v>25</v>
      </c>
      <c r="M1366" s="6" t="s">
        <v>19</v>
      </c>
      <c r="N1366" s="1">
        <v>40582</v>
      </c>
    </row>
    <row r="1367" spans="1:14" x14ac:dyDescent="0.2">
      <c r="A1367">
        <v>22913</v>
      </c>
      <c r="B1367" s="1">
        <v>40354</v>
      </c>
      <c r="C1367" s="6" t="s">
        <v>33</v>
      </c>
      <c r="D1367" s="5">
        <f>Comma_separeted_Value[[#This Row],[المبيعات]]/Comma_separeted_Value[[#This Row],[كمية الطلب]]</f>
        <v>31.580560000000002</v>
      </c>
      <c r="E1367" s="4">
        <v>50</v>
      </c>
      <c r="F1367" s="4">
        <v>1579.028</v>
      </c>
      <c r="G1367" s="6" t="s">
        <v>21</v>
      </c>
      <c r="H1367" s="4">
        <v>5.99</v>
      </c>
      <c r="I1367" s="6" t="s">
        <v>43</v>
      </c>
      <c r="J1367" s="6" t="s">
        <v>28</v>
      </c>
      <c r="K1367" s="6" t="s">
        <v>24</v>
      </c>
      <c r="L1367" s="6" t="s">
        <v>25</v>
      </c>
      <c r="M1367" s="6" t="s">
        <v>31</v>
      </c>
      <c r="N1367" s="1">
        <v>40355</v>
      </c>
    </row>
    <row r="1368" spans="1:14" x14ac:dyDescent="0.2">
      <c r="A1368">
        <v>12160</v>
      </c>
      <c r="B1368" s="1">
        <v>40524</v>
      </c>
      <c r="C1368" s="6" t="s">
        <v>13</v>
      </c>
      <c r="D1368" s="5">
        <f>Comma_separeted_Value[[#This Row],[المبيعات]]/Comma_separeted_Value[[#This Row],[كمية الطلب]]</f>
        <v>4.2555555555555555</v>
      </c>
      <c r="E1368" s="4">
        <v>9</v>
      </c>
      <c r="F1368" s="4">
        <v>38.299999999999997</v>
      </c>
      <c r="G1368" s="6" t="s">
        <v>21</v>
      </c>
      <c r="H1368" s="4">
        <v>6.27</v>
      </c>
      <c r="I1368" s="6" t="s">
        <v>22</v>
      </c>
      <c r="J1368" s="6" t="s">
        <v>28</v>
      </c>
      <c r="K1368" s="6" t="s">
        <v>17</v>
      </c>
      <c r="L1368" s="6" t="s">
        <v>18</v>
      </c>
      <c r="M1368" s="6" t="s">
        <v>49</v>
      </c>
      <c r="N1368" s="1">
        <v>40529</v>
      </c>
    </row>
    <row r="1369" spans="1:14" x14ac:dyDescent="0.2">
      <c r="A1369">
        <v>1799</v>
      </c>
      <c r="B1369" s="1">
        <v>39878</v>
      </c>
      <c r="C1369" s="6" t="s">
        <v>27</v>
      </c>
      <c r="D1369" s="5">
        <f>Comma_separeted_Value[[#This Row],[المبيعات]]/Comma_separeted_Value[[#This Row],[كمية الطلب]]</f>
        <v>118.71199999999999</v>
      </c>
      <c r="E1369" s="4">
        <v>10</v>
      </c>
      <c r="F1369" s="4">
        <v>1187.1199999999999</v>
      </c>
      <c r="G1369" s="6" t="s">
        <v>34</v>
      </c>
      <c r="H1369" s="4">
        <v>30</v>
      </c>
      <c r="I1369" s="6" t="s">
        <v>15</v>
      </c>
      <c r="J1369" s="6" t="s">
        <v>23</v>
      </c>
      <c r="K1369" s="6" t="s">
        <v>17</v>
      </c>
      <c r="L1369" s="6" t="s">
        <v>35</v>
      </c>
      <c r="M1369" s="6" t="s">
        <v>36</v>
      </c>
      <c r="N1369" s="1">
        <v>39880</v>
      </c>
    </row>
    <row r="1370" spans="1:14" x14ac:dyDescent="0.2">
      <c r="A1370">
        <v>36833</v>
      </c>
      <c r="B1370" s="1">
        <v>41101</v>
      </c>
      <c r="C1370" s="6" t="s">
        <v>13</v>
      </c>
      <c r="D1370" s="5">
        <f>Comma_separeted_Value[[#This Row],[المبيعات]]/Comma_separeted_Value[[#This Row],[كمية الطلب]]</f>
        <v>7.3727999999999998</v>
      </c>
      <c r="E1370" s="4">
        <v>25</v>
      </c>
      <c r="F1370" s="4">
        <v>184.32</v>
      </c>
      <c r="G1370" s="6" t="s">
        <v>21</v>
      </c>
      <c r="H1370" s="4">
        <v>7.3</v>
      </c>
      <c r="I1370" s="6" t="s">
        <v>22</v>
      </c>
      <c r="J1370" s="6" t="s">
        <v>38</v>
      </c>
      <c r="K1370" s="6" t="s">
        <v>29</v>
      </c>
      <c r="L1370" s="6" t="s">
        <v>41</v>
      </c>
      <c r="M1370" s="6" t="s">
        <v>19</v>
      </c>
      <c r="N1370" s="1">
        <v>41108</v>
      </c>
    </row>
    <row r="1371" spans="1:14" x14ac:dyDescent="0.2">
      <c r="A1371">
        <v>4261</v>
      </c>
      <c r="B1371" s="1">
        <v>41184</v>
      </c>
      <c r="C1371" s="6" t="s">
        <v>33</v>
      </c>
      <c r="D1371" s="5">
        <f>Comma_separeted_Value[[#This Row],[المبيعات]]/Comma_separeted_Value[[#This Row],[كمية الطلب]]</f>
        <v>5.7162499999999996</v>
      </c>
      <c r="E1371" s="4">
        <v>48</v>
      </c>
      <c r="F1371" s="4">
        <v>274.38</v>
      </c>
      <c r="G1371" s="6" t="s">
        <v>21</v>
      </c>
      <c r="H1371" s="4">
        <v>5.37</v>
      </c>
      <c r="I1371" s="6" t="s">
        <v>15</v>
      </c>
      <c r="J1371" s="6" t="s">
        <v>28</v>
      </c>
      <c r="K1371" s="6" t="s">
        <v>29</v>
      </c>
      <c r="L1371" s="6" t="s">
        <v>41</v>
      </c>
      <c r="M1371" s="6" t="s">
        <v>19</v>
      </c>
      <c r="N1371" s="1">
        <v>41186</v>
      </c>
    </row>
    <row r="1372" spans="1:14" x14ac:dyDescent="0.2">
      <c r="A1372">
        <v>46566</v>
      </c>
      <c r="B1372" s="1">
        <v>41008</v>
      </c>
      <c r="C1372" s="6" t="s">
        <v>37</v>
      </c>
      <c r="D1372" s="5">
        <f>Comma_separeted_Value[[#This Row],[المبيعات]]/Comma_separeted_Value[[#This Row],[كمية الطلب]]</f>
        <v>31.320408163265306</v>
      </c>
      <c r="E1372" s="4">
        <v>49</v>
      </c>
      <c r="F1372" s="4">
        <v>1534.7</v>
      </c>
      <c r="G1372" s="6" t="s">
        <v>21</v>
      </c>
      <c r="H1372" s="4">
        <v>3.6</v>
      </c>
      <c r="I1372" s="6" t="s">
        <v>22</v>
      </c>
      <c r="J1372" s="6" t="s">
        <v>38</v>
      </c>
      <c r="K1372" s="6" t="s">
        <v>24</v>
      </c>
      <c r="L1372" s="6" t="s">
        <v>39</v>
      </c>
      <c r="M1372" s="6" t="s">
        <v>42</v>
      </c>
      <c r="N1372" s="1">
        <v>41009</v>
      </c>
    </row>
    <row r="1373" spans="1:14" x14ac:dyDescent="0.2">
      <c r="A1373">
        <v>53156</v>
      </c>
      <c r="B1373" s="1">
        <v>40978</v>
      </c>
      <c r="C1373" s="6" t="s">
        <v>27</v>
      </c>
      <c r="D1373" s="5">
        <f>Comma_separeted_Value[[#This Row],[المبيعات]]/Comma_separeted_Value[[#This Row],[كمية الطلب]]</f>
        <v>3.9772340425531918</v>
      </c>
      <c r="E1373" s="4">
        <v>47</v>
      </c>
      <c r="F1373" s="4">
        <v>186.93</v>
      </c>
      <c r="G1373" s="6" t="s">
        <v>21</v>
      </c>
      <c r="H1373" s="4">
        <v>0.99</v>
      </c>
      <c r="I1373" s="6" t="s">
        <v>40</v>
      </c>
      <c r="J1373" s="6" t="s">
        <v>28</v>
      </c>
      <c r="K1373" s="6" t="s">
        <v>29</v>
      </c>
      <c r="L1373" s="6" t="s">
        <v>62</v>
      </c>
      <c r="M1373" s="6" t="s">
        <v>19</v>
      </c>
      <c r="N1373" s="1">
        <v>40979</v>
      </c>
    </row>
    <row r="1374" spans="1:14" x14ac:dyDescent="0.2">
      <c r="A1374">
        <v>44358</v>
      </c>
      <c r="B1374" s="1">
        <v>40269</v>
      </c>
      <c r="C1374" s="6" t="s">
        <v>20</v>
      </c>
      <c r="D1374" s="5">
        <f>Comma_separeted_Value[[#This Row],[المبيعات]]/Comma_separeted_Value[[#This Row],[كمية الطلب]]</f>
        <v>240.40409090909091</v>
      </c>
      <c r="E1374" s="4">
        <v>22</v>
      </c>
      <c r="F1374" s="4">
        <v>5288.89</v>
      </c>
      <c r="G1374" s="6" t="s">
        <v>34</v>
      </c>
      <c r="H1374" s="4">
        <v>32.479999999999997</v>
      </c>
      <c r="I1374" s="6" t="s">
        <v>45</v>
      </c>
      <c r="J1374" s="6" t="s">
        <v>38</v>
      </c>
      <c r="K1374" s="6" t="s">
        <v>17</v>
      </c>
      <c r="L1374" s="6" t="s">
        <v>55</v>
      </c>
      <c r="M1374" s="6" t="s">
        <v>74</v>
      </c>
      <c r="N1374" s="1">
        <v>40271</v>
      </c>
    </row>
    <row r="1375" spans="1:14" x14ac:dyDescent="0.2">
      <c r="A1375">
        <v>40485</v>
      </c>
      <c r="B1375" s="1">
        <v>40174</v>
      </c>
      <c r="C1375" s="6" t="s">
        <v>27</v>
      </c>
      <c r="D1375" s="5">
        <f>Comma_separeted_Value[[#This Row],[المبيعات]]/Comma_separeted_Value[[#This Row],[كمية الطلب]]</f>
        <v>6.1736111111111107</v>
      </c>
      <c r="E1375" s="4">
        <v>36</v>
      </c>
      <c r="F1375" s="4">
        <v>222.25</v>
      </c>
      <c r="G1375" s="6" t="s">
        <v>21</v>
      </c>
      <c r="H1375" s="4">
        <v>5.46</v>
      </c>
      <c r="I1375" s="6" t="s">
        <v>15</v>
      </c>
      <c r="J1375" s="6" t="s">
        <v>28</v>
      </c>
      <c r="K1375" s="6" t="s">
        <v>29</v>
      </c>
      <c r="L1375" s="6" t="s">
        <v>41</v>
      </c>
      <c r="M1375" s="6" t="s">
        <v>19</v>
      </c>
      <c r="N1375" s="1">
        <v>40174</v>
      </c>
    </row>
    <row r="1376" spans="1:14" x14ac:dyDescent="0.2">
      <c r="A1376">
        <v>59776</v>
      </c>
      <c r="B1376" s="1">
        <v>39881</v>
      </c>
      <c r="C1376" s="6" t="s">
        <v>13</v>
      </c>
      <c r="D1376" s="5">
        <f>Comma_separeted_Value[[#This Row],[المبيعات]]/Comma_separeted_Value[[#This Row],[كمية الطلب]]</f>
        <v>370.16454545454548</v>
      </c>
      <c r="E1376" s="4">
        <v>33</v>
      </c>
      <c r="F1376" s="4">
        <v>12215.43</v>
      </c>
      <c r="G1376" s="6" t="s">
        <v>34</v>
      </c>
      <c r="H1376" s="4">
        <v>48.26</v>
      </c>
      <c r="I1376" s="6" t="s">
        <v>50</v>
      </c>
      <c r="J1376" s="6" t="s">
        <v>28</v>
      </c>
      <c r="K1376" s="6" t="s">
        <v>24</v>
      </c>
      <c r="L1376" s="6" t="s">
        <v>60</v>
      </c>
      <c r="M1376" s="6" t="s">
        <v>74</v>
      </c>
      <c r="N1376" s="1">
        <v>39885</v>
      </c>
    </row>
    <row r="1377" spans="1:14" x14ac:dyDescent="0.2">
      <c r="A1377">
        <v>47846</v>
      </c>
      <c r="B1377" s="1">
        <v>41132</v>
      </c>
      <c r="C1377" s="6" t="s">
        <v>20</v>
      </c>
      <c r="D1377" s="5">
        <f>Comma_separeted_Value[[#This Row],[المبيعات]]/Comma_separeted_Value[[#This Row],[كمية الطلب]]</f>
        <v>13.286000000000001</v>
      </c>
      <c r="E1377" s="4">
        <v>5</v>
      </c>
      <c r="F1377" s="4">
        <v>66.430000000000007</v>
      </c>
      <c r="G1377" s="6" t="s">
        <v>21</v>
      </c>
      <c r="H1377" s="4">
        <v>13.04</v>
      </c>
      <c r="I1377" s="6" t="s">
        <v>51</v>
      </c>
      <c r="J1377" s="6" t="s">
        <v>28</v>
      </c>
      <c r="K1377" s="6" t="s">
        <v>17</v>
      </c>
      <c r="L1377" s="6" t="s">
        <v>18</v>
      </c>
      <c r="M1377" s="6" t="s">
        <v>49</v>
      </c>
      <c r="N1377" s="1">
        <v>41134</v>
      </c>
    </row>
    <row r="1378" spans="1:14" x14ac:dyDescent="0.2">
      <c r="A1378">
        <v>36835</v>
      </c>
      <c r="B1378" s="1">
        <v>40106</v>
      </c>
      <c r="C1378" s="6" t="s">
        <v>33</v>
      </c>
      <c r="D1378" s="5">
        <f>Comma_separeted_Value[[#This Row],[المبيعات]]/Comma_separeted_Value[[#This Row],[كمية الطلب]]</f>
        <v>309.56564102564101</v>
      </c>
      <c r="E1378" s="4">
        <v>39</v>
      </c>
      <c r="F1378" s="4">
        <v>12073.06</v>
      </c>
      <c r="G1378" s="6" t="s">
        <v>21</v>
      </c>
      <c r="H1378" s="4">
        <v>19.989999999999998</v>
      </c>
      <c r="I1378" s="6" t="s">
        <v>50</v>
      </c>
      <c r="J1378" s="6" t="s">
        <v>38</v>
      </c>
      <c r="K1378" s="6" t="s">
        <v>29</v>
      </c>
      <c r="L1378" s="6" t="s">
        <v>44</v>
      </c>
      <c r="M1378" s="6" t="s">
        <v>19</v>
      </c>
      <c r="N1378" s="1">
        <v>40108</v>
      </c>
    </row>
    <row r="1379" spans="1:14" x14ac:dyDescent="0.2">
      <c r="A1379">
        <v>39365</v>
      </c>
      <c r="B1379" s="1">
        <v>41043</v>
      </c>
      <c r="C1379" s="6" t="s">
        <v>20</v>
      </c>
      <c r="D1379" s="5">
        <f>Comma_separeted_Value[[#This Row],[المبيعات]]/Comma_separeted_Value[[#This Row],[كمية الطلب]]</f>
        <v>29.096250000000001</v>
      </c>
      <c r="E1379" s="4">
        <v>32</v>
      </c>
      <c r="F1379" s="4">
        <v>931.08</v>
      </c>
      <c r="G1379" s="6" t="s">
        <v>14</v>
      </c>
      <c r="H1379" s="4">
        <v>1.99</v>
      </c>
      <c r="I1379" s="6" t="s">
        <v>22</v>
      </c>
      <c r="J1379" s="6" t="s">
        <v>23</v>
      </c>
      <c r="K1379" s="6" t="s">
        <v>24</v>
      </c>
      <c r="L1379" s="6" t="s">
        <v>39</v>
      </c>
      <c r="M1379" s="6" t="s">
        <v>42</v>
      </c>
      <c r="N1379" s="1">
        <v>41046</v>
      </c>
    </row>
    <row r="1380" spans="1:14" x14ac:dyDescent="0.2">
      <c r="A1380">
        <v>38400</v>
      </c>
      <c r="B1380" s="1">
        <v>40161</v>
      </c>
      <c r="C1380" s="6" t="s">
        <v>27</v>
      </c>
      <c r="D1380" s="5">
        <f>Comma_separeted_Value[[#This Row],[المبيعات]]/Comma_separeted_Value[[#This Row],[كمية الطلب]]</f>
        <v>14.34125</v>
      </c>
      <c r="E1380" s="4">
        <v>8</v>
      </c>
      <c r="F1380" s="4">
        <v>114.73</v>
      </c>
      <c r="G1380" s="6" t="s">
        <v>14</v>
      </c>
      <c r="H1380" s="4">
        <v>6.85</v>
      </c>
      <c r="I1380" s="6" t="s">
        <v>22</v>
      </c>
      <c r="J1380" s="6" t="s">
        <v>28</v>
      </c>
      <c r="K1380" s="6" t="s">
        <v>17</v>
      </c>
      <c r="L1380" s="6" t="s">
        <v>18</v>
      </c>
      <c r="M1380" s="6" t="s">
        <v>31</v>
      </c>
      <c r="N1380" s="1">
        <v>40162</v>
      </c>
    </row>
    <row r="1381" spans="1:14" x14ac:dyDescent="0.2">
      <c r="A1381">
        <v>25927</v>
      </c>
      <c r="B1381" s="1">
        <v>39925</v>
      </c>
      <c r="C1381" s="6" t="s">
        <v>37</v>
      </c>
      <c r="D1381" s="5">
        <f>Comma_separeted_Value[[#This Row],[المبيعات]]/Comma_separeted_Value[[#This Row],[كمية الطلب]]</f>
        <v>30.202142857142857</v>
      </c>
      <c r="E1381" s="4">
        <v>14</v>
      </c>
      <c r="F1381" s="4">
        <v>422.83</v>
      </c>
      <c r="G1381" s="6" t="s">
        <v>21</v>
      </c>
      <c r="H1381" s="4">
        <v>6.64</v>
      </c>
      <c r="I1381" s="6" t="s">
        <v>45</v>
      </c>
      <c r="J1381" s="6" t="s">
        <v>28</v>
      </c>
      <c r="K1381" s="6" t="s">
        <v>29</v>
      </c>
      <c r="L1381" s="6" t="s">
        <v>59</v>
      </c>
      <c r="M1381" s="6" t="s">
        <v>19</v>
      </c>
      <c r="N1381" s="1">
        <v>39925</v>
      </c>
    </row>
    <row r="1382" spans="1:14" x14ac:dyDescent="0.2">
      <c r="A1382">
        <v>59233</v>
      </c>
      <c r="B1382" s="1">
        <v>40410</v>
      </c>
      <c r="C1382" s="6" t="s">
        <v>20</v>
      </c>
      <c r="D1382" s="5">
        <f>Comma_separeted_Value[[#This Row],[المبيعات]]/Comma_separeted_Value[[#This Row],[كمية الطلب]]</f>
        <v>112.27999999999999</v>
      </c>
      <c r="E1382" s="4">
        <v>3</v>
      </c>
      <c r="F1382" s="4">
        <v>336.84</v>
      </c>
      <c r="G1382" s="6" t="s">
        <v>34</v>
      </c>
      <c r="H1382" s="4">
        <v>35.840000000000003</v>
      </c>
      <c r="I1382" s="6" t="s">
        <v>15</v>
      </c>
      <c r="J1382" s="6" t="s">
        <v>28</v>
      </c>
      <c r="K1382" s="6" t="s">
        <v>17</v>
      </c>
      <c r="L1382" s="6" t="s">
        <v>98</v>
      </c>
      <c r="M1382" s="6" t="s">
        <v>74</v>
      </c>
      <c r="N1382" s="1">
        <v>40412</v>
      </c>
    </row>
    <row r="1383" spans="1:14" x14ac:dyDescent="0.2">
      <c r="A1383">
        <v>6150</v>
      </c>
      <c r="B1383" s="1">
        <v>41183</v>
      </c>
      <c r="C1383" s="6" t="s">
        <v>33</v>
      </c>
      <c r="D1383" s="5">
        <f>Comma_separeted_Value[[#This Row],[المبيعات]]/Comma_separeted_Value[[#This Row],[كمية الطلب]]</f>
        <v>5.0299999999999994</v>
      </c>
      <c r="E1383" s="4">
        <v>38</v>
      </c>
      <c r="F1383" s="4">
        <v>191.14</v>
      </c>
      <c r="G1383" s="6" t="s">
        <v>21</v>
      </c>
      <c r="H1383" s="4">
        <v>0.8</v>
      </c>
      <c r="I1383" s="6" t="s">
        <v>47</v>
      </c>
      <c r="J1383" s="6" t="s">
        <v>23</v>
      </c>
      <c r="K1383" s="6" t="s">
        <v>29</v>
      </c>
      <c r="L1383" s="6" t="s">
        <v>41</v>
      </c>
      <c r="M1383" s="6" t="s">
        <v>31</v>
      </c>
      <c r="N1383" s="1">
        <v>41184</v>
      </c>
    </row>
    <row r="1384" spans="1:14" x14ac:dyDescent="0.2">
      <c r="A1384">
        <v>10144</v>
      </c>
      <c r="B1384" s="1">
        <v>40545</v>
      </c>
      <c r="C1384" s="6" t="s">
        <v>33</v>
      </c>
      <c r="D1384" s="5">
        <f>Comma_separeted_Value[[#This Row],[المبيعات]]/Comma_separeted_Value[[#This Row],[كمية الطلب]]</f>
        <v>337.734375</v>
      </c>
      <c r="E1384" s="4">
        <v>16</v>
      </c>
      <c r="F1384" s="4">
        <v>5403.75</v>
      </c>
      <c r="G1384" s="6" t="s">
        <v>34</v>
      </c>
      <c r="H1384" s="4">
        <v>58.92</v>
      </c>
      <c r="I1384" s="6" t="s">
        <v>15</v>
      </c>
      <c r="J1384" s="6" t="s">
        <v>28</v>
      </c>
      <c r="K1384" s="6" t="s">
        <v>17</v>
      </c>
      <c r="L1384" s="6" t="s">
        <v>35</v>
      </c>
      <c r="M1384" s="6" t="s">
        <v>36</v>
      </c>
      <c r="N1384" s="1">
        <v>40547</v>
      </c>
    </row>
    <row r="1385" spans="1:14" x14ac:dyDescent="0.2">
      <c r="A1385">
        <v>30976</v>
      </c>
      <c r="B1385" s="1">
        <v>41206</v>
      </c>
      <c r="C1385" s="6" t="s">
        <v>20</v>
      </c>
      <c r="D1385" s="5">
        <f>Comma_separeted_Value[[#This Row],[المبيعات]]/Comma_separeted_Value[[#This Row],[كمية الطلب]]</f>
        <v>40.387999999999998</v>
      </c>
      <c r="E1385" s="4">
        <v>10</v>
      </c>
      <c r="F1385" s="4">
        <v>403.88</v>
      </c>
      <c r="G1385" s="6" t="s">
        <v>21</v>
      </c>
      <c r="H1385" s="4">
        <v>1.99</v>
      </c>
      <c r="I1385" s="6" t="s">
        <v>50</v>
      </c>
      <c r="J1385" s="6" t="s">
        <v>23</v>
      </c>
      <c r="K1385" s="6" t="s">
        <v>24</v>
      </c>
      <c r="L1385" s="6" t="s">
        <v>39</v>
      </c>
      <c r="M1385" s="6" t="s">
        <v>42</v>
      </c>
      <c r="N1385" s="1">
        <v>41206</v>
      </c>
    </row>
    <row r="1386" spans="1:14" x14ac:dyDescent="0.2">
      <c r="A1386">
        <v>23361</v>
      </c>
      <c r="B1386" s="1">
        <v>40362</v>
      </c>
      <c r="C1386" s="6" t="s">
        <v>33</v>
      </c>
      <c r="D1386" s="5">
        <f>Comma_separeted_Value[[#This Row],[المبيعات]]/Comma_separeted_Value[[#This Row],[كمية الطلب]]</f>
        <v>1.615</v>
      </c>
      <c r="E1386" s="4">
        <v>2</v>
      </c>
      <c r="F1386" s="4">
        <v>3.23</v>
      </c>
      <c r="G1386" s="6" t="s">
        <v>21</v>
      </c>
      <c r="H1386" s="4">
        <v>0.7</v>
      </c>
      <c r="I1386" s="6" t="s">
        <v>43</v>
      </c>
      <c r="J1386" s="6" t="s">
        <v>28</v>
      </c>
      <c r="K1386" s="6" t="s">
        <v>29</v>
      </c>
      <c r="L1386" s="6" t="s">
        <v>77</v>
      </c>
      <c r="M1386" s="6" t="s">
        <v>31</v>
      </c>
      <c r="N1386" s="1">
        <v>40363</v>
      </c>
    </row>
    <row r="1387" spans="1:14" x14ac:dyDescent="0.2">
      <c r="A1387">
        <v>28870</v>
      </c>
      <c r="B1387" s="1">
        <v>40857</v>
      </c>
      <c r="C1387" s="6" t="s">
        <v>20</v>
      </c>
      <c r="D1387" s="5">
        <f>Comma_separeted_Value[[#This Row],[المبيعات]]/Comma_separeted_Value[[#This Row],[كمية الطلب]]</f>
        <v>94.598442857142857</v>
      </c>
      <c r="E1387" s="4">
        <v>35</v>
      </c>
      <c r="F1387" s="4">
        <v>3310.9454999999998</v>
      </c>
      <c r="G1387" s="6" t="s">
        <v>21</v>
      </c>
      <c r="H1387" s="4">
        <v>2.5</v>
      </c>
      <c r="I1387" s="6" t="s">
        <v>40</v>
      </c>
      <c r="J1387" s="6" t="s">
        <v>28</v>
      </c>
      <c r="K1387" s="6" t="s">
        <v>24</v>
      </c>
      <c r="L1387" s="6" t="s">
        <v>25</v>
      </c>
      <c r="M1387" s="6" t="s">
        <v>19</v>
      </c>
      <c r="N1387" s="1">
        <v>40860</v>
      </c>
    </row>
    <row r="1388" spans="1:14" x14ac:dyDescent="0.2">
      <c r="A1388">
        <v>59969</v>
      </c>
      <c r="B1388" s="1">
        <v>40919</v>
      </c>
      <c r="C1388" s="6" t="s">
        <v>20</v>
      </c>
      <c r="D1388" s="5">
        <f>Comma_separeted_Value[[#This Row],[المبيعات]]/Comma_separeted_Value[[#This Row],[كمية الطلب]]</f>
        <v>10.422142857142857</v>
      </c>
      <c r="E1388" s="4">
        <v>42</v>
      </c>
      <c r="F1388" s="4">
        <v>437.73</v>
      </c>
      <c r="G1388" s="6" t="s">
        <v>21</v>
      </c>
      <c r="H1388" s="4">
        <v>1.39</v>
      </c>
      <c r="I1388" s="6" t="s">
        <v>53</v>
      </c>
      <c r="J1388" s="6" t="s">
        <v>38</v>
      </c>
      <c r="K1388" s="6" t="s">
        <v>29</v>
      </c>
      <c r="L1388" s="6" t="s">
        <v>61</v>
      </c>
      <c r="M1388" s="6" t="s">
        <v>19</v>
      </c>
      <c r="N1388" s="1">
        <v>40921</v>
      </c>
    </row>
    <row r="1389" spans="1:14" x14ac:dyDescent="0.2">
      <c r="A1389">
        <v>23136</v>
      </c>
      <c r="B1389" s="1">
        <v>40081</v>
      </c>
      <c r="C1389" s="6" t="s">
        <v>27</v>
      </c>
      <c r="D1389" s="5">
        <f>Comma_separeted_Value[[#This Row],[المبيعات]]/Comma_separeted_Value[[#This Row],[كمية الطلب]]</f>
        <v>227.13463414634148</v>
      </c>
      <c r="E1389" s="4">
        <v>41</v>
      </c>
      <c r="F1389" s="4">
        <v>9312.52</v>
      </c>
      <c r="G1389" s="6" t="s">
        <v>21</v>
      </c>
      <c r="H1389" s="4">
        <v>18.059999999999999</v>
      </c>
      <c r="I1389" s="6" t="s">
        <v>15</v>
      </c>
      <c r="J1389" s="6" t="s">
        <v>23</v>
      </c>
      <c r="K1389" s="6" t="s">
        <v>17</v>
      </c>
      <c r="L1389" s="6" t="s">
        <v>35</v>
      </c>
      <c r="M1389" s="6" t="s">
        <v>49</v>
      </c>
      <c r="N1389" s="1">
        <v>40082</v>
      </c>
    </row>
    <row r="1390" spans="1:14" x14ac:dyDescent="0.2">
      <c r="A1390">
        <v>41634</v>
      </c>
      <c r="B1390" s="1">
        <v>41251</v>
      </c>
      <c r="C1390" s="6" t="s">
        <v>27</v>
      </c>
      <c r="D1390" s="5">
        <f>Comma_separeted_Value[[#This Row],[المبيعات]]/Comma_separeted_Value[[#This Row],[كمية الطلب]]</f>
        <v>37.144999999999996</v>
      </c>
      <c r="E1390" s="4">
        <v>10</v>
      </c>
      <c r="F1390" s="4">
        <v>371.45</v>
      </c>
      <c r="G1390" s="6" t="s">
        <v>21</v>
      </c>
      <c r="H1390" s="4">
        <v>7.73</v>
      </c>
      <c r="I1390" s="6" t="s">
        <v>50</v>
      </c>
      <c r="J1390" s="6" t="s">
        <v>38</v>
      </c>
      <c r="K1390" s="6" t="s">
        <v>29</v>
      </c>
      <c r="L1390" s="6" t="s">
        <v>30</v>
      </c>
      <c r="M1390" s="6" t="s">
        <v>19</v>
      </c>
      <c r="N1390" s="1">
        <v>41253</v>
      </c>
    </row>
    <row r="1391" spans="1:14" x14ac:dyDescent="0.2">
      <c r="A1391">
        <v>14951</v>
      </c>
      <c r="B1391" s="1">
        <v>40680</v>
      </c>
      <c r="C1391" s="6" t="s">
        <v>37</v>
      </c>
      <c r="D1391" s="5">
        <f>Comma_separeted_Value[[#This Row],[المبيعات]]/Comma_separeted_Value[[#This Row],[كمية الطلب]]</f>
        <v>2.5080769230769229</v>
      </c>
      <c r="E1391" s="4">
        <v>26</v>
      </c>
      <c r="F1391" s="4">
        <v>65.209999999999994</v>
      </c>
      <c r="G1391" s="6" t="s">
        <v>21</v>
      </c>
      <c r="H1391" s="4">
        <v>2.4</v>
      </c>
      <c r="I1391" s="6" t="s">
        <v>50</v>
      </c>
      <c r="J1391" s="6" t="s">
        <v>38</v>
      </c>
      <c r="K1391" s="6" t="s">
        <v>29</v>
      </c>
      <c r="L1391" s="6" t="s">
        <v>30</v>
      </c>
      <c r="M1391" s="6" t="s">
        <v>31</v>
      </c>
      <c r="N1391" s="1">
        <v>40680</v>
      </c>
    </row>
    <row r="1392" spans="1:14" x14ac:dyDescent="0.2">
      <c r="A1392">
        <v>28165</v>
      </c>
      <c r="B1392" s="1">
        <v>41099</v>
      </c>
      <c r="C1392" s="6" t="s">
        <v>27</v>
      </c>
      <c r="D1392" s="5">
        <f>Comma_separeted_Value[[#This Row],[المبيعات]]/Comma_separeted_Value[[#This Row],[كمية الطلب]]</f>
        <v>12.48</v>
      </c>
      <c r="E1392" s="4">
        <v>2</v>
      </c>
      <c r="F1392" s="4">
        <v>24.96</v>
      </c>
      <c r="G1392" s="6" t="s">
        <v>21</v>
      </c>
      <c r="H1392" s="4">
        <v>2.99</v>
      </c>
      <c r="I1392" s="6" t="s">
        <v>40</v>
      </c>
      <c r="J1392" s="6" t="s">
        <v>28</v>
      </c>
      <c r="K1392" s="6" t="s">
        <v>29</v>
      </c>
      <c r="L1392" s="6" t="s">
        <v>44</v>
      </c>
      <c r="M1392" s="6" t="s">
        <v>19</v>
      </c>
      <c r="N1392" s="1">
        <v>41101</v>
      </c>
    </row>
    <row r="1393" spans="1:14" x14ac:dyDescent="0.2">
      <c r="A1393">
        <v>20292</v>
      </c>
      <c r="B1393" s="1">
        <v>41221</v>
      </c>
      <c r="C1393" s="6" t="s">
        <v>37</v>
      </c>
      <c r="D1393" s="5">
        <f>Comma_separeted_Value[[#This Row],[المبيعات]]/Comma_separeted_Value[[#This Row],[كمية الطلب]]</f>
        <v>17.399615384615384</v>
      </c>
      <c r="E1393" s="4">
        <v>26</v>
      </c>
      <c r="F1393" s="4">
        <v>452.39</v>
      </c>
      <c r="G1393" s="6" t="s">
        <v>21</v>
      </c>
      <c r="H1393" s="4">
        <v>8.17</v>
      </c>
      <c r="I1393" s="6" t="s">
        <v>50</v>
      </c>
      <c r="J1393" s="6" t="s">
        <v>28</v>
      </c>
      <c r="K1393" s="6" t="s">
        <v>29</v>
      </c>
      <c r="L1393" s="6" t="s">
        <v>101</v>
      </c>
      <c r="M1393" s="6" t="s">
        <v>26</v>
      </c>
      <c r="N1393" s="1">
        <v>41221</v>
      </c>
    </row>
    <row r="1394" spans="1:14" x14ac:dyDescent="0.2">
      <c r="A1394">
        <v>42692</v>
      </c>
      <c r="B1394" s="1">
        <v>40897</v>
      </c>
      <c r="C1394" s="6" t="s">
        <v>37</v>
      </c>
      <c r="D1394" s="5">
        <f>Comma_separeted_Value[[#This Row],[المبيعات]]/Comma_separeted_Value[[#This Row],[كمية الطلب]]</f>
        <v>6.0697560975609761</v>
      </c>
      <c r="E1394" s="4">
        <v>41</v>
      </c>
      <c r="F1394" s="4">
        <v>248.86</v>
      </c>
      <c r="G1394" s="6" t="s">
        <v>21</v>
      </c>
      <c r="H1394" s="4">
        <v>7.5</v>
      </c>
      <c r="I1394" s="6" t="s">
        <v>15</v>
      </c>
      <c r="J1394" s="6" t="s">
        <v>23</v>
      </c>
      <c r="K1394" s="6" t="s">
        <v>29</v>
      </c>
      <c r="L1394" s="6" t="s">
        <v>41</v>
      </c>
      <c r="M1394" s="6" t="s">
        <v>19</v>
      </c>
      <c r="N1394" s="1">
        <v>40899</v>
      </c>
    </row>
    <row r="1395" spans="1:14" x14ac:dyDescent="0.2">
      <c r="A1395">
        <v>9635</v>
      </c>
      <c r="B1395" s="1">
        <v>39916</v>
      </c>
      <c r="C1395" s="6" t="s">
        <v>33</v>
      </c>
      <c r="D1395" s="5">
        <f>Comma_separeted_Value[[#This Row],[المبيعات]]/Comma_separeted_Value[[#This Row],[كمية الطلب]]</f>
        <v>3.42</v>
      </c>
      <c r="E1395" s="4">
        <v>1</v>
      </c>
      <c r="F1395" s="4">
        <v>3.42</v>
      </c>
      <c r="G1395" s="6" t="s">
        <v>21</v>
      </c>
      <c r="H1395" s="4">
        <v>1.49</v>
      </c>
      <c r="I1395" s="6" t="s">
        <v>45</v>
      </c>
      <c r="J1395" s="6" t="s">
        <v>28</v>
      </c>
      <c r="K1395" s="6" t="s">
        <v>29</v>
      </c>
      <c r="L1395" s="6" t="s">
        <v>44</v>
      </c>
      <c r="M1395" s="6" t="s">
        <v>19</v>
      </c>
      <c r="N1395" s="1">
        <v>39918</v>
      </c>
    </row>
    <row r="1396" spans="1:14" x14ac:dyDescent="0.2">
      <c r="A1396">
        <v>51525</v>
      </c>
      <c r="B1396" s="1">
        <v>40854</v>
      </c>
      <c r="C1396" s="6" t="s">
        <v>33</v>
      </c>
      <c r="D1396" s="5">
        <f>Comma_separeted_Value[[#This Row],[المبيعات]]/Comma_separeted_Value[[#This Row],[كمية الطلب]]</f>
        <v>20.013333333333335</v>
      </c>
      <c r="E1396" s="4">
        <v>18</v>
      </c>
      <c r="F1396" s="4">
        <v>360.24</v>
      </c>
      <c r="G1396" s="6" t="s">
        <v>14</v>
      </c>
      <c r="H1396" s="4">
        <v>4</v>
      </c>
      <c r="I1396" s="6" t="s">
        <v>57</v>
      </c>
      <c r="J1396" s="6" t="s">
        <v>38</v>
      </c>
      <c r="K1396" s="6" t="s">
        <v>24</v>
      </c>
      <c r="L1396" s="6" t="s">
        <v>39</v>
      </c>
      <c r="M1396" s="6" t="s">
        <v>19</v>
      </c>
      <c r="N1396" s="1">
        <v>40856</v>
      </c>
    </row>
    <row r="1397" spans="1:14" x14ac:dyDescent="0.2">
      <c r="A1397">
        <v>38661</v>
      </c>
      <c r="B1397" s="1">
        <v>40951</v>
      </c>
      <c r="C1397" s="6" t="s">
        <v>20</v>
      </c>
      <c r="D1397" s="5">
        <f>Comma_separeted_Value[[#This Row],[المبيعات]]/Comma_separeted_Value[[#This Row],[كمية الطلب]]</f>
        <v>28.395666666666667</v>
      </c>
      <c r="E1397" s="4">
        <v>6</v>
      </c>
      <c r="F1397" s="4">
        <v>170.374</v>
      </c>
      <c r="G1397" s="6" t="s">
        <v>21</v>
      </c>
      <c r="H1397" s="4">
        <v>0.99</v>
      </c>
      <c r="I1397" s="6" t="s">
        <v>15</v>
      </c>
      <c r="J1397" s="6" t="s">
        <v>28</v>
      </c>
      <c r="K1397" s="6" t="s">
        <v>24</v>
      </c>
      <c r="L1397" s="6" t="s">
        <v>25</v>
      </c>
      <c r="M1397" s="6" t="s">
        <v>42</v>
      </c>
      <c r="N1397" s="1">
        <v>40954</v>
      </c>
    </row>
    <row r="1398" spans="1:14" x14ac:dyDescent="0.2">
      <c r="A1398">
        <v>38048</v>
      </c>
      <c r="B1398" s="1">
        <v>40202</v>
      </c>
      <c r="C1398" s="6" t="s">
        <v>20</v>
      </c>
      <c r="D1398" s="5">
        <f>Comma_separeted_Value[[#This Row],[المبيعات]]/Comma_separeted_Value[[#This Row],[كمية الطلب]]</f>
        <v>53.625285714285717</v>
      </c>
      <c r="E1398" s="4">
        <v>42</v>
      </c>
      <c r="F1398" s="4">
        <v>2252.2620000000002</v>
      </c>
      <c r="G1398" s="6" t="s">
        <v>21</v>
      </c>
      <c r="H1398" s="4">
        <v>5.63</v>
      </c>
      <c r="I1398" s="6" t="s">
        <v>45</v>
      </c>
      <c r="J1398" s="6" t="s">
        <v>28</v>
      </c>
      <c r="K1398" s="6" t="s">
        <v>24</v>
      </c>
      <c r="L1398" s="6" t="s">
        <v>25</v>
      </c>
      <c r="M1398" s="6" t="s">
        <v>19</v>
      </c>
      <c r="N1398" s="1">
        <v>40202</v>
      </c>
    </row>
    <row r="1399" spans="1:14" x14ac:dyDescent="0.2">
      <c r="A1399">
        <v>13158</v>
      </c>
      <c r="B1399" s="1">
        <v>41233</v>
      </c>
      <c r="C1399" s="6" t="s">
        <v>33</v>
      </c>
      <c r="D1399" s="5">
        <f>Comma_separeted_Value[[#This Row],[المبيعات]]/Comma_separeted_Value[[#This Row],[كمية الطلب]]</f>
        <v>7.1984615384615385</v>
      </c>
      <c r="E1399" s="4">
        <v>26</v>
      </c>
      <c r="F1399" s="4">
        <v>187.16</v>
      </c>
      <c r="G1399" s="6" t="s">
        <v>21</v>
      </c>
      <c r="H1399" s="4">
        <v>2.99</v>
      </c>
      <c r="I1399" s="6" t="s">
        <v>15</v>
      </c>
      <c r="J1399" s="6" t="s">
        <v>28</v>
      </c>
      <c r="K1399" s="6" t="s">
        <v>29</v>
      </c>
      <c r="L1399" s="6" t="s">
        <v>44</v>
      </c>
      <c r="M1399" s="6" t="s">
        <v>19</v>
      </c>
      <c r="N1399" s="1">
        <v>41235</v>
      </c>
    </row>
    <row r="1400" spans="1:14" x14ac:dyDescent="0.2">
      <c r="A1400">
        <v>50336</v>
      </c>
      <c r="B1400" s="1">
        <v>40121</v>
      </c>
      <c r="C1400" s="6" t="s">
        <v>27</v>
      </c>
      <c r="D1400" s="5">
        <f>Comma_separeted_Value[[#This Row],[المبيعات]]/Comma_separeted_Value[[#This Row],[كمية الطلب]]</f>
        <v>6.5533333333333328</v>
      </c>
      <c r="E1400" s="4">
        <v>9</v>
      </c>
      <c r="F1400" s="4">
        <v>58.98</v>
      </c>
      <c r="G1400" s="6" t="s">
        <v>21</v>
      </c>
      <c r="H1400" s="4">
        <v>4.97</v>
      </c>
      <c r="I1400" s="6" t="s">
        <v>22</v>
      </c>
      <c r="J1400" s="6" t="s">
        <v>16</v>
      </c>
      <c r="K1400" s="6" t="s">
        <v>29</v>
      </c>
      <c r="L1400" s="6" t="s">
        <v>44</v>
      </c>
      <c r="M1400" s="6" t="s">
        <v>19</v>
      </c>
      <c r="N1400" s="1">
        <v>40122</v>
      </c>
    </row>
    <row r="1401" spans="1:14" x14ac:dyDescent="0.2">
      <c r="A1401">
        <v>18757</v>
      </c>
      <c r="B1401" s="1">
        <v>41051</v>
      </c>
      <c r="C1401" s="6" t="s">
        <v>13</v>
      </c>
      <c r="D1401" s="5">
        <f>Comma_separeted_Value[[#This Row],[المبيعات]]/Comma_separeted_Value[[#This Row],[كمية الطلب]]</f>
        <v>24.688888888888886</v>
      </c>
      <c r="E1401" s="4">
        <v>9</v>
      </c>
      <c r="F1401" s="4">
        <v>222.2</v>
      </c>
      <c r="G1401" s="6" t="s">
        <v>21</v>
      </c>
      <c r="H1401" s="4">
        <v>15.1</v>
      </c>
      <c r="I1401" s="6" t="s">
        <v>22</v>
      </c>
      <c r="J1401" s="6" t="s">
        <v>16</v>
      </c>
      <c r="K1401" s="6" t="s">
        <v>29</v>
      </c>
      <c r="L1401" s="6" t="s">
        <v>44</v>
      </c>
      <c r="M1401" s="6" t="s">
        <v>19</v>
      </c>
      <c r="N1401" s="1">
        <v>41053</v>
      </c>
    </row>
    <row r="1402" spans="1:14" x14ac:dyDescent="0.2">
      <c r="A1402">
        <v>46885</v>
      </c>
      <c r="B1402" s="1">
        <v>40701</v>
      </c>
      <c r="C1402" s="6" t="s">
        <v>13</v>
      </c>
      <c r="D1402" s="5">
        <f>Comma_separeted_Value[[#This Row],[المبيعات]]/Comma_separeted_Value[[#This Row],[كمية الطلب]]</f>
        <v>23.427777777777777</v>
      </c>
      <c r="E1402" s="4">
        <v>27</v>
      </c>
      <c r="F1402" s="4">
        <v>632.54999999999995</v>
      </c>
      <c r="G1402" s="6" t="s">
        <v>21</v>
      </c>
      <c r="H1402" s="4">
        <v>8.99</v>
      </c>
      <c r="I1402" s="6" t="s">
        <v>53</v>
      </c>
      <c r="J1402" s="6" t="s">
        <v>28</v>
      </c>
      <c r="K1402" s="6" t="s">
        <v>17</v>
      </c>
      <c r="L1402" s="6" t="s">
        <v>18</v>
      </c>
      <c r="M1402" s="6" t="s">
        <v>42</v>
      </c>
      <c r="N1402" s="1">
        <v>40705</v>
      </c>
    </row>
    <row r="1403" spans="1:14" x14ac:dyDescent="0.2">
      <c r="A1403">
        <v>27298</v>
      </c>
      <c r="B1403" s="1">
        <v>40866</v>
      </c>
      <c r="C1403" s="6" t="s">
        <v>13</v>
      </c>
      <c r="D1403" s="5">
        <f>Comma_separeted_Value[[#This Row],[المبيعات]]/Comma_separeted_Value[[#This Row],[كمية الطلب]]</f>
        <v>195.3425</v>
      </c>
      <c r="E1403" s="4">
        <v>40</v>
      </c>
      <c r="F1403" s="4">
        <v>7813.7</v>
      </c>
      <c r="G1403" s="6" t="s">
        <v>21</v>
      </c>
      <c r="H1403" s="4">
        <v>24.49</v>
      </c>
      <c r="I1403" s="6" t="s">
        <v>15</v>
      </c>
      <c r="J1403" s="6" t="s">
        <v>23</v>
      </c>
      <c r="K1403" s="6" t="s">
        <v>24</v>
      </c>
      <c r="L1403" s="6" t="s">
        <v>48</v>
      </c>
      <c r="M1403" s="6" t="s">
        <v>49</v>
      </c>
      <c r="N1403" s="1">
        <v>40870</v>
      </c>
    </row>
    <row r="1404" spans="1:14" x14ac:dyDescent="0.2">
      <c r="A1404">
        <v>58947</v>
      </c>
      <c r="B1404" s="1">
        <v>40812</v>
      </c>
      <c r="C1404" s="6" t="s">
        <v>27</v>
      </c>
      <c r="D1404" s="5">
        <f>Comma_separeted_Value[[#This Row],[المبيعات]]/Comma_separeted_Value[[#This Row],[كمية الطلب]]</f>
        <v>4.847142857142857</v>
      </c>
      <c r="E1404" s="4">
        <v>28</v>
      </c>
      <c r="F1404" s="4">
        <v>135.72</v>
      </c>
      <c r="G1404" s="6" t="s">
        <v>21</v>
      </c>
      <c r="H1404" s="4">
        <v>5.0199999999999996</v>
      </c>
      <c r="I1404" s="6" t="s">
        <v>53</v>
      </c>
      <c r="J1404" s="6" t="s">
        <v>38</v>
      </c>
      <c r="K1404" s="6" t="s">
        <v>29</v>
      </c>
      <c r="L1404" s="6" t="s">
        <v>41</v>
      </c>
      <c r="M1404" s="6" t="s">
        <v>19</v>
      </c>
      <c r="N1404" s="1">
        <v>40813</v>
      </c>
    </row>
    <row r="1405" spans="1:14" x14ac:dyDescent="0.2">
      <c r="A1405">
        <v>30852</v>
      </c>
      <c r="B1405" s="1">
        <v>39947</v>
      </c>
      <c r="C1405" s="6" t="s">
        <v>33</v>
      </c>
      <c r="D1405" s="5">
        <f>Comma_separeted_Value[[#This Row],[المبيعات]]/Comma_separeted_Value[[#This Row],[كمية الطلب]]</f>
        <v>80.775499999999994</v>
      </c>
      <c r="E1405" s="4">
        <v>35</v>
      </c>
      <c r="F1405" s="4">
        <v>2827.1424999999999</v>
      </c>
      <c r="G1405" s="6" t="s">
        <v>21</v>
      </c>
      <c r="H1405" s="4">
        <v>4.9000000000000004</v>
      </c>
      <c r="I1405" s="6" t="s">
        <v>15</v>
      </c>
      <c r="J1405" s="6" t="s">
        <v>28</v>
      </c>
      <c r="K1405" s="6" t="s">
        <v>24</v>
      </c>
      <c r="L1405" s="6" t="s">
        <v>25</v>
      </c>
      <c r="M1405" s="6" t="s">
        <v>19</v>
      </c>
      <c r="N1405" s="1">
        <v>39948</v>
      </c>
    </row>
    <row r="1406" spans="1:14" x14ac:dyDescent="0.2">
      <c r="A1406">
        <v>39937</v>
      </c>
      <c r="B1406" s="1">
        <v>40686</v>
      </c>
      <c r="C1406" s="6" t="s">
        <v>37</v>
      </c>
      <c r="D1406" s="5">
        <f>Comma_separeted_Value[[#This Row],[المبيعات]]/Comma_separeted_Value[[#This Row],[كمية الطلب]]</f>
        <v>2.6983333333333333</v>
      </c>
      <c r="E1406" s="4">
        <v>42</v>
      </c>
      <c r="F1406" s="4">
        <v>113.33</v>
      </c>
      <c r="G1406" s="6" t="s">
        <v>21</v>
      </c>
      <c r="H1406" s="4">
        <v>1.49</v>
      </c>
      <c r="I1406" s="6" t="s">
        <v>47</v>
      </c>
      <c r="J1406" s="6" t="s">
        <v>16</v>
      </c>
      <c r="K1406" s="6" t="s">
        <v>29</v>
      </c>
      <c r="L1406" s="6" t="s">
        <v>44</v>
      </c>
      <c r="M1406" s="6" t="s">
        <v>19</v>
      </c>
      <c r="N1406" s="1">
        <v>40686</v>
      </c>
    </row>
    <row r="1407" spans="1:14" x14ac:dyDescent="0.2">
      <c r="A1407">
        <v>29766</v>
      </c>
      <c r="B1407" s="1">
        <v>39893</v>
      </c>
      <c r="C1407" s="6" t="s">
        <v>37</v>
      </c>
      <c r="D1407" s="5">
        <f>Comma_separeted_Value[[#This Row],[المبيعات]]/Comma_separeted_Value[[#This Row],[كمية الطلب]]</f>
        <v>6850.85</v>
      </c>
      <c r="E1407" s="4">
        <v>13</v>
      </c>
      <c r="F1407" s="4">
        <v>89061.05</v>
      </c>
      <c r="G1407" s="6" t="s">
        <v>21</v>
      </c>
      <c r="H1407" s="4">
        <v>24.49</v>
      </c>
      <c r="I1407" s="6" t="s">
        <v>58</v>
      </c>
      <c r="J1407" s="6" t="s">
        <v>16</v>
      </c>
      <c r="K1407" s="6" t="s">
        <v>24</v>
      </c>
      <c r="L1407" s="6" t="s">
        <v>60</v>
      </c>
      <c r="M1407" s="6" t="s">
        <v>49</v>
      </c>
      <c r="N1407" s="1">
        <v>39894</v>
      </c>
    </row>
    <row r="1408" spans="1:14" x14ac:dyDescent="0.2">
      <c r="A1408">
        <v>34245</v>
      </c>
      <c r="B1408" s="1">
        <v>40216</v>
      </c>
      <c r="C1408" s="6" t="s">
        <v>37</v>
      </c>
      <c r="D1408" s="5">
        <f>Comma_separeted_Value[[#This Row],[المبيعات]]/Comma_separeted_Value[[#This Row],[كمية الطلب]]</f>
        <v>4.505238095238095</v>
      </c>
      <c r="E1408" s="4">
        <v>42</v>
      </c>
      <c r="F1408" s="4">
        <v>189.22</v>
      </c>
      <c r="G1408" s="6" t="s">
        <v>21</v>
      </c>
      <c r="H1408" s="4">
        <v>4.79</v>
      </c>
      <c r="I1408" s="6" t="s">
        <v>47</v>
      </c>
      <c r="J1408" s="6" t="s">
        <v>16</v>
      </c>
      <c r="K1408" s="6" t="s">
        <v>29</v>
      </c>
      <c r="L1408" s="6" t="s">
        <v>41</v>
      </c>
      <c r="M1408" s="6" t="s">
        <v>19</v>
      </c>
      <c r="N1408" s="1">
        <v>40217</v>
      </c>
    </row>
    <row r="1409" spans="1:14" x14ac:dyDescent="0.2">
      <c r="A1409">
        <v>58407</v>
      </c>
      <c r="B1409" s="1">
        <v>40669</v>
      </c>
      <c r="C1409" s="6" t="s">
        <v>20</v>
      </c>
      <c r="D1409" s="5">
        <f>Comma_separeted_Value[[#This Row],[المبيعات]]/Comma_separeted_Value[[#This Row],[كمية الطلب]]</f>
        <v>57.582068965517244</v>
      </c>
      <c r="E1409" s="4">
        <v>29</v>
      </c>
      <c r="F1409" s="4">
        <v>1669.88</v>
      </c>
      <c r="G1409" s="6" t="s">
        <v>21</v>
      </c>
      <c r="H1409" s="4">
        <v>14.3</v>
      </c>
      <c r="I1409" s="6" t="s">
        <v>57</v>
      </c>
      <c r="J1409" s="6" t="s">
        <v>28</v>
      </c>
      <c r="K1409" s="6" t="s">
        <v>29</v>
      </c>
      <c r="L1409" s="6" t="s">
        <v>41</v>
      </c>
      <c r="M1409" s="6" t="s">
        <v>19</v>
      </c>
      <c r="N1409" s="1">
        <v>40672</v>
      </c>
    </row>
    <row r="1410" spans="1:14" x14ac:dyDescent="0.2">
      <c r="A1410">
        <v>24965</v>
      </c>
      <c r="B1410" s="1">
        <v>40631</v>
      </c>
      <c r="C1410" s="6" t="s">
        <v>13</v>
      </c>
      <c r="D1410" s="5">
        <f>Comma_separeted_Value[[#This Row],[المبيعات]]/Comma_separeted_Value[[#This Row],[كمية الطلب]]</f>
        <v>421.41499999999996</v>
      </c>
      <c r="E1410" s="4">
        <v>6</v>
      </c>
      <c r="F1410" s="4">
        <v>2528.4899999999998</v>
      </c>
      <c r="G1410" s="6" t="s">
        <v>14</v>
      </c>
      <c r="H1410" s="4">
        <v>19.989999999999998</v>
      </c>
      <c r="I1410" s="6" t="s">
        <v>51</v>
      </c>
      <c r="J1410" s="6" t="s">
        <v>28</v>
      </c>
      <c r="K1410" s="6" t="s">
        <v>29</v>
      </c>
      <c r="L1410" s="6" t="s">
        <v>44</v>
      </c>
      <c r="M1410" s="6" t="s">
        <v>19</v>
      </c>
      <c r="N1410" s="1">
        <v>40636</v>
      </c>
    </row>
    <row r="1411" spans="1:14" x14ac:dyDescent="0.2">
      <c r="A1411">
        <v>25280</v>
      </c>
      <c r="B1411" s="1">
        <v>40684</v>
      </c>
      <c r="C1411" s="6" t="s">
        <v>27</v>
      </c>
      <c r="D1411" s="5">
        <f>Comma_separeted_Value[[#This Row],[المبيعات]]/Comma_separeted_Value[[#This Row],[كمية الطلب]]</f>
        <v>4.3114893617021277</v>
      </c>
      <c r="E1411" s="4">
        <v>47</v>
      </c>
      <c r="F1411" s="4">
        <v>202.64</v>
      </c>
      <c r="G1411" s="6" t="s">
        <v>21</v>
      </c>
      <c r="H1411" s="4">
        <v>1.17</v>
      </c>
      <c r="I1411" s="6" t="s">
        <v>57</v>
      </c>
      <c r="J1411" s="6" t="s">
        <v>28</v>
      </c>
      <c r="K1411" s="6" t="s">
        <v>29</v>
      </c>
      <c r="L1411" s="6" t="s">
        <v>30</v>
      </c>
      <c r="M1411" s="6" t="s">
        <v>31</v>
      </c>
      <c r="N1411" s="1">
        <v>40685</v>
      </c>
    </row>
    <row r="1412" spans="1:14" x14ac:dyDescent="0.2">
      <c r="A1412">
        <v>4006</v>
      </c>
      <c r="B1412" s="1">
        <v>40546</v>
      </c>
      <c r="C1412" s="6" t="s">
        <v>37</v>
      </c>
      <c r="D1412" s="5">
        <f>Comma_separeted_Value[[#This Row],[المبيعات]]/Comma_separeted_Value[[#This Row],[كمية الطلب]]</f>
        <v>37.937105263157889</v>
      </c>
      <c r="E1412" s="4">
        <v>38</v>
      </c>
      <c r="F1412" s="4">
        <v>1441.61</v>
      </c>
      <c r="G1412" s="6" t="s">
        <v>21</v>
      </c>
      <c r="H1412" s="4">
        <v>5.08</v>
      </c>
      <c r="I1412" s="6" t="s">
        <v>22</v>
      </c>
      <c r="J1412" s="6" t="s">
        <v>28</v>
      </c>
      <c r="K1412" s="6" t="s">
        <v>29</v>
      </c>
      <c r="L1412" s="6" t="s">
        <v>41</v>
      </c>
      <c r="M1412" s="6" t="s">
        <v>31</v>
      </c>
      <c r="N1412" s="1">
        <v>40547</v>
      </c>
    </row>
    <row r="1413" spans="1:14" x14ac:dyDescent="0.2">
      <c r="A1413">
        <v>46852</v>
      </c>
      <c r="B1413" s="1">
        <v>40936</v>
      </c>
      <c r="C1413" s="6" t="s">
        <v>27</v>
      </c>
      <c r="D1413" s="5">
        <f>Comma_separeted_Value[[#This Row],[المبيعات]]/Comma_separeted_Value[[#This Row],[كمية الطلب]]</f>
        <v>34.606304347826089</v>
      </c>
      <c r="E1413" s="4">
        <v>46</v>
      </c>
      <c r="F1413" s="4">
        <v>1591.89</v>
      </c>
      <c r="G1413" s="6" t="s">
        <v>14</v>
      </c>
      <c r="H1413" s="4">
        <v>7.53</v>
      </c>
      <c r="I1413" s="6" t="s">
        <v>53</v>
      </c>
      <c r="J1413" s="6" t="s">
        <v>23</v>
      </c>
      <c r="K1413" s="6" t="s">
        <v>24</v>
      </c>
      <c r="L1413" s="6" t="s">
        <v>39</v>
      </c>
      <c r="M1413" s="6" t="s">
        <v>19</v>
      </c>
      <c r="N1413" s="1">
        <v>40938</v>
      </c>
    </row>
    <row r="1414" spans="1:14" x14ac:dyDescent="0.2">
      <c r="A1414">
        <v>15428</v>
      </c>
      <c r="B1414" s="1">
        <v>40583</v>
      </c>
      <c r="C1414" s="6" t="s">
        <v>33</v>
      </c>
      <c r="D1414" s="5">
        <f>Comma_separeted_Value[[#This Row],[المبيعات]]/Comma_separeted_Value[[#This Row],[كمية الطلب]]</f>
        <v>28.8992</v>
      </c>
      <c r="E1414" s="4">
        <v>50</v>
      </c>
      <c r="F1414" s="4">
        <v>1444.96</v>
      </c>
      <c r="G1414" s="6" t="s">
        <v>14</v>
      </c>
      <c r="H1414" s="4">
        <v>4</v>
      </c>
      <c r="I1414" s="6" t="s">
        <v>47</v>
      </c>
      <c r="J1414" s="6" t="s">
        <v>23</v>
      </c>
      <c r="K1414" s="6" t="s">
        <v>24</v>
      </c>
      <c r="L1414" s="6" t="s">
        <v>39</v>
      </c>
      <c r="M1414" s="6" t="s">
        <v>19</v>
      </c>
      <c r="N1414" s="1">
        <v>40584</v>
      </c>
    </row>
    <row r="1415" spans="1:14" x14ac:dyDescent="0.2">
      <c r="A1415">
        <v>31873</v>
      </c>
      <c r="B1415" s="1">
        <v>40125</v>
      </c>
      <c r="C1415" s="6" t="s">
        <v>13</v>
      </c>
      <c r="D1415" s="5">
        <f>Comma_separeted_Value[[#This Row],[المبيعات]]/Comma_separeted_Value[[#This Row],[كمية الطلب]]</f>
        <v>176.10724999999999</v>
      </c>
      <c r="E1415" s="4">
        <v>14</v>
      </c>
      <c r="F1415" s="4">
        <v>2465.5014999999999</v>
      </c>
      <c r="G1415" s="6" t="s">
        <v>21</v>
      </c>
      <c r="H1415" s="4">
        <v>8.99</v>
      </c>
      <c r="I1415" s="6" t="s">
        <v>22</v>
      </c>
      <c r="J1415" s="6" t="s">
        <v>38</v>
      </c>
      <c r="K1415" s="6" t="s">
        <v>24</v>
      </c>
      <c r="L1415" s="6" t="s">
        <v>25</v>
      </c>
      <c r="M1415" s="6" t="s">
        <v>19</v>
      </c>
      <c r="N1415" s="1">
        <v>40132</v>
      </c>
    </row>
    <row r="1416" spans="1:14" x14ac:dyDescent="0.2">
      <c r="A1416">
        <v>49924</v>
      </c>
      <c r="B1416" s="1">
        <v>40688</v>
      </c>
      <c r="C1416" s="6" t="s">
        <v>33</v>
      </c>
      <c r="D1416" s="5">
        <f>Comma_separeted_Value[[#This Row],[المبيعات]]/Comma_separeted_Value[[#This Row],[كمية الطلب]]</f>
        <v>2.5469230769230768</v>
      </c>
      <c r="E1416" s="4">
        <v>13</v>
      </c>
      <c r="F1416" s="4">
        <v>33.11</v>
      </c>
      <c r="G1416" s="6" t="s">
        <v>21</v>
      </c>
      <c r="H1416" s="4">
        <v>4.57</v>
      </c>
      <c r="I1416" s="6" t="s">
        <v>22</v>
      </c>
      <c r="J1416" s="6" t="s">
        <v>38</v>
      </c>
      <c r="K1416" s="6" t="s">
        <v>17</v>
      </c>
      <c r="L1416" s="6" t="s">
        <v>18</v>
      </c>
      <c r="M1416" s="6" t="s">
        <v>42</v>
      </c>
      <c r="N1416" s="1">
        <v>40690</v>
      </c>
    </row>
    <row r="1417" spans="1:14" x14ac:dyDescent="0.2">
      <c r="A1417">
        <v>18531</v>
      </c>
      <c r="B1417" s="1">
        <v>41211</v>
      </c>
      <c r="C1417" s="6" t="s">
        <v>33</v>
      </c>
      <c r="D1417" s="5">
        <f>Comma_separeted_Value[[#This Row],[المبيعات]]/Comma_separeted_Value[[#This Row],[كمية الطلب]]</f>
        <v>25.976199999999999</v>
      </c>
      <c r="E1417" s="4">
        <v>50</v>
      </c>
      <c r="F1417" s="4">
        <v>1298.81</v>
      </c>
      <c r="G1417" s="6" t="s">
        <v>34</v>
      </c>
      <c r="H1417" s="4">
        <v>14.36</v>
      </c>
      <c r="I1417" s="6" t="s">
        <v>22</v>
      </c>
      <c r="J1417" s="6" t="s">
        <v>23</v>
      </c>
      <c r="K1417" s="6" t="s">
        <v>17</v>
      </c>
      <c r="L1417" s="6" t="s">
        <v>35</v>
      </c>
      <c r="M1417" s="6" t="s">
        <v>36</v>
      </c>
      <c r="N1417" s="1">
        <v>41213</v>
      </c>
    </row>
    <row r="1418" spans="1:14" x14ac:dyDescent="0.2">
      <c r="A1418">
        <v>58598</v>
      </c>
      <c r="B1418" s="1">
        <v>40777</v>
      </c>
      <c r="C1418" s="6" t="s">
        <v>37</v>
      </c>
      <c r="D1418" s="5">
        <f>Comma_separeted_Value[[#This Row],[المبيعات]]/Comma_separeted_Value[[#This Row],[كمية الطلب]]</f>
        <v>3.5727999999999995</v>
      </c>
      <c r="E1418" s="4">
        <v>25</v>
      </c>
      <c r="F1418" s="4">
        <v>89.32</v>
      </c>
      <c r="G1418" s="6" t="s">
        <v>21</v>
      </c>
      <c r="H1418" s="4">
        <v>0.7</v>
      </c>
      <c r="I1418" s="6" t="s">
        <v>22</v>
      </c>
      <c r="J1418" s="6" t="s">
        <v>38</v>
      </c>
      <c r="K1418" s="6" t="s">
        <v>29</v>
      </c>
      <c r="L1418" s="6" t="s">
        <v>77</v>
      </c>
      <c r="M1418" s="6" t="s">
        <v>31</v>
      </c>
      <c r="N1418" s="1">
        <v>40778</v>
      </c>
    </row>
    <row r="1419" spans="1:14" x14ac:dyDescent="0.2">
      <c r="A1419">
        <v>3136</v>
      </c>
      <c r="B1419" s="1">
        <v>40034</v>
      </c>
      <c r="C1419" s="6" t="s">
        <v>27</v>
      </c>
      <c r="D1419" s="5">
        <f>Comma_separeted_Value[[#This Row],[المبيعات]]/Comma_separeted_Value[[#This Row],[كمية الطلب]]</f>
        <v>29.842500000000001</v>
      </c>
      <c r="E1419" s="4">
        <v>8</v>
      </c>
      <c r="F1419" s="4">
        <v>238.74</v>
      </c>
      <c r="G1419" s="6" t="s">
        <v>21</v>
      </c>
      <c r="H1419" s="4">
        <v>8.99</v>
      </c>
      <c r="I1419" s="6" t="s">
        <v>22</v>
      </c>
      <c r="J1419" s="6" t="s">
        <v>28</v>
      </c>
      <c r="K1419" s="6" t="s">
        <v>29</v>
      </c>
      <c r="L1419" s="6" t="s">
        <v>30</v>
      </c>
      <c r="M1419" s="6" t="s">
        <v>42</v>
      </c>
      <c r="N1419" s="1">
        <v>40036</v>
      </c>
    </row>
    <row r="1420" spans="1:14" x14ac:dyDescent="0.2">
      <c r="A1420">
        <v>35136</v>
      </c>
      <c r="B1420" s="1">
        <v>40094</v>
      </c>
      <c r="C1420" s="6" t="s">
        <v>33</v>
      </c>
      <c r="D1420" s="5">
        <f>Comma_separeted_Value[[#This Row],[المبيعات]]/Comma_separeted_Value[[#This Row],[كمية الطلب]]</f>
        <v>2.9882608695652175</v>
      </c>
      <c r="E1420" s="4">
        <v>23</v>
      </c>
      <c r="F1420" s="4">
        <v>68.73</v>
      </c>
      <c r="G1420" s="6" t="s">
        <v>21</v>
      </c>
      <c r="H1420" s="4">
        <v>0.81</v>
      </c>
      <c r="I1420" s="6" t="s">
        <v>50</v>
      </c>
      <c r="J1420" s="6" t="s">
        <v>28</v>
      </c>
      <c r="K1420" s="6" t="s">
        <v>29</v>
      </c>
      <c r="L1420" s="6" t="s">
        <v>30</v>
      </c>
      <c r="M1420" s="6" t="s">
        <v>31</v>
      </c>
      <c r="N1420" s="1">
        <v>40095</v>
      </c>
    </row>
    <row r="1421" spans="1:14" x14ac:dyDescent="0.2">
      <c r="A1421">
        <v>8353</v>
      </c>
      <c r="B1421" s="1">
        <v>39948</v>
      </c>
      <c r="C1421" s="6" t="s">
        <v>37</v>
      </c>
      <c r="D1421" s="5">
        <f>Comma_separeted_Value[[#This Row],[المبيعات]]/Comma_separeted_Value[[#This Row],[كمية الطلب]]</f>
        <v>2.9</v>
      </c>
      <c r="E1421" s="4">
        <v>16</v>
      </c>
      <c r="F1421" s="4">
        <v>46.4</v>
      </c>
      <c r="G1421" s="6" t="s">
        <v>21</v>
      </c>
      <c r="H1421" s="4">
        <v>0.96</v>
      </c>
      <c r="I1421" s="6" t="s">
        <v>47</v>
      </c>
      <c r="J1421" s="6" t="s">
        <v>16</v>
      </c>
      <c r="K1421" s="6" t="s">
        <v>29</v>
      </c>
      <c r="L1421" s="6" t="s">
        <v>30</v>
      </c>
      <c r="M1421" s="6" t="s">
        <v>31</v>
      </c>
      <c r="N1421" s="1">
        <v>39950</v>
      </c>
    </row>
    <row r="1422" spans="1:14" x14ac:dyDescent="0.2">
      <c r="A1422">
        <v>37505</v>
      </c>
      <c r="B1422" s="1">
        <v>40697</v>
      </c>
      <c r="C1422" s="6" t="s">
        <v>13</v>
      </c>
      <c r="D1422" s="5">
        <f>Comma_separeted_Value[[#This Row],[المبيعات]]/Comma_separeted_Value[[#This Row],[كمية الطلب]]</f>
        <v>223.02666666666667</v>
      </c>
      <c r="E1422" s="4">
        <v>9</v>
      </c>
      <c r="F1422" s="4">
        <v>2007.24</v>
      </c>
      <c r="G1422" s="6" t="s">
        <v>14</v>
      </c>
      <c r="H1422" s="4">
        <v>11.79</v>
      </c>
      <c r="I1422" s="6" t="s">
        <v>15</v>
      </c>
      <c r="J1422" s="6" t="s">
        <v>38</v>
      </c>
      <c r="K1422" s="6" t="s">
        <v>29</v>
      </c>
      <c r="L1422" s="6" t="s">
        <v>101</v>
      </c>
      <c r="M1422" s="6" t="s">
        <v>26</v>
      </c>
      <c r="N1422" s="1">
        <v>40699</v>
      </c>
    </row>
    <row r="1423" spans="1:14" x14ac:dyDescent="0.2">
      <c r="A1423">
        <v>10629</v>
      </c>
      <c r="B1423" s="1">
        <v>40067</v>
      </c>
      <c r="C1423" s="6" t="s">
        <v>33</v>
      </c>
      <c r="D1423" s="5">
        <f>Comma_separeted_Value[[#This Row],[المبيعات]]/Comma_separeted_Value[[#This Row],[كمية الطلب]]</f>
        <v>8.7576923076923077</v>
      </c>
      <c r="E1423" s="4">
        <v>39</v>
      </c>
      <c r="F1423" s="4">
        <v>341.55</v>
      </c>
      <c r="G1423" s="6" t="s">
        <v>21</v>
      </c>
      <c r="H1423" s="4">
        <v>10.16</v>
      </c>
      <c r="I1423" s="6" t="s">
        <v>45</v>
      </c>
      <c r="J1423" s="6" t="s">
        <v>28</v>
      </c>
      <c r="K1423" s="6" t="s">
        <v>17</v>
      </c>
      <c r="L1423" s="6" t="s">
        <v>18</v>
      </c>
      <c r="M1423" s="6" t="s">
        <v>49</v>
      </c>
      <c r="N1423" s="1">
        <v>40069</v>
      </c>
    </row>
    <row r="1424" spans="1:14" x14ac:dyDescent="0.2">
      <c r="A1424">
        <v>53668</v>
      </c>
      <c r="B1424" s="1">
        <v>40268</v>
      </c>
      <c r="C1424" s="6" t="s">
        <v>27</v>
      </c>
      <c r="D1424" s="5">
        <f>Comma_separeted_Value[[#This Row],[المبيعات]]/Comma_separeted_Value[[#This Row],[كمية الطلب]]</f>
        <v>10.915555555555555</v>
      </c>
      <c r="E1424" s="4">
        <v>9</v>
      </c>
      <c r="F1424" s="4">
        <v>98.24</v>
      </c>
      <c r="G1424" s="6" t="s">
        <v>21</v>
      </c>
      <c r="H1424" s="4">
        <v>3.37</v>
      </c>
      <c r="I1424" s="6" t="s">
        <v>45</v>
      </c>
      <c r="J1424" s="6" t="s">
        <v>28</v>
      </c>
      <c r="K1424" s="6" t="s">
        <v>29</v>
      </c>
      <c r="L1424" s="6" t="s">
        <v>46</v>
      </c>
      <c r="M1424" s="6" t="s">
        <v>42</v>
      </c>
      <c r="N1424" s="1">
        <v>40269</v>
      </c>
    </row>
    <row r="1425" spans="1:14" x14ac:dyDescent="0.2">
      <c r="A1425">
        <v>40420</v>
      </c>
      <c r="B1425" s="1">
        <v>40553</v>
      </c>
      <c r="C1425" s="6" t="s">
        <v>20</v>
      </c>
      <c r="D1425" s="5">
        <f>Comma_separeted_Value[[#This Row],[المبيعات]]/Comma_separeted_Value[[#This Row],[كمية الطلب]]</f>
        <v>17.727260000000001</v>
      </c>
      <c r="E1425" s="4">
        <v>50</v>
      </c>
      <c r="F1425" s="4">
        <v>886.36300000000006</v>
      </c>
      <c r="G1425" s="6" t="s">
        <v>21</v>
      </c>
      <c r="H1425" s="4">
        <v>0.99</v>
      </c>
      <c r="I1425" s="6" t="s">
        <v>15</v>
      </c>
      <c r="J1425" s="6" t="s">
        <v>28</v>
      </c>
      <c r="K1425" s="6" t="s">
        <v>24</v>
      </c>
      <c r="L1425" s="6" t="s">
        <v>25</v>
      </c>
      <c r="M1425" s="6" t="s">
        <v>31</v>
      </c>
      <c r="N1425" s="1">
        <v>40555</v>
      </c>
    </row>
    <row r="1426" spans="1:14" x14ac:dyDescent="0.2">
      <c r="A1426">
        <v>18530</v>
      </c>
      <c r="B1426" s="1">
        <v>40543</v>
      </c>
      <c r="C1426" s="6" t="s">
        <v>27</v>
      </c>
      <c r="D1426" s="5">
        <f>Comma_separeted_Value[[#This Row],[المبيعات]]/Comma_separeted_Value[[#This Row],[كمية الطلب]]</f>
        <v>59.660820000000001</v>
      </c>
      <c r="E1426" s="4">
        <v>25</v>
      </c>
      <c r="F1426" s="4">
        <v>1491.5205000000001</v>
      </c>
      <c r="G1426" s="6" t="s">
        <v>21</v>
      </c>
      <c r="H1426" s="4">
        <v>5.99</v>
      </c>
      <c r="I1426" s="6" t="s">
        <v>43</v>
      </c>
      <c r="J1426" s="6" t="s">
        <v>28</v>
      </c>
      <c r="K1426" s="6" t="s">
        <v>24</v>
      </c>
      <c r="L1426" s="6" t="s">
        <v>25</v>
      </c>
      <c r="M1426" s="6" t="s">
        <v>19</v>
      </c>
      <c r="N1426" s="1">
        <v>40545</v>
      </c>
    </row>
    <row r="1427" spans="1:14" x14ac:dyDescent="0.2">
      <c r="A1427">
        <v>46849</v>
      </c>
      <c r="B1427" s="1">
        <v>40525</v>
      </c>
      <c r="C1427" s="6" t="s">
        <v>27</v>
      </c>
      <c r="D1427" s="5">
        <f>Comma_separeted_Value[[#This Row],[المبيعات]]/Comma_separeted_Value[[#This Row],[كمية الطلب]]</f>
        <v>8.1973913043478266</v>
      </c>
      <c r="E1427" s="4">
        <v>23</v>
      </c>
      <c r="F1427" s="4">
        <v>188.54</v>
      </c>
      <c r="G1427" s="6" t="s">
        <v>21</v>
      </c>
      <c r="H1427" s="4">
        <v>1.99</v>
      </c>
      <c r="I1427" s="6" t="s">
        <v>57</v>
      </c>
      <c r="J1427" s="6" t="s">
        <v>28</v>
      </c>
      <c r="K1427" s="6" t="s">
        <v>24</v>
      </c>
      <c r="L1427" s="6" t="s">
        <v>39</v>
      </c>
      <c r="M1427" s="6" t="s">
        <v>42</v>
      </c>
      <c r="N1427" s="1">
        <v>40526</v>
      </c>
    </row>
    <row r="1428" spans="1:14" x14ac:dyDescent="0.2">
      <c r="A1428">
        <v>56676</v>
      </c>
      <c r="B1428" s="1">
        <v>41207</v>
      </c>
      <c r="C1428" s="6" t="s">
        <v>33</v>
      </c>
      <c r="D1428" s="5">
        <f>Comma_separeted_Value[[#This Row],[المبيعات]]/Comma_separeted_Value[[#This Row],[كمية الطلب]]</f>
        <v>5.2941025641025643</v>
      </c>
      <c r="E1428" s="4">
        <v>39</v>
      </c>
      <c r="F1428" s="4">
        <v>206.47</v>
      </c>
      <c r="G1428" s="6" t="s">
        <v>21</v>
      </c>
      <c r="H1428" s="4">
        <v>5.66</v>
      </c>
      <c r="I1428" s="6" t="s">
        <v>15</v>
      </c>
      <c r="J1428" s="6" t="s">
        <v>16</v>
      </c>
      <c r="K1428" s="6" t="s">
        <v>29</v>
      </c>
      <c r="L1428" s="6" t="s">
        <v>41</v>
      </c>
      <c r="M1428" s="6" t="s">
        <v>19</v>
      </c>
      <c r="N1428" s="1">
        <v>41208</v>
      </c>
    </row>
    <row r="1429" spans="1:14" x14ac:dyDescent="0.2">
      <c r="A1429">
        <v>59812</v>
      </c>
      <c r="B1429" s="1">
        <v>40716</v>
      </c>
      <c r="C1429" s="6" t="s">
        <v>37</v>
      </c>
      <c r="D1429" s="5">
        <f>Comma_separeted_Value[[#This Row],[المبيعات]]/Comma_separeted_Value[[#This Row],[كمية الطلب]]</f>
        <v>201.33130434782609</v>
      </c>
      <c r="E1429" s="4">
        <v>46</v>
      </c>
      <c r="F1429" s="4">
        <v>9261.24</v>
      </c>
      <c r="G1429" s="6" t="s">
        <v>21</v>
      </c>
      <c r="H1429" s="4">
        <v>19.989999999999998</v>
      </c>
      <c r="I1429" s="6" t="s">
        <v>15</v>
      </c>
      <c r="J1429" s="6" t="s">
        <v>16</v>
      </c>
      <c r="K1429" s="6" t="s">
        <v>29</v>
      </c>
      <c r="L1429" s="6" t="s">
        <v>59</v>
      </c>
      <c r="M1429" s="6" t="s">
        <v>19</v>
      </c>
      <c r="N1429" s="1">
        <v>40716</v>
      </c>
    </row>
    <row r="1430" spans="1:14" x14ac:dyDescent="0.2">
      <c r="A1430">
        <v>16164</v>
      </c>
      <c r="B1430" s="1">
        <v>40911</v>
      </c>
      <c r="C1430" s="6" t="s">
        <v>13</v>
      </c>
      <c r="D1430" s="5">
        <f>Comma_separeted_Value[[#This Row],[المبيعات]]/Comma_separeted_Value[[#This Row],[كمية الطلب]]</f>
        <v>90.544230769230779</v>
      </c>
      <c r="E1430" s="4">
        <v>26</v>
      </c>
      <c r="F1430" s="4">
        <v>2354.15</v>
      </c>
      <c r="G1430" s="6" t="s">
        <v>34</v>
      </c>
      <c r="H1430" s="4">
        <v>14</v>
      </c>
      <c r="I1430" s="6" t="s">
        <v>50</v>
      </c>
      <c r="J1430" s="6" t="s">
        <v>38</v>
      </c>
      <c r="K1430" s="6" t="s">
        <v>24</v>
      </c>
      <c r="L1430" s="6" t="s">
        <v>60</v>
      </c>
      <c r="M1430" s="6" t="s">
        <v>36</v>
      </c>
      <c r="N1430" s="1">
        <v>40915</v>
      </c>
    </row>
    <row r="1431" spans="1:14" x14ac:dyDescent="0.2">
      <c r="A1431">
        <v>2436</v>
      </c>
      <c r="B1431" s="1">
        <v>40796</v>
      </c>
      <c r="C1431" s="6" t="s">
        <v>27</v>
      </c>
      <c r="D1431" s="5">
        <f>Comma_separeted_Value[[#This Row],[المبيعات]]/Comma_separeted_Value[[#This Row],[كمية الطلب]]</f>
        <v>23.58642857142857</v>
      </c>
      <c r="E1431" s="4">
        <v>14</v>
      </c>
      <c r="F1431" s="4">
        <v>330.21</v>
      </c>
      <c r="G1431" s="6" t="s">
        <v>14</v>
      </c>
      <c r="H1431" s="4">
        <v>5.47</v>
      </c>
      <c r="I1431" s="6" t="s">
        <v>43</v>
      </c>
      <c r="J1431" s="6" t="s">
        <v>28</v>
      </c>
      <c r="K1431" s="6" t="s">
        <v>29</v>
      </c>
      <c r="L1431" s="6" t="s">
        <v>41</v>
      </c>
      <c r="M1431" s="6" t="s">
        <v>19</v>
      </c>
      <c r="N1431" s="1">
        <v>40799</v>
      </c>
    </row>
    <row r="1432" spans="1:14" x14ac:dyDescent="0.2">
      <c r="A1432">
        <v>41664</v>
      </c>
      <c r="B1432" s="1">
        <v>40881</v>
      </c>
      <c r="C1432" s="6" t="s">
        <v>33</v>
      </c>
      <c r="D1432" s="5">
        <f>Comma_separeted_Value[[#This Row],[المبيعات]]/Comma_separeted_Value[[#This Row],[كمية الطلب]]</f>
        <v>10.959999999999999</v>
      </c>
      <c r="E1432" s="4">
        <v>5</v>
      </c>
      <c r="F1432" s="4">
        <v>54.8</v>
      </c>
      <c r="G1432" s="6" t="s">
        <v>21</v>
      </c>
      <c r="H1432" s="4">
        <v>1.99</v>
      </c>
      <c r="I1432" s="6" t="s">
        <v>22</v>
      </c>
      <c r="J1432" s="6" t="s">
        <v>28</v>
      </c>
      <c r="K1432" s="6" t="s">
        <v>24</v>
      </c>
      <c r="L1432" s="6" t="s">
        <v>39</v>
      </c>
      <c r="M1432" s="6" t="s">
        <v>42</v>
      </c>
      <c r="N1432" s="1">
        <v>40881</v>
      </c>
    </row>
    <row r="1433" spans="1:14" x14ac:dyDescent="0.2">
      <c r="A1433">
        <v>47079</v>
      </c>
      <c r="B1433" s="1">
        <v>40893</v>
      </c>
      <c r="C1433" s="6" t="s">
        <v>33</v>
      </c>
      <c r="D1433" s="5">
        <f>Comma_separeted_Value[[#This Row],[المبيعات]]/Comma_separeted_Value[[#This Row],[كمية الطلب]]</f>
        <v>31.466176470588234</v>
      </c>
      <c r="E1433" s="4">
        <v>34</v>
      </c>
      <c r="F1433" s="4">
        <v>1069.8499999999999</v>
      </c>
      <c r="G1433" s="6" t="s">
        <v>34</v>
      </c>
      <c r="H1433" s="4">
        <v>45.51</v>
      </c>
      <c r="I1433" s="6" t="s">
        <v>53</v>
      </c>
      <c r="J1433" s="6" t="s">
        <v>38</v>
      </c>
      <c r="K1433" s="6" t="s">
        <v>17</v>
      </c>
      <c r="L1433" s="6" t="s">
        <v>55</v>
      </c>
      <c r="M1433" s="6" t="s">
        <v>74</v>
      </c>
      <c r="N1433" s="1">
        <v>40895</v>
      </c>
    </row>
    <row r="1434" spans="1:14" x14ac:dyDescent="0.2">
      <c r="A1434">
        <v>4162</v>
      </c>
      <c r="B1434" s="1">
        <v>40948</v>
      </c>
      <c r="C1434" s="6" t="s">
        <v>13</v>
      </c>
      <c r="D1434" s="5">
        <f>Comma_separeted_Value[[#This Row],[المبيعات]]/Comma_separeted_Value[[#This Row],[كمية الطلب]]</f>
        <v>190.8</v>
      </c>
      <c r="E1434" s="4">
        <v>2</v>
      </c>
      <c r="F1434" s="4">
        <v>381.6</v>
      </c>
      <c r="G1434" s="6" t="s">
        <v>21</v>
      </c>
      <c r="H1434" s="4">
        <v>19.989999999999998</v>
      </c>
      <c r="I1434" s="6" t="s">
        <v>57</v>
      </c>
      <c r="J1434" s="6" t="s">
        <v>23</v>
      </c>
      <c r="K1434" s="6" t="s">
        <v>29</v>
      </c>
      <c r="L1434" s="6" t="s">
        <v>59</v>
      </c>
      <c r="M1434" s="6" t="s">
        <v>19</v>
      </c>
      <c r="N1434" s="1">
        <v>40952</v>
      </c>
    </row>
    <row r="1435" spans="1:14" x14ac:dyDescent="0.2">
      <c r="A1435">
        <v>29411</v>
      </c>
      <c r="B1435" s="1">
        <v>41005</v>
      </c>
      <c r="C1435" s="6" t="s">
        <v>20</v>
      </c>
      <c r="D1435" s="5">
        <f>Comma_separeted_Value[[#This Row],[المبيعات]]/Comma_separeted_Value[[#This Row],[كمية الطلب]]</f>
        <v>399.34078947368425</v>
      </c>
      <c r="E1435" s="4">
        <v>38</v>
      </c>
      <c r="F1435" s="4">
        <v>15174.95</v>
      </c>
      <c r="G1435" s="6" t="s">
        <v>34</v>
      </c>
      <c r="H1435" s="4">
        <v>48.26</v>
      </c>
      <c r="I1435" s="6" t="s">
        <v>22</v>
      </c>
      <c r="J1435" s="6" t="s">
        <v>28</v>
      </c>
      <c r="K1435" s="6" t="s">
        <v>24</v>
      </c>
      <c r="L1435" s="6" t="s">
        <v>60</v>
      </c>
      <c r="M1435" s="6" t="s">
        <v>74</v>
      </c>
      <c r="N1435" s="1">
        <v>41005</v>
      </c>
    </row>
    <row r="1436" spans="1:14" x14ac:dyDescent="0.2">
      <c r="A1436">
        <v>56708</v>
      </c>
      <c r="B1436" s="1">
        <v>41245</v>
      </c>
      <c r="C1436" s="6" t="s">
        <v>27</v>
      </c>
      <c r="D1436" s="5">
        <f>Comma_separeted_Value[[#This Row],[المبيعات]]/Comma_separeted_Value[[#This Row],[كمية الطلب]]</f>
        <v>277.95222222222225</v>
      </c>
      <c r="E1436" s="4">
        <v>36</v>
      </c>
      <c r="F1436" s="4">
        <v>10006.280000000001</v>
      </c>
      <c r="G1436" s="6" t="s">
        <v>34</v>
      </c>
      <c r="H1436" s="4">
        <v>61.76</v>
      </c>
      <c r="I1436" s="6" t="s">
        <v>53</v>
      </c>
      <c r="J1436" s="6" t="s">
        <v>28</v>
      </c>
      <c r="K1436" s="6" t="s">
        <v>17</v>
      </c>
      <c r="L1436" s="6" t="s">
        <v>55</v>
      </c>
      <c r="M1436" s="6" t="s">
        <v>74</v>
      </c>
      <c r="N1436" s="1">
        <v>41245</v>
      </c>
    </row>
    <row r="1437" spans="1:14" x14ac:dyDescent="0.2">
      <c r="A1437">
        <v>32871</v>
      </c>
      <c r="B1437" s="1">
        <v>41208</v>
      </c>
      <c r="C1437" s="6" t="s">
        <v>20</v>
      </c>
      <c r="D1437" s="5">
        <f>Comma_separeted_Value[[#This Row],[المبيعات]]/Comma_separeted_Value[[#This Row],[كمية الطلب]]</f>
        <v>153.64857142857142</v>
      </c>
      <c r="E1437" s="4">
        <v>14</v>
      </c>
      <c r="F1437" s="4">
        <v>2151.08</v>
      </c>
      <c r="G1437" s="6" t="s">
        <v>34</v>
      </c>
      <c r="H1437" s="4">
        <v>17.850000000000001</v>
      </c>
      <c r="I1437" s="6" t="s">
        <v>22</v>
      </c>
      <c r="J1437" s="6" t="s">
        <v>23</v>
      </c>
      <c r="K1437" s="6" t="s">
        <v>24</v>
      </c>
      <c r="L1437" s="6" t="s">
        <v>60</v>
      </c>
      <c r="M1437" s="6" t="s">
        <v>36</v>
      </c>
      <c r="N1437" s="1">
        <v>41210</v>
      </c>
    </row>
    <row r="1438" spans="1:14" x14ac:dyDescent="0.2">
      <c r="A1438">
        <v>22368</v>
      </c>
      <c r="B1438" s="1">
        <v>40228</v>
      </c>
      <c r="C1438" s="6" t="s">
        <v>37</v>
      </c>
      <c r="D1438" s="5">
        <f>Comma_separeted_Value[[#This Row],[المبيعات]]/Comma_separeted_Value[[#This Row],[كمية الطلب]]</f>
        <v>82.001176470588234</v>
      </c>
      <c r="E1438" s="4">
        <v>34</v>
      </c>
      <c r="F1438" s="4">
        <v>2788.04</v>
      </c>
      <c r="G1438" s="6" t="s">
        <v>21</v>
      </c>
      <c r="H1438" s="4">
        <v>35</v>
      </c>
      <c r="I1438" s="6" t="s">
        <v>57</v>
      </c>
      <c r="J1438" s="6" t="s">
        <v>16</v>
      </c>
      <c r="K1438" s="6" t="s">
        <v>29</v>
      </c>
      <c r="L1438" s="6" t="s">
        <v>59</v>
      </c>
      <c r="M1438" s="6" t="s">
        <v>49</v>
      </c>
      <c r="N1438" s="1">
        <v>40229</v>
      </c>
    </row>
    <row r="1439" spans="1:14" x14ac:dyDescent="0.2">
      <c r="A1439">
        <v>34882</v>
      </c>
      <c r="B1439" s="1">
        <v>40018</v>
      </c>
      <c r="C1439" s="6" t="s">
        <v>33</v>
      </c>
      <c r="D1439" s="5">
        <f>Comma_separeted_Value[[#This Row],[المبيعات]]/Comma_separeted_Value[[#This Row],[كمية الطلب]]</f>
        <v>1.9676744186046511</v>
      </c>
      <c r="E1439" s="4">
        <v>43</v>
      </c>
      <c r="F1439" s="4">
        <v>84.61</v>
      </c>
      <c r="G1439" s="6" t="s">
        <v>21</v>
      </c>
      <c r="H1439" s="4">
        <v>1.49</v>
      </c>
      <c r="I1439" s="6" t="s">
        <v>45</v>
      </c>
      <c r="J1439" s="6" t="s">
        <v>38</v>
      </c>
      <c r="K1439" s="6" t="s">
        <v>29</v>
      </c>
      <c r="L1439" s="6" t="s">
        <v>44</v>
      </c>
      <c r="M1439" s="6" t="s">
        <v>19</v>
      </c>
      <c r="N1439" s="1">
        <v>40019</v>
      </c>
    </row>
    <row r="1440" spans="1:14" x14ac:dyDescent="0.2">
      <c r="A1440">
        <v>41569</v>
      </c>
      <c r="B1440" s="1">
        <v>40380</v>
      </c>
      <c r="C1440" s="6" t="s">
        <v>33</v>
      </c>
      <c r="D1440" s="5">
        <f>Comma_separeted_Value[[#This Row],[المبيعات]]/Comma_separeted_Value[[#This Row],[كمية الطلب]]</f>
        <v>3.7974999999999999</v>
      </c>
      <c r="E1440" s="4">
        <v>16</v>
      </c>
      <c r="F1440" s="4">
        <v>60.76</v>
      </c>
      <c r="G1440" s="6" t="s">
        <v>21</v>
      </c>
      <c r="H1440" s="4">
        <v>1.61</v>
      </c>
      <c r="I1440" s="6" t="s">
        <v>15</v>
      </c>
      <c r="J1440" s="6" t="s">
        <v>28</v>
      </c>
      <c r="K1440" s="6" t="s">
        <v>17</v>
      </c>
      <c r="L1440" s="6" t="s">
        <v>18</v>
      </c>
      <c r="M1440" s="6" t="s">
        <v>31</v>
      </c>
      <c r="N1440" s="1">
        <v>40382</v>
      </c>
    </row>
    <row r="1441" spans="1:14" x14ac:dyDescent="0.2">
      <c r="A1441">
        <v>18119</v>
      </c>
      <c r="B1441" s="1">
        <v>39988</v>
      </c>
      <c r="C1441" s="6" t="s">
        <v>13</v>
      </c>
      <c r="D1441" s="5">
        <f>Comma_separeted_Value[[#This Row],[المبيعات]]/Comma_separeted_Value[[#This Row],[كمية الطلب]]</f>
        <v>9.401081081081081</v>
      </c>
      <c r="E1441" s="4">
        <v>37</v>
      </c>
      <c r="F1441" s="4">
        <v>347.84</v>
      </c>
      <c r="G1441" s="6" t="s">
        <v>21</v>
      </c>
      <c r="H1441" s="4">
        <v>8.2899999999999991</v>
      </c>
      <c r="I1441" s="6" t="s">
        <v>47</v>
      </c>
      <c r="J1441" s="6" t="s">
        <v>16</v>
      </c>
      <c r="K1441" s="6" t="s">
        <v>29</v>
      </c>
      <c r="L1441" s="6" t="s">
        <v>61</v>
      </c>
      <c r="M1441" s="6" t="s">
        <v>19</v>
      </c>
      <c r="N1441" s="1">
        <v>39990</v>
      </c>
    </row>
    <row r="1442" spans="1:14" x14ac:dyDescent="0.2">
      <c r="A1442">
        <v>3845</v>
      </c>
      <c r="B1442" s="1">
        <v>41024</v>
      </c>
      <c r="C1442" s="6" t="s">
        <v>33</v>
      </c>
      <c r="D1442" s="5">
        <f>Comma_separeted_Value[[#This Row],[المبيعات]]/Comma_separeted_Value[[#This Row],[كمية الطلب]]</f>
        <v>340.47444444444443</v>
      </c>
      <c r="E1442" s="4">
        <v>9</v>
      </c>
      <c r="F1442" s="4">
        <v>3064.27</v>
      </c>
      <c r="G1442" s="6" t="s">
        <v>21</v>
      </c>
      <c r="H1442" s="4">
        <v>19.989999999999998</v>
      </c>
      <c r="I1442" s="6" t="s">
        <v>47</v>
      </c>
      <c r="J1442" s="6" t="s">
        <v>16</v>
      </c>
      <c r="K1442" s="6" t="s">
        <v>29</v>
      </c>
      <c r="L1442" s="6" t="s">
        <v>101</v>
      </c>
      <c r="M1442" s="6" t="s">
        <v>19</v>
      </c>
      <c r="N1442" s="1">
        <v>41024</v>
      </c>
    </row>
    <row r="1443" spans="1:14" x14ac:dyDescent="0.2">
      <c r="A1443">
        <v>31174</v>
      </c>
      <c r="B1443" s="1">
        <v>39898</v>
      </c>
      <c r="C1443" s="6" t="s">
        <v>27</v>
      </c>
      <c r="D1443" s="5">
        <f>Comma_separeted_Value[[#This Row],[المبيعات]]/Comma_separeted_Value[[#This Row],[كمية الطلب]]</f>
        <v>7.7672413793103452</v>
      </c>
      <c r="E1443" s="4">
        <v>29</v>
      </c>
      <c r="F1443" s="4">
        <v>225.25</v>
      </c>
      <c r="G1443" s="6" t="s">
        <v>21</v>
      </c>
      <c r="H1443" s="4">
        <v>4.71</v>
      </c>
      <c r="I1443" s="6" t="s">
        <v>58</v>
      </c>
      <c r="J1443" s="6" t="s">
        <v>16</v>
      </c>
      <c r="K1443" s="6" t="s">
        <v>29</v>
      </c>
      <c r="L1443" s="6" t="s">
        <v>44</v>
      </c>
      <c r="M1443" s="6" t="s">
        <v>19</v>
      </c>
      <c r="N1443" s="1">
        <v>39901</v>
      </c>
    </row>
    <row r="1444" spans="1:14" x14ac:dyDescent="0.2">
      <c r="A1444">
        <v>13345</v>
      </c>
      <c r="B1444" s="1">
        <v>41154</v>
      </c>
      <c r="C1444" s="6" t="s">
        <v>27</v>
      </c>
      <c r="D1444" s="5">
        <f>Comma_separeted_Value[[#This Row],[المبيعات]]/Comma_separeted_Value[[#This Row],[كمية الطلب]]</f>
        <v>10.747555555555556</v>
      </c>
      <c r="E1444" s="4">
        <v>45</v>
      </c>
      <c r="F1444" s="4">
        <v>483.64</v>
      </c>
      <c r="G1444" s="6" t="s">
        <v>21</v>
      </c>
      <c r="H1444" s="4">
        <v>3.37</v>
      </c>
      <c r="I1444" s="6" t="s">
        <v>22</v>
      </c>
      <c r="J1444" s="6" t="s">
        <v>28</v>
      </c>
      <c r="K1444" s="6" t="s">
        <v>29</v>
      </c>
      <c r="L1444" s="6" t="s">
        <v>46</v>
      </c>
      <c r="M1444" s="6" t="s">
        <v>42</v>
      </c>
      <c r="N1444" s="1">
        <v>41154</v>
      </c>
    </row>
    <row r="1445" spans="1:14" x14ac:dyDescent="0.2">
      <c r="A1445">
        <v>55653</v>
      </c>
      <c r="B1445" s="1">
        <v>40508</v>
      </c>
      <c r="C1445" s="6" t="s">
        <v>37</v>
      </c>
      <c r="D1445" s="5">
        <f>Comma_separeted_Value[[#This Row],[المبيعات]]/Comma_separeted_Value[[#This Row],[كمية الطلب]]</f>
        <v>445.66323529411761</v>
      </c>
      <c r="E1445" s="4">
        <v>34</v>
      </c>
      <c r="F1445" s="4">
        <v>15152.55</v>
      </c>
      <c r="G1445" s="6" t="s">
        <v>34</v>
      </c>
      <c r="H1445" s="4">
        <v>28.14</v>
      </c>
      <c r="I1445" s="6" t="s">
        <v>43</v>
      </c>
      <c r="J1445" s="6" t="s">
        <v>38</v>
      </c>
      <c r="K1445" s="6" t="s">
        <v>24</v>
      </c>
      <c r="L1445" s="6" t="s">
        <v>60</v>
      </c>
      <c r="M1445" s="6" t="s">
        <v>36</v>
      </c>
      <c r="N1445" s="1">
        <v>40509</v>
      </c>
    </row>
    <row r="1446" spans="1:14" x14ac:dyDescent="0.2">
      <c r="A1446">
        <v>40962</v>
      </c>
      <c r="B1446" s="1">
        <v>40594</v>
      </c>
      <c r="C1446" s="6" t="s">
        <v>33</v>
      </c>
      <c r="D1446" s="5">
        <f>Comma_separeted_Value[[#This Row],[المبيعات]]/Comma_separeted_Value[[#This Row],[كمية الطلب]]</f>
        <v>55.487857142857145</v>
      </c>
      <c r="E1446" s="4">
        <v>28</v>
      </c>
      <c r="F1446" s="4">
        <v>1553.66</v>
      </c>
      <c r="G1446" s="6" t="s">
        <v>21</v>
      </c>
      <c r="H1446" s="4">
        <v>0.99</v>
      </c>
      <c r="I1446" s="6" t="s">
        <v>22</v>
      </c>
      <c r="J1446" s="6" t="s">
        <v>28</v>
      </c>
      <c r="K1446" s="6" t="s">
        <v>29</v>
      </c>
      <c r="L1446" s="6" t="s">
        <v>101</v>
      </c>
      <c r="M1446" s="6" t="s">
        <v>19</v>
      </c>
      <c r="N1446" s="1">
        <v>40595</v>
      </c>
    </row>
    <row r="1447" spans="1:14" x14ac:dyDescent="0.2">
      <c r="A1447">
        <v>902</v>
      </c>
      <c r="B1447" s="1">
        <v>40020</v>
      </c>
      <c r="C1447" s="6" t="s">
        <v>27</v>
      </c>
      <c r="D1447" s="5">
        <f>Comma_separeted_Value[[#This Row],[المبيعات]]/Comma_separeted_Value[[#This Row],[كمية الطلب]]</f>
        <v>192.583</v>
      </c>
      <c r="E1447" s="4">
        <v>10</v>
      </c>
      <c r="F1447" s="4">
        <v>1925.83</v>
      </c>
      <c r="G1447" s="6" t="s">
        <v>21</v>
      </c>
      <c r="H1447" s="4">
        <v>0.99</v>
      </c>
      <c r="I1447" s="6" t="s">
        <v>53</v>
      </c>
      <c r="J1447" s="6" t="s">
        <v>28</v>
      </c>
      <c r="K1447" s="6" t="s">
        <v>29</v>
      </c>
      <c r="L1447" s="6" t="s">
        <v>101</v>
      </c>
      <c r="M1447" s="6" t="s">
        <v>19</v>
      </c>
      <c r="N1447" s="1">
        <v>40023</v>
      </c>
    </row>
    <row r="1448" spans="1:14" x14ac:dyDescent="0.2">
      <c r="A1448">
        <v>55648</v>
      </c>
      <c r="B1448" s="1">
        <v>40065</v>
      </c>
      <c r="C1448" s="6" t="s">
        <v>33</v>
      </c>
      <c r="D1448" s="5">
        <f>Comma_separeted_Value[[#This Row],[المبيعات]]/Comma_separeted_Value[[#This Row],[كمية الطلب]]</f>
        <v>2.948</v>
      </c>
      <c r="E1448" s="4">
        <v>5</v>
      </c>
      <c r="F1448" s="4">
        <v>14.74</v>
      </c>
      <c r="G1448" s="6" t="s">
        <v>21</v>
      </c>
      <c r="H1448" s="4">
        <v>0.7</v>
      </c>
      <c r="I1448" s="6" t="s">
        <v>50</v>
      </c>
      <c r="J1448" s="6" t="s">
        <v>28</v>
      </c>
      <c r="K1448" s="6" t="s">
        <v>29</v>
      </c>
      <c r="L1448" s="6" t="s">
        <v>30</v>
      </c>
      <c r="M1448" s="6" t="s">
        <v>31</v>
      </c>
      <c r="N1448" s="1">
        <v>40068</v>
      </c>
    </row>
    <row r="1449" spans="1:14" x14ac:dyDescent="0.2">
      <c r="A1449">
        <v>38503</v>
      </c>
      <c r="B1449" s="1">
        <v>39938</v>
      </c>
      <c r="C1449" s="6" t="s">
        <v>13</v>
      </c>
      <c r="D1449" s="5">
        <f>Comma_separeted_Value[[#This Row],[المبيعات]]/Comma_separeted_Value[[#This Row],[كمية الطلب]]</f>
        <v>24.875937499999999</v>
      </c>
      <c r="E1449" s="4">
        <v>32</v>
      </c>
      <c r="F1449" s="4">
        <v>796.03</v>
      </c>
      <c r="G1449" s="6" t="s">
        <v>34</v>
      </c>
      <c r="H1449" s="4">
        <v>15.68</v>
      </c>
      <c r="I1449" s="6" t="s">
        <v>22</v>
      </c>
      <c r="J1449" s="6" t="s">
        <v>28</v>
      </c>
      <c r="K1449" s="6" t="s">
        <v>17</v>
      </c>
      <c r="L1449" s="6" t="s">
        <v>18</v>
      </c>
      <c r="M1449" s="6" t="s">
        <v>36</v>
      </c>
      <c r="N1449" s="1">
        <v>39942</v>
      </c>
    </row>
    <row r="1450" spans="1:14" x14ac:dyDescent="0.2">
      <c r="A1450">
        <v>41895</v>
      </c>
      <c r="B1450" s="1">
        <v>40553</v>
      </c>
      <c r="C1450" s="6" t="s">
        <v>33</v>
      </c>
      <c r="D1450" s="5">
        <f>Comma_separeted_Value[[#This Row],[المبيعات]]/Comma_separeted_Value[[#This Row],[كمية الطلب]]</f>
        <v>3457.99</v>
      </c>
      <c r="E1450" s="4">
        <v>8</v>
      </c>
      <c r="F1450" s="4">
        <v>27663.919999999998</v>
      </c>
      <c r="G1450" s="6" t="s">
        <v>21</v>
      </c>
      <c r="H1450" s="4">
        <v>24.49</v>
      </c>
      <c r="I1450" s="6" t="s">
        <v>15</v>
      </c>
      <c r="J1450" s="6" t="s">
        <v>16</v>
      </c>
      <c r="K1450" s="6" t="s">
        <v>24</v>
      </c>
      <c r="L1450" s="6" t="s">
        <v>48</v>
      </c>
      <c r="M1450" s="6" t="s">
        <v>49</v>
      </c>
      <c r="N1450" s="1">
        <v>40555</v>
      </c>
    </row>
    <row r="1451" spans="1:14" x14ac:dyDescent="0.2">
      <c r="A1451">
        <v>46113</v>
      </c>
      <c r="B1451" s="1">
        <v>40149</v>
      </c>
      <c r="C1451" s="6" t="s">
        <v>27</v>
      </c>
      <c r="D1451" s="5">
        <f>Comma_separeted_Value[[#This Row],[المبيعات]]/Comma_separeted_Value[[#This Row],[كمية الطلب]]</f>
        <v>142.61833333333334</v>
      </c>
      <c r="E1451" s="4">
        <v>18</v>
      </c>
      <c r="F1451" s="4">
        <v>2567.13</v>
      </c>
      <c r="G1451" s="6" t="s">
        <v>14</v>
      </c>
      <c r="H1451" s="4">
        <v>24.49</v>
      </c>
      <c r="I1451" s="6" t="s">
        <v>50</v>
      </c>
      <c r="J1451" s="6" t="s">
        <v>23</v>
      </c>
      <c r="K1451" s="6" t="s">
        <v>17</v>
      </c>
      <c r="L1451" s="6" t="s">
        <v>18</v>
      </c>
      <c r="M1451" s="6" t="s">
        <v>49</v>
      </c>
      <c r="N1451" s="1">
        <v>40150</v>
      </c>
    </row>
    <row r="1452" spans="1:14" x14ac:dyDescent="0.2">
      <c r="A1452">
        <v>18596</v>
      </c>
      <c r="B1452" s="1">
        <v>41184</v>
      </c>
      <c r="C1452" s="6" t="s">
        <v>13</v>
      </c>
      <c r="D1452" s="5">
        <f>Comma_separeted_Value[[#This Row],[المبيعات]]/Comma_separeted_Value[[#This Row],[كمية الطلب]]</f>
        <v>13.025</v>
      </c>
      <c r="E1452" s="4">
        <v>32</v>
      </c>
      <c r="F1452" s="4">
        <v>416.8</v>
      </c>
      <c r="G1452" s="6" t="s">
        <v>21</v>
      </c>
      <c r="H1452" s="4">
        <v>0.5</v>
      </c>
      <c r="I1452" s="6" t="s">
        <v>47</v>
      </c>
      <c r="J1452" s="6" t="s">
        <v>23</v>
      </c>
      <c r="K1452" s="6" t="s">
        <v>29</v>
      </c>
      <c r="L1452" s="6" t="s">
        <v>62</v>
      </c>
      <c r="M1452" s="6" t="s">
        <v>19</v>
      </c>
      <c r="N1452" s="1">
        <v>41186</v>
      </c>
    </row>
    <row r="1453" spans="1:14" x14ac:dyDescent="0.2">
      <c r="A1453">
        <v>14978</v>
      </c>
      <c r="B1453" s="1">
        <v>40325</v>
      </c>
      <c r="C1453" s="6" t="s">
        <v>33</v>
      </c>
      <c r="D1453" s="5">
        <f>Comma_separeted_Value[[#This Row],[المبيعات]]/Comma_separeted_Value[[#This Row],[كمية الطلب]]</f>
        <v>860.27714285714285</v>
      </c>
      <c r="E1453" s="4">
        <v>14</v>
      </c>
      <c r="F1453" s="4">
        <v>12043.88</v>
      </c>
      <c r="G1453" s="6" t="s">
        <v>34</v>
      </c>
      <c r="H1453" s="4">
        <v>44.55</v>
      </c>
      <c r="I1453" s="6" t="s">
        <v>50</v>
      </c>
      <c r="J1453" s="6" t="s">
        <v>28</v>
      </c>
      <c r="K1453" s="6" t="s">
        <v>17</v>
      </c>
      <c r="L1453" s="6" t="s">
        <v>98</v>
      </c>
      <c r="M1453" s="6" t="s">
        <v>74</v>
      </c>
      <c r="N1453" s="1">
        <v>40326</v>
      </c>
    </row>
    <row r="1454" spans="1:14" x14ac:dyDescent="0.2">
      <c r="A1454">
        <v>36705</v>
      </c>
      <c r="B1454" s="1">
        <v>39989</v>
      </c>
      <c r="C1454" s="6" t="s">
        <v>27</v>
      </c>
      <c r="D1454" s="5">
        <f>Comma_separeted_Value[[#This Row],[المبيعات]]/Comma_separeted_Value[[#This Row],[كمية الطلب]]</f>
        <v>60.710117647058816</v>
      </c>
      <c r="E1454" s="4">
        <v>17</v>
      </c>
      <c r="F1454" s="4">
        <v>1032.0719999999999</v>
      </c>
      <c r="G1454" s="6" t="s">
        <v>34</v>
      </c>
      <c r="H1454" s="4">
        <v>89.3</v>
      </c>
      <c r="I1454" s="6" t="s">
        <v>22</v>
      </c>
      <c r="J1454" s="6" t="s">
        <v>23</v>
      </c>
      <c r="K1454" s="6" t="s">
        <v>17</v>
      </c>
      <c r="L1454" s="6" t="s">
        <v>55</v>
      </c>
      <c r="M1454" s="6" t="s">
        <v>74</v>
      </c>
      <c r="N1454" s="1">
        <v>39989</v>
      </c>
    </row>
    <row r="1455" spans="1:14" x14ac:dyDescent="0.2">
      <c r="A1455">
        <v>774</v>
      </c>
      <c r="B1455" s="1">
        <v>40880</v>
      </c>
      <c r="C1455" s="6" t="s">
        <v>33</v>
      </c>
      <c r="D1455" s="5">
        <f>Comma_separeted_Value[[#This Row],[المبيعات]]/Comma_separeted_Value[[#This Row],[كمية الطلب]]</f>
        <v>7.4452941176470588</v>
      </c>
      <c r="E1455" s="4">
        <v>17</v>
      </c>
      <c r="F1455" s="4">
        <v>126.57</v>
      </c>
      <c r="G1455" s="6" t="s">
        <v>21</v>
      </c>
      <c r="H1455" s="4">
        <v>49</v>
      </c>
      <c r="I1455" s="6" t="s">
        <v>47</v>
      </c>
      <c r="J1455" s="6" t="s">
        <v>23</v>
      </c>
      <c r="K1455" s="6" t="s">
        <v>29</v>
      </c>
      <c r="L1455" s="6" t="s">
        <v>101</v>
      </c>
      <c r="M1455" s="6" t="s">
        <v>49</v>
      </c>
      <c r="N1455" s="1">
        <v>40882</v>
      </c>
    </row>
    <row r="1456" spans="1:14" x14ac:dyDescent="0.2">
      <c r="A1456">
        <v>50432</v>
      </c>
      <c r="B1456" s="1">
        <v>39971</v>
      </c>
      <c r="C1456" s="6" t="s">
        <v>13</v>
      </c>
      <c r="D1456" s="5">
        <f>Comma_separeted_Value[[#This Row],[المبيعات]]/Comma_separeted_Value[[#This Row],[كمية الطلب]]</f>
        <v>55.442666666666668</v>
      </c>
      <c r="E1456" s="4">
        <v>45</v>
      </c>
      <c r="F1456" s="4">
        <v>2494.92</v>
      </c>
      <c r="G1456" s="6" t="s">
        <v>21</v>
      </c>
      <c r="H1456" s="4">
        <v>14.3</v>
      </c>
      <c r="I1456" s="6" t="s">
        <v>58</v>
      </c>
      <c r="J1456" s="6" t="s">
        <v>23</v>
      </c>
      <c r="K1456" s="6" t="s">
        <v>29</v>
      </c>
      <c r="L1456" s="6" t="s">
        <v>41</v>
      </c>
      <c r="M1456" s="6" t="s">
        <v>19</v>
      </c>
      <c r="N1456" s="1">
        <v>39973</v>
      </c>
    </row>
    <row r="1457" spans="1:14" x14ac:dyDescent="0.2">
      <c r="A1457">
        <v>28832</v>
      </c>
      <c r="B1457" s="1">
        <v>40445</v>
      </c>
      <c r="C1457" s="6" t="s">
        <v>37</v>
      </c>
      <c r="D1457" s="5">
        <f>Comma_separeted_Value[[#This Row],[المبيعات]]/Comma_separeted_Value[[#This Row],[كمية الطلب]]</f>
        <v>2.1920000000000002</v>
      </c>
      <c r="E1457" s="4">
        <v>45</v>
      </c>
      <c r="F1457" s="4">
        <v>98.64</v>
      </c>
      <c r="G1457" s="6" t="s">
        <v>21</v>
      </c>
      <c r="H1457" s="4">
        <v>1.49</v>
      </c>
      <c r="I1457" s="6" t="s">
        <v>43</v>
      </c>
      <c r="J1457" s="6" t="s">
        <v>28</v>
      </c>
      <c r="K1457" s="6" t="s">
        <v>29</v>
      </c>
      <c r="L1457" s="6" t="s">
        <v>44</v>
      </c>
      <c r="M1457" s="6" t="s">
        <v>19</v>
      </c>
      <c r="N1457" s="1">
        <v>40447</v>
      </c>
    </row>
    <row r="1458" spans="1:14" x14ac:dyDescent="0.2">
      <c r="A1458">
        <v>35782</v>
      </c>
      <c r="B1458" s="1">
        <v>40760</v>
      </c>
      <c r="C1458" s="6" t="s">
        <v>13</v>
      </c>
      <c r="D1458" s="5">
        <f>Comma_separeted_Value[[#This Row],[المبيعات]]/Comma_separeted_Value[[#This Row],[كمية الطلب]]</f>
        <v>102.36384615384615</v>
      </c>
      <c r="E1458" s="4">
        <v>13</v>
      </c>
      <c r="F1458" s="4">
        <v>1330.73</v>
      </c>
      <c r="G1458" s="6" t="s">
        <v>34</v>
      </c>
      <c r="H1458" s="4">
        <v>41.64</v>
      </c>
      <c r="I1458" s="6" t="s">
        <v>53</v>
      </c>
      <c r="J1458" s="6" t="s">
        <v>28</v>
      </c>
      <c r="K1458" s="6" t="s">
        <v>17</v>
      </c>
      <c r="L1458" s="6" t="s">
        <v>55</v>
      </c>
      <c r="M1458" s="6" t="s">
        <v>74</v>
      </c>
      <c r="N1458" s="1">
        <v>40765</v>
      </c>
    </row>
    <row r="1459" spans="1:14" x14ac:dyDescent="0.2">
      <c r="A1459">
        <v>38723</v>
      </c>
      <c r="B1459" s="1">
        <v>41172</v>
      </c>
      <c r="C1459" s="6" t="s">
        <v>33</v>
      </c>
      <c r="D1459" s="5">
        <f>Comma_separeted_Value[[#This Row],[المبيعات]]/Comma_separeted_Value[[#This Row],[كمية الطلب]]</f>
        <v>18.80777777777778</v>
      </c>
      <c r="E1459" s="4">
        <v>9</v>
      </c>
      <c r="F1459" s="4">
        <v>169.27</v>
      </c>
      <c r="G1459" s="6" t="s">
        <v>21</v>
      </c>
      <c r="H1459" s="4">
        <v>4</v>
      </c>
      <c r="I1459" s="6" t="s">
        <v>22</v>
      </c>
      <c r="J1459" s="6" t="s">
        <v>38</v>
      </c>
      <c r="K1459" s="6" t="s">
        <v>24</v>
      </c>
      <c r="L1459" s="6" t="s">
        <v>39</v>
      </c>
      <c r="M1459" s="6" t="s">
        <v>19</v>
      </c>
      <c r="N1459" s="1">
        <v>41173</v>
      </c>
    </row>
    <row r="1460" spans="1:14" x14ac:dyDescent="0.2">
      <c r="A1460">
        <v>14535</v>
      </c>
      <c r="B1460" s="1">
        <v>40452</v>
      </c>
      <c r="C1460" s="6" t="s">
        <v>27</v>
      </c>
      <c r="D1460" s="5">
        <f>Comma_separeted_Value[[#This Row],[المبيعات]]/Comma_separeted_Value[[#This Row],[كمية الطلب]]</f>
        <v>11.18</v>
      </c>
      <c r="E1460" s="4">
        <v>22</v>
      </c>
      <c r="F1460" s="4">
        <v>245.96</v>
      </c>
      <c r="G1460" s="6" t="s">
        <v>21</v>
      </c>
      <c r="H1460" s="4">
        <v>5.03</v>
      </c>
      <c r="I1460" s="6" t="s">
        <v>15</v>
      </c>
      <c r="J1460" s="6" t="s">
        <v>16</v>
      </c>
      <c r="K1460" s="6" t="s">
        <v>29</v>
      </c>
      <c r="L1460" s="6" t="s">
        <v>59</v>
      </c>
      <c r="M1460" s="6" t="s">
        <v>19</v>
      </c>
      <c r="N1460" s="1">
        <v>40453</v>
      </c>
    </row>
    <row r="1461" spans="1:14" x14ac:dyDescent="0.2">
      <c r="A1461">
        <v>26660</v>
      </c>
      <c r="B1461" s="1">
        <v>40986</v>
      </c>
      <c r="C1461" s="6" t="s">
        <v>37</v>
      </c>
      <c r="D1461" s="5">
        <f>Comma_separeted_Value[[#This Row],[المبيعات]]/Comma_separeted_Value[[#This Row],[كمية الطلب]]</f>
        <v>10.23</v>
      </c>
      <c r="E1461" s="4">
        <v>1</v>
      </c>
      <c r="F1461" s="4">
        <v>10.23</v>
      </c>
      <c r="G1461" s="6" t="s">
        <v>21</v>
      </c>
      <c r="H1461" s="4">
        <v>2.0099999999999998</v>
      </c>
      <c r="I1461" s="6" t="s">
        <v>45</v>
      </c>
      <c r="J1461" s="6" t="s">
        <v>38</v>
      </c>
      <c r="K1461" s="6" t="s">
        <v>29</v>
      </c>
      <c r="L1461" s="6" t="s">
        <v>41</v>
      </c>
      <c r="M1461" s="6" t="s">
        <v>31</v>
      </c>
      <c r="N1461" s="1">
        <v>40986</v>
      </c>
    </row>
    <row r="1462" spans="1:14" x14ac:dyDescent="0.2">
      <c r="A1462">
        <v>34913</v>
      </c>
      <c r="B1462" s="1">
        <v>40869</v>
      </c>
      <c r="C1462" s="6" t="s">
        <v>37</v>
      </c>
      <c r="D1462" s="5">
        <f>Comma_separeted_Value[[#This Row],[المبيعات]]/Comma_separeted_Value[[#This Row],[كمية الطلب]]</f>
        <v>7.1753333333333327</v>
      </c>
      <c r="E1462" s="4">
        <v>15</v>
      </c>
      <c r="F1462" s="4">
        <v>107.63</v>
      </c>
      <c r="G1462" s="6" t="s">
        <v>21</v>
      </c>
      <c r="H1462" s="4">
        <v>5.48</v>
      </c>
      <c r="I1462" s="6" t="s">
        <v>50</v>
      </c>
      <c r="J1462" s="6" t="s">
        <v>38</v>
      </c>
      <c r="K1462" s="6" t="s">
        <v>29</v>
      </c>
      <c r="L1462" s="6" t="s">
        <v>44</v>
      </c>
      <c r="M1462" s="6" t="s">
        <v>19</v>
      </c>
      <c r="N1462" s="1">
        <v>40871</v>
      </c>
    </row>
    <row r="1463" spans="1:14" x14ac:dyDescent="0.2">
      <c r="A1463">
        <v>35425</v>
      </c>
      <c r="B1463" s="1">
        <v>40265</v>
      </c>
      <c r="C1463" s="6" t="s">
        <v>27</v>
      </c>
      <c r="D1463" s="5">
        <f>Comma_separeted_Value[[#This Row],[المبيعات]]/Comma_separeted_Value[[#This Row],[كمية الطلب]]</f>
        <v>4.0136000000000003</v>
      </c>
      <c r="E1463" s="4">
        <v>25</v>
      </c>
      <c r="F1463" s="4">
        <v>100.34</v>
      </c>
      <c r="G1463" s="6" t="s">
        <v>21</v>
      </c>
      <c r="H1463" s="4">
        <v>5.47</v>
      </c>
      <c r="I1463" s="6" t="s">
        <v>50</v>
      </c>
      <c r="J1463" s="6" t="s">
        <v>38</v>
      </c>
      <c r="K1463" s="6" t="s">
        <v>29</v>
      </c>
      <c r="L1463" s="6" t="s">
        <v>44</v>
      </c>
      <c r="M1463" s="6" t="s">
        <v>19</v>
      </c>
      <c r="N1463" s="1">
        <v>40267</v>
      </c>
    </row>
    <row r="1464" spans="1:14" x14ac:dyDescent="0.2">
      <c r="A1464">
        <v>32929</v>
      </c>
      <c r="B1464" s="1">
        <v>40665</v>
      </c>
      <c r="C1464" s="6" t="s">
        <v>13</v>
      </c>
      <c r="D1464" s="5">
        <f>Comma_separeted_Value[[#This Row],[المبيعات]]/Comma_separeted_Value[[#This Row],[كمية الطلب]]</f>
        <v>11.703076923076923</v>
      </c>
      <c r="E1464" s="4">
        <v>13</v>
      </c>
      <c r="F1464" s="4">
        <v>152.13999999999999</v>
      </c>
      <c r="G1464" s="6" t="s">
        <v>21</v>
      </c>
      <c r="H1464" s="4">
        <v>4.8099999999999996</v>
      </c>
      <c r="I1464" s="6" t="s">
        <v>58</v>
      </c>
      <c r="J1464" s="6" t="s">
        <v>28</v>
      </c>
      <c r="K1464" s="6" t="s">
        <v>29</v>
      </c>
      <c r="L1464" s="6" t="s">
        <v>59</v>
      </c>
      <c r="M1464" s="6" t="s">
        <v>19</v>
      </c>
      <c r="N1464" s="1">
        <v>40670</v>
      </c>
    </row>
    <row r="1465" spans="1:14" x14ac:dyDescent="0.2">
      <c r="A1465">
        <v>11843</v>
      </c>
      <c r="B1465" s="1">
        <v>40011</v>
      </c>
      <c r="C1465" s="6" t="s">
        <v>37</v>
      </c>
      <c r="D1465" s="5">
        <f>Comma_separeted_Value[[#This Row],[المبيعات]]/Comma_separeted_Value[[#This Row],[كمية الطلب]]</f>
        <v>118.89095238095238</v>
      </c>
      <c r="E1465" s="4">
        <v>42</v>
      </c>
      <c r="F1465" s="4">
        <v>4993.42</v>
      </c>
      <c r="G1465" s="6" t="s">
        <v>34</v>
      </c>
      <c r="H1465" s="4">
        <v>56.14</v>
      </c>
      <c r="I1465" s="6" t="s">
        <v>43</v>
      </c>
      <c r="J1465" s="6" t="s">
        <v>16</v>
      </c>
      <c r="K1465" s="6" t="s">
        <v>24</v>
      </c>
      <c r="L1465" s="6" t="s">
        <v>60</v>
      </c>
      <c r="M1465" s="6" t="s">
        <v>74</v>
      </c>
      <c r="N1465" s="1">
        <v>40013</v>
      </c>
    </row>
    <row r="1466" spans="1:14" x14ac:dyDescent="0.2">
      <c r="A1466">
        <v>54436</v>
      </c>
      <c r="B1466" s="1">
        <v>40075</v>
      </c>
      <c r="C1466" s="6" t="s">
        <v>20</v>
      </c>
      <c r="D1466" s="5">
        <f>Comma_separeted_Value[[#This Row],[المبيعات]]/Comma_separeted_Value[[#This Row],[كمية الطلب]]</f>
        <v>8.6837837837837846</v>
      </c>
      <c r="E1466" s="4">
        <v>37</v>
      </c>
      <c r="F1466" s="4">
        <v>321.3</v>
      </c>
      <c r="G1466" s="6" t="s">
        <v>21</v>
      </c>
      <c r="H1466" s="4">
        <v>2.83</v>
      </c>
      <c r="I1466" s="6" t="s">
        <v>53</v>
      </c>
      <c r="J1466" s="6" t="s">
        <v>28</v>
      </c>
      <c r="K1466" s="6" t="s">
        <v>24</v>
      </c>
      <c r="L1466" s="6" t="s">
        <v>39</v>
      </c>
      <c r="M1466" s="6" t="s">
        <v>42</v>
      </c>
      <c r="N1466" s="1">
        <v>40076</v>
      </c>
    </row>
    <row r="1467" spans="1:14" x14ac:dyDescent="0.2">
      <c r="A1467">
        <v>40512</v>
      </c>
      <c r="B1467" s="1">
        <v>40438</v>
      </c>
      <c r="C1467" s="6" t="s">
        <v>37</v>
      </c>
      <c r="D1467" s="5">
        <f>Comma_separeted_Value[[#This Row],[المبيعات]]/Comma_separeted_Value[[#This Row],[كمية الطلب]]</f>
        <v>9.8982926829268294</v>
      </c>
      <c r="E1467" s="4">
        <v>41</v>
      </c>
      <c r="F1467" s="4">
        <v>405.83</v>
      </c>
      <c r="G1467" s="6" t="s">
        <v>21</v>
      </c>
      <c r="H1467" s="4">
        <v>1.39</v>
      </c>
      <c r="I1467" s="6" t="s">
        <v>50</v>
      </c>
      <c r="J1467" s="6" t="s">
        <v>38</v>
      </c>
      <c r="K1467" s="6" t="s">
        <v>29</v>
      </c>
      <c r="L1467" s="6" t="s">
        <v>61</v>
      </c>
      <c r="M1467" s="6" t="s">
        <v>19</v>
      </c>
      <c r="N1467" s="1">
        <v>40439</v>
      </c>
    </row>
    <row r="1468" spans="1:14" x14ac:dyDescent="0.2">
      <c r="A1468">
        <v>3845</v>
      </c>
      <c r="B1468" s="1">
        <v>41024</v>
      </c>
      <c r="C1468" s="6" t="s">
        <v>33</v>
      </c>
      <c r="D1468" s="5">
        <f>Comma_separeted_Value[[#This Row],[المبيعات]]/Comma_separeted_Value[[#This Row],[كمية الطلب]]</f>
        <v>8.2606666666666673</v>
      </c>
      <c r="E1468" s="4">
        <v>15</v>
      </c>
      <c r="F1468" s="4">
        <v>123.91</v>
      </c>
      <c r="G1468" s="6" t="s">
        <v>21</v>
      </c>
      <c r="H1468" s="4">
        <v>0.96</v>
      </c>
      <c r="I1468" s="6" t="s">
        <v>47</v>
      </c>
      <c r="J1468" s="6" t="s">
        <v>16</v>
      </c>
      <c r="K1468" s="6" t="s">
        <v>17</v>
      </c>
      <c r="L1468" s="6" t="s">
        <v>18</v>
      </c>
      <c r="M1468" s="6" t="s">
        <v>31</v>
      </c>
      <c r="N1468" s="1">
        <v>41025</v>
      </c>
    </row>
    <row r="1469" spans="1:14" x14ac:dyDescent="0.2">
      <c r="A1469">
        <v>24710</v>
      </c>
      <c r="B1469" s="1">
        <v>40451</v>
      </c>
      <c r="C1469" s="6" t="s">
        <v>13</v>
      </c>
      <c r="D1469" s="5">
        <f>Comma_separeted_Value[[#This Row],[المبيعات]]/Comma_separeted_Value[[#This Row],[كمية الطلب]]</f>
        <v>7.3533333333333326</v>
      </c>
      <c r="E1469" s="4">
        <v>3</v>
      </c>
      <c r="F1469" s="4">
        <v>22.06</v>
      </c>
      <c r="G1469" s="6" t="s">
        <v>21</v>
      </c>
      <c r="H1469" s="4">
        <v>7.44</v>
      </c>
      <c r="I1469" s="6" t="s">
        <v>22</v>
      </c>
      <c r="J1469" s="6" t="s">
        <v>16</v>
      </c>
      <c r="K1469" s="6" t="s">
        <v>29</v>
      </c>
      <c r="L1469" s="6" t="s">
        <v>41</v>
      </c>
      <c r="M1469" s="6" t="s">
        <v>19</v>
      </c>
      <c r="N1469" s="1">
        <v>40455</v>
      </c>
    </row>
    <row r="1470" spans="1:14" x14ac:dyDescent="0.2">
      <c r="A1470">
        <v>31938</v>
      </c>
      <c r="B1470" s="1">
        <v>40751</v>
      </c>
      <c r="C1470" s="6" t="s">
        <v>37</v>
      </c>
      <c r="D1470" s="5">
        <f>Comma_separeted_Value[[#This Row],[المبيعات]]/Comma_separeted_Value[[#This Row],[كمية الطلب]]</f>
        <v>91.816923076923075</v>
      </c>
      <c r="E1470" s="4">
        <v>13</v>
      </c>
      <c r="F1470" s="4">
        <v>1193.6199999999999</v>
      </c>
      <c r="G1470" s="6" t="s">
        <v>34</v>
      </c>
      <c r="H1470" s="4">
        <v>42</v>
      </c>
      <c r="I1470" s="6" t="s">
        <v>15</v>
      </c>
      <c r="J1470" s="6" t="s">
        <v>16</v>
      </c>
      <c r="K1470" s="6" t="s">
        <v>17</v>
      </c>
      <c r="L1470" s="6" t="s">
        <v>35</v>
      </c>
      <c r="M1470" s="6" t="s">
        <v>36</v>
      </c>
      <c r="N1470" s="1">
        <v>40752</v>
      </c>
    </row>
    <row r="1471" spans="1:14" x14ac:dyDescent="0.2">
      <c r="A1471">
        <v>31364</v>
      </c>
      <c r="B1471" s="1">
        <v>39934</v>
      </c>
      <c r="C1471" s="6" t="s">
        <v>27</v>
      </c>
      <c r="D1471" s="5">
        <f>Comma_separeted_Value[[#This Row],[المبيعات]]/Comma_separeted_Value[[#This Row],[كمية الطلب]]</f>
        <v>394.505</v>
      </c>
      <c r="E1471" s="4">
        <v>2</v>
      </c>
      <c r="F1471" s="4">
        <v>789.01</v>
      </c>
      <c r="G1471" s="6" t="s">
        <v>21</v>
      </c>
      <c r="H1471" s="4">
        <v>11.37</v>
      </c>
      <c r="I1471" s="6" t="s">
        <v>40</v>
      </c>
      <c r="J1471" s="6" t="s">
        <v>28</v>
      </c>
      <c r="K1471" s="6" t="s">
        <v>29</v>
      </c>
      <c r="L1471" s="6" t="s">
        <v>59</v>
      </c>
      <c r="M1471" s="6" t="s">
        <v>19</v>
      </c>
      <c r="N1471" s="1">
        <v>39934</v>
      </c>
    </row>
    <row r="1472" spans="1:14" x14ac:dyDescent="0.2">
      <c r="A1472">
        <v>49634</v>
      </c>
      <c r="B1472" s="1">
        <v>40991</v>
      </c>
      <c r="C1472" s="6" t="s">
        <v>27</v>
      </c>
      <c r="D1472" s="5">
        <f>Comma_separeted_Value[[#This Row],[المبيعات]]/Comma_separeted_Value[[#This Row],[كمية الطلب]]</f>
        <v>10.352051282051283</v>
      </c>
      <c r="E1472" s="4">
        <v>39</v>
      </c>
      <c r="F1472" s="4">
        <v>403.73</v>
      </c>
      <c r="G1472" s="6" t="s">
        <v>21</v>
      </c>
      <c r="H1472" s="4">
        <v>4.5</v>
      </c>
      <c r="I1472" s="6" t="s">
        <v>57</v>
      </c>
      <c r="J1472" s="6" t="s">
        <v>16</v>
      </c>
      <c r="K1472" s="6" t="s">
        <v>29</v>
      </c>
      <c r="L1472" s="6" t="s">
        <v>101</v>
      </c>
      <c r="M1472" s="6" t="s">
        <v>19</v>
      </c>
      <c r="N1472" s="1">
        <v>40992</v>
      </c>
    </row>
    <row r="1473" spans="1:14" x14ac:dyDescent="0.2">
      <c r="A1473">
        <v>20704</v>
      </c>
      <c r="B1473" s="1">
        <v>40219</v>
      </c>
      <c r="C1473" s="6" t="s">
        <v>13</v>
      </c>
      <c r="D1473" s="5">
        <f>Comma_separeted_Value[[#This Row],[المبيعات]]/Comma_separeted_Value[[#This Row],[كمية الطلب]]</f>
        <v>411.98</v>
      </c>
      <c r="E1473" s="4">
        <v>38</v>
      </c>
      <c r="F1473" s="4">
        <v>15655.24</v>
      </c>
      <c r="G1473" s="6" t="s">
        <v>21</v>
      </c>
      <c r="H1473" s="4">
        <v>19.989999999999998</v>
      </c>
      <c r="I1473" s="6" t="s">
        <v>50</v>
      </c>
      <c r="J1473" s="6" t="s">
        <v>38</v>
      </c>
      <c r="K1473" s="6" t="s">
        <v>29</v>
      </c>
      <c r="L1473" s="6" t="s">
        <v>59</v>
      </c>
      <c r="M1473" s="6" t="s">
        <v>19</v>
      </c>
      <c r="N1473" s="1">
        <v>40224</v>
      </c>
    </row>
    <row r="1474" spans="1:14" x14ac:dyDescent="0.2">
      <c r="A1474">
        <v>965</v>
      </c>
      <c r="B1474" s="1">
        <v>40677</v>
      </c>
      <c r="C1474" s="6" t="s">
        <v>13</v>
      </c>
      <c r="D1474" s="5">
        <f>Comma_separeted_Value[[#This Row],[المبيعات]]/Comma_separeted_Value[[#This Row],[كمية الطلب]]</f>
        <v>267.38690476190476</v>
      </c>
      <c r="E1474" s="4">
        <v>42</v>
      </c>
      <c r="F1474" s="4">
        <v>11230.25</v>
      </c>
      <c r="G1474" s="6" t="s">
        <v>34</v>
      </c>
      <c r="H1474" s="4">
        <v>35.67</v>
      </c>
      <c r="I1474" s="6" t="s">
        <v>22</v>
      </c>
      <c r="J1474" s="6" t="s">
        <v>28</v>
      </c>
      <c r="K1474" s="6" t="s">
        <v>17</v>
      </c>
      <c r="L1474" s="6" t="s">
        <v>55</v>
      </c>
      <c r="M1474" s="6" t="s">
        <v>74</v>
      </c>
      <c r="N1474" s="1">
        <v>40684</v>
      </c>
    </row>
    <row r="1475" spans="1:14" x14ac:dyDescent="0.2">
      <c r="A1475">
        <v>2912</v>
      </c>
      <c r="B1475" s="1">
        <v>40979</v>
      </c>
      <c r="C1475" s="6" t="s">
        <v>13</v>
      </c>
      <c r="D1475" s="5">
        <f>Comma_separeted_Value[[#This Row],[المبيعات]]/Comma_separeted_Value[[#This Row],[كمية الطلب]]</f>
        <v>56.442222222222227</v>
      </c>
      <c r="E1475" s="4">
        <v>9</v>
      </c>
      <c r="F1475" s="4">
        <v>507.98</v>
      </c>
      <c r="G1475" s="6" t="s">
        <v>14</v>
      </c>
      <c r="H1475" s="4">
        <v>4.8600000000000003</v>
      </c>
      <c r="I1475" s="6" t="s">
        <v>22</v>
      </c>
      <c r="J1475" s="6" t="s">
        <v>28</v>
      </c>
      <c r="K1475" s="6" t="s">
        <v>29</v>
      </c>
      <c r="L1475" s="6" t="s">
        <v>41</v>
      </c>
      <c r="M1475" s="6" t="s">
        <v>19</v>
      </c>
      <c r="N1475" s="1">
        <v>40986</v>
      </c>
    </row>
    <row r="1476" spans="1:14" x14ac:dyDescent="0.2">
      <c r="A1476">
        <v>50977</v>
      </c>
      <c r="B1476" s="1">
        <v>41071</v>
      </c>
      <c r="C1476" s="6" t="s">
        <v>13</v>
      </c>
      <c r="D1476" s="5">
        <f>Comma_separeted_Value[[#This Row],[المبيعات]]/Comma_separeted_Value[[#This Row],[كمية الطلب]]</f>
        <v>34.090000000000003</v>
      </c>
      <c r="E1476" s="4">
        <v>1</v>
      </c>
      <c r="F1476" s="4">
        <v>34.090000000000003</v>
      </c>
      <c r="G1476" s="6" t="s">
        <v>14</v>
      </c>
      <c r="H1476" s="4">
        <v>9.0299999999999994</v>
      </c>
      <c r="I1476" s="6" t="s">
        <v>15</v>
      </c>
      <c r="J1476" s="6" t="s">
        <v>16</v>
      </c>
      <c r="K1476" s="6" t="s">
        <v>29</v>
      </c>
      <c r="L1476" s="6" t="s">
        <v>41</v>
      </c>
      <c r="M1476" s="6" t="s">
        <v>19</v>
      </c>
      <c r="N1476" s="1">
        <v>41071</v>
      </c>
    </row>
    <row r="1477" spans="1:14" x14ac:dyDescent="0.2">
      <c r="A1477">
        <v>42528</v>
      </c>
      <c r="B1477" s="1">
        <v>40232</v>
      </c>
      <c r="C1477" s="6" t="s">
        <v>37</v>
      </c>
      <c r="D1477" s="5">
        <f>Comma_separeted_Value[[#This Row],[المبيعات]]/Comma_separeted_Value[[#This Row],[كمية الطلب]]</f>
        <v>36.660810810810815</v>
      </c>
      <c r="E1477" s="4">
        <v>37</v>
      </c>
      <c r="F1477" s="4">
        <v>1356.45</v>
      </c>
      <c r="G1477" s="6" t="s">
        <v>21</v>
      </c>
      <c r="H1477" s="4">
        <v>19.989999999999998</v>
      </c>
      <c r="I1477" s="6" t="s">
        <v>57</v>
      </c>
      <c r="J1477" s="6" t="s">
        <v>16</v>
      </c>
      <c r="K1477" s="6" t="s">
        <v>29</v>
      </c>
      <c r="L1477" s="6" t="s">
        <v>41</v>
      </c>
      <c r="M1477" s="6" t="s">
        <v>19</v>
      </c>
      <c r="N1477" s="1">
        <v>40234</v>
      </c>
    </row>
    <row r="1478" spans="1:14" x14ac:dyDescent="0.2">
      <c r="A1478">
        <v>50209</v>
      </c>
      <c r="B1478" s="1">
        <v>40431</v>
      </c>
      <c r="C1478" s="6" t="s">
        <v>20</v>
      </c>
      <c r="D1478" s="5">
        <f>Comma_separeted_Value[[#This Row],[المبيعات]]/Comma_separeted_Value[[#This Row],[كمية الطلب]]</f>
        <v>26.65</v>
      </c>
      <c r="E1478" s="4">
        <v>2</v>
      </c>
      <c r="F1478" s="4">
        <v>53.3</v>
      </c>
      <c r="G1478" s="6" t="s">
        <v>21</v>
      </c>
      <c r="H1478" s="4">
        <v>11.52</v>
      </c>
      <c r="I1478" s="6" t="s">
        <v>58</v>
      </c>
      <c r="J1478" s="6" t="s">
        <v>16</v>
      </c>
      <c r="K1478" s="6" t="s">
        <v>29</v>
      </c>
      <c r="L1478" s="6" t="s">
        <v>59</v>
      </c>
      <c r="M1478" s="6" t="s">
        <v>19</v>
      </c>
      <c r="N1478" s="1">
        <v>40432</v>
      </c>
    </row>
    <row r="1479" spans="1:14" x14ac:dyDescent="0.2">
      <c r="A1479">
        <v>50051</v>
      </c>
      <c r="B1479" s="1">
        <v>40090</v>
      </c>
      <c r="C1479" s="6" t="s">
        <v>37</v>
      </c>
      <c r="D1479" s="5">
        <f>Comma_separeted_Value[[#This Row],[المبيعات]]/Comma_separeted_Value[[#This Row],[كمية الطلب]]</f>
        <v>46.287500000000001</v>
      </c>
      <c r="E1479" s="4">
        <v>4</v>
      </c>
      <c r="F1479" s="4">
        <v>185.15</v>
      </c>
      <c r="G1479" s="6" t="s">
        <v>21</v>
      </c>
      <c r="H1479" s="4">
        <v>34.200000000000003</v>
      </c>
      <c r="I1479" s="6" t="s">
        <v>22</v>
      </c>
      <c r="J1479" s="6" t="s">
        <v>28</v>
      </c>
      <c r="K1479" s="6" t="s">
        <v>17</v>
      </c>
      <c r="L1479" s="6" t="s">
        <v>18</v>
      </c>
      <c r="M1479" s="6" t="s">
        <v>31</v>
      </c>
      <c r="N1479" s="1">
        <v>40092</v>
      </c>
    </row>
    <row r="1480" spans="1:14" x14ac:dyDescent="0.2">
      <c r="A1480">
        <v>23586</v>
      </c>
      <c r="B1480" s="1">
        <v>40192</v>
      </c>
      <c r="C1480" s="6" t="s">
        <v>37</v>
      </c>
      <c r="D1480" s="5">
        <f>Comma_separeted_Value[[#This Row],[المبيعات]]/Comma_separeted_Value[[#This Row],[كمية الطلب]]</f>
        <v>6.5906250000000002</v>
      </c>
      <c r="E1480" s="4">
        <v>32</v>
      </c>
      <c r="F1480" s="4">
        <v>210.9</v>
      </c>
      <c r="G1480" s="6" t="s">
        <v>21</v>
      </c>
      <c r="H1480" s="4">
        <v>5.74</v>
      </c>
      <c r="I1480" s="6" t="s">
        <v>50</v>
      </c>
      <c r="J1480" s="6" t="s">
        <v>23</v>
      </c>
      <c r="K1480" s="6" t="s">
        <v>29</v>
      </c>
      <c r="L1480" s="6" t="s">
        <v>41</v>
      </c>
      <c r="M1480" s="6" t="s">
        <v>19</v>
      </c>
      <c r="N1480" s="1">
        <v>40195</v>
      </c>
    </row>
    <row r="1481" spans="1:14" x14ac:dyDescent="0.2">
      <c r="A1481">
        <v>34691</v>
      </c>
      <c r="B1481" s="1">
        <v>39827</v>
      </c>
      <c r="C1481" s="6" t="s">
        <v>33</v>
      </c>
      <c r="D1481" s="5">
        <f>Comma_separeted_Value[[#This Row],[المبيعات]]/Comma_separeted_Value[[#This Row],[كمية الطلب]]</f>
        <v>313.17130434782609</v>
      </c>
      <c r="E1481" s="4">
        <v>23</v>
      </c>
      <c r="F1481" s="4">
        <v>7202.94</v>
      </c>
      <c r="G1481" s="6" t="s">
        <v>34</v>
      </c>
      <c r="H1481" s="4">
        <v>26.53</v>
      </c>
      <c r="I1481" s="6" t="s">
        <v>22</v>
      </c>
      <c r="J1481" s="6" t="s">
        <v>23</v>
      </c>
      <c r="K1481" s="6" t="s">
        <v>24</v>
      </c>
      <c r="L1481" s="6" t="s">
        <v>60</v>
      </c>
      <c r="M1481" s="6" t="s">
        <v>36</v>
      </c>
      <c r="N1481" s="1">
        <v>39827</v>
      </c>
    </row>
    <row r="1482" spans="1:14" x14ac:dyDescent="0.2">
      <c r="A1482">
        <v>53728</v>
      </c>
      <c r="B1482" s="1">
        <v>40838</v>
      </c>
      <c r="C1482" s="6" t="s">
        <v>20</v>
      </c>
      <c r="D1482" s="5">
        <f>Comma_separeted_Value[[#This Row],[المبيعات]]/Comma_separeted_Value[[#This Row],[كمية الطلب]]</f>
        <v>55.654074074074074</v>
      </c>
      <c r="E1482" s="4">
        <v>27</v>
      </c>
      <c r="F1482" s="4">
        <v>1502.66</v>
      </c>
      <c r="G1482" s="6" t="s">
        <v>21</v>
      </c>
      <c r="H1482" s="4">
        <v>1.49</v>
      </c>
      <c r="I1482" s="6" t="s">
        <v>22</v>
      </c>
      <c r="J1482" s="6" t="s">
        <v>28</v>
      </c>
      <c r="K1482" s="6" t="s">
        <v>29</v>
      </c>
      <c r="L1482" s="6" t="s">
        <v>44</v>
      </c>
      <c r="M1482" s="6" t="s">
        <v>19</v>
      </c>
      <c r="N1482" s="1">
        <v>40839</v>
      </c>
    </row>
    <row r="1483" spans="1:14" x14ac:dyDescent="0.2">
      <c r="A1483">
        <v>56261</v>
      </c>
      <c r="B1483" s="1">
        <v>40966</v>
      </c>
      <c r="C1483" s="6" t="s">
        <v>33</v>
      </c>
      <c r="D1483" s="5">
        <f>Comma_separeted_Value[[#This Row],[المبيعات]]/Comma_separeted_Value[[#This Row],[كمية الطلب]]</f>
        <v>392.71534883720926</v>
      </c>
      <c r="E1483" s="4">
        <v>43</v>
      </c>
      <c r="F1483" s="4">
        <v>16886.759999999998</v>
      </c>
      <c r="G1483" s="6" t="s">
        <v>34</v>
      </c>
      <c r="H1483" s="4">
        <v>85.63</v>
      </c>
      <c r="I1483" s="6" t="s">
        <v>15</v>
      </c>
      <c r="J1483" s="6" t="s">
        <v>16</v>
      </c>
      <c r="K1483" s="6" t="s">
        <v>17</v>
      </c>
      <c r="L1483" s="6" t="s">
        <v>55</v>
      </c>
      <c r="M1483" s="6" t="s">
        <v>74</v>
      </c>
      <c r="N1483" s="1">
        <v>40968</v>
      </c>
    </row>
    <row r="1484" spans="1:14" x14ac:dyDescent="0.2">
      <c r="A1484">
        <v>32420</v>
      </c>
      <c r="B1484" s="1">
        <v>40023</v>
      </c>
      <c r="C1484" s="6" t="s">
        <v>37</v>
      </c>
      <c r="D1484" s="5">
        <f>Comma_separeted_Value[[#This Row],[المبيعات]]/Comma_separeted_Value[[#This Row],[كمية الطلب]]</f>
        <v>5.0022857142857147</v>
      </c>
      <c r="E1484" s="4">
        <v>35</v>
      </c>
      <c r="F1484" s="4">
        <v>175.08</v>
      </c>
      <c r="G1484" s="6" t="s">
        <v>21</v>
      </c>
      <c r="H1484" s="4">
        <v>5.14</v>
      </c>
      <c r="I1484" s="6" t="s">
        <v>57</v>
      </c>
      <c r="J1484" s="6" t="s">
        <v>16</v>
      </c>
      <c r="K1484" s="6" t="s">
        <v>24</v>
      </c>
      <c r="L1484" s="6" t="s">
        <v>39</v>
      </c>
      <c r="M1484" s="6" t="s">
        <v>42</v>
      </c>
      <c r="N1484" s="1">
        <v>40025</v>
      </c>
    </row>
    <row r="1485" spans="1:14" x14ac:dyDescent="0.2">
      <c r="A1485">
        <v>2659</v>
      </c>
      <c r="B1485" s="1">
        <v>40529</v>
      </c>
      <c r="C1485" s="6" t="s">
        <v>27</v>
      </c>
      <c r="D1485" s="5">
        <f>Comma_separeted_Value[[#This Row],[المبيعات]]/Comma_separeted_Value[[#This Row],[كمية الطلب]]</f>
        <v>17.632999999999999</v>
      </c>
      <c r="E1485" s="4">
        <v>50</v>
      </c>
      <c r="F1485" s="4">
        <v>881.65</v>
      </c>
      <c r="G1485" s="6" t="s">
        <v>21</v>
      </c>
      <c r="H1485" s="4">
        <v>9.0299999999999994</v>
      </c>
      <c r="I1485" s="6" t="s">
        <v>47</v>
      </c>
      <c r="J1485" s="6" t="s">
        <v>28</v>
      </c>
      <c r="K1485" s="6" t="s">
        <v>29</v>
      </c>
      <c r="L1485" s="6" t="s">
        <v>41</v>
      </c>
      <c r="M1485" s="6" t="s">
        <v>19</v>
      </c>
      <c r="N1485" s="1">
        <v>40531</v>
      </c>
    </row>
    <row r="1486" spans="1:14" x14ac:dyDescent="0.2">
      <c r="A1486">
        <v>21220</v>
      </c>
      <c r="B1486" s="1">
        <v>41265</v>
      </c>
      <c r="C1486" s="6" t="s">
        <v>27</v>
      </c>
      <c r="D1486" s="5">
        <f>Comma_separeted_Value[[#This Row],[المبيعات]]/Comma_separeted_Value[[#This Row],[كمية الطلب]]</f>
        <v>119.0775</v>
      </c>
      <c r="E1486" s="4">
        <v>4</v>
      </c>
      <c r="F1486" s="4">
        <v>476.31</v>
      </c>
      <c r="G1486" s="6" t="s">
        <v>34</v>
      </c>
      <c r="H1486" s="4">
        <v>26.3</v>
      </c>
      <c r="I1486" s="6" t="s">
        <v>50</v>
      </c>
      <c r="J1486" s="6" t="s">
        <v>38</v>
      </c>
      <c r="K1486" s="6" t="s">
        <v>24</v>
      </c>
      <c r="L1486" s="6" t="s">
        <v>60</v>
      </c>
      <c r="M1486" s="6" t="s">
        <v>36</v>
      </c>
      <c r="N1486" s="1">
        <v>41268</v>
      </c>
    </row>
    <row r="1487" spans="1:14" x14ac:dyDescent="0.2">
      <c r="A1487">
        <v>11908</v>
      </c>
      <c r="B1487" s="1">
        <v>40323</v>
      </c>
      <c r="C1487" s="6" t="s">
        <v>27</v>
      </c>
      <c r="D1487" s="5">
        <f>Comma_separeted_Value[[#This Row],[المبيعات]]/Comma_separeted_Value[[#This Row],[كمية الطلب]]</f>
        <v>277.32</v>
      </c>
      <c r="E1487" s="4">
        <v>5</v>
      </c>
      <c r="F1487" s="4">
        <v>1386.6</v>
      </c>
      <c r="G1487" s="6" t="s">
        <v>34</v>
      </c>
      <c r="H1487" s="4">
        <v>57</v>
      </c>
      <c r="I1487" s="6" t="s">
        <v>53</v>
      </c>
      <c r="J1487" s="6" t="s">
        <v>28</v>
      </c>
      <c r="K1487" s="6" t="s">
        <v>17</v>
      </c>
      <c r="L1487" s="6" t="s">
        <v>35</v>
      </c>
      <c r="M1487" s="6" t="s">
        <v>36</v>
      </c>
      <c r="N1487" s="1">
        <v>40325</v>
      </c>
    </row>
    <row r="1488" spans="1:14" x14ac:dyDescent="0.2">
      <c r="A1488">
        <v>49921</v>
      </c>
      <c r="B1488" s="1">
        <v>40591</v>
      </c>
      <c r="C1488" s="6" t="s">
        <v>13</v>
      </c>
      <c r="D1488" s="5">
        <f>Comma_separeted_Value[[#This Row],[المبيعات]]/Comma_separeted_Value[[#This Row],[كمية الطلب]]</f>
        <v>18.149999999999999</v>
      </c>
      <c r="E1488" s="4">
        <v>1</v>
      </c>
      <c r="F1488" s="4">
        <v>18.149999999999999</v>
      </c>
      <c r="G1488" s="6" t="s">
        <v>21</v>
      </c>
      <c r="H1488" s="4">
        <v>6.13</v>
      </c>
      <c r="I1488" s="6" t="s">
        <v>40</v>
      </c>
      <c r="J1488" s="6" t="s">
        <v>23</v>
      </c>
      <c r="K1488" s="6" t="s">
        <v>29</v>
      </c>
      <c r="L1488" s="6" t="s">
        <v>59</v>
      </c>
      <c r="M1488" s="6" t="s">
        <v>19</v>
      </c>
      <c r="N1488" s="1">
        <v>40593</v>
      </c>
    </row>
    <row r="1489" spans="1:14" x14ac:dyDescent="0.2">
      <c r="A1489">
        <v>27904</v>
      </c>
      <c r="B1489" s="1">
        <v>40789</v>
      </c>
      <c r="C1489" s="6" t="s">
        <v>20</v>
      </c>
      <c r="D1489" s="5">
        <f>Comma_separeted_Value[[#This Row],[المبيعات]]/Comma_separeted_Value[[#This Row],[كمية الطلب]]</f>
        <v>57.573687499999998</v>
      </c>
      <c r="E1489" s="4">
        <v>8</v>
      </c>
      <c r="F1489" s="4">
        <v>460.58949999999999</v>
      </c>
      <c r="G1489" s="6" t="s">
        <v>21</v>
      </c>
      <c r="H1489" s="4">
        <v>8.99</v>
      </c>
      <c r="I1489" s="6" t="s">
        <v>15</v>
      </c>
      <c r="J1489" s="6" t="s">
        <v>16</v>
      </c>
      <c r="K1489" s="6" t="s">
        <v>24</v>
      </c>
      <c r="L1489" s="6" t="s">
        <v>25</v>
      </c>
      <c r="M1489" s="6" t="s">
        <v>19</v>
      </c>
      <c r="N1489" s="1">
        <v>40790</v>
      </c>
    </row>
    <row r="1490" spans="1:14" x14ac:dyDescent="0.2">
      <c r="A1490">
        <v>37445</v>
      </c>
      <c r="B1490" s="1">
        <v>40957</v>
      </c>
      <c r="C1490" s="6" t="s">
        <v>20</v>
      </c>
      <c r="D1490" s="5">
        <f>Comma_separeted_Value[[#This Row],[المبيعات]]/Comma_separeted_Value[[#This Row],[كمية الطلب]]</f>
        <v>58.925135135135136</v>
      </c>
      <c r="E1490" s="4">
        <v>37</v>
      </c>
      <c r="F1490" s="4">
        <v>2180.23</v>
      </c>
      <c r="G1490" s="6" t="s">
        <v>21</v>
      </c>
      <c r="H1490" s="4">
        <v>3.5</v>
      </c>
      <c r="I1490" s="6" t="s">
        <v>15</v>
      </c>
      <c r="J1490" s="6" t="s">
        <v>28</v>
      </c>
      <c r="K1490" s="6" t="s">
        <v>29</v>
      </c>
      <c r="L1490" s="6" t="s">
        <v>101</v>
      </c>
      <c r="M1490" s="6" t="s">
        <v>19</v>
      </c>
      <c r="N1490" s="1">
        <v>40958</v>
      </c>
    </row>
    <row r="1491" spans="1:14" x14ac:dyDescent="0.2">
      <c r="A1491">
        <v>41189</v>
      </c>
      <c r="B1491" s="1">
        <v>40008</v>
      </c>
      <c r="C1491" s="6" t="s">
        <v>13</v>
      </c>
      <c r="D1491" s="5">
        <f>Comma_separeted_Value[[#This Row],[المبيعات]]/Comma_separeted_Value[[#This Row],[كمية الطلب]]</f>
        <v>6.301333333333333</v>
      </c>
      <c r="E1491" s="4">
        <v>30</v>
      </c>
      <c r="F1491" s="4">
        <v>189.04</v>
      </c>
      <c r="G1491" s="6" t="s">
        <v>21</v>
      </c>
      <c r="H1491" s="4">
        <v>1.34</v>
      </c>
      <c r="I1491" s="6" t="s">
        <v>47</v>
      </c>
      <c r="J1491" s="6" t="s">
        <v>16</v>
      </c>
      <c r="K1491" s="6" t="s">
        <v>29</v>
      </c>
      <c r="L1491" s="6" t="s">
        <v>41</v>
      </c>
      <c r="M1491" s="6" t="s">
        <v>31</v>
      </c>
      <c r="N1491" s="1">
        <v>40013</v>
      </c>
    </row>
    <row r="1492" spans="1:14" x14ac:dyDescent="0.2">
      <c r="A1492">
        <v>39846</v>
      </c>
      <c r="B1492" s="1">
        <v>39871</v>
      </c>
      <c r="C1492" s="6" t="s">
        <v>13</v>
      </c>
      <c r="D1492" s="5">
        <f>Comma_separeted_Value[[#This Row],[المبيعات]]/Comma_separeted_Value[[#This Row],[كمية الطلب]]</f>
        <v>137.214</v>
      </c>
      <c r="E1492" s="4">
        <v>10</v>
      </c>
      <c r="F1492" s="4">
        <v>1372.14</v>
      </c>
      <c r="G1492" s="6" t="s">
        <v>34</v>
      </c>
      <c r="H1492" s="4">
        <v>54.74</v>
      </c>
      <c r="I1492" s="6" t="s">
        <v>50</v>
      </c>
      <c r="J1492" s="6" t="s">
        <v>28</v>
      </c>
      <c r="K1492" s="6" t="s">
        <v>17</v>
      </c>
      <c r="L1492" s="6" t="s">
        <v>98</v>
      </c>
      <c r="M1492" s="6" t="s">
        <v>74</v>
      </c>
      <c r="N1492" s="1">
        <v>39878</v>
      </c>
    </row>
    <row r="1493" spans="1:14" x14ac:dyDescent="0.2">
      <c r="A1493">
        <v>6695</v>
      </c>
      <c r="B1493" s="1">
        <v>41087</v>
      </c>
      <c r="C1493" s="6" t="s">
        <v>13</v>
      </c>
      <c r="D1493" s="5">
        <f>Comma_separeted_Value[[#This Row],[المبيعات]]/Comma_separeted_Value[[#This Row],[كمية الطلب]]</f>
        <v>6.0253061224489795</v>
      </c>
      <c r="E1493" s="4">
        <v>49</v>
      </c>
      <c r="F1493" s="4">
        <v>295.24</v>
      </c>
      <c r="G1493" s="6" t="s">
        <v>14</v>
      </c>
      <c r="H1493" s="4">
        <v>8.49</v>
      </c>
      <c r="I1493" s="6" t="s">
        <v>57</v>
      </c>
      <c r="J1493" s="6" t="s">
        <v>28</v>
      </c>
      <c r="K1493" s="6" t="s">
        <v>29</v>
      </c>
      <c r="L1493" s="6" t="s">
        <v>44</v>
      </c>
      <c r="M1493" s="6" t="s">
        <v>19</v>
      </c>
      <c r="N1493" s="1">
        <v>41087</v>
      </c>
    </row>
    <row r="1494" spans="1:14" x14ac:dyDescent="0.2">
      <c r="A1494">
        <v>13764</v>
      </c>
      <c r="B1494" s="1">
        <v>40737</v>
      </c>
      <c r="C1494" s="6" t="s">
        <v>37</v>
      </c>
      <c r="D1494" s="5">
        <f>Comma_separeted_Value[[#This Row],[المبيعات]]/Comma_separeted_Value[[#This Row],[كمية الطلب]]</f>
        <v>3.9977419354838712</v>
      </c>
      <c r="E1494" s="4">
        <v>31</v>
      </c>
      <c r="F1494" s="4">
        <v>123.93</v>
      </c>
      <c r="G1494" s="6" t="s">
        <v>21</v>
      </c>
      <c r="H1494" s="4">
        <v>0.94</v>
      </c>
      <c r="I1494" s="6" t="s">
        <v>22</v>
      </c>
      <c r="J1494" s="6" t="s">
        <v>38</v>
      </c>
      <c r="K1494" s="6" t="s">
        <v>29</v>
      </c>
      <c r="L1494" s="6" t="s">
        <v>30</v>
      </c>
      <c r="M1494" s="6" t="s">
        <v>31</v>
      </c>
      <c r="N1494" s="1">
        <v>40738</v>
      </c>
    </row>
    <row r="1495" spans="1:14" x14ac:dyDescent="0.2">
      <c r="A1495">
        <v>30754</v>
      </c>
      <c r="B1495" s="1">
        <v>40507</v>
      </c>
      <c r="C1495" s="6" t="s">
        <v>13</v>
      </c>
      <c r="D1495" s="5">
        <f>Comma_separeted_Value[[#This Row],[المبيعات]]/Comma_separeted_Value[[#This Row],[كمية الطلب]]</f>
        <v>205.4085</v>
      </c>
      <c r="E1495" s="4">
        <v>20</v>
      </c>
      <c r="F1495" s="4">
        <v>4108.17</v>
      </c>
      <c r="G1495" s="6" t="s">
        <v>21</v>
      </c>
      <c r="H1495" s="4">
        <v>69</v>
      </c>
      <c r="I1495" s="6" t="s">
        <v>45</v>
      </c>
      <c r="J1495" s="6" t="s">
        <v>38</v>
      </c>
      <c r="K1495" s="6" t="s">
        <v>17</v>
      </c>
      <c r="L1495" s="6" t="s">
        <v>55</v>
      </c>
      <c r="M1495" s="6" t="s">
        <v>49</v>
      </c>
      <c r="N1495" s="1">
        <v>40511</v>
      </c>
    </row>
    <row r="1496" spans="1:14" x14ac:dyDescent="0.2">
      <c r="A1496">
        <v>23303</v>
      </c>
      <c r="B1496" s="1">
        <v>39984</v>
      </c>
      <c r="C1496" s="6" t="s">
        <v>27</v>
      </c>
      <c r="D1496" s="5">
        <f>Comma_separeted_Value[[#This Row],[المبيعات]]/Comma_separeted_Value[[#This Row],[كمية الطلب]]</f>
        <v>6.1151282051282054</v>
      </c>
      <c r="E1496" s="4">
        <v>39</v>
      </c>
      <c r="F1496" s="4">
        <v>238.49</v>
      </c>
      <c r="G1496" s="6" t="s">
        <v>21</v>
      </c>
      <c r="H1496" s="4">
        <v>6.22</v>
      </c>
      <c r="I1496" s="6" t="s">
        <v>45</v>
      </c>
      <c r="J1496" s="6" t="s">
        <v>16</v>
      </c>
      <c r="K1496" s="6" t="s">
        <v>29</v>
      </c>
      <c r="L1496" s="6" t="s">
        <v>41</v>
      </c>
      <c r="M1496" s="6" t="s">
        <v>19</v>
      </c>
      <c r="N1496" s="1">
        <v>39986</v>
      </c>
    </row>
    <row r="1497" spans="1:14" x14ac:dyDescent="0.2">
      <c r="A1497">
        <v>24007</v>
      </c>
      <c r="B1497" s="1">
        <v>40416</v>
      </c>
      <c r="C1497" s="6" t="s">
        <v>13</v>
      </c>
      <c r="D1497" s="5">
        <f>Comma_separeted_Value[[#This Row],[المبيعات]]/Comma_separeted_Value[[#This Row],[كمية الطلب]]</f>
        <v>20.448461538461537</v>
      </c>
      <c r="E1497" s="4">
        <v>26</v>
      </c>
      <c r="F1497" s="4">
        <v>531.66</v>
      </c>
      <c r="G1497" s="6" t="s">
        <v>21</v>
      </c>
      <c r="H1497" s="4">
        <v>1.99</v>
      </c>
      <c r="I1497" s="6" t="s">
        <v>40</v>
      </c>
      <c r="J1497" s="6" t="s">
        <v>38</v>
      </c>
      <c r="K1497" s="6" t="s">
        <v>24</v>
      </c>
      <c r="L1497" s="6" t="s">
        <v>39</v>
      </c>
      <c r="M1497" s="6" t="s">
        <v>42</v>
      </c>
      <c r="N1497" s="1">
        <v>40423</v>
      </c>
    </row>
    <row r="1498" spans="1:14" x14ac:dyDescent="0.2">
      <c r="A1498">
        <v>40934</v>
      </c>
      <c r="B1498" s="1">
        <v>40860</v>
      </c>
      <c r="C1498" s="6" t="s">
        <v>27</v>
      </c>
      <c r="D1498" s="5">
        <f>Comma_separeted_Value[[#This Row],[المبيعات]]/Comma_separeted_Value[[#This Row],[كمية الطلب]]</f>
        <v>36.740863636363635</v>
      </c>
      <c r="E1498" s="4">
        <v>11</v>
      </c>
      <c r="F1498" s="4">
        <v>404.14949999999999</v>
      </c>
      <c r="G1498" s="6" t="s">
        <v>21</v>
      </c>
      <c r="H1498" s="4">
        <v>4.99</v>
      </c>
      <c r="I1498" s="6" t="s">
        <v>45</v>
      </c>
      <c r="J1498" s="6" t="s">
        <v>38</v>
      </c>
      <c r="K1498" s="6" t="s">
        <v>24</v>
      </c>
      <c r="L1498" s="6" t="s">
        <v>25</v>
      </c>
      <c r="M1498" s="6" t="s">
        <v>19</v>
      </c>
      <c r="N1498" s="1">
        <v>40862</v>
      </c>
    </row>
    <row r="1499" spans="1:14" x14ac:dyDescent="0.2">
      <c r="A1499">
        <v>51687</v>
      </c>
      <c r="B1499" s="1">
        <v>40797</v>
      </c>
      <c r="C1499" s="6" t="s">
        <v>13</v>
      </c>
      <c r="D1499" s="5">
        <f>Comma_separeted_Value[[#This Row],[المبيعات]]/Comma_separeted_Value[[#This Row],[كمية الطلب]]</f>
        <v>5.9266666666666667</v>
      </c>
      <c r="E1499" s="4">
        <v>42</v>
      </c>
      <c r="F1499" s="4">
        <v>248.92</v>
      </c>
      <c r="G1499" s="6" t="s">
        <v>21</v>
      </c>
      <c r="H1499" s="4">
        <v>5.3</v>
      </c>
      <c r="I1499" s="6" t="s">
        <v>50</v>
      </c>
      <c r="J1499" s="6" t="s">
        <v>23</v>
      </c>
      <c r="K1499" s="6" t="s">
        <v>29</v>
      </c>
      <c r="L1499" s="6" t="s">
        <v>61</v>
      </c>
      <c r="M1499" s="6" t="s">
        <v>19</v>
      </c>
      <c r="N1499" s="1">
        <v>40799</v>
      </c>
    </row>
    <row r="1500" spans="1:14" x14ac:dyDescent="0.2">
      <c r="A1500">
        <v>35877</v>
      </c>
      <c r="B1500" s="1">
        <v>40323</v>
      </c>
      <c r="C1500" s="6" t="s">
        <v>20</v>
      </c>
      <c r="D1500" s="5">
        <f>Comma_separeted_Value[[#This Row],[المبيعات]]/Comma_separeted_Value[[#This Row],[كمية الطلب]]</f>
        <v>4.323666666666667</v>
      </c>
      <c r="E1500" s="4">
        <v>30</v>
      </c>
      <c r="F1500" s="4">
        <v>129.71</v>
      </c>
      <c r="G1500" s="6" t="s">
        <v>21</v>
      </c>
      <c r="H1500" s="4">
        <v>5.68</v>
      </c>
      <c r="I1500" s="6" t="s">
        <v>22</v>
      </c>
      <c r="J1500" s="6" t="s">
        <v>28</v>
      </c>
      <c r="K1500" s="6" t="s">
        <v>29</v>
      </c>
      <c r="L1500" s="6" t="s">
        <v>41</v>
      </c>
      <c r="M1500" s="6" t="s">
        <v>19</v>
      </c>
      <c r="N1500" s="1">
        <v>40326</v>
      </c>
    </row>
    <row r="1501" spans="1:14" x14ac:dyDescent="0.2">
      <c r="A1501">
        <v>25091</v>
      </c>
      <c r="B1501" s="1">
        <v>40228</v>
      </c>
      <c r="C1501" s="6" t="s">
        <v>37</v>
      </c>
      <c r="D1501" s="5">
        <f>Comma_separeted_Value[[#This Row],[المبيعات]]/Comma_separeted_Value[[#This Row],[كمية الطلب]]</f>
        <v>39.2425</v>
      </c>
      <c r="E1501" s="4">
        <v>4</v>
      </c>
      <c r="F1501" s="4">
        <v>156.97</v>
      </c>
      <c r="G1501" s="6" t="s">
        <v>21</v>
      </c>
      <c r="H1501" s="4">
        <v>14.72</v>
      </c>
      <c r="I1501" s="6" t="s">
        <v>22</v>
      </c>
      <c r="J1501" s="6" t="s">
        <v>28</v>
      </c>
      <c r="K1501" s="6" t="s">
        <v>29</v>
      </c>
      <c r="L1501" s="6" t="s">
        <v>44</v>
      </c>
      <c r="M1501" s="6" t="s">
        <v>19</v>
      </c>
      <c r="N1501" s="1">
        <v>40231</v>
      </c>
    </row>
    <row r="1502" spans="1:14" x14ac:dyDescent="0.2">
      <c r="A1502">
        <v>56327</v>
      </c>
      <c r="B1502" s="1">
        <v>40189</v>
      </c>
      <c r="C1502" s="6" t="s">
        <v>37</v>
      </c>
      <c r="D1502" s="5">
        <f>Comma_separeted_Value[[#This Row],[المبيعات]]/Comma_separeted_Value[[#This Row],[كمية الطلب]]</f>
        <v>42.082619047619048</v>
      </c>
      <c r="E1502" s="4">
        <v>42</v>
      </c>
      <c r="F1502" s="4">
        <v>1767.47</v>
      </c>
      <c r="G1502" s="6" t="s">
        <v>21</v>
      </c>
      <c r="H1502" s="4">
        <v>17.48</v>
      </c>
      <c r="I1502" s="6" t="s">
        <v>47</v>
      </c>
      <c r="J1502" s="6" t="s">
        <v>23</v>
      </c>
      <c r="K1502" s="6" t="s">
        <v>29</v>
      </c>
      <c r="L1502" s="6" t="s">
        <v>41</v>
      </c>
      <c r="M1502" s="6" t="s">
        <v>19</v>
      </c>
      <c r="N1502" s="1">
        <v>40190</v>
      </c>
    </row>
    <row r="1503" spans="1:14" x14ac:dyDescent="0.2">
      <c r="A1503">
        <v>6788</v>
      </c>
      <c r="B1503" s="1">
        <v>40759</v>
      </c>
      <c r="C1503" s="6" t="s">
        <v>27</v>
      </c>
      <c r="D1503" s="5">
        <f>Comma_separeted_Value[[#This Row],[المبيعات]]/Comma_separeted_Value[[#This Row],[كمية الطلب]]</f>
        <v>3.118048780487805</v>
      </c>
      <c r="E1503" s="4">
        <v>41</v>
      </c>
      <c r="F1503" s="4">
        <v>127.84</v>
      </c>
      <c r="G1503" s="6" t="s">
        <v>14</v>
      </c>
      <c r="H1503" s="4">
        <v>0.96</v>
      </c>
      <c r="I1503" s="6" t="s">
        <v>43</v>
      </c>
      <c r="J1503" s="6" t="s">
        <v>23</v>
      </c>
      <c r="K1503" s="6" t="s">
        <v>29</v>
      </c>
      <c r="L1503" s="6" t="s">
        <v>30</v>
      </c>
      <c r="M1503" s="6" t="s">
        <v>31</v>
      </c>
      <c r="N1503" s="1">
        <v>40761</v>
      </c>
    </row>
    <row r="1504" spans="1:14" x14ac:dyDescent="0.2">
      <c r="A1504">
        <v>18887</v>
      </c>
      <c r="B1504" s="1">
        <v>40517</v>
      </c>
      <c r="C1504" s="6" t="s">
        <v>27</v>
      </c>
      <c r="D1504" s="5">
        <f>Comma_separeted_Value[[#This Row],[المبيعات]]/Comma_separeted_Value[[#This Row],[كمية الطلب]]</f>
        <v>19.268555555555555</v>
      </c>
      <c r="E1504" s="4">
        <v>9</v>
      </c>
      <c r="F1504" s="4">
        <v>173.417</v>
      </c>
      <c r="G1504" s="6" t="s">
        <v>21</v>
      </c>
      <c r="H1504" s="4">
        <v>0.99</v>
      </c>
      <c r="I1504" s="6" t="s">
        <v>40</v>
      </c>
      <c r="J1504" s="6" t="s">
        <v>28</v>
      </c>
      <c r="K1504" s="6" t="s">
        <v>24</v>
      </c>
      <c r="L1504" s="6" t="s">
        <v>25</v>
      </c>
      <c r="M1504" s="6" t="s">
        <v>31</v>
      </c>
      <c r="N1504" s="1">
        <v>40519</v>
      </c>
    </row>
    <row r="1505" spans="1:14" x14ac:dyDescent="0.2">
      <c r="A1505">
        <v>9383</v>
      </c>
      <c r="B1505" s="1">
        <v>39888</v>
      </c>
      <c r="C1505" s="6" t="s">
        <v>27</v>
      </c>
      <c r="D1505" s="5">
        <f>Comma_separeted_Value[[#This Row],[المبيعات]]/Comma_separeted_Value[[#This Row],[كمية الطلب]]</f>
        <v>7.4927272727272731</v>
      </c>
      <c r="E1505" s="4">
        <v>11</v>
      </c>
      <c r="F1505" s="4">
        <v>82.42</v>
      </c>
      <c r="G1505" s="6" t="s">
        <v>21</v>
      </c>
      <c r="H1505" s="4">
        <v>4</v>
      </c>
      <c r="I1505" s="6" t="s">
        <v>50</v>
      </c>
      <c r="J1505" s="6" t="s">
        <v>28</v>
      </c>
      <c r="K1505" s="6" t="s">
        <v>17</v>
      </c>
      <c r="L1505" s="6" t="s">
        <v>18</v>
      </c>
      <c r="M1505" s="6" t="s">
        <v>31</v>
      </c>
      <c r="N1505" s="1">
        <v>39890</v>
      </c>
    </row>
    <row r="1506" spans="1:14" x14ac:dyDescent="0.2">
      <c r="A1506">
        <v>58784</v>
      </c>
      <c r="B1506" s="1">
        <v>39831</v>
      </c>
      <c r="C1506" s="6" t="s">
        <v>37</v>
      </c>
      <c r="D1506" s="5">
        <f>Comma_separeted_Value[[#This Row],[المبيعات]]/Comma_separeted_Value[[#This Row],[كمية الطلب]]</f>
        <v>11.825000000000001</v>
      </c>
      <c r="E1506" s="4">
        <v>12</v>
      </c>
      <c r="F1506" s="4">
        <v>141.9</v>
      </c>
      <c r="G1506" s="6" t="s">
        <v>21</v>
      </c>
      <c r="H1506" s="4">
        <v>5.72</v>
      </c>
      <c r="I1506" s="6" t="s">
        <v>50</v>
      </c>
      <c r="J1506" s="6" t="s">
        <v>28</v>
      </c>
      <c r="K1506" s="6" t="s">
        <v>29</v>
      </c>
      <c r="L1506" s="6" t="s">
        <v>61</v>
      </c>
      <c r="M1506" s="6" t="s">
        <v>19</v>
      </c>
      <c r="N1506" s="1">
        <v>39832</v>
      </c>
    </row>
    <row r="1507" spans="1:14" x14ac:dyDescent="0.2">
      <c r="A1507">
        <v>55686</v>
      </c>
      <c r="B1507" s="1">
        <v>40627</v>
      </c>
      <c r="C1507" s="6" t="s">
        <v>33</v>
      </c>
      <c r="D1507" s="5">
        <f>Comma_separeted_Value[[#This Row],[المبيعات]]/Comma_separeted_Value[[#This Row],[كمية الطلب]]</f>
        <v>16.274615384615384</v>
      </c>
      <c r="E1507" s="4">
        <v>26</v>
      </c>
      <c r="F1507" s="4">
        <v>423.14</v>
      </c>
      <c r="G1507" s="6" t="s">
        <v>21</v>
      </c>
      <c r="H1507" s="4">
        <v>4</v>
      </c>
      <c r="I1507" s="6" t="s">
        <v>50</v>
      </c>
      <c r="J1507" s="6" t="s">
        <v>28</v>
      </c>
      <c r="K1507" s="6" t="s">
        <v>24</v>
      </c>
      <c r="L1507" s="6" t="s">
        <v>39</v>
      </c>
      <c r="M1507" s="6" t="s">
        <v>19</v>
      </c>
      <c r="N1507" s="1">
        <v>40629</v>
      </c>
    </row>
    <row r="1508" spans="1:14" x14ac:dyDescent="0.2">
      <c r="A1508">
        <v>6753</v>
      </c>
      <c r="B1508" s="1">
        <v>40447</v>
      </c>
      <c r="C1508" s="6" t="s">
        <v>13</v>
      </c>
      <c r="D1508" s="5">
        <f>Comma_separeted_Value[[#This Row],[المبيعات]]/Comma_separeted_Value[[#This Row],[كمية الطلب]]</f>
        <v>7.5914285714285716</v>
      </c>
      <c r="E1508" s="4">
        <v>7</v>
      </c>
      <c r="F1508" s="4">
        <v>53.14</v>
      </c>
      <c r="G1508" s="6" t="s">
        <v>21</v>
      </c>
      <c r="H1508" s="4">
        <v>4.95</v>
      </c>
      <c r="I1508" s="6" t="s">
        <v>43</v>
      </c>
      <c r="J1508" s="6" t="s">
        <v>23</v>
      </c>
      <c r="K1508" s="6" t="s">
        <v>17</v>
      </c>
      <c r="L1508" s="6" t="s">
        <v>18</v>
      </c>
      <c r="M1508" s="6" t="s">
        <v>42</v>
      </c>
      <c r="N1508" s="1">
        <v>40449</v>
      </c>
    </row>
    <row r="1509" spans="1:14" x14ac:dyDescent="0.2">
      <c r="A1509">
        <v>55139</v>
      </c>
      <c r="B1509" s="1">
        <v>40195</v>
      </c>
      <c r="C1509" s="6" t="s">
        <v>27</v>
      </c>
      <c r="D1509" s="5">
        <f>Comma_separeted_Value[[#This Row],[المبيعات]]/Comma_separeted_Value[[#This Row],[كمية الطلب]]</f>
        <v>3.2965384615384612</v>
      </c>
      <c r="E1509" s="4">
        <v>26</v>
      </c>
      <c r="F1509" s="4">
        <v>85.71</v>
      </c>
      <c r="G1509" s="6" t="s">
        <v>21</v>
      </c>
      <c r="H1509" s="4">
        <v>0.98</v>
      </c>
      <c r="I1509" s="6" t="s">
        <v>57</v>
      </c>
      <c r="J1509" s="6" t="s">
        <v>23</v>
      </c>
      <c r="K1509" s="6" t="s">
        <v>29</v>
      </c>
      <c r="L1509" s="6" t="s">
        <v>30</v>
      </c>
      <c r="M1509" s="6" t="s">
        <v>31</v>
      </c>
      <c r="N1509" s="1">
        <v>40196</v>
      </c>
    </row>
    <row r="1510" spans="1:14" x14ac:dyDescent="0.2">
      <c r="A1510">
        <v>15619</v>
      </c>
      <c r="B1510" s="1">
        <v>40722</v>
      </c>
      <c r="C1510" s="6" t="s">
        <v>13</v>
      </c>
      <c r="D1510" s="5">
        <f>Comma_separeted_Value[[#This Row],[المبيعات]]/Comma_separeted_Value[[#This Row],[كمية الطلب]]</f>
        <v>158.35666666666668</v>
      </c>
      <c r="E1510" s="4">
        <v>9</v>
      </c>
      <c r="F1510" s="4">
        <v>1425.21</v>
      </c>
      <c r="G1510" s="6" t="s">
        <v>34</v>
      </c>
      <c r="H1510" s="4">
        <v>30</v>
      </c>
      <c r="I1510" s="6" t="s">
        <v>57</v>
      </c>
      <c r="J1510" s="6" t="s">
        <v>28</v>
      </c>
      <c r="K1510" s="6" t="s">
        <v>17</v>
      </c>
      <c r="L1510" s="6" t="s">
        <v>35</v>
      </c>
      <c r="M1510" s="6" t="s">
        <v>36</v>
      </c>
      <c r="N1510" s="1">
        <v>40729</v>
      </c>
    </row>
    <row r="1511" spans="1:14" x14ac:dyDescent="0.2">
      <c r="A1511">
        <v>59015</v>
      </c>
      <c r="B1511" s="1">
        <v>41055</v>
      </c>
      <c r="C1511" s="6" t="s">
        <v>37</v>
      </c>
      <c r="D1511" s="5">
        <f>Comma_separeted_Value[[#This Row],[المبيعات]]/Comma_separeted_Value[[#This Row],[كمية الطلب]]</f>
        <v>51.947812499999998</v>
      </c>
      <c r="E1511" s="4">
        <v>32</v>
      </c>
      <c r="F1511" s="4">
        <v>1662.33</v>
      </c>
      <c r="G1511" s="6" t="s">
        <v>21</v>
      </c>
      <c r="H1511" s="4">
        <v>5.81</v>
      </c>
      <c r="I1511" s="6" t="s">
        <v>22</v>
      </c>
      <c r="J1511" s="6" t="s">
        <v>23</v>
      </c>
      <c r="K1511" s="6" t="s">
        <v>29</v>
      </c>
      <c r="L1511" s="6" t="s">
        <v>41</v>
      </c>
      <c r="M1511" s="6" t="s">
        <v>19</v>
      </c>
      <c r="N1511" s="1">
        <v>41057</v>
      </c>
    </row>
    <row r="1512" spans="1:14" x14ac:dyDescent="0.2">
      <c r="A1512">
        <v>52102</v>
      </c>
      <c r="B1512" s="1">
        <v>40433</v>
      </c>
      <c r="C1512" s="6" t="s">
        <v>37</v>
      </c>
      <c r="D1512" s="5">
        <f>Comma_separeted_Value[[#This Row],[المبيعات]]/Comma_separeted_Value[[#This Row],[كمية الطلب]]</f>
        <v>13.03375</v>
      </c>
      <c r="E1512" s="4">
        <v>8</v>
      </c>
      <c r="F1512" s="4">
        <v>104.27</v>
      </c>
      <c r="G1512" s="6" t="s">
        <v>21</v>
      </c>
      <c r="H1512" s="4">
        <v>5.81</v>
      </c>
      <c r="I1512" s="6" t="s">
        <v>22</v>
      </c>
      <c r="J1512" s="6" t="s">
        <v>28</v>
      </c>
      <c r="K1512" s="6" t="s">
        <v>29</v>
      </c>
      <c r="L1512" s="6" t="s">
        <v>30</v>
      </c>
      <c r="M1512" s="6" t="s">
        <v>42</v>
      </c>
      <c r="N1512" s="1">
        <v>40433</v>
      </c>
    </row>
    <row r="1513" spans="1:14" x14ac:dyDescent="0.2">
      <c r="A1513">
        <v>58182</v>
      </c>
      <c r="B1513" s="1">
        <v>39864</v>
      </c>
      <c r="C1513" s="6" t="s">
        <v>20</v>
      </c>
      <c r="D1513" s="5">
        <f>Comma_separeted_Value[[#This Row],[المبيعات]]/Comma_separeted_Value[[#This Row],[كمية الطلب]]</f>
        <v>19.963750000000001</v>
      </c>
      <c r="E1513" s="4">
        <v>24</v>
      </c>
      <c r="F1513" s="4">
        <v>479.13</v>
      </c>
      <c r="G1513" s="6" t="s">
        <v>14</v>
      </c>
      <c r="H1513" s="4">
        <v>6.15</v>
      </c>
      <c r="I1513" s="6" t="s">
        <v>53</v>
      </c>
      <c r="J1513" s="6" t="s">
        <v>28</v>
      </c>
      <c r="K1513" s="6" t="s">
        <v>17</v>
      </c>
      <c r="L1513" s="6" t="s">
        <v>18</v>
      </c>
      <c r="M1513" s="6" t="s">
        <v>42</v>
      </c>
      <c r="N1513" s="1">
        <v>39866</v>
      </c>
    </row>
    <row r="1514" spans="1:14" x14ac:dyDescent="0.2">
      <c r="A1514">
        <v>44995</v>
      </c>
      <c r="B1514" s="1">
        <v>40031</v>
      </c>
      <c r="C1514" s="6" t="s">
        <v>20</v>
      </c>
      <c r="D1514" s="5">
        <f>Comma_separeted_Value[[#This Row],[المبيعات]]/Comma_separeted_Value[[#This Row],[كمية الطلب]]</f>
        <v>26.505402173913041</v>
      </c>
      <c r="E1514" s="4">
        <v>46</v>
      </c>
      <c r="F1514" s="4">
        <v>1219.2484999999999</v>
      </c>
      <c r="G1514" s="6" t="s">
        <v>21</v>
      </c>
      <c r="H1514" s="4">
        <v>8.59</v>
      </c>
      <c r="I1514" s="6" t="s">
        <v>47</v>
      </c>
      <c r="J1514" s="6" t="s">
        <v>38</v>
      </c>
      <c r="K1514" s="6" t="s">
        <v>24</v>
      </c>
      <c r="L1514" s="6" t="s">
        <v>25</v>
      </c>
      <c r="M1514" s="6" t="s">
        <v>26</v>
      </c>
      <c r="N1514" s="1">
        <v>40032</v>
      </c>
    </row>
    <row r="1515" spans="1:14" x14ac:dyDescent="0.2">
      <c r="A1515">
        <v>51395</v>
      </c>
      <c r="B1515" s="1">
        <v>40338</v>
      </c>
      <c r="C1515" s="6" t="s">
        <v>13</v>
      </c>
      <c r="D1515" s="5">
        <f>Comma_separeted_Value[[#This Row],[المبيعات]]/Comma_separeted_Value[[#This Row],[كمية الطلب]]</f>
        <v>5.165</v>
      </c>
      <c r="E1515" s="4">
        <v>10</v>
      </c>
      <c r="F1515" s="4">
        <v>51.65</v>
      </c>
      <c r="G1515" s="6" t="s">
        <v>21</v>
      </c>
      <c r="H1515" s="4">
        <v>5.49</v>
      </c>
      <c r="I1515" s="6" t="s">
        <v>22</v>
      </c>
      <c r="J1515" s="6" t="s">
        <v>28</v>
      </c>
      <c r="K1515" s="6" t="s">
        <v>29</v>
      </c>
      <c r="L1515" s="6" t="s">
        <v>41</v>
      </c>
      <c r="M1515" s="6" t="s">
        <v>19</v>
      </c>
      <c r="N1515" s="1">
        <v>40342</v>
      </c>
    </row>
    <row r="1516" spans="1:14" x14ac:dyDescent="0.2">
      <c r="A1516">
        <v>43424</v>
      </c>
      <c r="B1516" s="1">
        <v>40773</v>
      </c>
      <c r="C1516" s="6" t="s">
        <v>27</v>
      </c>
      <c r="D1516" s="5">
        <f>Comma_separeted_Value[[#This Row],[المبيعات]]/Comma_separeted_Value[[#This Row],[كمية الطلب]]</f>
        <v>22.722352941176467</v>
      </c>
      <c r="E1516" s="4">
        <v>34</v>
      </c>
      <c r="F1516" s="4">
        <v>772.56</v>
      </c>
      <c r="G1516" s="6" t="s">
        <v>14</v>
      </c>
      <c r="H1516" s="4">
        <v>4.5</v>
      </c>
      <c r="I1516" s="6" t="s">
        <v>22</v>
      </c>
      <c r="J1516" s="6" t="s">
        <v>38</v>
      </c>
      <c r="K1516" s="6" t="s">
        <v>29</v>
      </c>
      <c r="L1516" s="6" t="s">
        <v>101</v>
      </c>
      <c r="M1516" s="6" t="s">
        <v>19</v>
      </c>
      <c r="N1516" s="1">
        <v>40775</v>
      </c>
    </row>
    <row r="1517" spans="1:14" x14ac:dyDescent="0.2">
      <c r="A1517">
        <v>12448</v>
      </c>
      <c r="B1517" s="1">
        <v>40855</v>
      </c>
      <c r="C1517" s="6" t="s">
        <v>33</v>
      </c>
      <c r="D1517" s="5">
        <f>Comma_separeted_Value[[#This Row],[المبيعات]]/Comma_separeted_Value[[#This Row],[كمية الطلب]]</f>
        <v>283.43208333333331</v>
      </c>
      <c r="E1517" s="4">
        <v>24</v>
      </c>
      <c r="F1517" s="4">
        <v>6802.37</v>
      </c>
      <c r="G1517" s="6" t="s">
        <v>34</v>
      </c>
      <c r="H1517" s="4">
        <v>69.55</v>
      </c>
      <c r="I1517" s="6" t="s">
        <v>45</v>
      </c>
      <c r="J1517" s="6" t="s">
        <v>23</v>
      </c>
      <c r="K1517" s="6" t="s">
        <v>17</v>
      </c>
      <c r="L1517" s="6" t="s">
        <v>35</v>
      </c>
      <c r="M1517" s="6" t="s">
        <v>36</v>
      </c>
      <c r="N1517" s="1">
        <v>40856</v>
      </c>
    </row>
    <row r="1518" spans="1:14" x14ac:dyDescent="0.2">
      <c r="A1518">
        <v>28742</v>
      </c>
      <c r="B1518" s="1">
        <v>41028</v>
      </c>
      <c r="C1518" s="6" t="s">
        <v>13</v>
      </c>
      <c r="D1518" s="5">
        <f>Comma_separeted_Value[[#This Row],[المبيعات]]/Comma_separeted_Value[[#This Row],[كمية الطلب]]</f>
        <v>16.797714285714285</v>
      </c>
      <c r="E1518" s="4">
        <v>35</v>
      </c>
      <c r="F1518" s="4">
        <v>587.91999999999996</v>
      </c>
      <c r="G1518" s="6" t="s">
        <v>21</v>
      </c>
      <c r="H1518" s="4">
        <v>6.25</v>
      </c>
      <c r="I1518" s="6" t="s">
        <v>50</v>
      </c>
      <c r="J1518" s="6" t="s">
        <v>28</v>
      </c>
      <c r="K1518" s="6" t="s">
        <v>29</v>
      </c>
      <c r="L1518" s="6" t="s">
        <v>59</v>
      </c>
      <c r="M1518" s="6" t="s">
        <v>19</v>
      </c>
      <c r="N1518" s="1">
        <v>41028</v>
      </c>
    </row>
    <row r="1519" spans="1:14" x14ac:dyDescent="0.2">
      <c r="A1519">
        <v>41542</v>
      </c>
      <c r="B1519" s="1">
        <v>40082</v>
      </c>
      <c r="C1519" s="6" t="s">
        <v>20</v>
      </c>
      <c r="D1519" s="5">
        <f>Comma_separeted_Value[[#This Row],[المبيعات]]/Comma_separeted_Value[[#This Row],[كمية الطلب]]</f>
        <v>131.52085106382978</v>
      </c>
      <c r="E1519" s="4">
        <v>47</v>
      </c>
      <c r="F1519" s="4">
        <v>6181.48</v>
      </c>
      <c r="G1519" s="6" t="s">
        <v>34</v>
      </c>
      <c r="H1519" s="4">
        <v>51.94</v>
      </c>
      <c r="I1519" s="6" t="s">
        <v>53</v>
      </c>
      <c r="J1519" s="6" t="s">
        <v>28</v>
      </c>
      <c r="K1519" s="6" t="s">
        <v>17</v>
      </c>
      <c r="L1519" s="6" t="s">
        <v>55</v>
      </c>
      <c r="M1519" s="6" t="s">
        <v>74</v>
      </c>
      <c r="N1519" s="1">
        <v>40083</v>
      </c>
    </row>
    <row r="1520" spans="1:14" x14ac:dyDescent="0.2">
      <c r="A1520">
        <v>56610</v>
      </c>
      <c r="B1520" s="1">
        <v>40244</v>
      </c>
      <c r="C1520" s="6" t="s">
        <v>37</v>
      </c>
      <c r="D1520" s="5">
        <f>Comma_separeted_Value[[#This Row],[المبيعات]]/Comma_separeted_Value[[#This Row],[كمية الطلب]]</f>
        <v>42.897500000000001</v>
      </c>
      <c r="E1520" s="4">
        <v>20</v>
      </c>
      <c r="F1520" s="4">
        <v>857.95</v>
      </c>
      <c r="G1520" s="6" t="s">
        <v>14</v>
      </c>
      <c r="H1520" s="4">
        <v>4</v>
      </c>
      <c r="I1520" s="6" t="s">
        <v>57</v>
      </c>
      <c r="J1520" s="6" t="s">
        <v>16</v>
      </c>
      <c r="K1520" s="6" t="s">
        <v>24</v>
      </c>
      <c r="L1520" s="6" t="s">
        <v>39</v>
      </c>
      <c r="M1520" s="6" t="s">
        <v>19</v>
      </c>
      <c r="N1520" s="1">
        <v>40244</v>
      </c>
    </row>
    <row r="1521" spans="1:14" x14ac:dyDescent="0.2">
      <c r="A1521">
        <v>39938</v>
      </c>
      <c r="B1521" s="1">
        <v>41070</v>
      </c>
      <c r="C1521" s="6" t="s">
        <v>20</v>
      </c>
      <c r="D1521" s="5">
        <f>Comma_separeted_Value[[#This Row],[المبيعات]]/Comma_separeted_Value[[#This Row],[كمية الطلب]]</f>
        <v>33.853999999999999</v>
      </c>
      <c r="E1521" s="4">
        <v>5</v>
      </c>
      <c r="F1521" s="4">
        <v>169.27</v>
      </c>
      <c r="G1521" s="6" t="s">
        <v>21</v>
      </c>
      <c r="H1521" s="4">
        <v>8.99</v>
      </c>
      <c r="I1521" s="6" t="s">
        <v>43</v>
      </c>
      <c r="J1521" s="6" t="s">
        <v>28</v>
      </c>
      <c r="K1521" s="6" t="s">
        <v>29</v>
      </c>
      <c r="L1521" s="6" t="s">
        <v>30</v>
      </c>
      <c r="M1521" s="6" t="s">
        <v>42</v>
      </c>
      <c r="N1521" s="1">
        <v>41071</v>
      </c>
    </row>
    <row r="1522" spans="1:14" x14ac:dyDescent="0.2">
      <c r="A1522">
        <v>23232</v>
      </c>
      <c r="B1522" s="1">
        <v>40284</v>
      </c>
      <c r="C1522" s="6" t="s">
        <v>20</v>
      </c>
      <c r="D1522" s="5">
        <f>Comma_separeted_Value[[#This Row],[المبيعات]]/Comma_separeted_Value[[#This Row],[كمية الطلب]]</f>
        <v>40.943333333333335</v>
      </c>
      <c r="E1522" s="4">
        <v>15</v>
      </c>
      <c r="F1522" s="4">
        <v>614.15</v>
      </c>
      <c r="G1522" s="6" t="s">
        <v>14</v>
      </c>
      <c r="H1522" s="4">
        <v>7.12</v>
      </c>
      <c r="I1522" s="6" t="s">
        <v>53</v>
      </c>
      <c r="J1522" s="6" t="s">
        <v>38</v>
      </c>
      <c r="K1522" s="6" t="s">
        <v>24</v>
      </c>
      <c r="L1522" s="6" t="s">
        <v>39</v>
      </c>
      <c r="M1522" s="6" t="s">
        <v>19</v>
      </c>
      <c r="N1522" s="1">
        <v>40285</v>
      </c>
    </row>
    <row r="1523" spans="1:14" x14ac:dyDescent="0.2">
      <c r="A1523">
        <v>49344</v>
      </c>
      <c r="B1523" s="1">
        <v>41273</v>
      </c>
      <c r="C1523" s="6" t="s">
        <v>13</v>
      </c>
      <c r="D1523" s="5">
        <f>Comma_separeted_Value[[#This Row],[المبيعات]]/Comma_separeted_Value[[#This Row],[كمية الطلب]]</f>
        <v>803.33</v>
      </c>
      <c r="E1523" s="4">
        <v>1</v>
      </c>
      <c r="F1523" s="4">
        <v>803.33</v>
      </c>
      <c r="G1523" s="6" t="s">
        <v>21</v>
      </c>
      <c r="H1523" s="4">
        <v>24.49</v>
      </c>
      <c r="I1523" s="6" t="s">
        <v>50</v>
      </c>
      <c r="J1523" s="6" t="s">
        <v>38</v>
      </c>
      <c r="K1523" s="6" t="s">
        <v>29</v>
      </c>
      <c r="L1523" s="6" t="s">
        <v>46</v>
      </c>
      <c r="M1523" s="6" t="s">
        <v>26</v>
      </c>
      <c r="N1523" s="1">
        <v>41273</v>
      </c>
    </row>
    <row r="1524" spans="1:14" x14ac:dyDescent="0.2">
      <c r="A1524">
        <v>25952</v>
      </c>
      <c r="B1524" s="1">
        <v>40425</v>
      </c>
      <c r="C1524" s="6" t="s">
        <v>20</v>
      </c>
      <c r="D1524" s="5">
        <f>Comma_separeted_Value[[#This Row],[المبيعات]]/Comma_separeted_Value[[#This Row],[كمية الطلب]]</f>
        <v>57.28201</v>
      </c>
      <c r="E1524" s="4">
        <v>50</v>
      </c>
      <c r="F1524" s="4">
        <v>2864.1005</v>
      </c>
      <c r="G1524" s="6" t="s">
        <v>21</v>
      </c>
      <c r="H1524" s="4">
        <v>8.99</v>
      </c>
      <c r="I1524" s="6" t="s">
        <v>43</v>
      </c>
      <c r="J1524" s="6" t="s">
        <v>38</v>
      </c>
      <c r="K1524" s="6" t="s">
        <v>24</v>
      </c>
      <c r="L1524" s="6" t="s">
        <v>25</v>
      </c>
      <c r="M1524" s="6" t="s">
        <v>19</v>
      </c>
      <c r="N1524" s="1">
        <v>40426</v>
      </c>
    </row>
    <row r="1525" spans="1:14" x14ac:dyDescent="0.2">
      <c r="A1525">
        <v>51652</v>
      </c>
      <c r="B1525" s="1">
        <v>40642</v>
      </c>
      <c r="C1525" s="6" t="s">
        <v>27</v>
      </c>
      <c r="D1525" s="5">
        <f>Comma_separeted_Value[[#This Row],[المبيعات]]/Comma_separeted_Value[[#This Row],[كمية الطلب]]</f>
        <v>131.38499999999999</v>
      </c>
      <c r="E1525" s="4">
        <v>38</v>
      </c>
      <c r="F1525" s="4">
        <v>4992.63</v>
      </c>
      <c r="G1525" s="6" t="s">
        <v>14</v>
      </c>
      <c r="H1525" s="4">
        <v>19.989999999999998</v>
      </c>
      <c r="I1525" s="6" t="s">
        <v>53</v>
      </c>
      <c r="J1525" s="6" t="s">
        <v>38</v>
      </c>
      <c r="K1525" s="6" t="s">
        <v>29</v>
      </c>
      <c r="L1525" s="6" t="s">
        <v>59</v>
      </c>
      <c r="M1525" s="6" t="s">
        <v>19</v>
      </c>
      <c r="N1525" s="1">
        <v>40643</v>
      </c>
    </row>
    <row r="1526" spans="1:14" x14ac:dyDescent="0.2">
      <c r="A1526">
        <v>29506</v>
      </c>
      <c r="B1526" s="1">
        <v>40708</v>
      </c>
      <c r="C1526" s="6" t="s">
        <v>33</v>
      </c>
      <c r="D1526" s="5">
        <f>Comma_separeted_Value[[#This Row],[المبيعات]]/Comma_separeted_Value[[#This Row],[كمية الطلب]]</f>
        <v>2.0437500000000002</v>
      </c>
      <c r="E1526" s="4">
        <v>8</v>
      </c>
      <c r="F1526" s="4">
        <v>16.350000000000001</v>
      </c>
      <c r="G1526" s="6" t="s">
        <v>21</v>
      </c>
      <c r="H1526" s="4">
        <v>1.49</v>
      </c>
      <c r="I1526" s="6" t="s">
        <v>45</v>
      </c>
      <c r="J1526" s="6" t="s">
        <v>16</v>
      </c>
      <c r="K1526" s="6" t="s">
        <v>29</v>
      </c>
      <c r="L1526" s="6" t="s">
        <v>44</v>
      </c>
      <c r="M1526" s="6" t="s">
        <v>19</v>
      </c>
      <c r="N1526" s="1">
        <v>40709</v>
      </c>
    </row>
    <row r="1527" spans="1:14" x14ac:dyDescent="0.2">
      <c r="A1527">
        <v>38176</v>
      </c>
      <c r="B1527" s="1">
        <v>40405</v>
      </c>
      <c r="C1527" s="6" t="s">
        <v>20</v>
      </c>
      <c r="D1527" s="5">
        <f>Comma_separeted_Value[[#This Row],[المبيعات]]/Comma_separeted_Value[[#This Row],[كمية الطلب]]</f>
        <v>5.925128205128205</v>
      </c>
      <c r="E1527" s="4">
        <v>39</v>
      </c>
      <c r="F1527" s="4">
        <v>231.08</v>
      </c>
      <c r="G1527" s="6" t="s">
        <v>14</v>
      </c>
      <c r="H1527" s="4">
        <v>5.57</v>
      </c>
      <c r="I1527" s="6" t="s">
        <v>58</v>
      </c>
      <c r="J1527" s="6" t="s">
        <v>28</v>
      </c>
      <c r="K1527" s="6" t="s">
        <v>29</v>
      </c>
      <c r="L1527" s="6" t="s">
        <v>41</v>
      </c>
      <c r="M1527" s="6" t="s">
        <v>19</v>
      </c>
      <c r="N1527" s="1">
        <v>40406</v>
      </c>
    </row>
    <row r="1528" spans="1:14" x14ac:dyDescent="0.2">
      <c r="A1528">
        <v>31040</v>
      </c>
      <c r="B1528" s="1">
        <v>40435</v>
      </c>
      <c r="C1528" s="6" t="s">
        <v>27</v>
      </c>
      <c r="D1528" s="5">
        <f>Comma_separeted_Value[[#This Row],[المبيعات]]/Comma_separeted_Value[[#This Row],[كمية الطلب]]</f>
        <v>28.721578947368425</v>
      </c>
      <c r="E1528" s="4">
        <v>19</v>
      </c>
      <c r="F1528" s="4">
        <v>545.71</v>
      </c>
      <c r="G1528" s="6" t="s">
        <v>21</v>
      </c>
      <c r="H1528" s="4">
        <v>6.64</v>
      </c>
      <c r="I1528" s="6" t="s">
        <v>45</v>
      </c>
      <c r="J1528" s="6" t="s">
        <v>28</v>
      </c>
      <c r="K1528" s="6" t="s">
        <v>29</v>
      </c>
      <c r="L1528" s="6" t="s">
        <v>59</v>
      </c>
      <c r="M1528" s="6" t="s">
        <v>19</v>
      </c>
      <c r="N1528" s="1">
        <v>40437</v>
      </c>
    </row>
    <row r="1529" spans="1:14" x14ac:dyDescent="0.2">
      <c r="A1529">
        <v>30947</v>
      </c>
      <c r="B1529" s="1">
        <v>40373</v>
      </c>
      <c r="C1529" s="6" t="s">
        <v>13</v>
      </c>
      <c r="D1529" s="5">
        <f>Comma_separeted_Value[[#This Row],[المبيعات]]/Comma_separeted_Value[[#This Row],[كمية الطلب]]</f>
        <v>7.6711111111111112</v>
      </c>
      <c r="E1529" s="4">
        <v>45</v>
      </c>
      <c r="F1529" s="4">
        <v>345.2</v>
      </c>
      <c r="G1529" s="6" t="s">
        <v>21</v>
      </c>
      <c r="H1529" s="4">
        <v>0.49</v>
      </c>
      <c r="I1529" s="6" t="s">
        <v>40</v>
      </c>
      <c r="J1529" s="6" t="s">
        <v>28</v>
      </c>
      <c r="K1529" s="6" t="s">
        <v>29</v>
      </c>
      <c r="L1529" s="6" t="s">
        <v>62</v>
      </c>
      <c r="M1529" s="6" t="s">
        <v>19</v>
      </c>
      <c r="N1529" s="1">
        <v>40377</v>
      </c>
    </row>
    <row r="1530" spans="1:14" x14ac:dyDescent="0.2">
      <c r="A1530">
        <v>14247</v>
      </c>
      <c r="B1530" s="1">
        <v>40771</v>
      </c>
      <c r="C1530" s="6" t="s">
        <v>33</v>
      </c>
      <c r="D1530" s="5">
        <f>Comma_separeted_Value[[#This Row],[المبيعات]]/Comma_separeted_Value[[#This Row],[كمية الطلب]]</f>
        <v>3.6875</v>
      </c>
      <c r="E1530" s="4">
        <v>4</v>
      </c>
      <c r="F1530" s="4">
        <v>14.75</v>
      </c>
      <c r="G1530" s="6" t="s">
        <v>21</v>
      </c>
      <c r="H1530" s="4">
        <v>1.35</v>
      </c>
      <c r="I1530" s="6" t="s">
        <v>22</v>
      </c>
      <c r="J1530" s="6" t="s">
        <v>38</v>
      </c>
      <c r="K1530" s="6" t="s">
        <v>29</v>
      </c>
      <c r="L1530" s="6" t="s">
        <v>77</v>
      </c>
      <c r="M1530" s="6" t="s">
        <v>31</v>
      </c>
      <c r="N1530" s="1">
        <v>40773</v>
      </c>
    </row>
    <row r="1531" spans="1:14" x14ac:dyDescent="0.2">
      <c r="A1531">
        <v>27680</v>
      </c>
      <c r="B1531" s="1">
        <v>40204</v>
      </c>
      <c r="C1531" s="6" t="s">
        <v>33</v>
      </c>
      <c r="D1531" s="5">
        <f>Comma_separeted_Value[[#This Row],[المبيعات]]/Comma_separeted_Value[[#This Row],[كمية الطلب]]</f>
        <v>7.2115789473684213</v>
      </c>
      <c r="E1531" s="4">
        <v>19</v>
      </c>
      <c r="F1531" s="4">
        <v>137.02000000000001</v>
      </c>
      <c r="G1531" s="6" t="s">
        <v>21</v>
      </c>
      <c r="H1531" s="4">
        <v>6.6</v>
      </c>
      <c r="I1531" s="6" t="s">
        <v>40</v>
      </c>
      <c r="J1531" s="6" t="s">
        <v>23</v>
      </c>
      <c r="K1531" s="6" t="s">
        <v>29</v>
      </c>
      <c r="L1531" s="6" t="s">
        <v>41</v>
      </c>
      <c r="M1531" s="6" t="s">
        <v>19</v>
      </c>
      <c r="N1531" s="1">
        <v>40205</v>
      </c>
    </row>
    <row r="1532" spans="1:14" x14ac:dyDescent="0.2">
      <c r="A1532">
        <v>22465</v>
      </c>
      <c r="B1532" s="1">
        <v>41111</v>
      </c>
      <c r="C1532" s="6" t="s">
        <v>27</v>
      </c>
      <c r="D1532" s="5">
        <f>Comma_separeted_Value[[#This Row],[المبيعات]]/Comma_separeted_Value[[#This Row],[كمية الطلب]]</f>
        <v>280.44499999999999</v>
      </c>
      <c r="E1532" s="4">
        <v>4</v>
      </c>
      <c r="F1532" s="4">
        <v>1121.78</v>
      </c>
      <c r="G1532" s="6" t="s">
        <v>34</v>
      </c>
      <c r="H1532" s="4">
        <v>50</v>
      </c>
      <c r="I1532" s="6" t="s">
        <v>43</v>
      </c>
      <c r="J1532" s="6" t="s">
        <v>38</v>
      </c>
      <c r="K1532" s="6" t="s">
        <v>17</v>
      </c>
      <c r="L1532" s="6" t="s">
        <v>35</v>
      </c>
      <c r="M1532" s="6" t="s">
        <v>36</v>
      </c>
      <c r="N1532" s="1">
        <v>41112</v>
      </c>
    </row>
    <row r="1533" spans="1:14" x14ac:dyDescent="0.2">
      <c r="A1533">
        <v>56869</v>
      </c>
      <c r="B1533" s="1">
        <v>40382</v>
      </c>
      <c r="C1533" s="6" t="s">
        <v>13</v>
      </c>
      <c r="D1533" s="5">
        <f>Comma_separeted_Value[[#This Row],[المبيعات]]/Comma_separeted_Value[[#This Row],[كمية الطلب]]</f>
        <v>84.219000000000008</v>
      </c>
      <c r="E1533" s="4">
        <v>10</v>
      </c>
      <c r="F1533" s="4">
        <v>842.19</v>
      </c>
      <c r="G1533" s="6" t="s">
        <v>21</v>
      </c>
      <c r="H1533" s="4">
        <v>4.5</v>
      </c>
      <c r="I1533" s="6" t="s">
        <v>15</v>
      </c>
      <c r="J1533" s="6" t="s">
        <v>16</v>
      </c>
      <c r="K1533" s="6" t="s">
        <v>29</v>
      </c>
      <c r="L1533" s="6" t="s">
        <v>101</v>
      </c>
      <c r="M1533" s="6" t="s">
        <v>19</v>
      </c>
      <c r="N1533" s="1">
        <v>40384</v>
      </c>
    </row>
    <row r="1534" spans="1:14" x14ac:dyDescent="0.2">
      <c r="A1534">
        <v>36452</v>
      </c>
      <c r="B1534" s="1">
        <v>39908</v>
      </c>
      <c r="C1534" s="6" t="s">
        <v>20</v>
      </c>
      <c r="D1534" s="5">
        <f>Comma_separeted_Value[[#This Row],[المبيعات]]/Comma_separeted_Value[[#This Row],[كمية الطلب]]</f>
        <v>21.73</v>
      </c>
      <c r="E1534" s="4">
        <v>26</v>
      </c>
      <c r="F1534" s="4">
        <v>564.98</v>
      </c>
      <c r="G1534" s="6" t="s">
        <v>21</v>
      </c>
      <c r="H1534" s="4">
        <v>15.1</v>
      </c>
      <c r="I1534" s="6" t="s">
        <v>22</v>
      </c>
      <c r="J1534" s="6" t="s">
        <v>38</v>
      </c>
      <c r="K1534" s="6" t="s">
        <v>29</v>
      </c>
      <c r="L1534" s="6" t="s">
        <v>44</v>
      </c>
      <c r="M1534" s="6" t="s">
        <v>19</v>
      </c>
      <c r="N1534" s="1">
        <v>39909</v>
      </c>
    </row>
    <row r="1535" spans="1:14" x14ac:dyDescent="0.2">
      <c r="A1535">
        <v>26759</v>
      </c>
      <c r="B1535" s="1">
        <v>40933</v>
      </c>
      <c r="C1535" s="6" t="s">
        <v>27</v>
      </c>
      <c r="D1535" s="5">
        <f>Comma_separeted_Value[[#This Row],[المبيعات]]/Comma_separeted_Value[[#This Row],[كمية الطلب]]</f>
        <v>8.370333333333333</v>
      </c>
      <c r="E1535" s="4">
        <v>30</v>
      </c>
      <c r="F1535" s="4">
        <v>251.11</v>
      </c>
      <c r="G1535" s="6" t="s">
        <v>21</v>
      </c>
      <c r="H1535" s="4">
        <v>4.71</v>
      </c>
      <c r="I1535" s="6" t="s">
        <v>22</v>
      </c>
      <c r="J1535" s="6" t="s">
        <v>16</v>
      </c>
      <c r="K1535" s="6" t="s">
        <v>29</v>
      </c>
      <c r="L1535" s="6" t="s">
        <v>44</v>
      </c>
      <c r="M1535" s="6" t="s">
        <v>19</v>
      </c>
      <c r="N1535" s="1">
        <v>40935</v>
      </c>
    </row>
    <row r="1536" spans="1:14" x14ac:dyDescent="0.2">
      <c r="A1536">
        <v>39745</v>
      </c>
      <c r="B1536" s="1">
        <v>40667</v>
      </c>
      <c r="C1536" s="6" t="s">
        <v>27</v>
      </c>
      <c r="D1536" s="5">
        <f>Comma_separeted_Value[[#This Row],[المبيعات]]/Comma_separeted_Value[[#This Row],[كمية الطلب]]</f>
        <v>119.41125</v>
      </c>
      <c r="E1536" s="4">
        <v>8</v>
      </c>
      <c r="F1536" s="4">
        <v>955.29</v>
      </c>
      <c r="G1536" s="6" t="s">
        <v>34</v>
      </c>
      <c r="H1536" s="4">
        <v>56.14</v>
      </c>
      <c r="I1536" s="6" t="s">
        <v>15</v>
      </c>
      <c r="J1536" s="6" t="s">
        <v>28</v>
      </c>
      <c r="K1536" s="6" t="s">
        <v>24</v>
      </c>
      <c r="L1536" s="6" t="s">
        <v>60</v>
      </c>
      <c r="M1536" s="6" t="s">
        <v>36</v>
      </c>
      <c r="N1536" s="1">
        <v>40668</v>
      </c>
    </row>
    <row r="1537" spans="1:14" x14ac:dyDescent="0.2">
      <c r="A1537">
        <v>38437</v>
      </c>
      <c r="B1537" s="1">
        <v>41037</v>
      </c>
      <c r="C1537" s="6" t="s">
        <v>33</v>
      </c>
      <c r="D1537" s="5">
        <f>Comma_separeted_Value[[#This Row],[المبيعات]]/Comma_separeted_Value[[#This Row],[كمية الطلب]]</f>
        <v>221.13000000000002</v>
      </c>
      <c r="E1537" s="4">
        <v>19</v>
      </c>
      <c r="F1537" s="4">
        <v>4201.47</v>
      </c>
      <c r="G1537" s="6" t="s">
        <v>34</v>
      </c>
      <c r="H1537" s="4">
        <v>52.2</v>
      </c>
      <c r="I1537" s="6" t="s">
        <v>22</v>
      </c>
      <c r="J1537" s="6" t="s">
        <v>23</v>
      </c>
      <c r="K1537" s="6" t="s">
        <v>17</v>
      </c>
      <c r="L1537" s="6" t="s">
        <v>55</v>
      </c>
      <c r="M1537" s="6" t="s">
        <v>74</v>
      </c>
      <c r="N1537" s="1">
        <v>41038</v>
      </c>
    </row>
    <row r="1538" spans="1:14" x14ac:dyDescent="0.2">
      <c r="A1538">
        <v>11236</v>
      </c>
      <c r="B1538" s="1">
        <v>40481</v>
      </c>
      <c r="C1538" s="6" t="s">
        <v>20</v>
      </c>
      <c r="D1538" s="5">
        <f>Comma_separeted_Value[[#This Row],[المبيعات]]/Comma_separeted_Value[[#This Row],[كمية الطلب]]</f>
        <v>407.4375</v>
      </c>
      <c r="E1538" s="4">
        <v>4</v>
      </c>
      <c r="F1538" s="4">
        <v>1629.75</v>
      </c>
      <c r="G1538" s="6" t="s">
        <v>21</v>
      </c>
      <c r="H1538" s="4">
        <v>11.37</v>
      </c>
      <c r="I1538" s="6" t="s">
        <v>45</v>
      </c>
      <c r="J1538" s="6" t="s">
        <v>23</v>
      </c>
      <c r="K1538" s="6" t="s">
        <v>29</v>
      </c>
      <c r="L1538" s="6" t="s">
        <v>59</v>
      </c>
      <c r="M1538" s="6" t="s">
        <v>19</v>
      </c>
      <c r="N1538" s="1">
        <v>40483</v>
      </c>
    </row>
    <row r="1539" spans="1:14" x14ac:dyDescent="0.2">
      <c r="A1539">
        <v>55846</v>
      </c>
      <c r="B1539" s="1">
        <v>40014</v>
      </c>
      <c r="C1539" s="6" t="s">
        <v>27</v>
      </c>
      <c r="D1539" s="5">
        <f>Comma_separeted_Value[[#This Row],[المبيعات]]/Comma_separeted_Value[[#This Row],[كمية الطلب]]</f>
        <v>7.3683333333333341</v>
      </c>
      <c r="E1539" s="4">
        <v>30</v>
      </c>
      <c r="F1539" s="4">
        <v>221.05</v>
      </c>
      <c r="G1539" s="6" t="s">
        <v>21</v>
      </c>
      <c r="H1539" s="4">
        <v>6.05</v>
      </c>
      <c r="I1539" s="6" t="s">
        <v>47</v>
      </c>
      <c r="J1539" s="6" t="s">
        <v>28</v>
      </c>
      <c r="K1539" s="6" t="s">
        <v>29</v>
      </c>
      <c r="L1539" s="6" t="s">
        <v>44</v>
      </c>
      <c r="M1539" s="6" t="s">
        <v>19</v>
      </c>
      <c r="N1539" s="1">
        <v>40014</v>
      </c>
    </row>
    <row r="1540" spans="1:14" x14ac:dyDescent="0.2">
      <c r="A1540">
        <v>14823</v>
      </c>
      <c r="B1540" s="1">
        <v>39856</v>
      </c>
      <c r="C1540" s="6" t="s">
        <v>13</v>
      </c>
      <c r="D1540" s="5">
        <f>Comma_separeted_Value[[#This Row],[المبيعات]]/Comma_separeted_Value[[#This Row],[كمية الطلب]]</f>
        <v>6.242</v>
      </c>
      <c r="E1540" s="4">
        <v>20</v>
      </c>
      <c r="F1540" s="4">
        <v>124.84</v>
      </c>
      <c r="G1540" s="6" t="s">
        <v>21</v>
      </c>
      <c r="H1540" s="4">
        <v>1.56</v>
      </c>
      <c r="I1540" s="6" t="s">
        <v>22</v>
      </c>
      <c r="J1540" s="6" t="s">
        <v>23</v>
      </c>
      <c r="K1540" s="6" t="s">
        <v>29</v>
      </c>
      <c r="L1540" s="6" t="s">
        <v>30</v>
      </c>
      <c r="M1540" s="6" t="s">
        <v>31</v>
      </c>
      <c r="N1540" s="1">
        <v>39856</v>
      </c>
    </row>
    <row r="1541" spans="1:14" x14ac:dyDescent="0.2">
      <c r="A1541">
        <v>54786</v>
      </c>
      <c r="B1541" s="1">
        <v>40919</v>
      </c>
      <c r="C1541" s="6" t="s">
        <v>27</v>
      </c>
      <c r="D1541" s="5">
        <f>Comma_separeted_Value[[#This Row],[المبيعات]]/Comma_separeted_Value[[#This Row],[كمية الطلب]]</f>
        <v>12.675999999999998</v>
      </c>
      <c r="E1541" s="4">
        <v>30</v>
      </c>
      <c r="F1541" s="4">
        <v>380.28</v>
      </c>
      <c r="G1541" s="6" t="s">
        <v>21</v>
      </c>
      <c r="H1541" s="4">
        <v>4.51</v>
      </c>
      <c r="I1541" s="6" t="s">
        <v>50</v>
      </c>
      <c r="J1541" s="6" t="s">
        <v>38</v>
      </c>
      <c r="K1541" s="6" t="s">
        <v>29</v>
      </c>
      <c r="L1541" s="6" t="s">
        <v>59</v>
      </c>
      <c r="M1541" s="6" t="s">
        <v>19</v>
      </c>
      <c r="N1541" s="1">
        <v>40921</v>
      </c>
    </row>
    <row r="1542" spans="1:14" x14ac:dyDescent="0.2">
      <c r="A1542">
        <v>27300</v>
      </c>
      <c r="B1542" s="1">
        <v>41182</v>
      </c>
      <c r="C1542" s="6" t="s">
        <v>27</v>
      </c>
      <c r="D1542" s="5">
        <f>Comma_separeted_Value[[#This Row],[المبيعات]]/Comma_separeted_Value[[#This Row],[كمية الطلب]]</f>
        <v>2.0622222222222222</v>
      </c>
      <c r="E1542" s="4">
        <v>27</v>
      </c>
      <c r="F1542" s="4">
        <v>55.68</v>
      </c>
      <c r="G1542" s="6" t="s">
        <v>21</v>
      </c>
      <c r="H1542" s="4">
        <v>0.7</v>
      </c>
      <c r="I1542" s="6" t="s">
        <v>22</v>
      </c>
      <c r="J1542" s="6" t="s">
        <v>16</v>
      </c>
      <c r="K1542" s="6" t="s">
        <v>29</v>
      </c>
      <c r="L1542" s="6" t="s">
        <v>30</v>
      </c>
      <c r="M1542" s="6" t="s">
        <v>31</v>
      </c>
      <c r="N1542" s="1">
        <v>41182</v>
      </c>
    </row>
    <row r="1543" spans="1:14" x14ac:dyDescent="0.2">
      <c r="A1543">
        <v>56548</v>
      </c>
      <c r="B1543" s="1">
        <v>41157</v>
      </c>
      <c r="C1543" s="6" t="s">
        <v>37</v>
      </c>
      <c r="D1543" s="5">
        <f>Comma_separeted_Value[[#This Row],[المبيعات]]/Comma_separeted_Value[[#This Row],[كمية الطلب]]</f>
        <v>191.28914285714285</v>
      </c>
      <c r="E1543" s="4">
        <v>7</v>
      </c>
      <c r="F1543" s="4">
        <v>1339.0239999999999</v>
      </c>
      <c r="G1543" s="6" t="s">
        <v>34</v>
      </c>
      <c r="H1543" s="4">
        <v>69.64</v>
      </c>
      <c r="I1543" s="6" t="s">
        <v>50</v>
      </c>
      <c r="J1543" s="6" t="s">
        <v>23</v>
      </c>
      <c r="K1543" s="6" t="s">
        <v>17</v>
      </c>
      <c r="L1543" s="6" t="s">
        <v>55</v>
      </c>
      <c r="M1543" s="6" t="s">
        <v>74</v>
      </c>
      <c r="N1543" s="1">
        <v>41159</v>
      </c>
    </row>
    <row r="1544" spans="1:14" x14ac:dyDescent="0.2">
      <c r="A1544">
        <v>57827</v>
      </c>
      <c r="B1544" s="1">
        <v>39996</v>
      </c>
      <c r="C1544" s="6" t="s">
        <v>37</v>
      </c>
      <c r="D1544" s="5">
        <f>Comma_separeted_Value[[#This Row],[المبيعات]]/Comma_separeted_Value[[#This Row],[كمية الطلب]]</f>
        <v>102.22083333333335</v>
      </c>
      <c r="E1544" s="4">
        <v>24</v>
      </c>
      <c r="F1544" s="4">
        <v>2453.3000000000002</v>
      </c>
      <c r="G1544" s="6" t="s">
        <v>34</v>
      </c>
      <c r="H1544" s="4">
        <v>35.840000000000003</v>
      </c>
      <c r="I1544" s="6" t="s">
        <v>47</v>
      </c>
      <c r="J1544" s="6" t="s">
        <v>38</v>
      </c>
      <c r="K1544" s="6" t="s">
        <v>17</v>
      </c>
      <c r="L1544" s="6" t="s">
        <v>98</v>
      </c>
      <c r="M1544" s="6" t="s">
        <v>74</v>
      </c>
      <c r="N1544" s="1">
        <v>39998</v>
      </c>
    </row>
    <row r="1545" spans="1:14" x14ac:dyDescent="0.2">
      <c r="A1545">
        <v>43588</v>
      </c>
      <c r="B1545" s="1">
        <v>41153</v>
      </c>
      <c r="C1545" s="6" t="s">
        <v>37</v>
      </c>
      <c r="D1545" s="5">
        <f>Comma_separeted_Value[[#This Row],[المبيعات]]/Comma_separeted_Value[[#This Row],[كمية الطلب]]</f>
        <v>3.4116666666666666</v>
      </c>
      <c r="E1545" s="4">
        <v>6</v>
      </c>
      <c r="F1545" s="4">
        <v>20.47</v>
      </c>
      <c r="G1545" s="6" t="s">
        <v>21</v>
      </c>
      <c r="H1545" s="4">
        <v>1.0900000000000001</v>
      </c>
      <c r="I1545" s="6" t="s">
        <v>22</v>
      </c>
      <c r="J1545" s="6" t="s">
        <v>38</v>
      </c>
      <c r="K1545" s="6" t="s">
        <v>29</v>
      </c>
      <c r="L1545" s="6" t="s">
        <v>41</v>
      </c>
      <c r="M1545" s="6" t="s">
        <v>31</v>
      </c>
      <c r="N1545" s="1">
        <v>41154</v>
      </c>
    </row>
    <row r="1546" spans="1:14" x14ac:dyDescent="0.2">
      <c r="A1546">
        <v>11840</v>
      </c>
      <c r="B1546" s="1">
        <v>40039</v>
      </c>
      <c r="C1546" s="6" t="s">
        <v>33</v>
      </c>
      <c r="D1546" s="5">
        <f>Comma_separeted_Value[[#This Row],[المبيعات]]/Comma_separeted_Value[[#This Row],[كمية الطلب]]</f>
        <v>4.2209302325581399</v>
      </c>
      <c r="E1546" s="4">
        <v>43</v>
      </c>
      <c r="F1546" s="4">
        <v>181.5</v>
      </c>
      <c r="G1546" s="6" t="s">
        <v>21</v>
      </c>
      <c r="H1546" s="4">
        <v>2.5</v>
      </c>
      <c r="I1546" s="6" t="s">
        <v>47</v>
      </c>
      <c r="J1546" s="6" t="s">
        <v>16</v>
      </c>
      <c r="K1546" s="6" t="s">
        <v>29</v>
      </c>
      <c r="L1546" s="6" t="s">
        <v>61</v>
      </c>
      <c r="M1546" s="6" t="s">
        <v>19</v>
      </c>
      <c r="N1546" s="1">
        <v>40040</v>
      </c>
    </row>
    <row r="1547" spans="1:14" x14ac:dyDescent="0.2">
      <c r="A1547">
        <v>43875</v>
      </c>
      <c r="B1547" s="1">
        <v>40884</v>
      </c>
      <c r="C1547" s="6" t="s">
        <v>33</v>
      </c>
      <c r="D1547" s="5">
        <f>Comma_separeted_Value[[#This Row],[المبيعات]]/Comma_separeted_Value[[#This Row],[كمية الطلب]]</f>
        <v>151.40705882352941</v>
      </c>
      <c r="E1547" s="4">
        <v>17</v>
      </c>
      <c r="F1547" s="4">
        <v>2573.92</v>
      </c>
      <c r="G1547" s="6" t="s">
        <v>34</v>
      </c>
      <c r="H1547" s="4">
        <v>143.71</v>
      </c>
      <c r="I1547" s="6" t="s">
        <v>22</v>
      </c>
      <c r="J1547" s="6" t="s">
        <v>28</v>
      </c>
      <c r="K1547" s="6" t="s">
        <v>17</v>
      </c>
      <c r="L1547" s="6" t="s">
        <v>35</v>
      </c>
      <c r="M1547" s="6" t="s">
        <v>36</v>
      </c>
      <c r="N1547" s="1">
        <v>40886</v>
      </c>
    </row>
    <row r="1548" spans="1:14" x14ac:dyDescent="0.2">
      <c r="A1548">
        <v>34754</v>
      </c>
      <c r="B1548" s="1">
        <v>41064</v>
      </c>
      <c r="C1548" s="6" t="s">
        <v>33</v>
      </c>
      <c r="D1548" s="5">
        <f>Comma_separeted_Value[[#This Row],[المبيعات]]/Comma_separeted_Value[[#This Row],[كمية الطلب]]</f>
        <v>38.959375000000001</v>
      </c>
      <c r="E1548" s="4">
        <v>16</v>
      </c>
      <c r="F1548" s="4">
        <v>623.35</v>
      </c>
      <c r="G1548" s="6" t="s">
        <v>21</v>
      </c>
      <c r="H1548" s="4">
        <v>5.08</v>
      </c>
      <c r="I1548" s="6" t="s">
        <v>58</v>
      </c>
      <c r="J1548" s="6" t="s">
        <v>38</v>
      </c>
      <c r="K1548" s="6" t="s">
        <v>29</v>
      </c>
      <c r="L1548" s="6" t="s">
        <v>41</v>
      </c>
      <c r="M1548" s="6" t="s">
        <v>31</v>
      </c>
      <c r="N1548" s="1">
        <v>41066</v>
      </c>
    </row>
    <row r="1549" spans="1:14" x14ac:dyDescent="0.2">
      <c r="A1549">
        <v>52039</v>
      </c>
      <c r="B1549" s="1">
        <v>41123</v>
      </c>
      <c r="C1549" s="6" t="s">
        <v>33</v>
      </c>
      <c r="D1549" s="5">
        <f>Comma_separeted_Value[[#This Row],[المبيعات]]/Comma_separeted_Value[[#This Row],[كمية الطلب]]</f>
        <v>41.799583333333338</v>
      </c>
      <c r="E1549" s="4">
        <v>48</v>
      </c>
      <c r="F1549" s="4">
        <v>2006.38</v>
      </c>
      <c r="G1549" s="6" t="s">
        <v>21</v>
      </c>
      <c r="H1549" s="4">
        <v>1.99</v>
      </c>
      <c r="I1549" s="6" t="s">
        <v>45</v>
      </c>
      <c r="J1549" s="6" t="s">
        <v>28</v>
      </c>
      <c r="K1549" s="6" t="s">
        <v>24</v>
      </c>
      <c r="L1549" s="6" t="s">
        <v>39</v>
      </c>
      <c r="M1549" s="6" t="s">
        <v>42</v>
      </c>
      <c r="N1549" s="1">
        <v>41125</v>
      </c>
    </row>
    <row r="1550" spans="1:14" x14ac:dyDescent="0.2">
      <c r="A1550">
        <v>10435</v>
      </c>
      <c r="B1550" s="1">
        <v>40400</v>
      </c>
      <c r="C1550" s="6" t="s">
        <v>37</v>
      </c>
      <c r="D1550" s="5">
        <f>Comma_separeted_Value[[#This Row],[المبيعات]]/Comma_separeted_Value[[#This Row],[كمية الطلب]]</f>
        <v>11.692826086956522</v>
      </c>
      <c r="E1550" s="4">
        <v>46</v>
      </c>
      <c r="F1550" s="4">
        <v>537.87</v>
      </c>
      <c r="G1550" s="6" t="s">
        <v>21</v>
      </c>
      <c r="H1550" s="4">
        <v>7.95</v>
      </c>
      <c r="I1550" s="6" t="s">
        <v>51</v>
      </c>
      <c r="J1550" s="6" t="s">
        <v>28</v>
      </c>
      <c r="K1550" s="6" t="s">
        <v>29</v>
      </c>
      <c r="L1550" s="6" t="s">
        <v>30</v>
      </c>
      <c r="M1550" s="6" t="s">
        <v>42</v>
      </c>
      <c r="N1550" s="1">
        <v>40401</v>
      </c>
    </row>
    <row r="1551" spans="1:14" x14ac:dyDescent="0.2">
      <c r="A1551">
        <v>55623</v>
      </c>
      <c r="B1551" s="1">
        <v>41187</v>
      </c>
      <c r="C1551" s="6" t="s">
        <v>33</v>
      </c>
      <c r="D1551" s="5">
        <f>Comma_separeted_Value[[#This Row],[المبيعات]]/Comma_separeted_Value[[#This Row],[كمية الطلب]]</f>
        <v>220.18574468085106</v>
      </c>
      <c r="E1551" s="4">
        <v>47</v>
      </c>
      <c r="F1551" s="4">
        <v>10348.73</v>
      </c>
      <c r="G1551" s="6" t="s">
        <v>34</v>
      </c>
      <c r="H1551" s="4">
        <v>32.479999999999997</v>
      </c>
      <c r="I1551" s="6" t="s">
        <v>53</v>
      </c>
      <c r="J1551" s="6" t="s">
        <v>28</v>
      </c>
      <c r="K1551" s="6" t="s">
        <v>17</v>
      </c>
      <c r="L1551" s="6" t="s">
        <v>55</v>
      </c>
      <c r="M1551" s="6" t="s">
        <v>74</v>
      </c>
      <c r="N1551" s="1">
        <v>41188</v>
      </c>
    </row>
    <row r="1552" spans="1:14" x14ac:dyDescent="0.2">
      <c r="A1552">
        <v>22727</v>
      </c>
      <c r="B1552" s="1">
        <v>40727</v>
      </c>
      <c r="C1552" s="6" t="s">
        <v>27</v>
      </c>
      <c r="D1552" s="5">
        <f>Comma_separeted_Value[[#This Row],[المبيعات]]/Comma_separeted_Value[[#This Row],[كمية الطلب]]</f>
        <v>6.5960000000000001</v>
      </c>
      <c r="E1552" s="4">
        <v>45</v>
      </c>
      <c r="F1552" s="4">
        <v>296.82</v>
      </c>
      <c r="G1552" s="6" t="s">
        <v>21</v>
      </c>
      <c r="H1552" s="4">
        <v>6.65</v>
      </c>
      <c r="I1552" s="6" t="s">
        <v>50</v>
      </c>
      <c r="J1552" s="6" t="s">
        <v>28</v>
      </c>
      <c r="K1552" s="6" t="s">
        <v>29</v>
      </c>
      <c r="L1552" s="6" t="s">
        <v>41</v>
      </c>
      <c r="M1552" s="6" t="s">
        <v>19</v>
      </c>
      <c r="N1552" s="1">
        <v>40727</v>
      </c>
    </row>
    <row r="1553" spans="1:14" x14ac:dyDescent="0.2">
      <c r="A1553">
        <v>51424</v>
      </c>
      <c r="B1553" s="1">
        <v>40917</v>
      </c>
      <c r="C1553" s="6" t="s">
        <v>27</v>
      </c>
      <c r="D1553" s="5">
        <f>Comma_separeted_Value[[#This Row],[المبيعات]]/Comma_separeted_Value[[#This Row],[كمية الطلب]]</f>
        <v>17.788</v>
      </c>
      <c r="E1553" s="4">
        <v>5</v>
      </c>
      <c r="F1553" s="4">
        <v>88.94</v>
      </c>
      <c r="G1553" s="6" t="s">
        <v>21</v>
      </c>
      <c r="H1553" s="4">
        <v>7.04</v>
      </c>
      <c r="I1553" s="6" t="s">
        <v>47</v>
      </c>
      <c r="J1553" s="6" t="s">
        <v>38</v>
      </c>
      <c r="K1553" s="6" t="s">
        <v>29</v>
      </c>
      <c r="L1553" s="6" t="s">
        <v>59</v>
      </c>
      <c r="M1553" s="6" t="s">
        <v>19</v>
      </c>
      <c r="N1553" s="1">
        <v>40919</v>
      </c>
    </row>
    <row r="1554" spans="1:14" x14ac:dyDescent="0.2">
      <c r="A1554">
        <v>31330</v>
      </c>
      <c r="B1554" s="1">
        <v>40330</v>
      </c>
      <c r="C1554" s="6" t="s">
        <v>20</v>
      </c>
      <c r="D1554" s="5">
        <f>Comma_separeted_Value[[#This Row],[المبيعات]]/Comma_separeted_Value[[#This Row],[كمية الطلب]]</f>
        <v>14.227368421052631</v>
      </c>
      <c r="E1554" s="4">
        <v>38</v>
      </c>
      <c r="F1554" s="4">
        <v>540.64</v>
      </c>
      <c r="G1554" s="6" t="s">
        <v>21</v>
      </c>
      <c r="H1554" s="4">
        <v>5.5</v>
      </c>
      <c r="I1554" s="6" t="s">
        <v>50</v>
      </c>
      <c r="J1554" s="6" t="s">
        <v>28</v>
      </c>
      <c r="K1554" s="6" t="s">
        <v>29</v>
      </c>
      <c r="L1554" s="6" t="s">
        <v>59</v>
      </c>
      <c r="M1554" s="6" t="s">
        <v>19</v>
      </c>
      <c r="N1554" s="1">
        <v>40331</v>
      </c>
    </row>
    <row r="1555" spans="1:14" x14ac:dyDescent="0.2">
      <c r="A1555">
        <v>8646</v>
      </c>
      <c r="B1555" s="1">
        <v>39912</v>
      </c>
      <c r="C1555" s="6" t="s">
        <v>20</v>
      </c>
      <c r="D1555" s="5">
        <f>Comma_separeted_Value[[#This Row],[المبيعات]]/Comma_separeted_Value[[#This Row],[كمية الطلب]]</f>
        <v>350.67756097560977</v>
      </c>
      <c r="E1555" s="4">
        <v>41</v>
      </c>
      <c r="F1555" s="4">
        <v>14377.78</v>
      </c>
      <c r="G1555" s="6" t="s">
        <v>34</v>
      </c>
      <c r="H1555" s="4">
        <v>39</v>
      </c>
      <c r="I1555" s="6" t="s">
        <v>53</v>
      </c>
      <c r="J1555" s="6" t="s">
        <v>16</v>
      </c>
      <c r="K1555" s="6" t="s">
        <v>17</v>
      </c>
      <c r="L1555" s="6" t="s">
        <v>35</v>
      </c>
      <c r="M1555" s="6" t="s">
        <v>36</v>
      </c>
      <c r="N1555" s="1">
        <v>39914</v>
      </c>
    </row>
    <row r="1556" spans="1:14" x14ac:dyDescent="0.2">
      <c r="A1556">
        <v>40098</v>
      </c>
      <c r="B1556" s="1">
        <v>40944</v>
      </c>
      <c r="C1556" s="6" t="s">
        <v>13</v>
      </c>
      <c r="D1556" s="5">
        <f>Comma_separeted_Value[[#This Row],[المبيعات]]/Comma_separeted_Value[[#This Row],[كمية الطلب]]</f>
        <v>12.116304347826087</v>
      </c>
      <c r="E1556" s="4">
        <v>46</v>
      </c>
      <c r="F1556" s="4">
        <v>557.35</v>
      </c>
      <c r="G1556" s="6" t="s">
        <v>21</v>
      </c>
      <c r="H1556" s="4">
        <v>7.19</v>
      </c>
      <c r="I1556" s="6" t="s">
        <v>43</v>
      </c>
      <c r="J1556" s="6" t="s">
        <v>28</v>
      </c>
      <c r="K1556" s="6" t="s">
        <v>29</v>
      </c>
      <c r="L1556" s="6" t="s">
        <v>44</v>
      </c>
      <c r="M1556" s="6" t="s">
        <v>19</v>
      </c>
      <c r="N1556" s="1">
        <v>40946</v>
      </c>
    </row>
    <row r="1557" spans="1:14" x14ac:dyDescent="0.2">
      <c r="A1557">
        <v>41472</v>
      </c>
      <c r="B1557" s="1">
        <v>40201</v>
      </c>
      <c r="C1557" s="6" t="s">
        <v>13</v>
      </c>
      <c r="D1557" s="5">
        <f>Comma_separeted_Value[[#This Row],[المبيعات]]/Comma_separeted_Value[[#This Row],[كمية الطلب]]</f>
        <v>5.8514583333333334</v>
      </c>
      <c r="E1557" s="4">
        <v>48</v>
      </c>
      <c r="F1557" s="4">
        <v>280.87</v>
      </c>
      <c r="G1557" s="6" t="s">
        <v>14</v>
      </c>
      <c r="H1557" s="4">
        <v>7.57</v>
      </c>
      <c r="I1557" s="6" t="s">
        <v>45</v>
      </c>
      <c r="J1557" s="6" t="s">
        <v>38</v>
      </c>
      <c r="K1557" s="6" t="s">
        <v>29</v>
      </c>
      <c r="L1557" s="6" t="s">
        <v>44</v>
      </c>
      <c r="M1557" s="6" t="s">
        <v>19</v>
      </c>
      <c r="N1557" s="1">
        <v>40208</v>
      </c>
    </row>
    <row r="1558" spans="1:14" x14ac:dyDescent="0.2">
      <c r="A1558">
        <v>34243</v>
      </c>
      <c r="B1558" s="1">
        <v>40585</v>
      </c>
      <c r="C1558" s="6" t="s">
        <v>20</v>
      </c>
      <c r="D1558" s="5">
        <f>Comma_separeted_Value[[#This Row],[المبيعات]]/Comma_separeted_Value[[#This Row],[كمية الطلب]]</f>
        <v>7.4334999999999996</v>
      </c>
      <c r="E1558" s="4">
        <v>40</v>
      </c>
      <c r="F1558" s="4">
        <v>297.33999999999997</v>
      </c>
      <c r="G1558" s="6" t="s">
        <v>14</v>
      </c>
      <c r="H1558" s="4">
        <v>11.15</v>
      </c>
      <c r="I1558" s="6" t="s">
        <v>15</v>
      </c>
      <c r="J1558" s="6" t="s">
        <v>38</v>
      </c>
      <c r="K1558" s="6" t="s">
        <v>29</v>
      </c>
      <c r="L1558" s="6" t="s">
        <v>41</v>
      </c>
      <c r="M1558" s="6" t="s">
        <v>19</v>
      </c>
      <c r="N1558" s="1">
        <v>40586</v>
      </c>
    </row>
    <row r="1559" spans="1:14" x14ac:dyDescent="0.2">
      <c r="A1559">
        <v>4896</v>
      </c>
      <c r="B1559" s="1">
        <v>41142</v>
      </c>
      <c r="C1559" s="6" t="s">
        <v>33</v>
      </c>
      <c r="D1559" s="5">
        <f>Comma_separeted_Value[[#This Row],[المبيعات]]/Comma_separeted_Value[[#This Row],[كمية الطلب]]</f>
        <v>33.260799999999996</v>
      </c>
      <c r="E1559" s="4">
        <v>25</v>
      </c>
      <c r="F1559" s="4">
        <v>831.52</v>
      </c>
      <c r="G1559" s="6" t="s">
        <v>21</v>
      </c>
      <c r="H1559" s="4">
        <v>1.99</v>
      </c>
      <c r="I1559" s="6" t="s">
        <v>57</v>
      </c>
      <c r="J1559" s="6" t="s">
        <v>23</v>
      </c>
      <c r="K1559" s="6" t="s">
        <v>24</v>
      </c>
      <c r="L1559" s="6" t="s">
        <v>39</v>
      </c>
      <c r="M1559" s="6" t="s">
        <v>42</v>
      </c>
      <c r="N1559" s="1">
        <v>41142</v>
      </c>
    </row>
    <row r="1560" spans="1:14" x14ac:dyDescent="0.2">
      <c r="A1560">
        <v>40321</v>
      </c>
      <c r="B1560" s="1">
        <v>40352</v>
      </c>
      <c r="C1560" s="6" t="s">
        <v>20</v>
      </c>
      <c r="D1560" s="5">
        <f>Comma_separeted_Value[[#This Row],[المبيعات]]/Comma_separeted_Value[[#This Row],[كمية الطلب]]</f>
        <v>41.138333333333335</v>
      </c>
      <c r="E1560" s="4">
        <v>18</v>
      </c>
      <c r="F1560" s="4">
        <v>740.49</v>
      </c>
      <c r="G1560" s="6" t="s">
        <v>21</v>
      </c>
      <c r="H1560" s="4">
        <v>6.22</v>
      </c>
      <c r="I1560" s="6" t="s">
        <v>50</v>
      </c>
      <c r="J1560" s="6" t="s">
        <v>16</v>
      </c>
      <c r="K1560" s="6" t="s">
        <v>29</v>
      </c>
      <c r="L1560" s="6" t="s">
        <v>59</v>
      </c>
      <c r="M1560" s="6" t="s">
        <v>19</v>
      </c>
      <c r="N1560" s="1">
        <v>40353</v>
      </c>
    </row>
    <row r="1561" spans="1:14" x14ac:dyDescent="0.2">
      <c r="A1561">
        <v>26145</v>
      </c>
      <c r="B1561" s="1">
        <v>40728</v>
      </c>
      <c r="C1561" s="6" t="s">
        <v>13</v>
      </c>
      <c r="D1561" s="5">
        <f>Comma_separeted_Value[[#This Row],[المبيعات]]/Comma_separeted_Value[[#This Row],[كمية الطلب]]</f>
        <v>10.411224489795918</v>
      </c>
      <c r="E1561" s="4">
        <v>49</v>
      </c>
      <c r="F1561" s="4">
        <v>510.15</v>
      </c>
      <c r="G1561" s="6" t="s">
        <v>21</v>
      </c>
      <c r="H1561" s="4">
        <v>12.52</v>
      </c>
      <c r="I1561" s="6" t="s">
        <v>22</v>
      </c>
      <c r="J1561" s="6" t="s">
        <v>28</v>
      </c>
      <c r="K1561" s="6" t="s">
        <v>17</v>
      </c>
      <c r="L1561" s="6" t="s">
        <v>18</v>
      </c>
      <c r="M1561" s="6" t="s">
        <v>19</v>
      </c>
      <c r="N1561" s="1">
        <v>40728</v>
      </c>
    </row>
    <row r="1562" spans="1:14" x14ac:dyDescent="0.2">
      <c r="A1562">
        <v>28805</v>
      </c>
      <c r="B1562" s="1">
        <v>40635</v>
      </c>
      <c r="C1562" s="6" t="s">
        <v>37</v>
      </c>
      <c r="D1562" s="5">
        <f>Comma_separeted_Value[[#This Row],[المبيعات]]/Comma_separeted_Value[[#This Row],[كمية الطلب]]</f>
        <v>6.38</v>
      </c>
      <c r="E1562" s="4">
        <v>4</v>
      </c>
      <c r="F1562" s="4">
        <v>25.52</v>
      </c>
      <c r="G1562" s="6" t="s">
        <v>21</v>
      </c>
      <c r="H1562" s="4">
        <v>1.49</v>
      </c>
      <c r="I1562" s="6" t="s">
        <v>22</v>
      </c>
      <c r="J1562" s="6" t="s">
        <v>28</v>
      </c>
      <c r="K1562" s="6" t="s">
        <v>29</v>
      </c>
      <c r="L1562" s="6" t="s">
        <v>44</v>
      </c>
      <c r="M1562" s="6" t="s">
        <v>19</v>
      </c>
      <c r="N1562" s="1">
        <v>40637</v>
      </c>
    </row>
    <row r="1563" spans="1:14" x14ac:dyDescent="0.2">
      <c r="A1563">
        <v>56103</v>
      </c>
      <c r="B1563" s="1">
        <v>40538</v>
      </c>
      <c r="C1563" s="6" t="s">
        <v>20</v>
      </c>
      <c r="D1563" s="5">
        <f>Comma_separeted_Value[[#This Row],[المبيعات]]/Comma_separeted_Value[[#This Row],[كمية الطلب]]</f>
        <v>97.191479166666667</v>
      </c>
      <c r="E1563" s="4">
        <v>24</v>
      </c>
      <c r="F1563" s="4">
        <v>2332.5954999999999</v>
      </c>
      <c r="G1563" s="6" t="s">
        <v>21</v>
      </c>
      <c r="H1563" s="4">
        <v>5.92</v>
      </c>
      <c r="I1563" s="6" t="s">
        <v>50</v>
      </c>
      <c r="J1563" s="6" t="s">
        <v>28</v>
      </c>
      <c r="K1563" s="6" t="s">
        <v>24</v>
      </c>
      <c r="L1563" s="6" t="s">
        <v>25</v>
      </c>
      <c r="M1563" s="6" t="s">
        <v>19</v>
      </c>
      <c r="N1563" s="1">
        <v>40540</v>
      </c>
    </row>
    <row r="1564" spans="1:14" x14ac:dyDescent="0.2">
      <c r="A1564">
        <v>21414</v>
      </c>
      <c r="B1564" s="1">
        <v>40667</v>
      </c>
      <c r="C1564" s="6" t="s">
        <v>33</v>
      </c>
      <c r="D1564" s="5">
        <f>Comma_separeted_Value[[#This Row],[المبيعات]]/Comma_separeted_Value[[#This Row],[كمية الطلب]]</f>
        <v>2.409302325581395</v>
      </c>
      <c r="E1564" s="4">
        <v>43</v>
      </c>
      <c r="F1564" s="4">
        <v>103.6</v>
      </c>
      <c r="G1564" s="6" t="s">
        <v>14</v>
      </c>
      <c r="H1564" s="4">
        <v>1.92</v>
      </c>
      <c r="I1564" s="6" t="s">
        <v>22</v>
      </c>
      <c r="J1564" s="6" t="s">
        <v>16</v>
      </c>
      <c r="K1564" s="6" t="s">
        <v>29</v>
      </c>
      <c r="L1564" s="6" t="s">
        <v>46</v>
      </c>
      <c r="M1564" s="6" t="s">
        <v>31</v>
      </c>
      <c r="N1564" s="1">
        <v>40667</v>
      </c>
    </row>
    <row r="1565" spans="1:14" x14ac:dyDescent="0.2">
      <c r="A1565">
        <v>51073</v>
      </c>
      <c r="B1565" s="1">
        <v>40312</v>
      </c>
      <c r="C1565" s="6" t="s">
        <v>27</v>
      </c>
      <c r="D1565" s="5">
        <f>Comma_separeted_Value[[#This Row],[المبيعات]]/Comma_separeted_Value[[#This Row],[كمية الطلب]]</f>
        <v>32.86571428571429</v>
      </c>
      <c r="E1565" s="4">
        <v>49</v>
      </c>
      <c r="F1565" s="4">
        <v>1610.42</v>
      </c>
      <c r="G1565" s="6" t="s">
        <v>21</v>
      </c>
      <c r="H1565" s="4">
        <v>3.92</v>
      </c>
      <c r="I1565" s="6" t="s">
        <v>15</v>
      </c>
      <c r="J1565" s="6" t="s">
        <v>28</v>
      </c>
      <c r="K1565" s="6" t="s">
        <v>17</v>
      </c>
      <c r="L1565" s="6" t="s">
        <v>18</v>
      </c>
      <c r="M1565" s="6" t="s">
        <v>42</v>
      </c>
      <c r="N1565" s="1">
        <v>40313</v>
      </c>
    </row>
    <row r="1566" spans="1:14" x14ac:dyDescent="0.2">
      <c r="A1566">
        <v>33797</v>
      </c>
      <c r="B1566" s="1">
        <v>39824</v>
      </c>
      <c r="C1566" s="6" t="s">
        <v>27</v>
      </c>
      <c r="D1566" s="5">
        <f>Comma_separeted_Value[[#This Row],[المبيعات]]/Comma_separeted_Value[[#This Row],[كمية الطلب]]</f>
        <v>12.048333333333334</v>
      </c>
      <c r="E1566" s="4">
        <v>18</v>
      </c>
      <c r="F1566" s="4">
        <v>216.87</v>
      </c>
      <c r="G1566" s="6" t="s">
        <v>21</v>
      </c>
      <c r="H1566" s="4">
        <v>5.01</v>
      </c>
      <c r="I1566" s="6" t="s">
        <v>45</v>
      </c>
      <c r="J1566" s="6" t="s">
        <v>23</v>
      </c>
      <c r="K1566" s="6" t="s">
        <v>29</v>
      </c>
      <c r="L1566" s="6" t="s">
        <v>41</v>
      </c>
      <c r="M1566" s="6" t="s">
        <v>19</v>
      </c>
      <c r="N1566" s="1">
        <v>39824</v>
      </c>
    </row>
    <row r="1567" spans="1:14" x14ac:dyDescent="0.2">
      <c r="A1567">
        <v>54115</v>
      </c>
      <c r="B1567" s="1">
        <v>40915</v>
      </c>
      <c r="C1567" s="6" t="s">
        <v>13</v>
      </c>
      <c r="D1567" s="5">
        <f>Comma_separeted_Value[[#This Row],[المبيعات]]/Comma_separeted_Value[[#This Row],[كمية الطلب]]</f>
        <v>4.7570833333333331</v>
      </c>
      <c r="E1567" s="4">
        <v>24</v>
      </c>
      <c r="F1567" s="4">
        <v>114.17</v>
      </c>
      <c r="G1567" s="6" t="s">
        <v>21</v>
      </c>
      <c r="H1567" s="4">
        <v>5.15</v>
      </c>
      <c r="I1567" s="6" t="s">
        <v>53</v>
      </c>
      <c r="J1567" s="6" t="s">
        <v>28</v>
      </c>
      <c r="K1567" s="6" t="s">
        <v>29</v>
      </c>
      <c r="L1567" s="6" t="s">
        <v>101</v>
      </c>
      <c r="M1567" s="6" t="s">
        <v>19</v>
      </c>
      <c r="N1567" s="1">
        <v>40920</v>
      </c>
    </row>
    <row r="1568" spans="1:14" x14ac:dyDescent="0.2">
      <c r="A1568">
        <v>44836</v>
      </c>
      <c r="B1568" s="1">
        <v>40067</v>
      </c>
      <c r="C1568" s="6" t="s">
        <v>37</v>
      </c>
      <c r="D1568" s="5">
        <f>Comma_separeted_Value[[#This Row],[المبيعات]]/Comma_separeted_Value[[#This Row],[كمية الطلب]]</f>
        <v>5.99</v>
      </c>
      <c r="E1568" s="4">
        <v>21</v>
      </c>
      <c r="F1568" s="4">
        <v>125.79</v>
      </c>
      <c r="G1568" s="6" t="s">
        <v>21</v>
      </c>
      <c r="H1568" s="4">
        <v>1.49</v>
      </c>
      <c r="I1568" s="6" t="s">
        <v>15</v>
      </c>
      <c r="J1568" s="6" t="s">
        <v>28</v>
      </c>
      <c r="K1568" s="6" t="s">
        <v>29</v>
      </c>
      <c r="L1568" s="6" t="s">
        <v>44</v>
      </c>
      <c r="M1568" s="6" t="s">
        <v>19</v>
      </c>
      <c r="N1568" s="1">
        <v>40068</v>
      </c>
    </row>
    <row r="1569" spans="1:14" x14ac:dyDescent="0.2">
      <c r="A1569">
        <v>10851</v>
      </c>
      <c r="B1569" s="1">
        <v>39909</v>
      </c>
      <c r="C1569" s="6" t="s">
        <v>20</v>
      </c>
      <c r="D1569" s="5">
        <f>Comma_separeted_Value[[#This Row],[المبيعات]]/Comma_separeted_Value[[#This Row],[كمية الطلب]]</f>
        <v>40.752035714285718</v>
      </c>
      <c r="E1569" s="4">
        <v>14</v>
      </c>
      <c r="F1569" s="4">
        <v>570.52850000000001</v>
      </c>
      <c r="G1569" s="6" t="s">
        <v>14</v>
      </c>
      <c r="H1569" s="4">
        <v>4.99</v>
      </c>
      <c r="I1569" s="6" t="s">
        <v>22</v>
      </c>
      <c r="J1569" s="6" t="s">
        <v>16</v>
      </c>
      <c r="K1569" s="6" t="s">
        <v>24</v>
      </c>
      <c r="L1569" s="6" t="s">
        <v>25</v>
      </c>
      <c r="M1569" s="6" t="s">
        <v>19</v>
      </c>
      <c r="N1569" s="1">
        <v>39910</v>
      </c>
    </row>
    <row r="1570" spans="1:14" x14ac:dyDescent="0.2">
      <c r="A1570">
        <v>1762</v>
      </c>
      <c r="B1570" s="1">
        <v>40044</v>
      </c>
      <c r="C1570" s="6" t="s">
        <v>27</v>
      </c>
      <c r="D1570" s="5">
        <f>Comma_separeted_Value[[#This Row],[المبيعات]]/Comma_separeted_Value[[#This Row],[كمية الطلب]]</f>
        <v>29.555517241379309</v>
      </c>
      <c r="E1570" s="4">
        <v>29</v>
      </c>
      <c r="F1570" s="4">
        <v>857.11</v>
      </c>
      <c r="G1570" s="6" t="s">
        <v>21</v>
      </c>
      <c r="H1570" s="4">
        <v>1.99</v>
      </c>
      <c r="I1570" s="6" t="s">
        <v>47</v>
      </c>
      <c r="J1570" s="6" t="s">
        <v>38</v>
      </c>
      <c r="K1570" s="6" t="s">
        <v>24</v>
      </c>
      <c r="L1570" s="6" t="s">
        <v>39</v>
      </c>
      <c r="M1570" s="6" t="s">
        <v>42</v>
      </c>
      <c r="N1570" s="1">
        <v>40046</v>
      </c>
    </row>
    <row r="1571" spans="1:14" x14ac:dyDescent="0.2">
      <c r="A1571">
        <v>37125</v>
      </c>
      <c r="B1571" s="1">
        <v>40192</v>
      </c>
      <c r="C1571" s="6" t="s">
        <v>20</v>
      </c>
      <c r="D1571" s="5">
        <f>Comma_separeted_Value[[#This Row],[المبيعات]]/Comma_separeted_Value[[#This Row],[كمية الطلب]]</f>
        <v>1.5691304347826089</v>
      </c>
      <c r="E1571" s="4">
        <v>46</v>
      </c>
      <c r="F1571" s="4">
        <v>72.180000000000007</v>
      </c>
      <c r="G1571" s="6" t="s">
        <v>21</v>
      </c>
      <c r="H1571" s="4">
        <v>0.7</v>
      </c>
      <c r="I1571" s="6" t="s">
        <v>15</v>
      </c>
      <c r="J1571" s="6" t="s">
        <v>16</v>
      </c>
      <c r="K1571" s="6" t="s">
        <v>29</v>
      </c>
      <c r="L1571" s="6" t="s">
        <v>77</v>
      </c>
      <c r="M1571" s="6" t="s">
        <v>31</v>
      </c>
      <c r="N1571" s="1">
        <v>40193</v>
      </c>
    </row>
    <row r="1572" spans="1:14" x14ac:dyDescent="0.2">
      <c r="A1572">
        <v>4737</v>
      </c>
      <c r="B1572" s="1">
        <v>40247</v>
      </c>
      <c r="C1572" s="6" t="s">
        <v>27</v>
      </c>
      <c r="D1572" s="5">
        <f>Comma_separeted_Value[[#This Row],[المبيعات]]/Comma_separeted_Value[[#This Row],[كمية الطلب]]</f>
        <v>6.4124489795918365</v>
      </c>
      <c r="E1572" s="4">
        <v>49</v>
      </c>
      <c r="F1572" s="4">
        <v>314.20999999999998</v>
      </c>
      <c r="G1572" s="6" t="s">
        <v>21</v>
      </c>
      <c r="H1572" s="4">
        <v>3.04</v>
      </c>
      <c r="I1572" s="6" t="s">
        <v>50</v>
      </c>
      <c r="J1572" s="6" t="s">
        <v>28</v>
      </c>
      <c r="K1572" s="6" t="s">
        <v>29</v>
      </c>
      <c r="L1572" s="6" t="s">
        <v>41</v>
      </c>
      <c r="M1572" s="6" t="s">
        <v>31</v>
      </c>
      <c r="N1572" s="1">
        <v>40248</v>
      </c>
    </row>
    <row r="1573" spans="1:14" x14ac:dyDescent="0.2">
      <c r="A1573">
        <v>40225</v>
      </c>
      <c r="B1573" s="1">
        <v>40552</v>
      </c>
      <c r="C1573" s="6" t="s">
        <v>13</v>
      </c>
      <c r="D1573" s="5">
        <f>Comma_separeted_Value[[#This Row],[المبيعات]]/Comma_separeted_Value[[#This Row],[كمية الطلب]]</f>
        <v>16.781400000000001</v>
      </c>
      <c r="E1573" s="4">
        <v>50</v>
      </c>
      <c r="F1573" s="4">
        <v>839.07</v>
      </c>
      <c r="G1573" s="6" t="s">
        <v>21</v>
      </c>
      <c r="H1573" s="4">
        <v>5.08</v>
      </c>
      <c r="I1573" s="6" t="s">
        <v>50</v>
      </c>
      <c r="J1573" s="6" t="s">
        <v>23</v>
      </c>
      <c r="K1573" s="6" t="s">
        <v>29</v>
      </c>
      <c r="L1573" s="6" t="s">
        <v>44</v>
      </c>
      <c r="M1573" s="6" t="s">
        <v>19</v>
      </c>
      <c r="N1573" s="1">
        <v>40559</v>
      </c>
    </row>
    <row r="1574" spans="1:14" x14ac:dyDescent="0.2">
      <c r="A1574">
        <v>29408</v>
      </c>
      <c r="B1574" s="1">
        <v>40300</v>
      </c>
      <c r="C1574" s="6" t="s">
        <v>27</v>
      </c>
      <c r="D1574" s="5">
        <f>Comma_separeted_Value[[#This Row],[المبيعات]]/Comma_separeted_Value[[#This Row],[كمية الطلب]]</f>
        <v>96.834772727272721</v>
      </c>
      <c r="E1574" s="4">
        <v>44</v>
      </c>
      <c r="F1574" s="4">
        <v>4260.7299999999996</v>
      </c>
      <c r="G1574" s="6" t="s">
        <v>34</v>
      </c>
      <c r="H1574" s="4">
        <v>56.14</v>
      </c>
      <c r="I1574" s="6" t="s">
        <v>15</v>
      </c>
      <c r="J1574" s="6" t="s">
        <v>38</v>
      </c>
      <c r="K1574" s="6" t="s">
        <v>24</v>
      </c>
      <c r="L1574" s="6" t="s">
        <v>60</v>
      </c>
      <c r="M1574" s="6" t="s">
        <v>74</v>
      </c>
      <c r="N1574" s="1">
        <v>40301</v>
      </c>
    </row>
    <row r="1575" spans="1:14" x14ac:dyDescent="0.2">
      <c r="A1575">
        <v>40833</v>
      </c>
      <c r="B1575" s="1">
        <v>40374</v>
      </c>
      <c r="C1575" s="6" t="s">
        <v>13</v>
      </c>
      <c r="D1575" s="5">
        <f>Comma_separeted_Value[[#This Row],[المبيعات]]/Comma_separeted_Value[[#This Row],[كمية الطلب]]</f>
        <v>56.001718750000002</v>
      </c>
      <c r="E1575" s="4">
        <v>48</v>
      </c>
      <c r="F1575" s="4">
        <v>2688.0825</v>
      </c>
      <c r="G1575" s="6" t="s">
        <v>21</v>
      </c>
      <c r="H1575" s="4">
        <v>2.5</v>
      </c>
      <c r="I1575" s="6" t="s">
        <v>45</v>
      </c>
      <c r="J1575" s="6" t="s">
        <v>38</v>
      </c>
      <c r="K1575" s="6" t="s">
        <v>24</v>
      </c>
      <c r="L1575" s="6" t="s">
        <v>25</v>
      </c>
      <c r="M1575" s="6" t="s">
        <v>19</v>
      </c>
      <c r="N1575" s="1">
        <v>40383</v>
      </c>
    </row>
    <row r="1576" spans="1:14" x14ac:dyDescent="0.2">
      <c r="A1576">
        <v>19143</v>
      </c>
      <c r="B1576" s="1">
        <v>41217</v>
      </c>
      <c r="C1576" s="6" t="s">
        <v>20</v>
      </c>
      <c r="D1576" s="5">
        <f>Comma_separeted_Value[[#This Row],[المبيعات]]/Comma_separeted_Value[[#This Row],[كمية الطلب]]</f>
        <v>807.00666666666666</v>
      </c>
      <c r="E1576" s="4">
        <v>3</v>
      </c>
      <c r="F1576" s="4">
        <v>2421.02</v>
      </c>
      <c r="G1576" s="6" t="s">
        <v>34</v>
      </c>
      <c r="H1576" s="4">
        <v>16.059999999999999</v>
      </c>
      <c r="I1576" s="6" t="s">
        <v>43</v>
      </c>
      <c r="J1576" s="6" t="s">
        <v>38</v>
      </c>
      <c r="K1576" s="6" t="s">
        <v>24</v>
      </c>
      <c r="L1576" s="6" t="s">
        <v>60</v>
      </c>
      <c r="M1576" s="6" t="s">
        <v>36</v>
      </c>
      <c r="N1576" s="1">
        <v>41218</v>
      </c>
    </row>
    <row r="1577" spans="1:14" x14ac:dyDescent="0.2">
      <c r="A1577">
        <v>41122</v>
      </c>
      <c r="B1577" s="1">
        <v>40230</v>
      </c>
      <c r="C1577" s="6" t="s">
        <v>27</v>
      </c>
      <c r="D1577" s="5">
        <f>Comma_separeted_Value[[#This Row],[المبيعات]]/Comma_separeted_Value[[#This Row],[كمية الطلب]]</f>
        <v>2.1110344827586207</v>
      </c>
      <c r="E1577" s="4">
        <v>29</v>
      </c>
      <c r="F1577" s="4">
        <v>61.22</v>
      </c>
      <c r="G1577" s="6" t="s">
        <v>14</v>
      </c>
      <c r="H1577" s="4">
        <v>4.08</v>
      </c>
      <c r="I1577" s="6" t="s">
        <v>22</v>
      </c>
      <c r="J1577" s="6" t="s">
        <v>38</v>
      </c>
      <c r="K1577" s="6" t="s">
        <v>17</v>
      </c>
      <c r="L1577" s="6" t="s">
        <v>18</v>
      </c>
      <c r="M1577" s="6" t="s">
        <v>42</v>
      </c>
      <c r="N1577" s="1">
        <v>40232</v>
      </c>
    </row>
    <row r="1578" spans="1:14" x14ac:dyDescent="0.2">
      <c r="A1578">
        <v>26688</v>
      </c>
      <c r="B1578" s="1">
        <v>40408</v>
      </c>
      <c r="C1578" s="6" t="s">
        <v>37</v>
      </c>
      <c r="D1578" s="5">
        <f>Comma_separeted_Value[[#This Row],[المبيعات]]/Comma_separeted_Value[[#This Row],[كمية الطلب]]</f>
        <v>20.196666666666665</v>
      </c>
      <c r="E1578" s="4">
        <v>21</v>
      </c>
      <c r="F1578" s="4">
        <v>424.13</v>
      </c>
      <c r="G1578" s="6" t="s">
        <v>21</v>
      </c>
      <c r="H1578" s="4">
        <v>3.99</v>
      </c>
      <c r="I1578" s="6" t="s">
        <v>47</v>
      </c>
      <c r="J1578" s="6" t="s">
        <v>38</v>
      </c>
      <c r="K1578" s="6" t="s">
        <v>29</v>
      </c>
      <c r="L1578" s="6" t="s">
        <v>101</v>
      </c>
      <c r="M1578" s="6" t="s">
        <v>19</v>
      </c>
      <c r="N1578" s="1">
        <v>40410</v>
      </c>
    </row>
    <row r="1579" spans="1:14" x14ac:dyDescent="0.2">
      <c r="A1579">
        <v>8257</v>
      </c>
      <c r="B1579" s="1">
        <v>39894</v>
      </c>
      <c r="C1579" s="6" t="s">
        <v>13</v>
      </c>
      <c r="D1579" s="5">
        <f>Comma_separeted_Value[[#This Row],[المبيعات]]/Comma_separeted_Value[[#This Row],[كمية الطلب]]</f>
        <v>4.5540000000000003</v>
      </c>
      <c r="E1579" s="4">
        <v>5</v>
      </c>
      <c r="F1579" s="4">
        <v>22.77</v>
      </c>
      <c r="G1579" s="6" t="s">
        <v>21</v>
      </c>
      <c r="H1579" s="4">
        <v>1.6</v>
      </c>
      <c r="I1579" s="6" t="s">
        <v>57</v>
      </c>
      <c r="J1579" s="6" t="s">
        <v>16</v>
      </c>
      <c r="K1579" s="6" t="s">
        <v>29</v>
      </c>
      <c r="L1579" s="6" t="s">
        <v>30</v>
      </c>
      <c r="M1579" s="6" t="s">
        <v>31</v>
      </c>
      <c r="N1579" s="1">
        <v>39901</v>
      </c>
    </row>
    <row r="1580" spans="1:14" x14ac:dyDescent="0.2">
      <c r="A1580">
        <v>15618</v>
      </c>
      <c r="B1580" s="1">
        <v>40394</v>
      </c>
      <c r="C1580" s="6" t="s">
        <v>37</v>
      </c>
      <c r="D1580" s="5">
        <f>Comma_separeted_Value[[#This Row],[المبيعات]]/Comma_separeted_Value[[#This Row],[كمية الطلب]]</f>
        <v>18.018181818181816</v>
      </c>
      <c r="E1580" s="4">
        <v>44</v>
      </c>
      <c r="F1580" s="4">
        <v>792.8</v>
      </c>
      <c r="G1580" s="6" t="s">
        <v>21</v>
      </c>
      <c r="H1580" s="4">
        <v>9.5399999999999991</v>
      </c>
      <c r="I1580" s="6" t="s">
        <v>51</v>
      </c>
      <c r="J1580" s="6" t="s">
        <v>16</v>
      </c>
      <c r="K1580" s="6" t="s">
        <v>29</v>
      </c>
      <c r="L1580" s="6" t="s">
        <v>41</v>
      </c>
      <c r="M1580" s="6" t="s">
        <v>19</v>
      </c>
      <c r="N1580" s="1">
        <v>40396</v>
      </c>
    </row>
    <row r="1581" spans="1:14" x14ac:dyDescent="0.2">
      <c r="A1581">
        <v>28420</v>
      </c>
      <c r="B1581" s="1">
        <v>40080</v>
      </c>
      <c r="C1581" s="6" t="s">
        <v>13</v>
      </c>
      <c r="D1581" s="5">
        <f>Comma_separeted_Value[[#This Row],[المبيعات]]/Comma_separeted_Value[[#This Row],[كمية الطلب]]</f>
        <v>22.82</v>
      </c>
      <c r="E1581" s="4">
        <v>2</v>
      </c>
      <c r="F1581" s="4">
        <v>45.64</v>
      </c>
      <c r="G1581" s="6" t="s">
        <v>14</v>
      </c>
      <c r="H1581" s="4">
        <v>1.39</v>
      </c>
      <c r="I1581" s="6" t="s">
        <v>22</v>
      </c>
      <c r="J1581" s="6" t="s">
        <v>28</v>
      </c>
      <c r="K1581" s="6" t="s">
        <v>29</v>
      </c>
      <c r="L1581" s="6" t="s">
        <v>61</v>
      </c>
      <c r="M1581" s="6" t="s">
        <v>19</v>
      </c>
      <c r="N1581" s="1">
        <v>40080</v>
      </c>
    </row>
    <row r="1582" spans="1:14" x14ac:dyDescent="0.2">
      <c r="A1582">
        <v>6916</v>
      </c>
      <c r="B1582" s="1">
        <v>40333</v>
      </c>
      <c r="C1582" s="6" t="s">
        <v>13</v>
      </c>
      <c r="D1582" s="5">
        <f>Comma_separeted_Value[[#This Row],[المبيعات]]/Comma_separeted_Value[[#This Row],[كمية الطلب]]</f>
        <v>10.904250000000001</v>
      </c>
      <c r="E1582" s="4">
        <v>40</v>
      </c>
      <c r="F1582" s="4">
        <v>436.17</v>
      </c>
      <c r="G1582" s="6" t="s">
        <v>14</v>
      </c>
      <c r="H1582" s="4">
        <v>7.46</v>
      </c>
      <c r="I1582" s="6" t="s">
        <v>76</v>
      </c>
      <c r="J1582" s="6" t="s">
        <v>16</v>
      </c>
      <c r="K1582" s="6" t="s">
        <v>29</v>
      </c>
      <c r="L1582" s="6" t="s">
        <v>59</v>
      </c>
      <c r="M1582" s="6" t="s">
        <v>19</v>
      </c>
      <c r="N1582" s="1">
        <v>40337</v>
      </c>
    </row>
    <row r="1583" spans="1:14" x14ac:dyDescent="0.2">
      <c r="A1583">
        <v>34691</v>
      </c>
      <c r="B1583" s="1">
        <v>39827</v>
      </c>
      <c r="C1583" s="6" t="s">
        <v>33</v>
      </c>
      <c r="D1583" s="5">
        <f>Comma_separeted_Value[[#This Row],[المبيعات]]/Comma_separeted_Value[[#This Row],[كمية الطلب]]</f>
        <v>18.909230769230767</v>
      </c>
      <c r="E1583" s="4">
        <v>13</v>
      </c>
      <c r="F1583" s="4">
        <v>245.82</v>
      </c>
      <c r="G1583" s="6" t="s">
        <v>14</v>
      </c>
      <c r="H1583" s="4">
        <v>9.5399999999999991</v>
      </c>
      <c r="I1583" s="6" t="s">
        <v>22</v>
      </c>
      <c r="J1583" s="6" t="s">
        <v>23</v>
      </c>
      <c r="K1583" s="6" t="s">
        <v>29</v>
      </c>
      <c r="L1583" s="6" t="s">
        <v>41</v>
      </c>
      <c r="M1583" s="6" t="s">
        <v>19</v>
      </c>
      <c r="N1583" s="1">
        <v>39829</v>
      </c>
    </row>
    <row r="1584" spans="1:14" x14ac:dyDescent="0.2">
      <c r="A1584">
        <v>41255</v>
      </c>
      <c r="B1584" s="1">
        <v>40104</v>
      </c>
      <c r="C1584" s="6" t="s">
        <v>13</v>
      </c>
      <c r="D1584" s="5">
        <f>Comma_separeted_Value[[#This Row],[المبيعات]]/Comma_separeted_Value[[#This Row],[كمية الطلب]]</f>
        <v>60.599545454545456</v>
      </c>
      <c r="E1584" s="4">
        <v>22</v>
      </c>
      <c r="F1584" s="4">
        <v>1333.19</v>
      </c>
      <c r="G1584" s="6" t="s">
        <v>21</v>
      </c>
      <c r="H1584" s="4">
        <v>12.23</v>
      </c>
      <c r="I1584" s="6" t="s">
        <v>47</v>
      </c>
      <c r="J1584" s="6" t="s">
        <v>28</v>
      </c>
      <c r="K1584" s="6" t="s">
        <v>17</v>
      </c>
      <c r="L1584" s="6" t="s">
        <v>18</v>
      </c>
      <c r="M1584" s="6" t="s">
        <v>26</v>
      </c>
      <c r="N1584" s="1">
        <v>40111</v>
      </c>
    </row>
    <row r="1585" spans="1:14" x14ac:dyDescent="0.2">
      <c r="A1585">
        <v>8807</v>
      </c>
      <c r="B1585" s="1">
        <v>40234</v>
      </c>
      <c r="C1585" s="6" t="s">
        <v>13</v>
      </c>
      <c r="D1585" s="5">
        <f>Comma_separeted_Value[[#This Row],[المبيعات]]/Comma_separeted_Value[[#This Row],[كمية الطلب]]</f>
        <v>22.533684210526314</v>
      </c>
      <c r="E1585" s="4">
        <v>19</v>
      </c>
      <c r="F1585" s="4">
        <v>428.14</v>
      </c>
      <c r="G1585" s="6" t="s">
        <v>21</v>
      </c>
      <c r="H1585" s="4">
        <v>11.54</v>
      </c>
      <c r="I1585" s="6" t="s">
        <v>57</v>
      </c>
      <c r="J1585" s="6" t="s">
        <v>16</v>
      </c>
      <c r="K1585" s="6" t="s">
        <v>29</v>
      </c>
      <c r="L1585" s="6" t="s">
        <v>41</v>
      </c>
      <c r="M1585" s="6" t="s">
        <v>19</v>
      </c>
      <c r="N1585" s="1">
        <v>40236</v>
      </c>
    </row>
    <row r="1586" spans="1:14" x14ac:dyDescent="0.2">
      <c r="A1586">
        <v>26913</v>
      </c>
      <c r="B1586" s="1">
        <v>40085</v>
      </c>
      <c r="C1586" s="6" t="s">
        <v>20</v>
      </c>
      <c r="D1586" s="5">
        <f>Comma_separeted_Value[[#This Row],[المبيعات]]/Comma_separeted_Value[[#This Row],[كمية الطلب]]</f>
        <v>58.446772727272723</v>
      </c>
      <c r="E1586" s="4">
        <v>11</v>
      </c>
      <c r="F1586" s="4">
        <v>642.91449999999998</v>
      </c>
      <c r="G1586" s="6" t="s">
        <v>21</v>
      </c>
      <c r="H1586" s="4">
        <v>8.99</v>
      </c>
      <c r="I1586" s="6" t="s">
        <v>50</v>
      </c>
      <c r="J1586" s="6" t="s">
        <v>16</v>
      </c>
      <c r="K1586" s="6" t="s">
        <v>24</v>
      </c>
      <c r="L1586" s="6" t="s">
        <v>25</v>
      </c>
      <c r="M1586" s="6" t="s">
        <v>19</v>
      </c>
      <c r="N1586" s="1">
        <v>40087</v>
      </c>
    </row>
    <row r="1587" spans="1:14" x14ac:dyDescent="0.2">
      <c r="A1587">
        <v>42820</v>
      </c>
      <c r="B1587" s="1">
        <v>40225</v>
      </c>
      <c r="C1587" s="6" t="s">
        <v>13</v>
      </c>
      <c r="D1587" s="5">
        <f>Comma_separeted_Value[[#This Row],[المبيعات]]/Comma_separeted_Value[[#This Row],[كمية الطلب]]</f>
        <v>5.242962962962963</v>
      </c>
      <c r="E1587" s="4">
        <v>27</v>
      </c>
      <c r="F1587" s="4">
        <v>141.56</v>
      </c>
      <c r="G1587" s="6" t="s">
        <v>21</v>
      </c>
      <c r="H1587" s="4">
        <v>2.99</v>
      </c>
      <c r="I1587" s="6" t="s">
        <v>22</v>
      </c>
      <c r="J1587" s="6" t="s">
        <v>28</v>
      </c>
      <c r="K1587" s="6" t="s">
        <v>29</v>
      </c>
      <c r="L1587" s="6" t="s">
        <v>44</v>
      </c>
      <c r="M1587" s="6" t="s">
        <v>19</v>
      </c>
      <c r="N1587" s="1">
        <v>40232</v>
      </c>
    </row>
    <row r="1588" spans="1:14" x14ac:dyDescent="0.2">
      <c r="A1588">
        <v>22529</v>
      </c>
      <c r="B1588" s="1">
        <v>40305</v>
      </c>
      <c r="C1588" s="6" t="s">
        <v>37</v>
      </c>
      <c r="D1588" s="5">
        <f>Comma_separeted_Value[[#This Row],[المبيعات]]/Comma_separeted_Value[[#This Row],[كمية الطلب]]</f>
        <v>57.967499999999994</v>
      </c>
      <c r="E1588" s="4">
        <v>28</v>
      </c>
      <c r="F1588" s="4">
        <v>1623.09</v>
      </c>
      <c r="G1588" s="6" t="s">
        <v>21</v>
      </c>
      <c r="H1588" s="4">
        <v>13.22</v>
      </c>
      <c r="I1588" s="6" t="s">
        <v>45</v>
      </c>
      <c r="J1588" s="6" t="s">
        <v>38</v>
      </c>
      <c r="K1588" s="6" t="s">
        <v>29</v>
      </c>
      <c r="L1588" s="6" t="s">
        <v>101</v>
      </c>
      <c r="M1588" s="6" t="s">
        <v>19</v>
      </c>
      <c r="N1588" s="1">
        <v>40305</v>
      </c>
    </row>
    <row r="1589" spans="1:14" x14ac:dyDescent="0.2">
      <c r="A1589">
        <v>3746</v>
      </c>
      <c r="B1589" s="1">
        <v>40066</v>
      </c>
      <c r="C1589" s="6" t="s">
        <v>27</v>
      </c>
      <c r="D1589" s="5">
        <f>Comma_separeted_Value[[#This Row],[المبيعات]]/Comma_separeted_Value[[#This Row],[كمية الطلب]]</f>
        <v>104.50689285714286</v>
      </c>
      <c r="E1589" s="4">
        <v>14</v>
      </c>
      <c r="F1589" s="4">
        <v>1463.0965000000001</v>
      </c>
      <c r="G1589" s="6" t="s">
        <v>21</v>
      </c>
      <c r="H1589" s="4">
        <v>2.5</v>
      </c>
      <c r="I1589" s="6" t="s">
        <v>47</v>
      </c>
      <c r="J1589" s="6" t="s">
        <v>28</v>
      </c>
      <c r="K1589" s="6" t="s">
        <v>24</v>
      </c>
      <c r="L1589" s="6" t="s">
        <v>25</v>
      </c>
      <c r="M1589" s="6" t="s">
        <v>19</v>
      </c>
      <c r="N1589" s="1">
        <v>40066</v>
      </c>
    </row>
    <row r="1590" spans="1:14" x14ac:dyDescent="0.2">
      <c r="A1590">
        <v>35265</v>
      </c>
      <c r="B1590" s="1">
        <v>40511</v>
      </c>
      <c r="C1590" s="6" t="s">
        <v>27</v>
      </c>
      <c r="D1590" s="5">
        <f>Comma_separeted_Value[[#This Row],[المبيعات]]/Comma_separeted_Value[[#This Row],[كمية الطلب]]</f>
        <v>12.265000000000001</v>
      </c>
      <c r="E1590" s="4">
        <v>2</v>
      </c>
      <c r="F1590" s="4">
        <v>24.53</v>
      </c>
      <c r="G1590" s="6" t="s">
        <v>21</v>
      </c>
      <c r="H1590" s="4">
        <v>5.76</v>
      </c>
      <c r="I1590" s="6" t="s">
        <v>53</v>
      </c>
      <c r="J1590" s="6" t="s">
        <v>23</v>
      </c>
      <c r="K1590" s="6" t="s">
        <v>24</v>
      </c>
      <c r="L1590" s="6" t="s">
        <v>60</v>
      </c>
      <c r="M1590" s="6" t="s">
        <v>26</v>
      </c>
      <c r="N1590" s="1">
        <v>40513</v>
      </c>
    </row>
    <row r="1591" spans="1:14" x14ac:dyDescent="0.2">
      <c r="A1591">
        <v>50278</v>
      </c>
      <c r="B1591" s="1">
        <v>40323</v>
      </c>
      <c r="C1591" s="6" t="s">
        <v>20</v>
      </c>
      <c r="D1591" s="5">
        <f>Comma_separeted_Value[[#This Row],[المبيعات]]/Comma_separeted_Value[[#This Row],[كمية الطلب]]</f>
        <v>25.605</v>
      </c>
      <c r="E1591" s="4">
        <v>2</v>
      </c>
      <c r="F1591" s="4">
        <v>51.21</v>
      </c>
      <c r="G1591" s="6" t="s">
        <v>21</v>
      </c>
      <c r="H1591" s="4">
        <v>8.83</v>
      </c>
      <c r="I1591" s="6" t="s">
        <v>40</v>
      </c>
      <c r="J1591" s="6" t="s">
        <v>28</v>
      </c>
      <c r="K1591" s="6" t="s">
        <v>29</v>
      </c>
      <c r="L1591" s="6" t="s">
        <v>44</v>
      </c>
      <c r="M1591" s="6" t="s">
        <v>19</v>
      </c>
      <c r="N1591" s="1">
        <v>40323</v>
      </c>
    </row>
    <row r="1592" spans="1:14" x14ac:dyDescent="0.2">
      <c r="A1592">
        <v>32737</v>
      </c>
      <c r="B1592" s="1">
        <v>40114</v>
      </c>
      <c r="C1592" s="6" t="s">
        <v>20</v>
      </c>
      <c r="D1592" s="5">
        <f>Comma_separeted_Value[[#This Row],[المبيعات]]/Comma_separeted_Value[[#This Row],[كمية الطلب]]</f>
        <v>26.22214285714286</v>
      </c>
      <c r="E1592" s="4">
        <v>14</v>
      </c>
      <c r="F1592" s="4">
        <v>367.11</v>
      </c>
      <c r="G1592" s="6" t="s">
        <v>21</v>
      </c>
      <c r="H1592" s="4">
        <v>1.49</v>
      </c>
      <c r="I1592" s="6" t="s">
        <v>22</v>
      </c>
      <c r="J1592" s="6" t="s">
        <v>38</v>
      </c>
      <c r="K1592" s="6" t="s">
        <v>29</v>
      </c>
      <c r="L1592" s="6" t="s">
        <v>44</v>
      </c>
      <c r="M1592" s="6" t="s">
        <v>19</v>
      </c>
      <c r="N1592" s="1">
        <v>40116</v>
      </c>
    </row>
    <row r="1593" spans="1:14" x14ac:dyDescent="0.2">
      <c r="A1593">
        <v>28581</v>
      </c>
      <c r="B1593" s="1">
        <v>40884</v>
      </c>
      <c r="C1593" s="6" t="s">
        <v>37</v>
      </c>
      <c r="D1593" s="5">
        <f>Comma_separeted_Value[[#This Row],[المبيعات]]/Comma_separeted_Value[[#This Row],[كمية الطلب]]</f>
        <v>36.4</v>
      </c>
      <c r="E1593" s="4">
        <v>1</v>
      </c>
      <c r="F1593" s="4">
        <v>36.4</v>
      </c>
      <c r="G1593" s="6" t="s">
        <v>21</v>
      </c>
      <c r="H1593" s="4">
        <v>12.98</v>
      </c>
      <c r="I1593" s="6" t="s">
        <v>45</v>
      </c>
      <c r="J1593" s="6" t="s">
        <v>38</v>
      </c>
      <c r="K1593" s="6" t="s">
        <v>29</v>
      </c>
      <c r="L1593" s="6" t="s">
        <v>44</v>
      </c>
      <c r="M1593" s="6" t="s">
        <v>19</v>
      </c>
      <c r="N1593" s="1">
        <v>40886</v>
      </c>
    </row>
    <row r="1594" spans="1:14" x14ac:dyDescent="0.2">
      <c r="A1594">
        <v>32999</v>
      </c>
      <c r="B1594" s="1">
        <v>39917</v>
      </c>
      <c r="C1594" s="6" t="s">
        <v>13</v>
      </c>
      <c r="D1594" s="5">
        <f>Comma_separeted_Value[[#This Row],[المبيعات]]/Comma_separeted_Value[[#This Row],[كمية الطلب]]</f>
        <v>99.046428571428578</v>
      </c>
      <c r="E1594" s="4">
        <v>14</v>
      </c>
      <c r="F1594" s="4">
        <v>1386.65</v>
      </c>
      <c r="G1594" s="6" t="s">
        <v>34</v>
      </c>
      <c r="H1594" s="4">
        <v>35.840000000000003</v>
      </c>
      <c r="I1594" s="6" t="s">
        <v>151</v>
      </c>
      <c r="J1594" s="6" t="s">
        <v>38</v>
      </c>
      <c r="K1594" s="6" t="s">
        <v>17</v>
      </c>
      <c r="L1594" s="6" t="s">
        <v>98</v>
      </c>
      <c r="M1594" s="6" t="s">
        <v>74</v>
      </c>
      <c r="N1594" s="1">
        <v>39922</v>
      </c>
    </row>
    <row r="1595" spans="1:14" x14ac:dyDescent="0.2">
      <c r="A1595">
        <v>15621</v>
      </c>
      <c r="B1595" s="1">
        <v>40810</v>
      </c>
      <c r="C1595" s="6" t="s">
        <v>33</v>
      </c>
      <c r="D1595" s="5">
        <f>Comma_separeted_Value[[#This Row],[المبيعات]]/Comma_separeted_Value[[#This Row],[كمية الطلب]]</f>
        <v>1.9727777777777777</v>
      </c>
      <c r="E1595" s="4">
        <v>18</v>
      </c>
      <c r="F1595" s="4">
        <v>35.51</v>
      </c>
      <c r="G1595" s="6" t="s">
        <v>14</v>
      </c>
      <c r="H1595" s="4">
        <v>1.57</v>
      </c>
      <c r="I1595" s="6" t="s">
        <v>15</v>
      </c>
      <c r="J1595" s="6" t="s">
        <v>16</v>
      </c>
      <c r="K1595" s="6" t="s">
        <v>29</v>
      </c>
      <c r="L1595" s="6" t="s">
        <v>30</v>
      </c>
      <c r="M1595" s="6" t="s">
        <v>31</v>
      </c>
      <c r="N1595" s="1">
        <v>40811</v>
      </c>
    </row>
    <row r="1596" spans="1:14" x14ac:dyDescent="0.2">
      <c r="A1596">
        <v>1702</v>
      </c>
      <c r="B1596" s="1">
        <v>40669</v>
      </c>
      <c r="C1596" s="6" t="s">
        <v>20</v>
      </c>
      <c r="D1596" s="5">
        <f>Comma_separeted_Value[[#This Row],[المبيعات]]/Comma_separeted_Value[[#This Row],[كمية الطلب]]</f>
        <v>2.9234782608695649</v>
      </c>
      <c r="E1596" s="4">
        <v>23</v>
      </c>
      <c r="F1596" s="4">
        <v>67.239999999999995</v>
      </c>
      <c r="G1596" s="6" t="s">
        <v>21</v>
      </c>
      <c r="H1596" s="4">
        <v>0.93</v>
      </c>
      <c r="I1596" s="6" t="s">
        <v>76</v>
      </c>
      <c r="J1596" s="6" t="s">
        <v>38</v>
      </c>
      <c r="K1596" s="6" t="s">
        <v>29</v>
      </c>
      <c r="L1596" s="6" t="s">
        <v>30</v>
      </c>
      <c r="M1596" s="6" t="s">
        <v>31</v>
      </c>
      <c r="N1596" s="1">
        <v>40670</v>
      </c>
    </row>
    <row r="1597" spans="1:14" x14ac:dyDescent="0.2">
      <c r="A1597">
        <v>51943</v>
      </c>
      <c r="B1597" s="1">
        <v>39927</v>
      </c>
      <c r="C1597" s="6" t="s">
        <v>20</v>
      </c>
      <c r="D1597" s="5">
        <f>Comma_separeted_Value[[#This Row],[المبيعات]]/Comma_separeted_Value[[#This Row],[كمية الطلب]]</f>
        <v>5.0007142857142863</v>
      </c>
      <c r="E1597" s="4">
        <v>28</v>
      </c>
      <c r="F1597" s="4">
        <v>140.02000000000001</v>
      </c>
      <c r="G1597" s="6" t="s">
        <v>21</v>
      </c>
      <c r="H1597" s="4">
        <v>0.5</v>
      </c>
      <c r="I1597" s="6" t="s">
        <v>45</v>
      </c>
      <c r="J1597" s="6" t="s">
        <v>38</v>
      </c>
      <c r="K1597" s="6" t="s">
        <v>29</v>
      </c>
      <c r="L1597" s="6" t="s">
        <v>62</v>
      </c>
      <c r="M1597" s="6" t="s">
        <v>19</v>
      </c>
      <c r="N1597" s="1">
        <v>39930</v>
      </c>
    </row>
    <row r="1598" spans="1:14" x14ac:dyDescent="0.2">
      <c r="A1598">
        <v>16164</v>
      </c>
      <c r="B1598" s="1">
        <v>40911</v>
      </c>
      <c r="C1598" s="6" t="s">
        <v>13</v>
      </c>
      <c r="D1598" s="5">
        <f>Comma_separeted_Value[[#This Row],[المبيعات]]/Comma_separeted_Value[[#This Row],[كمية الطلب]]</f>
        <v>2.6684615384615382</v>
      </c>
      <c r="E1598" s="4">
        <v>26</v>
      </c>
      <c r="F1598" s="4">
        <v>69.38</v>
      </c>
      <c r="G1598" s="6" t="s">
        <v>21</v>
      </c>
      <c r="H1598" s="4">
        <v>4.28</v>
      </c>
      <c r="I1598" s="6" t="s">
        <v>15</v>
      </c>
      <c r="J1598" s="6" t="s">
        <v>38</v>
      </c>
      <c r="K1598" s="6" t="s">
        <v>29</v>
      </c>
      <c r="L1598" s="6" t="s">
        <v>30</v>
      </c>
      <c r="M1598" s="6" t="s">
        <v>31</v>
      </c>
      <c r="N1598" s="1">
        <v>40918</v>
      </c>
    </row>
    <row r="1599" spans="1:14" x14ac:dyDescent="0.2">
      <c r="A1599">
        <v>24960</v>
      </c>
      <c r="B1599" s="1">
        <v>40570</v>
      </c>
      <c r="C1599" s="6" t="s">
        <v>20</v>
      </c>
      <c r="D1599" s="5">
        <f>Comma_separeted_Value[[#This Row],[المبيعات]]/Comma_separeted_Value[[#This Row],[كمية الطلب]]</f>
        <v>38.836216216216215</v>
      </c>
      <c r="E1599" s="4">
        <v>37</v>
      </c>
      <c r="F1599" s="4">
        <v>1436.94</v>
      </c>
      <c r="G1599" s="6" t="s">
        <v>21</v>
      </c>
      <c r="H1599" s="4">
        <v>5.08</v>
      </c>
      <c r="I1599" s="6" t="s">
        <v>22</v>
      </c>
      <c r="J1599" s="6" t="s">
        <v>23</v>
      </c>
      <c r="K1599" s="6" t="s">
        <v>29</v>
      </c>
      <c r="L1599" s="6" t="s">
        <v>41</v>
      </c>
      <c r="M1599" s="6" t="s">
        <v>31</v>
      </c>
      <c r="N1599" s="1">
        <v>40571</v>
      </c>
    </row>
    <row r="1600" spans="1:14" x14ac:dyDescent="0.2">
      <c r="A1600">
        <v>33152</v>
      </c>
      <c r="B1600" s="1">
        <v>40503</v>
      </c>
      <c r="C1600" s="6" t="s">
        <v>33</v>
      </c>
      <c r="D1600" s="5">
        <f>Comma_separeted_Value[[#This Row],[المبيعات]]/Comma_separeted_Value[[#This Row],[كمية الطلب]]</f>
        <v>135.24349999999998</v>
      </c>
      <c r="E1600" s="4">
        <v>19</v>
      </c>
      <c r="F1600" s="4">
        <v>2569.6264999999999</v>
      </c>
      <c r="G1600" s="6" t="s">
        <v>21</v>
      </c>
      <c r="H1600" s="4">
        <v>8.99</v>
      </c>
      <c r="I1600" s="6" t="s">
        <v>45</v>
      </c>
      <c r="J1600" s="6" t="s">
        <v>28</v>
      </c>
      <c r="K1600" s="6" t="s">
        <v>24</v>
      </c>
      <c r="L1600" s="6" t="s">
        <v>25</v>
      </c>
      <c r="M1600" s="6" t="s">
        <v>19</v>
      </c>
      <c r="N1600" s="1">
        <v>40505</v>
      </c>
    </row>
    <row r="1601" spans="1:14" x14ac:dyDescent="0.2">
      <c r="A1601">
        <v>59973</v>
      </c>
      <c r="B1601" s="1">
        <v>40862</v>
      </c>
      <c r="C1601" s="6" t="s">
        <v>13</v>
      </c>
      <c r="D1601" s="5">
        <f>Comma_separeted_Value[[#This Row],[المبيعات]]/Comma_separeted_Value[[#This Row],[كمية الطلب]]</f>
        <v>166.09813333333335</v>
      </c>
      <c r="E1601" s="4">
        <v>30</v>
      </c>
      <c r="F1601" s="4">
        <v>4982.9440000000004</v>
      </c>
      <c r="G1601" s="6" t="s">
        <v>34</v>
      </c>
      <c r="H1601" s="4">
        <v>29.1</v>
      </c>
      <c r="I1601" s="6" t="s">
        <v>50</v>
      </c>
      <c r="J1601" s="6" t="s">
        <v>23</v>
      </c>
      <c r="K1601" s="6" t="s">
        <v>17</v>
      </c>
      <c r="L1601" s="6" t="s">
        <v>55</v>
      </c>
      <c r="M1601" s="6" t="s">
        <v>74</v>
      </c>
      <c r="N1601" s="1">
        <v>40866</v>
      </c>
    </row>
    <row r="1602" spans="1:14" x14ac:dyDescent="0.2">
      <c r="A1602">
        <v>8033</v>
      </c>
      <c r="B1602" s="1">
        <v>41023</v>
      </c>
      <c r="C1602" s="6" t="s">
        <v>20</v>
      </c>
      <c r="D1602" s="5">
        <f>Comma_separeted_Value[[#This Row],[المبيعات]]/Comma_separeted_Value[[#This Row],[كمية الطلب]]</f>
        <v>4.3770370370370371</v>
      </c>
      <c r="E1602" s="4">
        <v>27</v>
      </c>
      <c r="F1602" s="4">
        <v>118.18</v>
      </c>
      <c r="G1602" s="6" t="s">
        <v>21</v>
      </c>
      <c r="H1602" s="4">
        <v>6.89</v>
      </c>
      <c r="I1602" s="6" t="s">
        <v>22</v>
      </c>
      <c r="J1602" s="6" t="s">
        <v>23</v>
      </c>
      <c r="K1602" s="6" t="s">
        <v>29</v>
      </c>
      <c r="L1602" s="6" t="s">
        <v>101</v>
      </c>
      <c r="M1602" s="6" t="s">
        <v>19</v>
      </c>
      <c r="N1602" s="1">
        <v>41024</v>
      </c>
    </row>
    <row r="1603" spans="1:14" x14ac:dyDescent="0.2">
      <c r="A1603">
        <v>40132</v>
      </c>
      <c r="B1603" s="1">
        <v>40962</v>
      </c>
      <c r="C1603" s="6" t="s">
        <v>13</v>
      </c>
      <c r="D1603" s="5">
        <f>Comma_separeted_Value[[#This Row],[المبيعات]]/Comma_separeted_Value[[#This Row],[كمية الطلب]]</f>
        <v>52.42307692307692</v>
      </c>
      <c r="E1603" s="4">
        <v>26</v>
      </c>
      <c r="F1603" s="4">
        <v>1363</v>
      </c>
      <c r="G1603" s="6" t="s">
        <v>34</v>
      </c>
      <c r="H1603" s="4">
        <v>14.19</v>
      </c>
      <c r="I1603" s="6" t="s">
        <v>40</v>
      </c>
      <c r="J1603" s="6" t="s">
        <v>28</v>
      </c>
      <c r="K1603" s="6" t="s">
        <v>17</v>
      </c>
      <c r="L1603" s="6" t="s">
        <v>35</v>
      </c>
      <c r="M1603" s="6" t="s">
        <v>36</v>
      </c>
      <c r="N1603" s="1">
        <v>40968</v>
      </c>
    </row>
    <row r="1604" spans="1:14" x14ac:dyDescent="0.2">
      <c r="A1604">
        <v>2147</v>
      </c>
      <c r="B1604" s="1">
        <v>41157</v>
      </c>
      <c r="C1604" s="6" t="s">
        <v>27</v>
      </c>
      <c r="D1604" s="5">
        <f>Comma_separeted_Value[[#This Row],[المبيعات]]/Comma_separeted_Value[[#This Row],[كمية الطلب]]</f>
        <v>40.340000000000003</v>
      </c>
      <c r="E1604" s="4">
        <v>15</v>
      </c>
      <c r="F1604" s="4">
        <v>605.1</v>
      </c>
      <c r="G1604" s="6" t="s">
        <v>14</v>
      </c>
      <c r="H1604" s="4">
        <v>5.33</v>
      </c>
      <c r="I1604" s="6" t="s">
        <v>53</v>
      </c>
      <c r="J1604" s="6" t="s">
        <v>38</v>
      </c>
      <c r="K1604" s="6" t="s">
        <v>29</v>
      </c>
      <c r="L1604" s="6" t="s">
        <v>101</v>
      </c>
      <c r="M1604" s="6" t="s">
        <v>19</v>
      </c>
      <c r="N1604" s="1">
        <v>41159</v>
      </c>
    </row>
    <row r="1605" spans="1:14" x14ac:dyDescent="0.2">
      <c r="A1605">
        <v>57381</v>
      </c>
      <c r="B1605" s="1">
        <v>40032</v>
      </c>
      <c r="C1605" s="6" t="s">
        <v>20</v>
      </c>
      <c r="D1605" s="5">
        <f>Comma_separeted_Value[[#This Row],[المبيعات]]/Comma_separeted_Value[[#This Row],[كمية الطلب]]</f>
        <v>39.633076923076928</v>
      </c>
      <c r="E1605" s="4">
        <v>13</v>
      </c>
      <c r="F1605" s="4">
        <v>515.23</v>
      </c>
      <c r="G1605" s="6" t="s">
        <v>21</v>
      </c>
      <c r="H1605" s="4">
        <v>2.99</v>
      </c>
      <c r="I1605" s="6" t="s">
        <v>15</v>
      </c>
      <c r="J1605" s="6" t="s">
        <v>16</v>
      </c>
      <c r="K1605" s="6" t="s">
        <v>29</v>
      </c>
      <c r="L1605" s="6" t="s">
        <v>44</v>
      </c>
      <c r="M1605" s="6" t="s">
        <v>19</v>
      </c>
      <c r="N1605" s="1">
        <v>40033</v>
      </c>
    </row>
    <row r="1606" spans="1:14" x14ac:dyDescent="0.2">
      <c r="A1606">
        <v>39235</v>
      </c>
      <c r="B1606" s="1">
        <v>40373</v>
      </c>
      <c r="C1606" s="6" t="s">
        <v>37</v>
      </c>
      <c r="D1606" s="5">
        <f>Comma_separeted_Value[[#This Row],[المبيعات]]/Comma_separeted_Value[[#This Row],[كمية الطلب]]</f>
        <v>23.587647058823531</v>
      </c>
      <c r="E1606" s="4">
        <v>34</v>
      </c>
      <c r="F1606" s="4">
        <v>801.98</v>
      </c>
      <c r="G1606" s="6" t="s">
        <v>21</v>
      </c>
      <c r="H1606" s="4">
        <v>13.99</v>
      </c>
      <c r="I1606" s="6" t="s">
        <v>15</v>
      </c>
      <c r="J1606" s="6" t="s">
        <v>28</v>
      </c>
      <c r="K1606" s="6" t="s">
        <v>29</v>
      </c>
      <c r="L1606" s="6" t="s">
        <v>101</v>
      </c>
      <c r="M1606" s="6" t="s">
        <v>26</v>
      </c>
      <c r="N1606" s="1">
        <v>40375</v>
      </c>
    </row>
    <row r="1607" spans="1:14" x14ac:dyDescent="0.2">
      <c r="A1607">
        <v>48994</v>
      </c>
      <c r="B1607" s="1">
        <v>40473</v>
      </c>
      <c r="C1607" s="6" t="s">
        <v>27</v>
      </c>
      <c r="D1607" s="5">
        <f>Comma_separeted_Value[[#This Row],[المبيعات]]/Comma_separeted_Value[[#This Row],[كمية الطلب]]</f>
        <v>181.06500000000003</v>
      </c>
      <c r="E1607" s="4">
        <v>6</v>
      </c>
      <c r="F1607" s="4">
        <v>1086.3900000000001</v>
      </c>
      <c r="G1607" s="6" t="s">
        <v>21</v>
      </c>
      <c r="H1607" s="4">
        <v>35</v>
      </c>
      <c r="I1607" s="6" t="s">
        <v>151</v>
      </c>
      <c r="J1607" s="6" t="s">
        <v>16</v>
      </c>
      <c r="K1607" s="6" t="s">
        <v>29</v>
      </c>
      <c r="L1607" s="6" t="s">
        <v>59</v>
      </c>
      <c r="M1607" s="6" t="s">
        <v>49</v>
      </c>
      <c r="N1607" s="1">
        <v>40475</v>
      </c>
    </row>
    <row r="1608" spans="1:14" x14ac:dyDescent="0.2">
      <c r="A1608">
        <v>14211</v>
      </c>
      <c r="B1608" s="1">
        <v>39856</v>
      </c>
      <c r="C1608" s="6" t="s">
        <v>27</v>
      </c>
      <c r="D1608" s="5">
        <f>Comma_separeted_Value[[#This Row],[المبيعات]]/Comma_separeted_Value[[#This Row],[كمية الطلب]]</f>
        <v>169.14214285714283</v>
      </c>
      <c r="E1608" s="4">
        <v>14</v>
      </c>
      <c r="F1608" s="4">
        <v>2367.9899999999998</v>
      </c>
      <c r="G1608" s="6" t="s">
        <v>21</v>
      </c>
      <c r="H1608" s="4">
        <v>11.87</v>
      </c>
      <c r="I1608" s="6" t="s">
        <v>22</v>
      </c>
      <c r="J1608" s="6" t="s">
        <v>38</v>
      </c>
      <c r="K1608" s="6" t="s">
        <v>29</v>
      </c>
      <c r="L1608" s="6" t="s">
        <v>59</v>
      </c>
      <c r="M1608" s="6" t="s">
        <v>19</v>
      </c>
      <c r="N1608" s="1">
        <v>39858</v>
      </c>
    </row>
    <row r="1609" spans="1:14" x14ac:dyDescent="0.2">
      <c r="A1609">
        <v>50950</v>
      </c>
      <c r="B1609" s="1">
        <v>41273</v>
      </c>
      <c r="C1609" s="6" t="s">
        <v>27</v>
      </c>
      <c r="D1609" s="5">
        <f>Comma_separeted_Value[[#This Row],[المبيعات]]/Comma_separeted_Value[[#This Row],[كمية الطلب]]</f>
        <v>65.186666666666667</v>
      </c>
      <c r="E1609" s="4">
        <v>6</v>
      </c>
      <c r="F1609" s="4">
        <v>391.12</v>
      </c>
      <c r="G1609" s="6" t="s">
        <v>34</v>
      </c>
      <c r="H1609" s="4">
        <v>30</v>
      </c>
      <c r="I1609" s="6" t="s">
        <v>15</v>
      </c>
      <c r="J1609" s="6" t="s">
        <v>28</v>
      </c>
      <c r="K1609" s="6" t="s">
        <v>17</v>
      </c>
      <c r="L1609" s="6" t="s">
        <v>35</v>
      </c>
      <c r="M1609" s="6" t="s">
        <v>36</v>
      </c>
      <c r="N1609" s="1">
        <v>41273</v>
      </c>
    </row>
    <row r="1610" spans="1:14" x14ac:dyDescent="0.2">
      <c r="A1610">
        <v>35590</v>
      </c>
      <c r="B1610" s="1">
        <v>41245</v>
      </c>
      <c r="C1610" s="6" t="s">
        <v>33</v>
      </c>
      <c r="D1610" s="5">
        <f>Comma_separeted_Value[[#This Row],[المبيعات]]/Comma_separeted_Value[[#This Row],[كمية الطلب]]</f>
        <v>105.9875</v>
      </c>
      <c r="E1610" s="4">
        <v>4</v>
      </c>
      <c r="F1610" s="4">
        <v>423.95</v>
      </c>
      <c r="G1610" s="6" t="s">
        <v>21</v>
      </c>
      <c r="H1610" s="4">
        <v>19.989999999999998</v>
      </c>
      <c r="I1610" s="6" t="s">
        <v>53</v>
      </c>
      <c r="J1610" s="6" t="s">
        <v>23</v>
      </c>
      <c r="K1610" s="6" t="s">
        <v>24</v>
      </c>
      <c r="L1610" s="6" t="s">
        <v>39</v>
      </c>
      <c r="M1610" s="6" t="s">
        <v>19</v>
      </c>
      <c r="N1610" s="1">
        <v>41246</v>
      </c>
    </row>
    <row r="1611" spans="1:14" x14ac:dyDescent="0.2">
      <c r="A1611">
        <v>22820</v>
      </c>
      <c r="B1611" s="1">
        <v>40407</v>
      </c>
      <c r="C1611" s="6" t="s">
        <v>20</v>
      </c>
      <c r="D1611" s="5">
        <f>Comma_separeted_Value[[#This Row],[المبيعات]]/Comma_separeted_Value[[#This Row],[كمية الطلب]]</f>
        <v>6.1505882352941175</v>
      </c>
      <c r="E1611" s="4">
        <v>34</v>
      </c>
      <c r="F1611" s="4">
        <v>209.12</v>
      </c>
      <c r="G1611" s="6" t="s">
        <v>21</v>
      </c>
      <c r="H1611" s="4">
        <v>4.38</v>
      </c>
      <c r="I1611" s="6" t="s">
        <v>22</v>
      </c>
      <c r="J1611" s="6" t="s">
        <v>16</v>
      </c>
      <c r="K1611" s="6" t="s">
        <v>24</v>
      </c>
      <c r="L1611" s="6" t="s">
        <v>39</v>
      </c>
      <c r="M1611" s="6" t="s">
        <v>42</v>
      </c>
      <c r="N1611" s="1">
        <v>40409</v>
      </c>
    </row>
    <row r="1612" spans="1:14" x14ac:dyDescent="0.2">
      <c r="A1612">
        <v>7840</v>
      </c>
      <c r="B1612" s="1">
        <v>40551</v>
      </c>
      <c r="C1612" s="6" t="s">
        <v>13</v>
      </c>
      <c r="D1612" s="5">
        <f>Comma_separeted_Value[[#This Row],[المبيعات]]/Comma_separeted_Value[[#This Row],[كمية الطلب]]</f>
        <v>4.6341176470588232</v>
      </c>
      <c r="E1612" s="4">
        <v>34</v>
      </c>
      <c r="F1612" s="4">
        <v>157.56</v>
      </c>
      <c r="G1612" s="6" t="s">
        <v>21</v>
      </c>
      <c r="H1612" s="4">
        <v>4.93</v>
      </c>
      <c r="I1612" s="6" t="s">
        <v>43</v>
      </c>
      <c r="J1612" s="6" t="s">
        <v>16</v>
      </c>
      <c r="K1612" s="6" t="s">
        <v>24</v>
      </c>
      <c r="L1612" s="6" t="s">
        <v>39</v>
      </c>
      <c r="M1612" s="6" t="s">
        <v>42</v>
      </c>
      <c r="N1612" s="1">
        <v>40555</v>
      </c>
    </row>
    <row r="1613" spans="1:14" x14ac:dyDescent="0.2">
      <c r="A1613">
        <v>23619</v>
      </c>
      <c r="B1613" s="1">
        <v>41264</v>
      </c>
      <c r="C1613" s="6" t="s">
        <v>37</v>
      </c>
      <c r="D1613" s="5">
        <f>Comma_separeted_Value[[#This Row],[المبيعات]]/Comma_separeted_Value[[#This Row],[كمية الطلب]]</f>
        <v>54.412572916666669</v>
      </c>
      <c r="E1613" s="4">
        <v>48</v>
      </c>
      <c r="F1613" s="4">
        <v>2611.8035</v>
      </c>
      <c r="G1613" s="6" t="s">
        <v>21</v>
      </c>
      <c r="H1613" s="4">
        <v>5.92</v>
      </c>
      <c r="I1613" s="6" t="s">
        <v>57</v>
      </c>
      <c r="J1613" s="6" t="s">
        <v>23</v>
      </c>
      <c r="K1613" s="6" t="s">
        <v>24</v>
      </c>
      <c r="L1613" s="6" t="s">
        <v>25</v>
      </c>
      <c r="M1613" s="6" t="s">
        <v>19</v>
      </c>
      <c r="N1613" s="1">
        <v>41267</v>
      </c>
    </row>
    <row r="1614" spans="1:14" x14ac:dyDescent="0.2">
      <c r="A1614">
        <v>53027</v>
      </c>
      <c r="B1614" s="1">
        <v>40477</v>
      </c>
      <c r="C1614" s="6" t="s">
        <v>13</v>
      </c>
      <c r="D1614" s="5">
        <f>Comma_separeted_Value[[#This Row],[المبيعات]]/Comma_separeted_Value[[#This Row],[كمية الطلب]]</f>
        <v>34.823947368421052</v>
      </c>
      <c r="E1614" s="4">
        <v>38</v>
      </c>
      <c r="F1614" s="4">
        <v>1323.31</v>
      </c>
      <c r="G1614" s="6" t="s">
        <v>21</v>
      </c>
      <c r="H1614" s="4">
        <v>14.72</v>
      </c>
      <c r="I1614" s="6" t="s">
        <v>47</v>
      </c>
      <c r="J1614" s="6" t="s">
        <v>38</v>
      </c>
      <c r="K1614" s="6" t="s">
        <v>29</v>
      </c>
      <c r="L1614" s="6" t="s">
        <v>61</v>
      </c>
      <c r="M1614" s="6" t="s">
        <v>19</v>
      </c>
      <c r="N1614" s="1">
        <v>40477</v>
      </c>
    </row>
    <row r="1615" spans="1:14" x14ac:dyDescent="0.2">
      <c r="A1615">
        <v>18945</v>
      </c>
      <c r="B1615" s="1">
        <v>39830</v>
      </c>
      <c r="C1615" s="6" t="s">
        <v>37</v>
      </c>
      <c r="D1615" s="5">
        <f>Comma_separeted_Value[[#This Row],[المبيعات]]/Comma_separeted_Value[[#This Row],[كمية الطلب]]</f>
        <v>16.016363636363636</v>
      </c>
      <c r="E1615" s="4">
        <v>33</v>
      </c>
      <c r="F1615" s="4">
        <v>528.54</v>
      </c>
      <c r="G1615" s="6" t="s">
        <v>21</v>
      </c>
      <c r="H1615" s="4">
        <v>1.99</v>
      </c>
      <c r="I1615" s="6" t="s">
        <v>58</v>
      </c>
      <c r="J1615" s="6" t="s">
        <v>28</v>
      </c>
      <c r="K1615" s="6" t="s">
        <v>24</v>
      </c>
      <c r="L1615" s="6" t="s">
        <v>39</v>
      </c>
      <c r="M1615" s="6" t="s">
        <v>42</v>
      </c>
      <c r="N1615" s="1">
        <v>39832</v>
      </c>
    </row>
    <row r="1616" spans="1:14" x14ac:dyDescent="0.2">
      <c r="A1616">
        <v>52640</v>
      </c>
      <c r="B1616" s="1">
        <v>40544</v>
      </c>
      <c r="C1616" s="6" t="s">
        <v>37</v>
      </c>
      <c r="D1616" s="5">
        <f>Comma_separeted_Value[[#This Row],[المبيعات]]/Comma_separeted_Value[[#This Row],[كمية الطلب]]</f>
        <v>64.652777777777771</v>
      </c>
      <c r="E1616" s="4">
        <v>18</v>
      </c>
      <c r="F1616" s="4">
        <v>1163.75</v>
      </c>
      <c r="G1616" s="6" t="s">
        <v>14</v>
      </c>
      <c r="H1616" s="4">
        <v>19.989999999999998</v>
      </c>
      <c r="I1616" s="6" t="s">
        <v>53</v>
      </c>
      <c r="J1616" s="6" t="s">
        <v>16</v>
      </c>
      <c r="K1616" s="6" t="s">
        <v>29</v>
      </c>
      <c r="L1616" s="6" t="s">
        <v>44</v>
      </c>
      <c r="M1616" s="6" t="s">
        <v>19</v>
      </c>
      <c r="N1616" s="1">
        <v>40547</v>
      </c>
    </row>
    <row r="1617" spans="1:14" x14ac:dyDescent="0.2">
      <c r="A1617">
        <v>9639</v>
      </c>
      <c r="B1617" s="1">
        <v>40426</v>
      </c>
      <c r="C1617" s="6" t="s">
        <v>27</v>
      </c>
      <c r="D1617" s="5">
        <f>Comma_separeted_Value[[#This Row],[المبيعات]]/Comma_separeted_Value[[#This Row],[كمية الطلب]]</f>
        <v>113.5171304347826</v>
      </c>
      <c r="E1617" s="4">
        <v>23</v>
      </c>
      <c r="F1617" s="4">
        <v>2610.8939999999998</v>
      </c>
      <c r="G1617" s="6" t="s">
        <v>21</v>
      </c>
      <c r="H1617" s="4">
        <v>5.63</v>
      </c>
      <c r="I1617" s="6" t="s">
        <v>47</v>
      </c>
      <c r="J1617" s="6" t="s">
        <v>28</v>
      </c>
      <c r="K1617" s="6" t="s">
        <v>24</v>
      </c>
      <c r="L1617" s="6" t="s">
        <v>25</v>
      </c>
      <c r="M1617" s="6" t="s">
        <v>19</v>
      </c>
      <c r="N1617" s="1">
        <v>40426</v>
      </c>
    </row>
    <row r="1618" spans="1:14" x14ac:dyDescent="0.2">
      <c r="A1618">
        <v>43398</v>
      </c>
      <c r="B1618" s="1">
        <v>40657</v>
      </c>
      <c r="C1618" s="6" t="s">
        <v>27</v>
      </c>
      <c r="D1618" s="5">
        <f>Comma_separeted_Value[[#This Row],[المبيعات]]/Comma_separeted_Value[[#This Row],[كمية الطلب]]</f>
        <v>160.08499999999998</v>
      </c>
      <c r="E1618" s="4">
        <v>10</v>
      </c>
      <c r="F1618" s="4">
        <v>1600.85</v>
      </c>
      <c r="G1618" s="6" t="s">
        <v>34</v>
      </c>
      <c r="H1618" s="4">
        <v>60</v>
      </c>
      <c r="I1618" s="6" t="s">
        <v>53</v>
      </c>
      <c r="J1618" s="6" t="s">
        <v>28</v>
      </c>
      <c r="K1618" s="6" t="s">
        <v>17</v>
      </c>
      <c r="L1618" s="6" t="s">
        <v>55</v>
      </c>
      <c r="M1618" s="6" t="s">
        <v>36</v>
      </c>
      <c r="N1618" s="1">
        <v>40658</v>
      </c>
    </row>
    <row r="1619" spans="1:14" x14ac:dyDescent="0.2">
      <c r="A1619">
        <v>25476</v>
      </c>
      <c r="B1619" s="1">
        <v>41184</v>
      </c>
      <c r="C1619" s="6" t="s">
        <v>27</v>
      </c>
      <c r="D1619" s="5">
        <f>Comma_separeted_Value[[#This Row],[المبيعات]]/Comma_separeted_Value[[#This Row],[كمية الطلب]]</f>
        <v>32.223333333333336</v>
      </c>
      <c r="E1619" s="4">
        <v>21</v>
      </c>
      <c r="F1619" s="4">
        <v>676.69</v>
      </c>
      <c r="G1619" s="6" t="s">
        <v>21</v>
      </c>
      <c r="H1619" s="4">
        <v>1.99</v>
      </c>
      <c r="I1619" s="6" t="s">
        <v>43</v>
      </c>
      <c r="J1619" s="6" t="s">
        <v>16</v>
      </c>
      <c r="K1619" s="6" t="s">
        <v>24</v>
      </c>
      <c r="L1619" s="6" t="s">
        <v>39</v>
      </c>
      <c r="M1619" s="6" t="s">
        <v>42</v>
      </c>
      <c r="N1619" s="1">
        <v>41186</v>
      </c>
    </row>
    <row r="1620" spans="1:14" x14ac:dyDescent="0.2">
      <c r="A1620">
        <v>47136</v>
      </c>
      <c r="B1620" s="1">
        <v>40567</v>
      </c>
      <c r="C1620" s="6" t="s">
        <v>37</v>
      </c>
      <c r="D1620" s="5">
        <f>Comma_separeted_Value[[#This Row],[المبيعات]]/Comma_separeted_Value[[#This Row],[كمية الطلب]]</f>
        <v>4.9994444444444444</v>
      </c>
      <c r="E1620" s="4">
        <v>18</v>
      </c>
      <c r="F1620" s="4">
        <v>89.99</v>
      </c>
      <c r="G1620" s="6" t="s">
        <v>21</v>
      </c>
      <c r="H1620" s="4">
        <v>1.49</v>
      </c>
      <c r="I1620" s="6" t="s">
        <v>57</v>
      </c>
      <c r="J1620" s="6" t="s">
        <v>23</v>
      </c>
      <c r="K1620" s="6" t="s">
        <v>29</v>
      </c>
      <c r="L1620" s="6" t="s">
        <v>44</v>
      </c>
      <c r="M1620" s="6" t="s">
        <v>19</v>
      </c>
      <c r="N1620" s="1">
        <v>40569</v>
      </c>
    </row>
    <row r="1621" spans="1:14" x14ac:dyDescent="0.2">
      <c r="A1621">
        <v>28419</v>
      </c>
      <c r="B1621" s="1">
        <v>40117</v>
      </c>
      <c r="C1621" s="6" t="s">
        <v>13</v>
      </c>
      <c r="D1621" s="5">
        <f>Comma_separeted_Value[[#This Row],[المبيعات]]/Comma_separeted_Value[[#This Row],[كمية الطلب]]</f>
        <v>14.872222222222222</v>
      </c>
      <c r="E1621" s="4">
        <v>9</v>
      </c>
      <c r="F1621" s="4">
        <v>133.85</v>
      </c>
      <c r="G1621" s="6" t="s">
        <v>14</v>
      </c>
      <c r="H1621" s="4">
        <v>4.51</v>
      </c>
      <c r="I1621" s="6" t="s">
        <v>53</v>
      </c>
      <c r="J1621" s="6" t="s">
        <v>16</v>
      </c>
      <c r="K1621" s="6" t="s">
        <v>29</v>
      </c>
      <c r="L1621" s="6" t="s">
        <v>59</v>
      </c>
      <c r="M1621" s="6" t="s">
        <v>19</v>
      </c>
      <c r="N1621" s="1">
        <v>40121</v>
      </c>
    </row>
    <row r="1622" spans="1:14" x14ac:dyDescent="0.2">
      <c r="A1622">
        <v>2915</v>
      </c>
      <c r="B1622" s="1">
        <v>39902</v>
      </c>
      <c r="C1622" s="6" t="s">
        <v>13</v>
      </c>
      <c r="D1622" s="5">
        <f>Comma_separeted_Value[[#This Row],[المبيعات]]/Comma_separeted_Value[[#This Row],[كمية الطلب]]</f>
        <v>5.6404878048780489</v>
      </c>
      <c r="E1622" s="4">
        <v>41</v>
      </c>
      <c r="F1622" s="4">
        <v>231.26</v>
      </c>
      <c r="G1622" s="6" t="s">
        <v>21</v>
      </c>
      <c r="H1622" s="4">
        <v>0.96</v>
      </c>
      <c r="I1622" s="6" t="s">
        <v>47</v>
      </c>
      <c r="J1622" s="6" t="s">
        <v>16</v>
      </c>
      <c r="K1622" s="6" t="s">
        <v>29</v>
      </c>
      <c r="L1622" s="6" t="s">
        <v>30</v>
      </c>
      <c r="M1622" s="6" t="s">
        <v>31</v>
      </c>
      <c r="N1622" s="1">
        <v>39906</v>
      </c>
    </row>
    <row r="1623" spans="1:14" x14ac:dyDescent="0.2">
      <c r="A1623">
        <v>46531</v>
      </c>
      <c r="B1623" s="1">
        <v>40776</v>
      </c>
      <c r="C1623" s="6" t="s">
        <v>13</v>
      </c>
      <c r="D1623" s="5">
        <f>Comma_separeted_Value[[#This Row],[المبيعات]]/Comma_separeted_Value[[#This Row],[كمية الطلب]]</f>
        <v>107.97435897435898</v>
      </c>
      <c r="E1623" s="4">
        <v>39</v>
      </c>
      <c r="F1623" s="4">
        <v>4211</v>
      </c>
      <c r="G1623" s="6" t="s">
        <v>21</v>
      </c>
      <c r="H1623" s="4">
        <v>69</v>
      </c>
      <c r="I1623" s="6" t="s">
        <v>57</v>
      </c>
      <c r="J1623" s="6" t="s">
        <v>16</v>
      </c>
      <c r="K1623" s="6" t="s">
        <v>17</v>
      </c>
      <c r="L1623" s="6" t="s">
        <v>55</v>
      </c>
      <c r="M1623" s="6" t="s">
        <v>49</v>
      </c>
      <c r="N1623" s="1">
        <v>40783</v>
      </c>
    </row>
    <row r="1624" spans="1:14" x14ac:dyDescent="0.2">
      <c r="A1624">
        <v>44322</v>
      </c>
      <c r="B1624" s="1">
        <v>40828</v>
      </c>
      <c r="C1624" s="6" t="s">
        <v>27</v>
      </c>
      <c r="D1624" s="5">
        <f>Comma_separeted_Value[[#This Row],[المبيعات]]/Comma_separeted_Value[[#This Row],[كمية الطلب]]</f>
        <v>40.053333333333327</v>
      </c>
      <c r="E1624" s="4">
        <v>15</v>
      </c>
      <c r="F1624" s="4">
        <v>600.79999999999995</v>
      </c>
      <c r="G1624" s="6" t="s">
        <v>21</v>
      </c>
      <c r="H1624" s="4">
        <v>6.22</v>
      </c>
      <c r="I1624" s="6" t="s">
        <v>22</v>
      </c>
      <c r="J1624" s="6" t="s">
        <v>38</v>
      </c>
      <c r="K1624" s="6" t="s">
        <v>29</v>
      </c>
      <c r="L1624" s="6" t="s">
        <v>59</v>
      </c>
      <c r="M1624" s="6" t="s">
        <v>19</v>
      </c>
      <c r="N1624" s="1">
        <v>40830</v>
      </c>
    </row>
    <row r="1625" spans="1:14" x14ac:dyDescent="0.2">
      <c r="A1625">
        <v>51524</v>
      </c>
      <c r="B1625" s="1">
        <v>40251</v>
      </c>
      <c r="C1625" s="6" t="s">
        <v>37</v>
      </c>
      <c r="D1625" s="5">
        <f>Comma_separeted_Value[[#This Row],[المبيعات]]/Comma_separeted_Value[[#This Row],[كمية الطلب]]</f>
        <v>17.363374999999998</v>
      </c>
      <c r="E1625" s="4">
        <v>20</v>
      </c>
      <c r="F1625" s="4">
        <v>347.26749999999998</v>
      </c>
      <c r="G1625" s="6" t="s">
        <v>14</v>
      </c>
      <c r="H1625" s="4">
        <v>0.99</v>
      </c>
      <c r="I1625" s="6" t="s">
        <v>22</v>
      </c>
      <c r="J1625" s="6" t="s">
        <v>23</v>
      </c>
      <c r="K1625" s="6" t="s">
        <v>24</v>
      </c>
      <c r="L1625" s="6" t="s">
        <v>25</v>
      </c>
      <c r="M1625" s="6" t="s">
        <v>42</v>
      </c>
      <c r="N1625" s="1">
        <v>40253</v>
      </c>
    </row>
    <row r="1626" spans="1:14" x14ac:dyDescent="0.2">
      <c r="A1626">
        <v>44960</v>
      </c>
      <c r="B1626" s="1">
        <v>40666</v>
      </c>
      <c r="C1626" s="6" t="s">
        <v>13</v>
      </c>
      <c r="D1626" s="5">
        <f>Comma_separeted_Value[[#This Row],[المبيعات]]/Comma_separeted_Value[[#This Row],[كمية الطلب]]</f>
        <v>1.8635294117647059</v>
      </c>
      <c r="E1626" s="4">
        <v>17</v>
      </c>
      <c r="F1626" s="4">
        <v>31.68</v>
      </c>
      <c r="G1626" s="6" t="s">
        <v>21</v>
      </c>
      <c r="H1626" s="4">
        <v>1.99</v>
      </c>
      <c r="I1626" s="6" t="s">
        <v>22</v>
      </c>
      <c r="J1626" s="6" t="s">
        <v>16</v>
      </c>
      <c r="K1626" s="6" t="s">
        <v>24</v>
      </c>
      <c r="L1626" s="6" t="s">
        <v>39</v>
      </c>
      <c r="M1626" s="6" t="s">
        <v>42</v>
      </c>
      <c r="N1626" s="1">
        <v>40670</v>
      </c>
    </row>
    <row r="1627" spans="1:14" x14ac:dyDescent="0.2">
      <c r="A1627">
        <v>5281</v>
      </c>
      <c r="B1627" s="1">
        <v>40848</v>
      </c>
      <c r="C1627" s="6" t="s">
        <v>20</v>
      </c>
      <c r="D1627" s="5">
        <f>Comma_separeted_Value[[#This Row],[المبيعات]]/Comma_separeted_Value[[#This Row],[كمية الطلب]]</f>
        <v>131.49166666666667</v>
      </c>
      <c r="E1627" s="4">
        <v>36</v>
      </c>
      <c r="F1627" s="4">
        <v>4733.7</v>
      </c>
      <c r="G1627" s="6" t="s">
        <v>34</v>
      </c>
      <c r="H1627" s="4">
        <v>30</v>
      </c>
      <c r="I1627" s="6" t="s">
        <v>53</v>
      </c>
      <c r="J1627" s="6" t="s">
        <v>16</v>
      </c>
      <c r="K1627" s="6" t="s">
        <v>17</v>
      </c>
      <c r="L1627" s="6" t="s">
        <v>35</v>
      </c>
      <c r="M1627" s="6" t="s">
        <v>36</v>
      </c>
      <c r="N1627" s="1">
        <v>40849</v>
      </c>
    </row>
    <row r="1628" spans="1:14" x14ac:dyDescent="0.2">
      <c r="A1628">
        <v>34661</v>
      </c>
      <c r="B1628" s="1">
        <v>40198</v>
      </c>
      <c r="C1628" s="6" t="s">
        <v>33</v>
      </c>
      <c r="D1628" s="5">
        <f>Comma_separeted_Value[[#This Row],[المبيعات]]/Comma_separeted_Value[[#This Row],[كمية الطلب]]</f>
        <v>33.236923076923077</v>
      </c>
      <c r="E1628" s="4">
        <v>26</v>
      </c>
      <c r="F1628" s="4">
        <v>864.16</v>
      </c>
      <c r="G1628" s="6" t="s">
        <v>21</v>
      </c>
      <c r="H1628" s="4">
        <v>19.989999999999998</v>
      </c>
      <c r="I1628" s="6" t="s">
        <v>58</v>
      </c>
      <c r="J1628" s="6" t="s">
        <v>28</v>
      </c>
      <c r="K1628" s="6" t="s">
        <v>17</v>
      </c>
      <c r="L1628" s="6" t="s">
        <v>18</v>
      </c>
      <c r="M1628" s="6" t="s">
        <v>19</v>
      </c>
      <c r="N1628" s="1">
        <v>40200</v>
      </c>
    </row>
    <row r="1629" spans="1:14" x14ac:dyDescent="0.2">
      <c r="A1629">
        <v>2560</v>
      </c>
      <c r="B1629" s="1">
        <v>41156</v>
      </c>
      <c r="C1629" s="6" t="s">
        <v>33</v>
      </c>
      <c r="D1629" s="5">
        <f>Comma_separeted_Value[[#This Row],[المبيعات]]/Comma_separeted_Value[[#This Row],[كمية الطلب]]</f>
        <v>4.9626086956521736</v>
      </c>
      <c r="E1629" s="4">
        <v>23</v>
      </c>
      <c r="F1629" s="4">
        <v>114.14</v>
      </c>
      <c r="G1629" s="6" t="s">
        <v>21</v>
      </c>
      <c r="H1629" s="4">
        <v>5.49</v>
      </c>
      <c r="I1629" s="6" t="s">
        <v>22</v>
      </c>
      <c r="J1629" s="6" t="s">
        <v>38</v>
      </c>
      <c r="K1629" s="6" t="s">
        <v>29</v>
      </c>
      <c r="L1629" s="6" t="s">
        <v>41</v>
      </c>
      <c r="M1629" s="6" t="s">
        <v>19</v>
      </c>
      <c r="N1629" s="1">
        <v>41158</v>
      </c>
    </row>
    <row r="1630" spans="1:14" x14ac:dyDescent="0.2">
      <c r="A1630">
        <v>56423</v>
      </c>
      <c r="B1630" s="1">
        <v>40902</v>
      </c>
      <c r="C1630" s="6" t="s">
        <v>27</v>
      </c>
      <c r="D1630" s="5">
        <f>Comma_separeted_Value[[#This Row],[المبيعات]]/Comma_separeted_Value[[#This Row],[كمية الطلب]]</f>
        <v>402.42250000000001</v>
      </c>
      <c r="E1630" s="4">
        <v>4</v>
      </c>
      <c r="F1630" s="4">
        <v>1609.69</v>
      </c>
      <c r="G1630" s="6" t="s">
        <v>21</v>
      </c>
      <c r="H1630" s="4">
        <v>19.989999999999998</v>
      </c>
      <c r="I1630" s="6" t="s">
        <v>50</v>
      </c>
      <c r="J1630" s="6" t="s">
        <v>28</v>
      </c>
      <c r="K1630" s="6" t="s">
        <v>29</v>
      </c>
      <c r="L1630" s="6" t="s">
        <v>59</v>
      </c>
      <c r="M1630" s="6" t="s">
        <v>19</v>
      </c>
      <c r="N1630" s="1">
        <v>40903</v>
      </c>
    </row>
    <row r="1631" spans="1:14" x14ac:dyDescent="0.2">
      <c r="A1631">
        <v>5698</v>
      </c>
      <c r="B1631" s="1">
        <v>39953</v>
      </c>
      <c r="C1631" s="6" t="s">
        <v>37</v>
      </c>
      <c r="D1631" s="5">
        <f>Comma_separeted_Value[[#This Row],[المبيعات]]/Comma_separeted_Value[[#This Row],[كمية الطلب]]</f>
        <v>19.803333333333335</v>
      </c>
      <c r="E1631" s="4">
        <v>15</v>
      </c>
      <c r="F1631" s="4">
        <v>297.05</v>
      </c>
      <c r="G1631" s="6" t="s">
        <v>21</v>
      </c>
      <c r="H1631" s="4">
        <v>6.32</v>
      </c>
      <c r="I1631" s="6" t="s">
        <v>15</v>
      </c>
      <c r="J1631" s="6" t="s">
        <v>16</v>
      </c>
      <c r="K1631" s="6" t="s">
        <v>29</v>
      </c>
      <c r="L1631" s="6" t="s">
        <v>101</v>
      </c>
      <c r="M1631" s="6" t="s">
        <v>19</v>
      </c>
      <c r="N1631" s="1">
        <v>39954</v>
      </c>
    </row>
    <row r="1632" spans="1:14" x14ac:dyDescent="0.2">
      <c r="A1632">
        <v>6848</v>
      </c>
      <c r="B1632" s="1">
        <v>40434</v>
      </c>
      <c r="C1632" s="6" t="s">
        <v>20</v>
      </c>
      <c r="D1632" s="5">
        <f>Comma_separeted_Value[[#This Row],[المبيعات]]/Comma_separeted_Value[[#This Row],[كمية الطلب]]</f>
        <v>5.3109090909090915</v>
      </c>
      <c r="E1632" s="4">
        <v>22</v>
      </c>
      <c r="F1632" s="4">
        <v>116.84</v>
      </c>
      <c r="G1632" s="6" t="s">
        <v>21</v>
      </c>
      <c r="H1632" s="4">
        <v>7.78</v>
      </c>
      <c r="I1632" s="6" t="s">
        <v>50</v>
      </c>
      <c r="J1632" s="6" t="s">
        <v>16</v>
      </c>
      <c r="K1632" s="6" t="s">
        <v>29</v>
      </c>
      <c r="L1632" s="6" t="s">
        <v>44</v>
      </c>
      <c r="M1632" s="6" t="s">
        <v>19</v>
      </c>
      <c r="N1632" s="1">
        <v>40435</v>
      </c>
    </row>
    <row r="1633" spans="1:14" x14ac:dyDescent="0.2">
      <c r="A1633">
        <v>22468</v>
      </c>
      <c r="B1633" s="1">
        <v>40339</v>
      </c>
      <c r="C1633" s="6" t="s">
        <v>27</v>
      </c>
      <c r="D1633" s="5">
        <f>Comma_separeted_Value[[#This Row],[المبيعات]]/Comma_separeted_Value[[#This Row],[كمية الطلب]]</f>
        <v>5.918181818181818</v>
      </c>
      <c r="E1633" s="4">
        <v>11</v>
      </c>
      <c r="F1633" s="4">
        <v>65.099999999999994</v>
      </c>
      <c r="G1633" s="6" t="s">
        <v>21</v>
      </c>
      <c r="H1633" s="4">
        <v>1.46</v>
      </c>
      <c r="I1633" s="6" t="s">
        <v>22</v>
      </c>
      <c r="J1633" s="6" t="s">
        <v>23</v>
      </c>
      <c r="K1633" s="6" t="s">
        <v>29</v>
      </c>
      <c r="L1633" s="6" t="s">
        <v>41</v>
      </c>
      <c r="M1633" s="6" t="s">
        <v>31</v>
      </c>
      <c r="N1633" s="1">
        <v>40340</v>
      </c>
    </row>
    <row r="1634" spans="1:14" x14ac:dyDescent="0.2">
      <c r="A1634">
        <v>35392</v>
      </c>
      <c r="B1634" s="1">
        <v>40962</v>
      </c>
      <c r="C1634" s="6" t="s">
        <v>20</v>
      </c>
      <c r="D1634" s="5">
        <f>Comma_separeted_Value[[#This Row],[المبيعات]]/Comma_separeted_Value[[#This Row],[كمية الطلب]]</f>
        <v>7.8755555555555548</v>
      </c>
      <c r="E1634" s="4">
        <v>9</v>
      </c>
      <c r="F1634" s="4">
        <v>70.88</v>
      </c>
      <c r="G1634" s="6" t="s">
        <v>21</v>
      </c>
      <c r="H1634" s="4">
        <v>9.68</v>
      </c>
      <c r="I1634" s="6" t="s">
        <v>58</v>
      </c>
      <c r="J1634" s="6" t="s">
        <v>23</v>
      </c>
      <c r="K1634" s="6" t="s">
        <v>29</v>
      </c>
      <c r="L1634" s="6" t="s">
        <v>41</v>
      </c>
      <c r="M1634" s="6" t="s">
        <v>19</v>
      </c>
      <c r="N1634" s="1">
        <v>40962</v>
      </c>
    </row>
    <row r="1635" spans="1:14" x14ac:dyDescent="0.2">
      <c r="A1635">
        <v>42274</v>
      </c>
      <c r="B1635" s="1">
        <v>40789</v>
      </c>
      <c r="C1635" s="6" t="s">
        <v>20</v>
      </c>
      <c r="D1635" s="5">
        <f>Comma_separeted_Value[[#This Row],[المبيعات]]/Comma_separeted_Value[[#This Row],[كمية الطلب]]</f>
        <v>99.859130434782614</v>
      </c>
      <c r="E1635" s="4">
        <v>23</v>
      </c>
      <c r="F1635" s="4">
        <v>2296.7600000000002</v>
      </c>
      <c r="G1635" s="6" t="s">
        <v>21</v>
      </c>
      <c r="H1635" s="4">
        <v>19.989999999999998</v>
      </c>
      <c r="I1635" s="6" t="s">
        <v>22</v>
      </c>
      <c r="J1635" s="6" t="s">
        <v>38</v>
      </c>
      <c r="K1635" s="6" t="s">
        <v>24</v>
      </c>
      <c r="L1635" s="6" t="s">
        <v>39</v>
      </c>
      <c r="M1635" s="6" t="s">
        <v>19</v>
      </c>
      <c r="N1635" s="1">
        <v>40791</v>
      </c>
    </row>
    <row r="1636" spans="1:14" x14ac:dyDescent="0.2">
      <c r="A1636">
        <v>51943</v>
      </c>
      <c r="B1636" s="1">
        <v>39927</v>
      </c>
      <c r="C1636" s="6" t="s">
        <v>20</v>
      </c>
      <c r="D1636" s="5">
        <f>Comma_separeted_Value[[#This Row],[المبيعات]]/Comma_separeted_Value[[#This Row],[كمية الطلب]]</f>
        <v>15.08</v>
      </c>
      <c r="E1636" s="4">
        <v>13</v>
      </c>
      <c r="F1636" s="4">
        <v>196.04</v>
      </c>
      <c r="G1636" s="6" t="s">
        <v>21</v>
      </c>
      <c r="H1636" s="4">
        <v>7.27</v>
      </c>
      <c r="I1636" s="6" t="s">
        <v>45</v>
      </c>
      <c r="J1636" s="6" t="s">
        <v>38</v>
      </c>
      <c r="K1636" s="6" t="s">
        <v>29</v>
      </c>
      <c r="L1636" s="6" t="s">
        <v>44</v>
      </c>
      <c r="M1636" s="6" t="s">
        <v>19</v>
      </c>
      <c r="N1636" s="1">
        <v>39928</v>
      </c>
    </row>
    <row r="1637" spans="1:14" x14ac:dyDescent="0.2">
      <c r="A1637">
        <v>34311</v>
      </c>
      <c r="B1637" s="1">
        <v>40061</v>
      </c>
      <c r="C1637" s="6" t="s">
        <v>20</v>
      </c>
      <c r="D1637" s="5">
        <f>Comma_separeted_Value[[#This Row],[المبيعات]]/Comma_separeted_Value[[#This Row],[كمية الطلب]]</f>
        <v>3.4048717948717946</v>
      </c>
      <c r="E1637" s="4">
        <v>39</v>
      </c>
      <c r="F1637" s="4">
        <v>132.79</v>
      </c>
      <c r="G1637" s="6" t="s">
        <v>21</v>
      </c>
      <c r="H1637" s="4">
        <v>3.97</v>
      </c>
      <c r="I1637" s="6" t="s">
        <v>47</v>
      </c>
      <c r="J1637" s="6" t="s">
        <v>28</v>
      </c>
      <c r="K1637" s="6" t="s">
        <v>29</v>
      </c>
      <c r="L1637" s="6" t="s">
        <v>30</v>
      </c>
      <c r="M1637" s="6" t="s">
        <v>31</v>
      </c>
      <c r="N1637" s="1">
        <v>40062</v>
      </c>
    </row>
    <row r="1638" spans="1:14" x14ac:dyDescent="0.2">
      <c r="A1638">
        <v>32868</v>
      </c>
      <c r="B1638" s="1">
        <v>39830</v>
      </c>
      <c r="C1638" s="6" t="s">
        <v>27</v>
      </c>
      <c r="D1638" s="5">
        <f>Comma_separeted_Value[[#This Row],[المبيعات]]/Comma_separeted_Value[[#This Row],[كمية الطلب]]</f>
        <v>28.237948717948719</v>
      </c>
      <c r="E1638" s="4">
        <v>39</v>
      </c>
      <c r="F1638" s="4">
        <v>1101.28</v>
      </c>
      <c r="G1638" s="6" t="s">
        <v>21</v>
      </c>
      <c r="H1638" s="4">
        <v>6.17</v>
      </c>
      <c r="I1638" s="6" t="s">
        <v>50</v>
      </c>
      <c r="J1638" s="6" t="s">
        <v>38</v>
      </c>
      <c r="K1638" s="6" t="s">
        <v>29</v>
      </c>
      <c r="L1638" s="6" t="s">
        <v>30</v>
      </c>
      <c r="M1638" s="6" t="s">
        <v>42</v>
      </c>
      <c r="N1638" s="1">
        <v>39831</v>
      </c>
    </row>
    <row r="1639" spans="1:14" x14ac:dyDescent="0.2">
      <c r="A1639">
        <v>33635</v>
      </c>
      <c r="B1639" s="1">
        <v>40006</v>
      </c>
      <c r="C1639" s="6" t="s">
        <v>20</v>
      </c>
      <c r="D1639" s="5">
        <f>Comma_separeted_Value[[#This Row],[المبيعات]]/Comma_separeted_Value[[#This Row],[كمية الطلب]]</f>
        <v>95.551999999999992</v>
      </c>
      <c r="E1639" s="4">
        <v>5</v>
      </c>
      <c r="F1639" s="4">
        <v>477.76</v>
      </c>
      <c r="G1639" s="6" t="s">
        <v>34</v>
      </c>
      <c r="H1639" s="4">
        <v>28</v>
      </c>
      <c r="I1639" s="6" t="s">
        <v>22</v>
      </c>
      <c r="J1639" s="6" t="s">
        <v>23</v>
      </c>
      <c r="K1639" s="6" t="s">
        <v>24</v>
      </c>
      <c r="L1639" s="6" t="s">
        <v>60</v>
      </c>
      <c r="M1639" s="6" t="s">
        <v>36</v>
      </c>
      <c r="N1639" s="1">
        <v>40007</v>
      </c>
    </row>
    <row r="1640" spans="1:14" x14ac:dyDescent="0.2">
      <c r="A1640">
        <v>5092</v>
      </c>
      <c r="B1640" s="1">
        <v>40845</v>
      </c>
      <c r="C1640" s="6" t="s">
        <v>13</v>
      </c>
      <c r="D1640" s="5">
        <f>Comma_separeted_Value[[#This Row],[المبيعات]]/Comma_separeted_Value[[#This Row],[كمية الطلب]]</f>
        <v>236.34666666666666</v>
      </c>
      <c r="E1640" s="4">
        <v>3</v>
      </c>
      <c r="F1640" s="4">
        <v>709.04</v>
      </c>
      <c r="G1640" s="6" t="s">
        <v>34</v>
      </c>
      <c r="H1640" s="4">
        <v>64.66</v>
      </c>
      <c r="I1640" s="6" t="s">
        <v>57</v>
      </c>
      <c r="J1640" s="6" t="s">
        <v>16</v>
      </c>
      <c r="K1640" s="6" t="s">
        <v>17</v>
      </c>
      <c r="L1640" s="6" t="s">
        <v>98</v>
      </c>
      <c r="M1640" s="6" t="s">
        <v>74</v>
      </c>
      <c r="N1640" s="1">
        <v>40845</v>
      </c>
    </row>
    <row r="1641" spans="1:14" x14ac:dyDescent="0.2">
      <c r="A1641">
        <v>39267</v>
      </c>
      <c r="B1641" s="1">
        <v>40196</v>
      </c>
      <c r="C1641" s="6" t="s">
        <v>20</v>
      </c>
      <c r="D1641" s="5">
        <f>Comma_separeted_Value[[#This Row],[المبيعات]]/Comma_separeted_Value[[#This Row],[كمية الطلب]]</f>
        <v>26.553695652173914</v>
      </c>
      <c r="E1641" s="4">
        <v>46</v>
      </c>
      <c r="F1641" s="4">
        <v>1221.47</v>
      </c>
      <c r="G1641" s="6" t="s">
        <v>21</v>
      </c>
      <c r="H1641" s="4">
        <v>13.99</v>
      </c>
      <c r="I1641" s="6" t="s">
        <v>50</v>
      </c>
      <c r="J1641" s="6" t="s">
        <v>38</v>
      </c>
      <c r="K1641" s="6" t="s">
        <v>29</v>
      </c>
      <c r="L1641" s="6" t="s">
        <v>59</v>
      </c>
      <c r="M1641" s="6" t="s">
        <v>26</v>
      </c>
      <c r="N1641" s="1">
        <v>40197</v>
      </c>
    </row>
    <row r="1642" spans="1:14" x14ac:dyDescent="0.2">
      <c r="A1642">
        <v>26464</v>
      </c>
      <c r="B1642" s="1">
        <v>40888</v>
      </c>
      <c r="C1642" s="6" t="s">
        <v>20</v>
      </c>
      <c r="D1642" s="5">
        <f>Comma_separeted_Value[[#This Row],[المبيعات]]/Comma_separeted_Value[[#This Row],[كمية الطلب]]</f>
        <v>49.255769230769232</v>
      </c>
      <c r="E1642" s="4">
        <v>26</v>
      </c>
      <c r="F1642" s="4">
        <v>1280.6500000000001</v>
      </c>
      <c r="G1642" s="6" t="s">
        <v>21</v>
      </c>
      <c r="H1642" s="4">
        <v>22.24</v>
      </c>
      <c r="I1642" s="6" t="s">
        <v>43</v>
      </c>
      <c r="J1642" s="6" t="s">
        <v>28</v>
      </c>
      <c r="K1642" s="6" t="s">
        <v>17</v>
      </c>
      <c r="L1642" s="6" t="s">
        <v>18</v>
      </c>
      <c r="M1642" s="6" t="s">
        <v>49</v>
      </c>
      <c r="N1642" s="1">
        <v>40889</v>
      </c>
    </row>
    <row r="1643" spans="1:14" x14ac:dyDescent="0.2">
      <c r="A1643">
        <v>9701</v>
      </c>
      <c r="B1643" s="1">
        <v>40236</v>
      </c>
      <c r="C1643" s="6" t="s">
        <v>13</v>
      </c>
      <c r="D1643" s="5">
        <f>Comma_separeted_Value[[#This Row],[المبيعات]]/Comma_separeted_Value[[#This Row],[كمية الطلب]]</f>
        <v>95.096111111111114</v>
      </c>
      <c r="E1643" s="4">
        <v>9</v>
      </c>
      <c r="F1643" s="4">
        <v>855.86500000000001</v>
      </c>
      <c r="G1643" s="6" t="s">
        <v>21</v>
      </c>
      <c r="H1643" s="4">
        <v>2.5</v>
      </c>
      <c r="I1643" s="6" t="s">
        <v>22</v>
      </c>
      <c r="J1643" s="6" t="s">
        <v>23</v>
      </c>
      <c r="K1643" s="6" t="s">
        <v>24</v>
      </c>
      <c r="L1643" s="6" t="s">
        <v>25</v>
      </c>
      <c r="M1643" s="6" t="s">
        <v>19</v>
      </c>
      <c r="N1643" s="1">
        <v>40240</v>
      </c>
    </row>
    <row r="1644" spans="1:14" x14ac:dyDescent="0.2">
      <c r="A1644">
        <v>23106</v>
      </c>
      <c r="B1644" s="1">
        <v>40471</v>
      </c>
      <c r="C1644" s="6" t="s">
        <v>37</v>
      </c>
      <c r="D1644" s="5">
        <f>Comma_separeted_Value[[#This Row],[المبيعات]]/Comma_separeted_Value[[#This Row],[كمية الطلب]]</f>
        <v>723.23828571428567</v>
      </c>
      <c r="E1644" s="4">
        <v>35</v>
      </c>
      <c r="F1644" s="4">
        <v>25313.34</v>
      </c>
      <c r="G1644" s="6" t="s">
        <v>34</v>
      </c>
      <c r="H1644" s="4">
        <v>16.059999999999999</v>
      </c>
      <c r="I1644" s="6" t="s">
        <v>58</v>
      </c>
      <c r="J1644" s="6" t="s">
        <v>28</v>
      </c>
      <c r="K1644" s="6" t="s">
        <v>24</v>
      </c>
      <c r="L1644" s="6" t="s">
        <v>60</v>
      </c>
      <c r="M1644" s="6" t="s">
        <v>36</v>
      </c>
      <c r="N1644" s="1">
        <v>40473</v>
      </c>
    </row>
    <row r="1645" spans="1:14" x14ac:dyDescent="0.2">
      <c r="A1645">
        <v>17858</v>
      </c>
      <c r="B1645" s="1">
        <v>40446</v>
      </c>
      <c r="C1645" s="6" t="s">
        <v>37</v>
      </c>
      <c r="D1645" s="5">
        <f>Comma_separeted_Value[[#This Row],[المبيعات]]/Comma_separeted_Value[[#This Row],[كمية الطلب]]</f>
        <v>22.791086956521742</v>
      </c>
      <c r="E1645" s="4">
        <v>46</v>
      </c>
      <c r="F1645" s="4">
        <v>1048.3900000000001</v>
      </c>
      <c r="G1645" s="6" t="s">
        <v>14</v>
      </c>
      <c r="H1645" s="4">
        <v>7.58</v>
      </c>
      <c r="I1645" s="6" t="s">
        <v>22</v>
      </c>
      <c r="J1645" s="6" t="s">
        <v>16</v>
      </c>
      <c r="K1645" s="6" t="s">
        <v>17</v>
      </c>
      <c r="L1645" s="6" t="s">
        <v>18</v>
      </c>
      <c r="M1645" s="6" t="s">
        <v>19</v>
      </c>
      <c r="N1645" s="1">
        <v>40447</v>
      </c>
    </row>
    <row r="1646" spans="1:14" x14ac:dyDescent="0.2">
      <c r="A1646">
        <v>34918</v>
      </c>
      <c r="B1646" s="1">
        <v>40109</v>
      </c>
      <c r="C1646" s="6" t="s">
        <v>37</v>
      </c>
      <c r="D1646" s="5">
        <f>Comma_separeted_Value[[#This Row],[المبيعات]]/Comma_separeted_Value[[#This Row],[كمية الطلب]]</f>
        <v>185.91416666666666</v>
      </c>
      <c r="E1646" s="4">
        <v>12</v>
      </c>
      <c r="F1646" s="4">
        <v>2230.9699999999998</v>
      </c>
      <c r="G1646" s="6" t="s">
        <v>34</v>
      </c>
      <c r="H1646" s="4">
        <v>26.2</v>
      </c>
      <c r="I1646" s="6" t="s">
        <v>22</v>
      </c>
      <c r="J1646" s="6" t="s">
        <v>28</v>
      </c>
      <c r="K1646" s="6" t="s">
        <v>17</v>
      </c>
      <c r="L1646" s="6" t="s">
        <v>35</v>
      </c>
      <c r="M1646" s="6" t="s">
        <v>36</v>
      </c>
      <c r="N1646" s="1">
        <v>40110</v>
      </c>
    </row>
    <row r="1647" spans="1:14" x14ac:dyDescent="0.2">
      <c r="A1647">
        <v>30567</v>
      </c>
      <c r="B1647" s="1">
        <v>39827</v>
      </c>
      <c r="C1647" s="6" t="s">
        <v>27</v>
      </c>
      <c r="D1647" s="5">
        <f>Comma_separeted_Value[[#This Row],[المبيعات]]/Comma_separeted_Value[[#This Row],[كمية الطلب]]</f>
        <v>91.693749999999994</v>
      </c>
      <c r="E1647" s="4">
        <v>8</v>
      </c>
      <c r="F1647" s="4">
        <v>733.55</v>
      </c>
      <c r="G1647" s="6" t="s">
        <v>21</v>
      </c>
      <c r="H1647" s="4">
        <v>19.989999999999998</v>
      </c>
      <c r="I1647" s="6" t="s">
        <v>50</v>
      </c>
      <c r="J1647" s="6" t="s">
        <v>23</v>
      </c>
      <c r="K1647" s="6" t="s">
        <v>29</v>
      </c>
      <c r="L1647" s="6" t="s">
        <v>61</v>
      </c>
      <c r="M1647" s="6" t="s">
        <v>19</v>
      </c>
      <c r="N1647" s="1">
        <v>39828</v>
      </c>
    </row>
    <row r="1648" spans="1:14" x14ac:dyDescent="0.2">
      <c r="A1648">
        <v>30913</v>
      </c>
      <c r="B1648" s="1">
        <v>41174</v>
      </c>
      <c r="C1648" s="6" t="s">
        <v>37</v>
      </c>
      <c r="D1648" s="5">
        <f>Comma_separeted_Value[[#This Row],[المبيعات]]/Comma_separeted_Value[[#This Row],[كمية الطلب]]</f>
        <v>2.8718181818181816</v>
      </c>
      <c r="E1648" s="4">
        <v>44</v>
      </c>
      <c r="F1648" s="4">
        <v>126.36</v>
      </c>
      <c r="G1648" s="6" t="s">
        <v>21</v>
      </c>
      <c r="H1648" s="4">
        <v>0.5</v>
      </c>
      <c r="I1648" s="6" t="s">
        <v>47</v>
      </c>
      <c r="J1648" s="6" t="s">
        <v>28</v>
      </c>
      <c r="K1648" s="6" t="s">
        <v>29</v>
      </c>
      <c r="L1648" s="6" t="s">
        <v>62</v>
      </c>
      <c r="M1648" s="6" t="s">
        <v>19</v>
      </c>
      <c r="N1648" s="1">
        <v>41176</v>
      </c>
    </row>
    <row r="1649" spans="1:14" x14ac:dyDescent="0.2">
      <c r="A1649">
        <v>25509</v>
      </c>
      <c r="B1649" s="1">
        <v>39955</v>
      </c>
      <c r="C1649" s="6" t="s">
        <v>33</v>
      </c>
      <c r="D1649" s="5">
        <f>Comma_separeted_Value[[#This Row],[المبيعات]]/Comma_separeted_Value[[#This Row],[كمية الطلب]]</f>
        <v>4.9367441860465116</v>
      </c>
      <c r="E1649" s="4">
        <v>43</v>
      </c>
      <c r="F1649" s="4">
        <v>212.28</v>
      </c>
      <c r="G1649" s="6" t="s">
        <v>21</v>
      </c>
      <c r="H1649" s="4">
        <v>4.95</v>
      </c>
      <c r="I1649" s="6" t="s">
        <v>43</v>
      </c>
      <c r="J1649" s="6" t="s">
        <v>28</v>
      </c>
      <c r="K1649" s="6" t="s">
        <v>29</v>
      </c>
      <c r="L1649" s="6" t="s">
        <v>44</v>
      </c>
      <c r="M1649" s="6" t="s">
        <v>19</v>
      </c>
      <c r="N1649" s="1">
        <v>39957</v>
      </c>
    </row>
    <row r="1650" spans="1:14" x14ac:dyDescent="0.2">
      <c r="A1650">
        <v>24519</v>
      </c>
      <c r="B1650" s="1">
        <v>40705</v>
      </c>
      <c r="C1650" s="6" t="s">
        <v>33</v>
      </c>
      <c r="D1650" s="5">
        <f>Comma_separeted_Value[[#This Row],[المبيعات]]/Comma_separeted_Value[[#This Row],[كمية الطلب]]</f>
        <v>5.7981818181818179</v>
      </c>
      <c r="E1650" s="4">
        <v>22</v>
      </c>
      <c r="F1650" s="4">
        <v>127.56</v>
      </c>
      <c r="G1650" s="6" t="s">
        <v>21</v>
      </c>
      <c r="H1650" s="4">
        <v>5.63</v>
      </c>
      <c r="I1650" s="6" t="s">
        <v>22</v>
      </c>
      <c r="J1650" s="6" t="s">
        <v>16</v>
      </c>
      <c r="K1650" s="6" t="s">
        <v>29</v>
      </c>
      <c r="L1650" s="6" t="s">
        <v>44</v>
      </c>
      <c r="M1650" s="6" t="s">
        <v>19</v>
      </c>
      <c r="N1650" s="1">
        <v>40706</v>
      </c>
    </row>
    <row r="1651" spans="1:14" x14ac:dyDescent="0.2">
      <c r="A1651">
        <v>59783</v>
      </c>
      <c r="B1651" s="1">
        <v>40409</v>
      </c>
      <c r="C1651" s="6" t="s">
        <v>13</v>
      </c>
      <c r="D1651" s="5">
        <f>Comma_separeted_Value[[#This Row],[المبيعات]]/Comma_separeted_Value[[#This Row],[كمية الطلب]]</f>
        <v>2.1508333333333334</v>
      </c>
      <c r="E1651" s="4">
        <v>36</v>
      </c>
      <c r="F1651" s="4">
        <v>77.430000000000007</v>
      </c>
      <c r="G1651" s="6" t="s">
        <v>21</v>
      </c>
      <c r="H1651" s="4">
        <v>2.56</v>
      </c>
      <c r="I1651" s="6" t="s">
        <v>43</v>
      </c>
      <c r="J1651" s="6" t="s">
        <v>28</v>
      </c>
      <c r="K1651" s="6" t="s">
        <v>29</v>
      </c>
      <c r="L1651" s="6" t="s">
        <v>46</v>
      </c>
      <c r="M1651" s="6" t="s">
        <v>42</v>
      </c>
      <c r="N1651" s="1">
        <v>40414</v>
      </c>
    </row>
    <row r="1652" spans="1:14" x14ac:dyDescent="0.2">
      <c r="A1652">
        <v>50983</v>
      </c>
      <c r="B1652" s="1">
        <v>40722</v>
      </c>
      <c r="C1652" s="6" t="s">
        <v>33</v>
      </c>
      <c r="D1652" s="5">
        <f>Comma_separeted_Value[[#This Row],[المبيعات]]/Comma_separeted_Value[[#This Row],[كمية الطلب]]</f>
        <v>78.541025641025641</v>
      </c>
      <c r="E1652" s="4">
        <v>39</v>
      </c>
      <c r="F1652" s="4">
        <v>3063.1</v>
      </c>
      <c r="G1652" s="6" t="s">
        <v>21</v>
      </c>
      <c r="H1652" s="4">
        <v>35</v>
      </c>
      <c r="I1652" s="6" t="s">
        <v>43</v>
      </c>
      <c r="J1652" s="6" t="s">
        <v>38</v>
      </c>
      <c r="K1652" s="6" t="s">
        <v>29</v>
      </c>
      <c r="L1652" s="6" t="s">
        <v>59</v>
      </c>
      <c r="M1652" s="6" t="s">
        <v>49</v>
      </c>
      <c r="N1652" s="1">
        <v>40723</v>
      </c>
    </row>
    <row r="1653" spans="1:14" x14ac:dyDescent="0.2">
      <c r="A1653">
        <v>36359</v>
      </c>
      <c r="B1653" s="1">
        <v>40870</v>
      </c>
      <c r="C1653" s="6" t="s">
        <v>20</v>
      </c>
      <c r="D1653" s="5">
        <f>Comma_separeted_Value[[#This Row],[المبيعات]]/Comma_separeted_Value[[#This Row],[كمية الطلب]]</f>
        <v>34.33</v>
      </c>
      <c r="E1653" s="4">
        <v>2</v>
      </c>
      <c r="F1653" s="4">
        <v>68.66</v>
      </c>
      <c r="G1653" s="6" t="s">
        <v>21</v>
      </c>
      <c r="H1653" s="4">
        <v>5.76</v>
      </c>
      <c r="I1653" s="6" t="s">
        <v>15</v>
      </c>
      <c r="J1653" s="6" t="s">
        <v>28</v>
      </c>
      <c r="K1653" s="6" t="s">
        <v>29</v>
      </c>
      <c r="L1653" s="6" t="s">
        <v>41</v>
      </c>
      <c r="M1653" s="6" t="s">
        <v>19</v>
      </c>
      <c r="N1653" s="1">
        <v>40871</v>
      </c>
    </row>
    <row r="1654" spans="1:14" x14ac:dyDescent="0.2">
      <c r="A1654">
        <v>53798</v>
      </c>
      <c r="B1654" s="1">
        <v>39922</v>
      </c>
      <c r="C1654" s="6" t="s">
        <v>13</v>
      </c>
      <c r="D1654" s="5">
        <f>Comma_separeted_Value[[#This Row],[المبيعات]]/Comma_separeted_Value[[#This Row],[كمية الطلب]]</f>
        <v>121.65195121951218</v>
      </c>
      <c r="E1654" s="4">
        <v>41</v>
      </c>
      <c r="F1654" s="4">
        <v>4987.7299999999996</v>
      </c>
      <c r="G1654" s="6" t="s">
        <v>34</v>
      </c>
      <c r="H1654" s="4">
        <v>70.2</v>
      </c>
      <c r="I1654" s="6" t="s">
        <v>47</v>
      </c>
      <c r="J1654" s="6" t="s">
        <v>28</v>
      </c>
      <c r="K1654" s="6" t="s">
        <v>17</v>
      </c>
      <c r="L1654" s="6" t="s">
        <v>35</v>
      </c>
      <c r="M1654" s="6" t="s">
        <v>36</v>
      </c>
      <c r="N1654" s="1">
        <v>39927</v>
      </c>
    </row>
    <row r="1655" spans="1:14" x14ac:dyDescent="0.2">
      <c r="A1655">
        <v>25031</v>
      </c>
      <c r="B1655" s="1">
        <v>40048</v>
      </c>
      <c r="C1655" s="6" t="s">
        <v>20</v>
      </c>
      <c r="D1655" s="5">
        <f>Comma_separeted_Value[[#This Row],[المبيعات]]/Comma_separeted_Value[[#This Row],[كمية الطلب]]</f>
        <v>5.0054999999999996</v>
      </c>
      <c r="E1655" s="4">
        <v>20</v>
      </c>
      <c r="F1655" s="4">
        <v>100.11</v>
      </c>
      <c r="G1655" s="6" t="s">
        <v>21</v>
      </c>
      <c r="H1655" s="4">
        <v>4.7</v>
      </c>
      <c r="I1655" s="6" t="s">
        <v>15</v>
      </c>
      <c r="J1655" s="6" t="s">
        <v>16</v>
      </c>
      <c r="K1655" s="6" t="s">
        <v>29</v>
      </c>
      <c r="L1655" s="6" t="s">
        <v>41</v>
      </c>
      <c r="M1655" s="6" t="s">
        <v>19</v>
      </c>
      <c r="N1655" s="1">
        <v>40049</v>
      </c>
    </row>
    <row r="1656" spans="1:14" x14ac:dyDescent="0.2">
      <c r="A1656">
        <v>37829</v>
      </c>
      <c r="B1656" s="1">
        <v>40450</v>
      </c>
      <c r="C1656" s="6" t="s">
        <v>27</v>
      </c>
      <c r="D1656" s="5">
        <f>Comma_separeted_Value[[#This Row],[المبيعات]]/Comma_separeted_Value[[#This Row],[كمية الطلب]]</f>
        <v>9.2107142857142854</v>
      </c>
      <c r="E1656" s="4">
        <v>28</v>
      </c>
      <c r="F1656" s="4">
        <v>257.89999999999998</v>
      </c>
      <c r="G1656" s="6" t="s">
        <v>21</v>
      </c>
      <c r="H1656" s="4">
        <v>8.2899999999999991</v>
      </c>
      <c r="I1656" s="6" t="s">
        <v>57</v>
      </c>
      <c r="J1656" s="6" t="s">
        <v>28</v>
      </c>
      <c r="K1656" s="6" t="s">
        <v>29</v>
      </c>
      <c r="L1656" s="6" t="s">
        <v>61</v>
      </c>
      <c r="M1656" s="6" t="s">
        <v>19</v>
      </c>
      <c r="N1656" s="1">
        <v>40452</v>
      </c>
    </row>
    <row r="1657" spans="1:14" x14ac:dyDescent="0.2">
      <c r="A1657">
        <v>7458</v>
      </c>
      <c r="B1657" s="1">
        <v>41003</v>
      </c>
      <c r="C1657" s="6" t="s">
        <v>33</v>
      </c>
      <c r="D1657" s="5">
        <f>Comma_separeted_Value[[#This Row],[المبيعات]]/Comma_separeted_Value[[#This Row],[كمية الطلب]]</f>
        <v>11.110217391304348</v>
      </c>
      <c r="E1657" s="4">
        <v>46</v>
      </c>
      <c r="F1657" s="4">
        <v>511.07</v>
      </c>
      <c r="G1657" s="6" t="s">
        <v>21</v>
      </c>
      <c r="H1657" s="4">
        <v>6.5</v>
      </c>
      <c r="I1657" s="6" t="s">
        <v>57</v>
      </c>
      <c r="J1657" s="6" t="s">
        <v>28</v>
      </c>
      <c r="K1657" s="6" t="s">
        <v>24</v>
      </c>
      <c r="L1657" s="6" t="s">
        <v>39</v>
      </c>
      <c r="M1657" s="6" t="s">
        <v>19</v>
      </c>
      <c r="N1657" s="1">
        <v>41004</v>
      </c>
    </row>
    <row r="1658" spans="1:14" x14ac:dyDescent="0.2">
      <c r="A1658">
        <v>37760</v>
      </c>
      <c r="B1658" s="1">
        <v>40039</v>
      </c>
      <c r="C1658" s="6" t="s">
        <v>20</v>
      </c>
      <c r="D1658" s="5">
        <f>Comma_separeted_Value[[#This Row],[المبيعات]]/Comma_separeted_Value[[#This Row],[كمية الطلب]]</f>
        <v>8.7694444444444439</v>
      </c>
      <c r="E1658" s="4">
        <v>18</v>
      </c>
      <c r="F1658" s="4">
        <v>157.85</v>
      </c>
      <c r="G1658" s="6" t="s">
        <v>21</v>
      </c>
      <c r="H1658" s="4">
        <v>1.99</v>
      </c>
      <c r="I1658" s="6" t="s">
        <v>45</v>
      </c>
      <c r="J1658" s="6" t="s">
        <v>23</v>
      </c>
      <c r="K1658" s="6" t="s">
        <v>24</v>
      </c>
      <c r="L1658" s="6" t="s">
        <v>39</v>
      </c>
      <c r="M1658" s="6" t="s">
        <v>42</v>
      </c>
      <c r="N1658" s="1">
        <v>40040</v>
      </c>
    </row>
    <row r="1659" spans="1:14" x14ac:dyDescent="0.2">
      <c r="A1659">
        <v>48455</v>
      </c>
      <c r="B1659" s="1">
        <v>39966</v>
      </c>
      <c r="C1659" s="6" t="s">
        <v>33</v>
      </c>
      <c r="D1659" s="5">
        <f>Comma_separeted_Value[[#This Row],[المبيعات]]/Comma_separeted_Value[[#This Row],[كمية الطلب]]</f>
        <v>12.98</v>
      </c>
      <c r="E1659" s="4">
        <v>2</v>
      </c>
      <c r="F1659" s="4">
        <v>25.96</v>
      </c>
      <c r="G1659" s="6" t="s">
        <v>21</v>
      </c>
      <c r="H1659" s="4">
        <v>6.24</v>
      </c>
      <c r="I1659" s="6" t="s">
        <v>22</v>
      </c>
      <c r="J1659" s="6" t="s">
        <v>23</v>
      </c>
      <c r="K1659" s="6" t="s">
        <v>24</v>
      </c>
      <c r="L1659" s="6" t="s">
        <v>60</v>
      </c>
      <c r="M1659" s="6" t="s">
        <v>26</v>
      </c>
      <c r="N1659" s="1">
        <v>39967</v>
      </c>
    </row>
    <row r="1660" spans="1:14" x14ac:dyDescent="0.2">
      <c r="A1660">
        <v>12806</v>
      </c>
      <c r="B1660" s="1">
        <v>40901</v>
      </c>
      <c r="C1660" s="6" t="s">
        <v>27</v>
      </c>
      <c r="D1660" s="5">
        <f>Comma_separeted_Value[[#This Row],[المبيعات]]/Comma_separeted_Value[[#This Row],[كمية الطلب]]</f>
        <v>38.061500000000002</v>
      </c>
      <c r="E1660" s="4">
        <v>20</v>
      </c>
      <c r="F1660" s="4">
        <v>761.23</v>
      </c>
      <c r="G1660" s="6" t="s">
        <v>21</v>
      </c>
      <c r="H1660" s="4">
        <v>14.72</v>
      </c>
      <c r="I1660" s="6" t="s">
        <v>15</v>
      </c>
      <c r="J1660" s="6" t="s">
        <v>23</v>
      </c>
      <c r="K1660" s="6" t="s">
        <v>29</v>
      </c>
      <c r="L1660" s="6" t="s">
        <v>61</v>
      </c>
      <c r="M1660" s="6" t="s">
        <v>19</v>
      </c>
      <c r="N1660" s="1">
        <v>40902</v>
      </c>
    </row>
    <row r="1661" spans="1:14" x14ac:dyDescent="0.2">
      <c r="A1661">
        <v>49319</v>
      </c>
      <c r="B1661" s="1">
        <v>40780</v>
      </c>
      <c r="C1661" s="6" t="s">
        <v>13</v>
      </c>
      <c r="D1661" s="5">
        <f>Comma_separeted_Value[[#This Row],[المبيعات]]/Comma_separeted_Value[[#This Row],[كمية الطلب]]</f>
        <v>7.2297500000000001</v>
      </c>
      <c r="E1661" s="4">
        <v>40</v>
      </c>
      <c r="F1661" s="4">
        <v>289.19</v>
      </c>
      <c r="G1661" s="6" t="s">
        <v>21</v>
      </c>
      <c r="H1661" s="4">
        <v>6.15</v>
      </c>
      <c r="I1661" s="6" t="s">
        <v>50</v>
      </c>
      <c r="J1661" s="6" t="s">
        <v>28</v>
      </c>
      <c r="K1661" s="6" t="s">
        <v>29</v>
      </c>
      <c r="L1661" s="6" t="s">
        <v>41</v>
      </c>
      <c r="M1661" s="6" t="s">
        <v>19</v>
      </c>
      <c r="N1661" s="1">
        <v>40782</v>
      </c>
    </row>
    <row r="1662" spans="1:14" x14ac:dyDescent="0.2">
      <c r="A1662">
        <v>24067</v>
      </c>
      <c r="B1662" s="1">
        <v>41143</v>
      </c>
      <c r="C1662" s="6" t="s">
        <v>20</v>
      </c>
      <c r="D1662" s="5">
        <f>Comma_separeted_Value[[#This Row],[المبيعات]]/Comma_separeted_Value[[#This Row],[كمية الطلب]]</f>
        <v>6.3452631578947374</v>
      </c>
      <c r="E1662" s="4">
        <v>19</v>
      </c>
      <c r="F1662" s="4">
        <v>120.56</v>
      </c>
      <c r="G1662" s="6" t="s">
        <v>21</v>
      </c>
      <c r="H1662" s="4">
        <v>7.5</v>
      </c>
      <c r="I1662" s="6" t="s">
        <v>51</v>
      </c>
      <c r="J1662" s="6" t="s">
        <v>28</v>
      </c>
      <c r="K1662" s="6" t="s">
        <v>29</v>
      </c>
      <c r="L1662" s="6" t="s">
        <v>41</v>
      </c>
      <c r="M1662" s="6" t="s">
        <v>19</v>
      </c>
      <c r="N1662" s="1">
        <v>41144</v>
      </c>
    </row>
    <row r="1663" spans="1:14" x14ac:dyDescent="0.2">
      <c r="A1663">
        <v>46531</v>
      </c>
      <c r="B1663" s="1">
        <v>40776</v>
      </c>
      <c r="C1663" s="6" t="s">
        <v>13</v>
      </c>
      <c r="D1663" s="5">
        <f>Comma_separeted_Value[[#This Row],[المبيعات]]/Comma_separeted_Value[[#This Row],[كمية الطلب]]</f>
        <v>180.274</v>
      </c>
      <c r="E1663" s="4">
        <v>17</v>
      </c>
      <c r="F1663" s="4">
        <v>3064.6579999999999</v>
      </c>
      <c r="G1663" s="6" t="s">
        <v>21</v>
      </c>
      <c r="H1663" s="4">
        <v>2.79</v>
      </c>
      <c r="I1663" s="6" t="s">
        <v>45</v>
      </c>
      <c r="J1663" s="6" t="s">
        <v>16</v>
      </c>
      <c r="K1663" s="6" t="s">
        <v>24</v>
      </c>
      <c r="L1663" s="6" t="s">
        <v>25</v>
      </c>
      <c r="M1663" s="6" t="s">
        <v>19</v>
      </c>
      <c r="N1663" s="1">
        <v>40781</v>
      </c>
    </row>
    <row r="1664" spans="1:14" x14ac:dyDescent="0.2">
      <c r="A1664">
        <v>45346</v>
      </c>
      <c r="B1664" s="1">
        <v>41228</v>
      </c>
      <c r="C1664" s="6" t="s">
        <v>20</v>
      </c>
      <c r="D1664" s="5">
        <f>Comma_separeted_Value[[#This Row],[المبيعات]]/Comma_separeted_Value[[#This Row],[كمية الطلب]]</f>
        <v>18.706756756756757</v>
      </c>
      <c r="E1664" s="4">
        <v>37</v>
      </c>
      <c r="F1664" s="4">
        <v>692.15</v>
      </c>
      <c r="G1664" s="6" t="s">
        <v>21</v>
      </c>
      <c r="H1664" s="4">
        <v>5.97</v>
      </c>
      <c r="I1664" s="6" t="s">
        <v>47</v>
      </c>
      <c r="J1664" s="6" t="s">
        <v>16</v>
      </c>
      <c r="K1664" s="6" t="s">
        <v>29</v>
      </c>
      <c r="L1664" s="6" t="s">
        <v>41</v>
      </c>
      <c r="M1664" s="6" t="s">
        <v>19</v>
      </c>
      <c r="N1664" s="1">
        <v>41228</v>
      </c>
    </row>
    <row r="1665" spans="1:14" x14ac:dyDescent="0.2">
      <c r="A1665">
        <v>48642</v>
      </c>
      <c r="B1665" s="1">
        <v>40210</v>
      </c>
      <c r="C1665" s="6" t="s">
        <v>20</v>
      </c>
      <c r="D1665" s="5">
        <f>Comma_separeted_Value[[#This Row],[المبيعات]]/Comma_separeted_Value[[#This Row],[كمية الطلب]]</f>
        <v>9.4324999999999992</v>
      </c>
      <c r="E1665" s="4">
        <v>4</v>
      </c>
      <c r="F1665" s="4">
        <v>37.729999999999997</v>
      </c>
      <c r="G1665" s="6" t="s">
        <v>21</v>
      </c>
      <c r="H1665" s="4">
        <v>3.5</v>
      </c>
      <c r="I1665" s="6" t="s">
        <v>22</v>
      </c>
      <c r="J1665" s="6" t="s">
        <v>38</v>
      </c>
      <c r="K1665" s="6" t="s">
        <v>29</v>
      </c>
      <c r="L1665" s="6" t="s">
        <v>101</v>
      </c>
      <c r="M1665" s="6" t="s">
        <v>19</v>
      </c>
      <c r="N1665" s="1">
        <v>40212</v>
      </c>
    </row>
    <row r="1666" spans="1:14" x14ac:dyDescent="0.2">
      <c r="A1666">
        <v>48197</v>
      </c>
      <c r="B1666" s="1">
        <v>41034</v>
      </c>
      <c r="C1666" s="6" t="s">
        <v>27</v>
      </c>
      <c r="D1666" s="5">
        <f>Comma_separeted_Value[[#This Row],[المبيعات]]/Comma_separeted_Value[[#This Row],[كمية الطلب]]</f>
        <v>40.0778125</v>
      </c>
      <c r="E1666" s="4">
        <v>32</v>
      </c>
      <c r="F1666" s="4">
        <v>1282.49</v>
      </c>
      <c r="G1666" s="6" t="s">
        <v>21</v>
      </c>
      <c r="H1666" s="4">
        <v>14.45</v>
      </c>
      <c r="I1666" s="6" t="s">
        <v>15</v>
      </c>
      <c r="J1666" s="6" t="s">
        <v>16</v>
      </c>
      <c r="K1666" s="6" t="s">
        <v>17</v>
      </c>
      <c r="L1666" s="6" t="s">
        <v>18</v>
      </c>
      <c r="M1666" s="6" t="s">
        <v>49</v>
      </c>
      <c r="N1666" s="1">
        <v>41036</v>
      </c>
    </row>
    <row r="1667" spans="1:14" x14ac:dyDescent="0.2">
      <c r="A1667">
        <v>9857</v>
      </c>
      <c r="B1667" s="1">
        <v>40309</v>
      </c>
      <c r="C1667" s="6" t="s">
        <v>20</v>
      </c>
      <c r="D1667" s="5">
        <f>Comma_separeted_Value[[#This Row],[المبيعات]]/Comma_separeted_Value[[#This Row],[كمية الطلب]]</f>
        <v>13.790000000000001</v>
      </c>
      <c r="E1667" s="4">
        <v>49</v>
      </c>
      <c r="F1667" s="4">
        <v>675.71</v>
      </c>
      <c r="G1667" s="6" t="s">
        <v>21</v>
      </c>
      <c r="H1667" s="4">
        <v>8.7799999999999994</v>
      </c>
      <c r="I1667" s="6" t="s">
        <v>22</v>
      </c>
      <c r="J1667" s="6" t="s">
        <v>38</v>
      </c>
      <c r="K1667" s="6" t="s">
        <v>17</v>
      </c>
      <c r="L1667" s="6" t="s">
        <v>18</v>
      </c>
      <c r="M1667" s="6" t="s">
        <v>19</v>
      </c>
      <c r="N1667" s="1">
        <v>40309</v>
      </c>
    </row>
    <row r="1668" spans="1:14" x14ac:dyDescent="0.2">
      <c r="A1668">
        <v>30403</v>
      </c>
      <c r="B1668" s="1">
        <v>41100</v>
      </c>
      <c r="C1668" s="6" t="s">
        <v>20</v>
      </c>
      <c r="D1668" s="5">
        <f>Comma_separeted_Value[[#This Row],[المبيعات]]/Comma_separeted_Value[[#This Row],[كمية الطلب]]</f>
        <v>149.31333333333333</v>
      </c>
      <c r="E1668" s="4">
        <v>24</v>
      </c>
      <c r="F1668" s="4">
        <v>3583.52</v>
      </c>
      <c r="G1668" s="6" t="s">
        <v>21</v>
      </c>
      <c r="H1668" s="4">
        <v>19.989999999999998</v>
      </c>
      <c r="I1668" s="6" t="s">
        <v>47</v>
      </c>
      <c r="J1668" s="6" t="s">
        <v>38</v>
      </c>
      <c r="K1668" s="6" t="s">
        <v>29</v>
      </c>
      <c r="L1668" s="6" t="s">
        <v>59</v>
      </c>
      <c r="M1668" s="6" t="s">
        <v>19</v>
      </c>
      <c r="N1668" s="1">
        <v>41101</v>
      </c>
    </row>
    <row r="1669" spans="1:14" x14ac:dyDescent="0.2">
      <c r="A1669">
        <v>40672</v>
      </c>
      <c r="B1669" s="1">
        <v>41211</v>
      </c>
      <c r="C1669" s="6" t="s">
        <v>13</v>
      </c>
      <c r="D1669" s="5">
        <f>Comma_separeted_Value[[#This Row],[المبيعات]]/Comma_separeted_Value[[#This Row],[كمية الطلب]]</f>
        <v>101.11937500000001</v>
      </c>
      <c r="E1669" s="4">
        <v>16</v>
      </c>
      <c r="F1669" s="4">
        <v>1617.91</v>
      </c>
      <c r="G1669" s="6" t="s">
        <v>34</v>
      </c>
      <c r="H1669" s="4">
        <v>35.840000000000003</v>
      </c>
      <c r="I1669" s="6" t="s">
        <v>45</v>
      </c>
      <c r="J1669" s="6" t="s">
        <v>16</v>
      </c>
      <c r="K1669" s="6" t="s">
        <v>17</v>
      </c>
      <c r="L1669" s="6" t="s">
        <v>98</v>
      </c>
      <c r="M1669" s="6" t="s">
        <v>74</v>
      </c>
      <c r="N1669" s="1">
        <v>41213</v>
      </c>
    </row>
    <row r="1670" spans="1:14" x14ac:dyDescent="0.2">
      <c r="A1670">
        <v>31461</v>
      </c>
      <c r="B1670" s="1">
        <v>40721</v>
      </c>
      <c r="C1670" s="6" t="s">
        <v>37</v>
      </c>
      <c r="D1670" s="5">
        <f>Comma_separeted_Value[[#This Row],[المبيعات]]/Comma_separeted_Value[[#This Row],[كمية الطلب]]</f>
        <v>56.285384615384615</v>
      </c>
      <c r="E1670" s="4">
        <v>26</v>
      </c>
      <c r="F1670" s="4">
        <v>1463.42</v>
      </c>
      <c r="G1670" s="6" t="s">
        <v>21</v>
      </c>
      <c r="H1670" s="4">
        <v>3.99</v>
      </c>
      <c r="I1670" s="6" t="s">
        <v>43</v>
      </c>
      <c r="J1670" s="6" t="s">
        <v>28</v>
      </c>
      <c r="K1670" s="6" t="s">
        <v>29</v>
      </c>
      <c r="L1670" s="6" t="s">
        <v>101</v>
      </c>
      <c r="M1670" s="6" t="s">
        <v>19</v>
      </c>
      <c r="N1670" s="1">
        <v>40723</v>
      </c>
    </row>
    <row r="1671" spans="1:14" x14ac:dyDescent="0.2">
      <c r="A1671">
        <v>9024</v>
      </c>
      <c r="B1671" s="1">
        <v>41062</v>
      </c>
      <c r="C1671" s="6" t="s">
        <v>37</v>
      </c>
      <c r="D1671" s="5">
        <f>Comma_separeted_Value[[#This Row],[المبيعات]]/Comma_separeted_Value[[#This Row],[كمية الطلب]]</f>
        <v>52.68667045454545</v>
      </c>
      <c r="E1671" s="4">
        <v>44</v>
      </c>
      <c r="F1671" s="4">
        <v>2318.2134999999998</v>
      </c>
      <c r="G1671" s="6" t="s">
        <v>21</v>
      </c>
      <c r="H1671" s="4">
        <v>2.79</v>
      </c>
      <c r="I1671" s="6" t="s">
        <v>57</v>
      </c>
      <c r="J1671" s="6" t="s">
        <v>38</v>
      </c>
      <c r="K1671" s="6" t="s">
        <v>24</v>
      </c>
      <c r="L1671" s="6" t="s">
        <v>25</v>
      </c>
      <c r="M1671" s="6" t="s">
        <v>19</v>
      </c>
      <c r="N1671" s="1">
        <v>41062</v>
      </c>
    </row>
    <row r="1672" spans="1:14" x14ac:dyDescent="0.2">
      <c r="A1672">
        <v>50338</v>
      </c>
      <c r="B1672" s="1">
        <v>39895</v>
      </c>
      <c r="C1672" s="6" t="s">
        <v>27</v>
      </c>
      <c r="D1672" s="5">
        <f>Comma_separeted_Value[[#This Row],[المبيعات]]/Comma_separeted_Value[[#This Row],[كمية الطلب]]</f>
        <v>15.317777777777779</v>
      </c>
      <c r="E1672" s="4">
        <v>36</v>
      </c>
      <c r="F1672" s="4">
        <v>551.44000000000005</v>
      </c>
      <c r="G1672" s="6" t="s">
        <v>21</v>
      </c>
      <c r="H1672" s="4">
        <v>7.51</v>
      </c>
      <c r="I1672" s="6" t="s">
        <v>57</v>
      </c>
      <c r="J1672" s="6" t="s">
        <v>28</v>
      </c>
      <c r="K1672" s="6" t="s">
        <v>24</v>
      </c>
      <c r="L1672" s="6" t="s">
        <v>60</v>
      </c>
      <c r="M1672" s="6" t="s">
        <v>26</v>
      </c>
      <c r="N1672" s="1">
        <v>39897</v>
      </c>
    </row>
    <row r="1673" spans="1:14" x14ac:dyDescent="0.2">
      <c r="A1673">
        <v>967</v>
      </c>
      <c r="B1673" s="1">
        <v>41080</v>
      </c>
      <c r="C1673" s="6" t="s">
        <v>37</v>
      </c>
      <c r="D1673" s="5">
        <f>Comma_separeted_Value[[#This Row],[المبيعات]]/Comma_separeted_Value[[#This Row],[كمية الطلب]]</f>
        <v>38.926190476190477</v>
      </c>
      <c r="E1673" s="4">
        <v>42</v>
      </c>
      <c r="F1673" s="4">
        <v>1634.9</v>
      </c>
      <c r="G1673" s="6" t="s">
        <v>21</v>
      </c>
      <c r="H1673" s="4">
        <v>2.9</v>
      </c>
      <c r="I1673" s="6" t="s">
        <v>43</v>
      </c>
      <c r="J1673" s="6" t="s">
        <v>16</v>
      </c>
      <c r="K1673" s="6" t="s">
        <v>29</v>
      </c>
      <c r="L1673" s="6" t="s">
        <v>30</v>
      </c>
      <c r="M1673" s="6" t="s">
        <v>42</v>
      </c>
      <c r="N1673" s="1">
        <v>41081</v>
      </c>
    </row>
    <row r="1674" spans="1:14" x14ac:dyDescent="0.2">
      <c r="A1674">
        <v>19329</v>
      </c>
      <c r="B1674" s="1">
        <v>40244</v>
      </c>
      <c r="C1674" s="6" t="s">
        <v>27</v>
      </c>
      <c r="D1674" s="5">
        <f>Comma_separeted_Value[[#This Row],[المبيعات]]/Comma_separeted_Value[[#This Row],[كمية الطلب]]</f>
        <v>38.625416666666666</v>
      </c>
      <c r="E1674" s="4">
        <v>6</v>
      </c>
      <c r="F1674" s="4">
        <v>231.7525</v>
      </c>
      <c r="G1674" s="6" t="s">
        <v>21</v>
      </c>
      <c r="H1674" s="4">
        <v>4.99</v>
      </c>
      <c r="I1674" s="6" t="s">
        <v>45</v>
      </c>
      <c r="J1674" s="6" t="s">
        <v>28</v>
      </c>
      <c r="K1674" s="6" t="s">
        <v>24</v>
      </c>
      <c r="L1674" s="6" t="s">
        <v>25</v>
      </c>
      <c r="M1674" s="6" t="s">
        <v>19</v>
      </c>
      <c r="N1674" s="1">
        <v>40245</v>
      </c>
    </row>
    <row r="1675" spans="1:14" x14ac:dyDescent="0.2">
      <c r="A1675">
        <v>11047</v>
      </c>
      <c r="B1675" s="1">
        <v>40522</v>
      </c>
      <c r="C1675" s="6" t="s">
        <v>13</v>
      </c>
      <c r="D1675" s="5">
        <f>Comma_separeted_Value[[#This Row],[المبيعات]]/Comma_separeted_Value[[#This Row],[كمية الطلب]]</f>
        <v>73.750370370370376</v>
      </c>
      <c r="E1675" s="4">
        <v>27</v>
      </c>
      <c r="F1675" s="4">
        <v>1991.26</v>
      </c>
      <c r="G1675" s="6" t="s">
        <v>34</v>
      </c>
      <c r="H1675" s="4">
        <v>60</v>
      </c>
      <c r="I1675" s="6" t="s">
        <v>58</v>
      </c>
      <c r="J1675" s="6" t="s">
        <v>38</v>
      </c>
      <c r="K1675" s="6" t="s">
        <v>29</v>
      </c>
      <c r="L1675" s="6" t="s">
        <v>101</v>
      </c>
      <c r="M1675" s="6" t="s">
        <v>36</v>
      </c>
      <c r="N1675" s="1">
        <v>40529</v>
      </c>
    </row>
    <row r="1676" spans="1:14" x14ac:dyDescent="0.2">
      <c r="A1676">
        <v>35842</v>
      </c>
      <c r="B1676" s="1">
        <v>41053</v>
      </c>
      <c r="C1676" s="6" t="s">
        <v>20</v>
      </c>
      <c r="D1676" s="5">
        <f>Comma_separeted_Value[[#This Row],[المبيعات]]/Comma_separeted_Value[[#This Row],[كمية الطلب]]</f>
        <v>2.9883333333333333</v>
      </c>
      <c r="E1676" s="4">
        <v>18</v>
      </c>
      <c r="F1676" s="4">
        <v>53.79</v>
      </c>
      <c r="G1676" s="6" t="s">
        <v>21</v>
      </c>
      <c r="H1676" s="4">
        <v>0.99</v>
      </c>
      <c r="I1676" s="6" t="s">
        <v>50</v>
      </c>
      <c r="J1676" s="6" t="s">
        <v>38</v>
      </c>
      <c r="K1676" s="6" t="s">
        <v>29</v>
      </c>
      <c r="L1676" s="6" t="s">
        <v>62</v>
      </c>
      <c r="M1676" s="6" t="s">
        <v>19</v>
      </c>
      <c r="N1676" s="1">
        <v>41055</v>
      </c>
    </row>
    <row r="1677" spans="1:14" x14ac:dyDescent="0.2">
      <c r="A1677">
        <v>15399</v>
      </c>
      <c r="B1677" s="1">
        <v>41042</v>
      </c>
      <c r="C1677" s="6" t="s">
        <v>33</v>
      </c>
      <c r="D1677" s="5">
        <f>Comma_separeted_Value[[#This Row],[المبيعات]]/Comma_separeted_Value[[#This Row],[كمية الطلب]]</f>
        <v>314.63571428571424</v>
      </c>
      <c r="E1677" s="4">
        <v>7</v>
      </c>
      <c r="F1677" s="4">
        <v>2202.4499999999998</v>
      </c>
      <c r="G1677" s="6" t="s">
        <v>34</v>
      </c>
      <c r="H1677" s="4">
        <v>69.55</v>
      </c>
      <c r="I1677" s="6" t="s">
        <v>45</v>
      </c>
      <c r="J1677" s="6" t="s">
        <v>23</v>
      </c>
      <c r="K1677" s="6" t="s">
        <v>17</v>
      </c>
      <c r="L1677" s="6" t="s">
        <v>35</v>
      </c>
      <c r="M1677" s="6" t="s">
        <v>36</v>
      </c>
      <c r="N1677" s="1">
        <v>41044</v>
      </c>
    </row>
    <row r="1678" spans="1:14" x14ac:dyDescent="0.2">
      <c r="A1678">
        <v>50789</v>
      </c>
      <c r="B1678" s="1">
        <v>40614</v>
      </c>
      <c r="C1678" s="6" t="s">
        <v>27</v>
      </c>
      <c r="D1678" s="5">
        <f>Comma_separeted_Value[[#This Row],[المبيعات]]/Comma_separeted_Value[[#This Row],[كمية الطلب]]</f>
        <v>377.1260869565217</v>
      </c>
      <c r="E1678" s="4">
        <v>23</v>
      </c>
      <c r="F1678" s="4">
        <v>8673.9</v>
      </c>
      <c r="G1678" s="6" t="s">
        <v>21</v>
      </c>
      <c r="H1678" s="4">
        <v>19.989999999999998</v>
      </c>
      <c r="I1678" s="6" t="s">
        <v>53</v>
      </c>
      <c r="J1678" s="6" t="s">
        <v>16</v>
      </c>
      <c r="K1678" s="6" t="s">
        <v>29</v>
      </c>
      <c r="L1678" s="6" t="s">
        <v>44</v>
      </c>
      <c r="M1678" s="6" t="s">
        <v>19</v>
      </c>
      <c r="N1678" s="1">
        <v>40616</v>
      </c>
    </row>
    <row r="1679" spans="1:14" x14ac:dyDescent="0.2">
      <c r="A1679">
        <v>24743</v>
      </c>
      <c r="B1679" s="1">
        <v>41088</v>
      </c>
      <c r="C1679" s="6" t="s">
        <v>13</v>
      </c>
      <c r="D1679" s="5">
        <f>Comma_separeted_Value[[#This Row],[المبيعات]]/Comma_separeted_Value[[#This Row],[كمية الطلب]]</f>
        <v>204.97</v>
      </c>
      <c r="E1679" s="4">
        <v>47</v>
      </c>
      <c r="F1679" s="4">
        <v>9633.59</v>
      </c>
      <c r="G1679" s="6" t="s">
        <v>34</v>
      </c>
      <c r="H1679" s="4">
        <v>64.2</v>
      </c>
      <c r="I1679" s="6" t="s">
        <v>40</v>
      </c>
      <c r="J1679" s="6" t="s">
        <v>28</v>
      </c>
      <c r="K1679" s="6" t="s">
        <v>17</v>
      </c>
      <c r="L1679" s="6" t="s">
        <v>35</v>
      </c>
      <c r="M1679" s="6" t="s">
        <v>36</v>
      </c>
      <c r="N1679" s="1">
        <v>41095</v>
      </c>
    </row>
    <row r="1680" spans="1:14" x14ac:dyDescent="0.2">
      <c r="A1680">
        <v>8454</v>
      </c>
      <c r="B1680" s="1">
        <v>41136</v>
      </c>
      <c r="C1680" s="6" t="s">
        <v>37</v>
      </c>
      <c r="D1680" s="5">
        <f>Comma_separeted_Value[[#This Row],[المبيعات]]/Comma_separeted_Value[[#This Row],[كمية الطلب]]</f>
        <v>5.7571052631578947</v>
      </c>
      <c r="E1680" s="4">
        <v>38</v>
      </c>
      <c r="F1680" s="4">
        <v>218.77</v>
      </c>
      <c r="G1680" s="6" t="s">
        <v>21</v>
      </c>
      <c r="H1680" s="4">
        <v>7.78</v>
      </c>
      <c r="I1680" s="6" t="s">
        <v>22</v>
      </c>
      <c r="J1680" s="6" t="s">
        <v>23</v>
      </c>
      <c r="K1680" s="6" t="s">
        <v>29</v>
      </c>
      <c r="L1680" s="6" t="s">
        <v>44</v>
      </c>
      <c r="M1680" s="6" t="s">
        <v>19</v>
      </c>
      <c r="N1680" s="1">
        <v>41139</v>
      </c>
    </row>
    <row r="1681" spans="1:14" x14ac:dyDescent="0.2">
      <c r="A1681">
        <v>5346</v>
      </c>
      <c r="B1681" s="1">
        <v>40537</v>
      </c>
      <c r="C1681" s="6" t="s">
        <v>33</v>
      </c>
      <c r="D1681" s="5">
        <f>Comma_separeted_Value[[#This Row],[المبيعات]]/Comma_separeted_Value[[#This Row],[كمية الطلب]]</f>
        <v>86.264411764705869</v>
      </c>
      <c r="E1681" s="4">
        <v>34</v>
      </c>
      <c r="F1681" s="4">
        <v>2932.99</v>
      </c>
      <c r="G1681" s="6" t="s">
        <v>21</v>
      </c>
      <c r="H1681" s="4">
        <v>56.2</v>
      </c>
      <c r="I1681" s="6" t="s">
        <v>15</v>
      </c>
      <c r="J1681" s="6" t="s">
        <v>38</v>
      </c>
      <c r="K1681" s="6" t="s">
        <v>17</v>
      </c>
      <c r="L1681" s="6" t="s">
        <v>18</v>
      </c>
      <c r="M1681" s="6" t="s">
        <v>26</v>
      </c>
      <c r="N1681" s="1">
        <v>40538</v>
      </c>
    </row>
    <row r="1682" spans="1:14" x14ac:dyDescent="0.2">
      <c r="A1682">
        <v>37920</v>
      </c>
      <c r="B1682" s="1">
        <v>40373</v>
      </c>
      <c r="C1682" s="6" t="s">
        <v>33</v>
      </c>
      <c r="D1682" s="5">
        <f>Comma_separeted_Value[[#This Row],[المبيعات]]/Comma_separeted_Value[[#This Row],[كمية الطلب]]</f>
        <v>8.6337500000000009</v>
      </c>
      <c r="E1682" s="4">
        <v>48</v>
      </c>
      <c r="F1682" s="4">
        <v>414.42</v>
      </c>
      <c r="G1682" s="6" t="s">
        <v>21</v>
      </c>
      <c r="H1682" s="4">
        <v>8.99</v>
      </c>
      <c r="I1682" s="6" t="s">
        <v>22</v>
      </c>
      <c r="J1682" s="6" t="s">
        <v>28</v>
      </c>
      <c r="K1682" s="6" t="s">
        <v>24</v>
      </c>
      <c r="L1682" s="6" t="s">
        <v>39</v>
      </c>
      <c r="M1682" s="6" t="s">
        <v>42</v>
      </c>
      <c r="N1682" s="1">
        <v>40375</v>
      </c>
    </row>
    <row r="1683" spans="1:14" x14ac:dyDescent="0.2">
      <c r="A1683">
        <v>19812</v>
      </c>
      <c r="B1683" s="1">
        <v>40270</v>
      </c>
      <c r="C1683" s="6" t="s">
        <v>13</v>
      </c>
      <c r="D1683" s="5">
        <f>Comma_separeted_Value[[#This Row],[المبيعات]]/Comma_separeted_Value[[#This Row],[كمية الطلب]]</f>
        <v>452.92533333333336</v>
      </c>
      <c r="E1683" s="4">
        <v>3</v>
      </c>
      <c r="F1683" s="4">
        <v>1358.7760000000001</v>
      </c>
      <c r="G1683" s="6" t="s">
        <v>34</v>
      </c>
      <c r="H1683" s="4">
        <v>45.7</v>
      </c>
      <c r="I1683" s="6" t="s">
        <v>47</v>
      </c>
      <c r="J1683" s="6" t="s">
        <v>38</v>
      </c>
      <c r="K1683" s="6" t="s">
        <v>17</v>
      </c>
      <c r="L1683" s="6" t="s">
        <v>55</v>
      </c>
      <c r="M1683" s="6" t="s">
        <v>74</v>
      </c>
      <c r="N1683" s="1">
        <v>40275</v>
      </c>
    </row>
    <row r="1684" spans="1:14" x14ac:dyDescent="0.2">
      <c r="A1684">
        <v>37541</v>
      </c>
      <c r="B1684" s="1">
        <v>40235</v>
      </c>
      <c r="C1684" s="6" t="s">
        <v>37</v>
      </c>
      <c r="D1684" s="5">
        <f>Comma_separeted_Value[[#This Row],[المبيعات]]/Comma_separeted_Value[[#This Row],[كمية الطلب]]</f>
        <v>55.061</v>
      </c>
      <c r="E1684" s="4">
        <v>10</v>
      </c>
      <c r="F1684" s="4">
        <v>550.61</v>
      </c>
      <c r="G1684" s="6" t="s">
        <v>14</v>
      </c>
      <c r="H1684" s="4">
        <v>13.88</v>
      </c>
      <c r="I1684" s="6" t="s">
        <v>40</v>
      </c>
      <c r="J1684" s="6" t="s">
        <v>23</v>
      </c>
      <c r="K1684" s="6" t="s">
        <v>29</v>
      </c>
      <c r="L1684" s="6" t="s">
        <v>41</v>
      </c>
      <c r="M1684" s="6" t="s">
        <v>19</v>
      </c>
      <c r="N1684" s="1">
        <v>40236</v>
      </c>
    </row>
    <row r="1685" spans="1:14" x14ac:dyDescent="0.2">
      <c r="A1685">
        <v>57606</v>
      </c>
      <c r="B1685" s="1">
        <v>40181</v>
      </c>
      <c r="C1685" s="6" t="s">
        <v>27</v>
      </c>
      <c r="D1685" s="5">
        <f>Comma_separeted_Value[[#This Row],[المبيعات]]/Comma_separeted_Value[[#This Row],[كمية الطلب]]</f>
        <v>7.9589189189189193</v>
      </c>
      <c r="E1685" s="4">
        <v>37</v>
      </c>
      <c r="F1685" s="4">
        <v>294.48</v>
      </c>
      <c r="G1685" s="6" t="s">
        <v>21</v>
      </c>
      <c r="H1685" s="4">
        <v>3.62</v>
      </c>
      <c r="I1685" s="6" t="s">
        <v>22</v>
      </c>
      <c r="J1685" s="6" t="s">
        <v>16</v>
      </c>
      <c r="K1685" s="6" t="s">
        <v>24</v>
      </c>
      <c r="L1685" s="6" t="s">
        <v>39</v>
      </c>
      <c r="M1685" s="6" t="s">
        <v>42</v>
      </c>
      <c r="N1685" s="1">
        <v>40182</v>
      </c>
    </row>
    <row r="1686" spans="1:14" x14ac:dyDescent="0.2">
      <c r="A1686">
        <v>10439</v>
      </c>
      <c r="B1686" s="1">
        <v>40996</v>
      </c>
      <c r="C1686" s="6" t="s">
        <v>27</v>
      </c>
      <c r="D1686" s="5">
        <f>Comma_separeted_Value[[#This Row],[المبيعات]]/Comma_separeted_Value[[#This Row],[كمية الطلب]]</f>
        <v>2.7800000000000002</v>
      </c>
      <c r="E1686" s="4">
        <v>27</v>
      </c>
      <c r="F1686" s="4">
        <v>75.06</v>
      </c>
      <c r="G1686" s="6" t="s">
        <v>21</v>
      </c>
      <c r="H1686" s="4">
        <v>0.5</v>
      </c>
      <c r="I1686" s="6" t="s">
        <v>47</v>
      </c>
      <c r="J1686" s="6" t="s">
        <v>16</v>
      </c>
      <c r="K1686" s="6" t="s">
        <v>29</v>
      </c>
      <c r="L1686" s="6" t="s">
        <v>62</v>
      </c>
      <c r="M1686" s="6" t="s">
        <v>19</v>
      </c>
      <c r="N1686" s="1">
        <v>40997</v>
      </c>
    </row>
    <row r="1687" spans="1:14" x14ac:dyDescent="0.2">
      <c r="A1687">
        <v>14023</v>
      </c>
      <c r="B1687" s="1">
        <v>40229</v>
      </c>
      <c r="C1687" s="6" t="s">
        <v>27</v>
      </c>
      <c r="D1687" s="5">
        <f>Comma_separeted_Value[[#This Row],[المبيعات]]/Comma_separeted_Value[[#This Row],[كمية الطلب]]</f>
        <v>19.75277777777778</v>
      </c>
      <c r="E1687" s="4">
        <v>36</v>
      </c>
      <c r="F1687" s="4">
        <v>711.1</v>
      </c>
      <c r="G1687" s="6" t="s">
        <v>21</v>
      </c>
      <c r="H1687" s="4">
        <v>2.99</v>
      </c>
      <c r="I1687" s="6" t="s">
        <v>22</v>
      </c>
      <c r="J1687" s="6" t="s">
        <v>28</v>
      </c>
      <c r="K1687" s="6" t="s">
        <v>29</v>
      </c>
      <c r="L1687" s="6" t="s">
        <v>44</v>
      </c>
      <c r="M1687" s="6" t="s">
        <v>19</v>
      </c>
      <c r="N1687" s="1">
        <v>40231</v>
      </c>
    </row>
    <row r="1688" spans="1:14" x14ac:dyDescent="0.2">
      <c r="A1688">
        <v>30532</v>
      </c>
      <c r="B1688" s="1">
        <v>40873</v>
      </c>
      <c r="C1688" s="6" t="s">
        <v>20</v>
      </c>
      <c r="D1688" s="5">
        <f>Comma_separeted_Value[[#This Row],[المبيعات]]/Comma_separeted_Value[[#This Row],[كمية الطلب]]</f>
        <v>11.422888888888888</v>
      </c>
      <c r="E1688" s="4">
        <v>45</v>
      </c>
      <c r="F1688" s="4">
        <v>514.03</v>
      </c>
      <c r="G1688" s="6" t="s">
        <v>21</v>
      </c>
      <c r="H1688" s="4">
        <v>5.01</v>
      </c>
      <c r="I1688" s="6" t="s">
        <v>22</v>
      </c>
      <c r="J1688" s="6" t="s">
        <v>38</v>
      </c>
      <c r="K1688" s="6" t="s">
        <v>29</v>
      </c>
      <c r="L1688" s="6" t="s">
        <v>41</v>
      </c>
      <c r="M1688" s="6" t="s">
        <v>19</v>
      </c>
      <c r="N1688" s="1">
        <v>40875</v>
      </c>
    </row>
    <row r="1689" spans="1:14" x14ac:dyDescent="0.2">
      <c r="A1689">
        <v>58722</v>
      </c>
      <c r="B1689" s="1">
        <v>41193</v>
      </c>
      <c r="C1689" s="6" t="s">
        <v>33</v>
      </c>
      <c r="D1689" s="5">
        <f>Comma_separeted_Value[[#This Row],[المبيعات]]/Comma_separeted_Value[[#This Row],[كمية الطلب]]</f>
        <v>89.843555555555554</v>
      </c>
      <c r="E1689" s="4">
        <v>45</v>
      </c>
      <c r="F1689" s="4">
        <v>4042.96</v>
      </c>
      <c r="G1689" s="6" t="s">
        <v>34</v>
      </c>
      <c r="H1689" s="4">
        <v>42</v>
      </c>
      <c r="I1689" s="6" t="s">
        <v>47</v>
      </c>
      <c r="J1689" s="6" t="s">
        <v>23</v>
      </c>
      <c r="K1689" s="6" t="s">
        <v>17</v>
      </c>
      <c r="L1689" s="6" t="s">
        <v>35</v>
      </c>
      <c r="M1689" s="6" t="s">
        <v>36</v>
      </c>
      <c r="N1689" s="1">
        <v>41195</v>
      </c>
    </row>
    <row r="1690" spans="1:14" x14ac:dyDescent="0.2">
      <c r="A1690">
        <v>36099</v>
      </c>
      <c r="B1690" s="1">
        <v>40438</v>
      </c>
      <c r="C1690" s="6" t="s">
        <v>13</v>
      </c>
      <c r="D1690" s="5">
        <f>Comma_separeted_Value[[#This Row],[المبيعات]]/Comma_separeted_Value[[#This Row],[كمية الطلب]]</f>
        <v>2.6715624999999998</v>
      </c>
      <c r="E1690" s="4">
        <v>32</v>
      </c>
      <c r="F1690" s="4">
        <v>85.49</v>
      </c>
      <c r="G1690" s="6" t="s">
        <v>21</v>
      </c>
      <c r="H1690" s="4">
        <v>0.7</v>
      </c>
      <c r="I1690" s="6" t="s">
        <v>15</v>
      </c>
      <c r="J1690" s="6" t="s">
        <v>38</v>
      </c>
      <c r="K1690" s="6" t="s">
        <v>29</v>
      </c>
      <c r="L1690" s="6" t="s">
        <v>30</v>
      </c>
      <c r="M1690" s="6" t="s">
        <v>31</v>
      </c>
      <c r="N1690" s="1">
        <v>40443</v>
      </c>
    </row>
    <row r="1691" spans="1:14" x14ac:dyDescent="0.2">
      <c r="A1691">
        <v>1793</v>
      </c>
      <c r="B1691" s="1">
        <v>41101</v>
      </c>
      <c r="C1691" s="6" t="s">
        <v>27</v>
      </c>
      <c r="D1691" s="5">
        <f>Comma_separeted_Value[[#This Row],[المبيعات]]/Comma_separeted_Value[[#This Row],[كمية الطلب]]</f>
        <v>6.4841666666666669</v>
      </c>
      <c r="E1691" s="4">
        <v>36</v>
      </c>
      <c r="F1691" s="4">
        <v>233.43</v>
      </c>
      <c r="G1691" s="6" t="s">
        <v>21</v>
      </c>
      <c r="H1691" s="4">
        <v>5.36</v>
      </c>
      <c r="I1691" s="6" t="s">
        <v>22</v>
      </c>
      <c r="J1691" s="6" t="s">
        <v>38</v>
      </c>
      <c r="K1691" s="6" t="s">
        <v>29</v>
      </c>
      <c r="L1691" s="6" t="s">
        <v>44</v>
      </c>
      <c r="M1691" s="6" t="s">
        <v>19</v>
      </c>
      <c r="N1691" s="1">
        <v>41101</v>
      </c>
    </row>
    <row r="1692" spans="1:14" x14ac:dyDescent="0.2">
      <c r="A1692">
        <v>18661</v>
      </c>
      <c r="B1692" s="1">
        <v>41160</v>
      </c>
      <c r="C1692" s="6" t="s">
        <v>13</v>
      </c>
      <c r="D1692" s="5">
        <f>Comma_separeted_Value[[#This Row],[المبيعات]]/Comma_separeted_Value[[#This Row],[كمية الطلب]]</f>
        <v>100.58999999999999</v>
      </c>
      <c r="E1692" s="4">
        <v>12</v>
      </c>
      <c r="F1692" s="4">
        <v>1207.08</v>
      </c>
      <c r="G1692" s="6" t="s">
        <v>34</v>
      </c>
      <c r="H1692" s="4">
        <v>58.2</v>
      </c>
      <c r="I1692" s="6" t="s">
        <v>22</v>
      </c>
      <c r="J1692" s="6" t="s">
        <v>28</v>
      </c>
      <c r="K1692" s="6" t="s">
        <v>17</v>
      </c>
      <c r="L1692" s="6" t="s">
        <v>35</v>
      </c>
      <c r="M1692" s="6" t="s">
        <v>36</v>
      </c>
      <c r="N1692" s="1">
        <v>41164</v>
      </c>
    </row>
    <row r="1693" spans="1:14" x14ac:dyDescent="0.2">
      <c r="A1693">
        <v>36482</v>
      </c>
      <c r="B1693" s="1">
        <v>40729</v>
      </c>
      <c r="C1693" s="6" t="s">
        <v>37</v>
      </c>
      <c r="D1693" s="5">
        <f>Comma_separeted_Value[[#This Row],[المبيعات]]/Comma_separeted_Value[[#This Row],[كمية الطلب]]</f>
        <v>7.9542857142857146</v>
      </c>
      <c r="E1693" s="4">
        <v>7</v>
      </c>
      <c r="F1693" s="4">
        <v>55.68</v>
      </c>
      <c r="G1693" s="6" t="s">
        <v>14</v>
      </c>
      <c r="H1693" s="4">
        <v>5.15</v>
      </c>
      <c r="I1693" s="6" t="s">
        <v>47</v>
      </c>
      <c r="J1693" s="6" t="s">
        <v>23</v>
      </c>
      <c r="K1693" s="6" t="s">
        <v>29</v>
      </c>
      <c r="L1693" s="6" t="s">
        <v>41</v>
      </c>
      <c r="M1693" s="6" t="s">
        <v>19</v>
      </c>
      <c r="N1693" s="1">
        <v>40730</v>
      </c>
    </row>
    <row r="1694" spans="1:14" x14ac:dyDescent="0.2">
      <c r="A1694">
        <v>42500</v>
      </c>
      <c r="B1694" s="1">
        <v>40214</v>
      </c>
      <c r="C1694" s="6" t="s">
        <v>27</v>
      </c>
      <c r="D1694" s="5">
        <f>Comma_separeted_Value[[#This Row],[المبيعات]]/Comma_separeted_Value[[#This Row],[كمية الطلب]]</f>
        <v>10.515000000000001</v>
      </c>
      <c r="E1694" s="4">
        <v>2</v>
      </c>
      <c r="F1694" s="4">
        <v>21.03</v>
      </c>
      <c r="G1694" s="6" t="s">
        <v>21</v>
      </c>
      <c r="H1694" s="4">
        <v>2.99</v>
      </c>
      <c r="I1694" s="6" t="s">
        <v>15</v>
      </c>
      <c r="J1694" s="6" t="s">
        <v>38</v>
      </c>
      <c r="K1694" s="6" t="s">
        <v>29</v>
      </c>
      <c r="L1694" s="6" t="s">
        <v>44</v>
      </c>
      <c r="M1694" s="6" t="s">
        <v>19</v>
      </c>
      <c r="N1694" s="1">
        <v>40216</v>
      </c>
    </row>
    <row r="1695" spans="1:14" x14ac:dyDescent="0.2">
      <c r="A1695">
        <v>24833</v>
      </c>
      <c r="B1695" s="1">
        <v>40375</v>
      </c>
      <c r="C1695" s="6" t="s">
        <v>27</v>
      </c>
      <c r="D1695" s="5">
        <f>Comma_separeted_Value[[#This Row],[المبيعات]]/Comma_separeted_Value[[#This Row],[كمية الطلب]]</f>
        <v>115.68511111111111</v>
      </c>
      <c r="E1695" s="4">
        <v>45</v>
      </c>
      <c r="F1695" s="4">
        <v>5205.83</v>
      </c>
      <c r="G1695" s="6" t="s">
        <v>34</v>
      </c>
      <c r="H1695" s="4">
        <v>51.94</v>
      </c>
      <c r="I1695" s="6" t="s">
        <v>15</v>
      </c>
      <c r="J1695" s="6" t="s">
        <v>23</v>
      </c>
      <c r="K1695" s="6" t="s">
        <v>17</v>
      </c>
      <c r="L1695" s="6" t="s">
        <v>55</v>
      </c>
      <c r="M1695" s="6" t="s">
        <v>74</v>
      </c>
      <c r="N1695" s="1">
        <v>40377</v>
      </c>
    </row>
    <row r="1696" spans="1:14" x14ac:dyDescent="0.2">
      <c r="A1696">
        <v>4674</v>
      </c>
      <c r="B1696" s="1">
        <v>39921</v>
      </c>
      <c r="C1696" s="6" t="s">
        <v>33</v>
      </c>
      <c r="D1696" s="5">
        <f>Comma_separeted_Value[[#This Row],[المبيعات]]/Comma_separeted_Value[[#This Row],[كمية الطلب]]</f>
        <v>132.23173913043479</v>
      </c>
      <c r="E1696" s="4">
        <v>23</v>
      </c>
      <c r="F1696" s="4">
        <v>3041.33</v>
      </c>
      <c r="G1696" s="6" t="s">
        <v>34</v>
      </c>
      <c r="H1696" s="4">
        <v>30</v>
      </c>
      <c r="I1696" s="6" t="s">
        <v>50</v>
      </c>
      <c r="J1696" s="6" t="s">
        <v>28</v>
      </c>
      <c r="K1696" s="6" t="s">
        <v>17</v>
      </c>
      <c r="L1696" s="6" t="s">
        <v>35</v>
      </c>
      <c r="M1696" s="6" t="s">
        <v>36</v>
      </c>
      <c r="N1696" s="1">
        <v>39922</v>
      </c>
    </row>
    <row r="1697" spans="1:14" x14ac:dyDescent="0.2">
      <c r="A1697">
        <v>55077</v>
      </c>
      <c r="B1697" s="1">
        <v>40820</v>
      </c>
      <c r="C1697" s="6" t="s">
        <v>33</v>
      </c>
      <c r="D1697" s="5">
        <f>Comma_separeted_Value[[#This Row],[المبيعات]]/Comma_separeted_Value[[#This Row],[كمية الطلب]]</f>
        <v>47.993833333333335</v>
      </c>
      <c r="E1697" s="4">
        <v>3</v>
      </c>
      <c r="F1697" s="4">
        <v>143.98150000000001</v>
      </c>
      <c r="G1697" s="6" t="s">
        <v>21</v>
      </c>
      <c r="H1697" s="4">
        <v>2.5</v>
      </c>
      <c r="I1697" s="6" t="s">
        <v>45</v>
      </c>
      <c r="J1697" s="6" t="s">
        <v>28</v>
      </c>
      <c r="K1697" s="6" t="s">
        <v>24</v>
      </c>
      <c r="L1697" s="6" t="s">
        <v>25</v>
      </c>
      <c r="M1697" s="6" t="s">
        <v>42</v>
      </c>
      <c r="N1697" s="1">
        <v>40822</v>
      </c>
    </row>
    <row r="1698" spans="1:14" x14ac:dyDescent="0.2">
      <c r="A1698">
        <v>21505</v>
      </c>
      <c r="B1698" s="1">
        <v>41246</v>
      </c>
      <c r="C1698" s="6" t="s">
        <v>13</v>
      </c>
      <c r="D1698" s="5">
        <f>Comma_separeted_Value[[#This Row],[المبيعات]]/Comma_separeted_Value[[#This Row],[كمية الطلب]]</f>
        <v>304.11666666666667</v>
      </c>
      <c r="E1698" s="4">
        <v>3</v>
      </c>
      <c r="F1698" s="4">
        <v>912.35</v>
      </c>
      <c r="G1698" s="6" t="s">
        <v>34</v>
      </c>
      <c r="H1698" s="4">
        <v>69.55</v>
      </c>
      <c r="I1698" s="6" t="s">
        <v>45</v>
      </c>
      <c r="J1698" s="6" t="s">
        <v>38</v>
      </c>
      <c r="K1698" s="6" t="s">
        <v>17</v>
      </c>
      <c r="L1698" s="6" t="s">
        <v>35</v>
      </c>
      <c r="M1698" s="6" t="s">
        <v>36</v>
      </c>
      <c r="N1698" s="1">
        <v>41246</v>
      </c>
    </row>
    <row r="1699" spans="1:14" x14ac:dyDescent="0.2">
      <c r="A1699">
        <v>22849</v>
      </c>
      <c r="B1699" s="1">
        <v>40588</v>
      </c>
      <c r="C1699" s="6" t="s">
        <v>27</v>
      </c>
      <c r="D1699" s="5">
        <f>Comma_separeted_Value[[#This Row],[المبيعات]]/Comma_separeted_Value[[#This Row],[كمية الطلب]]</f>
        <v>3.0658823529411765</v>
      </c>
      <c r="E1699" s="4">
        <v>34</v>
      </c>
      <c r="F1699" s="4">
        <v>104.24</v>
      </c>
      <c r="G1699" s="6" t="s">
        <v>14</v>
      </c>
      <c r="H1699" s="4">
        <v>1.34</v>
      </c>
      <c r="I1699" s="6" t="s">
        <v>22</v>
      </c>
      <c r="J1699" s="6" t="s">
        <v>28</v>
      </c>
      <c r="K1699" s="6" t="s">
        <v>29</v>
      </c>
      <c r="L1699" s="6" t="s">
        <v>30</v>
      </c>
      <c r="M1699" s="6" t="s">
        <v>31</v>
      </c>
      <c r="N1699" s="1">
        <v>40590</v>
      </c>
    </row>
    <row r="1700" spans="1:14" x14ac:dyDescent="0.2">
      <c r="A1700">
        <v>12323</v>
      </c>
      <c r="B1700" s="1">
        <v>40635</v>
      </c>
      <c r="C1700" s="6" t="s">
        <v>27</v>
      </c>
      <c r="D1700" s="5">
        <f>Comma_separeted_Value[[#This Row],[المبيعات]]/Comma_separeted_Value[[#This Row],[كمية الطلب]]</f>
        <v>16.054375</v>
      </c>
      <c r="E1700" s="4">
        <v>32</v>
      </c>
      <c r="F1700" s="4">
        <v>513.74</v>
      </c>
      <c r="G1700" s="6" t="s">
        <v>21</v>
      </c>
      <c r="H1700" s="4">
        <v>10.130000000000001</v>
      </c>
      <c r="I1700" s="6" t="s">
        <v>22</v>
      </c>
      <c r="J1700" s="6" t="s">
        <v>28</v>
      </c>
      <c r="K1700" s="6" t="s">
        <v>29</v>
      </c>
      <c r="L1700" s="6" t="s">
        <v>44</v>
      </c>
      <c r="M1700" s="6" t="s">
        <v>19</v>
      </c>
      <c r="N1700" s="1">
        <v>40636</v>
      </c>
    </row>
    <row r="1701" spans="1:14" x14ac:dyDescent="0.2">
      <c r="A1701">
        <v>4870</v>
      </c>
      <c r="B1701" s="1">
        <v>40030</v>
      </c>
      <c r="C1701" s="6" t="s">
        <v>37</v>
      </c>
      <c r="D1701" s="5">
        <f>Comma_separeted_Value[[#This Row],[المبيعات]]/Comma_separeted_Value[[#This Row],[كمية الطلب]]</f>
        <v>392.00204545454545</v>
      </c>
      <c r="E1701" s="4">
        <v>44</v>
      </c>
      <c r="F1701" s="4">
        <v>17248.09</v>
      </c>
      <c r="G1701" s="6" t="s">
        <v>34</v>
      </c>
      <c r="H1701" s="4">
        <v>42.52</v>
      </c>
      <c r="I1701" s="6" t="s">
        <v>43</v>
      </c>
      <c r="J1701" s="6" t="s">
        <v>28</v>
      </c>
      <c r="K1701" s="6" t="s">
        <v>17</v>
      </c>
      <c r="L1701" s="6" t="s">
        <v>55</v>
      </c>
      <c r="M1701" s="6" t="s">
        <v>74</v>
      </c>
      <c r="N1701" s="1">
        <v>40031</v>
      </c>
    </row>
    <row r="1702" spans="1:14" x14ac:dyDescent="0.2">
      <c r="A1702">
        <v>42242</v>
      </c>
      <c r="B1702" s="1">
        <v>39904</v>
      </c>
      <c r="C1702" s="6" t="s">
        <v>27</v>
      </c>
      <c r="D1702" s="5">
        <f>Comma_separeted_Value[[#This Row],[المبيعات]]/Comma_separeted_Value[[#This Row],[كمية الطلب]]</f>
        <v>96.325333333333347</v>
      </c>
      <c r="E1702" s="4">
        <v>15</v>
      </c>
      <c r="F1702" s="4">
        <v>1444.88</v>
      </c>
      <c r="G1702" s="6" t="s">
        <v>21</v>
      </c>
      <c r="H1702" s="4">
        <v>7.18</v>
      </c>
      <c r="I1702" s="6" t="s">
        <v>22</v>
      </c>
      <c r="J1702" s="6" t="s">
        <v>28</v>
      </c>
      <c r="K1702" s="6" t="s">
        <v>24</v>
      </c>
      <c r="L1702" s="6" t="s">
        <v>39</v>
      </c>
      <c r="M1702" s="6" t="s">
        <v>19</v>
      </c>
      <c r="N1702" s="1">
        <v>39905</v>
      </c>
    </row>
    <row r="1703" spans="1:14" x14ac:dyDescent="0.2">
      <c r="A1703">
        <v>23877</v>
      </c>
      <c r="B1703" s="1">
        <v>40006</v>
      </c>
      <c r="C1703" s="6" t="s">
        <v>27</v>
      </c>
      <c r="D1703" s="5">
        <f>Comma_separeted_Value[[#This Row],[المبيعات]]/Comma_separeted_Value[[#This Row],[كمية الطلب]]</f>
        <v>52.406338709677421</v>
      </c>
      <c r="E1703" s="4">
        <v>31</v>
      </c>
      <c r="F1703" s="4">
        <v>1624.5965000000001</v>
      </c>
      <c r="G1703" s="6" t="s">
        <v>21</v>
      </c>
      <c r="H1703" s="4">
        <v>8.8000000000000007</v>
      </c>
      <c r="I1703" s="6" t="s">
        <v>43</v>
      </c>
      <c r="J1703" s="6" t="s">
        <v>38</v>
      </c>
      <c r="K1703" s="6" t="s">
        <v>24</v>
      </c>
      <c r="L1703" s="6" t="s">
        <v>25</v>
      </c>
      <c r="M1703" s="6" t="s">
        <v>19</v>
      </c>
      <c r="N1703" s="1">
        <v>40006</v>
      </c>
    </row>
    <row r="1704" spans="1:14" x14ac:dyDescent="0.2">
      <c r="A1704">
        <v>26535</v>
      </c>
      <c r="B1704" s="1">
        <v>40988</v>
      </c>
      <c r="C1704" s="6" t="s">
        <v>27</v>
      </c>
      <c r="D1704" s="5">
        <f>Comma_separeted_Value[[#This Row],[المبيعات]]/Comma_separeted_Value[[#This Row],[كمية الطلب]]</f>
        <v>4.2939393939393939</v>
      </c>
      <c r="E1704" s="4">
        <v>33</v>
      </c>
      <c r="F1704" s="4">
        <v>141.69999999999999</v>
      </c>
      <c r="G1704" s="6" t="s">
        <v>21</v>
      </c>
      <c r="H1704" s="4">
        <v>5.26</v>
      </c>
      <c r="I1704" s="6" t="s">
        <v>22</v>
      </c>
      <c r="J1704" s="6" t="s">
        <v>28</v>
      </c>
      <c r="K1704" s="6" t="s">
        <v>29</v>
      </c>
      <c r="L1704" s="6" t="s">
        <v>44</v>
      </c>
      <c r="M1704" s="6" t="s">
        <v>19</v>
      </c>
      <c r="N1704" s="1">
        <v>40990</v>
      </c>
    </row>
    <row r="1705" spans="1:14" x14ac:dyDescent="0.2">
      <c r="A1705">
        <v>27555</v>
      </c>
      <c r="B1705" s="1">
        <v>40057</v>
      </c>
      <c r="C1705" s="6" t="s">
        <v>33</v>
      </c>
      <c r="D1705" s="5">
        <f>Comma_separeted_Value[[#This Row],[المبيعات]]/Comma_separeted_Value[[#This Row],[كمية الطلب]]</f>
        <v>6.5443749999999996</v>
      </c>
      <c r="E1705" s="4">
        <v>32</v>
      </c>
      <c r="F1705" s="4">
        <v>209.42</v>
      </c>
      <c r="G1705" s="6" t="s">
        <v>21</v>
      </c>
      <c r="H1705" s="4">
        <v>1.72</v>
      </c>
      <c r="I1705" s="6" t="s">
        <v>40</v>
      </c>
      <c r="J1705" s="6" t="s">
        <v>16</v>
      </c>
      <c r="K1705" s="6" t="s">
        <v>29</v>
      </c>
      <c r="L1705" s="6" t="s">
        <v>41</v>
      </c>
      <c r="M1705" s="6" t="s">
        <v>31</v>
      </c>
      <c r="N1705" s="1">
        <v>40059</v>
      </c>
    </row>
    <row r="1706" spans="1:14" x14ac:dyDescent="0.2">
      <c r="A1706">
        <v>54755</v>
      </c>
      <c r="B1706" s="1">
        <v>40154</v>
      </c>
      <c r="C1706" s="6" t="s">
        <v>33</v>
      </c>
      <c r="D1706" s="5">
        <f>Comma_separeted_Value[[#This Row],[المبيعات]]/Comma_separeted_Value[[#This Row],[كمية الطلب]]</f>
        <v>77.77</v>
      </c>
      <c r="E1706" s="4">
        <v>44</v>
      </c>
      <c r="F1706" s="4">
        <v>3421.88</v>
      </c>
      <c r="G1706" s="6" t="s">
        <v>21</v>
      </c>
      <c r="H1706" s="4">
        <v>4</v>
      </c>
      <c r="I1706" s="6" t="s">
        <v>22</v>
      </c>
      <c r="J1706" s="6" t="s">
        <v>38</v>
      </c>
      <c r="K1706" s="6" t="s">
        <v>24</v>
      </c>
      <c r="L1706" s="6" t="s">
        <v>39</v>
      </c>
      <c r="M1706" s="6" t="s">
        <v>19</v>
      </c>
      <c r="N1706" s="1">
        <v>40157</v>
      </c>
    </row>
    <row r="1707" spans="1:14" x14ac:dyDescent="0.2">
      <c r="A1707">
        <v>48135</v>
      </c>
      <c r="B1707" s="1">
        <v>39922</v>
      </c>
      <c r="C1707" s="6" t="s">
        <v>20</v>
      </c>
      <c r="D1707" s="5">
        <f>Comma_separeted_Value[[#This Row],[المبيعات]]/Comma_separeted_Value[[#This Row],[كمية الطلب]]</f>
        <v>18.753499999999999</v>
      </c>
      <c r="E1707" s="4">
        <v>40</v>
      </c>
      <c r="F1707" s="4">
        <v>750.14</v>
      </c>
      <c r="G1707" s="6" t="s">
        <v>21</v>
      </c>
      <c r="H1707" s="4">
        <v>8.99</v>
      </c>
      <c r="I1707" s="6" t="s">
        <v>50</v>
      </c>
      <c r="J1707" s="6" t="s">
        <v>38</v>
      </c>
      <c r="K1707" s="6" t="s">
        <v>17</v>
      </c>
      <c r="L1707" s="6" t="s">
        <v>18</v>
      </c>
      <c r="M1707" s="6" t="s">
        <v>42</v>
      </c>
      <c r="N1707" s="1">
        <v>39922</v>
      </c>
    </row>
    <row r="1708" spans="1:14" x14ac:dyDescent="0.2">
      <c r="A1708">
        <v>10341</v>
      </c>
      <c r="B1708" s="1">
        <v>41264</v>
      </c>
      <c r="C1708" s="6" t="s">
        <v>20</v>
      </c>
      <c r="D1708" s="5">
        <f>Comma_separeted_Value[[#This Row],[المبيعات]]/Comma_separeted_Value[[#This Row],[كمية الطلب]]</f>
        <v>136.0564705882353</v>
      </c>
      <c r="E1708" s="4">
        <v>17</v>
      </c>
      <c r="F1708" s="4">
        <v>2312.96</v>
      </c>
      <c r="G1708" s="6" t="s">
        <v>34</v>
      </c>
      <c r="H1708" s="4">
        <v>17.850000000000001</v>
      </c>
      <c r="I1708" s="6" t="s">
        <v>47</v>
      </c>
      <c r="J1708" s="6" t="s">
        <v>23</v>
      </c>
      <c r="K1708" s="6" t="s">
        <v>24</v>
      </c>
      <c r="L1708" s="6" t="s">
        <v>60</v>
      </c>
      <c r="M1708" s="6" t="s">
        <v>36</v>
      </c>
      <c r="N1708" s="1">
        <v>41265</v>
      </c>
    </row>
    <row r="1709" spans="1:14" x14ac:dyDescent="0.2">
      <c r="A1709">
        <v>3588</v>
      </c>
      <c r="B1709" s="1">
        <v>40620</v>
      </c>
      <c r="C1709" s="6" t="s">
        <v>27</v>
      </c>
      <c r="D1709" s="5">
        <f>Comma_separeted_Value[[#This Row],[المبيعات]]/Comma_separeted_Value[[#This Row],[كمية الطلب]]</f>
        <v>74.162857142857149</v>
      </c>
      <c r="E1709" s="4">
        <v>21</v>
      </c>
      <c r="F1709" s="4">
        <v>1557.42</v>
      </c>
      <c r="G1709" s="6" t="s">
        <v>21</v>
      </c>
      <c r="H1709" s="4">
        <v>4</v>
      </c>
      <c r="I1709" s="6" t="s">
        <v>58</v>
      </c>
      <c r="J1709" s="6" t="s">
        <v>38</v>
      </c>
      <c r="K1709" s="6" t="s">
        <v>24</v>
      </c>
      <c r="L1709" s="6" t="s">
        <v>39</v>
      </c>
      <c r="M1709" s="6" t="s">
        <v>19</v>
      </c>
      <c r="N1709" s="1">
        <v>40622</v>
      </c>
    </row>
    <row r="1710" spans="1:14" x14ac:dyDescent="0.2">
      <c r="A1710">
        <v>24931</v>
      </c>
      <c r="B1710" s="1">
        <v>40854</v>
      </c>
      <c r="C1710" s="6" t="s">
        <v>13</v>
      </c>
      <c r="D1710" s="5">
        <f>Comma_separeted_Value[[#This Row],[المبيعات]]/Comma_separeted_Value[[#This Row],[كمية الطلب]]</f>
        <v>16.626666666666665</v>
      </c>
      <c r="E1710" s="4">
        <v>9</v>
      </c>
      <c r="F1710" s="4">
        <v>149.63999999999999</v>
      </c>
      <c r="G1710" s="6" t="s">
        <v>21</v>
      </c>
      <c r="H1710" s="4">
        <v>5.08</v>
      </c>
      <c r="I1710" s="6" t="s">
        <v>50</v>
      </c>
      <c r="J1710" s="6" t="s">
        <v>38</v>
      </c>
      <c r="K1710" s="6" t="s">
        <v>29</v>
      </c>
      <c r="L1710" s="6" t="s">
        <v>44</v>
      </c>
      <c r="M1710" s="6" t="s">
        <v>19</v>
      </c>
      <c r="N1710" s="1">
        <v>40858</v>
      </c>
    </row>
    <row r="1711" spans="1:14" x14ac:dyDescent="0.2">
      <c r="A1711">
        <v>20384</v>
      </c>
      <c r="B1711" s="1">
        <v>40841</v>
      </c>
      <c r="C1711" s="6" t="s">
        <v>13</v>
      </c>
      <c r="D1711" s="5">
        <f>Comma_separeted_Value[[#This Row],[المبيعات]]/Comma_separeted_Value[[#This Row],[كمية الطلب]]</f>
        <v>13.22</v>
      </c>
      <c r="E1711" s="4">
        <v>30</v>
      </c>
      <c r="F1711" s="4">
        <v>396.6</v>
      </c>
      <c r="G1711" s="6" t="s">
        <v>21</v>
      </c>
      <c r="H1711" s="4">
        <v>9.3699999999999992</v>
      </c>
      <c r="I1711" s="6" t="s">
        <v>45</v>
      </c>
      <c r="J1711" s="6" t="s">
        <v>28</v>
      </c>
      <c r="K1711" s="6" t="s">
        <v>29</v>
      </c>
      <c r="L1711" s="6" t="s">
        <v>59</v>
      </c>
      <c r="M1711" s="6" t="s">
        <v>19</v>
      </c>
      <c r="N1711" s="1">
        <v>40848</v>
      </c>
    </row>
    <row r="1712" spans="1:14" x14ac:dyDescent="0.2">
      <c r="A1712">
        <v>59971</v>
      </c>
      <c r="B1712" s="1">
        <v>40694</v>
      </c>
      <c r="C1712" s="6" t="s">
        <v>33</v>
      </c>
      <c r="D1712" s="5">
        <f>Comma_separeted_Value[[#This Row],[المبيعات]]/Comma_separeted_Value[[#This Row],[كمية الطلب]]</f>
        <v>29.689166666666665</v>
      </c>
      <c r="E1712" s="4">
        <v>12</v>
      </c>
      <c r="F1712" s="4">
        <v>356.27</v>
      </c>
      <c r="G1712" s="6" t="s">
        <v>14</v>
      </c>
      <c r="H1712" s="4">
        <v>5.09</v>
      </c>
      <c r="I1712" s="6" t="s">
        <v>15</v>
      </c>
      <c r="J1712" s="6" t="s">
        <v>38</v>
      </c>
      <c r="K1712" s="6" t="s">
        <v>29</v>
      </c>
      <c r="L1712" s="6" t="s">
        <v>41</v>
      </c>
      <c r="M1712" s="6" t="s">
        <v>19</v>
      </c>
      <c r="N1712" s="1">
        <v>40696</v>
      </c>
    </row>
    <row r="1713" spans="1:14" x14ac:dyDescent="0.2">
      <c r="A1713">
        <v>47717</v>
      </c>
      <c r="B1713" s="1">
        <v>40894</v>
      </c>
      <c r="C1713" s="6" t="s">
        <v>27</v>
      </c>
      <c r="D1713" s="5">
        <f>Comma_separeted_Value[[#This Row],[المبيعات]]/Comma_separeted_Value[[#This Row],[كمية الطلب]]</f>
        <v>4.9491428571428573</v>
      </c>
      <c r="E1713" s="4">
        <v>35</v>
      </c>
      <c r="F1713" s="4">
        <v>173.22</v>
      </c>
      <c r="G1713" s="6" t="s">
        <v>21</v>
      </c>
      <c r="H1713" s="4">
        <v>0.5</v>
      </c>
      <c r="I1713" s="6" t="s">
        <v>50</v>
      </c>
      <c r="J1713" s="6" t="s">
        <v>16</v>
      </c>
      <c r="K1713" s="6" t="s">
        <v>29</v>
      </c>
      <c r="L1713" s="6" t="s">
        <v>62</v>
      </c>
      <c r="M1713" s="6" t="s">
        <v>19</v>
      </c>
      <c r="N1713" s="1">
        <v>40895</v>
      </c>
    </row>
    <row r="1714" spans="1:14" x14ac:dyDescent="0.2">
      <c r="A1714">
        <v>31938</v>
      </c>
      <c r="B1714" s="1">
        <v>40751</v>
      </c>
      <c r="C1714" s="6" t="s">
        <v>37</v>
      </c>
      <c r="D1714" s="5">
        <f>Comma_separeted_Value[[#This Row],[المبيعات]]/Comma_separeted_Value[[#This Row],[كمية الطلب]]</f>
        <v>7.7282978723404261</v>
      </c>
      <c r="E1714" s="4">
        <v>47</v>
      </c>
      <c r="F1714" s="4">
        <v>363.23</v>
      </c>
      <c r="G1714" s="6" t="s">
        <v>21</v>
      </c>
      <c r="H1714" s="4">
        <v>4</v>
      </c>
      <c r="I1714" s="6" t="s">
        <v>15</v>
      </c>
      <c r="J1714" s="6" t="s">
        <v>16</v>
      </c>
      <c r="K1714" s="6" t="s">
        <v>17</v>
      </c>
      <c r="L1714" s="6" t="s">
        <v>18</v>
      </c>
      <c r="M1714" s="6" t="s">
        <v>31</v>
      </c>
      <c r="N1714" s="1">
        <v>40753</v>
      </c>
    </row>
    <row r="1715" spans="1:14" x14ac:dyDescent="0.2">
      <c r="A1715">
        <v>12320</v>
      </c>
      <c r="B1715" s="1">
        <v>40897</v>
      </c>
      <c r="C1715" s="6" t="s">
        <v>33</v>
      </c>
      <c r="D1715" s="5">
        <f>Comma_separeted_Value[[#This Row],[المبيعات]]/Comma_separeted_Value[[#This Row],[كمية الطلب]]</f>
        <v>15.406000000000001</v>
      </c>
      <c r="E1715" s="4">
        <v>35</v>
      </c>
      <c r="F1715" s="4">
        <v>539.21</v>
      </c>
      <c r="G1715" s="6" t="s">
        <v>34</v>
      </c>
      <c r="H1715" s="4">
        <v>27.75</v>
      </c>
      <c r="I1715" s="6" t="s">
        <v>22</v>
      </c>
      <c r="J1715" s="6" t="s">
        <v>28</v>
      </c>
      <c r="K1715" s="6" t="s">
        <v>17</v>
      </c>
      <c r="L1715" s="6" t="s">
        <v>55</v>
      </c>
      <c r="M1715" s="6" t="s">
        <v>74</v>
      </c>
      <c r="N1715" s="1">
        <v>40899</v>
      </c>
    </row>
    <row r="1716" spans="1:14" x14ac:dyDescent="0.2">
      <c r="A1716">
        <v>359</v>
      </c>
      <c r="B1716" s="1">
        <v>40165</v>
      </c>
      <c r="C1716" s="6" t="s">
        <v>37</v>
      </c>
      <c r="D1716" s="5">
        <f>Comma_separeted_Value[[#This Row],[المبيعات]]/Comma_separeted_Value[[#This Row],[كمية الطلب]]</f>
        <v>121.98866666666666</v>
      </c>
      <c r="E1716" s="4">
        <v>30</v>
      </c>
      <c r="F1716" s="4">
        <v>3659.66</v>
      </c>
      <c r="G1716" s="6" t="s">
        <v>34</v>
      </c>
      <c r="H1716" s="4">
        <v>51.94</v>
      </c>
      <c r="I1716" s="6" t="s">
        <v>47</v>
      </c>
      <c r="J1716" s="6" t="s">
        <v>28</v>
      </c>
      <c r="K1716" s="6" t="s">
        <v>17</v>
      </c>
      <c r="L1716" s="6" t="s">
        <v>55</v>
      </c>
      <c r="M1716" s="6" t="s">
        <v>74</v>
      </c>
      <c r="N1716" s="1">
        <v>40166</v>
      </c>
    </row>
    <row r="1717" spans="1:14" x14ac:dyDescent="0.2">
      <c r="A1717">
        <v>48067</v>
      </c>
      <c r="B1717" s="1">
        <v>41089</v>
      </c>
      <c r="C1717" s="6" t="s">
        <v>13</v>
      </c>
      <c r="D1717" s="5">
        <f>Comma_separeted_Value[[#This Row],[المبيعات]]/Comma_separeted_Value[[#This Row],[كمية الطلب]]</f>
        <v>167.12239583333334</v>
      </c>
      <c r="E1717" s="4">
        <v>24</v>
      </c>
      <c r="F1717" s="4">
        <v>4010.9375</v>
      </c>
      <c r="G1717" s="6" t="s">
        <v>14</v>
      </c>
      <c r="H1717" s="4">
        <v>8.99</v>
      </c>
      <c r="I1717" s="6" t="s">
        <v>51</v>
      </c>
      <c r="J1717" s="6" t="s">
        <v>23</v>
      </c>
      <c r="K1717" s="6" t="s">
        <v>24</v>
      </c>
      <c r="L1717" s="6" t="s">
        <v>25</v>
      </c>
      <c r="M1717" s="6" t="s">
        <v>19</v>
      </c>
      <c r="N1717" s="1">
        <v>41089</v>
      </c>
    </row>
    <row r="1718" spans="1:14" x14ac:dyDescent="0.2">
      <c r="A1718">
        <v>52580</v>
      </c>
      <c r="B1718" s="1">
        <v>41149</v>
      </c>
      <c r="C1718" s="6" t="s">
        <v>20</v>
      </c>
      <c r="D1718" s="5">
        <f>Comma_separeted_Value[[#This Row],[المبيعات]]/Comma_separeted_Value[[#This Row],[كمية الطلب]]</f>
        <v>6.0721739130434784</v>
      </c>
      <c r="E1718" s="4">
        <v>23</v>
      </c>
      <c r="F1718" s="4">
        <v>139.66</v>
      </c>
      <c r="G1718" s="6" t="s">
        <v>21</v>
      </c>
      <c r="H1718" s="4">
        <v>1.39</v>
      </c>
      <c r="I1718" s="6" t="s">
        <v>15</v>
      </c>
      <c r="J1718" s="6" t="s">
        <v>28</v>
      </c>
      <c r="K1718" s="6" t="s">
        <v>29</v>
      </c>
      <c r="L1718" s="6" t="s">
        <v>61</v>
      </c>
      <c r="M1718" s="6" t="s">
        <v>19</v>
      </c>
      <c r="N1718" s="1">
        <v>41151</v>
      </c>
    </row>
    <row r="1719" spans="1:14" x14ac:dyDescent="0.2">
      <c r="A1719">
        <v>47494</v>
      </c>
      <c r="B1719" s="1">
        <v>39995</v>
      </c>
      <c r="C1719" s="6" t="s">
        <v>20</v>
      </c>
      <c r="D1719" s="5">
        <f>Comma_separeted_Value[[#This Row],[المبيعات]]/Comma_separeted_Value[[#This Row],[كمية الطلب]]</f>
        <v>46.853095238095236</v>
      </c>
      <c r="E1719" s="4">
        <v>42</v>
      </c>
      <c r="F1719" s="4">
        <v>1967.83</v>
      </c>
      <c r="G1719" s="6" t="s">
        <v>21</v>
      </c>
      <c r="H1719" s="4">
        <v>1.99</v>
      </c>
      <c r="I1719" s="6" t="s">
        <v>53</v>
      </c>
      <c r="J1719" s="6" t="s">
        <v>16</v>
      </c>
      <c r="K1719" s="6" t="s">
        <v>24</v>
      </c>
      <c r="L1719" s="6" t="s">
        <v>39</v>
      </c>
      <c r="M1719" s="6" t="s">
        <v>42</v>
      </c>
      <c r="N1719" s="1">
        <v>39996</v>
      </c>
    </row>
    <row r="1720" spans="1:14" x14ac:dyDescent="0.2">
      <c r="A1720">
        <v>24740</v>
      </c>
      <c r="B1720" s="1">
        <v>40188</v>
      </c>
      <c r="C1720" s="6" t="s">
        <v>37</v>
      </c>
      <c r="D1720" s="5">
        <f>Comma_separeted_Value[[#This Row],[المبيعات]]/Comma_separeted_Value[[#This Row],[كمية الطلب]]</f>
        <v>3.2168571428571431</v>
      </c>
      <c r="E1720" s="4">
        <v>35</v>
      </c>
      <c r="F1720" s="4">
        <v>112.59</v>
      </c>
      <c r="G1720" s="6" t="s">
        <v>14</v>
      </c>
      <c r="H1720" s="4">
        <v>5</v>
      </c>
      <c r="I1720" s="6" t="s">
        <v>45</v>
      </c>
      <c r="J1720" s="6" t="s">
        <v>28</v>
      </c>
      <c r="K1720" s="6" t="s">
        <v>29</v>
      </c>
      <c r="L1720" s="6" t="s">
        <v>30</v>
      </c>
      <c r="M1720" s="6" t="s">
        <v>31</v>
      </c>
      <c r="N1720" s="1">
        <v>40188</v>
      </c>
    </row>
    <row r="1721" spans="1:14" x14ac:dyDescent="0.2">
      <c r="A1721">
        <v>48772</v>
      </c>
      <c r="B1721" s="1">
        <v>39945</v>
      </c>
      <c r="C1721" s="6" t="s">
        <v>37</v>
      </c>
      <c r="D1721" s="5">
        <f>Comma_separeted_Value[[#This Row],[المبيعات]]/Comma_separeted_Value[[#This Row],[كمية الطلب]]</f>
        <v>3.4975000000000001</v>
      </c>
      <c r="E1721" s="4">
        <v>12</v>
      </c>
      <c r="F1721" s="4">
        <v>41.97</v>
      </c>
      <c r="G1721" s="6" t="s">
        <v>21</v>
      </c>
      <c r="H1721" s="4">
        <v>4.2</v>
      </c>
      <c r="I1721" s="6" t="s">
        <v>53</v>
      </c>
      <c r="J1721" s="6" t="s">
        <v>23</v>
      </c>
      <c r="K1721" s="6" t="s">
        <v>29</v>
      </c>
      <c r="L1721" s="6" t="s">
        <v>30</v>
      </c>
      <c r="M1721" s="6" t="s">
        <v>31</v>
      </c>
      <c r="N1721" s="1">
        <v>39946</v>
      </c>
    </row>
    <row r="1722" spans="1:14" x14ac:dyDescent="0.2">
      <c r="A1722">
        <v>49797</v>
      </c>
      <c r="B1722" s="1">
        <v>40610</v>
      </c>
      <c r="C1722" s="6" t="s">
        <v>27</v>
      </c>
      <c r="D1722" s="5">
        <f>Comma_separeted_Value[[#This Row],[المبيعات]]/Comma_separeted_Value[[#This Row],[كمية الطلب]]</f>
        <v>12.633333333333335</v>
      </c>
      <c r="E1722" s="4">
        <v>27</v>
      </c>
      <c r="F1722" s="4">
        <v>341.1</v>
      </c>
      <c r="G1722" s="6" t="s">
        <v>21</v>
      </c>
      <c r="H1722" s="4">
        <v>4.9800000000000004</v>
      </c>
      <c r="I1722" s="6" t="s">
        <v>22</v>
      </c>
      <c r="J1722" s="6" t="s">
        <v>23</v>
      </c>
      <c r="K1722" s="6" t="s">
        <v>29</v>
      </c>
      <c r="L1722" s="6" t="s">
        <v>101</v>
      </c>
      <c r="M1722" s="6" t="s">
        <v>19</v>
      </c>
      <c r="N1722" s="1">
        <v>40611</v>
      </c>
    </row>
    <row r="1723" spans="1:14" x14ac:dyDescent="0.2">
      <c r="A1723">
        <v>31301</v>
      </c>
      <c r="B1723" s="1">
        <v>40469</v>
      </c>
      <c r="C1723" s="6" t="s">
        <v>13</v>
      </c>
      <c r="D1723" s="5">
        <f>Comma_separeted_Value[[#This Row],[المبيعات]]/Comma_separeted_Value[[#This Row],[كمية الطلب]]</f>
        <v>3.5412903225806454</v>
      </c>
      <c r="E1723" s="4">
        <v>31</v>
      </c>
      <c r="F1723" s="4">
        <v>109.78</v>
      </c>
      <c r="G1723" s="6" t="s">
        <v>21</v>
      </c>
      <c r="H1723" s="4">
        <v>0.5</v>
      </c>
      <c r="I1723" s="6" t="s">
        <v>22</v>
      </c>
      <c r="J1723" s="6" t="s">
        <v>16</v>
      </c>
      <c r="K1723" s="6" t="s">
        <v>29</v>
      </c>
      <c r="L1723" s="6" t="s">
        <v>62</v>
      </c>
      <c r="M1723" s="6" t="s">
        <v>19</v>
      </c>
      <c r="N1723" s="1">
        <v>40471</v>
      </c>
    </row>
    <row r="1724" spans="1:14" x14ac:dyDescent="0.2">
      <c r="A1724">
        <v>37537</v>
      </c>
      <c r="B1724" s="1">
        <v>39815</v>
      </c>
      <c r="C1724" s="6" t="s">
        <v>13</v>
      </c>
      <c r="D1724" s="5">
        <f>Comma_separeted_Value[[#This Row],[المبيعات]]/Comma_separeted_Value[[#This Row],[كمية الطلب]]</f>
        <v>94.957906976744184</v>
      </c>
      <c r="E1724" s="4">
        <v>43</v>
      </c>
      <c r="F1724" s="4">
        <v>4083.19</v>
      </c>
      <c r="G1724" s="6" t="s">
        <v>34</v>
      </c>
      <c r="H1724" s="4">
        <v>45</v>
      </c>
      <c r="I1724" s="6" t="s">
        <v>15</v>
      </c>
      <c r="J1724" s="6" t="s">
        <v>28</v>
      </c>
      <c r="K1724" s="6" t="s">
        <v>17</v>
      </c>
      <c r="L1724" s="6" t="s">
        <v>35</v>
      </c>
      <c r="M1724" s="6" t="s">
        <v>36</v>
      </c>
      <c r="N1724" s="1">
        <v>39817</v>
      </c>
    </row>
    <row r="1725" spans="1:14" x14ac:dyDescent="0.2">
      <c r="A1725">
        <v>8167</v>
      </c>
      <c r="B1725" s="1">
        <v>41125</v>
      </c>
      <c r="C1725" s="6" t="s">
        <v>33</v>
      </c>
      <c r="D1725" s="5">
        <f>Comma_separeted_Value[[#This Row],[المبيعات]]/Comma_separeted_Value[[#This Row],[كمية الطلب]]</f>
        <v>30.193770833333332</v>
      </c>
      <c r="E1725" s="4">
        <v>48</v>
      </c>
      <c r="F1725" s="4">
        <v>1449.3009999999999</v>
      </c>
      <c r="G1725" s="6" t="s">
        <v>21</v>
      </c>
      <c r="H1725" s="4">
        <v>1.25</v>
      </c>
      <c r="I1725" s="6" t="s">
        <v>47</v>
      </c>
      <c r="J1725" s="6" t="s">
        <v>23</v>
      </c>
      <c r="K1725" s="6" t="s">
        <v>24</v>
      </c>
      <c r="L1725" s="6" t="s">
        <v>25</v>
      </c>
      <c r="M1725" s="6" t="s">
        <v>42</v>
      </c>
      <c r="N1725" s="1">
        <v>41127</v>
      </c>
    </row>
    <row r="1726" spans="1:14" x14ac:dyDescent="0.2">
      <c r="A1726">
        <v>56706</v>
      </c>
      <c r="B1726" s="1">
        <v>40127</v>
      </c>
      <c r="C1726" s="6" t="s">
        <v>20</v>
      </c>
      <c r="D1726" s="5">
        <f>Comma_separeted_Value[[#This Row],[المبيعات]]/Comma_separeted_Value[[#This Row],[كمية الطلب]]</f>
        <v>107.84571428571428</v>
      </c>
      <c r="E1726" s="4">
        <v>7</v>
      </c>
      <c r="F1726" s="4">
        <v>754.92</v>
      </c>
      <c r="G1726" s="6" t="s">
        <v>21</v>
      </c>
      <c r="H1726" s="4">
        <v>19.989999999999998</v>
      </c>
      <c r="I1726" s="6" t="s">
        <v>47</v>
      </c>
      <c r="J1726" s="6" t="s">
        <v>16</v>
      </c>
      <c r="K1726" s="6" t="s">
        <v>24</v>
      </c>
      <c r="L1726" s="6" t="s">
        <v>60</v>
      </c>
      <c r="M1726" s="6" t="s">
        <v>19</v>
      </c>
      <c r="N1726" s="1">
        <v>40128</v>
      </c>
    </row>
    <row r="1727" spans="1:14" x14ac:dyDescent="0.2">
      <c r="A1727">
        <v>12516</v>
      </c>
      <c r="B1727" s="1">
        <v>39957</v>
      </c>
      <c r="C1727" s="6" t="s">
        <v>13</v>
      </c>
      <c r="D1727" s="5">
        <f>Comma_separeted_Value[[#This Row],[المبيعات]]/Comma_separeted_Value[[#This Row],[كمية الطلب]]</f>
        <v>7.0272727272727273</v>
      </c>
      <c r="E1727" s="4">
        <v>22</v>
      </c>
      <c r="F1727" s="4">
        <v>154.6</v>
      </c>
      <c r="G1727" s="6" t="s">
        <v>21</v>
      </c>
      <c r="H1727" s="4">
        <v>5.1100000000000003</v>
      </c>
      <c r="I1727" s="6" t="s">
        <v>22</v>
      </c>
      <c r="J1727" s="6" t="s">
        <v>38</v>
      </c>
      <c r="K1727" s="6" t="s">
        <v>29</v>
      </c>
      <c r="L1727" s="6" t="s">
        <v>41</v>
      </c>
      <c r="M1727" s="6" t="s">
        <v>19</v>
      </c>
      <c r="N1727" s="1">
        <v>39961</v>
      </c>
    </row>
    <row r="1728" spans="1:14" x14ac:dyDescent="0.2">
      <c r="A1728">
        <v>45698</v>
      </c>
      <c r="B1728" s="1">
        <v>41022</v>
      </c>
      <c r="C1728" s="6" t="s">
        <v>20</v>
      </c>
      <c r="D1728" s="5">
        <f>Comma_separeted_Value[[#This Row],[المبيعات]]/Comma_separeted_Value[[#This Row],[كمية الطلب]]</f>
        <v>163.97525000000002</v>
      </c>
      <c r="E1728" s="4">
        <v>40</v>
      </c>
      <c r="F1728" s="4">
        <v>6559.01</v>
      </c>
      <c r="G1728" s="6" t="s">
        <v>21</v>
      </c>
      <c r="H1728" s="4">
        <v>19.989999999999998</v>
      </c>
      <c r="I1728" s="6" t="s">
        <v>22</v>
      </c>
      <c r="J1728" s="6" t="s">
        <v>23</v>
      </c>
      <c r="K1728" s="6" t="s">
        <v>29</v>
      </c>
      <c r="L1728" s="6" t="s">
        <v>44</v>
      </c>
      <c r="M1728" s="6" t="s">
        <v>19</v>
      </c>
      <c r="N1728" s="1">
        <v>41024</v>
      </c>
    </row>
    <row r="1729" spans="1:14" x14ac:dyDescent="0.2">
      <c r="A1729">
        <v>6823</v>
      </c>
      <c r="B1729" s="1">
        <v>40015</v>
      </c>
      <c r="C1729" s="6" t="s">
        <v>27</v>
      </c>
      <c r="D1729" s="5">
        <f>Comma_separeted_Value[[#This Row],[المبيعات]]/Comma_separeted_Value[[#This Row],[كمية الطلب]]</f>
        <v>16.909354838709678</v>
      </c>
      <c r="E1729" s="4">
        <v>31</v>
      </c>
      <c r="F1729" s="4">
        <v>524.19000000000005</v>
      </c>
      <c r="G1729" s="6" t="s">
        <v>21</v>
      </c>
      <c r="H1729" s="4">
        <v>8.99</v>
      </c>
      <c r="I1729" s="6" t="s">
        <v>22</v>
      </c>
      <c r="J1729" s="6" t="s">
        <v>23</v>
      </c>
      <c r="K1729" s="6" t="s">
        <v>24</v>
      </c>
      <c r="L1729" s="6" t="s">
        <v>39</v>
      </c>
      <c r="M1729" s="6" t="s">
        <v>42</v>
      </c>
      <c r="N1729" s="1">
        <v>40017</v>
      </c>
    </row>
    <row r="1730" spans="1:14" x14ac:dyDescent="0.2">
      <c r="A1730">
        <v>54368</v>
      </c>
      <c r="B1730" s="1">
        <v>40848</v>
      </c>
      <c r="C1730" s="6" t="s">
        <v>27</v>
      </c>
      <c r="D1730" s="5">
        <f>Comma_separeted_Value[[#This Row],[المبيعات]]/Comma_separeted_Value[[#This Row],[كمية الطلب]]</f>
        <v>7.5225806451612902</v>
      </c>
      <c r="E1730" s="4">
        <v>31</v>
      </c>
      <c r="F1730" s="4">
        <v>233.2</v>
      </c>
      <c r="G1730" s="6" t="s">
        <v>21</v>
      </c>
      <c r="H1730" s="4">
        <v>5.83</v>
      </c>
      <c r="I1730" s="6" t="s">
        <v>45</v>
      </c>
      <c r="J1730" s="6" t="s">
        <v>23</v>
      </c>
      <c r="K1730" s="6" t="s">
        <v>29</v>
      </c>
      <c r="L1730" s="6" t="s">
        <v>41</v>
      </c>
      <c r="M1730" s="6" t="s">
        <v>31</v>
      </c>
      <c r="N1730" s="1">
        <v>40850</v>
      </c>
    </row>
    <row r="1731" spans="1:14" x14ac:dyDescent="0.2">
      <c r="A1731">
        <v>8034</v>
      </c>
      <c r="B1731" s="1">
        <v>40927</v>
      </c>
      <c r="C1731" s="6" t="s">
        <v>20</v>
      </c>
      <c r="D1731" s="5">
        <f>Comma_separeted_Value[[#This Row],[المبيعات]]/Comma_separeted_Value[[#This Row],[كمية الطلب]]</f>
        <v>44.622222222222227</v>
      </c>
      <c r="E1731" s="4">
        <v>36</v>
      </c>
      <c r="F1731" s="4">
        <v>1606.4</v>
      </c>
      <c r="G1731" s="6" t="s">
        <v>34</v>
      </c>
      <c r="H1731" s="4">
        <v>46.59</v>
      </c>
      <c r="I1731" s="6" t="s">
        <v>50</v>
      </c>
      <c r="J1731" s="6" t="s">
        <v>28</v>
      </c>
      <c r="K1731" s="6" t="s">
        <v>17</v>
      </c>
      <c r="L1731" s="6" t="s">
        <v>55</v>
      </c>
      <c r="M1731" s="6" t="s">
        <v>74</v>
      </c>
      <c r="N1731" s="1">
        <v>40929</v>
      </c>
    </row>
    <row r="1732" spans="1:14" x14ac:dyDescent="0.2">
      <c r="A1732">
        <v>3073</v>
      </c>
      <c r="B1732" s="1">
        <v>39820</v>
      </c>
      <c r="C1732" s="6" t="s">
        <v>37</v>
      </c>
      <c r="D1732" s="5">
        <f>Comma_separeted_Value[[#This Row],[المبيعات]]/Comma_separeted_Value[[#This Row],[كمية الطلب]]</f>
        <v>6560.5371428571434</v>
      </c>
      <c r="E1732" s="4">
        <v>7</v>
      </c>
      <c r="F1732" s="4">
        <v>45923.76</v>
      </c>
      <c r="G1732" s="6" t="s">
        <v>21</v>
      </c>
      <c r="H1732" s="4">
        <v>24.49</v>
      </c>
      <c r="I1732" s="6" t="s">
        <v>45</v>
      </c>
      <c r="J1732" s="6" t="s">
        <v>38</v>
      </c>
      <c r="K1732" s="6" t="s">
        <v>24</v>
      </c>
      <c r="L1732" s="6" t="s">
        <v>60</v>
      </c>
      <c r="M1732" s="6" t="s">
        <v>49</v>
      </c>
      <c r="N1732" s="1">
        <v>39821</v>
      </c>
    </row>
    <row r="1733" spans="1:14" x14ac:dyDescent="0.2">
      <c r="A1733">
        <v>39043</v>
      </c>
      <c r="B1733" s="1">
        <v>40534</v>
      </c>
      <c r="C1733" s="6" t="s">
        <v>27</v>
      </c>
      <c r="D1733" s="5">
        <f>Comma_separeted_Value[[#This Row],[المبيعات]]/Comma_separeted_Value[[#This Row],[كمية الطلب]]</f>
        <v>3.6285714285714286</v>
      </c>
      <c r="E1733" s="4">
        <v>14</v>
      </c>
      <c r="F1733" s="4">
        <v>50.8</v>
      </c>
      <c r="G1733" s="6" t="s">
        <v>21</v>
      </c>
      <c r="H1733" s="4">
        <v>0.5</v>
      </c>
      <c r="I1733" s="6" t="s">
        <v>50</v>
      </c>
      <c r="J1733" s="6" t="s">
        <v>38</v>
      </c>
      <c r="K1733" s="6" t="s">
        <v>29</v>
      </c>
      <c r="L1733" s="6" t="s">
        <v>62</v>
      </c>
      <c r="M1733" s="6" t="s">
        <v>19</v>
      </c>
      <c r="N1733" s="1">
        <v>40535</v>
      </c>
    </row>
    <row r="1734" spans="1:14" x14ac:dyDescent="0.2">
      <c r="A1734">
        <v>16258</v>
      </c>
      <c r="B1734" s="1">
        <v>40730</v>
      </c>
      <c r="C1734" s="6" t="s">
        <v>37</v>
      </c>
      <c r="D1734" s="5">
        <f>Comma_separeted_Value[[#This Row],[المبيعات]]/Comma_separeted_Value[[#This Row],[كمية الطلب]]</f>
        <v>6.9164583333333338</v>
      </c>
      <c r="E1734" s="4">
        <v>48</v>
      </c>
      <c r="F1734" s="4">
        <v>331.99</v>
      </c>
      <c r="G1734" s="6" t="s">
        <v>21</v>
      </c>
      <c r="H1734" s="4">
        <v>2.35</v>
      </c>
      <c r="I1734" s="6" t="s">
        <v>58</v>
      </c>
      <c r="J1734" s="6" t="s">
        <v>28</v>
      </c>
      <c r="K1734" s="6" t="s">
        <v>29</v>
      </c>
      <c r="L1734" s="6" t="s">
        <v>30</v>
      </c>
      <c r="M1734" s="6" t="s">
        <v>31</v>
      </c>
      <c r="N1734" s="1">
        <v>40732</v>
      </c>
    </row>
    <row r="1735" spans="1:14" x14ac:dyDescent="0.2">
      <c r="A1735">
        <v>23782</v>
      </c>
      <c r="B1735" s="1">
        <v>40188</v>
      </c>
      <c r="C1735" s="6" t="s">
        <v>13</v>
      </c>
      <c r="D1735" s="5">
        <f>Comma_separeted_Value[[#This Row],[المبيعات]]/Comma_separeted_Value[[#This Row],[كمية الطلب]]</f>
        <v>24.25</v>
      </c>
      <c r="E1735" s="4">
        <v>7</v>
      </c>
      <c r="F1735" s="4">
        <v>169.75</v>
      </c>
      <c r="G1735" s="6" t="s">
        <v>21</v>
      </c>
      <c r="H1735" s="4">
        <v>35</v>
      </c>
      <c r="I1735" s="6" t="s">
        <v>45</v>
      </c>
      <c r="J1735" s="6" t="s">
        <v>28</v>
      </c>
      <c r="K1735" s="6" t="s">
        <v>29</v>
      </c>
      <c r="L1735" s="6" t="s">
        <v>59</v>
      </c>
      <c r="M1735" s="6" t="s">
        <v>49</v>
      </c>
      <c r="N1735" s="1">
        <v>40193</v>
      </c>
    </row>
    <row r="1736" spans="1:14" x14ac:dyDescent="0.2">
      <c r="A1736">
        <v>45794</v>
      </c>
      <c r="B1736" s="1">
        <v>40810</v>
      </c>
      <c r="C1736" s="6" t="s">
        <v>33</v>
      </c>
      <c r="D1736" s="5">
        <f>Comma_separeted_Value[[#This Row],[المبيعات]]/Comma_separeted_Value[[#This Row],[كمية الطلب]]</f>
        <v>43.155357142857142</v>
      </c>
      <c r="E1736" s="4">
        <v>28</v>
      </c>
      <c r="F1736" s="4">
        <v>1208.3499999999999</v>
      </c>
      <c r="G1736" s="6" t="s">
        <v>21</v>
      </c>
      <c r="H1736" s="4">
        <v>10.25</v>
      </c>
      <c r="I1736" s="6" t="s">
        <v>53</v>
      </c>
      <c r="J1736" s="6" t="s">
        <v>16</v>
      </c>
      <c r="K1736" s="6" t="s">
        <v>24</v>
      </c>
      <c r="L1736" s="6" t="s">
        <v>39</v>
      </c>
      <c r="M1736" s="6" t="s">
        <v>19</v>
      </c>
      <c r="N1736" s="1">
        <v>40812</v>
      </c>
    </row>
    <row r="1737" spans="1:14" x14ac:dyDescent="0.2">
      <c r="A1737">
        <v>10624</v>
      </c>
      <c r="B1737" s="1">
        <v>40167</v>
      </c>
      <c r="C1737" s="6" t="s">
        <v>33</v>
      </c>
      <c r="D1737" s="5">
        <f>Comma_separeted_Value[[#This Row],[المبيعات]]/Comma_separeted_Value[[#This Row],[كمية الطلب]]</f>
        <v>47.06217391304348</v>
      </c>
      <c r="E1737" s="4">
        <v>23</v>
      </c>
      <c r="F1737" s="4">
        <v>1082.43</v>
      </c>
      <c r="G1737" s="6" t="s">
        <v>21</v>
      </c>
      <c r="H1737" s="4">
        <v>3.61</v>
      </c>
      <c r="I1737" s="6" t="s">
        <v>22</v>
      </c>
      <c r="J1737" s="6" t="s">
        <v>28</v>
      </c>
      <c r="K1737" s="6" t="s">
        <v>24</v>
      </c>
      <c r="L1737" s="6" t="s">
        <v>39</v>
      </c>
      <c r="M1737" s="6" t="s">
        <v>42</v>
      </c>
      <c r="N1737" s="1">
        <v>40169</v>
      </c>
    </row>
    <row r="1738" spans="1:14" x14ac:dyDescent="0.2">
      <c r="A1738">
        <v>56868</v>
      </c>
      <c r="B1738" s="1">
        <v>40880</v>
      </c>
      <c r="C1738" s="6" t="s">
        <v>13</v>
      </c>
      <c r="D1738" s="5">
        <f>Comma_separeted_Value[[#This Row],[المبيعات]]/Comma_separeted_Value[[#This Row],[كمية الطلب]]</f>
        <v>57.277250000000002</v>
      </c>
      <c r="E1738" s="4">
        <v>34</v>
      </c>
      <c r="F1738" s="4">
        <v>1947.4265</v>
      </c>
      <c r="G1738" s="6" t="s">
        <v>21</v>
      </c>
      <c r="H1738" s="4">
        <v>5.92</v>
      </c>
      <c r="I1738" s="6" t="s">
        <v>15</v>
      </c>
      <c r="J1738" s="6" t="s">
        <v>28</v>
      </c>
      <c r="K1738" s="6" t="s">
        <v>24</v>
      </c>
      <c r="L1738" s="6" t="s">
        <v>25</v>
      </c>
      <c r="M1738" s="6" t="s">
        <v>19</v>
      </c>
      <c r="N1738" s="1">
        <v>40887</v>
      </c>
    </row>
    <row r="1739" spans="1:14" x14ac:dyDescent="0.2">
      <c r="A1739">
        <v>42437</v>
      </c>
      <c r="B1739" s="1">
        <v>40973</v>
      </c>
      <c r="C1739" s="6" t="s">
        <v>33</v>
      </c>
      <c r="D1739" s="5">
        <f>Comma_separeted_Value[[#This Row],[المبيعات]]/Comma_separeted_Value[[#This Row],[كمية الطلب]]</f>
        <v>22.417857142857144</v>
      </c>
      <c r="E1739" s="4">
        <v>14</v>
      </c>
      <c r="F1739" s="4">
        <v>313.85000000000002</v>
      </c>
      <c r="G1739" s="6" t="s">
        <v>21</v>
      </c>
      <c r="H1739" s="4">
        <v>8.99</v>
      </c>
      <c r="I1739" s="6" t="s">
        <v>53</v>
      </c>
      <c r="J1739" s="6" t="s">
        <v>28</v>
      </c>
      <c r="K1739" s="6" t="s">
        <v>29</v>
      </c>
      <c r="L1739" s="6" t="s">
        <v>30</v>
      </c>
      <c r="M1739" s="6" t="s">
        <v>42</v>
      </c>
      <c r="N1739" s="1">
        <v>40974</v>
      </c>
    </row>
    <row r="1740" spans="1:14" x14ac:dyDescent="0.2">
      <c r="A1740">
        <v>5828</v>
      </c>
      <c r="B1740" s="1">
        <v>39877</v>
      </c>
      <c r="C1740" s="6" t="s">
        <v>13</v>
      </c>
      <c r="D1740" s="5">
        <f>Comma_separeted_Value[[#This Row],[المبيعات]]/Comma_separeted_Value[[#This Row],[كمية الطلب]]</f>
        <v>285.96238095238095</v>
      </c>
      <c r="E1740" s="4">
        <v>21</v>
      </c>
      <c r="F1740" s="4">
        <v>6005.21</v>
      </c>
      <c r="G1740" s="6" t="s">
        <v>34</v>
      </c>
      <c r="H1740" s="4">
        <v>54.12</v>
      </c>
      <c r="I1740" s="6" t="s">
        <v>58</v>
      </c>
      <c r="J1740" s="6" t="s">
        <v>38</v>
      </c>
      <c r="K1740" s="6" t="s">
        <v>17</v>
      </c>
      <c r="L1740" s="6" t="s">
        <v>55</v>
      </c>
      <c r="M1740" s="6" t="s">
        <v>74</v>
      </c>
      <c r="N1740" s="1">
        <v>39884</v>
      </c>
    </row>
    <row r="1741" spans="1:14" x14ac:dyDescent="0.2">
      <c r="A1741">
        <v>43877</v>
      </c>
      <c r="B1741" s="1">
        <v>40252</v>
      </c>
      <c r="C1741" s="6" t="s">
        <v>13</v>
      </c>
      <c r="D1741" s="5">
        <f>Comma_separeted_Value[[#This Row],[المبيعات]]/Comma_separeted_Value[[#This Row],[كمية الطلب]]</f>
        <v>16.112222222222222</v>
      </c>
      <c r="E1741" s="4">
        <v>36</v>
      </c>
      <c r="F1741" s="4">
        <v>580.04</v>
      </c>
      <c r="G1741" s="6" t="s">
        <v>14</v>
      </c>
      <c r="H1741" s="4">
        <v>6.25</v>
      </c>
      <c r="I1741" s="6" t="s">
        <v>45</v>
      </c>
      <c r="J1741" s="6" t="s">
        <v>28</v>
      </c>
      <c r="K1741" s="6" t="s">
        <v>29</v>
      </c>
      <c r="L1741" s="6" t="s">
        <v>59</v>
      </c>
      <c r="M1741" s="6" t="s">
        <v>19</v>
      </c>
      <c r="N1741" s="1">
        <v>40252</v>
      </c>
    </row>
    <row r="1742" spans="1:14" x14ac:dyDescent="0.2">
      <c r="A1742">
        <v>44323</v>
      </c>
      <c r="B1742" s="1">
        <v>41128</v>
      </c>
      <c r="C1742" s="6" t="s">
        <v>37</v>
      </c>
      <c r="D1742" s="5">
        <f>Comma_separeted_Value[[#This Row],[المبيعات]]/Comma_separeted_Value[[#This Row],[كمية الطلب]]</f>
        <v>789.65111111111116</v>
      </c>
      <c r="E1742" s="4">
        <v>27</v>
      </c>
      <c r="F1742" s="4">
        <v>21320.58</v>
      </c>
      <c r="G1742" s="6" t="s">
        <v>34</v>
      </c>
      <c r="H1742" s="4">
        <v>16.059999999999999</v>
      </c>
      <c r="I1742" s="6" t="s">
        <v>15</v>
      </c>
      <c r="J1742" s="6" t="s">
        <v>28</v>
      </c>
      <c r="K1742" s="6" t="s">
        <v>24</v>
      </c>
      <c r="L1742" s="6" t="s">
        <v>60</v>
      </c>
      <c r="M1742" s="6" t="s">
        <v>36</v>
      </c>
      <c r="N1742" s="1">
        <v>41130</v>
      </c>
    </row>
    <row r="1743" spans="1:14" x14ac:dyDescent="0.2">
      <c r="A1743">
        <v>44071</v>
      </c>
      <c r="B1743" s="1">
        <v>41014</v>
      </c>
      <c r="C1743" s="6" t="s">
        <v>27</v>
      </c>
      <c r="D1743" s="5">
        <f>Comma_separeted_Value[[#This Row],[المبيعات]]/Comma_separeted_Value[[#This Row],[كمية الطلب]]</f>
        <v>58.156150000000004</v>
      </c>
      <c r="E1743" s="4">
        <v>20</v>
      </c>
      <c r="F1743" s="4">
        <v>1163.123</v>
      </c>
      <c r="G1743" s="6" t="s">
        <v>21</v>
      </c>
      <c r="H1743" s="4">
        <v>8.99</v>
      </c>
      <c r="I1743" s="6" t="s">
        <v>40</v>
      </c>
      <c r="J1743" s="6" t="s">
        <v>28</v>
      </c>
      <c r="K1743" s="6" t="s">
        <v>24</v>
      </c>
      <c r="L1743" s="6" t="s">
        <v>25</v>
      </c>
      <c r="M1743" s="6" t="s">
        <v>19</v>
      </c>
      <c r="N1743" s="1">
        <v>41015</v>
      </c>
    </row>
    <row r="1744" spans="1:14" x14ac:dyDescent="0.2">
      <c r="A1744">
        <v>1826</v>
      </c>
      <c r="B1744" s="1">
        <v>41014</v>
      </c>
      <c r="C1744" s="6" t="s">
        <v>27</v>
      </c>
      <c r="D1744" s="5">
        <f>Comma_separeted_Value[[#This Row],[المبيعات]]/Comma_separeted_Value[[#This Row],[كمية الطلب]]</f>
        <v>5.6639999999999997</v>
      </c>
      <c r="E1744" s="4">
        <v>5</v>
      </c>
      <c r="F1744" s="4">
        <v>28.32</v>
      </c>
      <c r="G1744" s="6" t="s">
        <v>21</v>
      </c>
      <c r="H1744" s="4">
        <v>4.75</v>
      </c>
      <c r="I1744" s="6" t="s">
        <v>22</v>
      </c>
      <c r="J1744" s="6" t="s">
        <v>28</v>
      </c>
      <c r="K1744" s="6" t="s">
        <v>29</v>
      </c>
      <c r="L1744" s="6" t="s">
        <v>41</v>
      </c>
      <c r="M1744" s="6" t="s">
        <v>19</v>
      </c>
      <c r="N1744" s="1">
        <v>41015</v>
      </c>
    </row>
    <row r="1745" spans="1:14" x14ac:dyDescent="0.2">
      <c r="A1745">
        <v>7461</v>
      </c>
      <c r="B1745" s="1">
        <v>39825</v>
      </c>
      <c r="C1745" s="6" t="s">
        <v>13</v>
      </c>
      <c r="D1745" s="5">
        <f>Comma_separeted_Value[[#This Row],[المبيعات]]/Comma_separeted_Value[[#This Row],[كمية الطلب]]</f>
        <v>9.3139285714285727</v>
      </c>
      <c r="E1745" s="4">
        <v>28</v>
      </c>
      <c r="F1745" s="4">
        <v>260.79000000000002</v>
      </c>
      <c r="G1745" s="6" t="s">
        <v>21</v>
      </c>
      <c r="H1745" s="4">
        <v>1.39</v>
      </c>
      <c r="I1745" s="6" t="s">
        <v>15</v>
      </c>
      <c r="J1745" s="6" t="s">
        <v>38</v>
      </c>
      <c r="K1745" s="6" t="s">
        <v>29</v>
      </c>
      <c r="L1745" s="6" t="s">
        <v>61</v>
      </c>
      <c r="M1745" s="6" t="s">
        <v>19</v>
      </c>
      <c r="N1745" s="1">
        <v>39829</v>
      </c>
    </row>
    <row r="1746" spans="1:14" x14ac:dyDescent="0.2">
      <c r="A1746">
        <v>49891</v>
      </c>
      <c r="B1746" s="1">
        <v>40068</v>
      </c>
      <c r="C1746" s="6" t="s">
        <v>27</v>
      </c>
      <c r="D1746" s="5">
        <f>Comma_separeted_Value[[#This Row],[المبيعات]]/Comma_separeted_Value[[#This Row],[كمية الطلب]]</f>
        <v>6.4957499999999992</v>
      </c>
      <c r="E1746" s="4">
        <v>40</v>
      </c>
      <c r="F1746" s="4">
        <v>259.83</v>
      </c>
      <c r="G1746" s="6" t="s">
        <v>21</v>
      </c>
      <c r="H1746" s="4">
        <v>1.49</v>
      </c>
      <c r="I1746" s="6" t="s">
        <v>57</v>
      </c>
      <c r="J1746" s="6" t="s">
        <v>16</v>
      </c>
      <c r="K1746" s="6" t="s">
        <v>29</v>
      </c>
      <c r="L1746" s="6" t="s">
        <v>44</v>
      </c>
      <c r="M1746" s="6" t="s">
        <v>19</v>
      </c>
      <c r="N1746" s="1">
        <v>40070</v>
      </c>
    </row>
    <row r="1747" spans="1:14" x14ac:dyDescent="0.2">
      <c r="A1747">
        <v>36864</v>
      </c>
      <c r="B1747" s="1">
        <v>41119</v>
      </c>
      <c r="C1747" s="6" t="s">
        <v>13</v>
      </c>
      <c r="D1747" s="5">
        <f>Comma_separeted_Value[[#This Row],[المبيعات]]/Comma_separeted_Value[[#This Row],[كمية الطلب]]</f>
        <v>6.1655555555555557</v>
      </c>
      <c r="E1747" s="4">
        <v>9</v>
      </c>
      <c r="F1747" s="4">
        <v>55.49</v>
      </c>
      <c r="G1747" s="6" t="s">
        <v>21</v>
      </c>
      <c r="H1747" s="4">
        <v>0.91</v>
      </c>
      <c r="I1747" s="6" t="s">
        <v>45</v>
      </c>
      <c r="J1747" s="6" t="s">
        <v>38</v>
      </c>
      <c r="K1747" s="6" t="s">
        <v>29</v>
      </c>
      <c r="L1747" s="6" t="s">
        <v>30</v>
      </c>
      <c r="M1747" s="6" t="s">
        <v>31</v>
      </c>
      <c r="N1747" s="1">
        <v>41121</v>
      </c>
    </row>
    <row r="1748" spans="1:14" x14ac:dyDescent="0.2">
      <c r="A1748">
        <v>7335</v>
      </c>
      <c r="B1748" s="1">
        <v>40327</v>
      </c>
      <c r="C1748" s="6" t="s">
        <v>13</v>
      </c>
      <c r="D1748" s="5">
        <f>Comma_separeted_Value[[#This Row],[المبيعات]]/Comma_separeted_Value[[#This Row],[كمية الطلب]]</f>
        <v>85.622081395348829</v>
      </c>
      <c r="E1748" s="4">
        <v>43</v>
      </c>
      <c r="F1748" s="4">
        <v>3681.7494999999999</v>
      </c>
      <c r="G1748" s="6" t="s">
        <v>21</v>
      </c>
      <c r="H1748" s="4">
        <v>4.9000000000000004</v>
      </c>
      <c r="I1748" s="6" t="s">
        <v>53</v>
      </c>
      <c r="J1748" s="6" t="s">
        <v>28</v>
      </c>
      <c r="K1748" s="6" t="s">
        <v>24</v>
      </c>
      <c r="L1748" s="6" t="s">
        <v>25</v>
      </c>
      <c r="M1748" s="6" t="s">
        <v>19</v>
      </c>
      <c r="N1748" s="1">
        <v>40332</v>
      </c>
    </row>
    <row r="1749" spans="1:14" x14ac:dyDescent="0.2">
      <c r="A1749">
        <v>31392</v>
      </c>
      <c r="B1749" s="1">
        <v>40304</v>
      </c>
      <c r="C1749" s="6" t="s">
        <v>13</v>
      </c>
      <c r="D1749" s="5">
        <f>Comma_separeted_Value[[#This Row],[المبيعات]]/Comma_separeted_Value[[#This Row],[كمية الطلب]]</f>
        <v>73.842954545454546</v>
      </c>
      <c r="E1749" s="4">
        <v>44</v>
      </c>
      <c r="F1749" s="4">
        <v>3249.09</v>
      </c>
      <c r="G1749" s="6" t="s">
        <v>21</v>
      </c>
      <c r="H1749" s="4">
        <v>35</v>
      </c>
      <c r="I1749" s="6" t="s">
        <v>22</v>
      </c>
      <c r="J1749" s="6" t="s">
        <v>38</v>
      </c>
      <c r="K1749" s="6" t="s">
        <v>29</v>
      </c>
      <c r="L1749" s="6" t="s">
        <v>59</v>
      </c>
      <c r="M1749" s="6" t="s">
        <v>49</v>
      </c>
      <c r="N1749" s="1">
        <v>40308</v>
      </c>
    </row>
    <row r="1750" spans="1:14" x14ac:dyDescent="0.2">
      <c r="A1750">
        <v>41378</v>
      </c>
      <c r="B1750" s="1">
        <v>41211</v>
      </c>
      <c r="C1750" s="6" t="s">
        <v>27</v>
      </c>
      <c r="D1750" s="5">
        <f>Comma_separeted_Value[[#This Row],[المبيعات]]/Comma_separeted_Value[[#This Row],[كمية الطلب]]</f>
        <v>181.81700000000001</v>
      </c>
      <c r="E1750" s="4">
        <v>30</v>
      </c>
      <c r="F1750" s="4">
        <v>5454.51</v>
      </c>
      <c r="G1750" s="6" t="s">
        <v>34</v>
      </c>
      <c r="H1750" s="4">
        <v>30</v>
      </c>
      <c r="I1750" s="6" t="s">
        <v>22</v>
      </c>
      <c r="J1750" s="6" t="s">
        <v>38</v>
      </c>
      <c r="K1750" s="6" t="s">
        <v>17</v>
      </c>
      <c r="L1750" s="6" t="s">
        <v>35</v>
      </c>
      <c r="M1750" s="6" t="s">
        <v>36</v>
      </c>
      <c r="N1750" s="1">
        <v>41214</v>
      </c>
    </row>
    <row r="1751" spans="1:14" x14ac:dyDescent="0.2">
      <c r="A1751">
        <v>37185</v>
      </c>
      <c r="B1751" s="1">
        <v>41213</v>
      </c>
      <c r="C1751" s="6" t="s">
        <v>20</v>
      </c>
      <c r="D1751" s="5">
        <f>Comma_separeted_Value[[#This Row],[المبيعات]]/Comma_separeted_Value[[#This Row],[كمية الطلب]]</f>
        <v>2.8987500000000002</v>
      </c>
      <c r="E1751" s="4">
        <v>8</v>
      </c>
      <c r="F1751" s="4">
        <v>23.19</v>
      </c>
      <c r="G1751" s="6" t="s">
        <v>21</v>
      </c>
      <c r="H1751" s="4">
        <v>2.4</v>
      </c>
      <c r="I1751" s="6" t="s">
        <v>51</v>
      </c>
      <c r="J1751" s="6" t="s">
        <v>28</v>
      </c>
      <c r="K1751" s="6" t="s">
        <v>29</v>
      </c>
      <c r="L1751" s="6" t="s">
        <v>30</v>
      </c>
      <c r="M1751" s="6" t="s">
        <v>31</v>
      </c>
      <c r="N1751" s="1">
        <v>41214</v>
      </c>
    </row>
    <row r="1752" spans="1:14" x14ac:dyDescent="0.2">
      <c r="A1752">
        <v>48484</v>
      </c>
      <c r="B1752" s="1">
        <v>40352</v>
      </c>
      <c r="C1752" s="6" t="s">
        <v>37</v>
      </c>
      <c r="D1752" s="5">
        <f>Comma_separeted_Value[[#This Row],[المبيعات]]/Comma_separeted_Value[[#This Row],[كمية الطلب]]</f>
        <v>18.864390243902442</v>
      </c>
      <c r="E1752" s="4">
        <v>41</v>
      </c>
      <c r="F1752" s="4">
        <v>773.44</v>
      </c>
      <c r="G1752" s="6" t="s">
        <v>14</v>
      </c>
      <c r="H1752" s="4">
        <v>6.67</v>
      </c>
      <c r="I1752" s="6" t="s">
        <v>15</v>
      </c>
      <c r="J1752" s="6" t="s">
        <v>23</v>
      </c>
      <c r="K1752" s="6" t="s">
        <v>17</v>
      </c>
      <c r="L1752" s="6" t="s">
        <v>18</v>
      </c>
      <c r="M1752" s="6" t="s">
        <v>42</v>
      </c>
      <c r="N1752" s="1">
        <v>40353</v>
      </c>
    </row>
    <row r="1753" spans="1:14" x14ac:dyDescent="0.2">
      <c r="A1753">
        <v>8834</v>
      </c>
      <c r="B1753" s="1">
        <v>40490</v>
      </c>
      <c r="C1753" s="6" t="s">
        <v>20</v>
      </c>
      <c r="D1753" s="5">
        <f>Comma_separeted_Value[[#This Row],[المبيعات]]/Comma_separeted_Value[[#This Row],[كمية الطلب]]</f>
        <v>148.62466666666666</v>
      </c>
      <c r="E1753" s="4">
        <v>45</v>
      </c>
      <c r="F1753" s="4">
        <v>6688.11</v>
      </c>
      <c r="G1753" s="6" t="s">
        <v>21</v>
      </c>
      <c r="H1753" s="4">
        <v>13.99</v>
      </c>
      <c r="I1753" s="6" t="s">
        <v>58</v>
      </c>
      <c r="J1753" s="6" t="s">
        <v>16</v>
      </c>
      <c r="K1753" s="6" t="s">
        <v>24</v>
      </c>
      <c r="L1753" s="6" t="s">
        <v>60</v>
      </c>
      <c r="M1753" s="6" t="s">
        <v>26</v>
      </c>
      <c r="N1753" s="1">
        <v>40491</v>
      </c>
    </row>
    <row r="1754" spans="1:14" x14ac:dyDescent="0.2">
      <c r="A1754">
        <v>52290</v>
      </c>
      <c r="B1754" s="1">
        <v>41050</v>
      </c>
      <c r="C1754" s="6" t="s">
        <v>13</v>
      </c>
      <c r="D1754" s="5">
        <f>Comma_separeted_Value[[#This Row],[المبيعات]]/Comma_separeted_Value[[#This Row],[كمية الطلب]]</f>
        <v>52.501767857142859</v>
      </c>
      <c r="E1754" s="4">
        <v>28</v>
      </c>
      <c r="F1754" s="4">
        <v>1470.0495000000001</v>
      </c>
      <c r="G1754" s="6" t="s">
        <v>21</v>
      </c>
      <c r="H1754" s="4">
        <v>4.99</v>
      </c>
      <c r="I1754" s="6" t="s">
        <v>45</v>
      </c>
      <c r="J1754" s="6" t="s">
        <v>23</v>
      </c>
      <c r="K1754" s="6" t="s">
        <v>24</v>
      </c>
      <c r="L1754" s="6" t="s">
        <v>25</v>
      </c>
      <c r="M1754" s="6" t="s">
        <v>19</v>
      </c>
      <c r="N1754" s="1">
        <v>41059</v>
      </c>
    </row>
    <row r="1755" spans="1:14" x14ac:dyDescent="0.2">
      <c r="A1755">
        <v>47942</v>
      </c>
      <c r="B1755" s="1">
        <v>40236</v>
      </c>
      <c r="C1755" s="6" t="s">
        <v>37</v>
      </c>
      <c r="D1755" s="5">
        <f>Comma_separeted_Value[[#This Row],[المبيعات]]/Comma_separeted_Value[[#This Row],[كمية الطلب]]</f>
        <v>7.5333333333333341</v>
      </c>
      <c r="E1755" s="4">
        <v>3</v>
      </c>
      <c r="F1755" s="4">
        <v>22.6</v>
      </c>
      <c r="G1755" s="6" t="s">
        <v>14</v>
      </c>
      <c r="H1755" s="4">
        <v>3.04</v>
      </c>
      <c r="I1755" s="6" t="s">
        <v>50</v>
      </c>
      <c r="J1755" s="6" t="s">
        <v>28</v>
      </c>
      <c r="K1755" s="6" t="s">
        <v>29</v>
      </c>
      <c r="L1755" s="6" t="s">
        <v>41</v>
      </c>
      <c r="M1755" s="6" t="s">
        <v>31</v>
      </c>
      <c r="N1755" s="1">
        <v>40238</v>
      </c>
    </row>
    <row r="1756" spans="1:14" x14ac:dyDescent="0.2">
      <c r="A1756">
        <v>59428</v>
      </c>
      <c r="B1756" s="1">
        <v>40430</v>
      </c>
      <c r="C1756" s="6" t="s">
        <v>20</v>
      </c>
      <c r="D1756" s="5">
        <f>Comma_separeted_Value[[#This Row],[المبيعات]]/Comma_separeted_Value[[#This Row],[كمية الطلب]]</f>
        <v>100.05888888888889</v>
      </c>
      <c r="E1756" s="4">
        <v>36</v>
      </c>
      <c r="F1756" s="4">
        <v>3602.12</v>
      </c>
      <c r="G1756" s="6" t="s">
        <v>34</v>
      </c>
      <c r="H1756" s="4">
        <v>45</v>
      </c>
      <c r="I1756" s="6" t="s">
        <v>22</v>
      </c>
      <c r="J1756" s="6" t="s">
        <v>16</v>
      </c>
      <c r="K1756" s="6" t="s">
        <v>17</v>
      </c>
      <c r="L1756" s="6" t="s">
        <v>35</v>
      </c>
      <c r="M1756" s="6" t="s">
        <v>36</v>
      </c>
      <c r="N1756" s="1">
        <v>40431</v>
      </c>
    </row>
    <row r="1757" spans="1:14" x14ac:dyDescent="0.2">
      <c r="A1757">
        <v>3655</v>
      </c>
      <c r="B1757" s="1">
        <v>41187</v>
      </c>
      <c r="C1757" s="6" t="s">
        <v>33</v>
      </c>
      <c r="D1757" s="5">
        <f>Comma_separeted_Value[[#This Row],[المبيعات]]/Comma_separeted_Value[[#This Row],[كمية الطلب]]</f>
        <v>20.846666666666668</v>
      </c>
      <c r="E1757" s="4">
        <v>3</v>
      </c>
      <c r="F1757" s="4">
        <v>62.54</v>
      </c>
      <c r="G1757" s="6" t="s">
        <v>21</v>
      </c>
      <c r="H1757" s="4">
        <v>13.18</v>
      </c>
      <c r="I1757" s="6" t="s">
        <v>47</v>
      </c>
      <c r="J1757" s="6" t="s">
        <v>23</v>
      </c>
      <c r="K1757" s="6" t="s">
        <v>29</v>
      </c>
      <c r="L1757" s="6" t="s">
        <v>44</v>
      </c>
      <c r="M1757" s="6" t="s">
        <v>19</v>
      </c>
      <c r="N1757" s="1">
        <v>41187</v>
      </c>
    </row>
    <row r="1758" spans="1:14" x14ac:dyDescent="0.2">
      <c r="A1758">
        <v>16967</v>
      </c>
      <c r="B1758" s="1">
        <v>40774</v>
      </c>
      <c r="C1758" s="6" t="s">
        <v>13</v>
      </c>
      <c r="D1758" s="5">
        <f>Comma_separeted_Value[[#This Row],[المبيعات]]/Comma_separeted_Value[[#This Row],[كمية الطلب]]</f>
        <v>79.510000000000005</v>
      </c>
      <c r="E1758" s="4">
        <v>5</v>
      </c>
      <c r="F1758" s="4">
        <v>397.55</v>
      </c>
      <c r="G1758" s="6" t="s">
        <v>21</v>
      </c>
      <c r="H1758" s="4">
        <v>6.13</v>
      </c>
      <c r="I1758" s="6" t="s">
        <v>57</v>
      </c>
      <c r="J1758" s="6" t="s">
        <v>28</v>
      </c>
      <c r="K1758" s="6" t="s">
        <v>24</v>
      </c>
      <c r="L1758" s="6" t="s">
        <v>39</v>
      </c>
      <c r="M1758" s="6" t="s">
        <v>19</v>
      </c>
      <c r="N1758" s="1">
        <v>40776</v>
      </c>
    </row>
    <row r="1759" spans="1:14" x14ac:dyDescent="0.2">
      <c r="A1759">
        <v>13569</v>
      </c>
      <c r="B1759" s="1">
        <v>40643</v>
      </c>
      <c r="C1759" s="6" t="s">
        <v>33</v>
      </c>
      <c r="D1759" s="5">
        <f>Comma_separeted_Value[[#This Row],[المبيعات]]/Comma_separeted_Value[[#This Row],[كمية الطلب]]</f>
        <v>2.9656250000000002</v>
      </c>
      <c r="E1759" s="4">
        <v>16</v>
      </c>
      <c r="F1759" s="4">
        <v>47.45</v>
      </c>
      <c r="G1759" s="6" t="s">
        <v>21</v>
      </c>
      <c r="H1759" s="4">
        <v>1.49</v>
      </c>
      <c r="I1759" s="6" t="s">
        <v>43</v>
      </c>
      <c r="J1759" s="6" t="s">
        <v>28</v>
      </c>
      <c r="K1759" s="6" t="s">
        <v>29</v>
      </c>
      <c r="L1759" s="6" t="s">
        <v>44</v>
      </c>
      <c r="M1759" s="6" t="s">
        <v>19</v>
      </c>
      <c r="N1759" s="1">
        <v>40644</v>
      </c>
    </row>
    <row r="1760" spans="1:14" x14ac:dyDescent="0.2">
      <c r="A1760">
        <v>48772</v>
      </c>
      <c r="B1760" s="1">
        <v>39945</v>
      </c>
      <c r="C1760" s="6" t="s">
        <v>37</v>
      </c>
      <c r="D1760" s="5">
        <f>Comma_separeted_Value[[#This Row],[المبيعات]]/Comma_separeted_Value[[#This Row],[كمية الطلب]]</f>
        <v>3.5640000000000001</v>
      </c>
      <c r="E1760" s="4">
        <v>10</v>
      </c>
      <c r="F1760" s="4">
        <v>35.64</v>
      </c>
      <c r="G1760" s="6" t="s">
        <v>21</v>
      </c>
      <c r="H1760" s="4">
        <v>1.63</v>
      </c>
      <c r="I1760" s="6" t="s">
        <v>53</v>
      </c>
      <c r="J1760" s="6" t="s">
        <v>23</v>
      </c>
      <c r="K1760" s="6" t="s">
        <v>29</v>
      </c>
      <c r="L1760" s="6" t="s">
        <v>77</v>
      </c>
      <c r="M1760" s="6" t="s">
        <v>31</v>
      </c>
      <c r="N1760" s="1">
        <v>39946</v>
      </c>
    </row>
    <row r="1761" spans="1:14" x14ac:dyDescent="0.2">
      <c r="A1761">
        <v>1891</v>
      </c>
      <c r="B1761" s="1">
        <v>40161</v>
      </c>
      <c r="C1761" s="6" t="s">
        <v>13</v>
      </c>
      <c r="D1761" s="5">
        <f>Comma_separeted_Value[[#This Row],[المبيعات]]/Comma_separeted_Value[[#This Row],[كمية الطلب]]</f>
        <v>100.78666666666668</v>
      </c>
      <c r="E1761" s="4">
        <v>3</v>
      </c>
      <c r="F1761" s="4">
        <v>302.36</v>
      </c>
      <c r="G1761" s="6" t="s">
        <v>21</v>
      </c>
      <c r="H1761" s="4">
        <v>5.81</v>
      </c>
      <c r="I1761" s="6" t="s">
        <v>22</v>
      </c>
      <c r="J1761" s="6" t="s">
        <v>23</v>
      </c>
      <c r="K1761" s="6" t="s">
        <v>17</v>
      </c>
      <c r="L1761" s="6" t="s">
        <v>18</v>
      </c>
      <c r="M1761" s="6" t="s">
        <v>26</v>
      </c>
      <c r="N1761" s="1">
        <v>40163</v>
      </c>
    </row>
    <row r="1762" spans="1:14" x14ac:dyDescent="0.2">
      <c r="A1762">
        <v>29895</v>
      </c>
      <c r="B1762" s="1">
        <v>40471</v>
      </c>
      <c r="C1762" s="6" t="s">
        <v>37</v>
      </c>
      <c r="D1762" s="5">
        <f>Comma_separeted_Value[[#This Row],[المبيعات]]/Comma_separeted_Value[[#This Row],[كمية الطلب]]</f>
        <v>169.45697674418605</v>
      </c>
      <c r="E1762" s="4">
        <v>43</v>
      </c>
      <c r="F1762" s="4">
        <v>7286.65</v>
      </c>
      <c r="G1762" s="6" t="s">
        <v>34</v>
      </c>
      <c r="H1762" s="4">
        <v>35.020000000000003</v>
      </c>
      <c r="I1762" s="6" t="s">
        <v>22</v>
      </c>
      <c r="J1762" s="6" t="s">
        <v>38</v>
      </c>
      <c r="K1762" s="6" t="s">
        <v>17</v>
      </c>
      <c r="L1762" s="6" t="s">
        <v>98</v>
      </c>
      <c r="M1762" s="6" t="s">
        <v>74</v>
      </c>
      <c r="N1762" s="1">
        <v>40472</v>
      </c>
    </row>
    <row r="1763" spans="1:14" x14ac:dyDescent="0.2">
      <c r="A1763">
        <v>1857</v>
      </c>
      <c r="B1763" s="1">
        <v>40190</v>
      </c>
      <c r="C1763" s="6" t="s">
        <v>20</v>
      </c>
      <c r="D1763" s="5">
        <f>Comma_separeted_Value[[#This Row],[المبيعات]]/Comma_separeted_Value[[#This Row],[كمية الطلب]]</f>
        <v>5.3989189189189188</v>
      </c>
      <c r="E1763" s="4">
        <v>37</v>
      </c>
      <c r="F1763" s="4">
        <v>199.76</v>
      </c>
      <c r="G1763" s="6" t="s">
        <v>21</v>
      </c>
      <c r="H1763" s="4">
        <v>1.99</v>
      </c>
      <c r="I1763" s="6" t="s">
        <v>47</v>
      </c>
      <c r="J1763" s="6" t="s">
        <v>16</v>
      </c>
      <c r="K1763" s="6" t="s">
        <v>29</v>
      </c>
      <c r="L1763" s="6" t="s">
        <v>30</v>
      </c>
      <c r="M1763" s="6" t="s">
        <v>31</v>
      </c>
      <c r="N1763" s="1">
        <v>40191</v>
      </c>
    </row>
    <row r="1764" spans="1:14" x14ac:dyDescent="0.2">
      <c r="A1764">
        <v>57827</v>
      </c>
      <c r="B1764" s="1">
        <v>39996</v>
      </c>
      <c r="C1764" s="6" t="s">
        <v>37</v>
      </c>
      <c r="D1764" s="5">
        <f>Comma_separeted_Value[[#This Row],[المبيعات]]/Comma_separeted_Value[[#This Row],[كمية الطلب]]</f>
        <v>5.0696551724137935</v>
      </c>
      <c r="E1764" s="4">
        <v>29</v>
      </c>
      <c r="F1764" s="4">
        <v>147.02000000000001</v>
      </c>
      <c r="G1764" s="6" t="s">
        <v>21</v>
      </c>
      <c r="H1764" s="4">
        <v>5.49</v>
      </c>
      <c r="I1764" s="6" t="s">
        <v>47</v>
      </c>
      <c r="J1764" s="6" t="s">
        <v>38</v>
      </c>
      <c r="K1764" s="6" t="s">
        <v>29</v>
      </c>
      <c r="L1764" s="6" t="s">
        <v>41</v>
      </c>
      <c r="M1764" s="6" t="s">
        <v>19</v>
      </c>
      <c r="N1764" s="1">
        <v>39997</v>
      </c>
    </row>
    <row r="1765" spans="1:14" x14ac:dyDescent="0.2">
      <c r="A1765">
        <v>33734</v>
      </c>
      <c r="B1765" s="1">
        <v>40833</v>
      </c>
      <c r="C1765" s="6" t="s">
        <v>27</v>
      </c>
      <c r="D1765" s="5">
        <f>Comma_separeted_Value[[#This Row],[المبيعات]]/Comma_separeted_Value[[#This Row],[كمية الطلب]]</f>
        <v>28.610769230769229</v>
      </c>
      <c r="E1765" s="4">
        <v>13</v>
      </c>
      <c r="F1765" s="4">
        <v>371.94</v>
      </c>
      <c r="G1765" s="6" t="s">
        <v>21</v>
      </c>
      <c r="H1765" s="4">
        <v>4.8600000000000003</v>
      </c>
      <c r="I1765" s="6" t="s">
        <v>40</v>
      </c>
      <c r="J1765" s="6" t="s">
        <v>28</v>
      </c>
      <c r="K1765" s="6" t="s">
        <v>29</v>
      </c>
      <c r="L1765" s="6" t="s">
        <v>41</v>
      </c>
      <c r="M1765" s="6" t="s">
        <v>31</v>
      </c>
      <c r="N1765" s="1">
        <v>40834</v>
      </c>
    </row>
    <row r="1766" spans="1:14" x14ac:dyDescent="0.2">
      <c r="A1766">
        <v>49155</v>
      </c>
      <c r="B1766" s="1">
        <v>40439</v>
      </c>
      <c r="C1766" s="6" t="s">
        <v>13</v>
      </c>
      <c r="D1766" s="5">
        <f>Comma_separeted_Value[[#This Row],[المبيعات]]/Comma_separeted_Value[[#This Row],[كمية الطلب]]</f>
        <v>170.92302272727272</v>
      </c>
      <c r="E1766" s="4">
        <v>22</v>
      </c>
      <c r="F1766" s="4">
        <v>3760.3065000000001</v>
      </c>
      <c r="G1766" s="6" t="s">
        <v>21</v>
      </c>
      <c r="H1766" s="4">
        <v>8.99</v>
      </c>
      <c r="I1766" s="6" t="s">
        <v>50</v>
      </c>
      <c r="J1766" s="6" t="s">
        <v>23</v>
      </c>
      <c r="K1766" s="6" t="s">
        <v>24</v>
      </c>
      <c r="L1766" s="6" t="s">
        <v>25</v>
      </c>
      <c r="M1766" s="6" t="s">
        <v>19</v>
      </c>
      <c r="N1766" s="1">
        <v>40444</v>
      </c>
    </row>
    <row r="1767" spans="1:14" x14ac:dyDescent="0.2">
      <c r="A1767">
        <v>39043</v>
      </c>
      <c r="B1767" s="1">
        <v>40534</v>
      </c>
      <c r="C1767" s="6" t="s">
        <v>27</v>
      </c>
      <c r="D1767" s="5">
        <f>Comma_separeted_Value[[#This Row],[المبيعات]]/Comma_separeted_Value[[#This Row],[كمية الطلب]]</f>
        <v>20.294324324324325</v>
      </c>
      <c r="E1767" s="4">
        <v>37</v>
      </c>
      <c r="F1767" s="4">
        <v>750.89</v>
      </c>
      <c r="G1767" s="6" t="s">
        <v>14</v>
      </c>
      <c r="H1767" s="4">
        <v>35</v>
      </c>
      <c r="I1767" s="6" t="s">
        <v>50</v>
      </c>
      <c r="J1767" s="6" t="s">
        <v>38</v>
      </c>
      <c r="K1767" s="6" t="s">
        <v>29</v>
      </c>
      <c r="L1767" s="6" t="s">
        <v>59</v>
      </c>
      <c r="M1767" s="6" t="s">
        <v>49</v>
      </c>
      <c r="N1767" s="1">
        <v>40535</v>
      </c>
    </row>
    <row r="1768" spans="1:14" x14ac:dyDescent="0.2">
      <c r="A1768">
        <v>6656</v>
      </c>
      <c r="B1768" s="1">
        <v>39948</v>
      </c>
      <c r="C1768" s="6" t="s">
        <v>33</v>
      </c>
      <c r="D1768" s="5">
        <f>Comma_separeted_Value[[#This Row],[المبيعات]]/Comma_separeted_Value[[#This Row],[كمية الطلب]]</f>
        <v>36.644399999999997</v>
      </c>
      <c r="E1768" s="4">
        <v>50</v>
      </c>
      <c r="F1768" s="4">
        <v>1832.22</v>
      </c>
      <c r="G1768" s="6" t="s">
        <v>21</v>
      </c>
      <c r="H1768" s="4">
        <v>2.99</v>
      </c>
      <c r="I1768" s="6" t="s">
        <v>22</v>
      </c>
      <c r="J1768" s="6" t="s">
        <v>23</v>
      </c>
      <c r="K1768" s="6" t="s">
        <v>29</v>
      </c>
      <c r="L1768" s="6" t="s">
        <v>44</v>
      </c>
      <c r="M1768" s="6" t="s">
        <v>19</v>
      </c>
      <c r="N1768" s="1">
        <v>39949</v>
      </c>
    </row>
    <row r="1769" spans="1:14" x14ac:dyDescent="0.2">
      <c r="A1769">
        <v>26304</v>
      </c>
      <c r="B1769" s="1">
        <v>40621</v>
      </c>
      <c r="C1769" s="6" t="s">
        <v>37</v>
      </c>
      <c r="D1769" s="5">
        <f>Comma_separeted_Value[[#This Row],[المبيعات]]/Comma_separeted_Value[[#This Row],[كمية الطلب]]</f>
        <v>173.30551162790698</v>
      </c>
      <c r="E1769" s="4">
        <v>43</v>
      </c>
      <c r="F1769" s="4">
        <v>7452.1369999999997</v>
      </c>
      <c r="G1769" s="6" t="s">
        <v>21</v>
      </c>
      <c r="H1769" s="4">
        <v>5.99</v>
      </c>
      <c r="I1769" s="6" t="s">
        <v>57</v>
      </c>
      <c r="J1769" s="6" t="s">
        <v>28</v>
      </c>
      <c r="K1769" s="6" t="s">
        <v>24</v>
      </c>
      <c r="L1769" s="6" t="s">
        <v>25</v>
      </c>
      <c r="M1769" s="6" t="s">
        <v>19</v>
      </c>
      <c r="N1769" s="1">
        <v>40622</v>
      </c>
    </row>
    <row r="1770" spans="1:14" x14ac:dyDescent="0.2">
      <c r="A1770">
        <v>30149</v>
      </c>
      <c r="B1770" s="1">
        <v>40524</v>
      </c>
      <c r="C1770" s="6" t="s">
        <v>37</v>
      </c>
      <c r="D1770" s="5">
        <f>Comma_separeted_Value[[#This Row],[المبيعات]]/Comma_separeted_Value[[#This Row],[كمية الطلب]]</f>
        <v>2.0587499999999999</v>
      </c>
      <c r="E1770" s="4">
        <v>8</v>
      </c>
      <c r="F1770" s="4">
        <v>16.47</v>
      </c>
      <c r="G1770" s="6" t="s">
        <v>21</v>
      </c>
      <c r="H1770" s="4">
        <v>1.49</v>
      </c>
      <c r="I1770" s="6" t="s">
        <v>15</v>
      </c>
      <c r="J1770" s="6" t="s">
        <v>28</v>
      </c>
      <c r="K1770" s="6" t="s">
        <v>29</v>
      </c>
      <c r="L1770" s="6" t="s">
        <v>44</v>
      </c>
      <c r="M1770" s="6" t="s">
        <v>19</v>
      </c>
      <c r="N1770" s="1">
        <v>40525</v>
      </c>
    </row>
    <row r="1771" spans="1:14" x14ac:dyDescent="0.2">
      <c r="A1771">
        <v>34631</v>
      </c>
      <c r="B1771" s="1">
        <v>40109</v>
      </c>
      <c r="C1771" s="6" t="s">
        <v>27</v>
      </c>
      <c r="D1771" s="5">
        <f>Comma_separeted_Value[[#This Row],[المبيعات]]/Comma_separeted_Value[[#This Row],[كمية الطلب]]</f>
        <v>4.4119999999999999</v>
      </c>
      <c r="E1771" s="4">
        <v>5</v>
      </c>
      <c r="F1771" s="4">
        <v>22.06</v>
      </c>
      <c r="G1771" s="6" t="s">
        <v>21</v>
      </c>
      <c r="H1771" s="4">
        <v>6.27</v>
      </c>
      <c r="I1771" s="6" t="s">
        <v>40</v>
      </c>
      <c r="J1771" s="6" t="s">
        <v>28</v>
      </c>
      <c r="K1771" s="6" t="s">
        <v>29</v>
      </c>
      <c r="L1771" s="6" t="s">
        <v>44</v>
      </c>
      <c r="M1771" s="6" t="s">
        <v>19</v>
      </c>
      <c r="N1771" s="1">
        <v>40110</v>
      </c>
    </row>
    <row r="1772" spans="1:14" x14ac:dyDescent="0.2">
      <c r="A1772">
        <v>29318</v>
      </c>
      <c r="B1772" s="1">
        <v>40724</v>
      </c>
      <c r="C1772" s="6" t="s">
        <v>27</v>
      </c>
      <c r="D1772" s="5">
        <f>Comma_separeted_Value[[#This Row],[المبيعات]]/Comma_separeted_Value[[#This Row],[كمية الطلب]]</f>
        <v>99.273749999999993</v>
      </c>
      <c r="E1772" s="4">
        <v>34</v>
      </c>
      <c r="F1772" s="4">
        <v>3375.3074999999999</v>
      </c>
      <c r="G1772" s="6" t="s">
        <v>21</v>
      </c>
      <c r="H1772" s="4">
        <v>8.08</v>
      </c>
      <c r="I1772" s="6" t="s">
        <v>22</v>
      </c>
      <c r="J1772" s="6" t="s">
        <v>28</v>
      </c>
      <c r="K1772" s="6" t="s">
        <v>24</v>
      </c>
      <c r="L1772" s="6" t="s">
        <v>25</v>
      </c>
      <c r="M1772" s="6" t="s">
        <v>19</v>
      </c>
      <c r="N1772" s="1">
        <v>40725</v>
      </c>
    </row>
    <row r="1773" spans="1:14" x14ac:dyDescent="0.2">
      <c r="A1773">
        <v>20805</v>
      </c>
      <c r="B1773" s="1">
        <v>40553</v>
      </c>
      <c r="C1773" s="6" t="s">
        <v>20</v>
      </c>
      <c r="D1773" s="5">
        <f>Comma_separeted_Value[[#This Row],[المبيعات]]/Comma_separeted_Value[[#This Row],[كمية الطلب]]</f>
        <v>5.831666666666667</v>
      </c>
      <c r="E1773" s="4">
        <v>12</v>
      </c>
      <c r="F1773" s="4">
        <v>69.98</v>
      </c>
      <c r="G1773" s="6" t="s">
        <v>21</v>
      </c>
      <c r="H1773" s="4">
        <v>6.98</v>
      </c>
      <c r="I1773" s="6" t="s">
        <v>22</v>
      </c>
      <c r="J1773" s="6" t="s">
        <v>38</v>
      </c>
      <c r="K1773" s="6" t="s">
        <v>29</v>
      </c>
      <c r="L1773" s="6" t="s">
        <v>44</v>
      </c>
      <c r="M1773" s="6" t="s">
        <v>19</v>
      </c>
      <c r="N1773" s="1">
        <v>40556</v>
      </c>
    </row>
    <row r="1774" spans="1:14" x14ac:dyDescent="0.2">
      <c r="A1774">
        <v>59045</v>
      </c>
      <c r="B1774" s="1">
        <v>40587</v>
      </c>
      <c r="C1774" s="6" t="s">
        <v>33</v>
      </c>
      <c r="D1774" s="5">
        <f>Comma_separeted_Value[[#This Row],[المبيعات]]/Comma_separeted_Value[[#This Row],[كمية الطلب]]</f>
        <v>4.674666666666667</v>
      </c>
      <c r="E1774" s="4">
        <v>30</v>
      </c>
      <c r="F1774" s="4">
        <v>140.24</v>
      </c>
      <c r="G1774" s="6" t="s">
        <v>21</v>
      </c>
      <c r="H1774" s="4">
        <v>1.49</v>
      </c>
      <c r="I1774" s="6" t="s">
        <v>51</v>
      </c>
      <c r="J1774" s="6" t="s">
        <v>23</v>
      </c>
      <c r="K1774" s="6" t="s">
        <v>29</v>
      </c>
      <c r="L1774" s="6" t="s">
        <v>44</v>
      </c>
      <c r="M1774" s="6" t="s">
        <v>19</v>
      </c>
      <c r="N1774" s="1">
        <v>40589</v>
      </c>
    </row>
    <row r="1775" spans="1:14" x14ac:dyDescent="0.2">
      <c r="A1775">
        <v>19073</v>
      </c>
      <c r="B1775" s="1">
        <v>39988</v>
      </c>
      <c r="C1775" s="6" t="s">
        <v>27</v>
      </c>
      <c r="D1775" s="5">
        <f>Comma_separeted_Value[[#This Row],[المبيعات]]/Comma_separeted_Value[[#This Row],[كمية الطلب]]</f>
        <v>2.8752500000000003</v>
      </c>
      <c r="E1775" s="4">
        <v>40</v>
      </c>
      <c r="F1775" s="4">
        <v>115.01</v>
      </c>
      <c r="G1775" s="6" t="s">
        <v>14</v>
      </c>
      <c r="H1775" s="4">
        <v>1.34</v>
      </c>
      <c r="I1775" s="6" t="s">
        <v>51</v>
      </c>
      <c r="J1775" s="6" t="s">
        <v>28</v>
      </c>
      <c r="K1775" s="6" t="s">
        <v>29</v>
      </c>
      <c r="L1775" s="6" t="s">
        <v>30</v>
      </c>
      <c r="M1775" s="6" t="s">
        <v>31</v>
      </c>
      <c r="N1775" s="1">
        <v>39990</v>
      </c>
    </row>
    <row r="1776" spans="1:14" x14ac:dyDescent="0.2">
      <c r="A1776">
        <v>55938</v>
      </c>
      <c r="B1776" s="1">
        <v>41092</v>
      </c>
      <c r="C1776" s="6" t="s">
        <v>27</v>
      </c>
      <c r="D1776" s="5">
        <f>Comma_separeted_Value[[#This Row],[المبيعات]]/Comma_separeted_Value[[#This Row],[كمية الطلب]]</f>
        <v>19.106190476190477</v>
      </c>
      <c r="E1776" s="4">
        <v>42</v>
      </c>
      <c r="F1776" s="4">
        <v>802.46</v>
      </c>
      <c r="G1776" s="6" t="s">
        <v>14</v>
      </c>
      <c r="H1776" s="4">
        <v>5.97</v>
      </c>
      <c r="I1776" s="6" t="s">
        <v>45</v>
      </c>
      <c r="J1776" s="6" t="s">
        <v>23</v>
      </c>
      <c r="K1776" s="6" t="s">
        <v>29</v>
      </c>
      <c r="L1776" s="6" t="s">
        <v>41</v>
      </c>
      <c r="M1776" s="6" t="s">
        <v>19</v>
      </c>
      <c r="N1776" s="1">
        <v>41093</v>
      </c>
    </row>
    <row r="1777" spans="1:14" x14ac:dyDescent="0.2">
      <c r="A1777">
        <v>19843</v>
      </c>
      <c r="B1777" s="1">
        <v>40388</v>
      </c>
      <c r="C1777" s="6" t="s">
        <v>37</v>
      </c>
      <c r="D1777" s="5">
        <f>Comma_separeted_Value[[#This Row],[المبيعات]]/Comma_separeted_Value[[#This Row],[كمية الطلب]]</f>
        <v>133.83790909090908</v>
      </c>
      <c r="E1777" s="4">
        <v>33</v>
      </c>
      <c r="F1777" s="4">
        <v>4416.6509999999998</v>
      </c>
      <c r="G1777" s="6" t="s">
        <v>21</v>
      </c>
      <c r="H1777" s="4">
        <v>8.99</v>
      </c>
      <c r="I1777" s="6" t="s">
        <v>15</v>
      </c>
      <c r="J1777" s="6" t="s">
        <v>38</v>
      </c>
      <c r="K1777" s="6" t="s">
        <v>24</v>
      </c>
      <c r="L1777" s="6" t="s">
        <v>25</v>
      </c>
      <c r="M1777" s="6" t="s">
        <v>19</v>
      </c>
      <c r="N1777" s="1">
        <v>40388</v>
      </c>
    </row>
    <row r="1778" spans="1:14" x14ac:dyDescent="0.2">
      <c r="A1778">
        <v>6596</v>
      </c>
      <c r="B1778" s="1">
        <v>40745</v>
      </c>
      <c r="C1778" s="6" t="s">
        <v>13</v>
      </c>
      <c r="D1778" s="5">
        <f>Comma_separeted_Value[[#This Row],[المبيعات]]/Comma_separeted_Value[[#This Row],[كمية الطلب]]</f>
        <v>500.77972222222223</v>
      </c>
      <c r="E1778" s="4">
        <v>36</v>
      </c>
      <c r="F1778" s="4">
        <v>18028.07</v>
      </c>
      <c r="G1778" s="6" t="s">
        <v>34</v>
      </c>
      <c r="H1778" s="4">
        <v>28.14</v>
      </c>
      <c r="I1778" s="6" t="s">
        <v>57</v>
      </c>
      <c r="J1778" s="6" t="s">
        <v>28</v>
      </c>
      <c r="K1778" s="6" t="s">
        <v>24</v>
      </c>
      <c r="L1778" s="6" t="s">
        <v>60</v>
      </c>
      <c r="M1778" s="6" t="s">
        <v>36</v>
      </c>
      <c r="N1778" s="1">
        <v>40750</v>
      </c>
    </row>
    <row r="1779" spans="1:14" x14ac:dyDescent="0.2">
      <c r="A1779">
        <v>19972</v>
      </c>
      <c r="B1779" s="1">
        <v>41076</v>
      </c>
      <c r="C1779" s="6" t="s">
        <v>33</v>
      </c>
      <c r="D1779" s="5">
        <f>Comma_separeted_Value[[#This Row],[المبيعات]]/Comma_separeted_Value[[#This Row],[كمية الطلب]]</f>
        <v>16.309999999999999</v>
      </c>
      <c r="E1779" s="4">
        <v>6</v>
      </c>
      <c r="F1779" s="4">
        <v>97.86</v>
      </c>
      <c r="G1779" s="6" t="s">
        <v>21</v>
      </c>
      <c r="H1779" s="4">
        <v>8.99</v>
      </c>
      <c r="I1779" s="6" t="s">
        <v>15</v>
      </c>
      <c r="J1779" s="6" t="s">
        <v>28</v>
      </c>
      <c r="K1779" s="6" t="s">
        <v>17</v>
      </c>
      <c r="L1779" s="6" t="s">
        <v>18</v>
      </c>
      <c r="M1779" s="6" t="s">
        <v>42</v>
      </c>
      <c r="N1779" s="1">
        <v>41078</v>
      </c>
    </row>
    <row r="1780" spans="1:14" x14ac:dyDescent="0.2">
      <c r="A1780">
        <v>18595</v>
      </c>
      <c r="B1780" s="1">
        <v>39844</v>
      </c>
      <c r="C1780" s="6" t="s">
        <v>33</v>
      </c>
      <c r="D1780" s="5">
        <f>Comma_separeted_Value[[#This Row],[المبيعات]]/Comma_separeted_Value[[#This Row],[كمية الطلب]]</f>
        <v>75.239999999999995</v>
      </c>
      <c r="E1780" s="4">
        <v>6</v>
      </c>
      <c r="F1780" s="4">
        <v>451.44</v>
      </c>
      <c r="G1780" s="6" t="s">
        <v>21</v>
      </c>
      <c r="H1780" s="4">
        <v>13.99</v>
      </c>
      <c r="I1780" s="6" t="s">
        <v>22</v>
      </c>
      <c r="J1780" s="6" t="s">
        <v>38</v>
      </c>
      <c r="K1780" s="6" t="s">
        <v>29</v>
      </c>
      <c r="L1780" s="6" t="s">
        <v>101</v>
      </c>
      <c r="M1780" s="6" t="s">
        <v>26</v>
      </c>
      <c r="N1780" s="1">
        <v>39846</v>
      </c>
    </row>
    <row r="1781" spans="1:14" x14ac:dyDescent="0.2">
      <c r="A1781">
        <v>39652</v>
      </c>
      <c r="B1781" s="1">
        <v>41033</v>
      </c>
      <c r="C1781" s="6" t="s">
        <v>13</v>
      </c>
      <c r="D1781" s="5">
        <f>Comma_separeted_Value[[#This Row],[المبيعات]]/Comma_separeted_Value[[#This Row],[كمية الطلب]]</f>
        <v>2.9219999999999997</v>
      </c>
      <c r="E1781" s="4">
        <v>5</v>
      </c>
      <c r="F1781" s="4">
        <v>14.61</v>
      </c>
      <c r="G1781" s="6" t="s">
        <v>21</v>
      </c>
      <c r="H1781" s="4">
        <v>0.5</v>
      </c>
      <c r="I1781" s="6" t="s">
        <v>47</v>
      </c>
      <c r="J1781" s="6" t="s">
        <v>16</v>
      </c>
      <c r="K1781" s="6" t="s">
        <v>29</v>
      </c>
      <c r="L1781" s="6" t="s">
        <v>62</v>
      </c>
      <c r="M1781" s="6" t="s">
        <v>19</v>
      </c>
      <c r="N1781" s="1">
        <v>41035</v>
      </c>
    </row>
    <row r="1782" spans="1:14" x14ac:dyDescent="0.2">
      <c r="A1782">
        <v>2848</v>
      </c>
      <c r="B1782" s="1">
        <v>40977</v>
      </c>
      <c r="C1782" s="6" t="s">
        <v>33</v>
      </c>
      <c r="D1782" s="5">
        <f>Comma_separeted_Value[[#This Row],[المبيعات]]/Comma_separeted_Value[[#This Row],[كمية الطلب]]</f>
        <v>42.182571428571428</v>
      </c>
      <c r="E1782" s="4">
        <v>35</v>
      </c>
      <c r="F1782" s="4">
        <v>1476.39</v>
      </c>
      <c r="G1782" s="6" t="s">
        <v>14</v>
      </c>
      <c r="H1782" s="4">
        <v>15.9</v>
      </c>
      <c r="I1782" s="6" t="s">
        <v>15</v>
      </c>
      <c r="J1782" s="6" t="s">
        <v>38</v>
      </c>
      <c r="K1782" s="6" t="s">
        <v>17</v>
      </c>
      <c r="L1782" s="6" t="s">
        <v>18</v>
      </c>
      <c r="M1782" s="6" t="s">
        <v>26</v>
      </c>
      <c r="N1782" s="1">
        <v>40979</v>
      </c>
    </row>
    <row r="1783" spans="1:14" x14ac:dyDescent="0.2">
      <c r="A1783">
        <v>37729</v>
      </c>
      <c r="B1783" s="1">
        <v>39828</v>
      </c>
      <c r="C1783" s="6" t="s">
        <v>27</v>
      </c>
      <c r="D1783" s="5">
        <f>Comma_separeted_Value[[#This Row],[المبيعات]]/Comma_separeted_Value[[#This Row],[كمية الطلب]]</f>
        <v>9.3310416666666658</v>
      </c>
      <c r="E1783" s="4">
        <v>48</v>
      </c>
      <c r="F1783" s="4">
        <v>447.89</v>
      </c>
      <c r="G1783" s="6" t="s">
        <v>21</v>
      </c>
      <c r="H1783" s="4">
        <v>6.19</v>
      </c>
      <c r="I1783" s="6" t="s">
        <v>15</v>
      </c>
      <c r="J1783" s="6" t="s">
        <v>28</v>
      </c>
      <c r="K1783" s="6" t="s">
        <v>29</v>
      </c>
      <c r="L1783" s="6" t="s">
        <v>44</v>
      </c>
      <c r="M1783" s="6" t="s">
        <v>19</v>
      </c>
      <c r="N1783" s="1">
        <v>39828</v>
      </c>
    </row>
    <row r="1784" spans="1:14" x14ac:dyDescent="0.2">
      <c r="A1784">
        <v>43844</v>
      </c>
      <c r="B1784" s="1">
        <v>40482</v>
      </c>
      <c r="C1784" s="6" t="s">
        <v>20</v>
      </c>
      <c r="D1784" s="5">
        <f>Comma_separeted_Value[[#This Row],[المبيعات]]/Comma_separeted_Value[[#This Row],[كمية الطلب]]</f>
        <v>40.39472</v>
      </c>
      <c r="E1784" s="4">
        <v>25</v>
      </c>
      <c r="F1784" s="4">
        <v>1009.8680000000001</v>
      </c>
      <c r="G1784" s="6" t="s">
        <v>21</v>
      </c>
      <c r="H1784" s="4">
        <v>4.99</v>
      </c>
      <c r="I1784" s="6" t="s">
        <v>15</v>
      </c>
      <c r="J1784" s="6" t="s">
        <v>23</v>
      </c>
      <c r="K1784" s="6" t="s">
        <v>24</v>
      </c>
      <c r="L1784" s="6" t="s">
        <v>25</v>
      </c>
      <c r="M1784" s="6" t="s">
        <v>19</v>
      </c>
      <c r="N1784" s="1">
        <v>40482</v>
      </c>
    </row>
    <row r="1785" spans="1:14" x14ac:dyDescent="0.2">
      <c r="A1785">
        <v>31174</v>
      </c>
      <c r="B1785" s="1">
        <v>39898</v>
      </c>
      <c r="C1785" s="6" t="s">
        <v>27</v>
      </c>
      <c r="D1785" s="5">
        <f>Comma_separeted_Value[[#This Row],[المبيعات]]/Comma_separeted_Value[[#This Row],[كمية الطلب]]</f>
        <v>226.03000000000003</v>
      </c>
      <c r="E1785" s="4">
        <v>20</v>
      </c>
      <c r="F1785" s="4">
        <v>4520.6000000000004</v>
      </c>
      <c r="G1785" s="6" t="s">
        <v>21</v>
      </c>
      <c r="H1785" s="4">
        <v>11.79</v>
      </c>
      <c r="I1785" s="6" t="s">
        <v>58</v>
      </c>
      <c r="J1785" s="6" t="s">
        <v>16</v>
      </c>
      <c r="K1785" s="6" t="s">
        <v>29</v>
      </c>
      <c r="L1785" s="6" t="s">
        <v>101</v>
      </c>
      <c r="M1785" s="6" t="s">
        <v>26</v>
      </c>
      <c r="N1785" s="1">
        <v>39898</v>
      </c>
    </row>
    <row r="1786" spans="1:14" x14ac:dyDescent="0.2">
      <c r="A1786">
        <v>18368</v>
      </c>
      <c r="B1786" s="1">
        <v>41243</v>
      </c>
      <c r="C1786" s="6" t="s">
        <v>27</v>
      </c>
      <c r="D1786" s="5">
        <f>Comma_separeted_Value[[#This Row],[المبيعات]]/Comma_separeted_Value[[#This Row],[كمية الطلب]]</f>
        <v>1990.8633333333335</v>
      </c>
      <c r="E1786" s="4">
        <v>3</v>
      </c>
      <c r="F1786" s="4">
        <v>5972.59</v>
      </c>
      <c r="G1786" s="6" t="s">
        <v>34</v>
      </c>
      <c r="H1786" s="4">
        <v>14.7</v>
      </c>
      <c r="I1786" s="6" t="s">
        <v>47</v>
      </c>
      <c r="J1786" s="6" t="s">
        <v>28</v>
      </c>
      <c r="K1786" s="6" t="s">
        <v>24</v>
      </c>
      <c r="L1786" s="6" t="s">
        <v>60</v>
      </c>
      <c r="M1786" s="6" t="s">
        <v>36</v>
      </c>
      <c r="N1786" s="1">
        <v>41245</v>
      </c>
    </row>
    <row r="1787" spans="1:14" x14ac:dyDescent="0.2">
      <c r="A1787">
        <v>35366</v>
      </c>
      <c r="B1787" s="1">
        <v>40736</v>
      </c>
      <c r="C1787" s="6" t="s">
        <v>13</v>
      </c>
      <c r="D1787" s="5">
        <f>Comma_separeted_Value[[#This Row],[المبيعات]]/Comma_separeted_Value[[#This Row],[كمية الطلب]]</f>
        <v>6.4917391304347829</v>
      </c>
      <c r="E1787" s="4">
        <v>23</v>
      </c>
      <c r="F1787" s="4">
        <v>149.31</v>
      </c>
      <c r="G1787" s="6" t="s">
        <v>21</v>
      </c>
      <c r="H1787" s="4">
        <v>7.81</v>
      </c>
      <c r="I1787" s="6" t="s">
        <v>47</v>
      </c>
      <c r="J1787" s="6" t="s">
        <v>16</v>
      </c>
      <c r="K1787" s="6" t="s">
        <v>29</v>
      </c>
      <c r="L1787" s="6" t="s">
        <v>41</v>
      </c>
      <c r="M1787" s="6" t="s">
        <v>19</v>
      </c>
      <c r="N1787" s="1">
        <v>40743</v>
      </c>
    </row>
    <row r="1788" spans="1:14" x14ac:dyDescent="0.2">
      <c r="A1788">
        <v>7458</v>
      </c>
      <c r="B1788" s="1">
        <v>41003</v>
      </c>
      <c r="C1788" s="6" t="s">
        <v>33</v>
      </c>
      <c r="D1788" s="5">
        <f>Comma_separeted_Value[[#This Row],[المبيعات]]/Comma_separeted_Value[[#This Row],[كمية الطلب]]</f>
        <v>14.175625</v>
      </c>
      <c r="E1788" s="4">
        <v>16</v>
      </c>
      <c r="F1788" s="4">
        <v>226.81</v>
      </c>
      <c r="G1788" s="6" t="s">
        <v>21</v>
      </c>
      <c r="H1788" s="4">
        <v>7.17</v>
      </c>
      <c r="I1788" s="6" t="s">
        <v>57</v>
      </c>
      <c r="J1788" s="6" t="s">
        <v>28</v>
      </c>
      <c r="K1788" s="6" t="s">
        <v>29</v>
      </c>
      <c r="L1788" s="6" t="s">
        <v>44</v>
      </c>
      <c r="M1788" s="6" t="s">
        <v>19</v>
      </c>
      <c r="N1788" s="1">
        <v>41005</v>
      </c>
    </row>
    <row r="1789" spans="1:14" x14ac:dyDescent="0.2">
      <c r="A1789">
        <v>41988</v>
      </c>
      <c r="B1789" s="1">
        <v>39848</v>
      </c>
      <c r="C1789" s="6" t="s">
        <v>13</v>
      </c>
      <c r="D1789" s="5">
        <f>Comma_separeted_Value[[#This Row],[المبيعات]]/Comma_separeted_Value[[#This Row],[كمية الطلب]]</f>
        <v>33.892777777777781</v>
      </c>
      <c r="E1789" s="4">
        <v>18</v>
      </c>
      <c r="F1789" s="4">
        <v>610.07000000000005</v>
      </c>
      <c r="G1789" s="6" t="s">
        <v>34</v>
      </c>
      <c r="H1789" s="4">
        <v>19.190000000000001</v>
      </c>
      <c r="I1789" s="6" t="s">
        <v>15</v>
      </c>
      <c r="J1789" s="6" t="s">
        <v>38</v>
      </c>
      <c r="K1789" s="6" t="s">
        <v>17</v>
      </c>
      <c r="L1789" s="6" t="s">
        <v>35</v>
      </c>
      <c r="M1789" s="6" t="s">
        <v>36</v>
      </c>
      <c r="N1789" s="1">
        <v>39852</v>
      </c>
    </row>
    <row r="1790" spans="1:14" x14ac:dyDescent="0.2">
      <c r="A1790">
        <v>27106</v>
      </c>
      <c r="B1790" s="1">
        <v>40878</v>
      </c>
      <c r="C1790" s="6" t="s">
        <v>20</v>
      </c>
      <c r="D1790" s="5">
        <f>Comma_separeted_Value[[#This Row],[المبيعات]]/Comma_separeted_Value[[#This Row],[كمية الطلب]]</f>
        <v>21.205000000000002</v>
      </c>
      <c r="E1790" s="4">
        <v>42</v>
      </c>
      <c r="F1790" s="4">
        <v>890.61</v>
      </c>
      <c r="G1790" s="6" t="s">
        <v>21</v>
      </c>
      <c r="H1790" s="4">
        <v>3.63</v>
      </c>
      <c r="I1790" s="6" t="s">
        <v>22</v>
      </c>
      <c r="J1790" s="6" t="s">
        <v>38</v>
      </c>
      <c r="K1790" s="6" t="s">
        <v>17</v>
      </c>
      <c r="L1790" s="6" t="s">
        <v>18</v>
      </c>
      <c r="M1790" s="6" t="s">
        <v>42</v>
      </c>
      <c r="N1790" s="1">
        <v>40880</v>
      </c>
    </row>
    <row r="1791" spans="1:14" x14ac:dyDescent="0.2">
      <c r="A1791">
        <v>23329</v>
      </c>
      <c r="B1791" s="1">
        <v>40538</v>
      </c>
      <c r="C1791" s="6" t="s">
        <v>13</v>
      </c>
      <c r="D1791" s="5">
        <f>Comma_separeted_Value[[#This Row],[المبيعات]]/Comma_separeted_Value[[#This Row],[كمية الطلب]]</f>
        <v>102.75432978723403</v>
      </c>
      <c r="E1791" s="4">
        <v>47</v>
      </c>
      <c r="F1791" s="4">
        <v>4829.4534999999996</v>
      </c>
      <c r="G1791" s="6" t="s">
        <v>21</v>
      </c>
      <c r="H1791" s="4">
        <v>8.99</v>
      </c>
      <c r="I1791" s="6" t="s">
        <v>43</v>
      </c>
      <c r="J1791" s="6" t="s">
        <v>38</v>
      </c>
      <c r="K1791" s="6" t="s">
        <v>24</v>
      </c>
      <c r="L1791" s="6" t="s">
        <v>25</v>
      </c>
      <c r="M1791" s="6" t="s">
        <v>19</v>
      </c>
      <c r="N1791" s="1">
        <v>40542</v>
      </c>
    </row>
    <row r="1792" spans="1:14" x14ac:dyDescent="0.2">
      <c r="A1792">
        <v>17702</v>
      </c>
      <c r="B1792" s="1">
        <v>41012</v>
      </c>
      <c r="C1792" s="6" t="s">
        <v>20</v>
      </c>
      <c r="D1792" s="5">
        <f>Comma_separeted_Value[[#This Row],[المبيعات]]/Comma_separeted_Value[[#This Row],[كمية الطلب]]</f>
        <v>7.6872916666666669</v>
      </c>
      <c r="E1792" s="4">
        <v>48</v>
      </c>
      <c r="F1792" s="4">
        <v>368.99</v>
      </c>
      <c r="G1792" s="6" t="s">
        <v>21</v>
      </c>
      <c r="H1792" s="4">
        <v>9.23</v>
      </c>
      <c r="I1792" s="6" t="s">
        <v>22</v>
      </c>
      <c r="J1792" s="6" t="s">
        <v>38</v>
      </c>
      <c r="K1792" s="6" t="s">
        <v>29</v>
      </c>
      <c r="L1792" s="6" t="s">
        <v>101</v>
      </c>
      <c r="M1792" s="6" t="s">
        <v>19</v>
      </c>
      <c r="N1792" s="1">
        <v>41013</v>
      </c>
    </row>
    <row r="1793" spans="1:14" x14ac:dyDescent="0.2">
      <c r="A1793">
        <v>50081</v>
      </c>
      <c r="B1793" s="1">
        <v>40120</v>
      </c>
      <c r="C1793" s="6" t="s">
        <v>27</v>
      </c>
      <c r="D1793" s="5">
        <f>Comma_separeted_Value[[#This Row],[المبيعات]]/Comma_separeted_Value[[#This Row],[كمية الطلب]]</f>
        <v>76.929999999999993</v>
      </c>
      <c r="E1793" s="4">
        <v>7</v>
      </c>
      <c r="F1793" s="4">
        <v>538.51</v>
      </c>
      <c r="G1793" s="6" t="s">
        <v>34</v>
      </c>
      <c r="H1793" s="4">
        <v>26.74</v>
      </c>
      <c r="I1793" s="6" t="s">
        <v>53</v>
      </c>
      <c r="J1793" s="6" t="s">
        <v>28</v>
      </c>
      <c r="K1793" s="6" t="s">
        <v>17</v>
      </c>
      <c r="L1793" s="6" t="s">
        <v>98</v>
      </c>
      <c r="M1793" s="6" t="s">
        <v>74</v>
      </c>
      <c r="N1793" s="1">
        <v>40121</v>
      </c>
    </row>
    <row r="1794" spans="1:14" x14ac:dyDescent="0.2">
      <c r="A1794">
        <v>50726</v>
      </c>
      <c r="B1794" s="1">
        <v>40847</v>
      </c>
      <c r="C1794" s="6" t="s">
        <v>13</v>
      </c>
      <c r="D1794" s="5">
        <f>Comma_separeted_Value[[#This Row],[المبيعات]]/Comma_separeted_Value[[#This Row],[كمية الطلب]]</f>
        <v>4.7085714285714282</v>
      </c>
      <c r="E1794" s="4">
        <v>21</v>
      </c>
      <c r="F1794" s="4">
        <v>98.88</v>
      </c>
      <c r="G1794" s="6" t="s">
        <v>14</v>
      </c>
      <c r="H1794" s="4">
        <v>0.99</v>
      </c>
      <c r="I1794" s="6" t="s">
        <v>47</v>
      </c>
      <c r="J1794" s="6" t="s">
        <v>28</v>
      </c>
      <c r="K1794" s="6" t="s">
        <v>29</v>
      </c>
      <c r="L1794" s="6" t="s">
        <v>62</v>
      </c>
      <c r="M1794" s="6" t="s">
        <v>19</v>
      </c>
      <c r="N1794" s="1">
        <v>40847</v>
      </c>
    </row>
    <row r="1795" spans="1:14" x14ac:dyDescent="0.2">
      <c r="A1795">
        <v>57638</v>
      </c>
      <c r="B1795" s="1">
        <v>41021</v>
      </c>
      <c r="C1795" s="6" t="s">
        <v>13</v>
      </c>
      <c r="D1795" s="5">
        <f>Comma_separeted_Value[[#This Row],[المبيعات]]/Comma_separeted_Value[[#This Row],[كمية الطلب]]</f>
        <v>11.64142857142857</v>
      </c>
      <c r="E1795" s="4">
        <v>49</v>
      </c>
      <c r="F1795" s="4">
        <v>570.42999999999995</v>
      </c>
      <c r="G1795" s="6" t="s">
        <v>21</v>
      </c>
      <c r="H1795" s="4">
        <v>5.43</v>
      </c>
      <c r="I1795" s="6" t="s">
        <v>151</v>
      </c>
      <c r="J1795" s="6" t="s">
        <v>16</v>
      </c>
      <c r="K1795" s="6" t="s">
        <v>29</v>
      </c>
      <c r="L1795" s="6" t="s">
        <v>41</v>
      </c>
      <c r="M1795" s="6" t="s">
        <v>19</v>
      </c>
      <c r="N1795" s="1">
        <v>41023</v>
      </c>
    </row>
    <row r="1796" spans="1:14" x14ac:dyDescent="0.2">
      <c r="A1796">
        <v>58564</v>
      </c>
      <c r="B1796" s="1">
        <v>41225</v>
      </c>
      <c r="C1796" s="6" t="s">
        <v>33</v>
      </c>
      <c r="D1796" s="5">
        <f>Comma_separeted_Value[[#This Row],[المبيعات]]/Comma_separeted_Value[[#This Row],[كمية الطلب]]</f>
        <v>2.10265306122449</v>
      </c>
      <c r="E1796" s="4">
        <v>49</v>
      </c>
      <c r="F1796" s="4">
        <v>103.03</v>
      </c>
      <c r="G1796" s="6" t="s">
        <v>21</v>
      </c>
      <c r="H1796" s="4">
        <v>2.56</v>
      </c>
      <c r="I1796" s="6" t="s">
        <v>43</v>
      </c>
      <c r="J1796" s="6" t="s">
        <v>38</v>
      </c>
      <c r="K1796" s="6" t="s">
        <v>29</v>
      </c>
      <c r="L1796" s="6" t="s">
        <v>46</v>
      </c>
      <c r="M1796" s="6" t="s">
        <v>42</v>
      </c>
      <c r="N1796" s="1">
        <v>41226</v>
      </c>
    </row>
    <row r="1797" spans="1:14" x14ac:dyDescent="0.2">
      <c r="A1797">
        <v>36130</v>
      </c>
      <c r="B1797" s="1">
        <v>41165</v>
      </c>
      <c r="C1797" s="6" t="s">
        <v>33</v>
      </c>
      <c r="D1797" s="5">
        <f>Comma_separeted_Value[[#This Row],[المبيعات]]/Comma_separeted_Value[[#This Row],[كمية الطلب]]</f>
        <v>17.165217391304349</v>
      </c>
      <c r="E1797" s="4">
        <v>23</v>
      </c>
      <c r="F1797" s="4">
        <v>394.8</v>
      </c>
      <c r="G1797" s="6" t="s">
        <v>21</v>
      </c>
      <c r="H1797" s="4">
        <v>4</v>
      </c>
      <c r="I1797" s="6" t="s">
        <v>22</v>
      </c>
      <c r="J1797" s="6" t="s">
        <v>38</v>
      </c>
      <c r="K1797" s="6" t="s">
        <v>24</v>
      </c>
      <c r="L1797" s="6" t="s">
        <v>39</v>
      </c>
      <c r="M1797" s="6" t="s">
        <v>19</v>
      </c>
      <c r="N1797" s="1">
        <v>41166</v>
      </c>
    </row>
    <row r="1798" spans="1:14" x14ac:dyDescent="0.2">
      <c r="A1798">
        <v>48167</v>
      </c>
      <c r="B1798" s="1">
        <v>40062</v>
      </c>
      <c r="C1798" s="6" t="s">
        <v>33</v>
      </c>
      <c r="D1798" s="5">
        <f>Comma_separeted_Value[[#This Row],[المبيعات]]/Comma_separeted_Value[[#This Row],[كمية الطلب]]</f>
        <v>326.58185185185181</v>
      </c>
      <c r="E1798" s="4">
        <v>27</v>
      </c>
      <c r="F1798" s="4">
        <v>8817.7099999999991</v>
      </c>
      <c r="G1798" s="6" t="s">
        <v>34</v>
      </c>
      <c r="H1798" s="4">
        <v>60</v>
      </c>
      <c r="I1798" s="6" t="s">
        <v>53</v>
      </c>
      <c r="J1798" s="6" t="s">
        <v>28</v>
      </c>
      <c r="K1798" s="6" t="s">
        <v>17</v>
      </c>
      <c r="L1798" s="6" t="s">
        <v>55</v>
      </c>
      <c r="M1798" s="6" t="s">
        <v>36</v>
      </c>
      <c r="N1798" s="1">
        <v>40063</v>
      </c>
    </row>
    <row r="1799" spans="1:14" x14ac:dyDescent="0.2">
      <c r="A1799">
        <v>55651</v>
      </c>
      <c r="B1799" s="1">
        <v>40975</v>
      </c>
      <c r="C1799" s="6" t="s">
        <v>37</v>
      </c>
      <c r="D1799" s="5">
        <f>Comma_separeted_Value[[#This Row],[المبيعات]]/Comma_separeted_Value[[#This Row],[كمية الطلب]]</f>
        <v>20.256829268292684</v>
      </c>
      <c r="E1799" s="4">
        <v>41</v>
      </c>
      <c r="F1799" s="4">
        <v>830.53</v>
      </c>
      <c r="G1799" s="6" t="s">
        <v>21</v>
      </c>
      <c r="H1799" s="4">
        <v>8.99</v>
      </c>
      <c r="I1799" s="6" t="s">
        <v>53</v>
      </c>
      <c r="J1799" s="6" t="s">
        <v>28</v>
      </c>
      <c r="K1799" s="6" t="s">
        <v>17</v>
      </c>
      <c r="L1799" s="6" t="s">
        <v>18</v>
      </c>
      <c r="M1799" s="6" t="s">
        <v>42</v>
      </c>
      <c r="N1799" s="1">
        <v>40978</v>
      </c>
    </row>
    <row r="1800" spans="1:14" x14ac:dyDescent="0.2">
      <c r="A1800">
        <v>51558</v>
      </c>
      <c r="B1800" s="1">
        <v>40266</v>
      </c>
      <c r="C1800" s="6" t="s">
        <v>27</v>
      </c>
      <c r="D1800" s="5">
        <f>Comma_separeted_Value[[#This Row],[المبيعات]]/Comma_separeted_Value[[#This Row],[كمية الطلب]]</f>
        <v>7.2176470588235295</v>
      </c>
      <c r="E1800" s="4">
        <v>34</v>
      </c>
      <c r="F1800" s="4">
        <v>245.4</v>
      </c>
      <c r="G1800" s="6" t="s">
        <v>21</v>
      </c>
      <c r="H1800" s="4">
        <v>6.92</v>
      </c>
      <c r="I1800" s="6" t="s">
        <v>53</v>
      </c>
      <c r="J1800" s="6" t="s">
        <v>28</v>
      </c>
      <c r="K1800" s="6" t="s">
        <v>29</v>
      </c>
      <c r="L1800" s="6" t="s">
        <v>41</v>
      </c>
      <c r="M1800" s="6" t="s">
        <v>19</v>
      </c>
      <c r="N1800" s="1">
        <v>40266</v>
      </c>
    </row>
    <row r="1801" spans="1:14" x14ac:dyDescent="0.2">
      <c r="A1801">
        <v>59363</v>
      </c>
      <c r="B1801" s="1">
        <v>39935</v>
      </c>
      <c r="C1801" s="6" t="s">
        <v>20</v>
      </c>
      <c r="D1801" s="5">
        <f>Comma_separeted_Value[[#This Row],[المبيعات]]/Comma_separeted_Value[[#This Row],[كمية الطلب]]</f>
        <v>6.6212499999999999</v>
      </c>
      <c r="E1801" s="4">
        <v>24</v>
      </c>
      <c r="F1801" s="4">
        <v>158.91</v>
      </c>
      <c r="G1801" s="6" t="s">
        <v>21</v>
      </c>
      <c r="H1801" s="4">
        <v>5.2</v>
      </c>
      <c r="I1801" s="6" t="s">
        <v>15</v>
      </c>
      <c r="J1801" s="6" t="s">
        <v>23</v>
      </c>
      <c r="K1801" s="6" t="s">
        <v>29</v>
      </c>
      <c r="L1801" s="6" t="s">
        <v>41</v>
      </c>
      <c r="M1801" s="6" t="s">
        <v>19</v>
      </c>
      <c r="N1801" s="1">
        <v>39935</v>
      </c>
    </row>
    <row r="1802" spans="1:14" x14ac:dyDescent="0.2">
      <c r="A1802">
        <v>24162</v>
      </c>
      <c r="B1802" s="1">
        <v>40047</v>
      </c>
      <c r="C1802" s="6" t="s">
        <v>27</v>
      </c>
      <c r="D1802" s="5">
        <f>Comma_separeted_Value[[#This Row],[المبيعات]]/Comma_separeted_Value[[#This Row],[كمية الطلب]]</f>
        <v>146.27500000000001</v>
      </c>
      <c r="E1802" s="4">
        <v>12</v>
      </c>
      <c r="F1802" s="4">
        <v>1755.3</v>
      </c>
      <c r="G1802" s="6" t="s">
        <v>34</v>
      </c>
      <c r="H1802" s="4">
        <v>16.010000000000002</v>
      </c>
      <c r="I1802" s="6" t="s">
        <v>53</v>
      </c>
      <c r="J1802" s="6" t="s">
        <v>23</v>
      </c>
      <c r="K1802" s="6" t="s">
        <v>17</v>
      </c>
      <c r="L1802" s="6" t="s">
        <v>55</v>
      </c>
      <c r="M1802" s="6" t="s">
        <v>74</v>
      </c>
      <c r="N1802" s="1">
        <v>40048</v>
      </c>
    </row>
    <row r="1803" spans="1:14" x14ac:dyDescent="0.2">
      <c r="A1803">
        <v>46115</v>
      </c>
      <c r="B1803" s="1">
        <v>40604</v>
      </c>
      <c r="C1803" s="6" t="s">
        <v>33</v>
      </c>
      <c r="D1803" s="5">
        <f>Comma_separeted_Value[[#This Row],[المبيعات]]/Comma_separeted_Value[[#This Row],[كمية الطلب]]</f>
        <v>12.94157894736842</v>
      </c>
      <c r="E1803" s="4">
        <v>38</v>
      </c>
      <c r="F1803" s="4">
        <v>491.78</v>
      </c>
      <c r="G1803" s="6" t="s">
        <v>21</v>
      </c>
      <c r="H1803" s="4">
        <v>6.47</v>
      </c>
      <c r="I1803" s="6" t="s">
        <v>45</v>
      </c>
      <c r="J1803" s="6" t="s">
        <v>23</v>
      </c>
      <c r="K1803" s="6" t="s">
        <v>29</v>
      </c>
      <c r="L1803" s="6" t="s">
        <v>41</v>
      </c>
      <c r="M1803" s="6" t="s">
        <v>19</v>
      </c>
      <c r="N1803" s="1">
        <v>40604</v>
      </c>
    </row>
    <row r="1804" spans="1:14" x14ac:dyDescent="0.2">
      <c r="A1804">
        <v>47522</v>
      </c>
      <c r="B1804" s="1">
        <v>41205</v>
      </c>
      <c r="C1804" s="6" t="s">
        <v>20</v>
      </c>
      <c r="D1804" s="5">
        <f>Comma_separeted_Value[[#This Row],[المبيعات]]/Comma_separeted_Value[[#This Row],[كمية الطلب]]</f>
        <v>16.112000000000002</v>
      </c>
      <c r="E1804" s="4">
        <v>5</v>
      </c>
      <c r="F1804" s="4">
        <v>80.56</v>
      </c>
      <c r="G1804" s="6" t="s">
        <v>21</v>
      </c>
      <c r="H1804" s="4">
        <v>1.39</v>
      </c>
      <c r="I1804" s="6" t="s">
        <v>15</v>
      </c>
      <c r="J1804" s="6" t="s">
        <v>28</v>
      </c>
      <c r="K1804" s="6" t="s">
        <v>29</v>
      </c>
      <c r="L1804" s="6" t="s">
        <v>61</v>
      </c>
      <c r="M1804" s="6" t="s">
        <v>19</v>
      </c>
      <c r="N1804" s="1">
        <v>41206</v>
      </c>
    </row>
    <row r="1805" spans="1:14" x14ac:dyDescent="0.2">
      <c r="A1805">
        <v>40871</v>
      </c>
      <c r="B1805" s="1">
        <v>40799</v>
      </c>
      <c r="C1805" s="6" t="s">
        <v>27</v>
      </c>
      <c r="D1805" s="5">
        <f>Comma_separeted_Value[[#This Row],[المبيعات]]/Comma_separeted_Value[[#This Row],[كمية الطلب]]</f>
        <v>9.1887500000000006</v>
      </c>
      <c r="E1805" s="4">
        <v>32</v>
      </c>
      <c r="F1805" s="4">
        <v>294.04000000000002</v>
      </c>
      <c r="G1805" s="6" t="s">
        <v>21</v>
      </c>
      <c r="H1805" s="4">
        <v>5.6</v>
      </c>
      <c r="I1805" s="6" t="s">
        <v>51</v>
      </c>
      <c r="J1805" s="6" t="s">
        <v>28</v>
      </c>
      <c r="K1805" s="6" t="s">
        <v>29</v>
      </c>
      <c r="L1805" s="6" t="s">
        <v>44</v>
      </c>
      <c r="M1805" s="6" t="s">
        <v>19</v>
      </c>
      <c r="N1805" s="1">
        <v>40801</v>
      </c>
    </row>
    <row r="1806" spans="1:14" x14ac:dyDescent="0.2">
      <c r="A1806">
        <v>7171</v>
      </c>
      <c r="B1806" s="1">
        <v>40587</v>
      </c>
      <c r="C1806" s="6" t="s">
        <v>37</v>
      </c>
      <c r="D1806" s="5">
        <f>Comma_separeted_Value[[#This Row],[المبيعات]]/Comma_separeted_Value[[#This Row],[كمية الطلب]]</f>
        <v>17.834500000000002</v>
      </c>
      <c r="E1806" s="4">
        <v>17</v>
      </c>
      <c r="F1806" s="4">
        <v>303.18650000000002</v>
      </c>
      <c r="G1806" s="6" t="s">
        <v>21</v>
      </c>
      <c r="H1806" s="4">
        <v>0.99</v>
      </c>
      <c r="I1806" s="6" t="s">
        <v>50</v>
      </c>
      <c r="J1806" s="6" t="s">
        <v>16</v>
      </c>
      <c r="K1806" s="6" t="s">
        <v>24</v>
      </c>
      <c r="L1806" s="6" t="s">
        <v>25</v>
      </c>
      <c r="M1806" s="6" t="s">
        <v>31</v>
      </c>
      <c r="N1806" s="1">
        <v>40589</v>
      </c>
    </row>
    <row r="1807" spans="1:14" x14ac:dyDescent="0.2">
      <c r="A1807">
        <v>35841</v>
      </c>
      <c r="B1807" s="1">
        <v>40671</v>
      </c>
      <c r="C1807" s="6" t="s">
        <v>37</v>
      </c>
      <c r="D1807" s="5">
        <f>Comma_separeted_Value[[#This Row],[المبيعات]]/Comma_separeted_Value[[#This Row],[كمية الطلب]]</f>
        <v>107.56271875</v>
      </c>
      <c r="E1807" s="4">
        <v>48</v>
      </c>
      <c r="F1807" s="4">
        <v>5163.0105000000003</v>
      </c>
      <c r="G1807" s="6" t="s">
        <v>21</v>
      </c>
      <c r="H1807" s="4">
        <v>8.08</v>
      </c>
      <c r="I1807" s="6" t="s">
        <v>45</v>
      </c>
      <c r="J1807" s="6" t="s">
        <v>23</v>
      </c>
      <c r="K1807" s="6" t="s">
        <v>24</v>
      </c>
      <c r="L1807" s="6" t="s">
        <v>25</v>
      </c>
      <c r="M1807" s="6" t="s">
        <v>19</v>
      </c>
      <c r="N1807" s="1">
        <v>40672</v>
      </c>
    </row>
    <row r="1808" spans="1:14" x14ac:dyDescent="0.2">
      <c r="A1808">
        <v>23745</v>
      </c>
      <c r="B1808" s="1">
        <v>41248</v>
      </c>
      <c r="C1808" s="6" t="s">
        <v>13</v>
      </c>
      <c r="D1808" s="5">
        <f>Comma_separeted_Value[[#This Row],[المبيعات]]/Comma_separeted_Value[[#This Row],[كمية الطلب]]</f>
        <v>59.65</v>
      </c>
      <c r="E1808" s="4">
        <v>12</v>
      </c>
      <c r="F1808" s="4">
        <v>715.8</v>
      </c>
      <c r="G1808" s="6" t="s">
        <v>21</v>
      </c>
      <c r="H1808" s="4">
        <v>52.2</v>
      </c>
      <c r="I1808" s="6" t="s">
        <v>15</v>
      </c>
      <c r="J1808" s="6" t="s">
        <v>28</v>
      </c>
      <c r="K1808" s="6" t="s">
        <v>17</v>
      </c>
      <c r="L1808" s="6" t="s">
        <v>18</v>
      </c>
      <c r="M1808" s="6" t="s">
        <v>26</v>
      </c>
      <c r="N1808" s="1">
        <v>41248</v>
      </c>
    </row>
    <row r="1809" spans="1:14" x14ac:dyDescent="0.2">
      <c r="A1809">
        <v>11943</v>
      </c>
      <c r="B1809" s="1">
        <v>40275</v>
      </c>
      <c r="C1809" s="6" t="s">
        <v>13</v>
      </c>
      <c r="D1809" s="5">
        <f>Comma_separeted_Value[[#This Row],[المبيعات]]/Comma_separeted_Value[[#This Row],[كمية الطلب]]</f>
        <v>13.427346938775511</v>
      </c>
      <c r="E1809" s="4">
        <v>49</v>
      </c>
      <c r="F1809" s="4">
        <v>657.94</v>
      </c>
      <c r="G1809" s="6" t="s">
        <v>21</v>
      </c>
      <c r="H1809" s="4">
        <v>7.17</v>
      </c>
      <c r="I1809" s="6" t="s">
        <v>47</v>
      </c>
      <c r="J1809" s="6" t="s">
        <v>16</v>
      </c>
      <c r="K1809" s="6" t="s">
        <v>29</v>
      </c>
      <c r="L1809" s="6" t="s">
        <v>44</v>
      </c>
      <c r="M1809" s="6" t="s">
        <v>19</v>
      </c>
      <c r="N1809" s="1">
        <v>40282</v>
      </c>
    </row>
    <row r="1810" spans="1:14" x14ac:dyDescent="0.2">
      <c r="A1810">
        <v>8933</v>
      </c>
      <c r="B1810" s="1">
        <v>40458</v>
      </c>
      <c r="C1810" s="6" t="s">
        <v>20</v>
      </c>
      <c r="D1810" s="5">
        <f>Comma_separeted_Value[[#This Row],[المبيعات]]/Comma_separeted_Value[[#This Row],[كمية الطلب]]</f>
        <v>22.934000000000001</v>
      </c>
      <c r="E1810" s="4">
        <v>30</v>
      </c>
      <c r="F1810" s="4">
        <v>688.02</v>
      </c>
      <c r="G1810" s="6" t="s">
        <v>21</v>
      </c>
      <c r="H1810" s="4">
        <v>7.58</v>
      </c>
      <c r="I1810" s="6" t="s">
        <v>58</v>
      </c>
      <c r="J1810" s="6" t="s">
        <v>16</v>
      </c>
      <c r="K1810" s="6" t="s">
        <v>17</v>
      </c>
      <c r="L1810" s="6" t="s">
        <v>18</v>
      </c>
      <c r="M1810" s="6" t="s">
        <v>19</v>
      </c>
      <c r="N1810" s="1">
        <v>40460</v>
      </c>
    </row>
    <row r="1811" spans="1:14" x14ac:dyDescent="0.2">
      <c r="A1811">
        <v>27426</v>
      </c>
      <c r="B1811" s="1">
        <v>40232</v>
      </c>
      <c r="C1811" s="6" t="s">
        <v>13</v>
      </c>
      <c r="D1811" s="5">
        <f>Comma_separeted_Value[[#This Row],[المبيعات]]/Comma_separeted_Value[[#This Row],[كمية الطلب]]</f>
        <v>10.699024390243903</v>
      </c>
      <c r="E1811" s="4">
        <v>41</v>
      </c>
      <c r="F1811" s="4">
        <v>438.66</v>
      </c>
      <c r="G1811" s="6" t="s">
        <v>21</v>
      </c>
      <c r="H1811" s="4">
        <v>4.78</v>
      </c>
      <c r="I1811" s="6" t="s">
        <v>50</v>
      </c>
      <c r="J1811" s="6" t="s">
        <v>38</v>
      </c>
      <c r="K1811" s="6" t="s">
        <v>29</v>
      </c>
      <c r="L1811" s="6" t="s">
        <v>41</v>
      </c>
      <c r="M1811" s="6" t="s">
        <v>19</v>
      </c>
      <c r="N1811" s="1">
        <v>40234</v>
      </c>
    </row>
    <row r="1812" spans="1:14" x14ac:dyDescent="0.2">
      <c r="A1812">
        <v>19363</v>
      </c>
      <c r="B1812" s="1">
        <v>40729</v>
      </c>
      <c r="C1812" s="6" t="s">
        <v>20</v>
      </c>
      <c r="D1812" s="5">
        <f>Comma_separeted_Value[[#This Row],[المبيعات]]/Comma_separeted_Value[[#This Row],[كمية الطلب]]</f>
        <v>6.501363636363636</v>
      </c>
      <c r="E1812" s="4">
        <v>44</v>
      </c>
      <c r="F1812" s="4">
        <v>286.06</v>
      </c>
      <c r="G1812" s="6" t="s">
        <v>21</v>
      </c>
      <c r="H1812" s="4">
        <v>5.66</v>
      </c>
      <c r="I1812" s="6" t="s">
        <v>50</v>
      </c>
      <c r="J1812" s="6" t="s">
        <v>38</v>
      </c>
      <c r="K1812" s="6" t="s">
        <v>29</v>
      </c>
      <c r="L1812" s="6" t="s">
        <v>41</v>
      </c>
      <c r="M1812" s="6" t="s">
        <v>19</v>
      </c>
      <c r="N1812" s="1">
        <v>40730</v>
      </c>
    </row>
    <row r="1813" spans="1:14" x14ac:dyDescent="0.2">
      <c r="A1813">
        <v>36832</v>
      </c>
      <c r="B1813" s="1">
        <v>41061</v>
      </c>
      <c r="C1813" s="6" t="s">
        <v>13</v>
      </c>
      <c r="D1813" s="5">
        <f>Comma_separeted_Value[[#This Row],[المبيعات]]/Comma_separeted_Value[[#This Row],[كمية الطلب]]</f>
        <v>12.392790697674418</v>
      </c>
      <c r="E1813" s="4">
        <v>43</v>
      </c>
      <c r="F1813" s="4">
        <v>532.89</v>
      </c>
      <c r="G1813" s="6" t="s">
        <v>21</v>
      </c>
      <c r="H1813" s="4">
        <v>1.49</v>
      </c>
      <c r="I1813" s="6" t="s">
        <v>15</v>
      </c>
      <c r="J1813" s="6" t="s">
        <v>23</v>
      </c>
      <c r="K1813" s="6" t="s">
        <v>29</v>
      </c>
      <c r="L1813" s="6" t="s">
        <v>44</v>
      </c>
      <c r="M1813" s="6" t="s">
        <v>19</v>
      </c>
      <c r="N1813" s="1">
        <v>41068</v>
      </c>
    </row>
    <row r="1814" spans="1:14" x14ac:dyDescent="0.2">
      <c r="A1814">
        <v>5856</v>
      </c>
      <c r="B1814" s="1">
        <v>40122</v>
      </c>
      <c r="C1814" s="6" t="s">
        <v>20</v>
      </c>
      <c r="D1814" s="5">
        <f>Comma_separeted_Value[[#This Row],[المبيعات]]/Comma_separeted_Value[[#This Row],[كمية الطلب]]</f>
        <v>245.405</v>
      </c>
      <c r="E1814" s="4">
        <v>42</v>
      </c>
      <c r="F1814" s="4">
        <v>10307.01</v>
      </c>
      <c r="G1814" s="6" t="s">
        <v>34</v>
      </c>
      <c r="H1814" s="4">
        <v>23.78</v>
      </c>
      <c r="I1814" s="6" t="s">
        <v>15</v>
      </c>
      <c r="J1814" s="6" t="s">
        <v>23</v>
      </c>
      <c r="K1814" s="6" t="s">
        <v>17</v>
      </c>
      <c r="L1814" s="6" t="s">
        <v>55</v>
      </c>
      <c r="M1814" s="6" t="s">
        <v>74</v>
      </c>
      <c r="N1814" s="1">
        <v>40124</v>
      </c>
    </row>
    <row r="1815" spans="1:14" x14ac:dyDescent="0.2">
      <c r="A1815">
        <v>45254</v>
      </c>
      <c r="B1815" s="1">
        <v>40385</v>
      </c>
      <c r="C1815" s="6" t="s">
        <v>20</v>
      </c>
      <c r="D1815" s="5">
        <f>Comma_separeted_Value[[#This Row],[المبيعات]]/Comma_separeted_Value[[#This Row],[كمية الطلب]]</f>
        <v>73.951999999999998</v>
      </c>
      <c r="E1815" s="4">
        <v>45</v>
      </c>
      <c r="F1815" s="4">
        <v>3327.84</v>
      </c>
      <c r="G1815" s="6" t="s">
        <v>34</v>
      </c>
      <c r="H1815" s="4">
        <v>89.3</v>
      </c>
      <c r="I1815" s="6" t="s">
        <v>15</v>
      </c>
      <c r="J1815" s="6" t="s">
        <v>38</v>
      </c>
      <c r="K1815" s="6" t="s">
        <v>17</v>
      </c>
      <c r="L1815" s="6" t="s">
        <v>55</v>
      </c>
      <c r="M1815" s="6" t="s">
        <v>74</v>
      </c>
      <c r="N1815" s="1">
        <v>40386</v>
      </c>
    </row>
    <row r="1816" spans="1:14" x14ac:dyDescent="0.2">
      <c r="A1816">
        <v>30336</v>
      </c>
      <c r="B1816" s="1">
        <v>40207</v>
      </c>
      <c r="C1816" s="6" t="s">
        <v>37</v>
      </c>
      <c r="D1816" s="5">
        <f>Comma_separeted_Value[[#This Row],[المبيعات]]/Comma_separeted_Value[[#This Row],[كمية الطلب]]</f>
        <v>184.10964285714286</v>
      </c>
      <c r="E1816" s="4">
        <v>28</v>
      </c>
      <c r="F1816" s="4">
        <v>5155.07</v>
      </c>
      <c r="G1816" s="6" t="s">
        <v>21</v>
      </c>
      <c r="H1816" s="4">
        <v>19.989999999999998</v>
      </c>
      <c r="I1816" s="6" t="s">
        <v>45</v>
      </c>
      <c r="J1816" s="6" t="s">
        <v>28</v>
      </c>
      <c r="K1816" s="6" t="s">
        <v>29</v>
      </c>
      <c r="L1816" s="6" t="s">
        <v>59</v>
      </c>
      <c r="M1816" s="6" t="s">
        <v>19</v>
      </c>
      <c r="N1816" s="1">
        <v>40209</v>
      </c>
    </row>
    <row r="1817" spans="1:14" x14ac:dyDescent="0.2">
      <c r="A1817">
        <v>13638</v>
      </c>
      <c r="B1817" s="1">
        <v>40816</v>
      </c>
      <c r="C1817" s="6" t="s">
        <v>20</v>
      </c>
      <c r="D1817" s="5">
        <f>Comma_separeted_Value[[#This Row],[المبيعات]]/Comma_separeted_Value[[#This Row],[كمية الطلب]]</f>
        <v>13.934081632653061</v>
      </c>
      <c r="E1817" s="4">
        <v>49</v>
      </c>
      <c r="F1817" s="4">
        <v>682.77</v>
      </c>
      <c r="G1817" s="6" t="s">
        <v>21</v>
      </c>
      <c r="H1817" s="4">
        <v>1.99</v>
      </c>
      <c r="I1817" s="6" t="s">
        <v>22</v>
      </c>
      <c r="J1817" s="6" t="s">
        <v>16</v>
      </c>
      <c r="K1817" s="6" t="s">
        <v>24</v>
      </c>
      <c r="L1817" s="6" t="s">
        <v>39</v>
      </c>
      <c r="M1817" s="6" t="s">
        <v>42</v>
      </c>
      <c r="N1817" s="1">
        <v>40818</v>
      </c>
    </row>
    <row r="1818" spans="1:14" x14ac:dyDescent="0.2">
      <c r="A1818">
        <v>30401</v>
      </c>
      <c r="B1818" s="1">
        <v>41200</v>
      </c>
      <c r="C1818" s="6" t="s">
        <v>37</v>
      </c>
      <c r="D1818" s="5">
        <f>Comma_separeted_Value[[#This Row],[المبيعات]]/Comma_separeted_Value[[#This Row],[كمية الطلب]]</f>
        <v>6.1384615384615389</v>
      </c>
      <c r="E1818" s="4">
        <v>39</v>
      </c>
      <c r="F1818" s="4">
        <v>239.4</v>
      </c>
      <c r="G1818" s="6" t="s">
        <v>21</v>
      </c>
      <c r="H1818" s="4">
        <v>5.15</v>
      </c>
      <c r="I1818" s="6" t="s">
        <v>47</v>
      </c>
      <c r="J1818" s="6" t="s">
        <v>28</v>
      </c>
      <c r="K1818" s="6" t="s">
        <v>29</v>
      </c>
      <c r="L1818" s="6" t="s">
        <v>41</v>
      </c>
      <c r="M1818" s="6" t="s">
        <v>19</v>
      </c>
      <c r="N1818" s="1">
        <v>41202</v>
      </c>
    </row>
    <row r="1819" spans="1:14" x14ac:dyDescent="0.2">
      <c r="A1819">
        <v>50278</v>
      </c>
      <c r="B1819" s="1">
        <v>40323</v>
      </c>
      <c r="C1819" s="6" t="s">
        <v>20</v>
      </c>
      <c r="D1819" s="5">
        <f>Comma_separeted_Value[[#This Row],[المبيعات]]/Comma_separeted_Value[[#This Row],[كمية الطلب]]</f>
        <v>109.7775</v>
      </c>
      <c r="E1819" s="4">
        <v>20</v>
      </c>
      <c r="F1819" s="4">
        <v>2195.5500000000002</v>
      </c>
      <c r="G1819" s="6" t="s">
        <v>34</v>
      </c>
      <c r="H1819" s="4">
        <v>60</v>
      </c>
      <c r="I1819" s="6" t="s">
        <v>40</v>
      </c>
      <c r="J1819" s="6" t="s">
        <v>28</v>
      </c>
      <c r="K1819" s="6" t="s">
        <v>17</v>
      </c>
      <c r="L1819" s="6" t="s">
        <v>55</v>
      </c>
      <c r="M1819" s="6" t="s">
        <v>36</v>
      </c>
      <c r="N1819" s="1">
        <v>40325</v>
      </c>
    </row>
    <row r="1820" spans="1:14" x14ac:dyDescent="0.2">
      <c r="A1820">
        <v>3586</v>
      </c>
      <c r="B1820" s="1">
        <v>40516</v>
      </c>
      <c r="C1820" s="6" t="s">
        <v>20</v>
      </c>
      <c r="D1820" s="5">
        <f>Comma_separeted_Value[[#This Row],[المبيعات]]/Comma_separeted_Value[[#This Row],[كمية الطلب]]</f>
        <v>14.874193548387098</v>
      </c>
      <c r="E1820" s="4">
        <v>31</v>
      </c>
      <c r="F1820" s="4">
        <v>461.1</v>
      </c>
      <c r="G1820" s="6" t="s">
        <v>21</v>
      </c>
      <c r="H1820" s="4">
        <v>5</v>
      </c>
      <c r="I1820" s="6" t="s">
        <v>45</v>
      </c>
      <c r="J1820" s="6" t="s">
        <v>38</v>
      </c>
      <c r="K1820" s="6" t="s">
        <v>17</v>
      </c>
      <c r="L1820" s="6" t="s">
        <v>18</v>
      </c>
      <c r="M1820" s="6" t="s">
        <v>42</v>
      </c>
      <c r="N1820" s="1">
        <v>40518</v>
      </c>
    </row>
    <row r="1821" spans="1:14" x14ac:dyDescent="0.2">
      <c r="A1821">
        <v>15170</v>
      </c>
      <c r="B1821" s="1">
        <v>39890</v>
      </c>
      <c r="C1821" s="6" t="s">
        <v>33</v>
      </c>
      <c r="D1821" s="5">
        <f>Comma_separeted_Value[[#This Row],[المبيعات]]/Comma_separeted_Value[[#This Row],[كمية الطلب]]</f>
        <v>18.761289473684212</v>
      </c>
      <c r="E1821" s="4">
        <v>19</v>
      </c>
      <c r="F1821" s="4">
        <v>356.46449999999999</v>
      </c>
      <c r="G1821" s="6" t="s">
        <v>21</v>
      </c>
      <c r="H1821" s="4">
        <v>4.8099999999999996</v>
      </c>
      <c r="I1821" s="6" t="s">
        <v>22</v>
      </c>
      <c r="J1821" s="6" t="s">
        <v>28</v>
      </c>
      <c r="K1821" s="6" t="s">
        <v>24</v>
      </c>
      <c r="L1821" s="6" t="s">
        <v>25</v>
      </c>
      <c r="M1821" s="6" t="s">
        <v>26</v>
      </c>
      <c r="N1821" s="1">
        <v>39890</v>
      </c>
    </row>
    <row r="1822" spans="1:14" x14ac:dyDescent="0.2">
      <c r="A1822">
        <v>13799</v>
      </c>
      <c r="B1822" s="1">
        <v>40513</v>
      </c>
      <c r="C1822" s="6" t="s">
        <v>33</v>
      </c>
      <c r="D1822" s="5">
        <f>Comma_separeted_Value[[#This Row],[المبيعات]]/Comma_separeted_Value[[#This Row],[كمية الطلب]]</f>
        <v>23.612000000000002</v>
      </c>
      <c r="E1822" s="4">
        <v>5</v>
      </c>
      <c r="F1822" s="4">
        <v>118.06</v>
      </c>
      <c r="G1822" s="6" t="s">
        <v>21</v>
      </c>
      <c r="H1822" s="4">
        <v>5.08</v>
      </c>
      <c r="I1822" s="6" t="s">
        <v>47</v>
      </c>
      <c r="J1822" s="6" t="s">
        <v>23</v>
      </c>
      <c r="K1822" s="6" t="s">
        <v>17</v>
      </c>
      <c r="L1822" s="6" t="s">
        <v>18</v>
      </c>
      <c r="M1822" s="6" t="s">
        <v>42</v>
      </c>
      <c r="N1822" s="1">
        <v>40515</v>
      </c>
    </row>
    <row r="1823" spans="1:14" x14ac:dyDescent="0.2">
      <c r="A1823">
        <v>21604</v>
      </c>
      <c r="B1823" s="1">
        <v>41000</v>
      </c>
      <c r="C1823" s="6" t="s">
        <v>37</v>
      </c>
      <c r="D1823" s="5">
        <f>Comma_separeted_Value[[#This Row],[المبيعات]]/Comma_separeted_Value[[#This Row],[كمية الطلب]]</f>
        <v>413.1466666666667</v>
      </c>
      <c r="E1823" s="4">
        <v>6</v>
      </c>
      <c r="F1823" s="4">
        <v>2478.88</v>
      </c>
      <c r="G1823" s="6" t="s">
        <v>14</v>
      </c>
      <c r="H1823" s="4">
        <v>19.989999999999998</v>
      </c>
      <c r="I1823" s="6" t="s">
        <v>22</v>
      </c>
      <c r="J1823" s="6" t="s">
        <v>38</v>
      </c>
      <c r="K1823" s="6" t="s">
        <v>29</v>
      </c>
      <c r="L1823" s="6" t="s">
        <v>44</v>
      </c>
      <c r="M1823" s="6" t="s">
        <v>19</v>
      </c>
      <c r="N1823" s="1">
        <v>41002</v>
      </c>
    </row>
    <row r="1824" spans="1:14" x14ac:dyDescent="0.2">
      <c r="A1824">
        <v>19175</v>
      </c>
      <c r="B1824" s="1">
        <v>40044</v>
      </c>
      <c r="C1824" s="6" t="s">
        <v>13</v>
      </c>
      <c r="D1824" s="5">
        <f>Comma_separeted_Value[[#This Row],[المبيعات]]/Comma_separeted_Value[[#This Row],[كمية الطلب]]</f>
        <v>59.655236842105261</v>
      </c>
      <c r="E1824" s="4">
        <v>19</v>
      </c>
      <c r="F1824" s="4">
        <v>1133.4494999999999</v>
      </c>
      <c r="G1824" s="6" t="s">
        <v>21</v>
      </c>
      <c r="H1824" s="4">
        <v>5.31</v>
      </c>
      <c r="I1824" s="6" t="s">
        <v>47</v>
      </c>
      <c r="J1824" s="6" t="s">
        <v>16</v>
      </c>
      <c r="K1824" s="6" t="s">
        <v>24</v>
      </c>
      <c r="L1824" s="6" t="s">
        <v>25</v>
      </c>
      <c r="M1824" s="6" t="s">
        <v>19</v>
      </c>
      <c r="N1824" s="1">
        <v>40051</v>
      </c>
    </row>
    <row r="1825" spans="1:14" x14ac:dyDescent="0.2">
      <c r="A1825">
        <v>15972</v>
      </c>
      <c r="B1825" s="1">
        <v>40764</v>
      </c>
      <c r="C1825" s="6" t="s">
        <v>27</v>
      </c>
      <c r="D1825" s="5">
        <f>Comma_separeted_Value[[#This Row],[المبيعات]]/Comma_separeted_Value[[#This Row],[كمية الطلب]]</f>
        <v>7.1950000000000003</v>
      </c>
      <c r="E1825" s="4">
        <v>2</v>
      </c>
      <c r="F1825" s="4">
        <v>14.39</v>
      </c>
      <c r="G1825" s="6" t="s">
        <v>21</v>
      </c>
      <c r="H1825" s="4">
        <v>3.37</v>
      </c>
      <c r="I1825" s="6" t="s">
        <v>22</v>
      </c>
      <c r="J1825" s="6" t="s">
        <v>23</v>
      </c>
      <c r="K1825" s="6" t="s">
        <v>29</v>
      </c>
      <c r="L1825" s="6" t="s">
        <v>77</v>
      </c>
      <c r="M1825" s="6" t="s">
        <v>31</v>
      </c>
      <c r="N1825" s="1">
        <v>40765</v>
      </c>
    </row>
    <row r="1826" spans="1:14" x14ac:dyDescent="0.2">
      <c r="A1826">
        <v>4579</v>
      </c>
      <c r="B1826" s="1">
        <v>40877</v>
      </c>
      <c r="C1826" s="6" t="s">
        <v>20</v>
      </c>
      <c r="D1826" s="5">
        <f>Comma_separeted_Value[[#This Row],[المبيعات]]/Comma_separeted_Value[[#This Row],[كمية الطلب]]</f>
        <v>44.126249999999999</v>
      </c>
      <c r="E1826" s="4">
        <v>40</v>
      </c>
      <c r="F1826" s="4">
        <v>1765.05</v>
      </c>
      <c r="G1826" s="6" t="s">
        <v>21</v>
      </c>
      <c r="H1826" s="4">
        <v>2.99</v>
      </c>
      <c r="I1826" s="6" t="s">
        <v>57</v>
      </c>
      <c r="J1826" s="6" t="s">
        <v>23</v>
      </c>
      <c r="K1826" s="6" t="s">
        <v>29</v>
      </c>
      <c r="L1826" s="6" t="s">
        <v>44</v>
      </c>
      <c r="M1826" s="6" t="s">
        <v>19</v>
      </c>
      <c r="N1826" s="1">
        <v>40878</v>
      </c>
    </row>
    <row r="1827" spans="1:14" x14ac:dyDescent="0.2">
      <c r="A1827">
        <v>36647</v>
      </c>
      <c r="B1827" s="1">
        <v>39994</v>
      </c>
      <c r="C1827" s="6" t="s">
        <v>20</v>
      </c>
      <c r="D1827" s="5">
        <f>Comma_separeted_Value[[#This Row],[المبيعات]]/Comma_separeted_Value[[#This Row],[كمية الطلب]]</f>
        <v>9.7011111111111106</v>
      </c>
      <c r="E1827" s="4">
        <v>18</v>
      </c>
      <c r="F1827" s="4">
        <v>174.62</v>
      </c>
      <c r="G1827" s="6" t="s">
        <v>21</v>
      </c>
      <c r="H1827" s="4">
        <v>9.4499999999999993</v>
      </c>
      <c r="I1827" s="6" t="s">
        <v>15</v>
      </c>
      <c r="J1827" s="6" t="s">
        <v>16</v>
      </c>
      <c r="K1827" s="6" t="s">
        <v>29</v>
      </c>
      <c r="L1827" s="6" t="s">
        <v>59</v>
      </c>
      <c r="M1827" s="6" t="s">
        <v>19</v>
      </c>
      <c r="N1827" s="1">
        <v>39997</v>
      </c>
    </row>
    <row r="1828" spans="1:14" x14ac:dyDescent="0.2">
      <c r="A1828">
        <v>4996</v>
      </c>
      <c r="B1828" s="1">
        <v>41165</v>
      </c>
      <c r="C1828" s="6" t="s">
        <v>37</v>
      </c>
      <c r="D1828" s="5">
        <f>Comma_separeted_Value[[#This Row],[المبيعات]]/Comma_separeted_Value[[#This Row],[كمية الطلب]]</f>
        <v>143.52633333333333</v>
      </c>
      <c r="E1828" s="4">
        <v>30</v>
      </c>
      <c r="F1828" s="4">
        <v>4305.79</v>
      </c>
      <c r="G1828" s="6" t="s">
        <v>21</v>
      </c>
      <c r="H1828" s="4">
        <v>19.989999999999998</v>
      </c>
      <c r="I1828" s="6" t="s">
        <v>15</v>
      </c>
      <c r="J1828" s="6" t="s">
        <v>28</v>
      </c>
      <c r="K1828" s="6" t="s">
        <v>29</v>
      </c>
      <c r="L1828" s="6" t="s">
        <v>59</v>
      </c>
      <c r="M1828" s="6" t="s">
        <v>19</v>
      </c>
      <c r="N1828" s="1">
        <v>41166</v>
      </c>
    </row>
    <row r="1829" spans="1:14" x14ac:dyDescent="0.2">
      <c r="A1829">
        <v>51971</v>
      </c>
      <c r="B1829" s="1">
        <v>40819</v>
      </c>
      <c r="C1829" s="6" t="s">
        <v>27</v>
      </c>
      <c r="D1829" s="5">
        <f>Comma_separeted_Value[[#This Row],[المبيعات]]/Comma_separeted_Value[[#This Row],[كمية الطلب]]</f>
        <v>176.44954545454544</v>
      </c>
      <c r="E1829" s="4">
        <v>22</v>
      </c>
      <c r="F1829" s="4">
        <v>3881.89</v>
      </c>
      <c r="G1829" s="6" t="s">
        <v>21</v>
      </c>
      <c r="H1829" s="4">
        <v>69</v>
      </c>
      <c r="I1829" s="6" t="s">
        <v>40</v>
      </c>
      <c r="J1829" s="6" t="s">
        <v>38</v>
      </c>
      <c r="K1829" s="6" t="s">
        <v>17</v>
      </c>
      <c r="L1829" s="6" t="s">
        <v>55</v>
      </c>
      <c r="M1829" s="6" t="s">
        <v>49</v>
      </c>
      <c r="N1829" s="1">
        <v>40821</v>
      </c>
    </row>
    <row r="1830" spans="1:14" x14ac:dyDescent="0.2">
      <c r="A1830">
        <v>47879</v>
      </c>
      <c r="B1830" s="1">
        <v>40919</v>
      </c>
      <c r="C1830" s="6" t="s">
        <v>33</v>
      </c>
      <c r="D1830" s="5">
        <f>Comma_separeted_Value[[#This Row],[المبيعات]]/Comma_separeted_Value[[#This Row],[كمية الطلب]]</f>
        <v>9.081052631578947</v>
      </c>
      <c r="E1830" s="4">
        <v>19</v>
      </c>
      <c r="F1830" s="4">
        <v>172.54</v>
      </c>
      <c r="G1830" s="6" t="s">
        <v>21</v>
      </c>
      <c r="H1830" s="4">
        <v>2.15</v>
      </c>
      <c r="I1830" s="6" t="s">
        <v>15</v>
      </c>
      <c r="J1830" s="6" t="s">
        <v>28</v>
      </c>
      <c r="K1830" s="6" t="s">
        <v>29</v>
      </c>
      <c r="L1830" s="6" t="s">
        <v>41</v>
      </c>
      <c r="M1830" s="6" t="s">
        <v>31</v>
      </c>
      <c r="N1830" s="1">
        <v>40920</v>
      </c>
    </row>
    <row r="1831" spans="1:14" x14ac:dyDescent="0.2">
      <c r="A1831">
        <v>15780</v>
      </c>
      <c r="B1831" s="1">
        <v>40646</v>
      </c>
      <c r="C1831" s="6" t="s">
        <v>33</v>
      </c>
      <c r="D1831" s="5">
        <f>Comma_separeted_Value[[#This Row],[المبيعات]]/Comma_separeted_Value[[#This Row],[كمية الطلب]]</f>
        <v>3.7773684210526315</v>
      </c>
      <c r="E1831" s="4">
        <v>19</v>
      </c>
      <c r="F1831" s="4">
        <v>71.77</v>
      </c>
      <c r="G1831" s="6" t="s">
        <v>21</v>
      </c>
      <c r="H1831" s="4">
        <v>0.71</v>
      </c>
      <c r="I1831" s="6" t="s">
        <v>22</v>
      </c>
      <c r="J1831" s="6" t="s">
        <v>28</v>
      </c>
      <c r="K1831" s="6" t="s">
        <v>29</v>
      </c>
      <c r="L1831" s="6" t="s">
        <v>77</v>
      </c>
      <c r="M1831" s="6" t="s">
        <v>31</v>
      </c>
      <c r="N1831" s="1">
        <v>40648</v>
      </c>
    </row>
    <row r="1832" spans="1:14" x14ac:dyDescent="0.2">
      <c r="A1832">
        <v>40258</v>
      </c>
      <c r="B1832" s="1">
        <v>39912</v>
      </c>
      <c r="C1832" s="6" t="s">
        <v>27</v>
      </c>
      <c r="D1832" s="5">
        <f>Comma_separeted_Value[[#This Row],[المبيعات]]/Comma_separeted_Value[[#This Row],[كمية الطلب]]</f>
        <v>14.499032258064517</v>
      </c>
      <c r="E1832" s="4">
        <v>31</v>
      </c>
      <c r="F1832" s="4">
        <v>449.47</v>
      </c>
      <c r="G1832" s="6" t="s">
        <v>21</v>
      </c>
      <c r="H1832" s="4">
        <v>13.32</v>
      </c>
      <c r="I1832" s="6" t="s">
        <v>22</v>
      </c>
      <c r="J1832" s="6" t="s">
        <v>23</v>
      </c>
      <c r="K1832" s="6" t="s">
        <v>29</v>
      </c>
      <c r="L1832" s="6" t="s">
        <v>101</v>
      </c>
      <c r="M1832" s="6" t="s">
        <v>19</v>
      </c>
      <c r="N1832" s="1">
        <v>39914</v>
      </c>
    </row>
    <row r="1833" spans="1:14" x14ac:dyDescent="0.2">
      <c r="A1833">
        <v>30279</v>
      </c>
      <c r="B1833" s="1">
        <v>40884</v>
      </c>
      <c r="C1833" s="6" t="s">
        <v>33</v>
      </c>
      <c r="D1833" s="5">
        <f>Comma_separeted_Value[[#This Row],[المبيعات]]/Comma_separeted_Value[[#This Row],[كمية الطلب]]</f>
        <v>501.02410256410252</v>
      </c>
      <c r="E1833" s="4">
        <v>39</v>
      </c>
      <c r="F1833" s="4">
        <v>19539.939999999999</v>
      </c>
      <c r="G1833" s="6" t="s">
        <v>34</v>
      </c>
      <c r="H1833" s="4">
        <v>16.63</v>
      </c>
      <c r="I1833" s="6" t="s">
        <v>45</v>
      </c>
      <c r="J1833" s="6" t="s">
        <v>28</v>
      </c>
      <c r="K1833" s="6" t="s">
        <v>24</v>
      </c>
      <c r="L1833" s="6" t="s">
        <v>60</v>
      </c>
      <c r="M1833" s="6" t="s">
        <v>74</v>
      </c>
      <c r="N1833" s="1">
        <v>40885</v>
      </c>
    </row>
    <row r="1834" spans="1:14" x14ac:dyDescent="0.2">
      <c r="A1834">
        <v>5504</v>
      </c>
      <c r="B1834" s="1">
        <v>40183</v>
      </c>
      <c r="C1834" s="6" t="s">
        <v>20</v>
      </c>
      <c r="D1834" s="5">
        <f>Comma_separeted_Value[[#This Row],[المبيعات]]/Comma_separeted_Value[[#This Row],[كمية الطلب]]</f>
        <v>8.2583333333333329</v>
      </c>
      <c r="E1834" s="4">
        <v>6</v>
      </c>
      <c r="F1834" s="4">
        <v>49.55</v>
      </c>
      <c r="G1834" s="6" t="s">
        <v>14</v>
      </c>
      <c r="H1834" s="4">
        <v>7.64</v>
      </c>
      <c r="I1834" s="6" t="s">
        <v>15</v>
      </c>
      <c r="J1834" s="6" t="s">
        <v>23</v>
      </c>
      <c r="K1834" s="6" t="s">
        <v>29</v>
      </c>
      <c r="L1834" s="6" t="s">
        <v>41</v>
      </c>
      <c r="M1834" s="6" t="s">
        <v>19</v>
      </c>
      <c r="N1834" s="1">
        <v>40185</v>
      </c>
    </row>
    <row r="1835" spans="1:14" x14ac:dyDescent="0.2">
      <c r="A1835">
        <v>22407</v>
      </c>
      <c r="B1835" s="1">
        <v>40134</v>
      </c>
      <c r="C1835" s="6" t="s">
        <v>27</v>
      </c>
      <c r="D1835" s="5">
        <f>Comma_separeted_Value[[#This Row],[المبيعات]]/Comma_separeted_Value[[#This Row],[كمية الطلب]]</f>
        <v>33.822000000000003</v>
      </c>
      <c r="E1835" s="4">
        <v>20</v>
      </c>
      <c r="F1835" s="4">
        <v>676.44</v>
      </c>
      <c r="G1835" s="6" t="s">
        <v>21</v>
      </c>
      <c r="H1835" s="4">
        <v>14.72</v>
      </c>
      <c r="I1835" s="6" t="s">
        <v>50</v>
      </c>
      <c r="J1835" s="6" t="s">
        <v>28</v>
      </c>
      <c r="K1835" s="6" t="s">
        <v>29</v>
      </c>
      <c r="L1835" s="6" t="s">
        <v>44</v>
      </c>
      <c r="M1835" s="6" t="s">
        <v>19</v>
      </c>
      <c r="N1835" s="1">
        <v>40135</v>
      </c>
    </row>
    <row r="1836" spans="1:14" x14ac:dyDescent="0.2">
      <c r="A1836">
        <v>36103</v>
      </c>
      <c r="B1836" s="1">
        <v>41028</v>
      </c>
      <c r="C1836" s="6" t="s">
        <v>33</v>
      </c>
      <c r="D1836" s="5">
        <f>Comma_separeted_Value[[#This Row],[المبيعات]]/Comma_separeted_Value[[#This Row],[كمية الطلب]]</f>
        <v>5.5819999999999999</v>
      </c>
      <c r="E1836" s="4">
        <v>10</v>
      </c>
      <c r="F1836" s="4">
        <v>55.82</v>
      </c>
      <c r="G1836" s="6" t="s">
        <v>21</v>
      </c>
      <c r="H1836" s="4">
        <v>5.72</v>
      </c>
      <c r="I1836" s="6" t="s">
        <v>58</v>
      </c>
      <c r="J1836" s="6" t="s">
        <v>38</v>
      </c>
      <c r="K1836" s="6" t="s">
        <v>17</v>
      </c>
      <c r="L1836" s="6" t="s">
        <v>18</v>
      </c>
      <c r="M1836" s="6" t="s">
        <v>42</v>
      </c>
      <c r="N1836" s="1">
        <v>41030</v>
      </c>
    </row>
    <row r="1837" spans="1:14" x14ac:dyDescent="0.2">
      <c r="A1837">
        <v>57190</v>
      </c>
      <c r="B1837" s="1">
        <v>40326</v>
      </c>
      <c r="C1837" s="6" t="s">
        <v>37</v>
      </c>
      <c r="D1837" s="5">
        <f>Comma_separeted_Value[[#This Row],[المبيعات]]/Comma_separeted_Value[[#This Row],[كمية الطلب]]</f>
        <v>17.234722222222224</v>
      </c>
      <c r="E1837" s="4">
        <v>36</v>
      </c>
      <c r="F1837" s="4">
        <v>620.45000000000005</v>
      </c>
      <c r="G1837" s="6" t="s">
        <v>21</v>
      </c>
      <c r="H1837" s="4">
        <v>1.99</v>
      </c>
      <c r="I1837" s="6" t="s">
        <v>15</v>
      </c>
      <c r="J1837" s="6" t="s">
        <v>23</v>
      </c>
      <c r="K1837" s="6" t="s">
        <v>24</v>
      </c>
      <c r="L1837" s="6" t="s">
        <v>39</v>
      </c>
      <c r="M1837" s="6" t="s">
        <v>42</v>
      </c>
      <c r="N1837" s="1">
        <v>40327</v>
      </c>
    </row>
    <row r="1838" spans="1:14" x14ac:dyDescent="0.2">
      <c r="A1838">
        <v>30151</v>
      </c>
      <c r="B1838" s="1">
        <v>40572</v>
      </c>
      <c r="C1838" s="6" t="s">
        <v>27</v>
      </c>
      <c r="D1838" s="5">
        <f>Comma_separeted_Value[[#This Row],[المبيعات]]/Comma_separeted_Value[[#This Row],[كمية الطلب]]</f>
        <v>25.572903225806453</v>
      </c>
      <c r="E1838" s="4">
        <v>31</v>
      </c>
      <c r="F1838" s="4">
        <v>792.76</v>
      </c>
      <c r="G1838" s="6" t="s">
        <v>21</v>
      </c>
      <c r="H1838" s="4">
        <v>12.98</v>
      </c>
      <c r="I1838" s="6" t="s">
        <v>45</v>
      </c>
      <c r="J1838" s="6" t="s">
        <v>38</v>
      </c>
      <c r="K1838" s="6" t="s">
        <v>29</v>
      </c>
      <c r="L1838" s="6" t="s">
        <v>44</v>
      </c>
      <c r="M1838" s="6" t="s">
        <v>19</v>
      </c>
      <c r="N1838" s="1">
        <v>40574</v>
      </c>
    </row>
    <row r="1839" spans="1:14" x14ac:dyDescent="0.2">
      <c r="A1839">
        <v>34791</v>
      </c>
      <c r="B1839" s="1">
        <v>40670</v>
      </c>
      <c r="C1839" s="6" t="s">
        <v>37</v>
      </c>
      <c r="D1839" s="5">
        <f>Comma_separeted_Value[[#This Row],[المبيعات]]/Comma_separeted_Value[[#This Row],[كمية الطلب]]</f>
        <v>112.25111111111111</v>
      </c>
      <c r="E1839" s="4">
        <v>9</v>
      </c>
      <c r="F1839" s="4">
        <v>1010.26</v>
      </c>
      <c r="G1839" s="6" t="s">
        <v>21</v>
      </c>
      <c r="H1839" s="4">
        <v>19.989999999999998</v>
      </c>
      <c r="I1839" s="6" t="s">
        <v>15</v>
      </c>
      <c r="J1839" s="6" t="s">
        <v>38</v>
      </c>
      <c r="K1839" s="6" t="s">
        <v>29</v>
      </c>
      <c r="L1839" s="6" t="s">
        <v>41</v>
      </c>
      <c r="M1839" s="6" t="s">
        <v>19</v>
      </c>
      <c r="N1839" s="1">
        <v>40670</v>
      </c>
    </row>
    <row r="1840" spans="1:14" x14ac:dyDescent="0.2">
      <c r="A1840">
        <v>19044</v>
      </c>
      <c r="B1840" s="1">
        <v>41010</v>
      </c>
      <c r="C1840" s="6" t="s">
        <v>13</v>
      </c>
      <c r="D1840" s="5">
        <f>Comma_separeted_Value[[#This Row],[المبيعات]]/Comma_separeted_Value[[#This Row],[كمية الطلب]]</f>
        <v>9.3562068965517238</v>
      </c>
      <c r="E1840" s="4">
        <v>29</v>
      </c>
      <c r="F1840" s="4">
        <v>271.33</v>
      </c>
      <c r="G1840" s="6" t="s">
        <v>21</v>
      </c>
      <c r="H1840" s="4">
        <v>9.4499999999999993</v>
      </c>
      <c r="I1840" s="6" t="s">
        <v>15</v>
      </c>
      <c r="J1840" s="6" t="s">
        <v>28</v>
      </c>
      <c r="K1840" s="6" t="s">
        <v>29</v>
      </c>
      <c r="L1840" s="6" t="s">
        <v>59</v>
      </c>
      <c r="M1840" s="6" t="s">
        <v>19</v>
      </c>
      <c r="N1840" s="1">
        <v>41017</v>
      </c>
    </row>
    <row r="1841" spans="1:14" x14ac:dyDescent="0.2">
      <c r="A1841">
        <v>3687</v>
      </c>
      <c r="B1841" s="1">
        <v>40211</v>
      </c>
      <c r="C1841" s="6" t="s">
        <v>33</v>
      </c>
      <c r="D1841" s="5">
        <f>Comma_separeted_Value[[#This Row],[المبيعات]]/Comma_separeted_Value[[#This Row],[كمية الطلب]]</f>
        <v>3.1748000000000003</v>
      </c>
      <c r="E1841" s="4">
        <v>25</v>
      </c>
      <c r="F1841" s="4">
        <v>79.37</v>
      </c>
      <c r="G1841" s="6" t="s">
        <v>21</v>
      </c>
      <c r="H1841" s="4">
        <v>1.35</v>
      </c>
      <c r="I1841" s="6" t="s">
        <v>15</v>
      </c>
      <c r="J1841" s="6" t="s">
        <v>38</v>
      </c>
      <c r="K1841" s="6" t="s">
        <v>29</v>
      </c>
      <c r="L1841" s="6" t="s">
        <v>77</v>
      </c>
      <c r="M1841" s="6" t="s">
        <v>31</v>
      </c>
      <c r="N1841" s="1">
        <v>40211</v>
      </c>
    </row>
    <row r="1842" spans="1:14" x14ac:dyDescent="0.2">
      <c r="A1842">
        <v>53605</v>
      </c>
      <c r="B1842" s="1">
        <v>40393</v>
      </c>
      <c r="C1842" s="6" t="s">
        <v>37</v>
      </c>
      <c r="D1842" s="5">
        <f>Comma_separeted_Value[[#This Row],[المبيعات]]/Comma_separeted_Value[[#This Row],[كمية الطلب]]</f>
        <v>174.32666666666668</v>
      </c>
      <c r="E1842" s="4">
        <v>48</v>
      </c>
      <c r="F1842" s="4">
        <v>8367.68</v>
      </c>
      <c r="G1842" s="6" t="s">
        <v>34</v>
      </c>
      <c r="H1842" s="4">
        <v>35.89</v>
      </c>
      <c r="I1842" s="6" t="s">
        <v>58</v>
      </c>
      <c r="J1842" s="6" t="s">
        <v>16</v>
      </c>
      <c r="K1842" s="6" t="s">
        <v>17</v>
      </c>
      <c r="L1842" s="6" t="s">
        <v>98</v>
      </c>
      <c r="M1842" s="6" t="s">
        <v>74</v>
      </c>
      <c r="N1842" s="1">
        <v>40395</v>
      </c>
    </row>
    <row r="1843" spans="1:14" x14ac:dyDescent="0.2">
      <c r="A1843">
        <v>54497</v>
      </c>
      <c r="B1843" s="1">
        <v>40197</v>
      </c>
      <c r="C1843" s="6" t="s">
        <v>27</v>
      </c>
      <c r="D1843" s="5">
        <f>Comma_separeted_Value[[#This Row],[المبيعات]]/Comma_separeted_Value[[#This Row],[كمية الطلب]]</f>
        <v>155.51</v>
      </c>
      <c r="E1843" s="4">
        <v>1</v>
      </c>
      <c r="F1843" s="4">
        <v>155.51</v>
      </c>
      <c r="G1843" s="6" t="s">
        <v>21</v>
      </c>
      <c r="H1843" s="4">
        <v>19.989999999999998</v>
      </c>
      <c r="I1843" s="6" t="s">
        <v>50</v>
      </c>
      <c r="J1843" s="6" t="s">
        <v>38</v>
      </c>
      <c r="K1843" s="6" t="s">
        <v>29</v>
      </c>
      <c r="L1843" s="6" t="s">
        <v>59</v>
      </c>
      <c r="M1843" s="6" t="s">
        <v>19</v>
      </c>
      <c r="N1843" s="1">
        <v>40200</v>
      </c>
    </row>
    <row r="1844" spans="1:14" x14ac:dyDescent="0.2">
      <c r="A1844">
        <v>12965</v>
      </c>
      <c r="B1844" s="1">
        <v>40354</v>
      </c>
      <c r="C1844" s="6" t="s">
        <v>37</v>
      </c>
      <c r="D1844" s="5">
        <f>Comma_separeted_Value[[#This Row],[المبيعات]]/Comma_separeted_Value[[#This Row],[كمية الطلب]]</f>
        <v>6.3914285714285715</v>
      </c>
      <c r="E1844" s="4">
        <v>7</v>
      </c>
      <c r="F1844" s="4">
        <v>44.74</v>
      </c>
      <c r="G1844" s="6" t="s">
        <v>21</v>
      </c>
      <c r="H1844" s="4">
        <v>5.01</v>
      </c>
      <c r="I1844" s="6" t="s">
        <v>43</v>
      </c>
      <c r="J1844" s="6" t="s">
        <v>28</v>
      </c>
      <c r="K1844" s="6" t="s">
        <v>29</v>
      </c>
      <c r="L1844" s="6" t="s">
        <v>44</v>
      </c>
      <c r="M1844" s="6" t="s">
        <v>19</v>
      </c>
      <c r="N1844" s="1">
        <v>40355</v>
      </c>
    </row>
    <row r="1845" spans="1:14" x14ac:dyDescent="0.2">
      <c r="A1845">
        <v>3014</v>
      </c>
      <c r="B1845" s="1">
        <v>41211</v>
      </c>
      <c r="C1845" s="6" t="s">
        <v>27</v>
      </c>
      <c r="D1845" s="5">
        <f>Comma_separeted_Value[[#This Row],[المبيعات]]/Comma_separeted_Value[[#This Row],[كمية الطلب]]</f>
        <v>307.85692307692307</v>
      </c>
      <c r="E1845" s="4">
        <v>13</v>
      </c>
      <c r="F1845" s="4">
        <v>4002.14</v>
      </c>
      <c r="G1845" s="6" t="s">
        <v>21</v>
      </c>
      <c r="H1845" s="4">
        <v>19.989999999999998</v>
      </c>
      <c r="I1845" s="6" t="s">
        <v>45</v>
      </c>
      <c r="J1845" s="6" t="s">
        <v>16</v>
      </c>
      <c r="K1845" s="6" t="s">
        <v>29</v>
      </c>
      <c r="L1845" s="6" t="s">
        <v>44</v>
      </c>
      <c r="M1845" s="6" t="s">
        <v>19</v>
      </c>
      <c r="N1845" s="1">
        <v>41213</v>
      </c>
    </row>
    <row r="1846" spans="1:14" x14ac:dyDescent="0.2">
      <c r="A1846">
        <v>32195</v>
      </c>
      <c r="B1846" s="1">
        <v>40142</v>
      </c>
      <c r="C1846" s="6" t="s">
        <v>37</v>
      </c>
      <c r="D1846" s="5">
        <f>Comma_separeted_Value[[#This Row],[المبيعات]]/Comma_separeted_Value[[#This Row],[كمية الطلب]]</f>
        <v>12.327142857142858</v>
      </c>
      <c r="E1846" s="4">
        <v>7</v>
      </c>
      <c r="F1846" s="4">
        <v>86.29</v>
      </c>
      <c r="G1846" s="6" t="s">
        <v>21</v>
      </c>
      <c r="H1846" s="4">
        <v>6.97</v>
      </c>
      <c r="I1846" s="6" t="s">
        <v>22</v>
      </c>
      <c r="J1846" s="6" t="s">
        <v>38</v>
      </c>
      <c r="K1846" s="6" t="s">
        <v>29</v>
      </c>
      <c r="L1846" s="6" t="s">
        <v>61</v>
      </c>
      <c r="M1846" s="6" t="s">
        <v>19</v>
      </c>
      <c r="N1846" s="1">
        <v>40145</v>
      </c>
    </row>
    <row r="1847" spans="1:14" x14ac:dyDescent="0.2">
      <c r="A1847">
        <v>17446</v>
      </c>
      <c r="B1847" s="1">
        <v>39973</v>
      </c>
      <c r="C1847" s="6" t="s">
        <v>33</v>
      </c>
      <c r="D1847" s="5">
        <f>Comma_separeted_Value[[#This Row],[المبيعات]]/Comma_separeted_Value[[#This Row],[كمية الطلب]]</f>
        <v>9.2560000000000002</v>
      </c>
      <c r="E1847" s="4">
        <v>15</v>
      </c>
      <c r="F1847" s="4">
        <v>138.84</v>
      </c>
      <c r="G1847" s="6" t="s">
        <v>14</v>
      </c>
      <c r="H1847" s="4">
        <v>2.64</v>
      </c>
      <c r="I1847" s="6" t="s">
        <v>45</v>
      </c>
      <c r="J1847" s="6" t="s">
        <v>38</v>
      </c>
      <c r="K1847" s="6" t="s">
        <v>29</v>
      </c>
      <c r="L1847" s="6" t="s">
        <v>46</v>
      </c>
      <c r="M1847" s="6" t="s">
        <v>42</v>
      </c>
      <c r="N1847" s="1">
        <v>39975</v>
      </c>
    </row>
    <row r="1848" spans="1:14" x14ac:dyDescent="0.2">
      <c r="A1848">
        <v>6791</v>
      </c>
      <c r="B1848" s="1">
        <v>40575</v>
      </c>
      <c r="C1848" s="6" t="s">
        <v>37</v>
      </c>
      <c r="D1848" s="5">
        <f>Comma_separeted_Value[[#This Row],[المبيعات]]/Comma_separeted_Value[[#This Row],[كمية الطلب]]</f>
        <v>52.166428571428575</v>
      </c>
      <c r="E1848" s="4">
        <v>14</v>
      </c>
      <c r="F1848" s="4">
        <v>730.33</v>
      </c>
      <c r="G1848" s="6" t="s">
        <v>14</v>
      </c>
      <c r="H1848" s="4">
        <v>10.17</v>
      </c>
      <c r="I1848" s="6" t="s">
        <v>47</v>
      </c>
      <c r="J1848" s="6" t="s">
        <v>23</v>
      </c>
      <c r="K1848" s="6" t="s">
        <v>24</v>
      </c>
      <c r="L1848" s="6" t="s">
        <v>60</v>
      </c>
      <c r="M1848" s="6" t="s">
        <v>26</v>
      </c>
      <c r="N1848" s="1">
        <v>40577</v>
      </c>
    </row>
    <row r="1849" spans="1:14" x14ac:dyDescent="0.2">
      <c r="A1849">
        <v>837</v>
      </c>
      <c r="B1849" s="1">
        <v>39978</v>
      </c>
      <c r="C1849" s="6" t="s">
        <v>27</v>
      </c>
      <c r="D1849" s="5">
        <f>Comma_separeted_Value[[#This Row],[المبيعات]]/Comma_separeted_Value[[#This Row],[كمية الطلب]]</f>
        <v>5.9727272727272727</v>
      </c>
      <c r="E1849" s="4">
        <v>11</v>
      </c>
      <c r="F1849" s="4">
        <v>65.7</v>
      </c>
      <c r="G1849" s="6" t="s">
        <v>21</v>
      </c>
      <c r="H1849" s="4">
        <v>0.83</v>
      </c>
      <c r="I1849" s="6" t="s">
        <v>22</v>
      </c>
      <c r="J1849" s="6" t="s">
        <v>28</v>
      </c>
      <c r="K1849" s="6" t="s">
        <v>29</v>
      </c>
      <c r="L1849" s="6" t="s">
        <v>30</v>
      </c>
      <c r="M1849" s="6" t="s">
        <v>31</v>
      </c>
      <c r="N1849" s="1">
        <v>39980</v>
      </c>
    </row>
    <row r="1850" spans="1:14" x14ac:dyDescent="0.2">
      <c r="A1850">
        <v>41123</v>
      </c>
      <c r="B1850" s="1">
        <v>40518</v>
      </c>
      <c r="C1850" s="6" t="s">
        <v>13</v>
      </c>
      <c r="D1850" s="5">
        <f>Comma_separeted_Value[[#This Row],[المبيعات]]/Comma_separeted_Value[[#This Row],[كمية الطلب]]</f>
        <v>11.942962962962962</v>
      </c>
      <c r="E1850" s="4">
        <v>27</v>
      </c>
      <c r="F1850" s="4">
        <v>322.45999999999998</v>
      </c>
      <c r="G1850" s="6" t="s">
        <v>21</v>
      </c>
      <c r="H1850" s="4">
        <v>5.01</v>
      </c>
      <c r="I1850" s="6" t="s">
        <v>47</v>
      </c>
      <c r="J1850" s="6" t="s">
        <v>23</v>
      </c>
      <c r="K1850" s="6" t="s">
        <v>29</v>
      </c>
      <c r="L1850" s="6" t="s">
        <v>41</v>
      </c>
      <c r="M1850" s="6" t="s">
        <v>19</v>
      </c>
      <c r="N1850" s="1">
        <v>40523</v>
      </c>
    </row>
    <row r="1851" spans="1:14" x14ac:dyDescent="0.2">
      <c r="A1851">
        <v>32611</v>
      </c>
      <c r="B1851" s="1">
        <v>40052</v>
      </c>
      <c r="C1851" s="6" t="s">
        <v>37</v>
      </c>
      <c r="D1851" s="5">
        <f>Comma_separeted_Value[[#This Row],[المبيعات]]/Comma_separeted_Value[[#This Row],[كمية الطلب]]</f>
        <v>54.791111111111114</v>
      </c>
      <c r="E1851" s="4">
        <v>18</v>
      </c>
      <c r="F1851" s="4">
        <v>986.24</v>
      </c>
      <c r="G1851" s="6" t="s">
        <v>14</v>
      </c>
      <c r="H1851" s="4">
        <v>5.5</v>
      </c>
      <c r="I1851" s="6" t="s">
        <v>15</v>
      </c>
      <c r="J1851" s="6" t="s">
        <v>28</v>
      </c>
      <c r="K1851" s="6" t="s">
        <v>24</v>
      </c>
      <c r="L1851" s="6" t="s">
        <v>39</v>
      </c>
      <c r="M1851" s="6" t="s">
        <v>19</v>
      </c>
      <c r="N1851" s="1">
        <v>40053</v>
      </c>
    </row>
    <row r="1852" spans="1:14" x14ac:dyDescent="0.2">
      <c r="A1852">
        <v>39111</v>
      </c>
      <c r="B1852" s="1">
        <v>40749</v>
      </c>
      <c r="C1852" s="6" t="s">
        <v>37</v>
      </c>
      <c r="D1852" s="5">
        <f>Comma_separeted_Value[[#This Row],[المبيعات]]/Comma_separeted_Value[[#This Row],[كمية الطلب]]</f>
        <v>300.21750000000003</v>
      </c>
      <c r="E1852" s="4">
        <v>20</v>
      </c>
      <c r="F1852" s="4">
        <v>6004.35</v>
      </c>
      <c r="G1852" s="6" t="s">
        <v>21</v>
      </c>
      <c r="H1852" s="4">
        <v>7.18</v>
      </c>
      <c r="I1852" s="6" t="s">
        <v>43</v>
      </c>
      <c r="J1852" s="6" t="s">
        <v>28</v>
      </c>
      <c r="K1852" s="6" t="s">
        <v>24</v>
      </c>
      <c r="L1852" s="6" t="s">
        <v>39</v>
      </c>
      <c r="M1852" s="6" t="s">
        <v>19</v>
      </c>
      <c r="N1852" s="1">
        <v>40751</v>
      </c>
    </row>
    <row r="1853" spans="1:14" x14ac:dyDescent="0.2">
      <c r="A1853">
        <v>30532</v>
      </c>
      <c r="B1853" s="1">
        <v>40873</v>
      </c>
      <c r="C1853" s="6" t="s">
        <v>20</v>
      </c>
      <c r="D1853" s="5">
        <f>Comma_separeted_Value[[#This Row],[المبيعات]]/Comma_separeted_Value[[#This Row],[كمية الطلب]]</f>
        <v>15.406071428571428</v>
      </c>
      <c r="E1853" s="4">
        <v>28</v>
      </c>
      <c r="F1853" s="4">
        <v>431.37</v>
      </c>
      <c r="G1853" s="6" t="s">
        <v>21</v>
      </c>
      <c r="H1853" s="4">
        <v>9.73</v>
      </c>
      <c r="I1853" s="6" t="s">
        <v>22</v>
      </c>
      <c r="J1853" s="6" t="s">
        <v>38</v>
      </c>
      <c r="K1853" s="6" t="s">
        <v>29</v>
      </c>
      <c r="L1853" s="6" t="s">
        <v>44</v>
      </c>
      <c r="M1853" s="6" t="s">
        <v>19</v>
      </c>
      <c r="N1853" s="1">
        <v>40874</v>
      </c>
    </row>
    <row r="1854" spans="1:14" x14ac:dyDescent="0.2">
      <c r="A1854">
        <v>39749</v>
      </c>
      <c r="B1854" s="1">
        <v>40356</v>
      </c>
      <c r="C1854" s="6" t="s">
        <v>20</v>
      </c>
      <c r="D1854" s="5">
        <f>Comma_separeted_Value[[#This Row],[المبيعات]]/Comma_separeted_Value[[#This Row],[كمية الطلب]]</f>
        <v>250.60111111111109</v>
      </c>
      <c r="E1854" s="4">
        <v>45</v>
      </c>
      <c r="F1854" s="4">
        <v>11277.05</v>
      </c>
      <c r="G1854" s="6" t="s">
        <v>34</v>
      </c>
      <c r="H1854" s="4">
        <v>17.86</v>
      </c>
      <c r="I1854" s="6" t="s">
        <v>22</v>
      </c>
      <c r="J1854" s="6" t="s">
        <v>16</v>
      </c>
      <c r="K1854" s="6" t="s">
        <v>24</v>
      </c>
      <c r="L1854" s="6" t="s">
        <v>60</v>
      </c>
      <c r="M1854" s="6" t="s">
        <v>36</v>
      </c>
      <c r="N1854" s="1">
        <v>40358</v>
      </c>
    </row>
    <row r="1855" spans="1:14" x14ac:dyDescent="0.2">
      <c r="A1855">
        <v>17155</v>
      </c>
      <c r="B1855" s="1">
        <v>39841</v>
      </c>
      <c r="C1855" s="6" t="s">
        <v>37</v>
      </c>
      <c r="D1855" s="5">
        <f>Comma_separeted_Value[[#This Row],[المبيعات]]/Comma_separeted_Value[[#This Row],[كمية الطلب]]</f>
        <v>7.4313888888888879</v>
      </c>
      <c r="E1855" s="4">
        <v>36</v>
      </c>
      <c r="F1855" s="4">
        <v>267.52999999999997</v>
      </c>
      <c r="G1855" s="6" t="s">
        <v>14</v>
      </c>
      <c r="H1855" s="4">
        <v>2</v>
      </c>
      <c r="I1855" s="6" t="s">
        <v>47</v>
      </c>
      <c r="J1855" s="6" t="s">
        <v>38</v>
      </c>
      <c r="K1855" s="6" t="s">
        <v>29</v>
      </c>
      <c r="L1855" s="6" t="s">
        <v>41</v>
      </c>
      <c r="M1855" s="6" t="s">
        <v>31</v>
      </c>
      <c r="N1855" s="1">
        <v>39842</v>
      </c>
    </row>
    <row r="1856" spans="1:14" x14ac:dyDescent="0.2">
      <c r="A1856">
        <v>38848</v>
      </c>
      <c r="B1856" s="1">
        <v>41259</v>
      </c>
      <c r="C1856" s="6" t="s">
        <v>20</v>
      </c>
      <c r="D1856" s="5">
        <f>Comma_separeted_Value[[#This Row],[المبيعات]]/Comma_separeted_Value[[#This Row],[كمية الطلب]]</f>
        <v>43.25333333333333</v>
      </c>
      <c r="E1856" s="4">
        <v>6</v>
      </c>
      <c r="F1856" s="4">
        <v>259.52</v>
      </c>
      <c r="G1856" s="6" t="s">
        <v>21</v>
      </c>
      <c r="H1856" s="4">
        <v>2.99</v>
      </c>
      <c r="I1856" s="6" t="s">
        <v>58</v>
      </c>
      <c r="J1856" s="6" t="s">
        <v>38</v>
      </c>
      <c r="K1856" s="6" t="s">
        <v>29</v>
      </c>
      <c r="L1856" s="6" t="s">
        <v>44</v>
      </c>
      <c r="M1856" s="6" t="s">
        <v>19</v>
      </c>
      <c r="N1856" s="1">
        <v>41260</v>
      </c>
    </row>
    <row r="1857" spans="1:14" x14ac:dyDescent="0.2">
      <c r="A1857">
        <v>54528</v>
      </c>
      <c r="B1857" s="1">
        <v>40547</v>
      </c>
      <c r="C1857" s="6" t="s">
        <v>37</v>
      </c>
      <c r="D1857" s="5">
        <f>Comma_separeted_Value[[#This Row],[المبيعات]]/Comma_separeted_Value[[#This Row],[كمية الطلب]]</f>
        <v>12.187647058823529</v>
      </c>
      <c r="E1857" s="4">
        <v>17</v>
      </c>
      <c r="F1857" s="4">
        <v>207.19</v>
      </c>
      <c r="G1857" s="6" t="s">
        <v>21</v>
      </c>
      <c r="H1857" s="4">
        <v>8.99</v>
      </c>
      <c r="I1857" s="6" t="s">
        <v>40</v>
      </c>
      <c r="J1857" s="6" t="s">
        <v>16</v>
      </c>
      <c r="K1857" s="6" t="s">
        <v>29</v>
      </c>
      <c r="L1857" s="6" t="s">
        <v>30</v>
      </c>
      <c r="M1857" s="6" t="s">
        <v>42</v>
      </c>
      <c r="N1857" s="1">
        <v>40549</v>
      </c>
    </row>
    <row r="1858" spans="1:14" x14ac:dyDescent="0.2">
      <c r="A1858">
        <v>21795</v>
      </c>
      <c r="B1858" s="1">
        <v>40342</v>
      </c>
      <c r="C1858" s="6" t="s">
        <v>27</v>
      </c>
      <c r="D1858" s="5">
        <f>Comma_separeted_Value[[#This Row],[المبيعات]]/Comma_separeted_Value[[#This Row],[كمية الطلب]]</f>
        <v>17.56607142857143</v>
      </c>
      <c r="E1858" s="4">
        <v>28</v>
      </c>
      <c r="F1858" s="4">
        <v>491.85</v>
      </c>
      <c r="G1858" s="6" t="s">
        <v>21</v>
      </c>
      <c r="H1858" s="4">
        <v>9.0299999999999994</v>
      </c>
      <c r="I1858" s="6" t="s">
        <v>22</v>
      </c>
      <c r="J1858" s="6" t="s">
        <v>23</v>
      </c>
      <c r="K1858" s="6" t="s">
        <v>29</v>
      </c>
      <c r="L1858" s="6" t="s">
        <v>41</v>
      </c>
      <c r="M1858" s="6" t="s">
        <v>19</v>
      </c>
      <c r="N1858" s="1">
        <v>40344</v>
      </c>
    </row>
    <row r="1859" spans="1:14" x14ac:dyDescent="0.2">
      <c r="A1859">
        <v>2978</v>
      </c>
      <c r="B1859" s="1">
        <v>40665</v>
      </c>
      <c r="C1859" s="6" t="s">
        <v>33</v>
      </c>
      <c r="D1859" s="5">
        <f>Comma_separeted_Value[[#This Row],[المبيعات]]/Comma_separeted_Value[[#This Row],[كمية الطلب]]</f>
        <v>184.24074999999999</v>
      </c>
      <c r="E1859" s="4">
        <v>34</v>
      </c>
      <c r="F1859" s="4">
        <v>6264.1854999999996</v>
      </c>
      <c r="G1859" s="6" t="s">
        <v>21</v>
      </c>
      <c r="H1859" s="4">
        <v>19.989999999999998</v>
      </c>
      <c r="I1859" s="6" t="s">
        <v>43</v>
      </c>
      <c r="J1859" s="6" t="s">
        <v>28</v>
      </c>
      <c r="K1859" s="6" t="s">
        <v>24</v>
      </c>
      <c r="L1859" s="6" t="s">
        <v>25</v>
      </c>
      <c r="M1859" s="6" t="s">
        <v>19</v>
      </c>
      <c r="N1859" s="1">
        <v>40666</v>
      </c>
    </row>
    <row r="1860" spans="1:14" x14ac:dyDescent="0.2">
      <c r="A1860">
        <v>21634</v>
      </c>
      <c r="B1860" s="1">
        <v>41210</v>
      </c>
      <c r="C1860" s="6" t="s">
        <v>27</v>
      </c>
      <c r="D1860" s="5">
        <f>Comma_separeted_Value[[#This Row],[المبيعات]]/Comma_separeted_Value[[#This Row],[كمية الطلب]]</f>
        <v>1946.55</v>
      </c>
      <c r="E1860" s="4">
        <v>1</v>
      </c>
      <c r="F1860" s="4">
        <v>1946.55</v>
      </c>
      <c r="G1860" s="6" t="s">
        <v>21</v>
      </c>
      <c r="H1860" s="4">
        <v>13.99</v>
      </c>
      <c r="I1860" s="6" t="s">
        <v>22</v>
      </c>
      <c r="J1860" s="6" t="s">
        <v>38</v>
      </c>
      <c r="K1860" s="6" t="s">
        <v>24</v>
      </c>
      <c r="L1860" s="6" t="s">
        <v>60</v>
      </c>
      <c r="M1860" s="6" t="s">
        <v>26</v>
      </c>
      <c r="N1860" s="1">
        <v>41213</v>
      </c>
    </row>
    <row r="1861" spans="1:14" x14ac:dyDescent="0.2">
      <c r="A1861">
        <v>16992</v>
      </c>
      <c r="B1861" s="1">
        <v>40524</v>
      </c>
      <c r="C1861" s="6" t="s">
        <v>20</v>
      </c>
      <c r="D1861" s="5">
        <f>Comma_separeted_Value[[#This Row],[المبيعات]]/Comma_separeted_Value[[#This Row],[كمية الطلب]]</f>
        <v>8.4493333333333336</v>
      </c>
      <c r="E1861" s="4">
        <v>15</v>
      </c>
      <c r="F1861" s="4">
        <v>126.74</v>
      </c>
      <c r="G1861" s="6" t="s">
        <v>21</v>
      </c>
      <c r="H1861" s="4">
        <v>3.5</v>
      </c>
      <c r="I1861" s="6" t="s">
        <v>43</v>
      </c>
      <c r="J1861" s="6" t="s">
        <v>23</v>
      </c>
      <c r="K1861" s="6" t="s">
        <v>29</v>
      </c>
      <c r="L1861" s="6" t="s">
        <v>101</v>
      </c>
      <c r="M1861" s="6" t="s">
        <v>19</v>
      </c>
      <c r="N1861" s="1">
        <v>40525</v>
      </c>
    </row>
    <row r="1862" spans="1:14" x14ac:dyDescent="0.2">
      <c r="A1862">
        <v>5760</v>
      </c>
      <c r="B1862" s="1">
        <v>39957</v>
      </c>
      <c r="C1862" s="6" t="s">
        <v>27</v>
      </c>
      <c r="D1862" s="5">
        <f>Comma_separeted_Value[[#This Row],[المبيعات]]/Comma_separeted_Value[[#This Row],[كمية الطلب]]</f>
        <v>154.75676470588235</v>
      </c>
      <c r="E1862" s="4">
        <v>34</v>
      </c>
      <c r="F1862" s="4">
        <v>5261.73</v>
      </c>
      <c r="G1862" s="6" t="s">
        <v>34</v>
      </c>
      <c r="H1862" s="4">
        <v>43.71</v>
      </c>
      <c r="I1862" s="6" t="s">
        <v>22</v>
      </c>
      <c r="J1862" s="6" t="s">
        <v>38</v>
      </c>
      <c r="K1862" s="6" t="s">
        <v>17</v>
      </c>
      <c r="L1862" s="6" t="s">
        <v>35</v>
      </c>
      <c r="M1862" s="6" t="s">
        <v>36</v>
      </c>
      <c r="N1862" s="1">
        <v>39958</v>
      </c>
    </row>
    <row r="1863" spans="1:14" x14ac:dyDescent="0.2">
      <c r="A1863">
        <v>52870</v>
      </c>
      <c r="B1863" s="1">
        <v>39881</v>
      </c>
      <c r="C1863" s="6" t="s">
        <v>27</v>
      </c>
      <c r="D1863" s="5">
        <f>Comma_separeted_Value[[#This Row],[المبيعات]]/Comma_separeted_Value[[#This Row],[كمية الطلب]]</f>
        <v>5.6433333333333335</v>
      </c>
      <c r="E1863" s="4">
        <v>21</v>
      </c>
      <c r="F1863" s="4">
        <v>118.51</v>
      </c>
      <c r="G1863" s="6" t="s">
        <v>21</v>
      </c>
      <c r="H1863" s="4">
        <v>49</v>
      </c>
      <c r="I1863" s="6" t="s">
        <v>47</v>
      </c>
      <c r="J1863" s="6" t="s">
        <v>28</v>
      </c>
      <c r="K1863" s="6" t="s">
        <v>29</v>
      </c>
      <c r="L1863" s="6" t="s">
        <v>101</v>
      </c>
      <c r="M1863" s="6" t="s">
        <v>49</v>
      </c>
      <c r="N1863" s="1">
        <v>39883</v>
      </c>
    </row>
    <row r="1864" spans="1:14" x14ac:dyDescent="0.2">
      <c r="A1864">
        <v>39268</v>
      </c>
      <c r="B1864" s="1">
        <v>40655</v>
      </c>
      <c r="C1864" s="6" t="s">
        <v>27</v>
      </c>
      <c r="D1864" s="5">
        <f>Comma_separeted_Value[[#This Row],[المبيعات]]/Comma_separeted_Value[[#This Row],[كمية الطلب]]</f>
        <v>3.4877777777777776</v>
      </c>
      <c r="E1864" s="4">
        <v>45</v>
      </c>
      <c r="F1864" s="4">
        <v>156.94999999999999</v>
      </c>
      <c r="G1864" s="6" t="s">
        <v>21</v>
      </c>
      <c r="H1864" s="4">
        <v>0.94</v>
      </c>
      <c r="I1864" s="6" t="s">
        <v>22</v>
      </c>
      <c r="J1864" s="6" t="s">
        <v>28</v>
      </c>
      <c r="K1864" s="6" t="s">
        <v>29</v>
      </c>
      <c r="L1864" s="6" t="s">
        <v>77</v>
      </c>
      <c r="M1864" s="6" t="s">
        <v>31</v>
      </c>
      <c r="N1864" s="1">
        <v>40658</v>
      </c>
    </row>
    <row r="1865" spans="1:14" x14ac:dyDescent="0.2">
      <c r="A1865">
        <v>59170</v>
      </c>
      <c r="B1865" s="1">
        <v>39861</v>
      </c>
      <c r="C1865" s="6" t="s">
        <v>20</v>
      </c>
      <c r="D1865" s="5">
        <f>Comma_separeted_Value[[#This Row],[المبيعات]]/Comma_separeted_Value[[#This Row],[كمية الطلب]]</f>
        <v>60.777000000000001</v>
      </c>
      <c r="E1865" s="4">
        <v>10</v>
      </c>
      <c r="F1865" s="4">
        <v>607.77</v>
      </c>
      <c r="G1865" s="6" t="s">
        <v>21</v>
      </c>
      <c r="H1865" s="4">
        <v>10.84</v>
      </c>
      <c r="I1865" s="6" t="s">
        <v>47</v>
      </c>
      <c r="J1865" s="6" t="s">
        <v>16</v>
      </c>
      <c r="K1865" s="6" t="s">
        <v>17</v>
      </c>
      <c r="L1865" s="6" t="s">
        <v>18</v>
      </c>
      <c r="M1865" s="6" t="s">
        <v>26</v>
      </c>
      <c r="N1865" s="1">
        <v>39863</v>
      </c>
    </row>
    <row r="1866" spans="1:14" x14ac:dyDescent="0.2">
      <c r="A1866">
        <v>20132</v>
      </c>
      <c r="B1866" s="1">
        <v>40315</v>
      </c>
      <c r="C1866" s="6" t="s">
        <v>13</v>
      </c>
      <c r="D1866" s="5">
        <f>Comma_separeted_Value[[#This Row],[المبيعات]]/Comma_separeted_Value[[#This Row],[كمية الطلب]]</f>
        <v>290.65633333333335</v>
      </c>
      <c r="E1866" s="4">
        <v>30</v>
      </c>
      <c r="F1866" s="4">
        <v>8719.69</v>
      </c>
      <c r="G1866" s="6" t="s">
        <v>34</v>
      </c>
      <c r="H1866" s="4">
        <v>28.06</v>
      </c>
      <c r="I1866" s="6" t="s">
        <v>43</v>
      </c>
      <c r="J1866" s="6" t="s">
        <v>16</v>
      </c>
      <c r="K1866" s="6" t="s">
        <v>24</v>
      </c>
      <c r="L1866" s="6" t="s">
        <v>60</v>
      </c>
      <c r="M1866" s="6" t="s">
        <v>36</v>
      </c>
      <c r="N1866" s="1">
        <v>40322</v>
      </c>
    </row>
    <row r="1867" spans="1:14" x14ac:dyDescent="0.2">
      <c r="A1867">
        <v>31619</v>
      </c>
      <c r="B1867" s="1">
        <v>40073</v>
      </c>
      <c r="C1867" s="6" t="s">
        <v>13</v>
      </c>
      <c r="D1867" s="5">
        <f>Comma_separeted_Value[[#This Row],[المبيعات]]/Comma_separeted_Value[[#This Row],[كمية الطلب]]</f>
        <v>42.581111111111113</v>
      </c>
      <c r="E1867" s="4">
        <v>9</v>
      </c>
      <c r="F1867" s="4">
        <v>383.23</v>
      </c>
      <c r="G1867" s="6" t="s">
        <v>21</v>
      </c>
      <c r="H1867" s="4">
        <v>9.1999999999999993</v>
      </c>
      <c r="I1867" s="6" t="s">
        <v>15</v>
      </c>
      <c r="J1867" s="6" t="s">
        <v>28</v>
      </c>
      <c r="K1867" s="6" t="s">
        <v>17</v>
      </c>
      <c r="L1867" s="6" t="s">
        <v>18</v>
      </c>
      <c r="M1867" s="6" t="s">
        <v>31</v>
      </c>
      <c r="N1867" s="1">
        <v>40075</v>
      </c>
    </row>
    <row r="1868" spans="1:14" x14ac:dyDescent="0.2">
      <c r="A1868">
        <v>37440</v>
      </c>
      <c r="B1868" s="1">
        <v>40352</v>
      </c>
      <c r="C1868" s="6" t="s">
        <v>27</v>
      </c>
      <c r="D1868" s="5">
        <f>Comma_separeted_Value[[#This Row],[المبيعات]]/Comma_separeted_Value[[#This Row],[كمية الطلب]]</f>
        <v>215.56615384615384</v>
      </c>
      <c r="E1868" s="4">
        <v>39</v>
      </c>
      <c r="F1868" s="4">
        <v>8407.08</v>
      </c>
      <c r="G1868" s="6" t="s">
        <v>34</v>
      </c>
      <c r="H1868" s="4">
        <v>68.02</v>
      </c>
      <c r="I1868" s="6" t="s">
        <v>47</v>
      </c>
      <c r="J1868" s="6" t="s">
        <v>28</v>
      </c>
      <c r="K1868" s="6" t="s">
        <v>29</v>
      </c>
      <c r="L1868" s="6" t="s">
        <v>101</v>
      </c>
      <c r="M1868" s="6" t="s">
        <v>36</v>
      </c>
      <c r="N1868" s="1">
        <v>40353</v>
      </c>
    </row>
    <row r="1869" spans="1:14" x14ac:dyDescent="0.2">
      <c r="A1869">
        <v>26726</v>
      </c>
      <c r="B1869" s="1">
        <v>41270</v>
      </c>
      <c r="C1869" s="6" t="s">
        <v>20</v>
      </c>
      <c r="D1869" s="5">
        <f>Comma_separeted_Value[[#This Row],[المبيعات]]/Comma_separeted_Value[[#This Row],[كمية الطلب]]</f>
        <v>4.6786486486486494</v>
      </c>
      <c r="E1869" s="4">
        <v>37</v>
      </c>
      <c r="F1869" s="4">
        <v>173.11</v>
      </c>
      <c r="G1869" s="6" t="s">
        <v>21</v>
      </c>
      <c r="H1869" s="4">
        <v>5.15</v>
      </c>
      <c r="I1869" s="6" t="s">
        <v>57</v>
      </c>
      <c r="J1869" s="6" t="s">
        <v>23</v>
      </c>
      <c r="K1869" s="6" t="s">
        <v>29</v>
      </c>
      <c r="L1869" s="6" t="s">
        <v>101</v>
      </c>
      <c r="M1869" s="6" t="s">
        <v>19</v>
      </c>
      <c r="N1869" s="1">
        <v>41270</v>
      </c>
    </row>
    <row r="1870" spans="1:14" x14ac:dyDescent="0.2">
      <c r="A1870">
        <v>32069</v>
      </c>
      <c r="B1870" s="1">
        <v>40866</v>
      </c>
      <c r="C1870" s="6" t="s">
        <v>27</v>
      </c>
      <c r="D1870" s="5">
        <f>Comma_separeted_Value[[#This Row],[المبيعات]]/Comma_separeted_Value[[#This Row],[كمية الطلب]]</f>
        <v>137.5</v>
      </c>
      <c r="E1870" s="4">
        <v>8</v>
      </c>
      <c r="F1870" s="4">
        <v>1100</v>
      </c>
      <c r="G1870" s="6" t="s">
        <v>34</v>
      </c>
      <c r="H1870" s="4">
        <v>17.850000000000001</v>
      </c>
      <c r="I1870" s="6" t="s">
        <v>45</v>
      </c>
      <c r="J1870" s="6" t="s">
        <v>16</v>
      </c>
      <c r="K1870" s="6" t="s">
        <v>24</v>
      </c>
      <c r="L1870" s="6" t="s">
        <v>60</v>
      </c>
      <c r="M1870" s="6" t="s">
        <v>36</v>
      </c>
      <c r="N1870" s="1">
        <v>40866</v>
      </c>
    </row>
    <row r="1871" spans="1:14" x14ac:dyDescent="0.2">
      <c r="A1871">
        <v>21188</v>
      </c>
      <c r="B1871" s="1">
        <v>40807</v>
      </c>
      <c r="C1871" s="6" t="s">
        <v>33</v>
      </c>
      <c r="D1871" s="5">
        <f>Comma_separeted_Value[[#This Row],[المبيعات]]/Comma_separeted_Value[[#This Row],[كمية الطلب]]</f>
        <v>725.7496551724139</v>
      </c>
      <c r="E1871" s="4">
        <v>29</v>
      </c>
      <c r="F1871" s="4">
        <v>21046.74</v>
      </c>
      <c r="G1871" s="6" t="s">
        <v>21</v>
      </c>
      <c r="H1871" s="4">
        <v>24.49</v>
      </c>
      <c r="I1871" s="6" t="s">
        <v>47</v>
      </c>
      <c r="J1871" s="6" t="s">
        <v>23</v>
      </c>
      <c r="K1871" s="6" t="s">
        <v>24</v>
      </c>
      <c r="L1871" s="6" t="s">
        <v>48</v>
      </c>
      <c r="M1871" s="6" t="s">
        <v>49</v>
      </c>
      <c r="N1871" s="1">
        <v>40809</v>
      </c>
    </row>
    <row r="1872" spans="1:14" x14ac:dyDescent="0.2">
      <c r="A1872">
        <v>23078</v>
      </c>
      <c r="B1872" s="1">
        <v>40801</v>
      </c>
      <c r="C1872" s="6" t="s">
        <v>37</v>
      </c>
      <c r="D1872" s="5">
        <f>Comma_separeted_Value[[#This Row],[المبيعات]]/Comma_separeted_Value[[#This Row],[كمية الطلب]]</f>
        <v>42.783749999999998</v>
      </c>
      <c r="E1872" s="4">
        <v>8</v>
      </c>
      <c r="F1872" s="4">
        <v>342.27</v>
      </c>
      <c r="G1872" s="6" t="s">
        <v>21</v>
      </c>
      <c r="H1872" s="4">
        <v>19.989999999999998</v>
      </c>
      <c r="I1872" s="6" t="s">
        <v>57</v>
      </c>
      <c r="J1872" s="6" t="s">
        <v>16</v>
      </c>
      <c r="K1872" s="6" t="s">
        <v>29</v>
      </c>
      <c r="L1872" s="6" t="s">
        <v>41</v>
      </c>
      <c r="M1872" s="6" t="s">
        <v>19</v>
      </c>
      <c r="N1872" s="1">
        <v>40803</v>
      </c>
    </row>
    <row r="1873" spans="1:14" x14ac:dyDescent="0.2">
      <c r="A1873">
        <v>2535</v>
      </c>
      <c r="B1873" s="1">
        <v>40322</v>
      </c>
      <c r="C1873" s="6" t="s">
        <v>13</v>
      </c>
      <c r="D1873" s="5">
        <f>Comma_separeted_Value[[#This Row],[المبيعات]]/Comma_separeted_Value[[#This Row],[كمية الطلب]]</f>
        <v>13.786666666666667</v>
      </c>
      <c r="E1873" s="4">
        <v>6</v>
      </c>
      <c r="F1873" s="4">
        <v>82.72</v>
      </c>
      <c r="G1873" s="6" t="s">
        <v>21</v>
      </c>
      <c r="H1873" s="4">
        <v>1.99</v>
      </c>
      <c r="I1873" s="6" t="s">
        <v>43</v>
      </c>
      <c r="J1873" s="6" t="s">
        <v>28</v>
      </c>
      <c r="K1873" s="6" t="s">
        <v>24</v>
      </c>
      <c r="L1873" s="6" t="s">
        <v>39</v>
      </c>
      <c r="M1873" s="6" t="s">
        <v>42</v>
      </c>
      <c r="N1873" s="1">
        <v>40324</v>
      </c>
    </row>
    <row r="1874" spans="1:14" x14ac:dyDescent="0.2">
      <c r="A1874">
        <v>8259</v>
      </c>
      <c r="B1874" s="1">
        <v>39921</v>
      </c>
      <c r="C1874" s="6" t="s">
        <v>37</v>
      </c>
      <c r="D1874" s="5">
        <f>Comma_separeted_Value[[#This Row],[المبيعات]]/Comma_separeted_Value[[#This Row],[كمية الطلب]]</f>
        <v>85.208799999999997</v>
      </c>
      <c r="E1874" s="4">
        <v>25</v>
      </c>
      <c r="F1874" s="4">
        <v>2130.2199999999998</v>
      </c>
      <c r="G1874" s="6" t="s">
        <v>34</v>
      </c>
      <c r="H1874" s="4">
        <v>42</v>
      </c>
      <c r="I1874" s="6" t="s">
        <v>50</v>
      </c>
      <c r="J1874" s="6" t="s">
        <v>16</v>
      </c>
      <c r="K1874" s="6" t="s">
        <v>17</v>
      </c>
      <c r="L1874" s="6" t="s">
        <v>35</v>
      </c>
      <c r="M1874" s="6" t="s">
        <v>36</v>
      </c>
      <c r="N1874" s="1">
        <v>39921</v>
      </c>
    </row>
    <row r="1875" spans="1:14" x14ac:dyDescent="0.2">
      <c r="A1875">
        <v>6112</v>
      </c>
      <c r="B1875" s="1">
        <v>40048</v>
      </c>
      <c r="C1875" s="6" t="s">
        <v>37</v>
      </c>
      <c r="D1875" s="5">
        <f>Comma_separeted_Value[[#This Row],[المبيعات]]/Comma_separeted_Value[[#This Row],[كمية الطلب]]</f>
        <v>56.579290322580647</v>
      </c>
      <c r="E1875" s="4">
        <v>31</v>
      </c>
      <c r="F1875" s="4">
        <v>1753.9580000000001</v>
      </c>
      <c r="G1875" s="6" t="s">
        <v>21</v>
      </c>
      <c r="H1875" s="4">
        <v>5.92</v>
      </c>
      <c r="I1875" s="6" t="s">
        <v>50</v>
      </c>
      <c r="J1875" s="6" t="s">
        <v>28</v>
      </c>
      <c r="K1875" s="6" t="s">
        <v>24</v>
      </c>
      <c r="L1875" s="6" t="s">
        <v>25</v>
      </c>
      <c r="M1875" s="6" t="s">
        <v>19</v>
      </c>
      <c r="N1875" s="1">
        <v>40049</v>
      </c>
    </row>
    <row r="1876" spans="1:14" x14ac:dyDescent="0.2">
      <c r="A1876">
        <v>28614</v>
      </c>
      <c r="B1876" s="1">
        <v>40105</v>
      </c>
      <c r="C1876" s="6" t="s">
        <v>33</v>
      </c>
      <c r="D1876" s="5">
        <f>Comma_separeted_Value[[#This Row],[المبيعات]]/Comma_separeted_Value[[#This Row],[كمية الطلب]]</f>
        <v>156.55020000000002</v>
      </c>
      <c r="E1876" s="4">
        <v>50</v>
      </c>
      <c r="F1876" s="4">
        <v>7827.51</v>
      </c>
      <c r="G1876" s="6" t="s">
        <v>21</v>
      </c>
      <c r="H1876" s="4">
        <v>5.5</v>
      </c>
      <c r="I1876" s="6" t="s">
        <v>53</v>
      </c>
      <c r="J1876" s="6" t="s">
        <v>16</v>
      </c>
      <c r="K1876" s="6" t="s">
        <v>24</v>
      </c>
      <c r="L1876" s="6" t="s">
        <v>39</v>
      </c>
      <c r="M1876" s="6" t="s">
        <v>19</v>
      </c>
      <c r="N1876" s="1">
        <v>40107</v>
      </c>
    </row>
    <row r="1877" spans="1:14" x14ac:dyDescent="0.2">
      <c r="A1877">
        <v>5059</v>
      </c>
      <c r="B1877" s="1">
        <v>40491</v>
      </c>
      <c r="C1877" s="6" t="s">
        <v>20</v>
      </c>
      <c r="D1877" s="5">
        <f>Comma_separeted_Value[[#This Row],[المبيعات]]/Comma_separeted_Value[[#This Row],[كمية الطلب]]</f>
        <v>8.2360000000000007</v>
      </c>
      <c r="E1877" s="4">
        <v>5</v>
      </c>
      <c r="F1877" s="4">
        <v>41.18</v>
      </c>
      <c r="G1877" s="6" t="s">
        <v>14</v>
      </c>
      <c r="H1877" s="4">
        <v>7.46</v>
      </c>
      <c r="I1877" s="6" t="s">
        <v>50</v>
      </c>
      <c r="J1877" s="6" t="s">
        <v>23</v>
      </c>
      <c r="K1877" s="6" t="s">
        <v>29</v>
      </c>
      <c r="L1877" s="6" t="s">
        <v>44</v>
      </c>
      <c r="M1877" s="6" t="s">
        <v>19</v>
      </c>
      <c r="N1877" s="1">
        <v>40493</v>
      </c>
    </row>
    <row r="1878" spans="1:14" x14ac:dyDescent="0.2">
      <c r="A1878">
        <v>2149</v>
      </c>
      <c r="B1878" s="1">
        <v>40249</v>
      </c>
      <c r="C1878" s="6" t="s">
        <v>13</v>
      </c>
      <c r="D1878" s="5">
        <f>Comma_separeted_Value[[#This Row],[المبيعات]]/Comma_separeted_Value[[#This Row],[كمية الطلب]]</f>
        <v>10.89</v>
      </c>
      <c r="E1878" s="4">
        <v>4</v>
      </c>
      <c r="F1878" s="4">
        <v>43.56</v>
      </c>
      <c r="G1878" s="6" t="s">
        <v>21</v>
      </c>
      <c r="H1878" s="4">
        <v>4.93</v>
      </c>
      <c r="I1878" s="6" t="s">
        <v>58</v>
      </c>
      <c r="J1878" s="6" t="s">
        <v>16</v>
      </c>
      <c r="K1878" s="6" t="s">
        <v>17</v>
      </c>
      <c r="L1878" s="6" t="s">
        <v>18</v>
      </c>
      <c r="M1878" s="6" t="s">
        <v>19</v>
      </c>
      <c r="N1878" s="1">
        <v>40253</v>
      </c>
    </row>
    <row r="1879" spans="1:14" x14ac:dyDescent="0.2">
      <c r="A1879">
        <v>27745</v>
      </c>
      <c r="B1879" s="1">
        <v>40441</v>
      </c>
      <c r="C1879" s="6" t="s">
        <v>13</v>
      </c>
      <c r="D1879" s="5">
        <f>Comma_separeted_Value[[#This Row],[المبيعات]]/Comma_separeted_Value[[#This Row],[كمية الطلب]]</f>
        <v>149.43731707317073</v>
      </c>
      <c r="E1879" s="4">
        <v>41</v>
      </c>
      <c r="F1879" s="4">
        <v>6126.93</v>
      </c>
      <c r="G1879" s="6" t="s">
        <v>34</v>
      </c>
      <c r="H1879" s="4">
        <v>80.2</v>
      </c>
      <c r="I1879" s="6" t="s">
        <v>43</v>
      </c>
      <c r="J1879" s="6" t="s">
        <v>38</v>
      </c>
      <c r="K1879" s="6" t="s">
        <v>17</v>
      </c>
      <c r="L1879" s="6" t="s">
        <v>55</v>
      </c>
      <c r="M1879" s="6" t="s">
        <v>74</v>
      </c>
      <c r="N1879" s="1">
        <v>40445</v>
      </c>
    </row>
    <row r="1880" spans="1:14" x14ac:dyDescent="0.2">
      <c r="A1880">
        <v>38598</v>
      </c>
      <c r="B1880" s="1">
        <v>40040</v>
      </c>
      <c r="C1880" s="6" t="s">
        <v>13</v>
      </c>
      <c r="D1880" s="5">
        <f>Comma_separeted_Value[[#This Row],[المبيعات]]/Comma_separeted_Value[[#This Row],[كمية الطلب]]</f>
        <v>862.65588235294115</v>
      </c>
      <c r="E1880" s="4">
        <v>17</v>
      </c>
      <c r="F1880" s="4">
        <v>14665.15</v>
      </c>
      <c r="G1880" s="6" t="s">
        <v>34</v>
      </c>
      <c r="H1880" s="4">
        <v>44.55</v>
      </c>
      <c r="I1880" s="6" t="s">
        <v>47</v>
      </c>
      <c r="J1880" s="6" t="s">
        <v>16</v>
      </c>
      <c r="K1880" s="6" t="s">
        <v>17</v>
      </c>
      <c r="L1880" s="6" t="s">
        <v>98</v>
      </c>
      <c r="M1880" s="6" t="s">
        <v>74</v>
      </c>
      <c r="N1880" s="1">
        <v>40044</v>
      </c>
    </row>
    <row r="1881" spans="1:14" x14ac:dyDescent="0.2">
      <c r="A1881">
        <v>38726</v>
      </c>
      <c r="B1881" s="1">
        <v>39954</v>
      </c>
      <c r="C1881" s="6" t="s">
        <v>37</v>
      </c>
      <c r="D1881" s="5">
        <f>Comma_separeted_Value[[#This Row],[المبيعات]]/Comma_separeted_Value[[#This Row],[كمية الطلب]]</f>
        <v>2.1104545454545454</v>
      </c>
      <c r="E1881" s="4">
        <v>44</v>
      </c>
      <c r="F1881" s="4">
        <v>92.86</v>
      </c>
      <c r="G1881" s="6" t="s">
        <v>21</v>
      </c>
      <c r="H1881" s="4">
        <v>1.49</v>
      </c>
      <c r="I1881" s="6" t="s">
        <v>22</v>
      </c>
      <c r="J1881" s="6" t="s">
        <v>38</v>
      </c>
      <c r="K1881" s="6" t="s">
        <v>29</v>
      </c>
      <c r="L1881" s="6" t="s">
        <v>44</v>
      </c>
      <c r="M1881" s="6" t="s">
        <v>19</v>
      </c>
      <c r="N1881" s="1">
        <v>39956</v>
      </c>
    </row>
    <row r="1882" spans="1:14" x14ac:dyDescent="0.2">
      <c r="A1882">
        <v>900</v>
      </c>
      <c r="B1882" s="1">
        <v>40086</v>
      </c>
      <c r="C1882" s="6" t="s">
        <v>27</v>
      </c>
      <c r="D1882" s="5">
        <f>Comma_separeted_Value[[#This Row],[المبيعات]]/Comma_separeted_Value[[#This Row],[كمية الطلب]]</f>
        <v>41.160344827586208</v>
      </c>
      <c r="E1882" s="4">
        <v>29</v>
      </c>
      <c r="F1882" s="4">
        <v>1193.6500000000001</v>
      </c>
      <c r="G1882" s="6" t="s">
        <v>21</v>
      </c>
      <c r="H1882" s="4">
        <v>2.99</v>
      </c>
      <c r="I1882" s="6" t="s">
        <v>57</v>
      </c>
      <c r="J1882" s="6" t="s">
        <v>38</v>
      </c>
      <c r="K1882" s="6" t="s">
        <v>29</v>
      </c>
      <c r="L1882" s="6" t="s">
        <v>44</v>
      </c>
      <c r="M1882" s="6" t="s">
        <v>19</v>
      </c>
      <c r="N1882" s="1">
        <v>40087</v>
      </c>
    </row>
    <row r="1883" spans="1:14" x14ac:dyDescent="0.2">
      <c r="A1883">
        <v>14375</v>
      </c>
      <c r="B1883" s="1">
        <v>40209</v>
      </c>
      <c r="C1883" s="6" t="s">
        <v>37</v>
      </c>
      <c r="D1883" s="5">
        <f>Comma_separeted_Value[[#This Row],[المبيعات]]/Comma_separeted_Value[[#This Row],[كمية الطلب]]</f>
        <v>77.447600000000008</v>
      </c>
      <c r="E1883" s="4">
        <v>50</v>
      </c>
      <c r="F1883" s="4">
        <v>3872.38</v>
      </c>
      <c r="G1883" s="6" t="s">
        <v>21</v>
      </c>
      <c r="H1883" s="4">
        <v>19.989999999999998</v>
      </c>
      <c r="I1883" s="6" t="s">
        <v>57</v>
      </c>
      <c r="J1883" s="6" t="s">
        <v>28</v>
      </c>
      <c r="K1883" s="6" t="s">
        <v>29</v>
      </c>
      <c r="L1883" s="6" t="s">
        <v>61</v>
      </c>
      <c r="M1883" s="6" t="s">
        <v>19</v>
      </c>
      <c r="N1883" s="1">
        <v>40210</v>
      </c>
    </row>
    <row r="1884" spans="1:14" x14ac:dyDescent="0.2">
      <c r="A1884">
        <v>18145</v>
      </c>
      <c r="B1884" s="1">
        <v>40425</v>
      </c>
      <c r="C1884" s="6" t="s">
        <v>37</v>
      </c>
      <c r="D1884" s="5">
        <f>Comma_separeted_Value[[#This Row],[المبيعات]]/Comma_separeted_Value[[#This Row],[كمية الطلب]]</f>
        <v>17.237142857142857</v>
      </c>
      <c r="E1884" s="4">
        <v>21</v>
      </c>
      <c r="F1884" s="4">
        <v>361.98</v>
      </c>
      <c r="G1884" s="6" t="s">
        <v>21</v>
      </c>
      <c r="H1884" s="4">
        <v>9.4</v>
      </c>
      <c r="I1884" s="6" t="s">
        <v>15</v>
      </c>
      <c r="J1884" s="6" t="s">
        <v>28</v>
      </c>
      <c r="K1884" s="6" t="s">
        <v>24</v>
      </c>
      <c r="L1884" s="6" t="s">
        <v>60</v>
      </c>
      <c r="M1884" s="6" t="s">
        <v>19</v>
      </c>
      <c r="N1884" s="1">
        <v>40426</v>
      </c>
    </row>
    <row r="1885" spans="1:14" x14ac:dyDescent="0.2">
      <c r="A1885">
        <v>33222</v>
      </c>
      <c r="B1885" s="1">
        <v>41079</v>
      </c>
      <c r="C1885" s="6" t="s">
        <v>37</v>
      </c>
      <c r="D1885" s="5">
        <f>Comma_separeted_Value[[#This Row],[المبيعات]]/Comma_separeted_Value[[#This Row],[كمية الطلب]]</f>
        <v>3.0345833333333334</v>
      </c>
      <c r="E1885" s="4">
        <v>48</v>
      </c>
      <c r="F1885" s="4">
        <v>145.66</v>
      </c>
      <c r="G1885" s="6" t="s">
        <v>21</v>
      </c>
      <c r="H1885" s="4">
        <v>0.7</v>
      </c>
      <c r="I1885" s="6" t="s">
        <v>15</v>
      </c>
      <c r="J1885" s="6" t="s">
        <v>38</v>
      </c>
      <c r="K1885" s="6" t="s">
        <v>29</v>
      </c>
      <c r="L1885" s="6" t="s">
        <v>30</v>
      </c>
      <c r="M1885" s="6" t="s">
        <v>31</v>
      </c>
      <c r="N1885" s="1">
        <v>41081</v>
      </c>
    </row>
    <row r="1886" spans="1:14" x14ac:dyDescent="0.2">
      <c r="A1886">
        <v>37315</v>
      </c>
      <c r="B1886" s="1">
        <v>41065</v>
      </c>
      <c r="C1886" s="6" t="s">
        <v>13</v>
      </c>
      <c r="D1886" s="5">
        <f>Comma_separeted_Value[[#This Row],[المبيعات]]/Comma_separeted_Value[[#This Row],[كمية الطلب]]</f>
        <v>3.9723255813953489</v>
      </c>
      <c r="E1886" s="4">
        <v>43</v>
      </c>
      <c r="F1886" s="4">
        <v>170.81</v>
      </c>
      <c r="G1886" s="6" t="s">
        <v>21</v>
      </c>
      <c r="H1886" s="4">
        <v>5.17</v>
      </c>
      <c r="I1886" s="6" t="s">
        <v>15</v>
      </c>
      <c r="J1886" s="6" t="s">
        <v>28</v>
      </c>
      <c r="K1886" s="6" t="s">
        <v>29</v>
      </c>
      <c r="L1886" s="6" t="s">
        <v>41</v>
      </c>
      <c r="M1886" s="6" t="s">
        <v>19</v>
      </c>
      <c r="N1886" s="1">
        <v>41072</v>
      </c>
    </row>
    <row r="1887" spans="1:14" x14ac:dyDescent="0.2">
      <c r="A1887">
        <v>56580</v>
      </c>
      <c r="B1887" s="1">
        <v>40769</v>
      </c>
      <c r="C1887" s="6" t="s">
        <v>27</v>
      </c>
      <c r="D1887" s="5">
        <f>Comma_separeted_Value[[#This Row],[المبيعات]]/Comma_separeted_Value[[#This Row],[كمية الطلب]]</f>
        <v>8.1166666666666671</v>
      </c>
      <c r="E1887" s="4">
        <v>9</v>
      </c>
      <c r="F1887" s="4">
        <v>73.05</v>
      </c>
      <c r="G1887" s="6" t="s">
        <v>21</v>
      </c>
      <c r="H1887" s="4">
        <v>4.82</v>
      </c>
      <c r="I1887" s="6" t="s">
        <v>22</v>
      </c>
      <c r="J1887" s="6" t="s">
        <v>16</v>
      </c>
      <c r="K1887" s="6" t="s">
        <v>29</v>
      </c>
      <c r="L1887" s="6" t="s">
        <v>41</v>
      </c>
      <c r="M1887" s="6" t="s">
        <v>19</v>
      </c>
      <c r="N1887" s="1">
        <v>40769</v>
      </c>
    </row>
    <row r="1888" spans="1:14" x14ac:dyDescent="0.2">
      <c r="A1888">
        <v>19232</v>
      </c>
      <c r="B1888" s="1">
        <v>40006</v>
      </c>
      <c r="C1888" s="6" t="s">
        <v>13</v>
      </c>
      <c r="D1888" s="5">
        <f>Comma_separeted_Value[[#This Row],[المبيعات]]/Comma_separeted_Value[[#This Row],[كمية الطلب]]</f>
        <v>255.61285714285714</v>
      </c>
      <c r="E1888" s="4">
        <v>28</v>
      </c>
      <c r="F1888" s="4">
        <v>7157.16</v>
      </c>
      <c r="G1888" s="6" t="s">
        <v>34</v>
      </c>
      <c r="H1888" s="4">
        <v>41.91</v>
      </c>
      <c r="I1888" s="6" t="s">
        <v>50</v>
      </c>
      <c r="J1888" s="6" t="s">
        <v>23</v>
      </c>
      <c r="K1888" s="6" t="s">
        <v>17</v>
      </c>
      <c r="L1888" s="6" t="s">
        <v>98</v>
      </c>
      <c r="M1888" s="6" t="s">
        <v>74</v>
      </c>
      <c r="N1888" s="1">
        <v>40013</v>
      </c>
    </row>
    <row r="1889" spans="1:14" x14ac:dyDescent="0.2">
      <c r="A1889">
        <v>36835</v>
      </c>
      <c r="B1889" s="1">
        <v>40106</v>
      </c>
      <c r="C1889" s="6" t="s">
        <v>33</v>
      </c>
      <c r="D1889" s="5">
        <f>Comma_separeted_Value[[#This Row],[المبيعات]]/Comma_separeted_Value[[#This Row],[كمية الطلب]]</f>
        <v>65.307222222222222</v>
      </c>
      <c r="E1889" s="4">
        <v>18</v>
      </c>
      <c r="F1889" s="4">
        <v>1175.53</v>
      </c>
      <c r="G1889" s="6" t="s">
        <v>21</v>
      </c>
      <c r="H1889" s="4">
        <v>14.48</v>
      </c>
      <c r="I1889" s="6" t="s">
        <v>50</v>
      </c>
      <c r="J1889" s="6" t="s">
        <v>38</v>
      </c>
      <c r="K1889" s="6" t="s">
        <v>17</v>
      </c>
      <c r="L1889" s="6" t="s">
        <v>18</v>
      </c>
      <c r="M1889" s="6" t="s">
        <v>19</v>
      </c>
      <c r="N1889" s="1">
        <v>40107</v>
      </c>
    </row>
    <row r="1890" spans="1:14" x14ac:dyDescent="0.2">
      <c r="A1890">
        <v>22626</v>
      </c>
      <c r="B1890" s="1">
        <v>40358</v>
      </c>
      <c r="C1890" s="6" t="s">
        <v>33</v>
      </c>
      <c r="D1890" s="5">
        <f>Comma_separeted_Value[[#This Row],[المبيعات]]/Comma_separeted_Value[[#This Row],[كمية الطلب]]</f>
        <v>5.3488235294117654</v>
      </c>
      <c r="E1890" s="4">
        <v>17</v>
      </c>
      <c r="F1890" s="4">
        <v>90.93</v>
      </c>
      <c r="G1890" s="6" t="s">
        <v>21</v>
      </c>
      <c r="H1890" s="4">
        <v>2.04</v>
      </c>
      <c r="I1890" s="6" t="s">
        <v>22</v>
      </c>
      <c r="J1890" s="6" t="s">
        <v>23</v>
      </c>
      <c r="K1890" s="6" t="s">
        <v>29</v>
      </c>
      <c r="L1890" s="6" t="s">
        <v>41</v>
      </c>
      <c r="M1890" s="6" t="s">
        <v>31</v>
      </c>
      <c r="N1890" s="1">
        <v>40360</v>
      </c>
    </row>
    <row r="1891" spans="1:14" x14ac:dyDescent="0.2">
      <c r="A1891">
        <v>32193</v>
      </c>
      <c r="B1891" s="1">
        <v>40471</v>
      </c>
      <c r="C1891" s="6" t="s">
        <v>13</v>
      </c>
      <c r="D1891" s="5">
        <f>Comma_separeted_Value[[#This Row],[المبيعات]]/Comma_separeted_Value[[#This Row],[كمية الطلب]]</f>
        <v>4.1962962962962962</v>
      </c>
      <c r="E1891" s="4">
        <v>27</v>
      </c>
      <c r="F1891" s="4">
        <v>113.3</v>
      </c>
      <c r="G1891" s="6" t="s">
        <v>21</v>
      </c>
      <c r="H1891" s="4">
        <v>0.99</v>
      </c>
      <c r="I1891" s="6" t="s">
        <v>40</v>
      </c>
      <c r="J1891" s="6" t="s">
        <v>23</v>
      </c>
      <c r="K1891" s="6" t="s">
        <v>29</v>
      </c>
      <c r="L1891" s="6" t="s">
        <v>77</v>
      </c>
      <c r="M1891" s="6" t="s">
        <v>31</v>
      </c>
      <c r="N1891" s="1">
        <v>40476</v>
      </c>
    </row>
    <row r="1892" spans="1:14" x14ac:dyDescent="0.2">
      <c r="A1892">
        <v>613</v>
      </c>
      <c r="B1892" s="1">
        <v>40711</v>
      </c>
      <c r="C1892" s="6" t="s">
        <v>20</v>
      </c>
      <c r="D1892" s="5">
        <f>Comma_separeted_Value[[#This Row],[المبيعات]]/Comma_separeted_Value[[#This Row],[كمية الطلب]]</f>
        <v>41.14</v>
      </c>
      <c r="E1892" s="4">
        <v>22</v>
      </c>
      <c r="F1892" s="4">
        <v>905.08</v>
      </c>
      <c r="G1892" s="6" t="s">
        <v>21</v>
      </c>
      <c r="H1892" s="4">
        <v>6.22</v>
      </c>
      <c r="I1892" s="6" t="s">
        <v>76</v>
      </c>
      <c r="J1892" s="6" t="s">
        <v>28</v>
      </c>
      <c r="K1892" s="6" t="s">
        <v>29</v>
      </c>
      <c r="L1892" s="6" t="s">
        <v>59</v>
      </c>
      <c r="M1892" s="6" t="s">
        <v>19</v>
      </c>
      <c r="N1892" s="1">
        <v>40712</v>
      </c>
    </row>
    <row r="1893" spans="1:14" x14ac:dyDescent="0.2">
      <c r="A1893">
        <v>41186</v>
      </c>
      <c r="B1893" s="1">
        <v>40504</v>
      </c>
      <c r="C1893" s="6" t="s">
        <v>20</v>
      </c>
      <c r="D1893" s="5">
        <f>Comma_separeted_Value[[#This Row],[المبيعات]]/Comma_separeted_Value[[#This Row],[كمية الطلب]]</f>
        <v>16.767924242424243</v>
      </c>
      <c r="E1893" s="4">
        <v>33</v>
      </c>
      <c r="F1893" s="4">
        <v>553.3415</v>
      </c>
      <c r="G1893" s="6" t="s">
        <v>21</v>
      </c>
      <c r="H1893" s="4">
        <v>0.99</v>
      </c>
      <c r="I1893" s="6" t="s">
        <v>50</v>
      </c>
      <c r="J1893" s="6" t="s">
        <v>28</v>
      </c>
      <c r="K1893" s="6" t="s">
        <v>24</v>
      </c>
      <c r="L1893" s="6" t="s">
        <v>25</v>
      </c>
      <c r="M1893" s="6" t="s">
        <v>42</v>
      </c>
      <c r="N1893" s="1">
        <v>40505</v>
      </c>
    </row>
    <row r="1894" spans="1:14" x14ac:dyDescent="0.2">
      <c r="A1894">
        <v>59271</v>
      </c>
      <c r="B1894" s="1">
        <v>40658</v>
      </c>
      <c r="C1894" s="6" t="s">
        <v>27</v>
      </c>
      <c r="D1894" s="5">
        <f>Comma_separeted_Value[[#This Row],[المبيعات]]/Comma_separeted_Value[[#This Row],[كمية الطلب]]</f>
        <v>6.2621739130434779</v>
      </c>
      <c r="E1894" s="4">
        <v>23</v>
      </c>
      <c r="F1894" s="4">
        <v>144.03</v>
      </c>
      <c r="G1894" s="6" t="s">
        <v>21</v>
      </c>
      <c r="H1894" s="4">
        <v>5.2</v>
      </c>
      <c r="I1894" s="6" t="s">
        <v>58</v>
      </c>
      <c r="J1894" s="6" t="s">
        <v>28</v>
      </c>
      <c r="K1894" s="6" t="s">
        <v>29</v>
      </c>
      <c r="L1894" s="6" t="s">
        <v>41</v>
      </c>
      <c r="M1894" s="6" t="s">
        <v>19</v>
      </c>
      <c r="N1894" s="1">
        <v>40660</v>
      </c>
    </row>
    <row r="1895" spans="1:14" x14ac:dyDescent="0.2">
      <c r="A1895">
        <v>42469</v>
      </c>
      <c r="B1895" s="1">
        <v>41221</v>
      </c>
      <c r="C1895" s="6" t="s">
        <v>27</v>
      </c>
      <c r="D1895" s="5">
        <f>Comma_separeted_Value[[#This Row],[المبيعات]]/Comma_separeted_Value[[#This Row],[كمية الطلب]]</f>
        <v>118.37888888888889</v>
      </c>
      <c r="E1895" s="4">
        <v>18</v>
      </c>
      <c r="F1895" s="4">
        <v>2130.8200000000002</v>
      </c>
      <c r="G1895" s="6" t="s">
        <v>21</v>
      </c>
      <c r="H1895" s="4">
        <v>9.07</v>
      </c>
      <c r="I1895" s="6" t="s">
        <v>57</v>
      </c>
      <c r="J1895" s="6" t="s">
        <v>16</v>
      </c>
      <c r="K1895" s="6" t="s">
        <v>29</v>
      </c>
      <c r="L1895" s="6" t="s">
        <v>44</v>
      </c>
      <c r="M1895" s="6" t="s">
        <v>19</v>
      </c>
      <c r="N1895" s="1">
        <v>41222</v>
      </c>
    </row>
    <row r="1896" spans="1:14" x14ac:dyDescent="0.2">
      <c r="A1896">
        <v>48230</v>
      </c>
      <c r="B1896" s="1">
        <v>39869</v>
      </c>
      <c r="C1896" s="6" t="s">
        <v>27</v>
      </c>
      <c r="D1896" s="5">
        <f>Comma_separeted_Value[[#This Row],[المبيعات]]/Comma_separeted_Value[[#This Row],[كمية الطلب]]</f>
        <v>29.237435897435898</v>
      </c>
      <c r="E1896" s="4">
        <v>39</v>
      </c>
      <c r="F1896" s="4">
        <v>1140.26</v>
      </c>
      <c r="G1896" s="6" t="s">
        <v>14</v>
      </c>
      <c r="H1896" s="4">
        <v>8.5500000000000007</v>
      </c>
      <c r="I1896" s="6" t="s">
        <v>53</v>
      </c>
      <c r="J1896" s="6" t="s">
        <v>28</v>
      </c>
      <c r="K1896" s="6" t="s">
        <v>17</v>
      </c>
      <c r="L1896" s="6" t="s">
        <v>18</v>
      </c>
      <c r="M1896" s="6" t="s">
        <v>19</v>
      </c>
      <c r="N1896" s="1">
        <v>39871</v>
      </c>
    </row>
    <row r="1897" spans="1:14" x14ac:dyDescent="0.2">
      <c r="A1897">
        <v>12452</v>
      </c>
      <c r="B1897" s="1">
        <v>40519</v>
      </c>
      <c r="C1897" s="6" t="s">
        <v>37</v>
      </c>
      <c r="D1897" s="5">
        <f>Comma_separeted_Value[[#This Row],[المبيعات]]/Comma_separeted_Value[[#This Row],[كمية الطلب]]</f>
        <v>6.6388235294117646</v>
      </c>
      <c r="E1897" s="4">
        <v>17</v>
      </c>
      <c r="F1897" s="4">
        <v>112.86</v>
      </c>
      <c r="G1897" s="6" t="s">
        <v>21</v>
      </c>
      <c r="H1897" s="4">
        <v>4.07</v>
      </c>
      <c r="I1897" s="6" t="s">
        <v>22</v>
      </c>
      <c r="J1897" s="6" t="s">
        <v>28</v>
      </c>
      <c r="K1897" s="6" t="s">
        <v>24</v>
      </c>
      <c r="L1897" s="6" t="s">
        <v>39</v>
      </c>
      <c r="M1897" s="6" t="s">
        <v>42</v>
      </c>
      <c r="N1897" s="1">
        <v>40521</v>
      </c>
    </row>
    <row r="1898" spans="1:14" x14ac:dyDescent="0.2">
      <c r="A1898">
        <v>27236</v>
      </c>
      <c r="B1898" s="1">
        <v>40239</v>
      </c>
      <c r="C1898" s="6" t="s">
        <v>20</v>
      </c>
      <c r="D1898" s="5">
        <f>Comma_separeted_Value[[#This Row],[المبيعات]]/Comma_separeted_Value[[#This Row],[كمية الطلب]]</f>
        <v>19.665500000000002</v>
      </c>
      <c r="E1898" s="4">
        <v>20</v>
      </c>
      <c r="F1898" s="4">
        <v>393.31</v>
      </c>
      <c r="G1898" s="6" t="s">
        <v>21</v>
      </c>
      <c r="H1898" s="4">
        <v>5.86</v>
      </c>
      <c r="I1898" s="6" t="s">
        <v>22</v>
      </c>
      <c r="J1898" s="6" t="s">
        <v>23</v>
      </c>
      <c r="K1898" s="6" t="s">
        <v>29</v>
      </c>
      <c r="L1898" s="6" t="s">
        <v>41</v>
      </c>
      <c r="M1898" s="6" t="s">
        <v>19</v>
      </c>
      <c r="N1898" s="1">
        <v>40240</v>
      </c>
    </row>
    <row r="1899" spans="1:14" x14ac:dyDescent="0.2">
      <c r="A1899">
        <v>775</v>
      </c>
      <c r="B1899" s="1">
        <v>40619</v>
      </c>
      <c r="C1899" s="6" t="s">
        <v>33</v>
      </c>
      <c r="D1899" s="5">
        <f>Comma_separeted_Value[[#This Row],[المبيعات]]/Comma_separeted_Value[[#This Row],[كمية الطلب]]</f>
        <v>1.2448571428571429</v>
      </c>
      <c r="E1899" s="4">
        <v>35</v>
      </c>
      <c r="F1899" s="4">
        <v>43.57</v>
      </c>
      <c r="G1899" s="6" t="s">
        <v>21</v>
      </c>
      <c r="H1899" s="4">
        <v>0.7</v>
      </c>
      <c r="I1899" s="6" t="s">
        <v>57</v>
      </c>
      <c r="J1899" s="6" t="s">
        <v>23</v>
      </c>
      <c r="K1899" s="6" t="s">
        <v>29</v>
      </c>
      <c r="L1899" s="6" t="s">
        <v>77</v>
      </c>
      <c r="M1899" s="6" t="s">
        <v>31</v>
      </c>
      <c r="N1899" s="1">
        <v>40620</v>
      </c>
    </row>
    <row r="1900" spans="1:14" x14ac:dyDescent="0.2">
      <c r="A1900">
        <v>51072</v>
      </c>
      <c r="B1900" s="1">
        <v>40088</v>
      </c>
      <c r="C1900" s="6" t="s">
        <v>33</v>
      </c>
      <c r="D1900" s="5">
        <f>Comma_separeted_Value[[#This Row],[المبيعات]]/Comma_separeted_Value[[#This Row],[كمية الطلب]]</f>
        <v>163.63046511627905</v>
      </c>
      <c r="E1900" s="4">
        <v>43</v>
      </c>
      <c r="F1900" s="4">
        <v>7036.11</v>
      </c>
      <c r="G1900" s="6" t="s">
        <v>21</v>
      </c>
      <c r="H1900" s="4">
        <v>19.989999999999998</v>
      </c>
      <c r="I1900" s="6" t="s">
        <v>15</v>
      </c>
      <c r="J1900" s="6" t="s">
        <v>23</v>
      </c>
      <c r="K1900" s="6" t="s">
        <v>29</v>
      </c>
      <c r="L1900" s="6" t="s">
        <v>59</v>
      </c>
      <c r="M1900" s="6" t="s">
        <v>19</v>
      </c>
      <c r="N1900" s="1">
        <v>40090</v>
      </c>
    </row>
    <row r="1901" spans="1:14" x14ac:dyDescent="0.2">
      <c r="A1901">
        <v>47078</v>
      </c>
      <c r="B1901" s="1">
        <v>40287</v>
      </c>
      <c r="C1901" s="6" t="s">
        <v>37</v>
      </c>
      <c r="D1901" s="5">
        <f>Comma_separeted_Value[[#This Row],[المبيعات]]/Comma_separeted_Value[[#This Row],[كمية الطلب]]</f>
        <v>6.5076744186046511</v>
      </c>
      <c r="E1901" s="4">
        <v>43</v>
      </c>
      <c r="F1901" s="4">
        <v>279.83</v>
      </c>
      <c r="G1901" s="6" t="s">
        <v>21</v>
      </c>
      <c r="H1901" s="4">
        <v>2.14</v>
      </c>
      <c r="I1901" s="6" t="s">
        <v>58</v>
      </c>
      <c r="J1901" s="6" t="s">
        <v>16</v>
      </c>
      <c r="K1901" s="6" t="s">
        <v>29</v>
      </c>
      <c r="L1901" s="6" t="s">
        <v>41</v>
      </c>
      <c r="M1901" s="6" t="s">
        <v>31</v>
      </c>
      <c r="N1901" s="1">
        <v>40288</v>
      </c>
    </row>
    <row r="1902" spans="1:14" x14ac:dyDescent="0.2">
      <c r="A1902">
        <v>29218</v>
      </c>
      <c r="B1902" s="1">
        <v>41058</v>
      </c>
      <c r="C1902" s="6" t="s">
        <v>13</v>
      </c>
      <c r="D1902" s="5">
        <f>Comma_separeted_Value[[#This Row],[المبيعات]]/Comma_separeted_Value[[#This Row],[كمية الطلب]]</f>
        <v>173.30584615384618</v>
      </c>
      <c r="E1902" s="4">
        <v>13</v>
      </c>
      <c r="F1902" s="4">
        <v>2252.9760000000001</v>
      </c>
      <c r="G1902" s="6" t="s">
        <v>21</v>
      </c>
      <c r="H1902" s="4">
        <v>8.99</v>
      </c>
      <c r="I1902" s="6" t="s">
        <v>47</v>
      </c>
      <c r="J1902" s="6" t="s">
        <v>38</v>
      </c>
      <c r="K1902" s="6" t="s">
        <v>24</v>
      </c>
      <c r="L1902" s="6" t="s">
        <v>25</v>
      </c>
      <c r="M1902" s="6" t="s">
        <v>19</v>
      </c>
      <c r="N1902" s="1">
        <v>41060</v>
      </c>
    </row>
    <row r="1903" spans="1:14" x14ac:dyDescent="0.2">
      <c r="A1903">
        <v>48486</v>
      </c>
      <c r="B1903" s="1">
        <v>40675</v>
      </c>
      <c r="C1903" s="6" t="s">
        <v>20</v>
      </c>
      <c r="D1903" s="5">
        <f>Comma_separeted_Value[[#This Row],[المبيعات]]/Comma_separeted_Value[[#This Row],[كمية الطلب]]</f>
        <v>6.4557142857142855</v>
      </c>
      <c r="E1903" s="4">
        <v>42</v>
      </c>
      <c r="F1903" s="4">
        <v>271.14</v>
      </c>
      <c r="G1903" s="6" t="s">
        <v>21</v>
      </c>
      <c r="H1903" s="4">
        <v>7.91</v>
      </c>
      <c r="I1903" s="6" t="s">
        <v>47</v>
      </c>
      <c r="J1903" s="6" t="s">
        <v>28</v>
      </c>
      <c r="K1903" s="6" t="s">
        <v>29</v>
      </c>
      <c r="L1903" s="6" t="s">
        <v>41</v>
      </c>
      <c r="M1903" s="6" t="s">
        <v>19</v>
      </c>
      <c r="N1903" s="1">
        <v>40677</v>
      </c>
    </row>
    <row r="1904" spans="1:14" x14ac:dyDescent="0.2">
      <c r="A1904">
        <v>19522</v>
      </c>
      <c r="B1904" s="1">
        <v>40106</v>
      </c>
      <c r="C1904" s="6" t="s">
        <v>37</v>
      </c>
      <c r="D1904" s="5">
        <f>Comma_separeted_Value[[#This Row],[المبيعات]]/Comma_separeted_Value[[#This Row],[كمية الطلب]]</f>
        <v>3.6772727272727277</v>
      </c>
      <c r="E1904" s="4">
        <v>44</v>
      </c>
      <c r="F1904" s="4">
        <v>161.80000000000001</v>
      </c>
      <c r="G1904" s="6" t="s">
        <v>21</v>
      </c>
      <c r="H1904" s="4">
        <v>1.49</v>
      </c>
      <c r="I1904" s="6" t="s">
        <v>45</v>
      </c>
      <c r="J1904" s="6" t="s">
        <v>16</v>
      </c>
      <c r="K1904" s="6" t="s">
        <v>29</v>
      </c>
      <c r="L1904" s="6" t="s">
        <v>44</v>
      </c>
      <c r="M1904" s="6" t="s">
        <v>19</v>
      </c>
      <c r="N1904" s="1">
        <v>40107</v>
      </c>
    </row>
    <row r="1905" spans="1:14" x14ac:dyDescent="0.2">
      <c r="A1905">
        <v>23169</v>
      </c>
      <c r="B1905" s="1">
        <v>40717</v>
      </c>
      <c r="C1905" s="6" t="s">
        <v>33</v>
      </c>
      <c r="D1905" s="5">
        <f>Comma_separeted_Value[[#This Row],[المبيعات]]/Comma_separeted_Value[[#This Row],[كمية الطلب]]</f>
        <v>76.525909090909082</v>
      </c>
      <c r="E1905" s="4">
        <v>22</v>
      </c>
      <c r="F1905" s="4">
        <v>1683.57</v>
      </c>
      <c r="G1905" s="6" t="s">
        <v>21</v>
      </c>
      <c r="H1905" s="4">
        <v>7.18</v>
      </c>
      <c r="I1905" s="6" t="s">
        <v>22</v>
      </c>
      <c r="J1905" s="6" t="s">
        <v>38</v>
      </c>
      <c r="K1905" s="6" t="s">
        <v>24</v>
      </c>
      <c r="L1905" s="6" t="s">
        <v>39</v>
      </c>
      <c r="M1905" s="6" t="s">
        <v>19</v>
      </c>
      <c r="N1905" s="1">
        <v>40719</v>
      </c>
    </row>
    <row r="1906" spans="1:14" x14ac:dyDescent="0.2">
      <c r="A1906">
        <v>49602</v>
      </c>
      <c r="B1906" s="1">
        <v>40976</v>
      </c>
      <c r="C1906" s="6" t="s">
        <v>27</v>
      </c>
      <c r="D1906" s="5">
        <f>Comma_separeted_Value[[#This Row],[المبيعات]]/Comma_separeted_Value[[#This Row],[كمية الطلب]]</f>
        <v>157.37548387096774</v>
      </c>
      <c r="E1906" s="4">
        <v>31</v>
      </c>
      <c r="F1906" s="4">
        <v>4878.6400000000003</v>
      </c>
      <c r="G1906" s="6" t="s">
        <v>34</v>
      </c>
      <c r="H1906" s="4">
        <v>66.27</v>
      </c>
      <c r="I1906" s="6" t="s">
        <v>47</v>
      </c>
      <c r="J1906" s="6" t="s">
        <v>38</v>
      </c>
      <c r="K1906" s="6" t="s">
        <v>17</v>
      </c>
      <c r="L1906" s="6" t="s">
        <v>98</v>
      </c>
      <c r="M1906" s="6" t="s">
        <v>74</v>
      </c>
      <c r="N1906" s="1">
        <v>40977</v>
      </c>
    </row>
    <row r="1907" spans="1:14" x14ac:dyDescent="0.2">
      <c r="A1907">
        <v>16641</v>
      </c>
      <c r="B1907" s="1">
        <v>40308</v>
      </c>
      <c r="C1907" s="6" t="s">
        <v>20</v>
      </c>
      <c r="D1907" s="5">
        <f>Comma_separeted_Value[[#This Row],[المبيعات]]/Comma_separeted_Value[[#This Row],[كمية الطلب]]</f>
        <v>36.641454545454543</v>
      </c>
      <c r="E1907" s="4">
        <v>33</v>
      </c>
      <c r="F1907" s="4">
        <v>1209.1679999999999</v>
      </c>
      <c r="G1907" s="6" t="s">
        <v>34</v>
      </c>
      <c r="H1907" s="4">
        <v>46.59</v>
      </c>
      <c r="I1907" s="6" t="s">
        <v>43</v>
      </c>
      <c r="J1907" s="6" t="s">
        <v>38</v>
      </c>
      <c r="K1907" s="6" t="s">
        <v>17</v>
      </c>
      <c r="L1907" s="6" t="s">
        <v>55</v>
      </c>
      <c r="M1907" s="6" t="s">
        <v>74</v>
      </c>
      <c r="N1907" s="1">
        <v>40309</v>
      </c>
    </row>
    <row r="1908" spans="1:14" x14ac:dyDescent="0.2">
      <c r="A1908">
        <v>47749</v>
      </c>
      <c r="B1908" s="1">
        <v>40253</v>
      </c>
      <c r="C1908" s="6" t="s">
        <v>37</v>
      </c>
      <c r="D1908" s="5">
        <f>Comma_separeted_Value[[#This Row],[المبيعات]]/Comma_separeted_Value[[#This Row],[كمية الطلب]]</f>
        <v>8.6865217391304341</v>
      </c>
      <c r="E1908" s="4">
        <v>46</v>
      </c>
      <c r="F1908" s="4">
        <v>399.58</v>
      </c>
      <c r="G1908" s="6" t="s">
        <v>21</v>
      </c>
      <c r="H1908" s="4">
        <v>7.77</v>
      </c>
      <c r="I1908" s="6" t="s">
        <v>40</v>
      </c>
      <c r="J1908" s="6" t="s">
        <v>23</v>
      </c>
      <c r="K1908" s="6" t="s">
        <v>29</v>
      </c>
      <c r="L1908" s="6" t="s">
        <v>46</v>
      </c>
      <c r="M1908" s="6" t="s">
        <v>42</v>
      </c>
      <c r="N1908" s="1">
        <v>40253</v>
      </c>
    </row>
    <row r="1909" spans="1:14" x14ac:dyDescent="0.2">
      <c r="A1909">
        <v>5989</v>
      </c>
      <c r="B1909" s="1">
        <v>40830</v>
      </c>
      <c r="C1909" s="6" t="s">
        <v>37</v>
      </c>
      <c r="D1909" s="5">
        <f>Comma_separeted_Value[[#This Row],[المبيعات]]/Comma_separeted_Value[[#This Row],[كمية الطلب]]</f>
        <v>25.91333333333333</v>
      </c>
      <c r="E1909" s="4">
        <v>6</v>
      </c>
      <c r="F1909" s="4">
        <v>155.47999999999999</v>
      </c>
      <c r="G1909" s="6" t="s">
        <v>21</v>
      </c>
      <c r="H1909" s="4">
        <v>5.37</v>
      </c>
      <c r="I1909" s="6" t="s">
        <v>43</v>
      </c>
      <c r="J1909" s="6" t="s">
        <v>28</v>
      </c>
      <c r="K1909" s="6" t="s">
        <v>29</v>
      </c>
      <c r="L1909" s="6" t="s">
        <v>101</v>
      </c>
      <c r="M1909" s="6" t="s">
        <v>26</v>
      </c>
      <c r="N1909" s="1">
        <v>40832</v>
      </c>
    </row>
    <row r="1910" spans="1:14" x14ac:dyDescent="0.2">
      <c r="A1910">
        <v>41728</v>
      </c>
      <c r="B1910" s="1">
        <v>40086</v>
      </c>
      <c r="C1910" s="6" t="s">
        <v>20</v>
      </c>
      <c r="D1910" s="5">
        <f>Comma_separeted_Value[[#This Row],[المبيعات]]/Comma_separeted_Value[[#This Row],[كمية الطلب]]</f>
        <v>254.958</v>
      </c>
      <c r="E1910" s="4">
        <v>10</v>
      </c>
      <c r="F1910" s="4">
        <v>2549.58</v>
      </c>
      <c r="G1910" s="6" t="s">
        <v>34</v>
      </c>
      <c r="H1910" s="4">
        <v>62.94</v>
      </c>
      <c r="I1910" s="6" t="s">
        <v>22</v>
      </c>
      <c r="J1910" s="6" t="s">
        <v>28</v>
      </c>
      <c r="K1910" s="6" t="s">
        <v>17</v>
      </c>
      <c r="L1910" s="6" t="s">
        <v>35</v>
      </c>
      <c r="M1910" s="6" t="s">
        <v>36</v>
      </c>
      <c r="N1910" s="1">
        <v>40087</v>
      </c>
    </row>
    <row r="1911" spans="1:14" x14ac:dyDescent="0.2">
      <c r="A1911">
        <v>59779</v>
      </c>
      <c r="B1911" s="1">
        <v>39950</v>
      </c>
      <c r="C1911" s="6" t="s">
        <v>13</v>
      </c>
      <c r="D1911" s="5">
        <f>Comma_separeted_Value[[#This Row],[المبيعات]]/Comma_separeted_Value[[#This Row],[كمية الطلب]]</f>
        <v>119.17433333333334</v>
      </c>
      <c r="E1911" s="4">
        <v>30</v>
      </c>
      <c r="F1911" s="4">
        <v>3575.23</v>
      </c>
      <c r="G1911" s="6" t="s">
        <v>34</v>
      </c>
      <c r="H1911" s="4">
        <v>30</v>
      </c>
      <c r="I1911" s="6" t="s">
        <v>50</v>
      </c>
      <c r="J1911" s="6" t="s">
        <v>28</v>
      </c>
      <c r="K1911" s="6" t="s">
        <v>17</v>
      </c>
      <c r="L1911" s="6" t="s">
        <v>35</v>
      </c>
      <c r="M1911" s="6" t="s">
        <v>36</v>
      </c>
      <c r="N1911" s="1">
        <v>39957</v>
      </c>
    </row>
    <row r="1912" spans="1:14" x14ac:dyDescent="0.2">
      <c r="A1912">
        <v>6050</v>
      </c>
      <c r="B1912" s="1">
        <v>40265</v>
      </c>
      <c r="C1912" s="6" t="s">
        <v>13</v>
      </c>
      <c r="D1912" s="5">
        <f>Comma_separeted_Value[[#This Row],[المبيعات]]/Comma_separeted_Value[[#This Row],[كمية الطلب]]</f>
        <v>203.71957446808511</v>
      </c>
      <c r="E1912" s="4">
        <v>47</v>
      </c>
      <c r="F1912" s="4">
        <v>9574.82</v>
      </c>
      <c r="G1912" s="6" t="s">
        <v>21</v>
      </c>
      <c r="H1912" s="4">
        <v>69</v>
      </c>
      <c r="I1912" s="6" t="s">
        <v>45</v>
      </c>
      <c r="J1912" s="6" t="s">
        <v>23</v>
      </c>
      <c r="K1912" s="6" t="s">
        <v>17</v>
      </c>
      <c r="L1912" s="6" t="s">
        <v>55</v>
      </c>
      <c r="M1912" s="6" t="s">
        <v>49</v>
      </c>
      <c r="N1912" s="1">
        <v>40270</v>
      </c>
    </row>
    <row r="1913" spans="1:14" x14ac:dyDescent="0.2">
      <c r="A1913">
        <v>13607</v>
      </c>
      <c r="B1913" s="1">
        <v>40500</v>
      </c>
      <c r="C1913" s="6" t="s">
        <v>33</v>
      </c>
      <c r="D1913" s="5">
        <f>Comma_separeted_Value[[#This Row],[المبيعات]]/Comma_separeted_Value[[#This Row],[كمية الطلب]]</f>
        <v>2.9702702702702704</v>
      </c>
      <c r="E1913" s="4">
        <v>37</v>
      </c>
      <c r="F1913" s="4">
        <v>109.9</v>
      </c>
      <c r="G1913" s="6" t="s">
        <v>14</v>
      </c>
      <c r="H1913" s="4">
        <v>0.5</v>
      </c>
      <c r="I1913" s="6" t="s">
        <v>47</v>
      </c>
      <c r="J1913" s="6" t="s">
        <v>23</v>
      </c>
      <c r="K1913" s="6" t="s">
        <v>29</v>
      </c>
      <c r="L1913" s="6" t="s">
        <v>62</v>
      </c>
      <c r="M1913" s="6" t="s">
        <v>19</v>
      </c>
      <c r="N1913" s="1">
        <v>40501</v>
      </c>
    </row>
    <row r="1914" spans="1:14" x14ac:dyDescent="0.2">
      <c r="A1914">
        <v>47974</v>
      </c>
      <c r="B1914" s="1">
        <v>40056</v>
      </c>
      <c r="C1914" s="6" t="s">
        <v>37</v>
      </c>
      <c r="D1914" s="5">
        <f>Comma_separeted_Value[[#This Row],[المبيعات]]/Comma_separeted_Value[[#This Row],[كمية الطلب]]</f>
        <v>3.0033333333333334</v>
      </c>
      <c r="E1914" s="4">
        <v>6</v>
      </c>
      <c r="F1914" s="4">
        <v>18.02</v>
      </c>
      <c r="G1914" s="6" t="s">
        <v>21</v>
      </c>
      <c r="H1914" s="4">
        <v>1.34</v>
      </c>
      <c r="I1914" s="6" t="s">
        <v>47</v>
      </c>
      <c r="J1914" s="6" t="s">
        <v>28</v>
      </c>
      <c r="K1914" s="6" t="s">
        <v>29</v>
      </c>
      <c r="L1914" s="6" t="s">
        <v>30</v>
      </c>
      <c r="M1914" s="6" t="s">
        <v>31</v>
      </c>
      <c r="N1914" s="1">
        <v>40058</v>
      </c>
    </row>
    <row r="1915" spans="1:14" x14ac:dyDescent="0.2">
      <c r="A1915">
        <v>17862</v>
      </c>
      <c r="B1915" s="1">
        <v>41036</v>
      </c>
      <c r="C1915" s="6" t="s">
        <v>27</v>
      </c>
      <c r="D1915" s="5">
        <f>Comma_separeted_Value[[#This Row],[المبيعات]]/Comma_separeted_Value[[#This Row],[كمية الطلب]]</f>
        <v>2.1896774193548385</v>
      </c>
      <c r="E1915" s="4">
        <v>31</v>
      </c>
      <c r="F1915" s="4">
        <v>67.88</v>
      </c>
      <c r="G1915" s="6" t="s">
        <v>14</v>
      </c>
      <c r="H1915" s="4">
        <v>0.7</v>
      </c>
      <c r="I1915" s="6" t="s">
        <v>50</v>
      </c>
      <c r="J1915" s="6" t="s">
        <v>28</v>
      </c>
      <c r="K1915" s="6" t="s">
        <v>29</v>
      </c>
      <c r="L1915" s="6" t="s">
        <v>30</v>
      </c>
      <c r="M1915" s="6" t="s">
        <v>31</v>
      </c>
      <c r="N1915" s="1">
        <v>41038</v>
      </c>
    </row>
    <row r="1916" spans="1:14" x14ac:dyDescent="0.2">
      <c r="A1916">
        <v>1444</v>
      </c>
      <c r="B1916" s="1">
        <v>40152</v>
      </c>
      <c r="C1916" s="6" t="s">
        <v>37</v>
      </c>
      <c r="D1916" s="5">
        <f>Comma_separeted_Value[[#This Row],[المبيعات]]/Comma_separeted_Value[[#This Row],[كمية الطلب]]</f>
        <v>17.349999999999998</v>
      </c>
      <c r="E1916" s="4">
        <v>24</v>
      </c>
      <c r="F1916" s="4">
        <v>416.4</v>
      </c>
      <c r="G1916" s="6" t="s">
        <v>21</v>
      </c>
      <c r="H1916" s="4">
        <v>4.96</v>
      </c>
      <c r="I1916" s="6" t="s">
        <v>45</v>
      </c>
      <c r="J1916" s="6" t="s">
        <v>38</v>
      </c>
      <c r="K1916" s="6" t="s">
        <v>29</v>
      </c>
      <c r="L1916" s="6" t="s">
        <v>59</v>
      </c>
      <c r="M1916" s="6" t="s">
        <v>19</v>
      </c>
      <c r="N1916" s="1">
        <v>40154</v>
      </c>
    </row>
    <row r="1917" spans="1:14" x14ac:dyDescent="0.2">
      <c r="A1917">
        <v>53573</v>
      </c>
      <c r="B1917" s="1">
        <v>39887</v>
      </c>
      <c r="C1917" s="6" t="s">
        <v>27</v>
      </c>
      <c r="D1917" s="5">
        <f>Comma_separeted_Value[[#This Row],[المبيعات]]/Comma_separeted_Value[[#This Row],[كمية الطلب]]</f>
        <v>15.621666666666668</v>
      </c>
      <c r="E1917" s="4">
        <v>6</v>
      </c>
      <c r="F1917" s="4">
        <v>93.73</v>
      </c>
      <c r="G1917" s="6" t="s">
        <v>21</v>
      </c>
      <c r="H1917" s="4">
        <v>5.3</v>
      </c>
      <c r="I1917" s="6" t="s">
        <v>47</v>
      </c>
      <c r="J1917" s="6" t="s">
        <v>38</v>
      </c>
      <c r="K1917" s="6" t="s">
        <v>17</v>
      </c>
      <c r="L1917" s="6" t="s">
        <v>18</v>
      </c>
      <c r="M1917" s="6" t="s">
        <v>31</v>
      </c>
      <c r="N1917" s="1">
        <v>39889</v>
      </c>
    </row>
    <row r="1918" spans="1:14" x14ac:dyDescent="0.2">
      <c r="A1918">
        <v>97</v>
      </c>
      <c r="B1918" s="1">
        <v>40206</v>
      </c>
      <c r="C1918" s="6" t="s">
        <v>37</v>
      </c>
      <c r="D1918" s="5">
        <f>Comma_separeted_Value[[#This Row],[المبيعات]]/Comma_separeted_Value[[#This Row],[كمية الطلب]]</f>
        <v>2.9065384615384611</v>
      </c>
      <c r="E1918" s="4">
        <v>26</v>
      </c>
      <c r="F1918" s="4">
        <v>75.569999999999993</v>
      </c>
      <c r="G1918" s="6" t="s">
        <v>21</v>
      </c>
      <c r="H1918" s="4">
        <v>0.5</v>
      </c>
      <c r="I1918" s="6" t="s">
        <v>43</v>
      </c>
      <c r="J1918" s="6" t="s">
        <v>16</v>
      </c>
      <c r="K1918" s="6" t="s">
        <v>29</v>
      </c>
      <c r="L1918" s="6" t="s">
        <v>62</v>
      </c>
      <c r="M1918" s="6" t="s">
        <v>19</v>
      </c>
      <c r="N1918" s="1">
        <v>40207</v>
      </c>
    </row>
    <row r="1919" spans="1:14" x14ac:dyDescent="0.2">
      <c r="A1919">
        <v>11495</v>
      </c>
      <c r="B1919" s="1">
        <v>40728</v>
      </c>
      <c r="C1919" s="6" t="s">
        <v>20</v>
      </c>
      <c r="D1919" s="5">
        <f>Comma_separeted_Value[[#This Row],[المبيعات]]/Comma_separeted_Value[[#This Row],[كمية الطلب]]</f>
        <v>160.94833333333335</v>
      </c>
      <c r="E1919" s="4">
        <v>6</v>
      </c>
      <c r="F1919" s="4">
        <v>965.69</v>
      </c>
      <c r="G1919" s="6" t="s">
        <v>34</v>
      </c>
      <c r="H1919" s="4">
        <v>43.75</v>
      </c>
      <c r="I1919" s="6" t="s">
        <v>40</v>
      </c>
      <c r="J1919" s="6" t="s">
        <v>28</v>
      </c>
      <c r="K1919" s="6" t="s">
        <v>17</v>
      </c>
      <c r="L1919" s="6" t="s">
        <v>55</v>
      </c>
      <c r="M1919" s="6" t="s">
        <v>74</v>
      </c>
      <c r="N1919" s="1">
        <v>40729</v>
      </c>
    </row>
    <row r="1920" spans="1:14" x14ac:dyDescent="0.2">
      <c r="A1920">
        <v>4422</v>
      </c>
      <c r="B1920" s="1">
        <v>40684</v>
      </c>
      <c r="C1920" s="6" t="s">
        <v>37</v>
      </c>
      <c r="D1920" s="5">
        <f>Comma_separeted_Value[[#This Row],[المبيعات]]/Comma_separeted_Value[[#This Row],[كمية الطلب]]</f>
        <v>22.947647058823531</v>
      </c>
      <c r="E1920" s="4">
        <v>17</v>
      </c>
      <c r="F1920" s="4">
        <v>390.11</v>
      </c>
      <c r="G1920" s="6" t="s">
        <v>21</v>
      </c>
      <c r="H1920" s="4">
        <v>8.99</v>
      </c>
      <c r="I1920" s="6" t="s">
        <v>15</v>
      </c>
      <c r="J1920" s="6" t="s">
        <v>16</v>
      </c>
      <c r="K1920" s="6" t="s">
        <v>29</v>
      </c>
      <c r="L1920" s="6" t="s">
        <v>30</v>
      </c>
      <c r="M1920" s="6" t="s">
        <v>42</v>
      </c>
      <c r="N1920" s="1">
        <v>40684</v>
      </c>
    </row>
    <row r="1921" spans="1:14" x14ac:dyDescent="0.2">
      <c r="A1921">
        <v>13346</v>
      </c>
      <c r="B1921" s="1">
        <v>41228</v>
      </c>
      <c r="C1921" s="6" t="s">
        <v>13</v>
      </c>
      <c r="D1921" s="5">
        <f>Comma_separeted_Value[[#This Row],[المبيعات]]/Comma_separeted_Value[[#This Row],[كمية الطلب]]</f>
        <v>6.0986363636363627</v>
      </c>
      <c r="E1921" s="4">
        <v>44</v>
      </c>
      <c r="F1921" s="4">
        <v>268.33999999999997</v>
      </c>
      <c r="G1921" s="6" t="s">
        <v>21</v>
      </c>
      <c r="H1921" s="4">
        <v>8.8800000000000008</v>
      </c>
      <c r="I1921" s="6" t="s">
        <v>40</v>
      </c>
      <c r="J1921" s="6" t="s">
        <v>28</v>
      </c>
      <c r="K1921" s="6" t="s">
        <v>29</v>
      </c>
      <c r="L1921" s="6" t="s">
        <v>41</v>
      </c>
      <c r="M1921" s="6" t="s">
        <v>19</v>
      </c>
      <c r="N1921" s="1">
        <v>41233</v>
      </c>
    </row>
    <row r="1922" spans="1:14" x14ac:dyDescent="0.2">
      <c r="A1922">
        <v>28769</v>
      </c>
      <c r="B1922" s="1">
        <v>40418</v>
      </c>
      <c r="C1922" s="6" t="s">
        <v>13</v>
      </c>
      <c r="D1922" s="5">
        <f>Comma_separeted_Value[[#This Row],[المبيعات]]/Comma_separeted_Value[[#This Row],[كمية الطلب]]</f>
        <v>32.625</v>
      </c>
      <c r="E1922" s="4">
        <v>6</v>
      </c>
      <c r="F1922" s="4">
        <v>195.75</v>
      </c>
      <c r="G1922" s="6" t="s">
        <v>21</v>
      </c>
      <c r="H1922" s="4">
        <v>1.99</v>
      </c>
      <c r="I1922" s="6" t="s">
        <v>53</v>
      </c>
      <c r="J1922" s="6" t="s">
        <v>16</v>
      </c>
      <c r="K1922" s="6" t="s">
        <v>24</v>
      </c>
      <c r="L1922" s="6" t="s">
        <v>39</v>
      </c>
      <c r="M1922" s="6" t="s">
        <v>42</v>
      </c>
      <c r="N1922" s="1">
        <v>40418</v>
      </c>
    </row>
    <row r="1923" spans="1:14" x14ac:dyDescent="0.2">
      <c r="A1923">
        <v>4516</v>
      </c>
      <c r="B1923" s="1">
        <v>39900</v>
      </c>
      <c r="C1923" s="6" t="s">
        <v>37</v>
      </c>
      <c r="D1923" s="5">
        <f>Comma_separeted_Value[[#This Row],[المبيعات]]/Comma_separeted_Value[[#This Row],[كمية الطلب]]</f>
        <v>7.0185714285714278</v>
      </c>
      <c r="E1923" s="4">
        <v>42</v>
      </c>
      <c r="F1923" s="4">
        <v>294.77999999999997</v>
      </c>
      <c r="G1923" s="6" t="s">
        <v>21</v>
      </c>
      <c r="H1923" s="4">
        <v>6.93</v>
      </c>
      <c r="I1923" s="6" t="s">
        <v>53</v>
      </c>
      <c r="J1923" s="6" t="s">
        <v>23</v>
      </c>
      <c r="K1923" s="6" t="s">
        <v>29</v>
      </c>
      <c r="L1923" s="6" t="s">
        <v>41</v>
      </c>
      <c r="M1923" s="6" t="s">
        <v>19</v>
      </c>
      <c r="N1923" s="1">
        <v>39901</v>
      </c>
    </row>
    <row r="1924" spans="1:14" x14ac:dyDescent="0.2">
      <c r="A1924">
        <v>17218</v>
      </c>
      <c r="B1924" s="1">
        <v>41113</v>
      </c>
      <c r="C1924" s="6" t="s">
        <v>33</v>
      </c>
      <c r="D1924" s="5">
        <f>Comma_separeted_Value[[#This Row],[المبيعات]]/Comma_separeted_Value[[#This Row],[كمية الطلب]]</f>
        <v>4.9328124999999998</v>
      </c>
      <c r="E1924" s="4">
        <v>32</v>
      </c>
      <c r="F1924" s="4">
        <v>157.85</v>
      </c>
      <c r="G1924" s="6" t="s">
        <v>21</v>
      </c>
      <c r="H1924" s="4">
        <v>2.04</v>
      </c>
      <c r="I1924" s="6" t="s">
        <v>45</v>
      </c>
      <c r="J1924" s="6" t="s">
        <v>16</v>
      </c>
      <c r="K1924" s="6" t="s">
        <v>29</v>
      </c>
      <c r="L1924" s="6" t="s">
        <v>41</v>
      </c>
      <c r="M1924" s="6" t="s">
        <v>31</v>
      </c>
      <c r="N1924" s="1">
        <v>41115</v>
      </c>
    </row>
    <row r="1925" spans="1:14" x14ac:dyDescent="0.2">
      <c r="A1925">
        <v>31492</v>
      </c>
      <c r="B1925" s="1">
        <v>40466</v>
      </c>
      <c r="C1925" s="6" t="s">
        <v>33</v>
      </c>
      <c r="D1925" s="5">
        <f>Comma_separeted_Value[[#This Row],[المبيعات]]/Comma_separeted_Value[[#This Row],[كمية الطلب]]</f>
        <v>12.372307692307693</v>
      </c>
      <c r="E1925" s="4">
        <v>26</v>
      </c>
      <c r="F1925" s="4">
        <v>321.68</v>
      </c>
      <c r="G1925" s="6" t="s">
        <v>21</v>
      </c>
      <c r="H1925" s="4">
        <v>4.9800000000000004</v>
      </c>
      <c r="I1925" s="6" t="s">
        <v>40</v>
      </c>
      <c r="J1925" s="6" t="s">
        <v>23</v>
      </c>
      <c r="K1925" s="6" t="s">
        <v>29</v>
      </c>
      <c r="L1925" s="6" t="s">
        <v>101</v>
      </c>
      <c r="M1925" s="6" t="s">
        <v>19</v>
      </c>
      <c r="N1925" s="1">
        <v>40468</v>
      </c>
    </row>
    <row r="1926" spans="1:14" x14ac:dyDescent="0.2">
      <c r="A1926">
        <v>37319</v>
      </c>
      <c r="B1926" s="1">
        <v>40029</v>
      </c>
      <c r="C1926" s="6" t="s">
        <v>33</v>
      </c>
      <c r="D1926" s="5">
        <f>Comma_separeted_Value[[#This Row],[المبيعات]]/Comma_separeted_Value[[#This Row],[كمية الطلب]]</f>
        <v>10.51081081081081</v>
      </c>
      <c r="E1926" s="4">
        <v>37</v>
      </c>
      <c r="F1926" s="4">
        <v>388.9</v>
      </c>
      <c r="G1926" s="6" t="s">
        <v>21</v>
      </c>
      <c r="H1926" s="4">
        <v>4.5</v>
      </c>
      <c r="I1926" s="6" t="s">
        <v>47</v>
      </c>
      <c r="J1926" s="6" t="s">
        <v>23</v>
      </c>
      <c r="K1926" s="6" t="s">
        <v>29</v>
      </c>
      <c r="L1926" s="6" t="s">
        <v>101</v>
      </c>
      <c r="M1926" s="6" t="s">
        <v>19</v>
      </c>
      <c r="N1926" s="1">
        <v>40031</v>
      </c>
    </row>
    <row r="1927" spans="1:14" x14ac:dyDescent="0.2">
      <c r="A1927">
        <v>24039</v>
      </c>
      <c r="B1927" s="1">
        <v>41107</v>
      </c>
      <c r="C1927" s="6" t="s">
        <v>27</v>
      </c>
      <c r="D1927" s="5">
        <f>Comma_separeted_Value[[#This Row],[المبيعات]]/Comma_separeted_Value[[#This Row],[كمية الطلب]]</f>
        <v>39.832000000000001</v>
      </c>
      <c r="E1927" s="4">
        <v>5</v>
      </c>
      <c r="F1927" s="4">
        <v>199.16</v>
      </c>
      <c r="G1927" s="6" t="s">
        <v>21</v>
      </c>
      <c r="H1927" s="4">
        <v>1.99</v>
      </c>
      <c r="I1927" s="6" t="s">
        <v>57</v>
      </c>
      <c r="J1927" s="6" t="s">
        <v>28</v>
      </c>
      <c r="K1927" s="6" t="s">
        <v>24</v>
      </c>
      <c r="L1927" s="6" t="s">
        <v>39</v>
      </c>
      <c r="M1927" s="6" t="s">
        <v>42</v>
      </c>
      <c r="N1927" s="1">
        <v>41109</v>
      </c>
    </row>
    <row r="1928" spans="1:14" x14ac:dyDescent="0.2">
      <c r="A1928">
        <v>25348</v>
      </c>
      <c r="B1928" s="1">
        <v>41038</v>
      </c>
      <c r="C1928" s="6" t="s">
        <v>33</v>
      </c>
      <c r="D1928" s="5">
        <f>Comma_separeted_Value[[#This Row],[المبيعات]]/Comma_separeted_Value[[#This Row],[كمية الطلب]]</f>
        <v>57.226666666666667</v>
      </c>
      <c r="E1928" s="4">
        <v>6</v>
      </c>
      <c r="F1928" s="4">
        <v>343.36</v>
      </c>
      <c r="G1928" s="6" t="s">
        <v>21</v>
      </c>
      <c r="H1928" s="4">
        <v>13.22</v>
      </c>
      <c r="I1928" s="6" t="s">
        <v>53</v>
      </c>
      <c r="J1928" s="6" t="s">
        <v>23</v>
      </c>
      <c r="K1928" s="6" t="s">
        <v>29</v>
      </c>
      <c r="L1928" s="6" t="s">
        <v>101</v>
      </c>
      <c r="M1928" s="6" t="s">
        <v>19</v>
      </c>
      <c r="N1928" s="1">
        <v>41040</v>
      </c>
    </row>
    <row r="1929" spans="1:14" x14ac:dyDescent="0.2">
      <c r="A1929">
        <v>20134</v>
      </c>
      <c r="B1929" s="1">
        <v>40614</v>
      </c>
      <c r="C1929" s="6" t="s">
        <v>13</v>
      </c>
      <c r="D1929" s="5">
        <f>Comma_separeted_Value[[#This Row],[المبيعات]]/Comma_separeted_Value[[#This Row],[كمية الطلب]]</f>
        <v>22.444615384615382</v>
      </c>
      <c r="E1929" s="4">
        <v>26</v>
      </c>
      <c r="F1929" s="4">
        <v>583.55999999999995</v>
      </c>
      <c r="G1929" s="6" t="s">
        <v>21</v>
      </c>
      <c r="H1929" s="4">
        <v>6.5</v>
      </c>
      <c r="I1929" s="6" t="s">
        <v>22</v>
      </c>
      <c r="J1929" s="6" t="s">
        <v>28</v>
      </c>
      <c r="K1929" s="6" t="s">
        <v>24</v>
      </c>
      <c r="L1929" s="6" t="s">
        <v>39</v>
      </c>
      <c r="M1929" s="6" t="s">
        <v>19</v>
      </c>
      <c r="N1929" s="1">
        <v>40618</v>
      </c>
    </row>
    <row r="1930" spans="1:14" x14ac:dyDescent="0.2">
      <c r="A1930">
        <v>51365</v>
      </c>
      <c r="B1930" s="1">
        <v>41128</v>
      </c>
      <c r="C1930" s="6" t="s">
        <v>20</v>
      </c>
      <c r="D1930" s="5">
        <f>Comma_separeted_Value[[#This Row],[المبيعات]]/Comma_separeted_Value[[#This Row],[كمية الطلب]]</f>
        <v>5.5779999999999994</v>
      </c>
      <c r="E1930" s="4">
        <v>35</v>
      </c>
      <c r="F1930" s="4">
        <v>195.23</v>
      </c>
      <c r="G1930" s="6" t="s">
        <v>21</v>
      </c>
      <c r="H1930" s="4">
        <v>5.57</v>
      </c>
      <c r="I1930" s="6" t="s">
        <v>53</v>
      </c>
      <c r="J1930" s="6" t="s">
        <v>28</v>
      </c>
      <c r="K1930" s="6" t="s">
        <v>17</v>
      </c>
      <c r="L1930" s="6" t="s">
        <v>18</v>
      </c>
      <c r="M1930" s="6" t="s">
        <v>19</v>
      </c>
      <c r="N1930" s="1">
        <v>41130</v>
      </c>
    </row>
    <row r="1931" spans="1:14" x14ac:dyDescent="0.2">
      <c r="A1931">
        <v>23847</v>
      </c>
      <c r="B1931" s="1">
        <v>41222</v>
      </c>
      <c r="C1931" s="6" t="s">
        <v>27</v>
      </c>
      <c r="D1931" s="5">
        <f>Comma_separeted_Value[[#This Row],[المبيعات]]/Comma_separeted_Value[[#This Row],[كمية الطلب]]</f>
        <v>182.66378571428572</v>
      </c>
      <c r="E1931" s="4">
        <v>7</v>
      </c>
      <c r="F1931" s="4">
        <v>1278.6465000000001</v>
      </c>
      <c r="G1931" s="6" t="s">
        <v>21</v>
      </c>
      <c r="H1931" s="4">
        <v>4.2</v>
      </c>
      <c r="I1931" s="6" t="s">
        <v>22</v>
      </c>
      <c r="J1931" s="6" t="s">
        <v>38</v>
      </c>
      <c r="K1931" s="6" t="s">
        <v>24</v>
      </c>
      <c r="L1931" s="6" t="s">
        <v>25</v>
      </c>
      <c r="M1931" s="6" t="s">
        <v>19</v>
      </c>
      <c r="N1931" s="1">
        <v>41224</v>
      </c>
    </row>
    <row r="1932" spans="1:14" x14ac:dyDescent="0.2">
      <c r="A1932">
        <v>43104</v>
      </c>
      <c r="B1932" s="1">
        <v>41210</v>
      </c>
      <c r="C1932" s="6" t="s">
        <v>20</v>
      </c>
      <c r="D1932" s="5">
        <f>Comma_separeted_Value[[#This Row],[المبيعات]]/Comma_separeted_Value[[#This Row],[كمية الطلب]]</f>
        <v>92.970400000000012</v>
      </c>
      <c r="E1932" s="4">
        <v>50</v>
      </c>
      <c r="F1932" s="4">
        <v>4648.5200000000004</v>
      </c>
      <c r="G1932" s="6" t="s">
        <v>34</v>
      </c>
      <c r="H1932" s="4">
        <v>14</v>
      </c>
      <c r="I1932" s="6" t="s">
        <v>47</v>
      </c>
      <c r="J1932" s="6" t="s">
        <v>23</v>
      </c>
      <c r="K1932" s="6" t="s">
        <v>24</v>
      </c>
      <c r="L1932" s="6" t="s">
        <v>60</v>
      </c>
      <c r="M1932" s="6" t="s">
        <v>36</v>
      </c>
      <c r="N1932" s="1">
        <v>41213</v>
      </c>
    </row>
    <row r="1933" spans="1:14" x14ac:dyDescent="0.2">
      <c r="A1933">
        <v>54886</v>
      </c>
      <c r="B1933" s="1">
        <v>41125</v>
      </c>
      <c r="C1933" s="6" t="s">
        <v>33</v>
      </c>
      <c r="D1933" s="5">
        <f>Comma_separeted_Value[[#This Row],[المبيعات]]/Comma_separeted_Value[[#This Row],[كمية الطلب]]</f>
        <v>10.767948717948718</v>
      </c>
      <c r="E1933" s="4">
        <v>39</v>
      </c>
      <c r="F1933" s="4">
        <v>419.95</v>
      </c>
      <c r="G1933" s="6" t="s">
        <v>21</v>
      </c>
      <c r="H1933" s="4">
        <v>5.16</v>
      </c>
      <c r="I1933" s="6" t="s">
        <v>15</v>
      </c>
      <c r="J1933" s="6" t="s">
        <v>23</v>
      </c>
      <c r="K1933" s="6" t="s">
        <v>17</v>
      </c>
      <c r="L1933" s="6" t="s">
        <v>18</v>
      </c>
      <c r="M1933" s="6" t="s">
        <v>19</v>
      </c>
      <c r="N1933" s="1">
        <v>41126</v>
      </c>
    </row>
    <row r="1934" spans="1:14" x14ac:dyDescent="0.2">
      <c r="A1934">
        <v>29158</v>
      </c>
      <c r="B1934" s="1">
        <v>40836</v>
      </c>
      <c r="C1934" s="6" t="s">
        <v>20</v>
      </c>
      <c r="D1934" s="5">
        <f>Comma_separeted_Value[[#This Row],[المبيعات]]/Comma_separeted_Value[[#This Row],[كمية الطلب]]</f>
        <v>188.89166666666665</v>
      </c>
      <c r="E1934" s="4">
        <v>12</v>
      </c>
      <c r="F1934" s="4">
        <v>2266.6999999999998</v>
      </c>
      <c r="G1934" s="6" t="s">
        <v>34</v>
      </c>
      <c r="H1934" s="4">
        <v>23.76</v>
      </c>
      <c r="I1934" s="6" t="s">
        <v>15</v>
      </c>
      <c r="J1934" s="6" t="s">
        <v>38</v>
      </c>
      <c r="K1934" s="6" t="s">
        <v>17</v>
      </c>
      <c r="L1934" s="6" t="s">
        <v>35</v>
      </c>
      <c r="M1934" s="6" t="s">
        <v>36</v>
      </c>
      <c r="N1934" s="1">
        <v>40837</v>
      </c>
    </row>
    <row r="1935" spans="1:14" x14ac:dyDescent="0.2">
      <c r="A1935">
        <v>15075</v>
      </c>
      <c r="B1935" s="1">
        <v>40090</v>
      </c>
      <c r="C1935" s="6" t="s">
        <v>37</v>
      </c>
      <c r="D1935" s="5">
        <f>Comma_separeted_Value[[#This Row],[المبيعات]]/Comma_separeted_Value[[#This Row],[كمية الطلب]]</f>
        <v>5.484</v>
      </c>
      <c r="E1935" s="4">
        <v>10</v>
      </c>
      <c r="F1935" s="4">
        <v>54.84</v>
      </c>
      <c r="G1935" s="6" t="s">
        <v>21</v>
      </c>
      <c r="H1935" s="4">
        <v>5.14</v>
      </c>
      <c r="I1935" s="6" t="s">
        <v>53</v>
      </c>
      <c r="J1935" s="6" t="s">
        <v>16</v>
      </c>
      <c r="K1935" s="6" t="s">
        <v>24</v>
      </c>
      <c r="L1935" s="6" t="s">
        <v>39</v>
      </c>
      <c r="M1935" s="6" t="s">
        <v>42</v>
      </c>
      <c r="N1935" s="1">
        <v>40092</v>
      </c>
    </row>
    <row r="1936" spans="1:14" x14ac:dyDescent="0.2">
      <c r="A1936">
        <v>7169</v>
      </c>
      <c r="B1936" s="1">
        <v>40263</v>
      </c>
      <c r="C1936" s="6" t="s">
        <v>37</v>
      </c>
      <c r="D1936" s="5">
        <f>Comma_separeted_Value[[#This Row],[المبيعات]]/Comma_separeted_Value[[#This Row],[كمية الطلب]]</f>
        <v>52.686683333333335</v>
      </c>
      <c r="E1936" s="4">
        <v>30</v>
      </c>
      <c r="F1936" s="4">
        <v>1580.6005</v>
      </c>
      <c r="G1936" s="6" t="s">
        <v>21</v>
      </c>
      <c r="H1936" s="4">
        <v>2.79</v>
      </c>
      <c r="I1936" s="6" t="s">
        <v>15</v>
      </c>
      <c r="J1936" s="6" t="s">
        <v>28</v>
      </c>
      <c r="K1936" s="6" t="s">
        <v>24</v>
      </c>
      <c r="L1936" s="6" t="s">
        <v>25</v>
      </c>
      <c r="M1936" s="6" t="s">
        <v>19</v>
      </c>
      <c r="N1936" s="1">
        <v>40265</v>
      </c>
    </row>
    <row r="1937" spans="1:14" x14ac:dyDescent="0.2">
      <c r="A1937">
        <v>4706</v>
      </c>
      <c r="B1937" s="1">
        <v>41271</v>
      </c>
      <c r="C1937" s="6" t="s">
        <v>27</v>
      </c>
      <c r="D1937" s="5">
        <f>Comma_separeted_Value[[#This Row],[المبيعات]]/Comma_separeted_Value[[#This Row],[كمية الطلب]]</f>
        <v>70.556666666666658</v>
      </c>
      <c r="E1937" s="4">
        <v>30</v>
      </c>
      <c r="F1937" s="4">
        <v>2116.6999999999998</v>
      </c>
      <c r="G1937" s="6" t="s">
        <v>21</v>
      </c>
      <c r="H1937" s="4">
        <v>19.989999999999998</v>
      </c>
      <c r="I1937" s="6" t="s">
        <v>43</v>
      </c>
      <c r="J1937" s="6" t="s">
        <v>23</v>
      </c>
      <c r="K1937" s="6" t="s">
        <v>29</v>
      </c>
      <c r="L1937" s="6" t="s">
        <v>44</v>
      </c>
      <c r="M1937" s="6" t="s">
        <v>19</v>
      </c>
      <c r="N1937" s="1">
        <v>41273</v>
      </c>
    </row>
    <row r="1938" spans="1:14" x14ac:dyDescent="0.2">
      <c r="A1938">
        <v>48609</v>
      </c>
      <c r="B1938" s="1">
        <v>40233</v>
      </c>
      <c r="C1938" s="6" t="s">
        <v>20</v>
      </c>
      <c r="D1938" s="5">
        <f>Comma_separeted_Value[[#This Row],[المبيعات]]/Comma_separeted_Value[[#This Row],[كمية الطلب]]</f>
        <v>37.299999999999997</v>
      </c>
      <c r="E1938" s="4">
        <v>5</v>
      </c>
      <c r="F1938" s="4">
        <v>186.5</v>
      </c>
      <c r="G1938" s="6" t="s">
        <v>14</v>
      </c>
      <c r="H1938" s="4">
        <v>4.2699999999999996</v>
      </c>
      <c r="I1938" s="6" t="s">
        <v>58</v>
      </c>
      <c r="J1938" s="6" t="s">
        <v>28</v>
      </c>
      <c r="K1938" s="6" t="s">
        <v>29</v>
      </c>
      <c r="L1938" s="6" t="s">
        <v>30</v>
      </c>
      <c r="M1938" s="6" t="s">
        <v>31</v>
      </c>
      <c r="N1938" s="1">
        <v>40234</v>
      </c>
    </row>
    <row r="1939" spans="1:14" x14ac:dyDescent="0.2">
      <c r="A1939">
        <v>53894</v>
      </c>
      <c r="B1939" s="1">
        <v>40001</v>
      </c>
      <c r="C1939" s="6" t="s">
        <v>33</v>
      </c>
      <c r="D1939" s="5">
        <f>Comma_separeted_Value[[#This Row],[المبيعات]]/Comma_separeted_Value[[#This Row],[كمية الطلب]]</f>
        <v>14.713191489361702</v>
      </c>
      <c r="E1939" s="4">
        <v>47</v>
      </c>
      <c r="F1939" s="4">
        <v>691.52</v>
      </c>
      <c r="G1939" s="6" t="s">
        <v>21</v>
      </c>
      <c r="H1939" s="4">
        <v>5.3</v>
      </c>
      <c r="I1939" s="6" t="s">
        <v>57</v>
      </c>
      <c r="J1939" s="6" t="s">
        <v>16</v>
      </c>
      <c r="K1939" s="6" t="s">
        <v>17</v>
      </c>
      <c r="L1939" s="6" t="s">
        <v>18</v>
      </c>
      <c r="M1939" s="6" t="s">
        <v>31</v>
      </c>
      <c r="N1939" s="1">
        <v>40002</v>
      </c>
    </row>
    <row r="1940" spans="1:14" x14ac:dyDescent="0.2">
      <c r="A1940">
        <v>51777</v>
      </c>
      <c r="B1940" s="1">
        <v>40593</v>
      </c>
      <c r="C1940" s="6" t="s">
        <v>37</v>
      </c>
      <c r="D1940" s="5">
        <f>Comma_separeted_Value[[#This Row],[المبيعات]]/Comma_separeted_Value[[#This Row],[كمية الطلب]]</f>
        <v>866.49249999999995</v>
      </c>
      <c r="E1940" s="4">
        <v>4</v>
      </c>
      <c r="F1940" s="4">
        <v>3465.97</v>
      </c>
      <c r="G1940" s="6" t="s">
        <v>21</v>
      </c>
      <c r="H1940" s="4">
        <v>19.989999999999998</v>
      </c>
      <c r="I1940" s="6" t="s">
        <v>53</v>
      </c>
      <c r="J1940" s="6" t="s">
        <v>23</v>
      </c>
      <c r="K1940" s="6" t="s">
        <v>29</v>
      </c>
      <c r="L1940" s="6" t="s">
        <v>44</v>
      </c>
      <c r="M1940" s="6" t="s">
        <v>19</v>
      </c>
      <c r="N1940" s="1">
        <v>40594</v>
      </c>
    </row>
    <row r="1941" spans="1:14" x14ac:dyDescent="0.2">
      <c r="A1941">
        <v>483</v>
      </c>
      <c r="B1941" s="1">
        <v>40734</v>
      </c>
      <c r="C1941" s="6" t="s">
        <v>20</v>
      </c>
      <c r="D1941" s="5">
        <f>Comma_separeted_Value[[#This Row],[المبيعات]]/Comma_separeted_Value[[#This Row],[كمية الطلب]]</f>
        <v>165.52531666666667</v>
      </c>
      <c r="E1941" s="4">
        <v>30</v>
      </c>
      <c r="F1941" s="4">
        <v>4965.7595000000001</v>
      </c>
      <c r="G1941" s="6" t="s">
        <v>21</v>
      </c>
      <c r="H1941" s="4">
        <v>3.99</v>
      </c>
      <c r="I1941" s="6" t="s">
        <v>76</v>
      </c>
      <c r="J1941" s="6" t="s">
        <v>28</v>
      </c>
      <c r="K1941" s="6" t="s">
        <v>24</v>
      </c>
      <c r="L1941" s="6" t="s">
        <v>25</v>
      </c>
      <c r="M1941" s="6" t="s">
        <v>19</v>
      </c>
      <c r="N1941" s="1">
        <v>40736</v>
      </c>
    </row>
    <row r="1942" spans="1:14" x14ac:dyDescent="0.2">
      <c r="A1942">
        <v>43045</v>
      </c>
      <c r="B1942" s="1">
        <v>41074</v>
      </c>
      <c r="C1942" s="6" t="s">
        <v>37</v>
      </c>
      <c r="D1942" s="5">
        <f>Comma_separeted_Value[[#This Row],[المبيعات]]/Comma_separeted_Value[[#This Row],[كمية الطلب]]</f>
        <v>34.869999999999997</v>
      </c>
      <c r="E1942" s="4">
        <v>12</v>
      </c>
      <c r="F1942" s="4">
        <v>418.44</v>
      </c>
      <c r="G1942" s="6" t="s">
        <v>34</v>
      </c>
      <c r="H1942" s="4">
        <v>45.51</v>
      </c>
      <c r="I1942" s="6" t="s">
        <v>50</v>
      </c>
      <c r="J1942" s="6" t="s">
        <v>28</v>
      </c>
      <c r="K1942" s="6" t="s">
        <v>17</v>
      </c>
      <c r="L1942" s="6" t="s">
        <v>55</v>
      </c>
      <c r="M1942" s="6" t="s">
        <v>74</v>
      </c>
      <c r="N1942" s="1">
        <v>41074</v>
      </c>
    </row>
    <row r="1943" spans="1:14" x14ac:dyDescent="0.2">
      <c r="A1943">
        <v>34976</v>
      </c>
      <c r="B1943" s="1">
        <v>41237</v>
      </c>
      <c r="C1943" s="6" t="s">
        <v>37</v>
      </c>
      <c r="D1943" s="5">
        <f>Comma_separeted_Value[[#This Row],[المبيعات]]/Comma_separeted_Value[[#This Row],[كمية الطلب]]</f>
        <v>99.444444444444443</v>
      </c>
      <c r="E1943" s="4">
        <v>45</v>
      </c>
      <c r="F1943" s="4">
        <v>4475</v>
      </c>
      <c r="G1943" s="6" t="s">
        <v>34</v>
      </c>
      <c r="H1943" s="4">
        <v>74.349999999999994</v>
      </c>
      <c r="I1943" s="6" t="s">
        <v>47</v>
      </c>
      <c r="J1943" s="6" t="s">
        <v>38</v>
      </c>
      <c r="K1943" s="6" t="s">
        <v>17</v>
      </c>
      <c r="L1943" s="6" t="s">
        <v>35</v>
      </c>
      <c r="M1943" s="6" t="s">
        <v>36</v>
      </c>
      <c r="N1943" s="1">
        <v>41239</v>
      </c>
    </row>
    <row r="1944" spans="1:14" x14ac:dyDescent="0.2">
      <c r="A1944">
        <v>21222</v>
      </c>
      <c r="B1944" s="1">
        <v>39847</v>
      </c>
      <c r="C1944" s="6" t="s">
        <v>27</v>
      </c>
      <c r="D1944" s="5">
        <f>Comma_separeted_Value[[#This Row],[المبيعات]]/Comma_separeted_Value[[#This Row],[كمية الطلب]]</f>
        <v>5.0386111111111109</v>
      </c>
      <c r="E1944" s="4">
        <v>36</v>
      </c>
      <c r="F1944" s="4">
        <v>181.39</v>
      </c>
      <c r="G1944" s="6" t="s">
        <v>21</v>
      </c>
      <c r="H1944" s="4">
        <v>3.63</v>
      </c>
      <c r="I1944" s="6" t="s">
        <v>15</v>
      </c>
      <c r="J1944" s="6" t="s">
        <v>38</v>
      </c>
      <c r="K1944" s="6" t="s">
        <v>17</v>
      </c>
      <c r="L1944" s="6" t="s">
        <v>18</v>
      </c>
      <c r="M1944" s="6" t="s">
        <v>31</v>
      </c>
      <c r="N1944" s="1">
        <v>39849</v>
      </c>
    </row>
    <row r="1945" spans="1:14" x14ac:dyDescent="0.2">
      <c r="A1945">
        <v>34657</v>
      </c>
      <c r="B1945" s="1">
        <v>40303</v>
      </c>
      <c r="C1945" s="6" t="s">
        <v>13</v>
      </c>
      <c r="D1945" s="5">
        <f>Comma_separeted_Value[[#This Row],[المبيعات]]/Comma_separeted_Value[[#This Row],[كمية الطلب]]</f>
        <v>30.364130434782609</v>
      </c>
      <c r="E1945" s="4">
        <v>46</v>
      </c>
      <c r="F1945" s="4">
        <v>1396.75</v>
      </c>
      <c r="G1945" s="6" t="s">
        <v>14</v>
      </c>
      <c r="H1945" s="4">
        <v>19.510000000000002</v>
      </c>
      <c r="I1945" s="6" t="s">
        <v>45</v>
      </c>
      <c r="J1945" s="6" t="s">
        <v>28</v>
      </c>
      <c r="K1945" s="6" t="s">
        <v>29</v>
      </c>
      <c r="L1945" s="6" t="s">
        <v>61</v>
      </c>
      <c r="M1945" s="6" t="s">
        <v>19</v>
      </c>
      <c r="N1945" s="1">
        <v>40312</v>
      </c>
    </row>
    <row r="1946" spans="1:14" x14ac:dyDescent="0.2">
      <c r="A1946">
        <v>42529</v>
      </c>
      <c r="B1946" s="1">
        <v>40461</v>
      </c>
      <c r="C1946" s="6" t="s">
        <v>13</v>
      </c>
      <c r="D1946" s="5">
        <f>Comma_separeted_Value[[#This Row],[المبيعات]]/Comma_separeted_Value[[#This Row],[كمية الطلب]]</f>
        <v>62.436041666666661</v>
      </c>
      <c r="E1946" s="4">
        <v>48</v>
      </c>
      <c r="F1946" s="4">
        <v>2996.93</v>
      </c>
      <c r="G1946" s="6" t="s">
        <v>21</v>
      </c>
      <c r="H1946" s="4">
        <v>3.5</v>
      </c>
      <c r="I1946" s="6" t="s">
        <v>45</v>
      </c>
      <c r="J1946" s="6" t="s">
        <v>23</v>
      </c>
      <c r="K1946" s="6" t="s">
        <v>29</v>
      </c>
      <c r="L1946" s="6" t="s">
        <v>101</v>
      </c>
      <c r="M1946" s="6" t="s">
        <v>19</v>
      </c>
      <c r="N1946" s="1">
        <v>40465</v>
      </c>
    </row>
    <row r="1947" spans="1:14" x14ac:dyDescent="0.2">
      <c r="A1947">
        <v>1985</v>
      </c>
      <c r="B1947" s="1">
        <v>40057</v>
      </c>
      <c r="C1947" s="6" t="s">
        <v>27</v>
      </c>
      <c r="D1947" s="5">
        <f>Comma_separeted_Value[[#This Row],[المبيعات]]/Comma_separeted_Value[[#This Row],[كمية الطلب]]</f>
        <v>11.35</v>
      </c>
      <c r="E1947" s="4">
        <v>1</v>
      </c>
      <c r="F1947" s="4">
        <v>11.35</v>
      </c>
      <c r="G1947" s="6" t="s">
        <v>21</v>
      </c>
      <c r="H1947" s="4">
        <v>5.67</v>
      </c>
      <c r="I1947" s="6" t="s">
        <v>45</v>
      </c>
      <c r="J1947" s="6" t="s">
        <v>38</v>
      </c>
      <c r="K1947" s="6" t="s">
        <v>29</v>
      </c>
      <c r="L1947" s="6" t="s">
        <v>41</v>
      </c>
      <c r="M1947" s="6" t="s">
        <v>19</v>
      </c>
      <c r="N1947" s="1">
        <v>40059</v>
      </c>
    </row>
    <row r="1948" spans="1:14" x14ac:dyDescent="0.2">
      <c r="A1948">
        <v>20261</v>
      </c>
      <c r="B1948" s="1">
        <v>39953</v>
      </c>
      <c r="C1948" s="6" t="s">
        <v>37</v>
      </c>
      <c r="D1948" s="5">
        <f>Comma_separeted_Value[[#This Row],[المبيعات]]/Comma_separeted_Value[[#This Row],[كمية الطلب]]</f>
        <v>59.973976190476193</v>
      </c>
      <c r="E1948" s="4">
        <v>21</v>
      </c>
      <c r="F1948" s="4">
        <v>1259.4535000000001</v>
      </c>
      <c r="G1948" s="6" t="s">
        <v>14</v>
      </c>
      <c r="H1948" s="4">
        <v>8.99</v>
      </c>
      <c r="I1948" s="6" t="s">
        <v>22</v>
      </c>
      <c r="J1948" s="6" t="s">
        <v>23</v>
      </c>
      <c r="K1948" s="6" t="s">
        <v>24</v>
      </c>
      <c r="L1948" s="6" t="s">
        <v>25</v>
      </c>
      <c r="M1948" s="6" t="s">
        <v>19</v>
      </c>
      <c r="N1948" s="1">
        <v>39954</v>
      </c>
    </row>
    <row r="1949" spans="1:14" x14ac:dyDescent="0.2">
      <c r="A1949">
        <v>29127</v>
      </c>
      <c r="B1949" s="1">
        <v>39903</v>
      </c>
      <c r="C1949" s="6" t="s">
        <v>33</v>
      </c>
      <c r="D1949" s="5">
        <f>Comma_separeted_Value[[#This Row],[المبيعات]]/Comma_separeted_Value[[#This Row],[كمية الطلب]]</f>
        <v>1.7294444444444443</v>
      </c>
      <c r="E1949" s="4">
        <v>18</v>
      </c>
      <c r="F1949" s="4">
        <v>31.13</v>
      </c>
      <c r="G1949" s="6" t="s">
        <v>21</v>
      </c>
      <c r="H1949" s="4">
        <v>1</v>
      </c>
      <c r="I1949" s="6" t="s">
        <v>53</v>
      </c>
      <c r="J1949" s="6" t="s">
        <v>16</v>
      </c>
      <c r="K1949" s="6" t="s">
        <v>29</v>
      </c>
      <c r="L1949" s="6" t="s">
        <v>30</v>
      </c>
      <c r="M1949" s="6" t="s">
        <v>31</v>
      </c>
      <c r="N1949" s="1">
        <v>39905</v>
      </c>
    </row>
    <row r="1950" spans="1:14" x14ac:dyDescent="0.2">
      <c r="A1950">
        <v>10567</v>
      </c>
      <c r="B1950" s="1">
        <v>40997</v>
      </c>
      <c r="C1950" s="6" t="s">
        <v>20</v>
      </c>
      <c r="D1950" s="5">
        <f>Comma_separeted_Value[[#This Row],[المبيعات]]/Comma_separeted_Value[[#This Row],[كمية الطلب]]</f>
        <v>111.10080000000001</v>
      </c>
      <c r="E1950" s="4">
        <v>10</v>
      </c>
      <c r="F1950" s="4">
        <v>1111.008</v>
      </c>
      <c r="G1950" s="6" t="s">
        <v>34</v>
      </c>
      <c r="H1950" s="4">
        <v>43.75</v>
      </c>
      <c r="I1950" s="6" t="s">
        <v>50</v>
      </c>
      <c r="J1950" s="6" t="s">
        <v>38</v>
      </c>
      <c r="K1950" s="6" t="s">
        <v>17</v>
      </c>
      <c r="L1950" s="6" t="s">
        <v>55</v>
      </c>
      <c r="M1950" s="6" t="s">
        <v>74</v>
      </c>
      <c r="N1950" s="1">
        <v>40998</v>
      </c>
    </row>
    <row r="1951" spans="1:14" x14ac:dyDescent="0.2">
      <c r="A1951">
        <v>7427</v>
      </c>
      <c r="B1951" s="1">
        <v>41258</v>
      </c>
      <c r="C1951" s="6" t="s">
        <v>27</v>
      </c>
      <c r="D1951" s="5">
        <f>Comma_separeted_Value[[#This Row],[المبيعات]]/Comma_separeted_Value[[#This Row],[كمية الطلب]]</f>
        <v>340.47425531914894</v>
      </c>
      <c r="E1951" s="4">
        <v>47</v>
      </c>
      <c r="F1951" s="4">
        <v>16002.29</v>
      </c>
      <c r="G1951" s="6" t="s">
        <v>21</v>
      </c>
      <c r="H1951" s="4">
        <v>19.989999999999998</v>
      </c>
      <c r="I1951" s="6" t="s">
        <v>15</v>
      </c>
      <c r="J1951" s="6" t="s">
        <v>28</v>
      </c>
      <c r="K1951" s="6" t="s">
        <v>29</v>
      </c>
      <c r="L1951" s="6" t="s">
        <v>101</v>
      </c>
      <c r="M1951" s="6" t="s">
        <v>19</v>
      </c>
      <c r="N1951" s="1">
        <v>41258</v>
      </c>
    </row>
    <row r="1952" spans="1:14" x14ac:dyDescent="0.2">
      <c r="A1952">
        <v>53477</v>
      </c>
      <c r="B1952" s="1">
        <v>41034</v>
      </c>
      <c r="C1952" s="6" t="s">
        <v>20</v>
      </c>
      <c r="D1952" s="5">
        <f>Comma_separeted_Value[[#This Row],[المبيعات]]/Comma_separeted_Value[[#This Row],[كمية الطلب]]</f>
        <v>302.29370370370373</v>
      </c>
      <c r="E1952" s="4">
        <v>27</v>
      </c>
      <c r="F1952" s="4">
        <v>8161.93</v>
      </c>
      <c r="G1952" s="6" t="s">
        <v>34</v>
      </c>
      <c r="H1952" s="4">
        <v>64.73</v>
      </c>
      <c r="I1952" s="6" t="s">
        <v>53</v>
      </c>
      <c r="J1952" s="6" t="s">
        <v>28</v>
      </c>
      <c r="K1952" s="6" t="s">
        <v>17</v>
      </c>
      <c r="L1952" s="6" t="s">
        <v>35</v>
      </c>
      <c r="M1952" s="6" t="s">
        <v>36</v>
      </c>
      <c r="N1952" s="1">
        <v>41035</v>
      </c>
    </row>
    <row r="1953" spans="1:14" x14ac:dyDescent="0.2">
      <c r="A1953">
        <v>5830</v>
      </c>
      <c r="B1953" s="1">
        <v>40261</v>
      </c>
      <c r="C1953" s="6" t="s">
        <v>37</v>
      </c>
      <c r="D1953" s="5">
        <f>Comma_separeted_Value[[#This Row],[المبيعات]]/Comma_separeted_Value[[#This Row],[كمية الطلب]]</f>
        <v>41.064081632653064</v>
      </c>
      <c r="E1953" s="4">
        <v>49</v>
      </c>
      <c r="F1953" s="4">
        <v>2012.14</v>
      </c>
      <c r="G1953" s="6" t="s">
        <v>21</v>
      </c>
      <c r="H1953" s="4">
        <v>14.45</v>
      </c>
      <c r="I1953" s="6" t="s">
        <v>57</v>
      </c>
      <c r="J1953" s="6" t="s">
        <v>28</v>
      </c>
      <c r="K1953" s="6" t="s">
        <v>17</v>
      </c>
      <c r="L1953" s="6" t="s">
        <v>18</v>
      </c>
      <c r="M1953" s="6" t="s">
        <v>49</v>
      </c>
      <c r="N1953" s="1">
        <v>40262</v>
      </c>
    </row>
    <row r="1954" spans="1:14" x14ac:dyDescent="0.2">
      <c r="A1954">
        <v>10981</v>
      </c>
      <c r="B1954" s="1">
        <v>40312</v>
      </c>
      <c r="C1954" s="6" t="s">
        <v>20</v>
      </c>
      <c r="D1954" s="5">
        <f>Comma_separeted_Value[[#This Row],[المبيعات]]/Comma_separeted_Value[[#This Row],[كمية الطلب]]</f>
        <v>1.7892682926829269</v>
      </c>
      <c r="E1954" s="4">
        <v>41</v>
      </c>
      <c r="F1954" s="4">
        <v>73.36</v>
      </c>
      <c r="G1954" s="6" t="s">
        <v>21</v>
      </c>
      <c r="H1954" s="4">
        <v>2.58</v>
      </c>
      <c r="I1954" s="6" t="s">
        <v>47</v>
      </c>
      <c r="J1954" s="6" t="s">
        <v>38</v>
      </c>
      <c r="K1954" s="6" t="s">
        <v>29</v>
      </c>
      <c r="L1954" s="6" t="s">
        <v>77</v>
      </c>
      <c r="M1954" s="6" t="s">
        <v>31</v>
      </c>
      <c r="N1954" s="1">
        <v>40314</v>
      </c>
    </row>
    <row r="1955" spans="1:14" x14ac:dyDescent="0.2">
      <c r="A1955">
        <v>14983</v>
      </c>
      <c r="B1955" s="1">
        <v>39855</v>
      </c>
      <c r="C1955" s="6" t="s">
        <v>20</v>
      </c>
      <c r="D1955" s="5">
        <f>Comma_separeted_Value[[#This Row],[المبيعات]]/Comma_separeted_Value[[#This Row],[كمية الطلب]]</f>
        <v>167.52744444444446</v>
      </c>
      <c r="E1955" s="4">
        <v>18</v>
      </c>
      <c r="F1955" s="4">
        <v>3015.4940000000001</v>
      </c>
      <c r="G1955" s="6" t="s">
        <v>21</v>
      </c>
      <c r="H1955" s="4">
        <v>8.99</v>
      </c>
      <c r="I1955" s="6" t="s">
        <v>50</v>
      </c>
      <c r="J1955" s="6" t="s">
        <v>16</v>
      </c>
      <c r="K1955" s="6" t="s">
        <v>24</v>
      </c>
      <c r="L1955" s="6" t="s">
        <v>25</v>
      </c>
      <c r="M1955" s="6" t="s">
        <v>19</v>
      </c>
      <c r="N1955" s="1">
        <v>39856</v>
      </c>
    </row>
    <row r="1956" spans="1:14" x14ac:dyDescent="0.2">
      <c r="A1956">
        <v>43170</v>
      </c>
      <c r="B1956" s="1">
        <v>40311</v>
      </c>
      <c r="C1956" s="6" t="s">
        <v>13</v>
      </c>
      <c r="D1956" s="5">
        <f>Comma_separeted_Value[[#This Row],[المبيعات]]/Comma_separeted_Value[[#This Row],[كمية الطلب]]</f>
        <v>32.646249999999995</v>
      </c>
      <c r="E1956" s="4">
        <v>40</v>
      </c>
      <c r="F1956" s="4">
        <v>1305.8499999999999</v>
      </c>
      <c r="G1956" s="6" t="s">
        <v>21</v>
      </c>
      <c r="H1956" s="4">
        <v>17.079999999999998</v>
      </c>
      <c r="I1956" s="6" t="s">
        <v>15</v>
      </c>
      <c r="J1956" s="6" t="s">
        <v>23</v>
      </c>
      <c r="K1956" s="6" t="s">
        <v>29</v>
      </c>
      <c r="L1956" s="6" t="s">
        <v>41</v>
      </c>
      <c r="M1956" s="6" t="s">
        <v>19</v>
      </c>
      <c r="N1956" s="1">
        <v>40315</v>
      </c>
    </row>
    <row r="1957" spans="1:14" x14ac:dyDescent="0.2">
      <c r="A1957">
        <v>48709</v>
      </c>
      <c r="B1957" s="1">
        <v>40783</v>
      </c>
      <c r="C1957" s="6" t="s">
        <v>20</v>
      </c>
      <c r="D1957" s="5">
        <f>Comma_separeted_Value[[#This Row],[المبيعات]]/Comma_separeted_Value[[#This Row],[كمية الطلب]]</f>
        <v>2.7717647058823527</v>
      </c>
      <c r="E1957" s="4">
        <v>17</v>
      </c>
      <c r="F1957" s="4">
        <v>47.12</v>
      </c>
      <c r="G1957" s="6" t="s">
        <v>21</v>
      </c>
      <c r="H1957" s="4">
        <v>4.28</v>
      </c>
      <c r="I1957" s="6" t="s">
        <v>15</v>
      </c>
      <c r="J1957" s="6" t="s">
        <v>28</v>
      </c>
      <c r="K1957" s="6" t="s">
        <v>29</v>
      </c>
      <c r="L1957" s="6" t="s">
        <v>30</v>
      </c>
      <c r="M1957" s="6" t="s">
        <v>31</v>
      </c>
      <c r="N1957" s="1">
        <v>40785</v>
      </c>
    </row>
    <row r="1958" spans="1:14" x14ac:dyDescent="0.2">
      <c r="A1958">
        <v>31040</v>
      </c>
      <c r="B1958" s="1">
        <v>40435</v>
      </c>
      <c r="C1958" s="6" t="s">
        <v>27</v>
      </c>
      <c r="D1958" s="5">
        <f>Comma_separeted_Value[[#This Row],[المبيعات]]/Comma_separeted_Value[[#This Row],[كمية الطلب]]</f>
        <v>37.955217391304352</v>
      </c>
      <c r="E1958" s="4">
        <v>23</v>
      </c>
      <c r="F1958" s="4">
        <v>872.97</v>
      </c>
      <c r="G1958" s="6" t="s">
        <v>21</v>
      </c>
      <c r="H1958" s="4">
        <v>4</v>
      </c>
      <c r="I1958" s="6" t="s">
        <v>45</v>
      </c>
      <c r="J1958" s="6" t="s">
        <v>28</v>
      </c>
      <c r="K1958" s="6" t="s">
        <v>24</v>
      </c>
      <c r="L1958" s="6" t="s">
        <v>39</v>
      </c>
      <c r="M1958" s="6" t="s">
        <v>19</v>
      </c>
      <c r="N1958" s="1">
        <v>40437</v>
      </c>
    </row>
    <row r="1959" spans="1:14" x14ac:dyDescent="0.2">
      <c r="A1959">
        <v>20384</v>
      </c>
      <c r="B1959" s="1">
        <v>40841</v>
      </c>
      <c r="C1959" s="6" t="s">
        <v>13</v>
      </c>
      <c r="D1959" s="5">
        <f>Comma_separeted_Value[[#This Row],[المبيعات]]/Comma_separeted_Value[[#This Row],[كمية الطلب]]</f>
        <v>215.70343750000001</v>
      </c>
      <c r="E1959" s="4">
        <v>32</v>
      </c>
      <c r="F1959" s="4">
        <v>6902.51</v>
      </c>
      <c r="G1959" s="6" t="s">
        <v>34</v>
      </c>
      <c r="H1959" s="4">
        <v>110.2</v>
      </c>
      <c r="I1959" s="6" t="s">
        <v>45</v>
      </c>
      <c r="J1959" s="6" t="s">
        <v>28</v>
      </c>
      <c r="K1959" s="6" t="s">
        <v>17</v>
      </c>
      <c r="L1959" s="6" t="s">
        <v>55</v>
      </c>
      <c r="M1959" s="6" t="s">
        <v>74</v>
      </c>
      <c r="N1959" s="1">
        <v>40845</v>
      </c>
    </row>
    <row r="1960" spans="1:14" x14ac:dyDescent="0.2">
      <c r="A1960">
        <v>15106</v>
      </c>
      <c r="B1960" s="1">
        <v>40570</v>
      </c>
      <c r="C1960" s="6" t="s">
        <v>27</v>
      </c>
      <c r="D1960" s="5">
        <f>Comma_separeted_Value[[#This Row],[المبيعات]]/Comma_separeted_Value[[#This Row],[كمية الطلب]]</f>
        <v>138.54794871794871</v>
      </c>
      <c r="E1960" s="4">
        <v>39</v>
      </c>
      <c r="F1960" s="4">
        <v>5403.37</v>
      </c>
      <c r="G1960" s="6" t="s">
        <v>34</v>
      </c>
      <c r="H1960" s="4">
        <v>17.850000000000001</v>
      </c>
      <c r="I1960" s="6" t="s">
        <v>40</v>
      </c>
      <c r="J1960" s="6" t="s">
        <v>38</v>
      </c>
      <c r="K1960" s="6" t="s">
        <v>24</v>
      </c>
      <c r="L1960" s="6" t="s">
        <v>60</v>
      </c>
      <c r="M1960" s="6" t="s">
        <v>36</v>
      </c>
      <c r="N1960" s="1">
        <v>40570</v>
      </c>
    </row>
    <row r="1961" spans="1:14" x14ac:dyDescent="0.2">
      <c r="A1961">
        <v>16932</v>
      </c>
      <c r="B1961" s="1">
        <v>40283</v>
      </c>
      <c r="C1961" s="6" t="s">
        <v>33</v>
      </c>
      <c r="D1961" s="5">
        <f>Comma_separeted_Value[[#This Row],[المبيعات]]/Comma_separeted_Value[[#This Row],[كمية الطلب]]</f>
        <v>6.3579999999999997</v>
      </c>
      <c r="E1961" s="4">
        <v>20</v>
      </c>
      <c r="F1961" s="4">
        <v>127.16</v>
      </c>
      <c r="G1961" s="6" t="s">
        <v>21</v>
      </c>
      <c r="H1961" s="4">
        <v>1.56</v>
      </c>
      <c r="I1961" s="6" t="s">
        <v>40</v>
      </c>
      <c r="J1961" s="6" t="s">
        <v>16</v>
      </c>
      <c r="K1961" s="6" t="s">
        <v>29</v>
      </c>
      <c r="L1961" s="6" t="s">
        <v>30</v>
      </c>
      <c r="M1961" s="6" t="s">
        <v>31</v>
      </c>
      <c r="N1961" s="1">
        <v>40283</v>
      </c>
    </row>
    <row r="1962" spans="1:14" x14ac:dyDescent="0.2">
      <c r="A1962">
        <v>12451</v>
      </c>
      <c r="B1962" s="1">
        <v>40287</v>
      </c>
      <c r="C1962" s="6" t="s">
        <v>13</v>
      </c>
      <c r="D1962" s="5">
        <f>Comma_separeted_Value[[#This Row],[المبيعات]]/Comma_separeted_Value[[#This Row],[كمية الطلب]]</f>
        <v>140.85230769230768</v>
      </c>
      <c r="E1962" s="4">
        <v>26</v>
      </c>
      <c r="F1962" s="4">
        <v>3662.16</v>
      </c>
      <c r="G1962" s="6" t="s">
        <v>34</v>
      </c>
      <c r="H1962" s="4">
        <v>54.74</v>
      </c>
      <c r="I1962" s="6" t="s">
        <v>53</v>
      </c>
      <c r="J1962" s="6" t="s">
        <v>23</v>
      </c>
      <c r="K1962" s="6" t="s">
        <v>17</v>
      </c>
      <c r="L1962" s="6" t="s">
        <v>98</v>
      </c>
      <c r="M1962" s="6" t="s">
        <v>74</v>
      </c>
      <c r="N1962" s="1">
        <v>40289</v>
      </c>
    </row>
    <row r="1963" spans="1:14" x14ac:dyDescent="0.2">
      <c r="A1963">
        <v>28259</v>
      </c>
      <c r="B1963" s="1">
        <v>40121</v>
      </c>
      <c r="C1963" s="6" t="s">
        <v>20</v>
      </c>
      <c r="D1963" s="5">
        <f>Comma_separeted_Value[[#This Row],[المبيعات]]/Comma_separeted_Value[[#This Row],[كمية الطلب]]</f>
        <v>11.32909090909091</v>
      </c>
      <c r="E1963" s="4">
        <v>22</v>
      </c>
      <c r="F1963" s="4">
        <v>249.24</v>
      </c>
      <c r="G1963" s="6" t="s">
        <v>21</v>
      </c>
      <c r="H1963" s="4">
        <v>6.5</v>
      </c>
      <c r="I1963" s="6" t="s">
        <v>53</v>
      </c>
      <c r="J1963" s="6" t="s">
        <v>16</v>
      </c>
      <c r="K1963" s="6" t="s">
        <v>24</v>
      </c>
      <c r="L1963" s="6" t="s">
        <v>39</v>
      </c>
      <c r="M1963" s="6" t="s">
        <v>19</v>
      </c>
      <c r="N1963" s="1">
        <v>40123</v>
      </c>
    </row>
    <row r="1964" spans="1:14" x14ac:dyDescent="0.2">
      <c r="A1964">
        <v>52576</v>
      </c>
      <c r="B1964" s="1">
        <v>39900</v>
      </c>
      <c r="C1964" s="6" t="s">
        <v>13</v>
      </c>
      <c r="D1964" s="5">
        <f>Comma_separeted_Value[[#This Row],[المبيعات]]/Comma_separeted_Value[[#This Row],[كمية الطلب]]</f>
        <v>95.817999999999998</v>
      </c>
      <c r="E1964" s="4">
        <v>10</v>
      </c>
      <c r="F1964" s="4">
        <v>958.18</v>
      </c>
      <c r="G1964" s="6" t="s">
        <v>34</v>
      </c>
      <c r="H1964" s="4">
        <v>14</v>
      </c>
      <c r="I1964" s="6" t="s">
        <v>58</v>
      </c>
      <c r="J1964" s="6" t="s">
        <v>38</v>
      </c>
      <c r="K1964" s="6" t="s">
        <v>24</v>
      </c>
      <c r="L1964" s="6" t="s">
        <v>60</v>
      </c>
      <c r="M1964" s="6" t="s">
        <v>36</v>
      </c>
      <c r="N1964" s="1">
        <v>39900</v>
      </c>
    </row>
    <row r="1965" spans="1:14" x14ac:dyDescent="0.2">
      <c r="A1965">
        <v>52195</v>
      </c>
      <c r="B1965" s="1">
        <v>40842</v>
      </c>
      <c r="C1965" s="6" t="s">
        <v>27</v>
      </c>
      <c r="D1965" s="5">
        <f>Comma_separeted_Value[[#This Row],[المبيعات]]/Comma_separeted_Value[[#This Row],[كمية الطلب]]</f>
        <v>14.052631578947368</v>
      </c>
      <c r="E1965" s="4">
        <v>19</v>
      </c>
      <c r="F1965" s="4">
        <v>267</v>
      </c>
      <c r="G1965" s="6" t="s">
        <v>21</v>
      </c>
      <c r="H1965" s="4">
        <v>7.17</v>
      </c>
      <c r="I1965" s="6" t="s">
        <v>57</v>
      </c>
      <c r="J1965" s="6" t="s">
        <v>23</v>
      </c>
      <c r="K1965" s="6" t="s">
        <v>29</v>
      </c>
      <c r="L1965" s="6" t="s">
        <v>44</v>
      </c>
      <c r="M1965" s="6" t="s">
        <v>19</v>
      </c>
      <c r="N1965" s="1">
        <v>40843</v>
      </c>
    </row>
    <row r="1966" spans="1:14" x14ac:dyDescent="0.2">
      <c r="A1966">
        <v>48416</v>
      </c>
      <c r="B1966" s="1">
        <v>40000</v>
      </c>
      <c r="C1966" s="6" t="s">
        <v>27</v>
      </c>
      <c r="D1966" s="5">
        <f>Comma_separeted_Value[[#This Row],[المبيعات]]/Comma_separeted_Value[[#This Row],[كمية الطلب]]</f>
        <v>7.2895652173913046</v>
      </c>
      <c r="E1966" s="4">
        <v>23</v>
      </c>
      <c r="F1966" s="4">
        <v>167.66</v>
      </c>
      <c r="G1966" s="6" t="s">
        <v>21</v>
      </c>
      <c r="H1966" s="4">
        <v>4.91</v>
      </c>
      <c r="I1966" s="6" t="s">
        <v>47</v>
      </c>
      <c r="J1966" s="6" t="s">
        <v>23</v>
      </c>
      <c r="K1966" s="6" t="s">
        <v>29</v>
      </c>
      <c r="L1966" s="6" t="s">
        <v>41</v>
      </c>
      <c r="M1966" s="6" t="s">
        <v>19</v>
      </c>
      <c r="N1966" s="1">
        <v>40002</v>
      </c>
    </row>
    <row r="1967" spans="1:14" x14ac:dyDescent="0.2">
      <c r="A1967">
        <v>48164</v>
      </c>
      <c r="B1967" s="1">
        <v>40845</v>
      </c>
      <c r="C1967" s="6" t="s">
        <v>20</v>
      </c>
      <c r="D1967" s="5">
        <f>Comma_separeted_Value[[#This Row],[المبيعات]]/Comma_separeted_Value[[#This Row],[كمية الطلب]]</f>
        <v>2.8603030303030303</v>
      </c>
      <c r="E1967" s="4">
        <v>33</v>
      </c>
      <c r="F1967" s="4">
        <v>94.39</v>
      </c>
      <c r="G1967" s="6" t="s">
        <v>21</v>
      </c>
      <c r="H1967" s="4">
        <v>0.7</v>
      </c>
      <c r="I1967" s="6" t="s">
        <v>22</v>
      </c>
      <c r="J1967" s="6" t="s">
        <v>23</v>
      </c>
      <c r="K1967" s="6" t="s">
        <v>29</v>
      </c>
      <c r="L1967" s="6" t="s">
        <v>30</v>
      </c>
      <c r="M1967" s="6" t="s">
        <v>31</v>
      </c>
      <c r="N1967" s="1">
        <v>40847</v>
      </c>
    </row>
    <row r="1968" spans="1:14" x14ac:dyDescent="0.2">
      <c r="A1968">
        <v>23232</v>
      </c>
      <c r="B1968" s="1">
        <v>40284</v>
      </c>
      <c r="C1968" s="6" t="s">
        <v>20</v>
      </c>
      <c r="D1968" s="5">
        <f>Comma_separeted_Value[[#This Row],[المبيعات]]/Comma_separeted_Value[[#This Row],[كمية الطلب]]</f>
        <v>7.0155000000000003</v>
      </c>
      <c r="E1968" s="4">
        <v>20</v>
      </c>
      <c r="F1968" s="4">
        <v>140.31</v>
      </c>
      <c r="G1968" s="6" t="s">
        <v>21</v>
      </c>
      <c r="H1968" s="4">
        <v>8.74</v>
      </c>
      <c r="I1968" s="6" t="s">
        <v>53</v>
      </c>
      <c r="J1968" s="6" t="s">
        <v>38</v>
      </c>
      <c r="K1968" s="6" t="s">
        <v>29</v>
      </c>
      <c r="L1968" s="6" t="s">
        <v>41</v>
      </c>
      <c r="M1968" s="6" t="s">
        <v>19</v>
      </c>
      <c r="N1968" s="1">
        <v>40284</v>
      </c>
    </row>
    <row r="1969" spans="1:14" x14ac:dyDescent="0.2">
      <c r="A1969">
        <v>6272</v>
      </c>
      <c r="B1969" s="1">
        <v>40236</v>
      </c>
      <c r="C1969" s="6" t="s">
        <v>20</v>
      </c>
      <c r="D1969" s="5">
        <f>Comma_separeted_Value[[#This Row],[المبيعات]]/Comma_separeted_Value[[#This Row],[كمية الطلب]]</f>
        <v>104.28</v>
      </c>
      <c r="E1969" s="4">
        <v>31</v>
      </c>
      <c r="F1969" s="4">
        <v>3232.68</v>
      </c>
      <c r="G1969" s="6" t="s">
        <v>21</v>
      </c>
      <c r="H1969" s="4">
        <v>13.99</v>
      </c>
      <c r="I1969" s="6" t="s">
        <v>50</v>
      </c>
      <c r="J1969" s="6" t="s">
        <v>28</v>
      </c>
      <c r="K1969" s="6" t="s">
        <v>17</v>
      </c>
      <c r="L1969" s="6" t="s">
        <v>18</v>
      </c>
      <c r="M1969" s="6" t="s">
        <v>26</v>
      </c>
      <c r="N1969" s="1">
        <v>40238</v>
      </c>
    </row>
    <row r="1970" spans="1:14" x14ac:dyDescent="0.2">
      <c r="A1970">
        <v>4199</v>
      </c>
      <c r="B1970" s="1">
        <v>40951</v>
      </c>
      <c r="C1970" s="6" t="s">
        <v>33</v>
      </c>
      <c r="D1970" s="5">
        <f>Comma_separeted_Value[[#This Row],[المبيعات]]/Comma_separeted_Value[[#This Row],[كمية الطلب]]</f>
        <v>14.876976744186047</v>
      </c>
      <c r="E1970" s="4">
        <v>43</v>
      </c>
      <c r="F1970" s="4">
        <v>639.71</v>
      </c>
      <c r="G1970" s="6" t="s">
        <v>14</v>
      </c>
      <c r="H1970" s="4">
        <v>5.3</v>
      </c>
      <c r="I1970" s="6" t="s">
        <v>47</v>
      </c>
      <c r="J1970" s="6" t="s">
        <v>28</v>
      </c>
      <c r="K1970" s="6" t="s">
        <v>17</v>
      </c>
      <c r="L1970" s="6" t="s">
        <v>18</v>
      </c>
      <c r="M1970" s="6" t="s">
        <v>31</v>
      </c>
      <c r="N1970" s="1">
        <v>40952</v>
      </c>
    </row>
    <row r="1971" spans="1:14" x14ac:dyDescent="0.2">
      <c r="A1971">
        <v>46307</v>
      </c>
      <c r="B1971" s="1">
        <v>40580</v>
      </c>
      <c r="C1971" s="6" t="s">
        <v>37</v>
      </c>
      <c r="D1971" s="5">
        <f>Comma_separeted_Value[[#This Row],[المبيعات]]/Comma_separeted_Value[[#This Row],[كمية الطلب]]</f>
        <v>45.102592592592593</v>
      </c>
      <c r="E1971" s="4">
        <v>27</v>
      </c>
      <c r="F1971" s="4">
        <v>1217.77</v>
      </c>
      <c r="G1971" s="6" t="s">
        <v>21</v>
      </c>
      <c r="H1971" s="4">
        <v>6.22</v>
      </c>
      <c r="I1971" s="6" t="s">
        <v>22</v>
      </c>
      <c r="J1971" s="6" t="s">
        <v>16</v>
      </c>
      <c r="K1971" s="6" t="s">
        <v>29</v>
      </c>
      <c r="L1971" s="6" t="s">
        <v>59</v>
      </c>
      <c r="M1971" s="6" t="s">
        <v>19</v>
      </c>
      <c r="N1971" s="1">
        <v>40583</v>
      </c>
    </row>
    <row r="1972" spans="1:14" x14ac:dyDescent="0.2">
      <c r="A1972">
        <v>50945</v>
      </c>
      <c r="B1972" s="1">
        <v>40550</v>
      </c>
      <c r="C1972" s="6" t="s">
        <v>33</v>
      </c>
      <c r="D1972" s="5">
        <f>Comma_separeted_Value[[#This Row],[المبيعات]]/Comma_separeted_Value[[#This Row],[كمية الطلب]]</f>
        <v>30.891203703703702</v>
      </c>
      <c r="E1972" s="4">
        <v>27</v>
      </c>
      <c r="F1972" s="4">
        <v>834.0625</v>
      </c>
      <c r="G1972" s="6" t="s">
        <v>21</v>
      </c>
      <c r="H1972" s="4">
        <v>1.25</v>
      </c>
      <c r="I1972" s="6" t="s">
        <v>57</v>
      </c>
      <c r="J1972" s="6" t="s">
        <v>38</v>
      </c>
      <c r="K1972" s="6" t="s">
        <v>24</v>
      </c>
      <c r="L1972" s="6" t="s">
        <v>25</v>
      </c>
      <c r="M1972" s="6" t="s">
        <v>42</v>
      </c>
      <c r="N1972" s="1">
        <v>40552</v>
      </c>
    </row>
    <row r="1973" spans="1:14" x14ac:dyDescent="0.2">
      <c r="A1973">
        <v>995</v>
      </c>
      <c r="B1973" s="1">
        <v>40693</v>
      </c>
      <c r="C1973" s="6" t="s">
        <v>37</v>
      </c>
      <c r="D1973" s="5">
        <f>Comma_separeted_Value[[#This Row],[المبيعات]]/Comma_separeted_Value[[#This Row],[كمية الطلب]]</f>
        <v>39.467173913043482</v>
      </c>
      <c r="E1973" s="4">
        <v>46</v>
      </c>
      <c r="F1973" s="4">
        <v>1815.49</v>
      </c>
      <c r="G1973" s="6" t="s">
        <v>21</v>
      </c>
      <c r="H1973" s="4">
        <v>3.04</v>
      </c>
      <c r="I1973" s="6" t="s">
        <v>76</v>
      </c>
      <c r="J1973" s="6" t="s">
        <v>38</v>
      </c>
      <c r="K1973" s="6" t="s">
        <v>17</v>
      </c>
      <c r="L1973" s="6" t="s">
        <v>18</v>
      </c>
      <c r="M1973" s="6" t="s">
        <v>31</v>
      </c>
      <c r="N1973" s="1">
        <v>40694</v>
      </c>
    </row>
    <row r="1974" spans="1:14" x14ac:dyDescent="0.2">
      <c r="A1974">
        <v>47168</v>
      </c>
      <c r="B1974" s="1">
        <v>39985</v>
      </c>
      <c r="C1974" s="6" t="s">
        <v>27</v>
      </c>
      <c r="D1974" s="5">
        <f>Comma_separeted_Value[[#This Row],[المبيعات]]/Comma_separeted_Value[[#This Row],[كمية الطلب]]</f>
        <v>121.70125</v>
      </c>
      <c r="E1974" s="4">
        <v>24</v>
      </c>
      <c r="F1974" s="4">
        <v>2920.83</v>
      </c>
      <c r="G1974" s="6" t="s">
        <v>34</v>
      </c>
      <c r="H1974" s="4">
        <v>14</v>
      </c>
      <c r="I1974" s="6" t="s">
        <v>22</v>
      </c>
      <c r="J1974" s="6" t="s">
        <v>28</v>
      </c>
      <c r="K1974" s="6" t="s">
        <v>24</v>
      </c>
      <c r="L1974" s="6" t="s">
        <v>60</v>
      </c>
      <c r="M1974" s="6" t="s">
        <v>36</v>
      </c>
      <c r="N1974" s="1">
        <v>39986</v>
      </c>
    </row>
    <row r="1975" spans="1:14" x14ac:dyDescent="0.2">
      <c r="A1975">
        <v>43875</v>
      </c>
      <c r="B1975" s="1">
        <v>40884</v>
      </c>
      <c r="C1975" s="6" t="s">
        <v>33</v>
      </c>
      <c r="D1975" s="5">
        <f>Comma_separeted_Value[[#This Row],[المبيعات]]/Comma_separeted_Value[[#This Row],[كمية الطلب]]</f>
        <v>174.68774999999999</v>
      </c>
      <c r="E1975" s="4">
        <v>16</v>
      </c>
      <c r="F1975" s="4">
        <v>2795.0039999999999</v>
      </c>
      <c r="G1975" s="6" t="s">
        <v>21</v>
      </c>
      <c r="H1975" s="4">
        <v>8.99</v>
      </c>
      <c r="I1975" s="6" t="s">
        <v>22</v>
      </c>
      <c r="J1975" s="6" t="s">
        <v>28</v>
      </c>
      <c r="K1975" s="6" t="s">
        <v>24</v>
      </c>
      <c r="L1975" s="6" t="s">
        <v>25</v>
      </c>
      <c r="M1975" s="6" t="s">
        <v>19</v>
      </c>
      <c r="N1975" s="1">
        <v>40885</v>
      </c>
    </row>
    <row r="1976" spans="1:14" x14ac:dyDescent="0.2">
      <c r="A1976">
        <v>21539</v>
      </c>
      <c r="B1976" s="1">
        <v>40368</v>
      </c>
      <c r="C1976" s="6" t="s">
        <v>37</v>
      </c>
      <c r="D1976" s="5">
        <f>Comma_separeted_Value[[#This Row],[المبيعات]]/Comma_separeted_Value[[#This Row],[كمية الطلب]]</f>
        <v>21.562777777777779</v>
      </c>
      <c r="E1976" s="4">
        <v>18</v>
      </c>
      <c r="F1976" s="4">
        <v>388.13</v>
      </c>
      <c r="G1976" s="6" t="s">
        <v>21</v>
      </c>
      <c r="H1976" s="4">
        <v>8.32</v>
      </c>
      <c r="I1976" s="6" t="s">
        <v>43</v>
      </c>
      <c r="J1976" s="6" t="s">
        <v>16</v>
      </c>
      <c r="K1976" s="6" t="s">
        <v>29</v>
      </c>
      <c r="L1976" s="6" t="s">
        <v>41</v>
      </c>
      <c r="M1976" s="6" t="s">
        <v>31</v>
      </c>
      <c r="N1976" s="1">
        <v>40369</v>
      </c>
    </row>
    <row r="1977" spans="1:14" x14ac:dyDescent="0.2">
      <c r="A1977">
        <v>1542</v>
      </c>
      <c r="B1977" s="1">
        <v>40435</v>
      </c>
      <c r="C1977" s="6" t="s">
        <v>37</v>
      </c>
      <c r="D1977" s="5">
        <f>Comma_separeted_Value[[#This Row],[المبيعات]]/Comma_separeted_Value[[#This Row],[كمية الطلب]]</f>
        <v>34.46153846153846</v>
      </c>
      <c r="E1977" s="4">
        <v>13</v>
      </c>
      <c r="F1977" s="4">
        <v>448</v>
      </c>
      <c r="G1977" s="6" t="s">
        <v>21</v>
      </c>
      <c r="H1977" s="4">
        <v>6.31</v>
      </c>
      <c r="I1977" s="6" t="s">
        <v>53</v>
      </c>
      <c r="J1977" s="6" t="s">
        <v>16</v>
      </c>
      <c r="K1977" s="6" t="s">
        <v>29</v>
      </c>
      <c r="L1977" s="6" t="s">
        <v>59</v>
      </c>
      <c r="M1977" s="6" t="s">
        <v>19</v>
      </c>
      <c r="N1977" s="1">
        <v>40437</v>
      </c>
    </row>
    <row r="1978" spans="1:14" x14ac:dyDescent="0.2">
      <c r="A1978">
        <v>17152</v>
      </c>
      <c r="B1978" s="1">
        <v>40980</v>
      </c>
      <c r="C1978" s="6" t="s">
        <v>20</v>
      </c>
      <c r="D1978" s="5">
        <f>Comma_separeted_Value[[#This Row],[المبيعات]]/Comma_separeted_Value[[#This Row],[كمية الطلب]]</f>
        <v>7.3890624999999996</v>
      </c>
      <c r="E1978" s="4">
        <v>32</v>
      </c>
      <c r="F1978" s="4">
        <v>236.45</v>
      </c>
      <c r="G1978" s="6" t="s">
        <v>21</v>
      </c>
      <c r="H1978" s="4">
        <v>9.69</v>
      </c>
      <c r="I1978" s="6" t="s">
        <v>22</v>
      </c>
      <c r="J1978" s="6" t="s">
        <v>38</v>
      </c>
      <c r="K1978" s="6" t="s">
        <v>29</v>
      </c>
      <c r="L1978" s="6" t="s">
        <v>59</v>
      </c>
      <c r="M1978" s="6" t="s">
        <v>19</v>
      </c>
      <c r="N1978" s="1">
        <v>40981</v>
      </c>
    </row>
    <row r="1979" spans="1:14" x14ac:dyDescent="0.2">
      <c r="A1979">
        <v>49990</v>
      </c>
      <c r="B1979" s="1">
        <v>40061</v>
      </c>
      <c r="C1979" s="6" t="s">
        <v>27</v>
      </c>
      <c r="D1979" s="5">
        <f>Comma_separeted_Value[[#This Row],[المبيعات]]/Comma_separeted_Value[[#This Row],[كمية الطلب]]</f>
        <v>468.66818181818184</v>
      </c>
      <c r="E1979" s="4">
        <v>11</v>
      </c>
      <c r="F1979" s="4">
        <v>5155.3500000000004</v>
      </c>
      <c r="G1979" s="6" t="s">
        <v>34</v>
      </c>
      <c r="H1979" s="4">
        <v>14.7</v>
      </c>
      <c r="I1979" s="6" t="s">
        <v>53</v>
      </c>
      <c r="J1979" s="6" t="s">
        <v>28</v>
      </c>
      <c r="K1979" s="6" t="s">
        <v>24</v>
      </c>
      <c r="L1979" s="6" t="s">
        <v>60</v>
      </c>
      <c r="M1979" s="6" t="s">
        <v>36</v>
      </c>
      <c r="N1979" s="1">
        <v>40061</v>
      </c>
    </row>
    <row r="1980" spans="1:14" x14ac:dyDescent="0.2">
      <c r="A1980">
        <v>14115</v>
      </c>
      <c r="B1980" s="1">
        <v>40039</v>
      </c>
      <c r="C1980" s="6" t="s">
        <v>27</v>
      </c>
      <c r="D1980" s="5">
        <f>Comma_separeted_Value[[#This Row],[المبيعات]]/Comma_separeted_Value[[#This Row],[كمية الطلب]]</f>
        <v>6.6158333333333337</v>
      </c>
      <c r="E1980" s="4">
        <v>24</v>
      </c>
      <c r="F1980" s="4">
        <v>158.78</v>
      </c>
      <c r="G1980" s="6" t="s">
        <v>21</v>
      </c>
      <c r="H1980" s="4">
        <v>5.41</v>
      </c>
      <c r="I1980" s="6" t="s">
        <v>22</v>
      </c>
      <c r="J1980" s="6" t="s">
        <v>16</v>
      </c>
      <c r="K1980" s="6" t="s">
        <v>17</v>
      </c>
      <c r="L1980" s="6" t="s">
        <v>18</v>
      </c>
      <c r="M1980" s="6" t="s">
        <v>19</v>
      </c>
      <c r="N1980" s="1">
        <v>40041</v>
      </c>
    </row>
    <row r="1981" spans="1:14" x14ac:dyDescent="0.2">
      <c r="A1981">
        <v>14114</v>
      </c>
      <c r="B1981" s="1">
        <v>39909</v>
      </c>
      <c r="C1981" s="6" t="s">
        <v>33</v>
      </c>
      <c r="D1981" s="5">
        <f>Comma_separeted_Value[[#This Row],[المبيعات]]/Comma_separeted_Value[[#This Row],[كمية الطلب]]</f>
        <v>5.9</v>
      </c>
      <c r="E1981" s="4">
        <v>41</v>
      </c>
      <c r="F1981" s="4">
        <v>241.9</v>
      </c>
      <c r="G1981" s="6" t="s">
        <v>21</v>
      </c>
      <c r="H1981" s="4">
        <v>5.92</v>
      </c>
      <c r="I1981" s="6" t="s">
        <v>45</v>
      </c>
      <c r="J1981" s="6" t="s">
        <v>23</v>
      </c>
      <c r="K1981" s="6" t="s">
        <v>17</v>
      </c>
      <c r="L1981" s="6" t="s">
        <v>18</v>
      </c>
      <c r="M1981" s="6" t="s">
        <v>26</v>
      </c>
      <c r="N1981" s="1">
        <v>39909</v>
      </c>
    </row>
    <row r="1982" spans="1:14" x14ac:dyDescent="0.2">
      <c r="A1982">
        <v>58851</v>
      </c>
      <c r="B1982" s="1">
        <v>40336</v>
      </c>
      <c r="C1982" s="6" t="s">
        <v>13</v>
      </c>
      <c r="D1982" s="5">
        <f>Comma_separeted_Value[[#This Row],[المبيعات]]/Comma_separeted_Value[[#This Row],[كمية الطلب]]</f>
        <v>144.82499999999999</v>
      </c>
      <c r="E1982" s="4">
        <v>14</v>
      </c>
      <c r="F1982" s="4">
        <v>2027.55</v>
      </c>
      <c r="G1982" s="6" t="s">
        <v>21</v>
      </c>
      <c r="H1982" s="4">
        <v>13.99</v>
      </c>
      <c r="I1982" s="6" t="s">
        <v>22</v>
      </c>
      <c r="J1982" s="6" t="s">
        <v>28</v>
      </c>
      <c r="K1982" s="6" t="s">
        <v>24</v>
      </c>
      <c r="L1982" s="6" t="s">
        <v>60</v>
      </c>
      <c r="M1982" s="6" t="s">
        <v>26</v>
      </c>
      <c r="N1982" s="1">
        <v>40343</v>
      </c>
    </row>
    <row r="1983" spans="1:14" x14ac:dyDescent="0.2">
      <c r="A1983">
        <v>49767</v>
      </c>
      <c r="B1983" s="1">
        <v>40490</v>
      </c>
      <c r="C1983" s="6" t="s">
        <v>33</v>
      </c>
      <c r="D1983" s="5">
        <f>Comma_separeted_Value[[#This Row],[المبيعات]]/Comma_separeted_Value[[#This Row],[كمية الطلب]]</f>
        <v>7.21</v>
      </c>
      <c r="E1983" s="4">
        <v>7</v>
      </c>
      <c r="F1983" s="4">
        <v>50.47</v>
      </c>
      <c r="G1983" s="6" t="s">
        <v>21</v>
      </c>
      <c r="H1983" s="4">
        <v>7.49</v>
      </c>
      <c r="I1983" s="6" t="s">
        <v>47</v>
      </c>
      <c r="J1983" s="6" t="s">
        <v>23</v>
      </c>
      <c r="K1983" s="6" t="s">
        <v>29</v>
      </c>
      <c r="L1983" s="6" t="s">
        <v>41</v>
      </c>
      <c r="M1983" s="6" t="s">
        <v>19</v>
      </c>
      <c r="N1983" s="1">
        <v>40492</v>
      </c>
    </row>
    <row r="1984" spans="1:14" x14ac:dyDescent="0.2">
      <c r="A1984">
        <v>18244</v>
      </c>
      <c r="B1984" s="1">
        <v>40585</v>
      </c>
      <c r="C1984" s="6" t="s">
        <v>33</v>
      </c>
      <c r="D1984" s="5">
        <f>Comma_separeted_Value[[#This Row],[المبيعات]]/Comma_separeted_Value[[#This Row],[كمية الطلب]]</f>
        <v>172.34</v>
      </c>
      <c r="E1984" s="4">
        <v>1</v>
      </c>
      <c r="F1984" s="4">
        <v>172.34</v>
      </c>
      <c r="G1984" s="6" t="s">
        <v>21</v>
      </c>
      <c r="H1984" s="4">
        <v>24.49</v>
      </c>
      <c r="I1984" s="6" t="s">
        <v>22</v>
      </c>
      <c r="J1984" s="6" t="s">
        <v>38</v>
      </c>
      <c r="K1984" s="6" t="s">
        <v>17</v>
      </c>
      <c r="L1984" s="6" t="s">
        <v>35</v>
      </c>
      <c r="M1984" s="6" t="s">
        <v>49</v>
      </c>
      <c r="N1984" s="1">
        <v>40587</v>
      </c>
    </row>
    <row r="1985" spans="1:14" x14ac:dyDescent="0.2">
      <c r="A1985">
        <v>23584</v>
      </c>
      <c r="B1985" s="1">
        <v>40980</v>
      </c>
      <c r="C1985" s="6" t="s">
        <v>33</v>
      </c>
      <c r="D1985" s="5">
        <f>Comma_separeted_Value[[#This Row],[المبيعات]]/Comma_separeted_Value[[#This Row],[كمية الطلب]]</f>
        <v>190.80071428571429</v>
      </c>
      <c r="E1985" s="4">
        <v>14</v>
      </c>
      <c r="F1985" s="4">
        <v>2671.21</v>
      </c>
      <c r="G1985" s="6" t="s">
        <v>34</v>
      </c>
      <c r="H1985" s="4">
        <v>15.59</v>
      </c>
      <c r="I1985" s="6" t="s">
        <v>40</v>
      </c>
      <c r="J1985" s="6" t="s">
        <v>28</v>
      </c>
      <c r="K1985" s="6" t="s">
        <v>24</v>
      </c>
      <c r="L1985" s="6" t="s">
        <v>60</v>
      </c>
      <c r="M1985" s="6" t="s">
        <v>36</v>
      </c>
      <c r="N1985" s="1">
        <v>40982</v>
      </c>
    </row>
    <row r="1986" spans="1:14" x14ac:dyDescent="0.2">
      <c r="A1986">
        <v>6978</v>
      </c>
      <c r="B1986" s="1">
        <v>40521</v>
      </c>
      <c r="C1986" s="6" t="s">
        <v>20</v>
      </c>
      <c r="D1986" s="5">
        <f>Comma_separeted_Value[[#This Row],[المبيعات]]/Comma_separeted_Value[[#This Row],[كمية الطلب]]</f>
        <v>7.9138297872340422</v>
      </c>
      <c r="E1986" s="4">
        <v>47</v>
      </c>
      <c r="F1986" s="4">
        <v>371.95</v>
      </c>
      <c r="G1986" s="6" t="s">
        <v>21</v>
      </c>
      <c r="H1986" s="4">
        <v>2.83</v>
      </c>
      <c r="I1986" s="6" t="s">
        <v>15</v>
      </c>
      <c r="J1986" s="6" t="s">
        <v>38</v>
      </c>
      <c r="K1986" s="6" t="s">
        <v>24</v>
      </c>
      <c r="L1986" s="6" t="s">
        <v>39</v>
      </c>
      <c r="M1986" s="6" t="s">
        <v>42</v>
      </c>
      <c r="N1986" s="1">
        <v>40522</v>
      </c>
    </row>
    <row r="1987" spans="1:14" x14ac:dyDescent="0.2">
      <c r="A1987">
        <v>31846</v>
      </c>
      <c r="B1987" s="1">
        <v>40768</v>
      </c>
      <c r="C1987" s="6" t="s">
        <v>33</v>
      </c>
      <c r="D1987" s="5">
        <f>Comma_separeted_Value[[#This Row],[المبيعات]]/Comma_separeted_Value[[#This Row],[كمية الطلب]]</f>
        <v>37.31</v>
      </c>
      <c r="E1987" s="4">
        <v>7</v>
      </c>
      <c r="F1987" s="4">
        <v>261.17</v>
      </c>
      <c r="G1987" s="6" t="s">
        <v>34</v>
      </c>
      <c r="H1987" s="4">
        <v>19.190000000000001</v>
      </c>
      <c r="I1987" s="6" t="s">
        <v>45</v>
      </c>
      <c r="J1987" s="6" t="s">
        <v>38</v>
      </c>
      <c r="K1987" s="6" t="s">
        <v>17</v>
      </c>
      <c r="L1987" s="6" t="s">
        <v>35</v>
      </c>
      <c r="M1987" s="6" t="s">
        <v>36</v>
      </c>
      <c r="N1987" s="1">
        <v>40770</v>
      </c>
    </row>
    <row r="1988" spans="1:14" x14ac:dyDescent="0.2">
      <c r="A1988">
        <v>41825</v>
      </c>
      <c r="B1988" s="1">
        <v>40047</v>
      </c>
      <c r="C1988" s="6" t="s">
        <v>33</v>
      </c>
      <c r="D1988" s="5">
        <f>Comma_separeted_Value[[#This Row],[المبيعات]]/Comma_separeted_Value[[#This Row],[كمية الطلب]]</f>
        <v>156.34899999999999</v>
      </c>
      <c r="E1988" s="4">
        <v>50</v>
      </c>
      <c r="F1988" s="4">
        <v>7817.45</v>
      </c>
      <c r="G1988" s="6" t="s">
        <v>34</v>
      </c>
      <c r="H1988" s="4">
        <v>60.2</v>
      </c>
      <c r="I1988" s="6" t="s">
        <v>57</v>
      </c>
      <c r="J1988" s="6" t="s">
        <v>16</v>
      </c>
      <c r="K1988" s="6" t="s">
        <v>17</v>
      </c>
      <c r="L1988" s="6" t="s">
        <v>35</v>
      </c>
      <c r="M1988" s="6" t="s">
        <v>36</v>
      </c>
      <c r="N1988" s="1">
        <v>40047</v>
      </c>
    </row>
    <row r="1989" spans="1:14" x14ac:dyDescent="0.2">
      <c r="A1989">
        <v>1824</v>
      </c>
      <c r="B1989" s="1">
        <v>39937</v>
      </c>
      <c r="C1989" s="6" t="s">
        <v>33</v>
      </c>
      <c r="D1989" s="5">
        <f>Comma_separeted_Value[[#This Row],[المبيعات]]/Comma_separeted_Value[[#This Row],[كمية الطلب]]</f>
        <v>8.5299999999999994</v>
      </c>
      <c r="E1989" s="4">
        <v>2</v>
      </c>
      <c r="F1989" s="4">
        <v>17.059999999999999</v>
      </c>
      <c r="G1989" s="6" t="s">
        <v>21</v>
      </c>
      <c r="H1989" s="4">
        <v>5.29</v>
      </c>
      <c r="I1989" s="6" t="s">
        <v>47</v>
      </c>
      <c r="J1989" s="6" t="s">
        <v>28</v>
      </c>
      <c r="K1989" s="6" t="s">
        <v>17</v>
      </c>
      <c r="L1989" s="6" t="s">
        <v>18</v>
      </c>
      <c r="M1989" s="6" t="s">
        <v>19</v>
      </c>
      <c r="N1989" s="1">
        <v>39937</v>
      </c>
    </row>
    <row r="1990" spans="1:14" x14ac:dyDescent="0.2">
      <c r="A1990">
        <v>48165</v>
      </c>
      <c r="B1990" s="1">
        <v>40487</v>
      </c>
      <c r="C1990" s="6" t="s">
        <v>20</v>
      </c>
      <c r="D1990" s="5">
        <f>Comma_separeted_Value[[#This Row],[المبيعات]]/Comma_separeted_Value[[#This Row],[كمية الطلب]]</f>
        <v>7.140714285714286</v>
      </c>
      <c r="E1990" s="4">
        <v>28</v>
      </c>
      <c r="F1990" s="4">
        <v>199.94</v>
      </c>
      <c r="G1990" s="6" t="s">
        <v>21</v>
      </c>
      <c r="H1990" s="4">
        <v>9.5399999999999991</v>
      </c>
      <c r="I1990" s="6" t="s">
        <v>15</v>
      </c>
      <c r="J1990" s="6" t="s">
        <v>23</v>
      </c>
      <c r="K1990" s="6" t="s">
        <v>29</v>
      </c>
      <c r="L1990" s="6" t="s">
        <v>41</v>
      </c>
      <c r="M1990" s="6" t="s">
        <v>19</v>
      </c>
      <c r="N1990" s="1">
        <v>40489</v>
      </c>
    </row>
    <row r="1991" spans="1:14" x14ac:dyDescent="0.2">
      <c r="A1991">
        <v>22663</v>
      </c>
      <c r="B1991" s="1">
        <v>40919</v>
      </c>
      <c r="C1991" s="6" t="s">
        <v>13</v>
      </c>
      <c r="D1991" s="5">
        <f>Comma_separeted_Value[[#This Row],[المبيعات]]/Comma_separeted_Value[[#This Row],[كمية الطلب]]</f>
        <v>479.33733333333333</v>
      </c>
      <c r="E1991" s="4">
        <v>15</v>
      </c>
      <c r="F1991" s="4">
        <v>7190.06</v>
      </c>
      <c r="G1991" s="6" t="s">
        <v>34</v>
      </c>
      <c r="H1991" s="4">
        <v>28.14</v>
      </c>
      <c r="I1991" s="6" t="s">
        <v>53</v>
      </c>
      <c r="J1991" s="6" t="s">
        <v>28</v>
      </c>
      <c r="K1991" s="6" t="s">
        <v>24</v>
      </c>
      <c r="L1991" s="6" t="s">
        <v>60</v>
      </c>
      <c r="M1991" s="6" t="s">
        <v>36</v>
      </c>
      <c r="N1991" s="1">
        <v>40924</v>
      </c>
    </row>
    <row r="1992" spans="1:14" x14ac:dyDescent="0.2">
      <c r="A1992">
        <v>23556</v>
      </c>
      <c r="B1992" s="1">
        <v>40552</v>
      </c>
      <c r="C1992" s="6" t="s">
        <v>37</v>
      </c>
      <c r="D1992" s="5">
        <f>Comma_separeted_Value[[#This Row],[المبيعات]]/Comma_separeted_Value[[#This Row],[كمية الطلب]]</f>
        <v>345.52852941176468</v>
      </c>
      <c r="E1992" s="4">
        <v>34</v>
      </c>
      <c r="F1992" s="4">
        <v>11747.97</v>
      </c>
      <c r="G1992" s="6" t="s">
        <v>14</v>
      </c>
      <c r="H1992" s="4">
        <v>19.989999999999998</v>
      </c>
      <c r="I1992" s="6" t="s">
        <v>58</v>
      </c>
      <c r="J1992" s="6" t="s">
        <v>16</v>
      </c>
      <c r="K1992" s="6" t="s">
        <v>29</v>
      </c>
      <c r="L1992" s="6" t="s">
        <v>101</v>
      </c>
      <c r="M1992" s="6" t="s">
        <v>19</v>
      </c>
      <c r="N1992" s="1">
        <v>40553</v>
      </c>
    </row>
    <row r="1993" spans="1:14" x14ac:dyDescent="0.2">
      <c r="A1993">
        <v>38532</v>
      </c>
      <c r="B1993" s="1">
        <v>41107</v>
      </c>
      <c r="C1993" s="6" t="s">
        <v>20</v>
      </c>
      <c r="D1993" s="5">
        <f>Comma_separeted_Value[[#This Row],[المبيعات]]/Comma_separeted_Value[[#This Row],[كمية الطلب]]</f>
        <v>2.9140909090909091</v>
      </c>
      <c r="E1993" s="4">
        <v>44</v>
      </c>
      <c r="F1993" s="4">
        <v>128.22</v>
      </c>
      <c r="G1993" s="6" t="s">
        <v>21</v>
      </c>
      <c r="H1993" s="4">
        <v>0.7</v>
      </c>
      <c r="I1993" s="6" t="s">
        <v>22</v>
      </c>
      <c r="J1993" s="6" t="s">
        <v>28</v>
      </c>
      <c r="K1993" s="6" t="s">
        <v>29</v>
      </c>
      <c r="L1993" s="6" t="s">
        <v>30</v>
      </c>
      <c r="M1993" s="6" t="s">
        <v>31</v>
      </c>
      <c r="N1993" s="1">
        <v>41109</v>
      </c>
    </row>
    <row r="1994" spans="1:14" x14ac:dyDescent="0.2">
      <c r="A1994">
        <v>15751</v>
      </c>
      <c r="B1994" s="1">
        <v>40040</v>
      </c>
      <c r="C1994" s="6" t="s">
        <v>33</v>
      </c>
      <c r="D1994" s="5">
        <f>Comma_separeted_Value[[#This Row],[المبيعات]]/Comma_separeted_Value[[#This Row],[كمية الطلب]]</f>
        <v>18.93961904761905</v>
      </c>
      <c r="E1994" s="4">
        <v>21</v>
      </c>
      <c r="F1994" s="4">
        <v>397.73200000000003</v>
      </c>
      <c r="G1994" s="6" t="s">
        <v>21</v>
      </c>
      <c r="H1994" s="4">
        <v>0.99</v>
      </c>
      <c r="I1994" s="6" t="s">
        <v>50</v>
      </c>
      <c r="J1994" s="6" t="s">
        <v>28</v>
      </c>
      <c r="K1994" s="6" t="s">
        <v>24</v>
      </c>
      <c r="L1994" s="6" t="s">
        <v>25</v>
      </c>
      <c r="M1994" s="6" t="s">
        <v>42</v>
      </c>
      <c r="N1994" s="1">
        <v>40041</v>
      </c>
    </row>
    <row r="1995" spans="1:14" x14ac:dyDescent="0.2">
      <c r="A1995">
        <v>59392</v>
      </c>
      <c r="B1995" s="1">
        <v>40355</v>
      </c>
      <c r="C1995" s="6" t="s">
        <v>37</v>
      </c>
      <c r="D1995" s="5">
        <f>Comma_separeted_Value[[#This Row],[المبيعات]]/Comma_separeted_Value[[#This Row],[كمية الطلب]]</f>
        <v>2.0747368421052634</v>
      </c>
      <c r="E1995" s="4">
        <v>19</v>
      </c>
      <c r="F1995" s="4">
        <v>39.42</v>
      </c>
      <c r="G1995" s="6" t="s">
        <v>21</v>
      </c>
      <c r="H1995" s="4">
        <v>1.99</v>
      </c>
      <c r="I1995" s="6" t="s">
        <v>22</v>
      </c>
      <c r="J1995" s="6" t="s">
        <v>28</v>
      </c>
      <c r="K1995" s="6" t="s">
        <v>24</v>
      </c>
      <c r="L1995" s="6" t="s">
        <v>39</v>
      </c>
      <c r="M1995" s="6" t="s">
        <v>42</v>
      </c>
      <c r="N1995" s="1">
        <v>40356</v>
      </c>
    </row>
    <row r="1996" spans="1:14" x14ac:dyDescent="0.2">
      <c r="A1996">
        <v>21634</v>
      </c>
      <c r="B1996" s="1">
        <v>41210</v>
      </c>
      <c r="C1996" s="6" t="s">
        <v>27</v>
      </c>
      <c r="D1996" s="5">
        <f>Comma_separeted_Value[[#This Row],[المبيعات]]/Comma_separeted_Value[[#This Row],[كمية الطلب]]</f>
        <v>201.46625</v>
      </c>
      <c r="E1996" s="4">
        <v>8</v>
      </c>
      <c r="F1996" s="4">
        <v>1611.73</v>
      </c>
      <c r="G1996" s="6" t="s">
        <v>34</v>
      </c>
      <c r="H1996" s="4">
        <v>68.02</v>
      </c>
      <c r="I1996" s="6" t="s">
        <v>22</v>
      </c>
      <c r="J1996" s="6" t="s">
        <v>38</v>
      </c>
      <c r="K1996" s="6" t="s">
        <v>29</v>
      </c>
      <c r="L1996" s="6" t="s">
        <v>101</v>
      </c>
      <c r="M1996" s="6" t="s">
        <v>36</v>
      </c>
      <c r="N1996" s="1">
        <v>41211</v>
      </c>
    </row>
    <row r="1997" spans="1:14" x14ac:dyDescent="0.2">
      <c r="A1997">
        <v>30532</v>
      </c>
      <c r="B1997" s="1">
        <v>40873</v>
      </c>
      <c r="C1997" s="6" t="s">
        <v>20</v>
      </c>
      <c r="D1997" s="5">
        <f>Comma_separeted_Value[[#This Row],[المبيعات]]/Comma_separeted_Value[[#This Row],[كمية الطلب]]</f>
        <v>11.404782608695653</v>
      </c>
      <c r="E1997" s="4">
        <v>23</v>
      </c>
      <c r="F1997" s="4">
        <v>262.31</v>
      </c>
      <c r="G1997" s="6" t="s">
        <v>14</v>
      </c>
      <c r="H1997" s="4">
        <v>5.25</v>
      </c>
      <c r="I1997" s="6" t="s">
        <v>22</v>
      </c>
      <c r="J1997" s="6" t="s">
        <v>38</v>
      </c>
      <c r="K1997" s="6" t="s">
        <v>29</v>
      </c>
      <c r="L1997" s="6" t="s">
        <v>61</v>
      </c>
      <c r="M1997" s="6" t="s">
        <v>19</v>
      </c>
      <c r="N1997" s="1">
        <v>40874</v>
      </c>
    </row>
    <row r="1998" spans="1:14" x14ac:dyDescent="0.2">
      <c r="A1998">
        <v>3648</v>
      </c>
      <c r="B1998" s="1">
        <v>40345</v>
      </c>
      <c r="C1998" s="6" t="s">
        <v>13</v>
      </c>
      <c r="D1998" s="5">
        <f>Comma_separeted_Value[[#This Row],[المبيعات]]/Comma_separeted_Value[[#This Row],[كمية الطلب]]</f>
        <v>161.42724999999999</v>
      </c>
      <c r="E1998" s="4">
        <v>34</v>
      </c>
      <c r="F1998" s="4">
        <v>5488.5264999999999</v>
      </c>
      <c r="G1998" s="6" t="s">
        <v>21</v>
      </c>
      <c r="H1998" s="4">
        <v>4.2</v>
      </c>
      <c r="I1998" s="6" t="s">
        <v>22</v>
      </c>
      <c r="J1998" s="6" t="s">
        <v>38</v>
      </c>
      <c r="K1998" s="6" t="s">
        <v>24</v>
      </c>
      <c r="L1998" s="6" t="s">
        <v>25</v>
      </c>
      <c r="M1998" s="6" t="s">
        <v>19</v>
      </c>
      <c r="N1998" s="1">
        <v>40352</v>
      </c>
    </row>
    <row r="1999" spans="1:14" x14ac:dyDescent="0.2">
      <c r="A1999">
        <v>12481</v>
      </c>
      <c r="B1999" s="1">
        <v>40734</v>
      </c>
      <c r="C1999" s="6" t="s">
        <v>33</v>
      </c>
      <c r="D1999" s="5">
        <f>Comma_separeted_Value[[#This Row],[المبيعات]]/Comma_separeted_Value[[#This Row],[كمية الطلب]]</f>
        <v>20.108108108108109</v>
      </c>
      <c r="E1999" s="4">
        <v>37</v>
      </c>
      <c r="F1999" s="4">
        <v>744</v>
      </c>
      <c r="G1999" s="6" t="s">
        <v>21</v>
      </c>
      <c r="H1999" s="4">
        <v>1.99</v>
      </c>
      <c r="I1999" s="6" t="s">
        <v>47</v>
      </c>
      <c r="J1999" s="6" t="s">
        <v>28</v>
      </c>
      <c r="K1999" s="6" t="s">
        <v>24</v>
      </c>
      <c r="L1999" s="6" t="s">
        <v>39</v>
      </c>
      <c r="M1999" s="6" t="s">
        <v>42</v>
      </c>
      <c r="N1999" s="1">
        <v>40736</v>
      </c>
    </row>
    <row r="2000" spans="1:14" x14ac:dyDescent="0.2">
      <c r="A2000">
        <v>19104</v>
      </c>
      <c r="B2000" s="1">
        <v>40400</v>
      </c>
      <c r="C2000" s="6" t="s">
        <v>20</v>
      </c>
      <c r="D2000" s="5">
        <f>Comma_separeted_Value[[#This Row],[المبيعات]]/Comma_separeted_Value[[#This Row],[كمية الطلب]]</f>
        <v>105.95639583333333</v>
      </c>
      <c r="E2000" s="4">
        <v>48</v>
      </c>
      <c r="F2000" s="4">
        <v>5085.9070000000002</v>
      </c>
      <c r="G2000" s="6" t="s">
        <v>21</v>
      </c>
      <c r="H2000" s="4">
        <v>8.08</v>
      </c>
      <c r="I2000" s="6" t="s">
        <v>43</v>
      </c>
      <c r="J2000" s="6" t="s">
        <v>23</v>
      </c>
      <c r="K2000" s="6" t="s">
        <v>24</v>
      </c>
      <c r="L2000" s="6" t="s">
        <v>25</v>
      </c>
      <c r="M2000" s="6" t="s">
        <v>19</v>
      </c>
      <c r="N2000" s="1">
        <v>40402</v>
      </c>
    </row>
    <row r="2001" spans="1:14" x14ac:dyDescent="0.2">
      <c r="A2001">
        <v>36999</v>
      </c>
      <c r="B2001" s="1">
        <v>40159</v>
      </c>
      <c r="C2001" s="6" t="s">
        <v>37</v>
      </c>
      <c r="D2001" s="5">
        <f>Comma_separeted_Value[[#This Row],[المبيعات]]/Comma_separeted_Value[[#This Row],[كمية الطلب]]</f>
        <v>102.20683333333334</v>
      </c>
      <c r="E2001" s="4">
        <v>3</v>
      </c>
      <c r="F2001" s="4">
        <v>306.62049999999999</v>
      </c>
      <c r="G2001" s="6" t="s">
        <v>14</v>
      </c>
      <c r="H2001" s="4">
        <v>5.99</v>
      </c>
      <c r="I2001" s="6" t="s">
        <v>22</v>
      </c>
      <c r="J2001" s="6" t="s">
        <v>28</v>
      </c>
      <c r="K2001" s="6" t="s">
        <v>24</v>
      </c>
      <c r="L2001" s="6" t="s">
        <v>25</v>
      </c>
      <c r="M2001" s="6" t="s">
        <v>19</v>
      </c>
      <c r="N2001" s="1">
        <v>40160</v>
      </c>
    </row>
    <row r="2002" spans="1:14" x14ac:dyDescent="0.2">
      <c r="A2002">
        <v>39111</v>
      </c>
      <c r="B2002" s="1">
        <v>40749</v>
      </c>
      <c r="C2002" s="6" t="s">
        <v>37</v>
      </c>
      <c r="D2002" s="5">
        <f>Comma_separeted_Value[[#This Row],[المبيعات]]/Comma_separeted_Value[[#This Row],[كمية الطلب]]</f>
        <v>182.4</v>
      </c>
      <c r="E2002" s="4">
        <v>1</v>
      </c>
      <c r="F2002" s="4">
        <v>182.4</v>
      </c>
      <c r="G2002" s="6" t="s">
        <v>21</v>
      </c>
      <c r="H2002" s="4">
        <v>19.989999999999998</v>
      </c>
      <c r="I2002" s="6" t="s">
        <v>43</v>
      </c>
      <c r="J2002" s="6" t="s">
        <v>28</v>
      </c>
      <c r="K2002" s="6" t="s">
        <v>29</v>
      </c>
      <c r="L2002" s="6" t="s">
        <v>59</v>
      </c>
      <c r="M2002" s="6" t="s">
        <v>19</v>
      </c>
      <c r="N2002" s="1">
        <v>40752</v>
      </c>
    </row>
    <row r="2003" spans="1:14" x14ac:dyDescent="0.2">
      <c r="A2003">
        <v>48195</v>
      </c>
      <c r="B2003" s="1">
        <v>40509</v>
      </c>
      <c r="C2003" s="6" t="s">
        <v>27</v>
      </c>
      <c r="D2003" s="5">
        <f>Comma_separeted_Value[[#This Row],[المبيعات]]/Comma_separeted_Value[[#This Row],[كمية الطلب]]</f>
        <v>95.357614285714291</v>
      </c>
      <c r="E2003" s="4">
        <v>35</v>
      </c>
      <c r="F2003" s="4">
        <v>3337.5165000000002</v>
      </c>
      <c r="G2003" s="6" t="s">
        <v>21</v>
      </c>
      <c r="H2003" s="4">
        <v>2.5</v>
      </c>
      <c r="I2003" s="6" t="s">
        <v>22</v>
      </c>
      <c r="J2003" s="6" t="s">
        <v>28</v>
      </c>
      <c r="K2003" s="6" t="s">
        <v>24</v>
      </c>
      <c r="L2003" s="6" t="s">
        <v>25</v>
      </c>
      <c r="M2003" s="6" t="s">
        <v>19</v>
      </c>
      <c r="N2003" s="1">
        <v>40510</v>
      </c>
    </row>
    <row r="2004" spans="1:14" x14ac:dyDescent="0.2">
      <c r="A2004">
        <v>50471</v>
      </c>
      <c r="B2004" s="1">
        <v>40911</v>
      </c>
      <c r="C2004" s="6" t="s">
        <v>13</v>
      </c>
      <c r="D2004" s="5">
        <f>Comma_separeted_Value[[#This Row],[المبيعات]]/Comma_separeted_Value[[#This Row],[كمية الطلب]]</f>
        <v>234.37</v>
      </c>
      <c r="E2004" s="4">
        <v>25</v>
      </c>
      <c r="F2004" s="4">
        <v>5859.25</v>
      </c>
      <c r="G2004" s="6" t="s">
        <v>34</v>
      </c>
      <c r="H2004" s="4">
        <v>28.16</v>
      </c>
      <c r="I2004" s="6" t="s">
        <v>57</v>
      </c>
      <c r="J2004" s="6" t="s">
        <v>28</v>
      </c>
      <c r="K2004" s="6" t="s">
        <v>17</v>
      </c>
      <c r="L2004" s="6" t="s">
        <v>35</v>
      </c>
      <c r="M2004" s="6" t="s">
        <v>36</v>
      </c>
      <c r="N2004" s="1">
        <v>40913</v>
      </c>
    </row>
    <row r="2005" spans="1:14" x14ac:dyDescent="0.2">
      <c r="A2005">
        <v>34087</v>
      </c>
      <c r="B2005" s="1">
        <v>40018</v>
      </c>
      <c r="C2005" s="6" t="s">
        <v>13</v>
      </c>
      <c r="D2005" s="5">
        <f>Comma_separeted_Value[[#This Row],[المبيعات]]/Comma_separeted_Value[[#This Row],[كمية الطلب]]</f>
        <v>99.281645161290328</v>
      </c>
      <c r="E2005" s="4">
        <v>31</v>
      </c>
      <c r="F2005" s="4">
        <v>3077.7310000000002</v>
      </c>
      <c r="G2005" s="6" t="s">
        <v>21</v>
      </c>
      <c r="H2005" s="4">
        <v>5.26</v>
      </c>
      <c r="I2005" s="6" t="s">
        <v>22</v>
      </c>
      <c r="J2005" s="6" t="s">
        <v>28</v>
      </c>
      <c r="K2005" s="6" t="s">
        <v>24</v>
      </c>
      <c r="L2005" s="6" t="s">
        <v>25</v>
      </c>
      <c r="M2005" s="6" t="s">
        <v>19</v>
      </c>
      <c r="N2005" s="1">
        <v>40022</v>
      </c>
    </row>
    <row r="2006" spans="1:14" x14ac:dyDescent="0.2">
      <c r="A2006">
        <v>21729</v>
      </c>
      <c r="B2006" s="1">
        <v>41249</v>
      </c>
      <c r="C2006" s="6" t="s">
        <v>13</v>
      </c>
      <c r="D2006" s="5">
        <f>Comma_separeted_Value[[#This Row],[المبيعات]]/Comma_separeted_Value[[#This Row],[كمية الطلب]]</f>
        <v>77.332857142857151</v>
      </c>
      <c r="E2006" s="4">
        <v>14</v>
      </c>
      <c r="F2006" s="4">
        <v>1082.6600000000001</v>
      </c>
      <c r="G2006" s="6" t="s">
        <v>21</v>
      </c>
      <c r="H2006" s="4">
        <v>48.2</v>
      </c>
      <c r="I2006" s="6" t="s">
        <v>22</v>
      </c>
      <c r="J2006" s="6" t="s">
        <v>28</v>
      </c>
      <c r="K2006" s="6" t="s">
        <v>17</v>
      </c>
      <c r="L2006" s="6" t="s">
        <v>18</v>
      </c>
      <c r="M2006" s="6" t="s">
        <v>26</v>
      </c>
      <c r="N2006" s="1">
        <v>41256</v>
      </c>
    </row>
    <row r="2007" spans="1:14" x14ac:dyDescent="0.2">
      <c r="A2007">
        <v>40354</v>
      </c>
      <c r="B2007" s="1">
        <v>39816</v>
      </c>
      <c r="C2007" s="6" t="s">
        <v>20</v>
      </c>
      <c r="D2007" s="5">
        <f>Comma_separeted_Value[[#This Row],[المبيعات]]/Comma_separeted_Value[[#This Row],[كمية الطلب]]</f>
        <v>174.5</v>
      </c>
      <c r="E2007" s="4">
        <v>4</v>
      </c>
      <c r="F2007" s="4">
        <v>698</v>
      </c>
      <c r="G2007" s="6" t="s">
        <v>34</v>
      </c>
      <c r="H2007" s="4">
        <v>52.2</v>
      </c>
      <c r="I2007" s="6" t="s">
        <v>58</v>
      </c>
      <c r="J2007" s="6" t="s">
        <v>38</v>
      </c>
      <c r="K2007" s="6" t="s">
        <v>17</v>
      </c>
      <c r="L2007" s="6" t="s">
        <v>55</v>
      </c>
      <c r="M2007" s="6" t="s">
        <v>74</v>
      </c>
      <c r="N2007" s="1">
        <v>39817</v>
      </c>
    </row>
    <row r="2008" spans="1:14" x14ac:dyDescent="0.2">
      <c r="A2008">
        <v>20036</v>
      </c>
      <c r="B2008" s="1">
        <v>40517</v>
      </c>
      <c r="C2008" s="6" t="s">
        <v>27</v>
      </c>
      <c r="D2008" s="5">
        <f>Comma_separeted_Value[[#This Row],[المبيعات]]/Comma_separeted_Value[[#This Row],[كمية الطلب]]</f>
        <v>83.100857142857137</v>
      </c>
      <c r="E2008" s="4">
        <v>21</v>
      </c>
      <c r="F2008" s="4">
        <v>1745.1179999999999</v>
      </c>
      <c r="G2008" s="6" t="s">
        <v>21</v>
      </c>
      <c r="H2008" s="4">
        <v>4.9000000000000004</v>
      </c>
      <c r="I2008" s="6" t="s">
        <v>53</v>
      </c>
      <c r="J2008" s="6" t="s">
        <v>28</v>
      </c>
      <c r="K2008" s="6" t="s">
        <v>24</v>
      </c>
      <c r="L2008" s="6" t="s">
        <v>25</v>
      </c>
      <c r="M2008" s="6" t="s">
        <v>19</v>
      </c>
      <c r="N2008" s="1">
        <v>40519</v>
      </c>
    </row>
    <row r="2009" spans="1:14" x14ac:dyDescent="0.2">
      <c r="A2009">
        <v>29893</v>
      </c>
      <c r="B2009" s="1">
        <v>41076</v>
      </c>
      <c r="C2009" s="6" t="s">
        <v>37</v>
      </c>
      <c r="D2009" s="5">
        <f>Comma_separeted_Value[[#This Row],[المبيعات]]/Comma_separeted_Value[[#This Row],[كمية الطلب]]</f>
        <v>227.20416666666665</v>
      </c>
      <c r="E2009" s="4">
        <v>24</v>
      </c>
      <c r="F2009" s="4">
        <v>5452.9</v>
      </c>
      <c r="G2009" s="6" t="s">
        <v>34</v>
      </c>
      <c r="H2009" s="4">
        <v>28.66</v>
      </c>
      <c r="I2009" s="6" t="s">
        <v>57</v>
      </c>
      <c r="J2009" s="6" t="s">
        <v>23</v>
      </c>
      <c r="K2009" s="6" t="s">
        <v>29</v>
      </c>
      <c r="L2009" s="6" t="s">
        <v>59</v>
      </c>
      <c r="M2009" s="6" t="s">
        <v>36</v>
      </c>
      <c r="N2009" s="1">
        <v>41077</v>
      </c>
    </row>
    <row r="2010" spans="1:14" x14ac:dyDescent="0.2">
      <c r="A2010">
        <v>20903</v>
      </c>
      <c r="B2010" s="1">
        <v>39953</v>
      </c>
      <c r="C2010" s="6" t="s">
        <v>20</v>
      </c>
      <c r="D2010" s="5">
        <f>Comma_separeted_Value[[#This Row],[المبيعات]]/Comma_separeted_Value[[#This Row],[كمية الطلب]]</f>
        <v>110.7475</v>
      </c>
      <c r="E2010" s="4">
        <v>4</v>
      </c>
      <c r="F2010" s="4">
        <v>442.99</v>
      </c>
      <c r="G2010" s="6" t="s">
        <v>34</v>
      </c>
      <c r="H2010" s="4">
        <v>35.840000000000003</v>
      </c>
      <c r="I2010" s="6" t="s">
        <v>45</v>
      </c>
      <c r="J2010" s="6" t="s">
        <v>16</v>
      </c>
      <c r="K2010" s="6" t="s">
        <v>17</v>
      </c>
      <c r="L2010" s="6" t="s">
        <v>98</v>
      </c>
      <c r="M2010" s="6" t="s">
        <v>74</v>
      </c>
      <c r="N2010" s="1">
        <v>39954</v>
      </c>
    </row>
    <row r="2011" spans="1:14" x14ac:dyDescent="0.2">
      <c r="A2011">
        <v>31523</v>
      </c>
      <c r="B2011" s="1">
        <v>40976</v>
      </c>
      <c r="C2011" s="6" t="s">
        <v>13</v>
      </c>
      <c r="D2011" s="5">
        <f>Comma_separeted_Value[[#This Row],[المبيعات]]/Comma_separeted_Value[[#This Row],[كمية الطلب]]</f>
        <v>9.438421052631579</v>
      </c>
      <c r="E2011" s="4">
        <v>19</v>
      </c>
      <c r="F2011" s="4">
        <v>179.33</v>
      </c>
      <c r="G2011" s="6" t="s">
        <v>21</v>
      </c>
      <c r="H2011" s="4">
        <v>8.2899999999999991</v>
      </c>
      <c r="I2011" s="6" t="s">
        <v>22</v>
      </c>
      <c r="J2011" s="6" t="s">
        <v>38</v>
      </c>
      <c r="K2011" s="6" t="s">
        <v>29</v>
      </c>
      <c r="L2011" s="6" t="s">
        <v>61</v>
      </c>
      <c r="M2011" s="6" t="s">
        <v>19</v>
      </c>
      <c r="N2011" s="1">
        <v>40981</v>
      </c>
    </row>
    <row r="2012" spans="1:14" x14ac:dyDescent="0.2">
      <c r="A2012">
        <v>21314</v>
      </c>
      <c r="B2012" s="1">
        <v>40119</v>
      </c>
      <c r="C2012" s="6" t="s">
        <v>13</v>
      </c>
      <c r="D2012" s="5">
        <f>Comma_separeted_Value[[#This Row],[المبيعات]]/Comma_separeted_Value[[#This Row],[كمية الطلب]]</f>
        <v>9.3699999999999992</v>
      </c>
      <c r="E2012" s="4">
        <v>6</v>
      </c>
      <c r="F2012" s="4">
        <v>56.22</v>
      </c>
      <c r="G2012" s="6" t="s">
        <v>21</v>
      </c>
      <c r="H2012" s="4">
        <v>6.19</v>
      </c>
      <c r="I2012" s="6" t="s">
        <v>58</v>
      </c>
      <c r="J2012" s="6" t="s">
        <v>38</v>
      </c>
      <c r="K2012" s="6" t="s">
        <v>29</v>
      </c>
      <c r="L2012" s="6" t="s">
        <v>44</v>
      </c>
      <c r="M2012" s="6" t="s">
        <v>19</v>
      </c>
      <c r="N2012" s="1">
        <v>40121</v>
      </c>
    </row>
    <row r="2013" spans="1:14" x14ac:dyDescent="0.2">
      <c r="A2013">
        <v>25377</v>
      </c>
      <c r="B2013" s="1">
        <v>41239</v>
      </c>
      <c r="C2013" s="6" t="s">
        <v>13</v>
      </c>
      <c r="D2013" s="5">
        <f>Comma_separeted_Value[[#This Row],[المبيعات]]/Comma_separeted_Value[[#This Row],[كمية الطلب]]</f>
        <v>1447.8366666666668</v>
      </c>
      <c r="E2013" s="4">
        <v>3</v>
      </c>
      <c r="F2013" s="4">
        <v>4343.51</v>
      </c>
      <c r="G2013" s="6" t="s">
        <v>34</v>
      </c>
      <c r="H2013" s="4">
        <v>29.7</v>
      </c>
      <c r="I2013" s="6" t="s">
        <v>40</v>
      </c>
      <c r="J2013" s="6" t="s">
        <v>28</v>
      </c>
      <c r="K2013" s="6" t="s">
        <v>24</v>
      </c>
      <c r="L2013" s="6" t="s">
        <v>60</v>
      </c>
      <c r="M2013" s="6" t="s">
        <v>36</v>
      </c>
      <c r="N2013" s="1">
        <v>41246</v>
      </c>
    </row>
    <row r="2014" spans="1:14" x14ac:dyDescent="0.2">
      <c r="A2014">
        <v>36896</v>
      </c>
      <c r="B2014" s="1">
        <v>40120</v>
      </c>
      <c r="C2014" s="6" t="s">
        <v>33</v>
      </c>
      <c r="D2014" s="5">
        <f>Comma_separeted_Value[[#This Row],[المبيعات]]/Comma_separeted_Value[[#This Row],[كمية الطلب]]</f>
        <v>24.608536585365854</v>
      </c>
      <c r="E2014" s="4">
        <v>41</v>
      </c>
      <c r="F2014" s="4">
        <v>1008.95</v>
      </c>
      <c r="G2014" s="6" t="s">
        <v>14</v>
      </c>
      <c r="H2014" s="4">
        <v>8.99</v>
      </c>
      <c r="I2014" s="6" t="s">
        <v>22</v>
      </c>
      <c r="J2014" s="6" t="s">
        <v>28</v>
      </c>
      <c r="K2014" s="6" t="s">
        <v>17</v>
      </c>
      <c r="L2014" s="6" t="s">
        <v>18</v>
      </c>
      <c r="M2014" s="6" t="s">
        <v>42</v>
      </c>
      <c r="N2014" s="1">
        <v>40123</v>
      </c>
    </row>
    <row r="2015" spans="1:14" x14ac:dyDescent="0.2">
      <c r="A2015">
        <v>31270</v>
      </c>
      <c r="B2015" s="1">
        <v>41236</v>
      </c>
      <c r="C2015" s="6" t="s">
        <v>37</v>
      </c>
      <c r="D2015" s="5">
        <f>Comma_separeted_Value[[#This Row],[المبيعات]]/Comma_separeted_Value[[#This Row],[كمية الطلب]]</f>
        <v>297.20333333333332</v>
      </c>
      <c r="E2015" s="4">
        <v>3</v>
      </c>
      <c r="F2015" s="4">
        <v>891.61</v>
      </c>
      <c r="G2015" s="6" t="s">
        <v>34</v>
      </c>
      <c r="H2015" s="4">
        <v>48.8</v>
      </c>
      <c r="I2015" s="6" t="s">
        <v>40</v>
      </c>
      <c r="J2015" s="6" t="s">
        <v>28</v>
      </c>
      <c r="K2015" s="6" t="s">
        <v>17</v>
      </c>
      <c r="L2015" s="6" t="s">
        <v>35</v>
      </c>
      <c r="M2015" s="6" t="s">
        <v>36</v>
      </c>
      <c r="N2015" s="1">
        <v>41238</v>
      </c>
    </row>
    <row r="2016" spans="1:14" x14ac:dyDescent="0.2">
      <c r="A2016">
        <v>13920</v>
      </c>
      <c r="B2016" s="1">
        <v>40095</v>
      </c>
      <c r="C2016" s="6" t="s">
        <v>33</v>
      </c>
      <c r="D2016" s="5">
        <f>Comma_separeted_Value[[#This Row],[المبيعات]]/Comma_separeted_Value[[#This Row],[كمية الطلب]]</f>
        <v>8.6337500000000009</v>
      </c>
      <c r="E2016" s="4">
        <v>24</v>
      </c>
      <c r="F2016" s="4">
        <v>207.21</v>
      </c>
      <c r="G2016" s="6" t="s">
        <v>21</v>
      </c>
      <c r="H2016" s="4">
        <v>6.14</v>
      </c>
      <c r="I2016" s="6" t="s">
        <v>58</v>
      </c>
      <c r="J2016" s="6" t="s">
        <v>38</v>
      </c>
      <c r="K2016" s="6" t="s">
        <v>29</v>
      </c>
      <c r="L2016" s="6" t="s">
        <v>46</v>
      </c>
      <c r="M2016" s="6" t="s">
        <v>42</v>
      </c>
      <c r="N2016" s="1">
        <v>40096</v>
      </c>
    </row>
    <row r="2017" spans="1:14" x14ac:dyDescent="0.2">
      <c r="A2017">
        <v>19555</v>
      </c>
      <c r="B2017" s="1">
        <v>40220</v>
      </c>
      <c r="C2017" s="6" t="s">
        <v>13</v>
      </c>
      <c r="D2017" s="5">
        <f>Comma_separeted_Value[[#This Row],[المبيعات]]/Comma_separeted_Value[[#This Row],[كمية الطلب]]</f>
        <v>9.8337500000000002</v>
      </c>
      <c r="E2017" s="4">
        <v>8</v>
      </c>
      <c r="F2017" s="4">
        <v>78.67</v>
      </c>
      <c r="G2017" s="6" t="s">
        <v>21</v>
      </c>
      <c r="H2017" s="4">
        <v>2.15</v>
      </c>
      <c r="I2017" s="6" t="s">
        <v>15</v>
      </c>
      <c r="J2017" s="6" t="s">
        <v>23</v>
      </c>
      <c r="K2017" s="6" t="s">
        <v>29</v>
      </c>
      <c r="L2017" s="6" t="s">
        <v>41</v>
      </c>
      <c r="M2017" s="6" t="s">
        <v>31</v>
      </c>
      <c r="N2017" s="1">
        <v>40227</v>
      </c>
    </row>
    <row r="2018" spans="1:14" x14ac:dyDescent="0.2">
      <c r="A2018">
        <v>20549</v>
      </c>
      <c r="B2018" s="1">
        <v>39825</v>
      </c>
      <c r="C2018" s="6" t="s">
        <v>27</v>
      </c>
      <c r="D2018" s="5">
        <f>Comma_separeted_Value[[#This Row],[المبيعات]]/Comma_separeted_Value[[#This Row],[كمية الطلب]]</f>
        <v>25.752249999999997</v>
      </c>
      <c r="E2018" s="4">
        <v>40</v>
      </c>
      <c r="F2018" s="4">
        <v>1030.0899999999999</v>
      </c>
      <c r="G2018" s="6" t="s">
        <v>21</v>
      </c>
      <c r="H2018" s="4">
        <v>19.989999999999998</v>
      </c>
      <c r="I2018" s="6" t="s">
        <v>50</v>
      </c>
      <c r="J2018" s="6" t="s">
        <v>28</v>
      </c>
      <c r="K2018" s="6" t="s">
        <v>29</v>
      </c>
      <c r="L2018" s="6" t="s">
        <v>59</v>
      </c>
      <c r="M2018" s="6" t="s">
        <v>19</v>
      </c>
      <c r="N2018" s="1">
        <v>39826</v>
      </c>
    </row>
    <row r="2019" spans="1:14" x14ac:dyDescent="0.2">
      <c r="A2019">
        <v>28963</v>
      </c>
      <c r="B2019" s="1">
        <v>40881</v>
      </c>
      <c r="C2019" s="6" t="s">
        <v>27</v>
      </c>
      <c r="D2019" s="5">
        <f>Comma_separeted_Value[[#This Row],[المبيعات]]/Comma_separeted_Value[[#This Row],[كمية الطلب]]</f>
        <v>164.11317567567568</v>
      </c>
      <c r="E2019" s="4">
        <v>37</v>
      </c>
      <c r="F2019" s="4">
        <v>6072.1875</v>
      </c>
      <c r="G2019" s="6" t="s">
        <v>21</v>
      </c>
      <c r="H2019" s="4">
        <v>2.5</v>
      </c>
      <c r="I2019" s="6" t="s">
        <v>50</v>
      </c>
      <c r="J2019" s="6" t="s">
        <v>38</v>
      </c>
      <c r="K2019" s="6" t="s">
        <v>24</v>
      </c>
      <c r="L2019" s="6" t="s">
        <v>25</v>
      </c>
      <c r="M2019" s="6" t="s">
        <v>19</v>
      </c>
      <c r="N2019" s="1">
        <v>40883</v>
      </c>
    </row>
    <row r="2020" spans="1:14" x14ac:dyDescent="0.2">
      <c r="A2020">
        <v>25507</v>
      </c>
      <c r="B2020" s="1">
        <v>40030</v>
      </c>
      <c r="C2020" s="6" t="s">
        <v>27</v>
      </c>
      <c r="D2020" s="5">
        <f>Comma_separeted_Value[[#This Row],[المبيعات]]/Comma_separeted_Value[[#This Row],[كمية الطلب]]</f>
        <v>69.400000000000006</v>
      </c>
      <c r="E2020" s="4">
        <v>8</v>
      </c>
      <c r="F2020" s="4">
        <v>555.20000000000005</v>
      </c>
      <c r="G2020" s="6" t="s">
        <v>21</v>
      </c>
      <c r="H2020" s="4">
        <v>35</v>
      </c>
      <c r="I2020" s="6" t="s">
        <v>43</v>
      </c>
      <c r="J2020" s="6" t="s">
        <v>38</v>
      </c>
      <c r="K2020" s="6" t="s">
        <v>29</v>
      </c>
      <c r="L2020" s="6" t="s">
        <v>59</v>
      </c>
      <c r="M2020" s="6" t="s">
        <v>49</v>
      </c>
      <c r="N2020" s="1">
        <v>40031</v>
      </c>
    </row>
    <row r="2021" spans="1:14" x14ac:dyDescent="0.2">
      <c r="A2021">
        <v>55392</v>
      </c>
      <c r="B2021" s="1">
        <v>39970</v>
      </c>
      <c r="C2021" s="6" t="s">
        <v>33</v>
      </c>
      <c r="D2021" s="5">
        <f>Comma_separeted_Value[[#This Row],[المبيعات]]/Comma_separeted_Value[[#This Row],[كمية الطلب]]</f>
        <v>6.4650000000000007</v>
      </c>
      <c r="E2021" s="4">
        <v>20</v>
      </c>
      <c r="F2021" s="4">
        <v>129.30000000000001</v>
      </c>
      <c r="G2021" s="6" t="s">
        <v>21</v>
      </c>
      <c r="H2021" s="4">
        <v>1.22</v>
      </c>
      <c r="I2021" s="6" t="s">
        <v>22</v>
      </c>
      <c r="J2021" s="6" t="s">
        <v>16</v>
      </c>
      <c r="K2021" s="6" t="s">
        <v>29</v>
      </c>
      <c r="L2021" s="6" t="s">
        <v>30</v>
      </c>
      <c r="M2021" s="6" t="s">
        <v>31</v>
      </c>
      <c r="N2021" s="1">
        <v>39971</v>
      </c>
    </row>
    <row r="2022" spans="1:14" x14ac:dyDescent="0.2">
      <c r="A2022">
        <v>34785</v>
      </c>
      <c r="B2022" s="1">
        <v>40203</v>
      </c>
      <c r="C2022" s="6" t="s">
        <v>33</v>
      </c>
      <c r="D2022" s="5">
        <f>Comma_separeted_Value[[#This Row],[المبيعات]]/Comma_separeted_Value[[#This Row],[كمية الطلب]]</f>
        <v>343.73813333333334</v>
      </c>
      <c r="E2022" s="4">
        <v>45</v>
      </c>
      <c r="F2022" s="4">
        <v>15468.216</v>
      </c>
      <c r="G2022" s="6" t="s">
        <v>34</v>
      </c>
      <c r="H2022" s="4">
        <v>42.52</v>
      </c>
      <c r="I2022" s="6" t="s">
        <v>22</v>
      </c>
      <c r="J2022" s="6" t="s">
        <v>28</v>
      </c>
      <c r="K2022" s="6" t="s">
        <v>17</v>
      </c>
      <c r="L2022" s="6" t="s">
        <v>55</v>
      </c>
      <c r="M2022" s="6" t="s">
        <v>74</v>
      </c>
      <c r="N2022" s="1">
        <v>40206</v>
      </c>
    </row>
    <row r="2023" spans="1:14" x14ac:dyDescent="0.2">
      <c r="A2023">
        <v>58247</v>
      </c>
      <c r="B2023" s="1">
        <v>40809</v>
      </c>
      <c r="C2023" s="6" t="s">
        <v>27</v>
      </c>
      <c r="D2023" s="5">
        <f>Comma_separeted_Value[[#This Row],[المبيعات]]/Comma_separeted_Value[[#This Row],[كمية الطلب]]</f>
        <v>132.35249999999999</v>
      </c>
      <c r="E2023" s="4">
        <v>8</v>
      </c>
      <c r="F2023" s="4">
        <v>1058.82</v>
      </c>
      <c r="G2023" s="6" t="s">
        <v>21</v>
      </c>
      <c r="H2023" s="4">
        <v>0.99</v>
      </c>
      <c r="I2023" s="6" t="s">
        <v>15</v>
      </c>
      <c r="J2023" s="6" t="s">
        <v>38</v>
      </c>
      <c r="K2023" s="6" t="s">
        <v>29</v>
      </c>
      <c r="L2023" s="6" t="s">
        <v>101</v>
      </c>
      <c r="M2023" s="6" t="s">
        <v>19</v>
      </c>
      <c r="N2023" s="1">
        <v>40809</v>
      </c>
    </row>
    <row r="2024" spans="1:14" x14ac:dyDescent="0.2">
      <c r="A2024">
        <v>12900</v>
      </c>
      <c r="B2024" s="1">
        <v>40301</v>
      </c>
      <c r="C2024" s="6" t="s">
        <v>20</v>
      </c>
      <c r="D2024" s="5">
        <f>Comma_separeted_Value[[#This Row],[المبيعات]]/Comma_separeted_Value[[#This Row],[كمية الطلب]]</f>
        <v>227.56722222222223</v>
      </c>
      <c r="E2024" s="4">
        <v>18</v>
      </c>
      <c r="F2024" s="4">
        <v>4096.21</v>
      </c>
      <c r="G2024" s="6" t="s">
        <v>34</v>
      </c>
      <c r="H2024" s="4">
        <v>26.53</v>
      </c>
      <c r="I2024" s="6" t="s">
        <v>58</v>
      </c>
      <c r="J2024" s="6" t="s">
        <v>28</v>
      </c>
      <c r="K2024" s="6" t="s">
        <v>24</v>
      </c>
      <c r="L2024" s="6" t="s">
        <v>60</v>
      </c>
      <c r="M2024" s="6" t="s">
        <v>36</v>
      </c>
      <c r="N2024" s="1">
        <v>40303</v>
      </c>
    </row>
    <row r="2025" spans="1:14" x14ac:dyDescent="0.2">
      <c r="A2025">
        <v>26464</v>
      </c>
      <c r="B2025" s="1">
        <v>40888</v>
      </c>
      <c r="C2025" s="6" t="s">
        <v>20</v>
      </c>
      <c r="D2025" s="5">
        <f>Comma_separeted_Value[[#This Row],[المبيعات]]/Comma_separeted_Value[[#This Row],[كمية الطلب]]</f>
        <v>10.7432</v>
      </c>
      <c r="E2025" s="4">
        <v>25</v>
      </c>
      <c r="F2025" s="4">
        <v>268.58</v>
      </c>
      <c r="G2025" s="6" t="s">
        <v>21</v>
      </c>
      <c r="H2025" s="4">
        <v>4.5</v>
      </c>
      <c r="I2025" s="6" t="s">
        <v>43</v>
      </c>
      <c r="J2025" s="6" t="s">
        <v>28</v>
      </c>
      <c r="K2025" s="6" t="s">
        <v>29</v>
      </c>
      <c r="L2025" s="6" t="s">
        <v>101</v>
      </c>
      <c r="M2025" s="6" t="s">
        <v>19</v>
      </c>
      <c r="N2025" s="1">
        <v>40888</v>
      </c>
    </row>
    <row r="2026" spans="1:14" x14ac:dyDescent="0.2">
      <c r="A2026">
        <v>30023</v>
      </c>
      <c r="B2026" s="1">
        <v>40466</v>
      </c>
      <c r="C2026" s="6" t="s">
        <v>13</v>
      </c>
      <c r="D2026" s="5">
        <f>Comma_separeted_Value[[#This Row],[المبيعات]]/Comma_separeted_Value[[#This Row],[كمية الطلب]]</f>
        <v>476.26941176470586</v>
      </c>
      <c r="E2026" s="4">
        <v>34</v>
      </c>
      <c r="F2026" s="4">
        <v>16193.16</v>
      </c>
      <c r="G2026" s="6" t="s">
        <v>34</v>
      </c>
      <c r="H2026" s="4">
        <v>49</v>
      </c>
      <c r="I2026" s="6" t="s">
        <v>45</v>
      </c>
      <c r="J2026" s="6" t="s">
        <v>16</v>
      </c>
      <c r="K2026" s="6" t="s">
        <v>24</v>
      </c>
      <c r="L2026" s="6" t="s">
        <v>48</v>
      </c>
      <c r="M2026" s="6" t="s">
        <v>36</v>
      </c>
      <c r="N2026" s="1">
        <v>40470</v>
      </c>
    </row>
    <row r="2027" spans="1:14" x14ac:dyDescent="0.2">
      <c r="A2027">
        <v>47109</v>
      </c>
      <c r="B2027" s="1">
        <v>40797</v>
      </c>
      <c r="C2027" s="6" t="s">
        <v>20</v>
      </c>
      <c r="D2027" s="5">
        <f>Comma_separeted_Value[[#This Row],[المبيعات]]/Comma_separeted_Value[[#This Row],[كمية الطلب]]</f>
        <v>130.45829787234044</v>
      </c>
      <c r="E2027" s="4">
        <v>47</v>
      </c>
      <c r="F2027" s="4">
        <v>6131.54</v>
      </c>
      <c r="G2027" s="6" t="s">
        <v>21</v>
      </c>
      <c r="H2027" s="4">
        <v>12.65</v>
      </c>
      <c r="I2027" s="6" t="s">
        <v>45</v>
      </c>
      <c r="J2027" s="6" t="s">
        <v>23</v>
      </c>
      <c r="K2027" s="6" t="s">
        <v>17</v>
      </c>
      <c r="L2027" s="6" t="s">
        <v>35</v>
      </c>
      <c r="M2027" s="6" t="s">
        <v>26</v>
      </c>
      <c r="N2027" s="1">
        <v>40799</v>
      </c>
    </row>
    <row r="2028" spans="1:14" x14ac:dyDescent="0.2">
      <c r="A2028">
        <v>23395</v>
      </c>
      <c r="B2028" s="1">
        <v>41209</v>
      </c>
      <c r="C2028" s="6" t="s">
        <v>37</v>
      </c>
      <c r="D2028" s="5">
        <f>Comma_separeted_Value[[#This Row],[المبيعات]]/Comma_separeted_Value[[#This Row],[كمية الطلب]]</f>
        <v>41.821290322580644</v>
      </c>
      <c r="E2028" s="4">
        <v>31</v>
      </c>
      <c r="F2028" s="4">
        <v>1296.46</v>
      </c>
      <c r="G2028" s="6" t="s">
        <v>21</v>
      </c>
      <c r="H2028" s="4">
        <v>1.99</v>
      </c>
      <c r="I2028" s="6" t="s">
        <v>43</v>
      </c>
      <c r="J2028" s="6" t="s">
        <v>28</v>
      </c>
      <c r="K2028" s="6" t="s">
        <v>24</v>
      </c>
      <c r="L2028" s="6" t="s">
        <v>39</v>
      </c>
      <c r="M2028" s="6" t="s">
        <v>42</v>
      </c>
      <c r="N2028" s="1">
        <v>41211</v>
      </c>
    </row>
    <row r="2029" spans="1:14" x14ac:dyDescent="0.2">
      <c r="A2029">
        <v>10470</v>
      </c>
      <c r="B2029" s="1">
        <v>41033</v>
      </c>
      <c r="C2029" s="6" t="s">
        <v>13</v>
      </c>
      <c r="D2029" s="5">
        <f>Comma_separeted_Value[[#This Row],[المبيعات]]/Comma_separeted_Value[[#This Row],[كمية الطلب]]</f>
        <v>17.157499999999999</v>
      </c>
      <c r="E2029" s="4">
        <v>8</v>
      </c>
      <c r="F2029" s="4">
        <v>137.26</v>
      </c>
      <c r="G2029" s="6" t="s">
        <v>21</v>
      </c>
      <c r="H2029" s="4">
        <v>13.18</v>
      </c>
      <c r="I2029" s="6" t="s">
        <v>22</v>
      </c>
      <c r="J2029" s="6" t="s">
        <v>28</v>
      </c>
      <c r="K2029" s="6" t="s">
        <v>29</v>
      </c>
      <c r="L2029" s="6" t="s">
        <v>44</v>
      </c>
      <c r="M2029" s="6" t="s">
        <v>19</v>
      </c>
      <c r="N2029" s="1">
        <v>41040</v>
      </c>
    </row>
    <row r="2030" spans="1:14" x14ac:dyDescent="0.2">
      <c r="A2030">
        <v>59108</v>
      </c>
      <c r="B2030" s="1">
        <v>40823</v>
      </c>
      <c r="C2030" s="6" t="s">
        <v>13</v>
      </c>
      <c r="D2030" s="5">
        <f>Comma_separeted_Value[[#This Row],[المبيعات]]/Comma_separeted_Value[[#This Row],[كمية الطلب]]</f>
        <v>108.09820512820512</v>
      </c>
      <c r="E2030" s="4">
        <v>39</v>
      </c>
      <c r="F2030" s="4">
        <v>4215.83</v>
      </c>
      <c r="G2030" s="6" t="s">
        <v>21</v>
      </c>
      <c r="H2030" s="4">
        <v>8.99</v>
      </c>
      <c r="I2030" s="6" t="s">
        <v>22</v>
      </c>
      <c r="J2030" s="6" t="s">
        <v>28</v>
      </c>
      <c r="K2030" s="6" t="s">
        <v>24</v>
      </c>
      <c r="L2030" s="6" t="s">
        <v>25</v>
      </c>
      <c r="M2030" s="6" t="s">
        <v>19</v>
      </c>
      <c r="N2030" s="1">
        <v>40832</v>
      </c>
    </row>
    <row r="2031" spans="1:14" x14ac:dyDescent="0.2">
      <c r="A2031">
        <v>928</v>
      </c>
      <c r="B2031" s="1">
        <v>40603</v>
      </c>
      <c r="C2031" s="6" t="s">
        <v>13</v>
      </c>
      <c r="D2031" s="5">
        <f>Comma_separeted_Value[[#This Row],[المبيعات]]/Comma_separeted_Value[[#This Row],[كمية الطلب]]</f>
        <v>58.222857142857144</v>
      </c>
      <c r="E2031" s="4">
        <v>21</v>
      </c>
      <c r="F2031" s="4">
        <v>1222.68</v>
      </c>
      <c r="G2031" s="6" t="s">
        <v>14</v>
      </c>
      <c r="H2031" s="4">
        <v>3.99</v>
      </c>
      <c r="I2031" s="6" t="s">
        <v>15</v>
      </c>
      <c r="J2031" s="6" t="s">
        <v>16</v>
      </c>
      <c r="K2031" s="6" t="s">
        <v>29</v>
      </c>
      <c r="L2031" s="6" t="s">
        <v>101</v>
      </c>
      <c r="M2031" s="6" t="s">
        <v>19</v>
      </c>
      <c r="N2031" s="1">
        <v>40608</v>
      </c>
    </row>
    <row r="2032" spans="1:14" x14ac:dyDescent="0.2">
      <c r="A2032">
        <v>54912</v>
      </c>
      <c r="B2032" s="1">
        <v>40745</v>
      </c>
      <c r="C2032" s="6" t="s">
        <v>13</v>
      </c>
      <c r="D2032" s="5">
        <f>Comma_separeted_Value[[#This Row],[المبيعات]]/Comma_separeted_Value[[#This Row],[كمية الطلب]]</f>
        <v>6.9017647058823526</v>
      </c>
      <c r="E2032" s="4">
        <v>17</v>
      </c>
      <c r="F2032" s="4">
        <v>117.33</v>
      </c>
      <c r="G2032" s="6" t="s">
        <v>21</v>
      </c>
      <c r="H2032" s="4">
        <v>3.1</v>
      </c>
      <c r="I2032" s="6" t="s">
        <v>22</v>
      </c>
      <c r="J2032" s="6" t="s">
        <v>23</v>
      </c>
      <c r="K2032" s="6" t="s">
        <v>29</v>
      </c>
      <c r="L2032" s="6" t="s">
        <v>41</v>
      </c>
      <c r="M2032" s="6" t="s">
        <v>31</v>
      </c>
      <c r="N2032" s="1">
        <v>40752</v>
      </c>
    </row>
    <row r="2033" spans="1:14" x14ac:dyDescent="0.2">
      <c r="A2033">
        <v>355</v>
      </c>
      <c r="B2033" s="1">
        <v>39977</v>
      </c>
      <c r="C2033" s="6" t="s">
        <v>13</v>
      </c>
      <c r="D2033" s="5">
        <f>Comma_separeted_Value[[#This Row],[المبيعات]]/Comma_separeted_Value[[#This Row],[كمية الطلب]]</f>
        <v>77.476968749999997</v>
      </c>
      <c r="E2033" s="4">
        <v>16</v>
      </c>
      <c r="F2033" s="4">
        <v>1239.6315</v>
      </c>
      <c r="G2033" s="6" t="s">
        <v>21</v>
      </c>
      <c r="H2033" s="4">
        <v>0.99</v>
      </c>
      <c r="I2033" s="6" t="s">
        <v>22</v>
      </c>
      <c r="J2033" s="6" t="s">
        <v>23</v>
      </c>
      <c r="K2033" s="6" t="s">
        <v>24</v>
      </c>
      <c r="L2033" s="6" t="s">
        <v>25</v>
      </c>
      <c r="M2033" s="6" t="s">
        <v>31</v>
      </c>
      <c r="N2033" s="1">
        <v>39982</v>
      </c>
    </row>
    <row r="2034" spans="1:14" x14ac:dyDescent="0.2">
      <c r="A2034">
        <v>32165</v>
      </c>
      <c r="B2034" s="1">
        <v>41196</v>
      </c>
      <c r="C2034" s="6" t="s">
        <v>27</v>
      </c>
      <c r="D2034" s="5">
        <f>Comma_separeted_Value[[#This Row],[المبيعات]]/Comma_separeted_Value[[#This Row],[كمية الطلب]]</f>
        <v>72.63170212765958</v>
      </c>
      <c r="E2034" s="4">
        <v>47</v>
      </c>
      <c r="F2034" s="4">
        <v>3413.69</v>
      </c>
      <c r="G2034" s="6" t="s">
        <v>21</v>
      </c>
      <c r="H2034" s="4">
        <v>14.52</v>
      </c>
      <c r="I2034" s="6" t="s">
        <v>47</v>
      </c>
      <c r="J2034" s="6" t="s">
        <v>23</v>
      </c>
      <c r="K2034" s="6" t="s">
        <v>24</v>
      </c>
      <c r="L2034" s="6" t="s">
        <v>39</v>
      </c>
      <c r="M2034" s="6" t="s">
        <v>19</v>
      </c>
      <c r="N2034" s="1">
        <v>41198</v>
      </c>
    </row>
    <row r="2035" spans="1:14" x14ac:dyDescent="0.2">
      <c r="A2035">
        <v>13347</v>
      </c>
      <c r="B2035" s="1">
        <v>40291</v>
      </c>
      <c r="C2035" s="6" t="s">
        <v>27</v>
      </c>
      <c r="D2035" s="5">
        <f>Comma_separeted_Value[[#This Row],[المبيعات]]/Comma_separeted_Value[[#This Row],[كمية الطلب]]</f>
        <v>4.3704166666666664</v>
      </c>
      <c r="E2035" s="4">
        <v>24</v>
      </c>
      <c r="F2035" s="4">
        <v>104.89</v>
      </c>
      <c r="G2035" s="6" t="s">
        <v>14</v>
      </c>
      <c r="H2035" s="4">
        <v>1.49</v>
      </c>
      <c r="I2035" s="6" t="s">
        <v>45</v>
      </c>
      <c r="J2035" s="6" t="s">
        <v>16</v>
      </c>
      <c r="K2035" s="6" t="s">
        <v>29</v>
      </c>
      <c r="L2035" s="6" t="s">
        <v>44</v>
      </c>
      <c r="M2035" s="6" t="s">
        <v>19</v>
      </c>
      <c r="N2035" s="1">
        <v>40292</v>
      </c>
    </row>
    <row r="2036" spans="1:14" x14ac:dyDescent="0.2">
      <c r="A2036">
        <v>42083</v>
      </c>
      <c r="B2036" s="1">
        <v>40888</v>
      </c>
      <c r="C2036" s="6" t="s">
        <v>33</v>
      </c>
      <c r="D2036" s="5">
        <f>Comma_separeted_Value[[#This Row],[المبيعات]]/Comma_separeted_Value[[#This Row],[كمية الطلب]]</f>
        <v>2.0733333333333333</v>
      </c>
      <c r="E2036" s="4">
        <v>33</v>
      </c>
      <c r="F2036" s="4">
        <v>68.42</v>
      </c>
      <c r="G2036" s="6" t="s">
        <v>21</v>
      </c>
      <c r="H2036" s="4">
        <v>2.56</v>
      </c>
      <c r="I2036" s="6" t="s">
        <v>47</v>
      </c>
      <c r="J2036" s="6" t="s">
        <v>16</v>
      </c>
      <c r="K2036" s="6" t="s">
        <v>29</v>
      </c>
      <c r="L2036" s="6" t="s">
        <v>46</v>
      </c>
      <c r="M2036" s="6" t="s">
        <v>42</v>
      </c>
      <c r="N2036" s="1">
        <v>40888</v>
      </c>
    </row>
    <row r="2037" spans="1:14" x14ac:dyDescent="0.2">
      <c r="A2037">
        <v>17632</v>
      </c>
      <c r="B2037" s="1">
        <v>40230</v>
      </c>
      <c r="C2037" s="6" t="s">
        <v>37</v>
      </c>
      <c r="D2037" s="5">
        <f>Comma_separeted_Value[[#This Row],[المبيعات]]/Comma_separeted_Value[[#This Row],[كمية الطلب]]</f>
        <v>1.8715789473684212</v>
      </c>
      <c r="E2037" s="4">
        <v>38</v>
      </c>
      <c r="F2037" s="4">
        <v>71.12</v>
      </c>
      <c r="G2037" s="6" t="s">
        <v>21</v>
      </c>
      <c r="H2037" s="4">
        <v>0.7</v>
      </c>
      <c r="I2037" s="6" t="s">
        <v>53</v>
      </c>
      <c r="J2037" s="6" t="s">
        <v>28</v>
      </c>
      <c r="K2037" s="6" t="s">
        <v>29</v>
      </c>
      <c r="L2037" s="6" t="s">
        <v>77</v>
      </c>
      <c r="M2037" s="6" t="s">
        <v>31</v>
      </c>
      <c r="N2037" s="1">
        <v>40231</v>
      </c>
    </row>
    <row r="2038" spans="1:14" x14ac:dyDescent="0.2">
      <c r="A2038">
        <v>41607</v>
      </c>
      <c r="B2038" s="1">
        <v>40166</v>
      </c>
      <c r="C2038" s="6" t="s">
        <v>37</v>
      </c>
      <c r="D2038" s="5">
        <f>Comma_separeted_Value[[#This Row],[المبيعات]]/Comma_separeted_Value[[#This Row],[كمية الطلب]]</f>
        <v>114.3261111111111</v>
      </c>
      <c r="E2038" s="4">
        <v>36</v>
      </c>
      <c r="F2038" s="4">
        <v>4115.74</v>
      </c>
      <c r="G2038" s="6" t="s">
        <v>21</v>
      </c>
      <c r="H2038" s="4">
        <v>9.07</v>
      </c>
      <c r="I2038" s="6" t="s">
        <v>151</v>
      </c>
      <c r="J2038" s="6" t="s">
        <v>28</v>
      </c>
      <c r="K2038" s="6" t="s">
        <v>29</v>
      </c>
      <c r="L2038" s="6" t="s">
        <v>44</v>
      </c>
      <c r="M2038" s="6" t="s">
        <v>19</v>
      </c>
      <c r="N2038" s="1">
        <v>40168</v>
      </c>
    </row>
    <row r="2039" spans="1:14" x14ac:dyDescent="0.2">
      <c r="A2039">
        <v>22561</v>
      </c>
      <c r="B2039" s="1">
        <v>40563</v>
      </c>
      <c r="C2039" s="6" t="s">
        <v>33</v>
      </c>
      <c r="D2039" s="5">
        <f>Comma_separeted_Value[[#This Row],[المبيعات]]/Comma_separeted_Value[[#This Row],[كمية الطلب]]</f>
        <v>18.374285714285715</v>
      </c>
      <c r="E2039" s="4">
        <v>7</v>
      </c>
      <c r="F2039" s="4">
        <v>128.62</v>
      </c>
      <c r="G2039" s="6" t="s">
        <v>21</v>
      </c>
      <c r="H2039" s="4">
        <v>8.99</v>
      </c>
      <c r="I2039" s="6" t="s">
        <v>57</v>
      </c>
      <c r="J2039" s="6" t="s">
        <v>16</v>
      </c>
      <c r="K2039" s="6" t="s">
        <v>17</v>
      </c>
      <c r="L2039" s="6" t="s">
        <v>18</v>
      </c>
      <c r="M2039" s="6" t="s">
        <v>42</v>
      </c>
      <c r="N2039" s="1">
        <v>40565</v>
      </c>
    </row>
    <row r="2040" spans="1:14" x14ac:dyDescent="0.2">
      <c r="A2040">
        <v>36608</v>
      </c>
      <c r="B2040" s="1">
        <v>40814</v>
      </c>
      <c r="C2040" s="6" t="s">
        <v>13</v>
      </c>
      <c r="D2040" s="5">
        <f>Comma_separeted_Value[[#This Row],[المبيعات]]/Comma_separeted_Value[[#This Row],[كمية الطلب]]</f>
        <v>87.223469387755102</v>
      </c>
      <c r="E2040" s="4">
        <v>49</v>
      </c>
      <c r="F2040" s="4">
        <v>4273.95</v>
      </c>
      <c r="G2040" s="6" t="s">
        <v>21</v>
      </c>
      <c r="H2040" s="4">
        <v>19.989999999999998</v>
      </c>
      <c r="I2040" s="6" t="s">
        <v>47</v>
      </c>
      <c r="J2040" s="6" t="s">
        <v>23</v>
      </c>
      <c r="K2040" s="6" t="s">
        <v>29</v>
      </c>
      <c r="L2040" s="6" t="s">
        <v>61</v>
      </c>
      <c r="M2040" s="6" t="s">
        <v>19</v>
      </c>
      <c r="N2040" s="1">
        <v>40821</v>
      </c>
    </row>
    <row r="2041" spans="1:14" x14ac:dyDescent="0.2">
      <c r="A2041">
        <v>27077</v>
      </c>
      <c r="B2041" s="1">
        <v>40252</v>
      </c>
      <c r="C2041" s="6" t="s">
        <v>33</v>
      </c>
      <c r="D2041" s="5">
        <f>Comma_separeted_Value[[#This Row],[المبيعات]]/Comma_separeted_Value[[#This Row],[كمية الطلب]]</f>
        <v>146.63</v>
      </c>
      <c r="E2041" s="4">
        <v>11</v>
      </c>
      <c r="F2041" s="4">
        <v>1612.93</v>
      </c>
      <c r="G2041" s="6" t="s">
        <v>21</v>
      </c>
      <c r="H2041" s="4">
        <v>13.99</v>
      </c>
      <c r="I2041" s="6" t="s">
        <v>22</v>
      </c>
      <c r="J2041" s="6" t="s">
        <v>23</v>
      </c>
      <c r="K2041" s="6" t="s">
        <v>24</v>
      </c>
      <c r="L2041" s="6" t="s">
        <v>60</v>
      </c>
      <c r="M2041" s="6" t="s">
        <v>26</v>
      </c>
      <c r="N2041" s="1">
        <v>40254</v>
      </c>
    </row>
    <row r="2042" spans="1:14" x14ac:dyDescent="0.2">
      <c r="A2042">
        <v>59392</v>
      </c>
      <c r="B2042" s="1">
        <v>40355</v>
      </c>
      <c r="C2042" s="6" t="s">
        <v>37</v>
      </c>
      <c r="D2042" s="5">
        <f>Comma_separeted_Value[[#This Row],[المبيعات]]/Comma_separeted_Value[[#This Row],[كمية الطلب]]</f>
        <v>29.006888888888888</v>
      </c>
      <c r="E2042" s="4">
        <v>45</v>
      </c>
      <c r="F2042" s="4">
        <v>1305.31</v>
      </c>
      <c r="G2042" s="6" t="s">
        <v>21</v>
      </c>
      <c r="H2042" s="4">
        <v>1.99</v>
      </c>
      <c r="I2042" s="6" t="s">
        <v>22</v>
      </c>
      <c r="J2042" s="6" t="s">
        <v>28</v>
      </c>
      <c r="K2042" s="6" t="s">
        <v>24</v>
      </c>
      <c r="L2042" s="6" t="s">
        <v>39</v>
      </c>
      <c r="M2042" s="6" t="s">
        <v>42</v>
      </c>
      <c r="N2042" s="1">
        <v>40357</v>
      </c>
    </row>
    <row r="2043" spans="1:14" x14ac:dyDescent="0.2">
      <c r="A2043">
        <v>35522</v>
      </c>
      <c r="B2043" s="1">
        <v>40476</v>
      </c>
      <c r="C2043" s="6" t="s">
        <v>13</v>
      </c>
      <c r="D2043" s="5">
        <f>Comma_separeted_Value[[#This Row],[المبيعات]]/Comma_separeted_Value[[#This Row],[كمية الطلب]]</f>
        <v>95.370740740740743</v>
      </c>
      <c r="E2043" s="4">
        <v>27</v>
      </c>
      <c r="F2043" s="4">
        <v>2575.0100000000002</v>
      </c>
      <c r="G2043" s="6" t="s">
        <v>21</v>
      </c>
      <c r="H2043" s="4">
        <v>19.989999999999998</v>
      </c>
      <c r="I2043" s="6" t="s">
        <v>15</v>
      </c>
      <c r="J2043" s="6" t="s">
        <v>38</v>
      </c>
      <c r="K2043" s="6" t="s">
        <v>24</v>
      </c>
      <c r="L2043" s="6" t="s">
        <v>39</v>
      </c>
      <c r="M2043" s="6" t="s">
        <v>19</v>
      </c>
      <c r="N2043" s="1">
        <v>40483</v>
      </c>
    </row>
    <row r="2044" spans="1:14" x14ac:dyDescent="0.2">
      <c r="A2044">
        <v>49189</v>
      </c>
      <c r="B2044" s="1">
        <v>40558</v>
      </c>
      <c r="C2044" s="6" t="s">
        <v>33</v>
      </c>
      <c r="D2044" s="5">
        <f>Comma_separeted_Value[[#This Row],[المبيعات]]/Comma_separeted_Value[[#This Row],[كمية الطلب]]</f>
        <v>7.7996875000000001</v>
      </c>
      <c r="E2044" s="4">
        <v>32</v>
      </c>
      <c r="F2044" s="4">
        <v>249.59</v>
      </c>
      <c r="G2044" s="6" t="s">
        <v>21</v>
      </c>
      <c r="H2044" s="4">
        <v>1.39</v>
      </c>
      <c r="I2044" s="6" t="s">
        <v>22</v>
      </c>
      <c r="J2044" s="6" t="s">
        <v>38</v>
      </c>
      <c r="K2044" s="6" t="s">
        <v>29</v>
      </c>
      <c r="L2044" s="6" t="s">
        <v>61</v>
      </c>
      <c r="M2044" s="6" t="s">
        <v>19</v>
      </c>
      <c r="N2044" s="1">
        <v>40561</v>
      </c>
    </row>
    <row r="2045" spans="1:14" x14ac:dyDescent="0.2">
      <c r="A2045">
        <v>38758</v>
      </c>
      <c r="B2045" s="1">
        <v>40810</v>
      </c>
      <c r="C2045" s="6" t="s">
        <v>27</v>
      </c>
      <c r="D2045" s="5">
        <f>Comma_separeted_Value[[#This Row],[المبيعات]]/Comma_separeted_Value[[#This Row],[كمية الطلب]]</f>
        <v>71.028571428571425</v>
      </c>
      <c r="E2045" s="4">
        <v>7</v>
      </c>
      <c r="F2045" s="4">
        <v>497.2</v>
      </c>
      <c r="G2045" s="6" t="s">
        <v>21</v>
      </c>
      <c r="H2045" s="4">
        <v>49</v>
      </c>
      <c r="I2045" s="6" t="s">
        <v>15</v>
      </c>
      <c r="J2045" s="6" t="s">
        <v>16</v>
      </c>
      <c r="K2045" s="6" t="s">
        <v>29</v>
      </c>
      <c r="L2045" s="6" t="s">
        <v>101</v>
      </c>
      <c r="M2045" s="6" t="s">
        <v>49</v>
      </c>
      <c r="N2045" s="1">
        <v>40812</v>
      </c>
    </row>
    <row r="2046" spans="1:14" x14ac:dyDescent="0.2">
      <c r="A2046">
        <v>25828</v>
      </c>
      <c r="B2046" s="1">
        <v>40505</v>
      </c>
      <c r="C2046" s="6" t="s">
        <v>27</v>
      </c>
      <c r="D2046" s="5">
        <f>Comma_separeted_Value[[#This Row],[المبيعات]]/Comma_separeted_Value[[#This Row],[كمية الطلب]]</f>
        <v>6.8980000000000006</v>
      </c>
      <c r="E2046" s="4">
        <v>35</v>
      </c>
      <c r="F2046" s="4">
        <v>241.43</v>
      </c>
      <c r="G2046" s="6" t="s">
        <v>21</v>
      </c>
      <c r="H2046" s="4">
        <v>4.42</v>
      </c>
      <c r="I2046" s="6" t="s">
        <v>53</v>
      </c>
      <c r="J2046" s="6" t="s">
        <v>23</v>
      </c>
      <c r="K2046" s="6" t="s">
        <v>29</v>
      </c>
      <c r="L2046" s="6" t="s">
        <v>46</v>
      </c>
      <c r="M2046" s="6" t="s">
        <v>42</v>
      </c>
      <c r="N2046" s="1">
        <v>40507</v>
      </c>
    </row>
    <row r="2047" spans="1:14" x14ac:dyDescent="0.2">
      <c r="A2047">
        <v>35043</v>
      </c>
      <c r="B2047" s="1">
        <v>40378</v>
      </c>
      <c r="C2047" s="6" t="s">
        <v>27</v>
      </c>
      <c r="D2047" s="5">
        <f>Comma_separeted_Value[[#This Row],[المبيعات]]/Comma_separeted_Value[[#This Row],[كمية الطلب]]</f>
        <v>102.67905555555555</v>
      </c>
      <c r="E2047" s="4">
        <v>9</v>
      </c>
      <c r="F2047" s="4">
        <v>924.11149999999998</v>
      </c>
      <c r="G2047" s="6" t="s">
        <v>21</v>
      </c>
      <c r="H2047" s="4">
        <v>8.08</v>
      </c>
      <c r="I2047" s="6" t="s">
        <v>50</v>
      </c>
      <c r="J2047" s="6" t="s">
        <v>38</v>
      </c>
      <c r="K2047" s="6" t="s">
        <v>24</v>
      </c>
      <c r="L2047" s="6" t="s">
        <v>25</v>
      </c>
      <c r="M2047" s="6" t="s">
        <v>19</v>
      </c>
      <c r="N2047" s="1">
        <v>40379</v>
      </c>
    </row>
    <row r="2048" spans="1:14" x14ac:dyDescent="0.2">
      <c r="A2048">
        <v>15906</v>
      </c>
      <c r="B2048" s="1">
        <v>40448</v>
      </c>
      <c r="C2048" s="6" t="s">
        <v>13</v>
      </c>
      <c r="D2048" s="5">
        <f>Comma_separeted_Value[[#This Row],[المبيعات]]/Comma_separeted_Value[[#This Row],[كمية الطلب]]</f>
        <v>271.87</v>
      </c>
      <c r="E2048" s="4">
        <v>8</v>
      </c>
      <c r="F2048" s="4">
        <v>2174.96</v>
      </c>
      <c r="G2048" s="6" t="s">
        <v>34</v>
      </c>
      <c r="H2048" s="4">
        <v>17.86</v>
      </c>
      <c r="I2048" s="6" t="s">
        <v>53</v>
      </c>
      <c r="J2048" s="6" t="s">
        <v>28</v>
      </c>
      <c r="K2048" s="6" t="s">
        <v>24</v>
      </c>
      <c r="L2048" s="6" t="s">
        <v>60</v>
      </c>
      <c r="M2048" s="6" t="s">
        <v>36</v>
      </c>
      <c r="N2048" s="1">
        <v>40450</v>
      </c>
    </row>
    <row r="2049" spans="1:14" x14ac:dyDescent="0.2">
      <c r="A2049">
        <v>21731</v>
      </c>
      <c r="B2049" s="1">
        <v>40873</v>
      </c>
      <c r="C2049" s="6" t="s">
        <v>13</v>
      </c>
      <c r="D2049" s="5">
        <f>Comma_separeted_Value[[#This Row],[المبيعات]]/Comma_separeted_Value[[#This Row],[كمية الطلب]]</f>
        <v>60.791153846153847</v>
      </c>
      <c r="E2049" s="4">
        <v>26</v>
      </c>
      <c r="F2049" s="4">
        <v>1580.57</v>
      </c>
      <c r="G2049" s="6" t="s">
        <v>21</v>
      </c>
      <c r="H2049" s="4">
        <v>49</v>
      </c>
      <c r="I2049" s="6" t="s">
        <v>58</v>
      </c>
      <c r="J2049" s="6" t="s">
        <v>28</v>
      </c>
      <c r="K2049" s="6" t="s">
        <v>29</v>
      </c>
      <c r="L2049" s="6" t="s">
        <v>101</v>
      </c>
      <c r="M2049" s="6" t="s">
        <v>49</v>
      </c>
      <c r="N2049" s="1">
        <v>40873</v>
      </c>
    </row>
    <row r="2050" spans="1:14" x14ac:dyDescent="0.2">
      <c r="A2050">
        <v>28130</v>
      </c>
      <c r="B2050" s="1">
        <v>40024</v>
      </c>
      <c r="C2050" s="6" t="s">
        <v>13</v>
      </c>
      <c r="D2050" s="5">
        <f>Comma_separeted_Value[[#This Row],[المبيعات]]/Comma_separeted_Value[[#This Row],[كمية الطلب]]</f>
        <v>17.575652173913046</v>
      </c>
      <c r="E2050" s="4">
        <v>23</v>
      </c>
      <c r="F2050" s="4">
        <v>404.24</v>
      </c>
      <c r="G2050" s="6" t="s">
        <v>14</v>
      </c>
      <c r="H2050" s="4">
        <v>13.18</v>
      </c>
      <c r="I2050" s="6" t="s">
        <v>22</v>
      </c>
      <c r="J2050" s="6" t="s">
        <v>28</v>
      </c>
      <c r="K2050" s="6" t="s">
        <v>29</v>
      </c>
      <c r="L2050" s="6" t="s">
        <v>44</v>
      </c>
      <c r="M2050" s="6" t="s">
        <v>19</v>
      </c>
      <c r="N2050" s="1">
        <v>40028</v>
      </c>
    </row>
    <row r="2051" spans="1:14" x14ac:dyDescent="0.2">
      <c r="A2051">
        <v>14727</v>
      </c>
      <c r="B2051" s="1">
        <v>41109</v>
      </c>
      <c r="C2051" s="6" t="s">
        <v>37</v>
      </c>
      <c r="D2051" s="5">
        <f>Comma_separeted_Value[[#This Row],[المبيعات]]/Comma_separeted_Value[[#This Row],[كمية الطلب]]</f>
        <v>68.77</v>
      </c>
      <c r="E2051" s="4">
        <v>33</v>
      </c>
      <c r="F2051" s="4">
        <v>2269.41</v>
      </c>
      <c r="G2051" s="6" t="s">
        <v>21</v>
      </c>
      <c r="H2051" s="4">
        <v>3.5</v>
      </c>
      <c r="I2051" s="6" t="s">
        <v>57</v>
      </c>
      <c r="J2051" s="6" t="s">
        <v>23</v>
      </c>
      <c r="K2051" s="6" t="s">
        <v>29</v>
      </c>
      <c r="L2051" s="6" t="s">
        <v>101</v>
      </c>
      <c r="M2051" s="6" t="s">
        <v>19</v>
      </c>
      <c r="N2051" s="1">
        <v>41110</v>
      </c>
    </row>
    <row r="2052" spans="1:14" x14ac:dyDescent="0.2">
      <c r="A2052">
        <v>45059</v>
      </c>
      <c r="B2052" s="1">
        <v>40577</v>
      </c>
      <c r="C2052" s="6" t="s">
        <v>27</v>
      </c>
      <c r="D2052" s="5">
        <f>Comma_separeted_Value[[#This Row],[المبيعات]]/Comma_separeted_Value[[#This Row],[كمية الطلب]]</f>
        <v>87.225641025641025</v>
      </c>
      <c r="E2052" s="4">
        <v>39</v>
      </c>
      <c r="F2052" s="4">
        <v>3401.8</v>
      </c>
      <c r="G2052" s="6" t="s">
        <v>14</v>
      </c>
      <c r="H2052" s="4">
        <v>19.989999999999998</v>
      </c>
      <c r="I2052" s="6" t="s">
        <v>57</v>
      </c>
      <c r="J2052" s="6" t="s">
        <v>16</v>
      </c>
      <c r="K2052" s="6" t="s">
        <v>29</v>
      </c>
      <c r="L2052" s="6" t="s">
        <v>59</v>
      </c>
      <c r="M2052" s="6" t="s">
        <v>19</v>
      </c>
      <c r="N2052" s="1">
        <v>40579</v>
      </c>
    </row>
    <row r="2053" spans="1:14" x14ac:dyDescent="0.2">
      <c r="A2053">
        <v>9222</v>
      </c>
      <c r="B2053" s="1">
        <v>39854</v>
      </c>
      <c r="C2053" s="6" t="s">
        <v>20</v>
      </c>
      <c r="D2053" s="5">
        <f>Comma_separeted_Value[[#This Row],[المبيعات]]/Comma_separeted_Value[[#This Row],[كمية الطلب]]</f>
        <v>11.552926829268293</v>
      </c>
      <c r="E2053" s="4">
        <v>41</v>
      </c>
      <c r="F2053" s="4">
        <v>473.67</v>
      </c>
      <c r="G2053" s="6" t="s">
        <v>21</v>
      </c>
      <c r="H2053" s="4">
        <v>5.01</v>
      </c>
      <c r="I2053" s="6" t="s">
        <v>58</v>
      </c>
      <c r="J2053" s="6" t="s">
        <v>38</v>
      </c>
      <c r="K2053" s="6" t="s">
        <v>29</v>
      </c>
      <c r="L2053" s="6" t="s">
        <v>41</v>
      </c>
      <c r="M2053" s="6" t="s">
        <v>19</v>
      </c>
      <c r="N2053" s="1">
        <v>39855</v>
      </c>
    </row>
    <row r="2054" spans="1:14" x14ac:dyDescent="0.2">
      <c r="A2054">
        <v>27557</v>
      </c>
      <c r="B2054" s="1">
        <v>40947</v>
      </c>
      <c r="C2054" s="6" t="s">
        <v>13</v>
      </c>
      <c r="D2054" s="5">
        <f>Comma_separeted_Value[[#This Row],[المبيعات]]/Comma_separeted_Value[[#This Row],[كمية الطلب]]</f>
        <v>3.1183333333333336</v>
      </c>
      <c r="E2054" s="4">
        <v>18</v>
      </c>
      <c r="F2054" s="4">
        <v>56.13</v>
      </c>
      <c r="G2054" s="6" t="s">
        <v>21</v>
      </c>
      <c r="H2054" s="4">
        <v>5.33</v>
      </c>
      <c r="I2054" s="6" t="s">
        <v>22</v>
      </c>
      <c r="J2054" s="6" t="s">
        <v>28</v>
      </c>
      <c r="K2054" s="6" t="s">
        <v>29</v>
      </c>
      <c r="L2054" s="6" t="s">
        <v>62</v>
      </c>
      <c r="M2054" s="6" t="s">
        <v>19</v>
      </c>
      <c r="N2054" s="1">
        <v>40952</v>
      </c>
    </row>
    <row r="2055" spans="1:14" x14ac:dyDescent="0.2">
      <c r="A2055">
        <v>16352</v>
      </c>
      <c r="B2055" s="1">
        <v>41120</v>
      </c>
      <c r="C2055" s="6" t="s">
        <v>37</v>
      </c>
      <c r="D2055" s="5">
        <f>Comma_separeted_Value[[#This Row],[المبيعات]]/Comma_separeted_Value[[#This Row],[كمية الطلب]]</f>
        <v>7.078125</v>
      </c>
      <c r="E2055" s="4">
        <v>16</v>
      </c>
      <c r="F2055" s="4">
        <v>113.25</v>
      </c>
      <c r="G2055" s="6" t="s">
        <v>21</v>
      </c>
      <c r="H2055" s="4">
        <v>6.65</v>
      </c>
      <c r="I2055" s="6" t="s">
        <v>45</v>
      </c>
      <c r="J2055" s="6" t="s">
        <v>28</v>
      </c>
      <c r="K2055" s="6" t="s">
        <v>29</v>
      </c>
      <c r="L2055" s="6" t="s">
        <v>41</v>
      </c>
      <c r="M2055" s="6" t="s">
        <v>19</v>
      </c>
      <c r="N2055" s="1">
        <v>41122</v>
      </c>
    </row>
    <row r="2056" spans="1:14" x14ac:dyDescent="0.2">
      <c r="A2056">
        <v>49255</v>
      </c>
      <c r="B2056" s="1">
        <v>41082</v>
      </c>
      <c r="C2056" s="6" t="s">
        <v>20</v>
      </c>
      <c r="D2056" s="5">
        <f>Comma_separeted_Value[[#This Row],[المبيعات]]/Comma_separeted_Value[[#This Row],[كمية الطلب]]</f>
        <v>67.872</v>
      </c>
      <c r="E2056" s="4">
        <v>20</v>
      </c>
      <c r="F2056" s="4">
        <v>1357.44</v>
      </c>
      <c r="G2056" s="6" t="s">
        <v>34</v>
      </c>
      <c r="H2056" s="4">
        <v>26.85</v>
      </c>
      <c r="I2056" s="6" t="s">
        <v>22</v>
      </c>
      <c r="J2056" s="6" t="s">
        <v>28</v>
      </c>
      <c r="K2056" s="6" t="s">
        <v>17</v>
      </c>
      <c r="L2056" s="6" t="s">
        <v>98</v>
      </c>
      <c r="M2056" s="6" t="s">
        <v>74</v>
      </c>
      <c r="N2056" s="1">
        <v>41083</v>
      </c>
    </row>
    <row r="2057" spans="1:14" x14ac:dyDescent="0.2">
      <c r="A2057">
        <v>29120</v>
      </c>
      <c r="B2057" s="1">
        <v>40310</v>
      </c>
      <c r="C2057" s="6" t="s">
        <v>13</v>
      </c>
      <c r="D2057" s="5">
        <f>Comma_separeted_Value[[#This Row],[المبيعات]]/Comma_separeted_Value[[#This Row],[كمية الطلب]]</f>
        <v>39.006279069767444</v>
      </c>
      <c r="E2057" s="4">
        <v>43</v>
      </c>
      <c r="F2057" s="4">
        <v>1677.27</v>
      </c>
      <c r="G2057" s="6" t="s">
        <v>21</v>
      </c>
      <c r="H2057" s="4">
        <v>7.47</v>
      </c>
      <c r="I2057" s="6" t="s">
        <v>58</v>
      </c>
      <c r="J2057" s="6" t="s">
        <v>16</v>
      </c>
      <c r="K2057" s="6" t="s">
        <v>29</v>
      </c>
      <c r="L2057" s="6" t="s">
        <v>44</v>
      </c>
      <c r="M2057" s="6" t="s">
        <v>19</v>
      </c>
      <c r="N2057" s="1">
        <v>40312</v>
      </c>
    </row>
    <row r="2058" spans="1:14" x14ac:dyDescent="0.2">
      <c r="A2058">
        <v>31556</v>
      </c>
      <c r="B2058" s="1">
        <v>40751</v>
      </c>
      <c r="C2058" s="6" t="s">
        <v>33</v>
      </c>
      <c r="D2058" s="5">
        <f>Comma_separeted_Value[[#This Row],[المبيعات]]/Comma_separeted_Value[[#This Row],[كمية الطلب]]</f>
        <v>7.6957142857142866</v>
      </c>
      <c r="E2058" s="4">
        <v>35</v>
      </c>
      <c r="F2058" s="4">
        <v>269.35000000000002</v>
      </c>
      <c r="G2058" s="6" t="s">
        <v>21</v>
      </c>
      <c r="H2058" s="4">
        <v>3.68</v>
      </c>
      <c r="I2058" s="6" t="s">
        <v>50</v>
      </c>
      <c r="J2058" s="6" t="s">
        <v>16</v>
      </c>
      <c r="K2058" s="6" t="s">
        <v>17</v>
      </c>
      <c r="L2058" s="6" t="s">
        <v>18</v>
      </c>
      <c r="M2058" s="6" t="s">
        <v>31</v>
      </c>
      <c r="N2058" s="1">
        <v>40752</v>
      </c>
    </row>
    <row r="2059" spans="1:14" x14ac:dyDescent="0.2">
      <c r="A2059">
        <v>224</v>
      </c>
      <c r="B2059" s="1">
        <v>39981</v>
      </c>
      <c r="C2059" s="6" t="s">
        <v>27</v>
      </c>
      <c r="D2059" s="5">
        <f>Comma_separeted_Value[[#This Row],[المبيعات]]/Comma_separeted_Value[[#This Row],[كمية الطلب]]</f>
        <v>6.0875000000000004</v>
      </c>
      <c r="E2059" s="4">
        <v>44</v>
      </c>
      <c r="F2059" s="4">
        <v>267.85000000000002</v>
      </c>
      <c r="G2059" s="6" t="s">
        <v>21</v>
      </c>
      <c r="H2059" s="4">
        <v>5.15</v>
      </c>
      <c r="I2059" s="6" t="s">
        <v>43</v>
      </c>
      <c r="J2059" s="6" t="s">
        <v>28</v>
      </c>
      <c r="K2059" s="6" t="s">
        <v>29</v>
      </c>
      <c r="L2059" s="6" t="s">
        <v>41</v>
      </c>
      <c r="M2059" s="6" t="s">
        <v>19</v>
      </c>
      <c r="N2059" s="1">
        <v>39982</v>
      </c>
    </row>
    <row r="2060" spans="1:14" x14ac:dyDescent="0.2">
      <c r="A2060">
        <v>25095</v>
      </c>
      <c r="B2060" s="1">
        <v>40568</v>
      </c>
      <c r="C2060" s="6" t="s">
        <v>13</v>
      </c>
      <c r="D2060" s="5">
        <f>Comma_separeted_Value[[#This Row],[المبيعات]]/Comma_separeted_Value[[#This Row],[كمية الطلب]]</f>
        <v>109.1470731707317</v>
      </c>
      <c r="E2060" s="4">
        <v>41</v>
      </c>
      <c r="F2060" s="4">
        <v>4475.03</v>
      </c>
      <c r="G2060" s="6" t="s">
        <v>34</v>
      </c>
      <c r="H2060" s="4">
        <v>56.14</v>
      </c>
      <c r="I2060" s="6" t="s">
        <v>22</v>
      </c>
      <c r="J2060" s="6" t="s">
        <v>16</v>
      </c>
      <c r="K2060" s="6" t="s">
        <v>24</v>
      </c>
      <c r="L2060" s="6" t="s">
        <v>60</v>
      </c>
      <c r="M2060" s="6" t="s">
        <v>36</v>
      </c>
      <c r="N2060" s="1">
        <v>40568</v>
      </c>
    </row>
    <row r="2061" spans="1:14" x14ac:dyDescent="0.2">
      <c r="A2061">
        <v>38438</v>
      </c>
      <c r="B2061" s="1">
        <v>40694</v>
      </c>
      <c r="C2061" s="6" t="s">
        <v>33</v>
      </c>
      <c r="D2061" s="5">
        <f>Comma_separeted_Value[[#This Row],[المبيعات]]/Comma_separeted_Value[[#This Row],[كمية الطلب]]</f>
        <v>7.1229411764705883</v>
      </c>
      <c r="E2061" s="4">
        <v>17</v>
      </c>
      <c r="F2061" s="4">
        <v>121.09</v>
      </c>
      <c r="G2061" s="6" t="s">
        <v>21</v>
      </c>
      <c r="H2061" s="4">
        <v>5.66</v>
      </c>
      <c r="I2061" s="6" t="s">
        <v>47</v>
      </c>
      <c r="J2061" s="6" t="s">
        <v>38</v>
      </c>
      <c r="K2061" s="6" t="s">
        <v>29</v>
      </c>
      <c r="L2061" s="6" t="s">
        <v>41</v>
      </c>
      <c r="M2061" s="6" t="s">
        <v>19</v>
      </c>
      <c r="N2061" s="1">
        <v>40695</v>
      </c>
    </row>
    <row r="2062" spans="1:14" x14ac:dyDescent="0.2">
      <c r="A2062">
        <v>31043</v>
      </c>
      <c r="B2062" s="1">
        <v>40009</v>
      </c>
      <c r="C2062" s="6" t="s">
        <v>20</v>
      </c>
      <c r="D2062" s="5">
        <f>Comma_separeted_Value[[#This Row],[المبيعات]]/Comma_separeted_Value[[#This Row],[كمية الطلب]]</f>
        <v>15.763673469387754</v>
      </c>
      <c r="E2062" s="4">
        <v>49</v>
      </c>
      <c r="F2062" s="4">
        <v>772.42</v>
      </c>
      <c r="G2062" s="6" t="s">
        <v>21</v>
      </c>
      <c r="H2062" s="4">
        <v>1.99</v>
      </c>
      <c r="I2062" s="6" t="s">
        <v>47</v>
      </c>
      <c r="J2062" s="6" t="s">
        <v>28</v>
      </c>
      <c r="K2062" s="6" t="s">
        <v>24</v>
      </c>
      <c r="L2062" s="6" t="s">
        <v>39</v>
      </c>
      <c r="M2062" s="6" t="s">
        <v>42</v>
      </c>
      <c r="N2062" s="1">
        <v>40010</v>
      </c>
    </row>
    <row r="2063" spans="1:14" x14ac:dyDescent="0.2">
      <c r="A2063">
        <v>11968</v>
      </c>
      <c r="B2063" s="1">
        <v>40618</v>
      </c>
      <c r="C2063" s="6" t="s">
        <v>13</v>
      </c>
      <c r="D2063" s="5">
        <f>Comma_separeted_Value[[#This Row],[المبيعات]]/Comma_separeted_Value[[#This Row],[كمية الطلب]]</f>
        <v>3.5319354838709676</v>
      </c>
      <c r="E2063" s="4">
        <v>31</v>
      </c>
      <c r="F2063" s="4">
        <v>109.49</v>
      </c>
      <c r="G2063" s="6" t="s">
        <v>21</v>
      </c>
      <c r="H2063" s="4">
        <v>0.85</v>
      </c>
      <c r="I2063" s="6" t="s">
        <v>51</v>
      </c>
      <c r="J2063" s="6" t="s">
        <v>28</v>
      </c>
      <c r="K2063" s="6" t="s">
        <v>29</v>
      </c>
      <c r="L2063" s="6" t="s">
        <v>30</v>
      </c>
      <c r="M2063" s="6" t="s">
        <v>31</v>
      </c>
      <c r="N2063" s="1">
        <v>40618</v>
      </c>
    </row>
    <row r="2064" spans="1:14" x14ac:dyDescent="0.2">
      <c r="A2064">
        <v>70</v>
      </c>
      <c r="B2064" s="1">
        <v>40529</v>
      </c>
      <c r="C2064" s="6" t="s">
        <v>13</v>
      </c>
      <c r="D2064" s="5">
        <f>Comma_separeted_Value[[#This Row],[المبيعات]]/Comma_separeted_Value[[#This Row],[كمية الطلب]]</f>
        <v>169.66369565217391</v>
      </c>
      <c r="E2064" s="4">
        <v>46</v>
      </c>
      <c r="F2064" s="4">
        <v>7804.53</v>
      </c>
      <c r="G2064" s="6" t="s">
        <v>21</v>
      </c>
      <c r="H2064" s="4">
        <v>5.99</v>
      </c>
      <c r="I2064" s="6" t="s">
        <v>45</v>
      </c>
      <c r="J2064" s="6" t="s">
        <v>38</v>
      </c>
      <c r="K2064" s="6" t="s">
        <v>24</v>
      </c>
      <c r="L2064" s="6" t="s">
        <v>25</v>
      </c>
      <c r="M2064" s="6" t="s">
        <v>19</v>
      </c>
      <c r="N2064" s="1">
        <v>40534</v>
      </c>
    </row>
    <row r="2065" spans="1:14" x14ac:dyDescent="0.2">
      <c r="A2065">
        <v>47872</v>
      </c>
      <c r="B2065" s="1">
        <v>39976</v>
      </c>
      <c r="C2065" s="6" t="s">
        <v>33</v>
      </c>
      <c r="D2065" s="5">
        <f>Comma_separeted_Value[[#This Row],[المبيعات]]/Comma_separeted_Value[[#This Row],[كمية الطلب]]</f>
        <v>46.217631578947369</v>
      </c>
      <c r="E2065" s="4">
        <v>38</v>
      </c>
      <c r="F2065" s="4">
        <v>1756.27</v>
      </c>
      <c r="G2065" s="6" t="s">
        <v>21</v>
      </c>
      <c r="H2065" s="4">
        <v>5.0999999999999996</v>
      </c>
      <c r="I2065" s="6" t="s">
        <v>15</v>
      </c>
      <c r="J2065" s="6" t="s">
        <v>38</v>
      </c>
      <c r="K2065" s="6" t="s">
        <v>29</v>
      </c>
      <c r="L2065" s="6" t="s">
        <v>101</v>
      </c>
      <c r="M2065" s="6" t="s">
        <v>26</v>
      </c>
      <c r="N2065" s="1">
        <v>39978</v>
      </c>
    </row>
    <row r="2066" spans="1:14" x14ac:dyDescent="0.2">
      <c r="A2066">
        <v>2209</v>
      </c>
      <c r="B2066" s="1">
        <v>41099</v>
      </c>
      <c r="C2066" s="6" t="s">
        <v>20</v>
      </c>
      <c r="D2066" s="5">
        <f>Comma_separeted_Value[[#This Row],[المبيعات]]/Comma_separeted_Value[[#This Row],[كمية الطلب]]</f>
        <v>4.1569047619047623</v>
      </c>
      <c r="E2066" s="4">
        <v>42</v>
      </c>
      <c r="F2066" s="4">
        <v>174.59</v>
      </c>
      <c r="G2066" s="6" t="s">
        <v>21</v>
      </c>
      <c r="H2066" s="4">
        <v>0.94</v>
      </c>
      <c r="I2066" s="6" t="s">
        <v>22</v>
      </c>
      <c r="J2066" s="6" t="s">
        <v>16</v>
      </c>
      <c r="K2066" s="6" t="s">
        <v>29</v>
      </c>
      <c r="L2066" s="6" t="s">
        <v>30</v>
      </c>
      <c r="M2066" s="6" t="s">
        <v>31</v>
      </c>
      <c r="N2066" s="1">
        <v>41099</v>
      </c>
    </row>
    <row r="2067" spans="1:14" x14ac:dyDescent="0.2">
      <c r="A2067">
        <v>29478</v>
      </c>
      <c r="B2067" s="1">
        <v>40277</v>
      </c>
      <c r="C2067" s="6" t="s">
        <v>20</v>
      </c>
      <c r="D2067" s="5">
        <f>Comma_separeted_Value[[#This Row],[المبيعات]]/Comma_separeted_Value[[#This Row],[كمية الطلب]]</f>
        <v>18.192833333333333</v>
      </c>
      <c r="E2067" s="4">
        <v>15</v>
      </c>
      <c r="F2067" s="4">
        <v>272.89249999999998</v>
      </c>
      <c r="G2067" s="6" t="s">
        <v>21</v>
      </c>
      <c r="H2067" s="4">
        <v>0.99</v>
      </c>
      <c r="I2067" s="6" t="s">
        <v>53</v>
      </c>
      <c r="J2067" s="6" t="s">
        <v>16</v>
      </c>
      <c r="K2067" s="6" t="s">
        <v>24</v>
      </c>
      <c r="L2067" s="6" t="s">
        <v>25</v>
      </c>
      <c r="M2067" s="6" t="s">
        <v>31</v>
      </c>
      <c r="N2067" s="1">
        <v>40280</v>
      </c>
    </row>
    <row r="2068" spans="1:14" x14ac:dyDescent="0.2">
      <c r="A2068">
        <v>21253</v>
      </c>
      <c r="B2068" s="1">
        <v>41016</v>
      </c>
      <c r="C2068" s="6" t="s">
        <v>37</v>
      </c>
      <c r="D2068" s="5">
        <f>Comma_separeted_Value[[#This Row],[المبيعات]]/Comma_separeted_Value[[#This Row],[كمية الطلب]]</f>
        <v>91.015999999999991</v>
      </c>
      <c r="E2068" s="4">
        <v>5</v>
      </c>
      <c r="F2068" s="4">
        <v>455.08</v>
      </c>
      <c r="G2068" s="6" t="s">
        <v>21</v>
      </c>
      <c r="H2068" s="4">
        <v>19.989999999999998</v>
      </c>
      <c r="I2068" s="6" t="s">
        <v>47</v>
      </c>
      <c r="J2068" s="6" t="s">
        <v>23</v>
      </c>
      <c r="K2068" s="6" t="s">
        <v>29</v>
      </c>
      <c r="L2068" s="6" t="s">
        <v>61</v>
      </c>
      <c r="M2068" s="6" t="s">
        <v>19</v>
      </c>
      <c r="N2068" s="1">
        <v>41017</v>
      </c>
    </row>
    <row r="2069" spans="1:14" x14ac:dyDescent="0.2">
      <c r="A2069">
        <v>20513</v>
      </c>
      <c r="B2069" s="1">
        <v>40001</v>
      </c>
      <c r="C2069" s="6" t="s">
        <v>20</v>
      </c>
      <c r="D2069" s="5">
        <f>Comma_separeted_Value[[#This Row],[المبيعات]]/Comma_separeted_Value[[#This Row],[كمية الطلب]]</f>
        <v>3.2515384615384617</v>
      </c>
      <c r="E2069" s="4">
        <v>13</v>
      </c>
      <c r="F2069" s="4">
        <v>42.27</v>
      </c>
      <c r="G2069" s="6" t="s">
        <v>14</v>
      </c>
      <c r="H2069" s="4">
        <v>0.93</v>
      </c>
      <c r="I2069" s="6" t="s">
        <v>47</v>
      </c>
      <c r="J2069" s="6" t="s">
        <v>28</v>
      </c>
      <c r="K2069" s="6" t="s">
        <v>29</v>
      </c>
      <c r="L2069" s="6" t="s">
        <v>30</v>
      </c>
      <c r="M2069" s="6" t="s">
        <v>31</v>
      </c>
      <c r="N2069" s="1">
        <v>40002</v>
      </c>
    </row>
    <row r="2070" spans="1:14" x14ac:dyDescent="0.2">
      <c r="A2070">
        <v>35299</v>
      </c>
      <c r="B2070" s="1">
        <v>41131</v>
      </c>
      <c r="C2070" s="6" t="s">
        <v>27</v>
      </c>
      <c r="D2070" s="5">
        <f>Comma_separeted_Value[[#This Row],[المبيعات]]/Comma_separeted_Value[[#This Row],[كمية الطلب]]</f>
        <v>106.3170731707317</v>
      </c>
      <c r="E2070" s="4">
        <v>41</v>
      </c>
      <c r="F2070" s="4">
        <v>4359</v>
      </c>
      <c r="G2070" s="6" t="s">
        <v>21</v>
      </c>
      <c r="H2070" s="4">
        <v>19.989999999999998</v>
      </c>
      <c r="I2070" s="6" t="s">
        <v>50</v>
      </c>
      <c r="J2070" s="6" t="s">
        <v>28</v>
      </c>
      <c r="K2070" s="6" t="s">
        <v>24</v>
      </c>
      <c r="L2070" s="6" t="s">
        <v>39</v>
      </c>
      <c r="M2070" s="6" t="s">
        <v>19</v>
      </c>
      <c r="N2070" s="1">
        <v>41133</v>
      </c>
    </row>
    <row r="2071" spans="1:14" x14ac:dyDescent="0.2">
      <c r="A2071">
        <v>55847</v>
      </c>
      <c r="B2071" s="1">
        <v>40014</v>
      </c>
      <c r="C2071" s="6" t="s">
        <v>27</v>
      </c>
      <c r="D2071" s="5">
        <f>Comma_separeted_Value[[#This Row],[المبيعات]]/Comma_separeted_Value[[#This Row],[كمية الطلب]]</f>
        <v>3.0380000000000003</v>
      </c>
      <c r="E2071" s="4">
        <v>45</v>
      </c>
      <c r="F2071" s="4">
        <v>136.71</v>
      </c>
      <c r="G2071" s="6" t="s">
        <v>21</v>
      </c>
      <c r="H2071" s="4">
        <v>0.99</v>
      </c>
      <c r="I2071" s="6" t="s">
        <v>50</v>
      </c>
      <c r="J2071" s="6" t="s">
        <v>16</v>
      </c>
      <c r="K2071" s="6" t="s">
        <v>29</v>
      </c>
      <c r="L2071" s="6" t="s">
        <v>62</v>
      </c>
      <c r="M2071" s="6" t="s">
        <v>19</v>
      </c>
      <c r="N2071" s="1">
        <v>40015</v>
      </c>
    </row>
    <row r="2072" spans="1:14" x14ac:dyDescent="0.2">
      <c r="A2072">
        <v>22688</v>
      </c>
      <c r="B2072" s="1">
        <v>41016</v>
      </c>
      <c r="C2072" s="6" t="s">
        <v>37</v>
      </c>
      <c r="D2072" s="5">
        <f>Comma_separeted_Value[[#This Row],[المبيعات]]/Comma_separeted_Value[[#This Row],[كمية الطلب]]</f>
        <v>51.106887499999999</v>
      </c>
      <c r="E2072" s="4">
        <v>40</v>
      </c>
      <c r="F2072" s="4">
        <v>2044.2755</v>
      </c>
      <c r="G2072" s="6" t="s">
        <v>21</v>
      </c>
      <c r="H2072" s="4">
        <v>5.63</v>
      </c>
      <c r="I2072" s="6" t="s">
        <v>22</v>
      </c>
      <c r="J2072" s="6" t="s">
        <v>28</v>
      </c>
      <c r="K2072" s="6" t="s">
        <v>24</v>
      </c>
      <c r="L2072" s="6" t="s">
        <v>25</v>
      </c>
      <c r="M2072" s="6" t="s">
        <v>19</v>
      </c>
      <c r="N2072" s="1">
        <v>41017</v>
      </c>
    </row>
    <row r="2073" spans="1:14" x14ac:dyDescent="0.2">
      <c r="A2073">
        <v>35649</v>
      </c>
      <c r="B2073" s="1">
        <v>40825</v>
      </c>
      <c r="C2073" s="6" t="s">
        <v>37</v>
      </c>
      <c r="D2073" s="5">
        <f>Comma_separeted_Value[[#This Row],[المبيعات]]/Comma_separeted_Value[[#This Row],[كمية الطلب]]</f>
        <v>6.9611999999999998</v>
      </c>
      <c r="E2073" s="4">
        <v>25</v>
      </c>
      <c r="F2073" s="4">
        <v>174.03</v>
      </c>
      <c r="G2073" s="6" t="s">
        <v>21</v>
      </c>
      <c r="H2073" s="4">
        <v>5.74</v>
      </c>
      <c r="I2073" s="6" t="s">
        <v>15</v>
      </c>
      <c r="J2073" s="6" t="s">
        <v>16</v>
      </c>
      <c r="K2073" s="6" t="s">
        <v>29</v>
      </c>
      <c r="L2073" s="6" t="s">
        <v>41</v>
      </c>
      <c r="M2073" s="6" t="s">
        <v>19</v>
      </c>
      <c r="N2073" s="1">
        <v>40827</v>
      </c>
    </row>
    <row r="2074" spans="1:14" x14ac:dyDescent="0.2">
      <c r="A2074">
        <v>17061</v>
      </c>
      <c r="B2074" s="1">
        <v>41212</v>
      </c>
      <c r="C2074" s="6" t="s">
        <v>33</v>
      </c>
      <c r="D2074" s="5">
        <f>Comma_separeted_Value[[#This Row],[المبيعات]]/Comma_separeted_Value[[#This Row],[كمية الطلب]]</f>
        <v>2.8760714285714286</v>
      </c>
      <c r="E2074" s="4">
        <v>28</v>
      </c>
      <c r="F2074" s="4">
        <v>80.53</v>
      </c>
      <c r="G2074" s="6" t="s">
        <v>21</v>
      </c>
      <c r="H2074" s="4">
        <v>0.7</v>
      </c>
      <c r="I2074" s="6" t="s">
        <v>22</v>
      </c>
      <c r="J2074" s="6" t="s">
        <v>16</v>
      </c>
      <c r="K2074" s="6" t="s">
        <v>29</v>
      </c>
      <c r="L2074" s="6" t="s">
        <v>30</v>
      </c>
      <c r="M2074" s="6" t="s">
        <v>31</v>
      </c>
      <c r="N2074" s="1">
        <v>41214</v>
      </c>
    </row>
    <row r="2075" spans="1:14" x14ac:dyDescent="0.2">
      <c r="A2075">
        <v>56293</v>
      </c>
      <c r="B2075" s="1">
        <v>40183</v>
      </c>
      <c r="C2075" s="6" t="s">
        <v>27</v>
      </c>
      <c r="D2075" s="5">
        <f>Comma_separeted_Value[[#This Row],[المبيعات]]/Comma_separeted_Value[[#This Row],[كمية الطلب]]</f>
        <v>20.670294117647057</v>
      </c>
      <c r="E2075" s="4">
        <v>34</v>
      </c>
      <c r="F2075" s="4">
        <v>702.79</v>
      </c>
      <c r="G2075" s="6" t="s">
        <v>21</v>
      </c>
      <c r="H2075" s="4">
        <v>11.17</v>
      </c>
      <c r="I2075" s="6" t="s">
        <v>15</v>
      </c>
      <c r="J2075" s="6" t="s">
        <v>38</v>
      </c>
      <c r="K2075" s="6" t="s">
        <v>17</v>
      </c>
      <c r="L2075" s="6" t="s">
        <v>18</v>
      </c>
      <c r="M2075" s="6" t="s">
        <v>49</v>
      </c>
      <c r="N2075" s="1">
        <v>40183</v>
      </c>
    </row>
    <row r="2076" spans="1:14" x14ac:dyDescent="0.2">
      <c r="A2076">
        <v>39555</v>
      </c>
      <c r="B2076" s="1">
        <v>41156</v>
      </c>
      <c r="C2076" s="6" t="s">
        <v>13</v>
      </c>
      <c r="D2076" s="5">
        <f>Comma_separeted_Value[[#This Row],[المبيعات]]/Comma_separeted_Value[[#This Row],[كمية الطلب]]</f>
        <v>29.277368421052632</v>
      </c>
      <c r="E2076" s="4">
        <v>38</v>
      </c>
      <c r="F2076" s="4">
        <v>1112.54</v>
      </c>
      <c r="G2076" s="6" t="s">
        <v>21</v>
      </c>
      <c r="H2076" s="4">
        <v>8.23</v>
      </c>
      <c r="I2076" s="6" t="s">
        <v>22</v>
      </c>
      <c r="J2076" s="6" t="s">
        <v>28</v>
      </c>
      <c r="K2076" s="6" t="s">
        <v>29</v>
      </c>
      <c r="L2076" s="6" t="s">
        <v>61</v>
      </c>
      <c r="M2076" s="6" t="s">
        <v>19</v>
      </c>
      <c r="N2076" s="1">
        <v>41161</v>
      </c>
    </row>
    <row r="2077" spans="1:14" x14ac:dyDescent="0.2">
      <c r="A2077">
        <v>5543</v>
      </c>
      <c r="B2077" s="1">
        <v>40445</v>
      </c>
      <c r="C2077" s="6" t="s">
        <v>37</v>
      </c>
      <c r="D2077" s="5">
        <f>Comma_separeted_Value[[#This Row],[المبيعات]]/Comma_separeted_Value[[#This Row],[كمية الطلب]]</f>
        <v>46.902666666666661</v>
      </c>
      <c r="E2077" s="4">
        <v>15</v>
      </c>
      <c r="F2077" s="4">
        <v>703.54</v>
      </c>
      <c r="G2077" s="6" t="s">
        <v>21</v>
      </c>
      <c r="H2077" s="4">
        <v>3.99</v>
      </c>
      <c r="I2077" s="6" t="s">
        <v>45</v>
      </c>
      <c r="J2077" s="6" t="s">
        <v>28</v>
      </c>
      <c r="K2077" s="6" t="s">
        <v>29</v>
      </c>
      <c r="L2077" s="6" t="s">
        <v>101</v>
      </c>
      <c r="M2077" s="6" t="s">
        <v>19</v>
      </c>
      <c r="N2077" s="1">
        <v>40447</v>
      </c>
    </row>
    <row r="2078" spans="1:14" x14ac:dyDescent="0.2">
      <c r="A2078">
        <v>40708</v>
      </c>
      <c r="B2078" s="1">
        <v>40098</v>
      </c>
      <c r="C2078" s="6" t="s">
        <v>27</v>
      </c>
      <c r="D2078" s="5">
        <f>Comma_separeted_Value[[#This Row],[المبيعات]]/Comma_separeted_Value[[#This Row],[كمية الطلب]]</f>
        <v>6.9033333333333333</v>
      </c>
      <c r="E2078" s="4">
        <v>15</v>
      </c>
      <c r="F2078" s="4">
        <v>103.55</v>
      </c>
      <c r="G2078" s="6" t="s">
        <v>21</v>
      </c>
      <c r="H2078" s="4">
        <v>1.5</v>
      </c>
      <c r="I2078" s="6" t="s">
        <v>53</v>
      </c>
      <c r="J2078" s="6" t="s">
        <v>28</v>
      </c>
      <c r="K2078" s="6" t="s">
        <v>29</v>
      </c>
      <c r="L2078" s="6" t="s">
        <v>30</v>
      </c>
      <c r="M2078" s="6" t="s">
        <v>31</v>
      </c>
      <c r="N2078" s="1">
        <v>40099</v>
      </c>
    </row>
    <row r="2079" spans="1:14" x14ac:dyDescent="0.2">
      <c r="A2079">
        <v>33702</v>
      </c>
      <c r="B2079" s="1">
        <v>41154</v>
      </c>
      <c r="C2079" s="6" t="s">
        <v>27</v>
      </c>
      <c r="D2079" s="5">
        <f>Comma_separeted_Value[[#This Row],[المبيعات]]/Comma_separeted_Value[[#This Row],[كمية الطلب]]</f>
        <v>4.0185714285714287</v>
      </c>
      <c r="E2079" s="4">
        <v>14</v>
      </c>
      <c r="F2079" s="4">
        <v>56.26</v>
      </c>
      <c r="G2079" s="6" t="s">
        <v>14</v>
      </c>
      <c r="H2079" s="4">
        <v>0.5</v>
      </c>
      <c r="I2079" s="6" t="s">
        <v>15</v>
      </c>
      <c r="J2079" s="6" t="s">
        <v>28</v>
      </c>
      <c r="K2079" s="6" t="s">
        <v>29</v>
      </c>
      <c r="L2079" s="6" t="s">
        <v>62</v>
      </c>
      <c r="M2079" s="6" t="s">
        <v>19</v>
      </c>
      <c r="N2079" s="1">
        <v>41155</v>
      </c>
    </row>
    <row r="2080" spans="1:14" x14ac:dyDescent="0.2">
      <c r="A2080">
        <v>12262</v>
      </c>
      <c r="B2080" s="1">
        <v>40887</v>
      </c>
      <c r="C2080" s="6" t="s">
        <v>13</v>
      </c>
      <c r="D2080" s="5">
        <f>Comma_separeted_Value[[#This Row],[المبيعات]]/Comma_separeted_Value[[#This Row],[كمية الطلب]]</f>
        <v>26.953955555555559</v>
      </c>
      <c r="E2080" s="4">
        <v>45</v>
      </c>
      <c r="F2080" s="4">
        <v>1212.9280000000001</v>
      </c>
      <c r="G2080" s="6" t="s">
        <v>34</v>
      </c>
      <c r="H2080" s="4">
        <v>45.51</v>
      </c>
      <c r="I2080" s="6" t="s">
        <v>43</v>
      </c>
      <c r="J2080" s="6" t="s">
        <v>38</v>
      </c>
      <c r="K2080" s="6" t="s">
        <v>17</v>
      </c>
      <c r="L2080" s="6" t="s">
        <v>55</v>
      </c>
      <c r="M2080" s="6" t="s">
        <v>74</v>
      </c>
      <c r="N2080" s="1">
        <v>40892</v>
      </c>
    </row>
    <row r="2081" spans="1:14" x14ac:dyDescent="0.2">
      <c r="A2081">
        <v>52482</v>
      </c>
      <c r="B2081" s="1">
        <v>40574</v>
      </c>
      <c r="C2081" s="6" t="s">
        <v>33</v>
      </c>
      <c r="D2081" s="5">
        <f>Comma_separeted_Value[[#This Row],[المبيعات]]/Comma_separeted_Value[[#This Row],[كمية الطلب]]</f>
        <v>40.390476190476193</v>
      </c>
      <c r="E2081" s="4">
        <v>21</v>
      </c>
      <c r="F2081" s="4">
        <v>848.2</v>
      </c>
      <c r="G2081" s="6" t="s">
        <v>14</v>
      </c>
      <c r="H2081" s="4">
        <v>5.33</v>
      </c>
      <c r="I2081" s="6" t="s">
        <v>53</v>
      </c>
      <c r="J2081" s="6" t="s">
        <v>28</v>
      </c>
      <c r="K2081" s="6" t="s">
        <v>29</v>
      </c>
      <c r="L2081" s="6" t="s">
        <v>101</v>
      </c>
      <c r="M2081" s="6" t="s">
        <v>19</v>
      </c>
      <c r="N2081" s="1">
        <v>40574</v>
      </c>
    </row>
    <row r="2082" spans="1:14" x14ac:dyDescent="0.2">
      <c r="A2082">
        <v>38944</v>
      </c>
      <c r="B2082" s="1">
        <v>40288</v>
      </c>
      <c r="C2082" s="6" t="s">
        <v>37</v>
      </c>
      <c r="D2082" s="5">
        <f>Comma_separeted_Value[[#This Row],[المبيعات]]/Comma_separeted_Value[[#This Row],[كمية الطلب]]</f>
        <v>110.197</v>
      </c>
      <c r="E2082" s="4">
        <v>17</v>
      </c>
      <c r="F2082" s="4">
        <v>1873.3489999999999</v>
      </c>
      <c r="G2082" s="6" t="s">
        <v>21</v>
      </c>
      <c r="H2082" s="4">
        <v>8.08</v>
      </c>
      <c r="I2082" s="6" t="s">
        <v>47</v>
      </c>
      <c r="J2082" s="6" t="s">
        <v>23</v>
      </c>
      <c r="K2082" s="6" t="s">
        <v>24</v>
      </c>
      <c r="L2082" s="6" t="s">
        <v>25</v>
      </c>
      <c r="M2082" s="6" t="s">
        <v>19</v>
      </c>
      <c r="N2082" s="1">
        <v>40289</v>
      </c>
    </row>
    <row r="2083" spans="1:14" x14ac:dyDescent="0.2">
      <c r="A2083">
        <v>13313</v>
      </c>
      <c r="B2083" s="1">
        <v>40010</v>
      </c>
      <c r="C2083" s="6" t="s">
        <v>27</v>
      </c>
      <c r="D2083" s="5">
        <f>Comma_separeted_Value[[#This Row],[المبيعات]]/Comma_separeted_Value[[#This Row],[كمية الطلب]]</f>
        <v>21.715106382978725</v>
      </c>
      <c r="E2083" s="4">
        <v>47</v>
      </c>
      <c r="F2083" s="4">
        <v>1020.61</v>
      </c>
      <c r="G2083" s="6" t="s">
        <v>21</v>
      </c>
      <c r="H2083" s="4">
        <v>13.99</v>
      </c>
      <c r="I2083" s="6" t="s">
        <v>40</v>
      </c>
      <c r="J2083" s="6" t="s">
        <v>38</v>
      </c>
      <c r="K2083" s="6" t="s">
        <v>29</v>
      </c>
      <c r="L2083" s="6" t="s">
        <v>101</v>
      </c>
      <c r="M2083" s="6" t="s">
        <v>26</v>
      </c>
      <c r="N2083" s="1">
        <v>40011</v>
      </c>
    </row>
    <row r="2084" spans="1:14" x14ac:dyDescent="0.2">
      <c r="A2084">
        <v>39075</v>
      </c>
      <c r="B2084" s="1">
        <v>40958</v>
      </c>
      <c r="C2084" s="6" t="s">
        <v>27</v>
      </c>
      <c r="D2084" s="5">
        <f>Comma_separeted_Value[[#This Row],[المبيعات]]/Comma_separeted_Value[[#This Row],[كمية الطلب]]</f>
        <v>10.246600000000001</v>
      </c>
      <c r="E2084" s="4">
        <v>50</v>
      </c>
      <c r="F2084" s="4">
        <v>512.33000000000004</v>
      </c>
      <c r="G2084" s="6" t="s">
        <v>21</v>
      </c>
      <c r="H2084" s="4">
        <v>0.99</v>
      </c>
      <c r="I2084" s="6" t="s">
        <v>47</v>
      </c>
      <c r="J2084" s="6" t="s">
        <v>28</v>
      </c>
      <c r="K2084" s="6" t="s">
        <v>29</v>
      </c>
      <c r="L2084" s="6" t="s">
        <v>62</v>
      </c>
      <c r="M2084" s="6" t="s">
        <v>19</v>
      </c>
      <c r="N2084" s="1">
        <v>40959</v>
      </c>
    </row>
    <row r="2085" spans="1:14" x14ac:dyDescent="0.2">
      <c r="A2085">
        <v>54145</v>
      </c>
      <c r="B2085" s="1">
        <v>40180</v>
      </c>
      <c r="C2085" s="6" t="s">
        <v>13</v>
      </c>
      <c r="D2085" s="5">
        <f>Comma_separeted_Value[[#This Row],[المبيعات]]/Comma_separeted_Value[[#This Row],[كمية الطلب]]</f>
        <v>2.0661764705882355</v>
      </c>
      <c r="E2085" s="4">
        <v>34</v>
      </c>
      <c r="F2085" s="4">
        <v>70.25</v>
      </c>
      <c r="G2085" s="6" t="s">
        <v>21</v>
      </c>
      <c r="H2085" s="4">
        <v>5.33</v>
      </c>
      <c r="I2085" s="6" t="s">
        <v>22</v>
      </c>
      <c r="J2085" s="6" t="s">
        <v>38</v>
      </c>
      <c r="K2085" s="6" t="s">
        <v>17</v>
      </c>
      <c r="L2085" s="6" t="s">
        <v>18</v>
      </c>
      <c r="M2085" s="6" t="s">
        <v>19</v>
      </c>
      <c r="N2085" s="1">
        <v>40180</v>
      </c>
    </row>
    <row r="2086" spans="1:14" x14ac:dyDescent="0.2">
      <c r="A2086">
        <v>47844</v>
      </c>
      <c r="B2086" s="1">
        <v>40524</v>
      </c>
      <c r="C2086" s="6" t="s">
        <v>33</v>
      </c>
      <c r="D2086" s="5">
        <f>Comma_separeted_Value[[#This Row],[المبيعات]]/Comma_separeted_Value[[#This Row],[كمية الطلب]]</f>
        <v>142.04902439024391</v>
      </c>
      <c r="E2086" s="4">
        <v>41</v>
      </c>
      <c r="F2086" s="4">
        <v>5824.01</v>
      </c>
      <c r="G2086" s="6" t="s">
        <v>34</v>
      </c>
      <c r="H2086" s="4">
        <v>30</v>
      </c>
      <c r="I2086" s="6" t="s">
        <v>53</v>
      </c>
      <c r="J2086" s="6" t="s">
        <v>16</v>
      </c>
      <c r="K2086" s="6" t="s">
        <v>17</v>
      </c>
      <c r="L2086" s="6" t="s">
        <v>35</v>
      </c>
      <c r="M2086" s="6" t="s">
        <v>36</v>
      </c>
      <c r="N2086" s="1">
        <v>40526</v>
      </c>
    </row>
    <row r="2087" spans="1:14" x14ac:dyDescent="0.2">
      <c r="A2087">
        <v>32451</v>
      </c>
      <c r="B2087" s="1">
        <v>39896</v>
      </c>
      <c r="C2087" s="6" t="s">
        <v>27</v>
      </c>
      <c r="D2087" s="5">
        <f>Comma_separeted_Value[[#This Row],[المبيعات]]/Comma_separeted_Value[[#This Row],[كمية الطلب]]</f>
        <v>13.822857142857142</v>
      </c>
      <c r="E2087" s="4">
        <v>42</v>
      </c>
      <c r="F2087" s="4">
        <v>580.55999999999995</v>
      </c>
      <c r="G2087" s="6" t="s">
        <v>21</v>
      </c>
      <c r="H2087" s="4">
        <v>2.99</v>
      </c>
      <c r="I2087" s="6" t="s">
        <v>22</v>
      </c>
      <c r="J2087" s="6" t="s">
        <v>38</v>
      </c>
      <c r="K2087" s="6" t="s">
        <v>29</v>
      </c>
      <c r="L2087" s="6" t="s">
        <v>44</v>
      </c>
      <c r="M2087" s="6" t="s">
        <v>19</v>
      </c>
      <c r="N2087" s="1">
        <v>39897</v>
      </c>
    </row>
    <row r="2088" spans="1:14" x14ac:dyDescent="0.2">
      <c r="A2088">
        <v>20805</v>
      </c>
      <c r="B2088" s="1">
        <v>40553</v>
      </c>
      <c r="C2088" s="6" t="s">
        <v>20</v>
      </c>
      <c r="D2088" s="5">
        <f>Comma_separeted_Value[[#This Row],[المبيعات]]/Comma_separeted_Value[[#This Row],[كمية الطلب]]</f>
        <v>3.8008333333333333</v>
      </c>
      <c r="E2088" s="4">
        <v>12</v>
      </c>
      <c r="F2088" s="4">
        <v>45.61</v>
      </c>
      <c r="G2088" s="6" t="s">
        <v>21</v>
      </c>
      <c r="H2088" s="4">
        <v>0.7</v>
      </c>
      <c r="I2088" s="6" t="s">
        <v>22</v>
      </c>
      <c r="J2088" s="6" t="s">
        <v>38</v>
      </c>
      <c r="K2088" s="6" t="s">
        <v>29</v>
      </c>
      <c r="L2088" s="6" t="s">
        <v>30</v>
      </c>
      <c r="M2088" s="6" t="s">
        <v>31</v>
      </c>
      <c r="N2088" s="1">
        <v>40554</v>
      </c>
    </row>
    <row r="2089" spans="1:14" x14ac:dyDescent="0.2">
      <c r="A2089">
        <v>1856</v>
      </c>
      <c r="B2089" s="1">
        <v>40987</v>
      </c>
      <c r="C2089" s="6" t="s">
        <v>27</v>
      </c>
      <c r="D2089" s="5">
        <f>Comma_separeted_Value[[#This Row],[المبيعات]]/Comma_separeted_Value[[#This Row],[كمية الطلب]]</f>
        <v>97.346249999999998</v>
      </c>
      <c r="E2089" s="4">
        <v>44</v>
      </c>
      <c r="F2089" s="4">
        <v>4283.2349999999997</v>
      </c>
      <c r="G2089" s="6" t="s">
        <v>21</v>
      </c>
      <c r="H2089" s="4">
        <v>8.8000000000000007</v>
      </c>
      <c r="I2089" s="6" t="s">
        <v>15</v>
      </c>
      <c r="J2089" s="6" t="s">
        <v>38</v>
      </c>
      <c r="K2089" s="6" t="s">
        <v>24</v>
      </c>
      <c r="L2089" s="6" t="s">
        <v>25</v>
      </c>
      <c r="M2089" s="6" t="s">
        <v>19</v>
      </c>
      <c r="N2089" s="1">
        <v>40988</v>
      </c>
    </row>
    <row r="2090" spans="1:14" x14ac:dyDescent="0.2">
      <c r="A2090">
        <v>834</v>
      </c>
      <c r="B2090" s="1">
        <v>39955</v>
      </c>
      <c r="C2090" s="6" t="s">
        <v>37</v>
      </c>
      <c r="D2090" s="5">
        <f>Comma_separeted_Value[[#This Row],[المبيعات]]/Comma_separeted_Value[[#This Row],[كمية الطلب]]</f>
        <v>120.86933333333333</v>
      </c>
      <c r="E2090" s="4">
        <v>15</v>
      </c>
      <c r="F2090" s="4">
        <v>1813.04</v>
      </c>
      <c r="G2090" s="6" t="s">
        <v>34</v>
      </c>
      <c r="H2090" s="4">
        <v>56.14</v>
      </c>
      <c r="I2090" s="6" t="s">
        <v>15</v>
      </c>
      <c r="J2090" s="6" t="s">
        <v>38</v>
      </c>
      <c r="K2090" s="6" t="s">
        <v>24</v>
      </c>
      <c r="L2090" s="6" t="s">
        <v>60</v>
      </c>
      <c r="M2090" s="6" t="s">
        <v>36</v>
      </c>
      <c r="N2090" s="1">
        <v>39956</v>
      </c>
    </row>
    <row r="2091" spans="1:14" x14ac:dyDescent="0.2">
      <c r="A2091">
        <v>4864</v>
      </c>
      <c r="B2091" s="1">
        <v>41223</v>
      </c>
      <c r="C2091" s="6" t="s">
        <v>13</v>
      </c>
      <c r="D2091" s="5">
        <f>Comma_separeted_Value[[#This Row],[المبيعات]]/Comma_separeted_Value[[#This Row],[كمية الطلب]]</f>
        <v>306.37437499999999</v>
      </c>
      <c r="E2091" s="4">
        <v>16</v>
      </c>
      <c r="F2091" s="4">
        <v>4901.99</v>
      </c>
      <c r="G2091" s="6" t="s">
        <v>21</v>
      </c>
      <c r="H2091" s="4">
        <v>19.989999999999998</v>
      </c>
      <c r="I2091" s="6" t="s">
        <v>15</v>
      </c>
      <c r="J2091" s="6" t="s">
        <v>28</v>
      </c>
      <c r="K2091" s="6" t="s">
        <v>29</v>
      </c>
      <c r="L2091" s="6" t="s">
        <v>44</v>
      </c>
      <c r="M2091" s="6" t="s">
        <v>19</v>
      </c>
      <c r="N2091" s="1">
        <v>41227</v>
      </c>
    </row>
    <row r="2092" spans="1:14" x14ac:dyDescent="0.2">
      <c r="A2092">
        <v>33729</v>
      </c>
      <c r="B2092" s="1">
        <v>41171</v>
      </c>
      <c r="C2092" s="6" t="s">
        <v>27</v>
      </c>
      <c r="D2092" s="5">
        <f>Comma_separeted_Value[[#This Row],[المبيعات]]/Comma_separeted_Value[[#This Row],[كمية الطلب]]</f>
        <v>269.06</v>
      </c>
      <c r="E2092" s="4">
        <v>26</v>
      </c>
      <c r="F2092" s="4">
        <v>6995.56</v>
      </c>
      <c r="G2092" s="6" t="s">
        <v>21</v>
      </c>
      <c r="H2092" s="4">
        <v>35</v>
      </c>
      <c r="I2092" s="6" t="s">
        <v>15</v>
      </c>
      <c r="J2092" s="6" t="s">
        <v>23</v>
      </c>
      <c r="K2092" s="6" t="s">
        <v>29</v>
      </c>
      <c r="L2092" s="6" t="s">
        <v>59</v>
      </c>
      <c r="M2092" s="6" t="s">
        <v>49</v>
      </c>
      <c r="N2092" s="1">
        <v>41172</v>
      </c>
    </row>
    <row r="2093" spans="1:14" x14ac:dyDescent="0.2">
      <c r="A2093">
        <v>27936</v>
      </c>
      <c r="B2093" s="1">
        <v>40731</v>
      </c>
      <c r="C2093" s="6" t="s">
        <v>20</v>
      </c>
      <c r="D2093" s="5">
        <f>Comma_separeted_Value[[#This Row],[المبيعات]]/Comma_separeted_Value[[#This Row],[كمية الطلب]]</f>
        <v>3057.44</v>
      </c>
      <c r="E2093" s="4">
        <v>3</v>
      </c>
      <c r="F2093" s="4">
        <v>9172.32</v>
      </c>
      <c r="G2093" s="6" t="s">
        <v>34</v>
      </c>
      <c r="H2093" s="4">
        <v>8.73</v>
      </c>
      <c r="I2093" s="6" t="s">
        <v>43</v>
      </c>
      <c r="J2093" s="6" t="s">
        <v>16</v>
      </c>
      <c r="K2093" s="6" t="s">
        <v>24</v>
      </c>
      <c r="L2093" s="6" t="s">
        <v>60</v>
      </c>
      <c r="M2093" s="6" t="s">
        <v>74</v>
      </c>
      <c r="N2093" s="1">
        <v>40733</v>
      </c>
    </row>
    <row r="2094" spans="1:14" x14ac:dyDescent="0.2">
      <c r="A2094">
        <v>59174</v>
      </c>
      <c r="B2094" s="1">
        <v>40179</v>
      </c>
      <c r="C2094" s="6" t="s">
        <v>37</v>
      </c>
      <c r="D2094" s="5">
        <f>Comma_separeted_Value[[#This Row],[المبيعات]]/Comma_separeted_Value[[#This Row],[كمية الطلب]]</f>
        <v>198.85</v>
      </c>
      <c r="E2094" s="4">
        <v>6</v>
      </c>
      <c r="F2094" s="4">
        <v>1193.0999999999999</v>
      </c>
      <c r="G2094" s="6" t="s">
        <v>14</v>
      </c>
      <c r="H2094" s="4">
        <v>13.99</v>
      </c>
      <c r="I2094" s="6" t="s">
        <v>53</v>
      </c>
      <c r="J2094" s="6" t="s">
        <v>16</v>
      </c>
      <c r="K2094" s="6" t="s">
        <v>24</v>
      </c>
      <c r="L2094" s="6" t="s">
        <v>60</v>
      </c>
      <c r="M2094" s="6" t="s">
        <v>26</v>
      </c>
      <c r="N2094" s="1">
        <v>40181</v>
      </c>
    </row>
    <row r="2095" spans="1:14" x14ac:dyDescent="0.2">
      <c r="A2095">
        <v>28387</v>
      </c>
      <c r="B2095" s="1">
        <v>41089</v>
      </c>
      <c r="C2095" s="6" t="s">
        <v>27</v>
      </c>
      <c r="D2095" s="5">
        <f>Comma_separeted_Value[[#This Row],[المبيعات]]/Comma_separeted_Value[[#This Row],[كمية الطلب]]</f>
        <v>86.83702702702702</v>
      </c>
      <c r="E2095" s="4">
        <v>37</v>
      </c>
      <c r="F2095" s="4">
        <v>3212.97</v>
      </c>
      <c r="G2095" s="6" t="s">
        <v>21</v>
      </c>
      <c r="H2095" s="4">
        <v>19.989999999999998</v>
      </c>
      <c r="I2095" s="6" t="s">
        <v>43</v>
      </c>
      <c r="J2095" s="6" t="s">
        <v>16</v>
      </c>
      <c r="K2095" s="6" t="s">
        <v>29</v>
      </c>
      <c r="L2095" s="6" t="s">
        <v>61</v>
      </c>
      <c r="M2095" s="6" t="s">
        <v>19</v>
      </c>
      <c r="N2095" s="1">
        <v>41090</v>
      </c>
    </row>
    <row r="2096" spans="1:14" x14ac:dyDescent="0.2">
      <c r="A2096">
        <v>5957</v>
      </c>
      <c r="B2096" s="1">
        <v>40538</v>
      </c>
      <c r="C2096" s="6" t="s">
        <v>20</v>
      </c>
      <c r="D2096" s="5">
        <f>Comma_separeted_Value[[#This Row],[المبيعات]]/Comma_separeted_Value[[#This Row],[كمية الطلب]]</f>
        <v>17.038065217391303</v>
      </c>
      <c r="E2096" s="4">
        <v>23</v>
      </c>
      <c r="F2096" s="4">
        <v>391.87549999999999</v>
      </c>
      <c r="G2096" s="6" t="s">
        <v>21</v>
      </c>
      <c r="H2096" s="4">
        <v>4.8099999999999996</v>
      </c>
      <c r="I2096" s="6" t="s">
        <v>58</v>
      </c>
      <c r="J2096" s="6" t="s">
        <v>23</v>
      </c>
      <c r="K2096" s="6" t="s">
        <v>24</v>
      </c>
      <c r="L2096" s="6" t="s">
        <v>25</v>
      </c>
      <c r="M2096" s="6" t="s">
        <v>26</v>
      </c>
      <c r="N2096" s="1">
        <v>40541</v>
      </c>
    </row>
    <row r="2097" spans="1:14" x14ac:dyDescent="0.2">
      <c r="A2097">
        <v>33505</v>
      </c>
      <c r="B2097" s="1">
        <v>40446</v>
      </c>
      <c r="C2097" s="6" t="s">
        <v>13</v>
      </c>
      <c r="D2097" s="5">
        <f>Comma_separeted_Value[[#This Row],[المبيعات]]/Comma_separeted_Value[[#This Row],[كمية الطلب]]</f>
        <v>70.378299999999996</v>
      </c>
      <c r="E2097" s="4">
        <v>35</v>
      </c>
      <c r="F2097" s="4">
        <v>2463.2404999999999</v>
      </c>
      <c r="G2097" s="6" t="s">
        <v>14</v>
      </c>
      <c r="H2097" s="4">
        <v>10.78</v>
      </c>
      <c r="I2097" s="6" t="s">
        <v>22</v>
      </c>
      <c r="J2097" s="6" t="s">
        <v>16</v>
      </c>
      <c r="K2097" s="6" t="s">
        <v>24</v>
      </c>
      <c r="L2097" s="6" t="s">
        <v>25</v>
      </c>
      <c r="M2097" s="6" t="s">
        <v>19</v>
      </c>
      <c r="N2097" s="1">
        <v>40446</v>
      </c>
    </row>
    <row r="2098" spans="1:14" x14ac:dyDescent="0.2">
      <c r="A2098">
        <v>51494</v>
      </c>
      <c r="B2098" s="1">
        <v>40758</v>
      </c>
      <c r="C2098" s="6" t="s">
        <v>33</v>
      </c>
      <c r="D2098" s="5">
        <f>Comma_separeted_Value[[#This Row],[المبيعات]]/Comma_separeted_Value[[#This Row],[كمية الطلب]]</f>
        <v>11.751428571428571</v>
      </c>
      <c r="E2098" s="4">
        <v>42</v>
      </c>
      <c r="F2098" s="4">
        <v>493.56</v>
      </c>
      <c r="G2098" s="6" t="s">
        <v>21</v>
      </c>
      <c r="H2098" s="4">
        <v>5.99</v>
      </c>
      <c r="I2098" s="6" t="s">
        <v>57</v>
      </c>
      <c r="J2098" s="6" t="s">
        <v>16</v>
      </c>
      <c r="K2098" s="6" t="s">
        <v>24</v>
      </c>
      <c r="L2098" s="6" t="s">
        <v>60</v>
      </c>
      <c r="M2098" s="6" t="s">
        <v>26</v>
      </c>
      <c r="N2098" s="1">
        <v>40760</v>
      </c>
    </row>
    <row r="2099" spans="1:14" x14ac:dyDescent="0.2">
      <c r="A2099">
        <v>32164</v>
      </c>
      <c r="B2099" s="1">
        <v>40211</v>
      </c>
      <c r="C2099" s="6" t="s">
        <v>27</v>
      </c>
      <c r="D2099" s="5">
        <f>Comma_separeted_Value[[#This Row],[المبيعات]]/Comma_separeted_Value[[#This Row],[كمية الطلب]]</f>
        <v>3.2891176470588235</v>
      </c>
      <c r="E2099" s="4">
        <v>34</v>
      </c>
      <c r="F2099" s="4">
        <v>111.83</v>
      </c>
      <c r="G2099" s="6" t="s">
        <v>21</v>
      </c>
      <c r="H2099" s="4">
        <v>3.97</v>
      </c>
      <c r="I2099" s="6" t="s">
        <v>47</v>
      </c>
      <c r="J2099" s="6" t="s">
        <v>23</v>
      </c>
      <c r="K2099" s="6" t="s">
        <v>29</v>
      </c>
      <c r="L2099" s="6" t="s">
        <v>30</v>
      </c>
      <c r="M2099" s="6" t="s">
        <v>31</v>
      </c>
      <c r="N2099" s="1">
        <v>40212</v>
      </c>
    </row>
    <row r="2100" spans="1:14" x14ac:dyDescent="0.2">
      <c r="A2100">
        <v>9024</v>
      </c>
      <c r="B2100" s="1">
        <v>41062</v>
      </c>
      <c r="C2100" s="6" t="s">
        <v>37</v>
      </c>
      <c r="D2100" s="5">
        <f>Comma_separeted_Value[[#This Row],[المبيعات]]/Comma_separeted_Value[[#This Row],[كمية الطلب]]</f>
        <v>37.881333333333338</v>
      </c>
      <c r="E2100" s="4">
        <v>30</v>
      </c>
      <c r="F2100" s="4">
        <v>1136.44</v>
      </c>
      <c r="G2100" s="6" t="s">
        <v>21</v>
      </c>
      <c r="H2100" s="4">
        <v>6.5</v>
      </c>
      <c r="I2100" s="6" t="s">
        <v>45</v>
      </c>
      <c r="J2100" s="6" t="s">
        <v>38</v>
      </c>
      <c r="K2100" s="6" t="s">
        <v>24</v>
      </c>
      <c r="L2100" s="6" t="s">
        <v>39</v>
      </c>
      <c r="M2100" s="6" t="s">
        <v>19</v>
      </c>
      <c r="N2100" s="1">
        <v>41064</v>
      </c>
    </row>
    <row r="2101" spans="1:14" x14ac:dyDescent="0.2">
      <c r="A2101">
        <v>36867</v>
      </c>
      <c r="B2101" s="1">
        <v>40061</v>
      </c>
      <c r="C2101" s="6" t="s">
        <v>20</v>
      </c>
      <c r="D2101" s="5">
        <f>Comma_separeted_Value[[#This Row],[المبيعات]]/Comma_separeted_Value[[#This Row],[كمية الطلب]]</f>
        <v>261.05619047619047</v>
      </c>
      <c r="E2101" s="4">
        <v>21</v>
      </c>
      <c r="F2101" s="4">
        <v>5482.18</v>
      </c>
      <c r="G2101" s="6" t="s">
        <v>14</v>
      </c>
      <c r="H2101" s="4">
        <v>24.49</v>
      </c>
      <c r="I2101" s="6" t="s">
        <v>15</v>
      </c>
      <c r="J2101" s="6" t="s">
        <v>28</v>
      </c>
      <c r="K2101" s="6" t="s">
        <v>17</v>
      </c>
      <c r="L2101" s="6" t="s">
        <v>35</v>
      </c>
      <c r="M2101" s="6" t="s">
        <v>49</v>
      </c>
      <c r="N2101" s="1">
        <v>40063</v>
      </c>
    </row>
    <row r="2102" spans="1:14" x14ac:dyDescent="0.2">
      <c r="A2102">
        <v>18375</v>
      </c>
      <c r="B2102" s="1">
        <v>40808</v>
      </c>
      <c r="C2102" s="6" t="s">
        <v>13</v>
      </c>
      <c r="D2102" s="5">
        <f>Comma_separeted_Value[[#This Row],[المبيعات]]/Comma_separeted_Value[[#This Row],[كمية الطلب]]</f>
        <v>3.8445</v>
      </c>
      <c r="E2102" s="4">
        <v>20</v>
      </c>
      <c r="F2102" s="4">
        <v>76.89</v>
      </c>
      <c r="G2102" s="6" t="s">
        <v>21</v>
      </c>
      <c r="H2102" s="4">
        <v>0.5</v>
      </c>
      <c r="I2102" s="6" t="s">
        <v>45</v>
      </c>
      <c r="J2102" s="6" t="s">
        <v>23</v>
      </c>
      <c r="K2102" s="6" t="s">
        <v>29</v>
      </c>
      <c r="L2102" s="6" t="s">
        <v>62</v>
      </c>
      <c r="M2102" s="6" t="s">
        <v>19</v>
      </c>
      <c r="N2102" s="1">
        <v>40812</v>
      </c>
    </row>
    <row r="2103" spans="1:14" x14ac:dyDescent="0.2">
      <c r="A2103">
        <v>45762</v>
      </c>
      <c r="B2103" s="1">
        <v>40380</v>
      </c>
      <c r="C2103" s="6" t="s">
        <v>13</v>
      </c>
      <c r="D2103" s="5">
        <f>Comma_separeted_Value[[#This Row],[المبيعات]]/Comma_separeted_Value[[#This Row],[كمية الطلب]]</f>
        <v>37.80238095238095</v>
      </c>
      <c r="E2103" s="4">
        <v>21</v>
      </c>
      <c r="F2103" s="4">
        <v>793.85</v>
      </c>
      <c r="G2103" s="6" t="s">
        <v>21</v>
      </c>
      <c r="H2103" s="4">
        <v>5.08</v>
      </c>
      <c r="I2103" s="6" t="s">
        <v>15</v>
      </c>
      <c r="J2103" s="6" t="s">
        <v>28</v>
      </c>
      <c r="K2103" s="6" t="s">
        <v>29</v>
      </c>
      <c r="L2103" s="6" t="s">
        <v>41</v>
      </c>
      <c r="M2103" s="6" t="s">
        <v>31</v>
      </c>
      <c r="N2103" s="1">
        <v>40385</v>
      </c>
    </row>
    <row r="2104" spans="1:14" x14ac:dyDescent="0.2">
      <c r="A2104">
        <v>45763</v>
      </c>
      <c r="B2104" s="1">
        <v>40366</v>
      </c>
      <c r="C2104" s="6" t="s">
        <v>20</v>
      </c>
      <c r="D2104" s="5">
        <f>Comma_separeted_Value[[#This Row],[المبيعات]]/Comma_separeted_Value[[#This Row],[كمية الطلب]]</f>
        <v>2.698</v>
      </c>
      <c r="E2104" s="4">
        <v>25</v>
      </c>
      <c r="F2104" s="4">
        <v>67.45</v>
      </c>
      <c r="G2104" s="6" t="s">
        <v>21</v>
      </c>
      <c r="H2104" s="4">
        <v>0.5</v>
      </c>
      <c r="I2104" s="6" t="s">
        <v>15</v>
      </c>
      <c r="J2104" s="6" t="s">
        <v>28</v>
      </c>
      <c r="K2104" s="6" t="s">
        <v>29</v>
      </c>
      <c r="L2104" s="6" t="s">
        <v>62</v>
      </c>
      <c r="M2104" s="6" t="s">
        <v>19</v>
      </c>
      <c r="N2104" s="1">
        <v>40367</v>
      </c>
    </row>
    <row r="2105" spans="1:14" x14ac:dyDescent="0.2">
      <c r="A2105">
        <v>29351</v>
      </c>
      <c r="B2105" s="1">
        <v>40819</v>
      </c>
      <c r="C2105" s="6" t="s">
        <v>37</v>
      </c>
      <c r="D2105" s="5">
        <f>Comma_separeted_Value[[#This Row],[المبيعات]]/Comma_separeted_Value[[#This Row],[كمية الطلب]]</f>
        <v>301.33</v>
      </c>
      <c r="E2105" s="4">
        <v>17</v>
      </c>
      <c r="F2105" s="4">
        <v>5122.6099999999997</v>
      </c>
      <c r="G2105" s="6" t="s">
        <v>21</v>
      </c>
      <c r="H2105" s="4">
        <v>19.989999999999998</v>
      </c>
      <c r="I2105" s="6" t="s">
        <v>45</v>
      </c>
      <c r="J2105" s="6" t="s">
        <v>16</v>
      </c>
      <c r="K2105" s="6" t="s">
        <v>29</v>
      </c>
      <c r="L2105" s="6" t="s">
        <v>44</v>
      </c>
      <c r="M2105" s="6" t="s">
        <v>19</v>
      </c>
      <c r="N2105" s="1">
        <v>40821</v>
      </c>
    </row>
    <row r="2106" spans="1:14" x14ac:dyDescent="0.2">
      <c r="A2106">
        <v>47750</v>
      </c>
      <c r="B2106" s="1">
        <v>40344</v>
      </c>
      <c r="C2106" s="6" t="s">
        <v>13</v>
      </c>
      <c r="D2106" s="5">
        <f>Comma_separeted_Value[[#This Row],[المبيعات]]/Comma_separeted_Value[[#This Row],[كمية الطلب]]</f>
        <v>195.04</v>
      </c>
      <c r="E2106" s="4">
        <v>1</v>
      </c>
      <c r="F2106" s="4">
        <v>195.04</v>
      </c>
      <c r="G2106" s="6" t="s">
        <v>21</v>
      </c>
      <c r="H2106" s="4">
        <v>35</v>
      </c>
      <c r="I2106" s="6" t="s">
        <v>57</v>
      </c>
      <c r="J2106" s="6" t="s">
        <v>28</v>
      </c>
      <c r="K2106" s="6" t="s">
        <v>29</v>
      </c>
      <c r="L2106" s="6" t="s">
        <v>59</v>
      </c>
      <c r="M2106" s="6" t="s">
        <v>49</v>
      </c>
      <c r="N2106" s="1">
        <v>40344</v>
      </c>
    </row>
    <row r="2107" spans="1:14" x14ac:dyDescent="0.2">
      <c r="A2107">
        <v>51619</v>
      </c>
      <c r="B2107" s="1">
        <v>40058</v>
      </c>
      <c r="C2107" s="6" t="s">
        <v>27</v>
      </c>
      <c r="D2107" s="5">
        <f>Comma_separeted_Value[[#This Row],[المبيعات]]/Comma_separeted_Value[[#This Row],[كمية الطلب]]</f>
        <v>363.29161290322583</v>
      </c>
      <c r="E2107" s="4">
        <v>31</v>
      </c>
      <c r="F2107" s="4">
        <v>11262.04</v>
      </c>
      <c r="G2107" s="6" t="s">
        <v>34</v>
      </c>
      <c r="H2107" s="4">
        <v>58.92</v>
      </c>
      <c r="I2107" s="6" t="s">
        <v>22</v>
      </c>
      <c r="J2107" s="6" t="s">
        <v>16</v>
      </c>
      <c r="K2107" s="6" t="s">
        <v>17</v>
      </c>
      <c r="L2107" s="6" t="s">
        <v>35</v>
      </c>
      <c r="M2107" s="6" t="s">
        <v>36</v>
      </c>
      <c r="N2107" s="1">
        <v>40059</v>
      </c>
    </row>
    <row r="2108" spans="1:14" x14ac:dyDescent="0.2">
      <c r="A2108">
        <v>55744</v>
      </c>
      <c r="B2108" s="1">
        <v>40836</v>
      </c>
      <c r="C2108" s="6" t="s">
        <v>33</v>
      </c>
      <c r="D2108" s="5">
        <f>Comma_separeted_Value[[#This Row],[المبيعات]]/Comma_separeted_Value[[#This Row],[كمية الطلب]]</f>
        <v>18.045869565217391</v>
      </c>
      <c r="E2108" s="4">
        <v>23</v>
      </c>
      <c r="F2108" s="4">
        <v>415.05500000000001</v>
      </c>
      <c r="G2108" s="6" t="s">
        <v>21</v>
      </c>
      <c r="H2108" s="4">
        <v>0.99</v>
      </c>
      <c r="I2108" s="6" t="s">
        <v>45</v>
      </c>
      <c r="J2108" s="6" t="s">
        <v>16</v>
      </c>
      <c r="K2108" s="6" t="s">
        <v>24</v>
      </c>
      <c r="L2108" s="6" t="s">
        <v>25</v>
      </c>
      <c r="M2108" s="6" t="s">
        <v>42</v>
      </c>
      <c r="N2108" s="1">
        <v>40837</v>
      </c>
    </row>
    <row r="2109" spans="1:14" x14ac:dyDescent="0.2">
      <c r="A2109">
        <v>54560</v>
      </c>
      <c r="B2109" s="1">
        <v>40010</v>
      </c>
      <c r="C2109" s="6" t="s">
        <v>33</v>
      </c>
      <c r="D2109" s="5">
        <f>Comma_separeted_Value[[#This Row],[المبيعات]]/Comma_separeted_Value[[#This Row],[كمية الطلب]]</f>
        <v>27.471818181818183</v>
      </c>
      <c r="E2109" s="4">
        <v>22</v>
      </c>
      <c r="F2109" s="4">
        <v>604.38</v>
      </c>
      <c r="G2109" s="6" t="s">
        <v>21</v>
      </c>
      <c r="H2109" s="4">
        <v>1.99</v>
      </c>
      <c r="I2109" s="6" t="s">
        <v>15</v>
      </c>
      <c r="J2109" s="6" t="s">
        <v>23</v>
      </c>
      <c r="K2109" s="6" t="s">
        <v>24</v>
      </c>
      <c r="L2109" s="6" t="s">
        <v>39</v>
      </c>
      <c r="M2109" s="6" t="s">
        <v>42</v>
      </c>
      <c r="N2109" s="1">
        <v>40013</v>
      </c>
    </row>
    <row r="2110" spans="1:14" x14ac:dyDescent="0.2">
      <c r="A2110">
        <v>25824</v>
      </c>
      <c r="B2110" s="1">
        <v>40060</v>
      </c>
      <c r="C2110" s="6" t="s">
        <v>37</v>
      </c>
      <c r="D2110" s="5">
        <f>Comma_separeted_Value[[#This Row],[المبيعات]]/Comma_separeted_Value[[#This Row],[كمية الطلب]]</f>
        <v>389.48054054054057</v>
      </c>
      <c r="E2110" s="4">
        <v>37</v>
      </c>
      <c r="F2110" s="4">
        <v>14410.78</v>
      </c>
      <c r="G2110" s="6" t="s">
        <v>21</v>
      </c>
      <c r="H2110" s="4">
        <v>19.989999999999998</v>
      </c>
      <c r="I2110" s="6" t="s">
        <v>47</v>
      </c>
      <c r="J2110" s="6" t="s">
        <v>28</v>
      </c>
      <c r="K2110" s="6" t="s">
        <v>29</v>
      </c>
      <c r="L2110" s="6" t="s">
        <v>44</v>
      </c>
      <c r="M2110" s="6" t="s">
        <v>19</v>
      </c>
      <c r="N2110" s="1">
        <v>40061</v>
      </c>
    </row>
    <row r="2111" spans="1:14" x14ac:dyDescent="0.2">
      <c r="A2111">
        <v>55715</v>
      </c>
      <c r="B2111" s="1">
        <v>40635</v>
      </c>
      <c r="C2111" s="6" t="s">
        <v>33</v>
      </c>
      <c r="D2111" s="5">
        <f>Comma_separeted_Value[[#This Row],[المبيعات]]/Comma_separeted_Value[[#This Row],[كمية الطلب]]</f>
        <v>6.0203571428571427</v>
      </c>
      <c r="E2111" s="4">
        <v>28</v>
      </c>
      <c r="F2111" s="4">
        <v>168.57</v>
      </c>
      <c r="G2111" s="6" t="s">
        <v>14</v>
      </c>
      <c r="H2111" s="4">
        <v>2.99</v>
      </c>
      <c r="I2111" s="6" t="s">
        <v>40</v>
      </c>
      <c r="J2111" s="6" t="s">
        <v>28</v>
      </c>
      <c r="K2111" s="6" t="s">
        <v>29</v>
      </c>
      <c r="L2111" s="6" t="s">
        <v>44</v>
      </c>
      <c r="M2111" s="6" t="s">
        <v>19</v>
      </c>
      <c r="N2111" s="1">
        <v>40637</v>
      </c>
    </row>
    <row r="2112" spans="1:14" x14ac:dyDescent="0.2">
      <c r="A2112">
        <v>25060</v>
      </c>
      <c r="B2112" s="1">
        <v>40014</v>
      </c>
      <c r="C2112" s="6" t="s">
        <v>27</v>
      </c>
      <c r="D2112" s="5">
        <f>Comma_separeted_Value[[#This Row],[المبيعات]]/Comma_separeted_Value[[#This Row],[كمية الطلب]]</f>
        <v>1893.93</v>
      </c>
      <c r="E2112" s="4">
        <v>1</v>
      </c>
      <c r="F2112" s="4">
        <v>1893.93</v>
      </c>
      <c r="G2112" s="6" t="s">
        <v>34</v>
      </c>
      <c r="H2112" s="4">
        <v>14.7</v>
      </c>
      <c r="I2112" s="6" t="s">
        <v>50</v>
      </c>
      <c r="J2112" s="6" t="s">
        <v>16</v>
      </c>
      <c r="K2112" s="6" t="s">
        <v>24</v>
      </c>
      <c r="L2112" s="6" t="s">
        <v>60</v>
      </c>
      <c r="M2112" s="6" t="s">
        <v>36</v>
      </c>
      <c r="N2112" s="1">
        <v>40016</v>
      </c>
    </row>
    <row r="2113" spans="1:14" x14ac:dyDescent="0.2">
      <c r="A2113">
        <v>57216</v>
      </c>
      <c r="B2113" s="1">
        <v>40388</v>
      </c>
      <c r="C2113" s="6" t="s">
        <v>20</v>
      </c>
      <c r="D2113" s="5">
        <f>Comma_separeted_Value[[#This Row],[المبيعات]]/Comma_separeted_Value[[#This Row],[كمية الطلب]]</f>
        <v>2.2870833333333334</v>
      </c>
      <c r="E2113" s="4">
        <v>48</v>
      </c>
      <c r="F2113" s="4">
        <v>109.78</v>
      </c>
      <c r="G2113" s="6" t="s">
        <v>21</v>
      </c>
      <c r="H2113" s="4">
        <v>1.2</v>
      </c>
      <c r="I2113" s="6" t="s">
        <v>47</v>
      </c>
      <c r="J2113" s="6" t="s">
        <v>28</v>
      </c>
      <c r="K2113" s="6" t="s">
        <v>29</v>
      </c>
      <c r="L2113" s="6" t="s">
        <v>30</v>
      </c>
      <c r="M2113" s="6" t="s">
        <v>31</v>
      </c>
      <c r="N2113" s="1">
        <v>40390</v>
      </c>
    </row>
    <row r="2114" spans="1:14" x14ac:dyDescent="0.2">
      <c r="A2114">
        <v>33893</v>
      </c>
      <c r="B2114" s="1">
        <v>41172</v>
      </c>
      <c r="C2114" s="6" t="s">
        <v>27</v>
      </c>
      <c r="D2114" s="5">
        <f>Comma_separeted_Value[[#This Row],[المبيعات]]/Comma_separeted_Value[[#This Row],[كمية الطلب]]</f>
        <v>38.701666666666668</v>
      </c>
      <c r="E2114" s="4">
        <v>6</v>
      </c>
      <c r="F2114" s="4">
        <v>232.21</v>
      </c>
      <c r="G2114" s="6" t="s">
        <v>21</v>
      </c>
      <c r="H2114" s="4">
        <v>14.72</v>
      </c>
      <c r="I2114" s="6" t="s">
        <v>15</v>
      </c>
      <c r="J2114" s="6" t="s">
        <v>16</v>
      </c>
      <c r="K2114" s="6" t="s">
        <v>29</v>
      </c>
      <c r="L2114" s="6" t="s">
        <v>61</v>
      </c>
      <c r="M2114" s="6" t="s">
        <v>19</v>
      </c>
      <c r="N2114" s="1">
        <v>41174</v>
      </c>
    </row>
    <row r="2115" spans="1:14" x14ac:dyDescent="0.2">
      <c r="A2115">
        <v>24960</v>
      </c>
      <c r="B2115" s="1">
        <v>40570</v>
      </c>
      <c r="C2115" s="6" t="s">
        <v>20</v>
      </c>
      <c r="D2115" s="5">
        <f>Comma_separeted_Value[[#This Row],[المبيعات]]/Comma_separeted_Value[[#This Row],[كمية الطلب]]</f>
        <v>6.9888888888888889</v>
      </c>
      <c r="E2115" s="4">
        <v>18</v>
      </c>
      <c r="F2115" s="4">
        <v>125.8</v>
      </c>
      <c r="G2115" s="6" t="s">
        <v>21</v>
      </c>
      <c r="H2115" s="4">
        <v>5.87</v>
      </c>
      <c r="I2115" s="6" t="s">
        <v>22</v>
      </c>
      <c r="J2115" s="6" t="s">
        <v>23</v>
      </c>
      <c r="K2115" s="6" t="s">
        <v>29</v>
      </c>
      <c r="L2115" s="6" t="s">
        <v>41</v>
      </c>
      <c r="M2115" s="6" t="s">
        <v>19</v>
      </c>
      <c r="N2115" s="1">
        <v>40572</v>
      </c>
    </row>
    <row r="2116" spans="1:14" x14ac:dyDescent="0.2">
      <c r="A2116">
        <v>24583</v>
      </c>
      <c r="B2116" s="1">
        <v>40764</v>
      </c>
      <c r="C2116" s="6" t="s">
        <v>33</v>
      </c>
      <c r="D2116" s="5">
        <f>Comma_separeted_Value[[#This Row],[المبيعات]]/Comma_separeted_Value[[#This Row],[كمية الطلب]]</f>
        <v>2.4876470588235295</v>
      </c>
      <c r="E2116" s="4">
        <v>17</v>
      </c>
      <c r="F2116" s="4">
        <v>42.29</v>
      </c>
      <c r="G2116" s="6" t="s">
        <v>21</v>
      </c>
      <c r="H2116" s="4">
        <v>6.05</v>
      </c>
      <c r="I2116" s="6" t="s">
        <v>47</v>
      </c>
      <c r="J2116" s="6" t="s">
        <v>28</v>
      </c>
      <c r="K2116" s="6" t="s">
        <v>29</v>
      </c>
      <c r="L2116" s="6" t="s">
        <v>44</v>
      </c>
      <c r="M2116" s="6" t="s">
        <v>19</v>
      </c>
      <c r="N2116" s="1">
        <v>40767</v>
      </c>
    </row>
    <row r="2117" spans="1:14" x14ac:dyDescent="0.2">
      <c r="A2117">
        <v>36933</v>
      </c>
      <c r="B2117" s="1">
        <v>40736</v>
      </c>
      <c r="C2117" s="6" t="s">
        <v>20</v>
      </c>
      <c r="D2117" s="5">
        <f>Comma_separeted_Value[[#This Row],[المبيعات]]/Comma_separeted_Value[[#This Row],[كمية الطلب]]</f>
        <v>3.6190625000000001</v>
      </c>
      <c r="E2117" s="4">
        <v>32</v>
      </c>
      <c r="F2117" s="4">
        <v>115.81</v>
      </c>
      <c r="G2117" s="6" t="s">
        <v>21</v>
      </c>
      <c r="H2117" s="4">
        <v>0.5</v>
      </c>
      <c r="I2117" s="6" t="s">
        <v>22</v>
      </c>
      <c r="J2117" s="6" t="s">
        <v>23</v>
      </c>
      <c r="K2117" s="6" t="s">
        <v>29</v>
      </c>
      <c r="L2117" s="6" t="s">
        <v>62</v>
      </c>
      <c r="M2117" s="6" t="s">
        <v>19</v>
      </c>
      <c r="N2117" s="1">
        <v>40737</v>
      </c>
    </row>
    <row r="2118" spans="1:14" x14ac:dyDescent="0.2">
      <c r="A2118">
        <v>46599</v>
      </c>
      <c r="B2118" s="1">
        <v>40434</v>
      </c>
      <c r="C2118" s="6" t="s">
        <v>27</v>
      </c>
      <c r="D2118" s="5">
        <f>Comma_separeted_Value[[#This Row],[المبيعات]]/Comma_separeted_Value[[#This Row],[كمية الطلب]]</f>
        <v>71</v>
      </c>
      <c r="E2118" s="4">
        <v>4</v>
      </c>
      <c r="F2118" s="4">
        <v>284</v>
      </c>
      <c r="G2118" s="6" t="s">
        <v>14</v>
      </c>
      <c r="H2118" s="4">
        <v>10.84</v>
      </c>
      <c r="I2118" s="6" t="s">
        <v>47</v>
      </c>
      <c r="J2118" s="6" t="s">
        <v>23</v>
      </c>
      <c r="K2118" s="6" t="s">
        <v>17</v>
      </c>
      <c r="L2118" s="6" t="s">
        <v>18</v>
      </c>
      <c r="M2118" s="6" t="s">
        <v>26</v>
      </c>
      <c r="N2118" s="1">
        <v>40435</v>
      </c>
    </row>
    <row r="2119" spans="1:14" x14ac:dyDescent="0.2">
      <c r="A2119">
        <v>33254</v>
      </c>
      <c r="B2119" s="1">
        <v>40850</v>
      </c>
      <c r="C2119" s="6" t="s">
        <v>27</v>
      </c>
      <c r="D2119" s="5">
        <f>Comma_separeted_Value[[#This Row],[المبيعات]]/Comma_separeted_Value[[#This Row],[كمية الطلب]]</f>
        <v>42.395454545454548</v>
      </c>
      <c r="E2119" s="4">
        <v>11</v>
      </c>
      <c r="F2119" s="4">
        <v>466.35</v>
      </c>
      <c r="G2119" s="6" t="s">
        <v>21</v>
      </c>
      <c r="H2119" s="4">
        <v>9.1999999999999993</v>
      </c>
      <c r="I2119" s="6" t="s">
        <v>53</v>
      </c>
      <c r="J2119" s="6" t="s">
        <v>38</v>
      </c>
      <c r="K2119" s="6" t="s">
        <v>17</v>
      </c>
      <c r="L2119" s="6" t="s">
        <v>18</v>
      </c>
      <c r="M2119" s="6" t="s">
        <v>31</v>
      </c>
      <c r="N2119" s="1">
        <v>40852</v>
      </c>
    </row>
    <row r="2120" spans="1:14" x14ac:dyDescent="0.2">
      <c r="A2120">
        <v>5346</v>
      </c>
      <c r="B2120" s="1">
        <v>40537</v>
      </c>
      <c r="C2120" s="6" t="s">
        <v>33</v>
      </c>
      <c r="D2120" s="5">
        <f>Comma_separeted_Value[[#This Row],[المبيعات]]/Comma_separeted_Value[[#This Row],[كمية الطلب]]</f>
        <v>134.41882352941175</v>
      </c>
      <c r="E2120" s="4">
        <v>17</v>
      </c>
      <c r="F2120" s="4">
        <v>2285.12</v>
      </c>
      <c r="G2120" s="6" t="s">
        <v>34</v>
      </c>
      <c r="H2120" s="4">
        <v>36.090000000000003</v>
      </c>
      <c r="I2120" s="6" t="s">
        <v>15</v>
      </c>
      <c r="J2120" s="6" t="s">
        <v>38</v>
      </c>
      <c r="K2120" s="6" t="s">
        <v>17</v>
      </c>
      <c r="L2120" s="6" t="s">
        <v>98</v>
      </c>
      <c r="M2120" s="6" t="s">
        <v>74</v>
      </c>
      <c r="N2120" s="1">
        <v>40539</v>
      </c>
    </row>
    <row r="2121" spans="1:14" x14ac:dyDescent="0.2">
      <c r="A2121">
        <v>4896</v>
      </c>
      <c r="B2121" s="1">
        <v>41142</v>
      </c>
      <c r="C2121" s="6" t="s">
        <v>33</v>
      </c>
      <c r="D2121" s="5">
        <f>Comma_separeted_Value[[#This Row],[المبيعات]]/Comma_separeted_Value[[#This Row],[كمية الطلب]]</f>
        <v>108.98699999999999</v>
      </c>
      <c r="E2121" s="4">
        <v>10</v>
      </c>
      <c r="F2121" s="4">
        <v>1089.8699999999999</v>
      </c>
      <c r="G2121" s="6" t="s">
        <v>14</v>
      </c>
      <c r="H2121" s="4">
        <v>5.99</v>
      </c>
      <c r="I2121" s="6" t="s">
        <v>57</v>
      </c>
      <c r="J2121" s="6" t="s">
        <v>23</v>
      </c>
      <c r="K2121" s="6" t="s">
        <v>24</v>
      </c>
      <c r="L2121" s="6" t="s">
        <v>25</v>
      </c>
      <c r="M2121" s="6" t="s">
        <v>19</v>
      </c>
      <c r="N2121" s="1">
        <v>41144</v>
      </c>
    </row>
    <row r="2122" spans="1:14" x14ac:dyDescent="0.2">
      <c r="A2122">
        <v>42467</v>
      </c>
      <c r="B2122" s="1">
        <v>40465</v>
      </c>
      <c r="C2122" s="6" t="s">
        <v>20</v>
      </c>
      <c r="D2122" s="5">
        <f>Comma_separeted_Value[[#This Row],[المبيعات]]/Comma_separeted_Value[[#This Row],[كمية الطلب]]</f>
        <v>23.887999999999998</v>
      </c>
      <c r="E2122" s="4">
        <v>10</v>
      </c>
      <c r="F2122" s="4">
        <v>238.88</v>
      </c>
      <c r="G2122" s="6" t="s">
        <v>21</v>
      </c>
      <c r="H2122" s="4">
        <v>15.1</v>
      </c>
      <c r="I2122" s="6" t="s">
        <v>15</v>
      </c>
      <c r="J2122" s="6" t="s">
        <v>38</v>
      </c>
      <c r="K2122" s="6" t="s">
        <v>29</v>
      </c>
      <c r="L2122" s="6" t="s">
        <v>44</v>
      </c>
      <c r="M2122" s="6" t="s">
        <v>19</v>
      </c>
      <c r="N2122" s="1">
        <v>40465</v>
      </c>
    </row>
    <row r="2123" spans="1:14" x14ac:dyDescent="0.2">
      <c r="A2123">
        <v>37634</v>
      </c>
      <c r="B2123" s="1">
        <v>41050</v>
      </c>
      <c r="C2123" s="6" t="s">
        <v>37</v>
      </c>
      <c r="D2123" s="5">
        <f>Comma_separeted_Value[[#This Row],[المبيعات]]/Comma_separeted_Value[[#This Row],[كمية الطلب]]</f>
        <v>11.505625</v>
      </c>
      <c r="E2123" s="4">
        <v>32</v>
      </c>
      <c r="F2123" s="4">
        <v>368.18</v>
      </c>
      <c r="G2123" s="6" t="s">
        <v>21</v>
      </c>
      <c r="H2123" s="4">
        <v>4.8099999999999996</v>
      </c>
      <c r="I2123" s="6" t="s">
        <v>40</v>
      </c>
      <c r="J2123" s="6" t="s">
        <v>28</v>
      </c>
      <c r="K2123" s="6" t="s">
        <v>29</v>
      </c>
      <c r="L2123" s="6" t="s">
        <v>59</v>
      </c>
      <c r="M2123" s="6" t="s">
        <v>19</v>
      </c>
      <c r="N2123" s="1">
        <v>41051</v>
      </c>
    </row>
    <row r="2124" spans="1:14" x14ac:dyDescent="0.2">
      <c r="A2124">
        <v>21382</v>
      </c>
      <c r="B2124" s="1">
        <v>40920</v>
      </c>
      <c r="C2124" s="6" t="s">
        <v>33</v>
      </c>
      <c r="D2124" s="5">
        <f>Comma_separeted_Value[[#This Row],[المبيعات]]/Comma_separeted_Value[[#This Row],[كمية الطلب]]</f>
        <v>5.4048148148148147</v>
      </c>
      <c r="E2124" s="4">
        <v>27</v>
      </c>
      <c r="F2124" s="4">
        <v>145.93</v>
      </c>
      <c r="G2124" s="6" t="s">
        <v>21</v>
      </c>
      <c r="H2124" s="4">
        <v>7.44</v>
      </c>
      <c r="I2124" s="6" t="s">
        <v>22</v>
      </c>
      <c r="J2124" s="6" t="s">
        <v>28</v>
      </c>
      <c r="K2124" s="6" t="s">
        <v>29</v>
      </c>
      <c r="L2124" s="6" t="s">
        <v>41</v>
      </c>
      <c r="M2124" s="6" t="s">
        <v>19</v>
      </c>
      <c r="N2124" s="1">
        <v>40923</v>
      </c>
    </row>
    <row r="2125" spans="1:14" x14ac:dyDescent="0.2">
      <c r="A2125">
        <v>53635</v>
      </c>
      <c r="B2125" s="1">
        <v>41108</v>
      </c>
      <c r="C2125" s="6" t="s">
        <v>27</v>
      </c>
      <c r="D2125" s="5">
        <f>Comma_separeted_Value[[#This Row],[المبيعات]]/Comma_separeted_Value[[#This Row],[كمية الطلب]]</f>
        <v>3.1490909090909089</v>
      </c>
      <c r="E2125" s="4">
        <v>33</v>
      </c>
      <c r="F2125" s="4">
        <v>103.92</v>
      </c>
      <c r="G2125" s="6" t="s">
        <v>21</v>
      </c>
      <c r="H2125" s="4">
        <v>1.92</v>
      </c>
      <c r="I2125" s="6" t="s">
        <v>15</v>
      </c>
      <c r="J2125" s="6" t="s">
        <v>23</v>
      </c>
      <c r="K2125" s="6" t="s">
        <v>29</v>
      </c>
      <c r="L2125" s="6" t="s">
        <v>46</v>
      </c>
      <c r="M2125" s="6" t="s">
        <v>31</v>
      </c>
      <c r="N2125" s="1">
        <v>41110</v>
      </c>
    </row>
    <row r="2126" spans="1:14" x14ac:dyDescent="0.2">
      <c r="A2126">
        <v>3525</v>
      </c>
      <c r="B2126" s="1">
        <v>40898</v>
      </c>
      <c r="C2126" s="6" t="s">
        <v>27</v>
      </c>
      <c r="D2126" s="5">
        <f>Comma_separeted_Value[[#This Row],[المبيعات]]/Comma_separeted_Value[[#This Row],[كمية الطلب]]</f>
        <v>3.0376315789473685</v>
      </c>
      <c r="E2126" s="4">
        <v>38</v>
      </c>
      <c r="F2126" s="4">
        <v>115.43</v>
      </c>
      <c r="G2126" s="6" t="s">
        <v>21</v>
      </c>
      <c r="H2126" s="4">
        <v>1.34</v>
      </c>
      <c r="I2126" s="6" t="s">
        <v>43</v>
      </c>
      <c r="J2126" s="6" t="s">
        <v>38</v>
      </c>
      <c r="K2126" s="6" t="s">
        <v>29</v>
      </c>
      <c r="L2126" s="6" t="s">
        <v>30</v>
      </c>
      <c r="M2126" s="6" t="s">
        <v>31</v>
      </c>
      <c r="N2126" s="1">
        <v>40900</v>
      </c>
    </row>
    <row r="2127" spans="1:14" x14ac:dyDescent="0.2">
      <c r="A2127">
        <v>36739</v>
      </c>
      <c r="B2127" s="1">
        <v>40094</v>
      </c>
      <c r="C2127" s="6" t="s">
        <v>27</v>
      </c>
      <c r="D2127" s="5">
        <f>Comma_separeted_Value[[#This Row],[المبيعات]]/Comma_separeted_Value[[#This Row],[كمية الطلب]]</f>
        <v>12.265555555555556</v>
      </c>
      <c r="E2127" s="4">
        <v>27</v>
      </c>
      <c r="F2127" s="4">
        <v>331.17</v>
      </c>
      <c r="G2127" s="6" t="s">
        <v>21</v>
      </c>
      <c r="H2127" s="4">
        <v>2.85</v>
      </c>
      <c r="I2127" s="6" t="s">
        <v>45</v>
      </c>
      <c r="J2127" s="6" t="s">
        <v>16</v>
      </c>
      <c r="K2127" s="6" t="s">
        <v>17</v>
      </c>
      <c r="L2127" s="6" t="s">
        <v>18</v>
      </c>
      <c r="M2127" s="6" t="s">
        <v>42</v>
      </c>
      <c r="N2127" s="1">
        <v>40094</v>
      </c>
    </row>
    <row r="2128" spans="1:14" x14ac:dyDescent="0.2">
      <c r="A2128">
        <v>49767</v>
      </c>
      <c r="B2128" s="1">
        <v>40490</v>
      </c>
      <c r="C2128" s="6" t="s">
        <v>33</v>
      </c>
      <c r="D2128" s="5">
        <f>Comma_separeted_Value[[#This Row],[المبيعات]]/Comma_separeted_Value[[#This Row],[كمية الطلب]]</f>
        <v>133.235641025641</v>
      </c>
      <c r="E2128" s="4">
        <v>39</v>
      </c>
      <c r="F2128" s="4">
        <v>5196.1899999999996</v>
      </c>
      <c r="G2128" s="6" t="s">
        <v>21</v>
      </c>
      <c r="H2128" s="4">
        <v>13.99</v>
      </c>
      <c r="I2128" s="6" t="s">
        <v>47</v>
      </c>
      <c r="J2128" s="6" t="s">
        <v>23</v>
      </c>
      <c r="K2128" s="6" t="s">
        <v>24</v>
      </c>
      <c r="L2128" s="6" t="s">
        <v>60</v>
      </c>
      <c r="M2128" s="6" t="s">
        <v>26</v>
      </c>
      <c r="N2128" s="1">
        <v>40491</v>
      </c>
    </row>
    <row r="2129" spans="1:14" x14ac:dyDescent="0.2">
      <c r="A2129">
        <v>55042</v>
      </c>
      <c r="B2129" s="1">
        <v>40885</v>
      </c>
      <c r="C2129" s="6" t="s">
        <v>20</v>
      </c>
      <c r="D2129" s="5">
        <f>Comma_separeted_Value[[#This Row],[المبيعات]]/Comma_separeted_Value[[#This Row],[كمية الطلب]]</f>
        <v>52.064065789473688</v>
      </c>
      <c r="E2129" s="4">
        <v>38</v>
      </c>
      <c r="F2129" s="4">
        <v>1978.4345000000001</v>
      </c>
      <c r="G2129" s="6" t="s">
        <v>21</v>
      </c>
      <c r="H2129" s="4">
        <v>2.5</v>
      </c>
      <c r="I2129" s="6" t="s">
        <v>53</v>
      </c>
      <c r="J2129" s="6" t="s">
        <v>38</v>
      </c>
      <c r="K2129" s="6" t="s">
        <v>24</v>
      </c>
      <c r="L2129" s="6" t="s">
        <v>25</v>
      </c>
      <c r="M2129" s="6" t="s">
        <v>19</v>
      </c>
      <c r="N2129" s="1">
        <v>40886</v>
      </c>
    </row>
    <row r="2130" spans="1:14" x14ac:dyDescent="0.2">
      <c r="A2130">
        <v>42753</v>
      </c>
      <c r="B2130" s="1">
        <v>40926</v>
      </c>
      <c r="C2130" s="6" t="s">
        <v>37</v>
      </c>
      <c r="D2130" s="5">
        <f>Comma_separeted_Value[[#This Row],[المبيعات]]/Comma_separeted_Value[[#This Row],[كمية الطلب]]</f>
        <v>90.507055555555553</v>
      </c>
      <c r="E2130" s="4">
        <v>45</v>
      </c>
      <c r="F2130" s="4">
        <v>4072.8175000000001</v>
      </c>
      <c r="G2130" s="6" t="s">
        <v>21</v>
      </c>
      <c r="H2130" s="4">
        <v>3</v>
      </c>
      <c r="I2130" s="6" t="s">
        <v>15</v>
      </c>
      <c r="J2130" s="6" t="s">
        <v>23</v>
      </c>
      <c r="K2130" s="6" t="s">
        <v>24</v>
      </c>
      <c r="L2130" s="6" t="s">
        <v>25</v>
      </c>
      <c r="M2130" s="6" t="s">
        <v>19</v>
      </c>
      <c r="N2130" s="1">
        <v>40928</v>
      </c>
    </row>
    <row r="2131" spans="1:14" x14ac:dyDescent="0.2">
      <c r="A2131">
        <v>39686</v>
      </c>
      <c r="B2131" s="1">
        <v>41068</v>
      </c>
      <c r="C2131" s="6" t="s">
        <v>27</v>
      </c>
      <c r="D2131" s="5">
        <f>Comma_separeted_Value[[#This Row],[المبيعات]]/Comma_separeted_Value[[#This Row],[كمية الطلب]]</f>
        <v>369.4</v>
      </c>
      <c r="E2131" s="4">
        <v>2</v>
      </c>
      <c r="F2131" s="4">
        <v>738.8</v>
      </c>
      <c r="G2131" s="6" t="s">
        <v>34</v>
      </c>
      <c r="H2131" s="4">
        <v>91.05</v>
      </c>
      <c r="I2131" s="6" t="s">
        <v>22</v>
      </c>
      <c r="J2131" s="6" t="s">
        <v>38</v>
      </c>
      <c r="K2131" s="6" t="s">
        <v>29</v>
      </c>
      <c r="L2131" s="6" t="s">
        <v>101</v>
      </c>
      <c r="M2131" s="6" t="s">
        <v>36</v>
      </c>
      <c r="N2131" s="1">
        <v>41069</v>
      </c>
    </row>
    <row r="2132" spans="1:14" x14ac:dyDescent="0.2">
      <c r="A2132">
        <v>26466</v>
      </c>
      <c r="B2132" s="1">
        <v>39975</v>
      </c>
      <c r="C2132" s="6" t="s">
        <v>33</v>
      </c>
      <c r="D2132" s="5">
        <f>Comma_separeted_Value[[#This Row],[المبيعات]]/Comma_separeted_Value[[#This Row],[كمية الطلب]]</f>
        <v>31.369689655172415</v>
      </c>
      <c r="E2132" s="4">
        <v>29</v>
      </c>
      <c r="F2132" s="4">
        <v>909.721</v>
      </c>
      <c r="G2132" s="6" t="s">
        <v>21</v>
      </c>
      <c r="H2132" s="4">
        <v>5.99</v>
      </c>
      <c r="I2132" s="6" t="s">
        <v>50</v>
      </c>
      <c r="J2132" s="6" t="s">
        <v>28</v>
      </c>
      <c r="K2132" s="6" t="s">
        <v>24</v>
      </c>
      <c r="L2132" s="6" t="s">
        <v>25</v>
      </c>
      <c r="M2132" s="6" t="s">
        <v>31</v>
      </c>
      <c r="N2132" s="1">
        <v>39976</v>
      </c>
    </row>
    <row r="2133" spans="1:14" x14ac:dyDescent="0.2">
      <c r="A2133">
        <v>27013</v>
      </c>
      <c r="B2133" s="1">
        <v>39999</v>
      </c>
      <c r="C2133" s="6" t="s">
        <v>13</v>
      </c>
      <c r="D2133" s="5">
        <f>Comma_separeted_Value[[#This Row],[المبيعات]]/Comma_separeted_Value[[#This Row],[كمية الطلب]]</f>
        <v>269.50730769230768</v>
      </c>
      <c r="E2133" s="4">
        <v>26</v>
      </c>
      <c r="F2133" s="4">
        <v>7007.19</v>
      </c>
      <c r="G2133" s="6" t="s">
        <v>21</v>
      </c>
      <c r="H2133" s="4">
        <v>35</v>
      </c>
      <c r="I2133" s="6" t="s">
        <v>15</v>
      </c>
      <c r="J2133" s="6" t="s">
        <v>38</v>
      </c>
      <c r="K2133" s="6" t="s">
        <v>29</v>
      </c>
      <c r="L2133" s="6" t="s">
        <v>59</v>
      </c>
      <c r="M2133" s="6" t="s">
        <v>49</v>
      </c>
      <c r="N2133" s="1">
        <v>39999</v>
      </c>
    </row>
    <row r="2134" spans="1:14" x14ac:dyDescent="0.2">
      <c r="A2134">
        <v>51047</v>
      </c>
      <c r="B2134" s="1">
        <v>39913</v>
      </c>
      <c r="C2134" s="6" t="s">
        <v>37</v>
      </c>
      <c r="D2134" s="5">
        <f>Comma_separeted_Value[[#This Row],[المبيعات]]/Comma_separeted_Value[[#This Row],[كمية الطلب]]</f>
        <v>44.343947368421048</v>
      </c>
      <c r="E2134" s="4">
        <v>38</v>
      </c>
      <c r="F2134" s="4">
        <v>1685.07</v>
      </c>
      <c r="G2134" s="6" t="s">
        <v>21</v>
      </c>
      <c r="H2134" s="4">
        <v>34.200000000000003</v>
      </c>
      <c r="I2134" s="6" t="s">
        <v>45</v>
      </c>
      <c r="J2134" s="6" t="s">
        <v>28</v>
      </c>
      <c r="K2134" s="6" t="s">
        <v>17</v>
      </c>
      <c r="L2134" s="6" t="s">
        <v>18</v>
      </c>
      <c r="M2134" s="6" t="s">
        <v>31</v>
      </c>
      <c r="N2134" s="1">
        <v>39914</v>
      </c>
    </row>
    <row r="2135" spans="1:14" x14ac:dyDescent="0.2">
      <c r="A2135">
        <v>27780</v>
      </c>
      <c r="B2135" s="1">
        <v>41202</v>
      </c>
      <c r="C2135" s="6" t="s">
        <v>33</v>
      </c>
      <c r="D2135" s="5">
        <f>Comma_separeted_Value[[#This Row],[المبيعات]]/Comma_separeted_Value[[#This Row],[كمية الطلب]]</f>
        <v>3.1338888888888885</v>
      </c>
      <c r="E2135" s="4">
        <v>18</v>
      </c>
      <c r="F2135" s="4">
        <v>56.41</v>
      </c>
      <c r="G2135" s="6" t="s">
        <v>21</v>
      </c>
      <c r="H2135" s="4">
        <v>0.99</v>
      </c>
      <c r="I2135" s="6" t="s">
        <v>47</v>
      </c>
      <c r="J2135" s="6" t="s">
        <v>23</v>
      </c>
      <c r="K2135" s="6" t="s">
        <v>29</v>
      </c>
      <c r="L2135" s="6" t="s">
        <v>62</v>
      </c>
      <c r="M2135" s="6" t="s">
        <v>19</v>
      </c>
      <c r="N2135" s="1">
        <v>41203</v>
      </c>
    </row>
    <row r="2136" spans="1:14" x14ac:dyDescent="0.2">
      <c r="A2136">
        <v>39876</v>
      </c>
      <c r="B2136" s="1">
        <v>41012</v>
      </c>
      <c r="C2136" s="6" t="s">
        <v>20</v>
      </c>
      <c r="D2136" s="5">
        <f>Comma_separeted_Value[[#This Row],[المبيعات]]/Comma_separeted_Value[[#This Row],[كمية الطلب]]</f>
        <v>378.36790697674417</v>
      </c>
      <c r="E2136" s="4">
        <v>43</v>
      </c>
      <c r="F2136" s="4">
        <v>16269.82</v>
      </c>
      <c r="G2136" s="6" t="s">
        <v>21</v>
      </c>
      <c r="H2136" s="4">
        <v>19.989999999999998</v>
      </c>
      <c r="I2136" s="6" t="s">
        <v>53</v>
      </c>
      <c r="J2136" s="6" t="s">
        <v>16</v>
      </c>
      <c r="K2136" s="6" t="s">
        <v>29</v>
      </c>
      <c r="L2136" s="6" t="s">
        <v>44</v>
      </c>
      <c r="M2136" s="6" t="s">
        <v>19</v>
      </c>
      <c r="N2136" s="1">
        <v>41014</v>
      </c>
    </row>
    <row r="2137" spans="1:14" x14ac:dyDescent="0.2">
      <c r="A2137">
        <v>31873</v>
      </c>
      <c r="B2137" s="1">
        <v>40125</v>
      </c>
      <c r="C2137" s="6" t="s">
        <v>13</v>
      </c>
      <c r="D2137" s="5">
        <f>Comma_separeted_Value[[#This Row],[المبيعات]]/Comma_separeted_Value[[#This Row],[كمية الطلب]]</f>
        <v>70.795000000000002</v>
      </c>
      <c r="E2137" s="4">
        <v>2</v>
      </c>
      <c r="F2137" s="4">
        <v>141.59</v>
      </c>
      <c r="G2137" s="6" t="s">
        <v>21</v>
      </c>
      <c r="H2137" s="4">
        <v>3.5</v>
      </c>
      <c r="I2137" s="6" t="s">
        <v>22</v>
      </c>
      <c r="J2137" s="6" t="s">
        <v>38</v>
      </c>
      <c r="K2137" s="6" t="s">
        <v>29</v>
      </c>
      <c r="L2137" s="6" t="s">
        <v>101</v>
      </c>
      <c r="M2137" s="6" t="s">
        <v>19</v>
      </c>
      <c r="N2137" s="1">
        <v>40130</v>
      </c>
    </row>
    <row r="2138" spans="1:14" x14ac:dyDescent="0.2">
      <c r="A2138">
        <v>450</v>
      </c>
      <c r="B2138" s="1">
        <v>40606</v>
      </c>
      <c r="C2138" s="6" t="s">
        <v>27</v>
      </c>
      <c r="D2138" s="5">
        <f>Comma_separeted_Value[[#This Row],[المبيعات]]/Comma_separeted_Value[[#This Row],[كمية الطلب]]</f>
        <v>15.534857142857144</v>
      </c>
      <c r="E2138" s="4">
        <v>35</v>
      </c>
      <c r="F2138" s="4">
        <v>543.72</v>
      </c>
      <c r="G2138" s="6" t="s">
        <v>21</v>
      </c>
      <c r="H2138" s="4">
        <v>11.25</v>
      </c>
      <c r="I2138" s="6" t="s">
        <v>15</v>
      </c>
      <c r="J2138" s="6" t="s">
        <v>16</v>
      </c>
      <c r="K2138" s="6" t="s">
        <v>29</v>
      </c>
      <c r="L2138" s="6" t="s">
        <v>59</v>
      </c>
      <c r="M2138" s="6" t="s">
        <v>19</v>
      </c>
      <c r="N2138" s="1">
        <v>40608</v>
      </c>
    </row>
    <row r="2139" spans="1:14" x14ac:dyDescent="0.2">
      <c r="A2139">
        <v>20482</v>
      </c>
      <c r="B2139" s="1">
        <v>40742</v>
      </c>
      <c r="C2139" s="6" t="s">
        <v>37</v>
      </c>
      <c r="D2139" s="5">
        <f>Comma_separeted_Value[[#This Row],[المبيعات]]/Comma_separeted_Value[[#This Row],[كمية الطلب]]</f>
        <v>122.37026315789473</v>
      </c>
      <c r="E2139" s="4">
        <v>38</v>
      </c>
      <c r="F2139" s="4">
        <v>4650.07</v>
      </c>
      <c r="G2139" s="6" t="s">
        <v>34</v>
      </c>
      <c r="H2139" s="4">
        <v>60.19</v>
      </c>
      <c r="I2139" s="6" t="s">
        <v>22</v>
      </c>
      <c r="J2139" s="6" t="s">
        <v>23</v>
      </c>
      <c r="K2139" s="6" t="s">
        <v>17</v>
      </c>
      <c r="L2139" s="6" t="s">
        <v>98</v>
      </c>
      <c r="M2139" s="6" t="s">
        <v>74</v>
      </c>
      <c r="N2139" s="1">
        <v>40742</v>
      </c>
    </row>
    <row r="2140" spans="1:14" x14ac:dyDescent="0.2">
      <c r="A2140">
        <v>58433</v>
      </c>
      <c r="B2140" s="1">
        <v>40725</v>
      </c>
      <c r="C2140" s="6" t="s">
        <v>20</v>
      </c>
      <c r="D2140" s="5">
        <f>Comma_separeted_Value[[#This Row],[المبيعات]]/Comma_separeted_Value[[#This Row],[كمية الطلب]]</f>
        <v>299.45240000000001</v>
      </c>
      <c r="E2140" s="4">
        <v>20</v>
      </c>
      <c r="F2140" s="4">
        <v>5989.0479999999998</v>
      </c>
      <c r="G2140" s="6" t="s">
        <v>34</v>
      </c>
      <c r="H2140" s="4">
        <v>42.52</v>
      </c>
      <c r="I2140" s="6" t="s">
        <v>15</v>
      </c>
      <c r="J2140" s="6" t="s">
        <v>38</v>
      </c>
      <c r="K2140" s="6" t="s">
        <v>17</v>
      </c>
      <c r="L2140" s="6" t="s">
        <v>55</v>
      </c>
      <c r="M2140" s="6" t="s">
        <v>74</v>
      </c>
      <c r="N2140" s="1">
        <v>40727</v>
      </c>
    </row>
    <row r="2141" spans="1:14" x14ac:dyDescent="0.2">
      <c r="A2141">
        <v>7462</v>
      </c>
      <c r="B2141" s="1">
        <v>40594</v>
      </c>
      <c r="C2141" s="6" t="s">
        <v>20</v>
      </c>
      <c r="D2141" s="5">
        <f>Comma_separeted_Value[[#This Row],[المبيعات]]/Comma_separeted_Value[[#This Row],[كمية الطلب]]</f>
        <v>24.209999999999997</v>
      </c>
      <c r="E2141" s="4">
        <v>3</v>
      </c>
      <c r="F2141" s="4">
        <v>72.63</v>
      </c>
      <c r="G2141" s="6" t="s">
        <v>14</v>
      </c>
      <c r="H2141" s="4">
        <v>5.53</v>
      </c>
      <c r="I2141" s="6" t="s">
        <v>22</v>
      </c>
      <c r="J2141" s="6" t="s">
        <v>23</v>
      </c>
      <c r="K2141" s="6" t="s">
        <v>29</v>
      </c>
      <c r="L2141" s="6" t="s">
        <v>30</v>
      </c>
      <c r="M2141" s="6" t="s">
        <v>42</v>
      </c>
      <c r="N2141" s="1">
        <v>40595</v>
      </c>
    </row>
    <row r="2142" spans="1:14" x14ac:dyDescent="0.2">
      <c r="A2142">
        <v>35456</v>
      </c>
      <c r="B2142" s="1">
        <v>41214</v>
      </c>
      <c r="C2142" s="6" t="s">
        <v>33</v>
      </c>
      <c r="D2142" s="5">
        <f>Comma_separeted_Value[[#This Row],[المبيعات]]/Comma_separeted_Value[[#This Row],[كمية الطلب]]</f>
        <v>1.2532432432432432</v>
      </c>
      <c r="E2142" s="4">
        <v>37</v>
      </c>
      <c r="F2142" s="4">
        <v>46.37</v>
      </c>
      <c r="G2142" s="6" t="s">
        <v>21</v>
      </c>
      <c r="H2142" s="4">
        <v>0.7</v>
      </c>
      <c r="I2142" s="6" t="s">
        <v>43</v>
      </c>
      <c r="J2142" s="6" t="s">
        <v>28</v>
      </c>
      <c r="K2142" s="6" t="s">
        <v>29</v>
      </c>
      <c r="L2142" s="6" t="s">
        <v>77</v>
      </c>
      <c r="M2142" s="6" t="s">
        <v>31</v>
      </c>
      <c r="N2142" s="1">
        <v>41216</v>
      </c>
    </row>
    <row r="2143" spans="1:14" x14ac:dyDescent="0.2">
      <c r="A2143">
        <v>40803</v>
      </c>
      <c r="B2143" s="1">
        <v>40646</v>
      </c>
      <c r="C2143" s="6" t="s">
        <v>13</v>
      </c>
      <c r="D2143" s="5">
        <f>Comma_separeted_Value[[#This Row],[المبيعات]]/Comma_separeted_Value[[#This Row],[كمية الطلب]]</f>
        <v>3.7736363636363635</v>
      </c>
      <c r="E2143" s="4">
        <v>22</v>
      </c>
      <c r="F2143" s="4">
        <v>83.02</v>
      </c>
      <c r="G2143" s="6" t="s">
        <v>21</v>
      </c>
      <c r="H2143" s="4">
        <v>1.49</v>
      </c>
      <c r="I2143" s="6" t="s">
        <v>15</v>
      </c>
      <c r="J2143" s="6" t="s">
        <v>23</v>
      </c>
      <c r="K2143" s="6" t="s">
        <v>29</v>
      </c>
      <c r="L2143" s="6" t="s">
        <v>44</v>
      </c>
      <c r="M2143" s="6" t="s">
        <v>19</v>
      </c>
      <c r="N2143" s="1">
        <v>40651</v>
      </c>
    </row>
    <row r="2144" spans="1:14" x14ac:dyDescent="0.2">
      <c r="A2144">
        <v>15300</v>
      </c>
      <c r="B2144" s="1">
        <v>40582</v>
      </c>
      <c r="C2144" s="6" t="s">
        <v>20</v>
      </c>
      <c r="D2144" s="5">
        <f>Comma_separeted_Value[[#This Row],[المبيعات]]/Comma_separeted_Value[[#This Row],[كمية الطلب]]</f>
        <v>5.4733333333333336</v>
      </c>
      <c r="E2144" s="4">
        <v>42</v>
      </c>
      <c r="F2144" s="4">
        <v>229.88</v>
      </c>
      <c r="G2144" s="6" t="s">
        <v>14</v>
      </c>
      <c r="H2144" s="4">
        <v>5.0599999999999996</v>
      </c>
      <c r="I2144" s="6" t="s">
        <v>47</v>
      </c>
      <c r="J2144" s="6" t="s">
        <v>38</v>
      </c>
      <c r="K2144" s="6" t="s">
        <v>29</v>
      </c>
      <c r="L2144" s="6" t="s">
        <v>41</v>
      </c>
      <c r="M2144" s="6" t="s">
        <v>19</v>
      </c>
      <c r="N2144" s="1">
        <v>40584</v>
      </c>
    </row>
    <row r="2145" spans="1:14" x14ac:dyDescent="0.2">
      <c r="A2145">
        <v>13090</v>
      </c>
      <c r="B2145" s="1">
        <v>40385</v>
      </c>
      <c r="C2145" s="6" t="s">
        <v>27</v>
      </c>
      <c r="D2145" s="5">
        <f>Comma_separeted_Value[[#This Row],[المبيعات]]/Comma_separeted_Value[[#This Row],[كمية الطلب]]</f>
        <v>10.013333333333332</v>
      </c>
      <c r="E2145" s="4">
        <v>15</v>
      </c>
      <c r="F2145" s="4">
        <v>150.19999999999999</v>
      </c>
      <c r="G2145" s="6" t="s">
        <v>21</v>
      </c>
      <c r="H2145" s="4">
        <v>4.3899999999999997</v>
      </c>
      <c r="I2145" s="6" t="s">
        <v>43</v>
      </c>
      <c r="J2145" s="6" t="s">
        <v>28</v>
      </c>
      <c r="K2145" s="6" t="s">
        <v>29</v>
      </c>
      <c r="L2145" s="6" t="s">
        <v>41</v>
      </c>
      <c r="M2145" s="6" t="s">
        <v>31</v>
      </c>
      <c r="N2145" s="1">
        <v>40386</v>
      </c>
    </row>
    <row r="2146" spans="1:14" x14ac:dyDescent="0.2">
      <c r="A2146">
        <v>22951</v>
      </c>
      <c r="B2146" s="1">
        <v>41032</v>
      </c>
      <c r="C2146" s="6" t="s">
        <v>37</v>
      </c>
      <c r="D2146" s="5">
        <f>Comma_separeted_Value[[#This Row],[المبيعات]]/Comma_separeted_Value[[#This Row],[كمية الطلب]]</f>
        <v>54.334479166666661</v>
      </c>
      <c r="E2146" s="4">
        <v>24</v>
      </c>
      <c r="F2146" s="4">
        <v>1304.0274999999999</v>
      </c>
      <c r="G2146" s="6" t="s">
        <v>21</v>
      </c>
      <c r="H2146" s="4">
        <v>8.99</v>
      </c>
      <c r="I2146" s="6" t="s">
        <v>22</v>
      </c>
      <c r="J2146" s="6" t="s">
        <v>28</v>
      </c>
      <c r="K2146" s="6" t="s">
        <v>24</v>
      </c>
      <c r="L2146" s="6" t="s">
        <v>25</v>
      </c>
      <c r="M2146" s="6" t="s">
        <v>19</v>
      </c>
      <c r="N2146" s="1">
        <v>41032</v>
      </c>
    </row>
    <row r="2147" spans="1:14" x14ac:dyDescent="0.2">
      <c r="A2147">
        <v>57093</v>
      </c>
      <c r="B2147" s="1">
        <v>41031</v>
      </c>
      <c r="C2147" s="6" t="s">
        <v>13</v>
      </c>
      <c r="D2147" s="5">
        <f>Comma_separeted_Value[[#This Row],[المبيعات]]/Comma_separeted_Value[[#This Row],[كمية الطلب]]</f>
        <v>15.843404255319149</v>
      </c>
      <c r="E2147" s="4">
        <v>47</v>
      </c>
      <c r="F2147" s="4">
        <v>744.64</v>
      </c>
      <c r="G2147" s="6" t="s">
        <v>21</v>
      </c>
      <c r="H2147" s="4">
        <v>5.41</v>
      </c>
      <c r="I2147" s="6" t="s">
        <v>47</v>
      </c>
      <c r="J2147" s="6" t="s">
        <v>23</v>
      </c>
      <c r="K2147" s="6" t="s">
        <v>29</v>
      </c>
      <c r="L2147" s="6" t="s">
        <v>59</v>
      </c>
      <c r="M2147" s="6" t="s">
        <v>19</v>
      </c>
      <c r="N2147" s="1">
        <v>41038</v>
      </c>
    </row>
    <row r="2148" spans="1:14" x14ac:dyDescent="0.2">
      <c r="A2148">
        <v>48642</v>
      </c>
      <c r="B2148" s="1">
        <v>40210</v>
      </c>
      <c r="C2148" s="6" t="s">
        <v>20</v>
      </c>
      <c r="D2148" s="5">
        <f>Comma_separeted_Value[[#This Row],[المبيعات]]/Comma_separeted_Value[[#This Row],[كمية الطلب]]</f>
        <v>3.1063888888888886</v>
      </c>
      <c r="E2148" s="4">
        <v>36</v>
      </c>
      <c r="F2148" s="4">
        <v>111.83</v>
      </c>
      <c r="G2148" s="6" t="s">
        <v>21</v>
      </c>
      <c r="H2148" s="4">
        <v>0.7</v>
      </c>
      <c r="I2148" s="6" t="s">
        <v>45</v>
      </c>
      <c r="J2148" s="6" t="s">
        <v>38</v>
      </c>
      <c r="K2148" s="6" t="s">
        <v>29</v>
      </c>
      <c r="L2148" s="6" t="s">
        <v>30</v>
      </c>
      <c r="M2148" s="6" t="s">
        <v>31</v>
      </c>
      <c r="N2148" s="1">
        <v>40210</v>
      </c>
    </row>
    <row r="2149" spans="1:14" x14ac:dyDescent="0.2">
      <c r="A2149">
        <v>33222</v>
      </c>
      <c r="B2149" s="1">
        <v>41079</v>
      </c>
      <c r="C2149" s="6" t="s">
        <v>37</v>
      </c>
      <c r="D2149" s="5">
        <f>Comma_separeted_Value[[#This Row],[المبيعات]]/Comma_separeted_Value[[#This Row],[كمية الطلب]]</f>
        <v>55.881999999999998</v>
      </c>
      <c r="E2149" s="4">
        <v>30</v>
      </c>
      <c r="F2149" s="4">
        <v>1676.46</v>
      </c>
      <c r="G2149" s="6" t="s">
        <v>34</v>
      </c>
      <c r="H2149" s="4">
        <v>30</v>
      </c>
      <c r="I2149" s="6" t="s">
        <v>15</v>
      </c>
      <c r="J2149" s="6" t="s">
        <v>38</v>
      </c>
      <c r="K2149" s="6" t="s">
        <v>17</v>
      </c>
      <c r="L2149" s="6" t="s">
        <v>35</v>
      </c>
      <c r="M2149" s="6" t="s">
        <v>36</v>
      </c>
      <c r="N2149" s="1">
        <v>41080</v>
      </c>
    </row>
    <row r="2150" spans="1:14" x14ac:dyDescent="0.2">
      <c r="A2150">
        <v>58917</v>
      </c>
      <c r="B2150" s="1">
        <v>40970</v>
      </c>
      <c r="C2150" s="6" t="s">
        <v>20</v>
      </c>
      <c r="D2150" s="5">
        <f>Comma_separeted_Value[[#This Row],[المبيعات]]/Comma_separeted_Value[[#This Row],[كمية الطلب]]</f>
        <v>20.96</v>
      </c>
      <c r="E2150" s="4">
        <v>3</v>
      </c>
      <c r="F2150" s="4">
        <v>62.88</v>
      </c>
      <c r="G2150" s="6" t="s">
        <v>21</v>
      </c>
      <c r="H2150" s="4">
        <v>2.87</v>
      </c>
      <c r="I2150" s="6" t="s">
        <v>45</v>
      </c>
      <c r="J2150" s="6" t="s">
        <v>23</v>
      </c>
      <c r="K2150" s="6" t="s">
        <v>29</v>
      </c>
      <c r="L2150" s="6" t="s">
        <v>30</v>
      </c>
      <c r="M2150" s="6" t="s">
        <v>42</v>
      </c>
      <c r="N2150" s="1">
        <v>40970</v>
      </c>
    </row>
    <row r="2151" spans="1:14" x14ac:dyDescent="0.2">
      <c r="A2151">
        <v>1888</v>
      </c>
      <c r="B2151" s="1">
        <v>40481</v>
      </c>
      <c r="C2151" s="6" t="s">
        <v>27</v>
      </c>
      <c r="D2151" s="5">
        <f>Comma_separeted_Value[[#This Row],[المبيعات]]/Comma_separeted_Value[[#This Row],[كمية الطلب]]</f>
        <v>33.275263157894734</v>
      </c>
      <c r="E2151" s="4">
        <v>38</v>
      </c>
      <c r="F2151" s="4">
        <v>1264.46</v>
      </c>
      <c r="G2151" s="6" t="s">
        <v>34</v>
      </c>
      <c r="H2151" s="4">
        <v>45.51</v>
      </c>
      <c r="I2151" s="6" t="s">
        <v>43</v>
      </c>
      <c r="J2151" s="6" t="s">
        <v>28</v>
      </c>
      <c r="K2151" s="6" t="s">
        <v>17</v>
      </c>
      <c r="L2151" s="6" t="s">
        <v>55</v>
      </c>
      <c r="M2151" s="6" t="s">
        <v>74</v>
      </c>
      <c r="N2151" s="1">
        <v>40481</v>
      </c>
    </row>
    <row r="2152" spans="1:14" x14ac:dyDescent="0.2">
      <c r="A2152">
        <v>29991</v>
      </c>
      <c r="B2152" s="1">
        <v>41187</v>
      </c>
      <c r="C2152" s="6" t="s">
        <v>13</v>
      </c>
      <c r="D2152" s="5">
        <f>Comma_separeted_Value[[#This Row],[المبيعات]]/Comma_separeted_Value[[#This Row],[كمية الطلب]]</f>
        <v>3.0026829268292681</v>
      </c>
      <c r="E2152" s="4">
        <v>41</v>
      </c>
      <c r="F2152" s="4">
        <v>123.11</v>
      </c>
      <c r="G2152" s="6" t="s">
        <v>21</v>
      </c>
      <c r="H2152" s="4">
        <v>0.49</v>
      </c>
      <c r="I2152" s="6" t="s">
        <v>53</v>
      </c>
      <c r="J2152" s="6" t="s">
        <v>23</v>
      </c>
      <c r="K2152" s="6" t="s">
        <v>29</v>
      </c>
      <c r="L2152" s="6" t="s">
        <v>62</v>
      </c>
      <c r="M2152" s="6" t="s">
        <v>19</v>
      </c>
      <c r="N2152" s="1">
        <v>41189</v>
      </c>
    </row>
    <row r="2153" spans="1:14" x14ac:dyDescent="0.2">
      <c r="A2153">
        <v>16356</v>
      </c>
      <c r="B2153" s="1">
        <v>40757</v>
      </c>
      <c r="C2153" s="6" t="s">
        <v>33</v>
      </c>
      <c r="D2153" s="5">
        <f>Comma_separeted_Value[[#This Row],[المبيعات]]/Comma_separeted_Value[[#This Row],[كمية الطلب]]</f>
        <v>26.323333333333334</v>
      </c>
      <c r="E2153" s="4">
        <v>6</v>
      </c>
      <c r="F2153" s="4">
        <v>157.94</v>
      </c>
      <c r="G2153" s="6" t="s">
        <v>14</v>
      </c>
      <c r="H2153" s="4">
        <v>4.5</v>
      </c>
      <c r="I2153" s="6" t="s">
        <v>43</v>
      </c>
      <c r="J2153" s="6" t="s">
        <v>28</v>
      </c>
      <c r="K2153" s="6" t="s">
        <v>29</v>
      </c>
      <c r="L2153" s="6" t="s">
        <v>101</v>
      </c>
      <c r="M2153" s="6" t="s">
        <v>19</v>
      </c>
      <c r="N2153" s="1">
        <v>40758</v>
      </c>
    </row>
    <row r="2154" spans="1:14" x14ac:dyDescent="0.2">
      <c r="A2154">
        <v>14435</v>
      </c>
      <c r="B2154" s="1">
        <v>41244</v>
      </c>
      <c r="C2154" s="6" t="s">
        <v>27</v>
      </c>
      <c r="D2154" s="5">
        <f>Comma_separeted_Value[[#This Row],[المبيعات]]/Comma_separeted_Value[[#This Row],[كمية الطلب]]</f>
        <v>29.543409090909094</v>
      </c>
      <c r="E2154" s="4">
        <v>44</v>
      </c>
      <c r="F2154" s="4">
        <v>1299.9100000000001</v>
      </c>
      <c r="G2154" s="6" t="s">
        <v>21</v>
      </c>
      <c r="H2154" s="4">
        <v>5.76</v>
      </c>
      <c r="I2154" s="6" t="s">
        <v>45</v>
      </c>
      <c r="J2154" s="6" t="s">
        <v>23</v>
      </c>
      <c r="K2154" s="6" t="s">
        <v>29</v>
      </c>
      <c r="L2154" s="6" t="s">
        <v>41</v>
      </c>
      <c r="M2154" s="6" t="s">
        <v>19</v>
      </c>
      <c r="N2154" s="1">
        <v>41244</v>
      </c>
    </row>
    <row r="2155" spans="1:14" x14ac:dyDescent="0.2">
      <c r="A2155">
        <v>15815</v>
      </c>
      <c r="B2155" s="1">
        <v>39934</v>
      </c>
      <c r="C2155" s="6" t="s">
        <v>33</v>
      </c>
      <c r="D2155" s="5">
        <f>Comma_separeted_Value[[#This Row],[المبيعات]]/Comma_separeted_Value[[#This Row],[كمية الطلب]]</f>
        <v>4.4754166666666668</v>
      </c>
      <c r="E2155" s="4">
        <v>24</v>
      </c>
      <c r="F2155" s="4">
        <v>107.41</v>
      </c>
      <c r="G2155" s="6" t="s">
        <v>21</v>
      </c>
      <c r="H2155" s="4">
        <v>1.49</v>
      </c>
      <c r="I2155" s="6" t="s">
        <v>50</v>
      </c>
      <c r="J2155" s="6" t="s">
        <v>28</v>
      </c>
      <c r="K2155" s="6" t="s">
        <v>29</v>
      </c>
      <c r="L2155" s="6" t="s">
        <v>44</v>
      </c>
      <c r="M2155" s="6" t="s">
        <v>19</v>
      </c>
      <c r="N2155" s="1">
        <v>39934</v>
      </c>
    </row>
    <row r="2156" spans="1:14" x14ac:dyDescent="0.2">
      <c r="A2156">
        <v>55874</v>
      </c>
      <c r="B2156" s="1">
        <v>39860</v>
      </c>
      <c r="C2156" s="6" t="s">
        <v>37</v>
      </c>
      <c r="D2156" s="5">
        <f>Comma_separeted_Value[[#This Row],[المبيعات]]/Comma_separeted_Value[[#This Row],[كمية الطلب]]</f>
        <v>5.5682926829268293</v>
      </c>
      <c r="E2156" s="4">
        <v>41</v>
      </c>
      <c r="F2156" s="4">
        <v>228.3</v>
      </c>
      <c r="G2156" s="6" t="s">
        <v>14</v>
      </c>
      <c r="H2156" s="4">
        <v>4.62</v>
      </c>
      <c r="I2156" s="6" t="s">
        <v>22</v>
      </c>
      <c r="J2156" s="6" t="s">
        <v>23</v>
      </c>
      <c r="K2156" s="6" t="s">
        <v>24</v>
      </c>
      <c r="L2156" s="6" t="s">
        <v>39</v>
      </c>
      <c r="M2156" s="6" t="s">
        <v>42</v>
      </c>
      <c r="N2156" s="1">
        <v>39862</v>
      </c>
    </row>
    <row r="2157" spans="1:14" x14ac:dyDescent="0.2">
      <c r="A2157">
        <v>54371</v>
      </c>
      <c r="B2157" s="1">
        <v>40954</v>
      </c>
      <c r="C2157" s="6" t="s">
        <v>27</v>
      </c>
      <c r="D2157" s="5">
        <f>Comma_separeted_Value[[#This Row],[المبيعات]]/Comma_separeted_Value[[#This Row],[كمية الطلب]]</f>
        <v>4.1078571428571431</v>
      </c>
      <c r="E2157" s="4">
        <v>28</v>
      </c>
      <c r="F2157" s="4">
        <v>115.02</v>
      </c>
      <c r="G2157" s="6" t="s">
        <v>21</v>
      </c>
      <c r="H2157" s="4">
        <v>0.71</v>
      </c>
      <c r="I2157" s="6" t="s">
        <v>53</v>
      </c>
      <c r="J2157" s="6" t="s">
        <v>28</v>
      </c>
      <c r="K2157" s="6" t="s">
        <v>29</v>
      </c>
      <c r="L2157" s="6" t="s">
        <v>77</v>
      </c>
      <c r="M2157" s="6" t="s">
        <v>31</v>
      </c>
      <c r="N2157" s="1">
        <v>40954</v>
      </c>
    </row>
    <row r="2158" spans="1:14" x14ac:dyDescent="0.2">
      <c r="A2158">
        <v>59205</v>
      </c>
      <c r="B2158" s="1">
        <v>40847</v>
      </c>
      <c r="C2158" s="6" t="s">
        <v>33</v>
      </c>
      <c r="D2158" s="5">
        <f>Comma_separeted_Value[[#This Row],[المبيعات]]/Comma_separeted_Value[[#This Row],[كمية الطلب]]</f>
        <v>17.058285714285713</v>
      </c>
      <c r="E2158" s="4">
        <v>35</v>
      </c>
      <c r="F2158" s="4">
        <v>597.04</v>
      </c>
      <c r="G2158" s="6" t="s">
        <v>21</v>
      </c>
      <c r="H2158" s="4">
        <v>7.04</v>
      </c>
      <c r="I2158" s="6" t="s">
        <v>50</v>
      </c>
      <c r="J2158" s="6" t="s">
        <v>38</v>
      </c>
      <c r="K2158" s="6" t="s">
        <v>29</v>
      </c>
      <c r="L2158" s="6" t="s">
        <v>59</v>
      </c>
      <c r="M2158" s="6" t="s">
        <v>19</v>
      </c>
      <c r="N2158" s="1">
        <v>40849</v>
      </c>
    </row>
    <row r="2159" spans="1:14" x14ac:dyDescent="0.2">
      <c r="A2159">
        <v>3588</v>
      </c>
      <c r="B2159" s="1">
        <v>40620</v>
      </c>
      <c r="C2159" s="6" t="s">
        <v>27</v>
      </c>
      <c r="D2159" s="5">
        <f>Comma_separeted_Value[[#This Row],[المبيعات]]/Comma_separeted_Value[[#This Row],[كمية الطلب]]</f>
        <v>8.9138095238095243</v>
      </c>
      <c r="E2159" s="4">
        <v>42</v>
      </c>
      <c r="F2159" s="4">
        <v>374.38</v>
      </c>
      <c r="G2159" s="6" t="s">
        <v>21</v>
      </c>
      <c r="H2159" s="4">
        <v>3.5</v>
      </c>
      <c r="I2159" s="6" t="s">
        <v>58</v>
      </c>
      <c r="J2159" s="6" t="s">
        <v>38</v>
      </c>
      <c r="K2159" s="6" t="s">
        <v>29</v>
      </c>
      <c r="L2159" s="6" t="s">
        <v>101</v>
      </c>
      <c r="M2159" s="6" t="s">
        <v>19</v>
      </c>
      <c r="N2159" s="1">
        <v>40621</v>
      </c>
    </row>
    <row r="2160" spans="1:14" x14ac:dyDescent="0.2">
      <c r="A2160">
        <v>868</v>
      </c>
      <c r="B2160" s="1">
        <v>41068</v>
      </c>
      <c r="C2160" s="6" t="s">
        <v>27</v>
      </c>
      <c r="D2160" s="5">
        <f>Comma_separeted_Value[[#This Row],[المبيعات]]/Comma_separeted_Value[[#This Row],[كمية الطلب]]</f>
        <v>47.559032258064512</v>
      </c>
      <c r="E2160" s="4">
        <v>31</v>
      </c>
      <c r="F2160" s="4">
        <v>1474.33</v>
      </c>
      <c r="G2160" s="6" t="s">
        <v>21</v>
      </c>
      <c r="H2160" s="4">
        <v>3.61</v>
      </c>
      <c r="I2160" s="6" t="s">
        <v>76</v>
      </c>
      <c r="J2160" s="6" t="s">
        <v>38</v>
      </c>
      <c r="K2160" s="6" t="s">
        <v>24</v>
      </c>
      <c r="L2160" s="6" t="s">
        <v>39</v>
      </c>
      <c r="M2160" s="6" t="s">
        <v>42</v>
      </c>
      <c r="N2160" s="1">
        <v>41070</v>
      </c>
    </row>
    <row r="2161" spans="1:14" x14ac:dyDescent="0.2">
      <c r="A2161">
        <v>34727</v>
      </c>
      <c r="B2161" s="1">
        <v>40615</v>
      </c>
      <c r="C2161" s="6" t="s">
        <v>13</v>
      </c>
      <c r="D2161" s="5">
        <f>Comma_separeted_Value[[#This Row],[المبيعات]]/Comma_separeted_Value[[#This Row],[كمية الطلب]]</f>
        <v>7.9855</v>
      </c>
      <c r="E2161" s="4">
        <v>20</v>
      </c>
      <c r="F2161" s="4">
        <v>159.71</v>
      </c>
      <c r="G2161" s="6" t="s">
        <v>14</v>
      </c>
      <c r="H2161" s="4">
        <v>8.94</v>
      </c>
      <c r="I2161" s="6" t="s">
        <v>45</v>
      </c>
      <c r="J2161" s="6" t="s">
        <v>28</v>
      </c>
      <c r="K2161" s="6" t="s">
        <v>29</v>
      </c>
      <c r="L2161" s="6" t="s">
        <v>44</v>
      </c>
      <c r="M2161" s="6" t="s">
        <v>19</v>
      </c>
      <c r="N2161" s="1">
        <v>40619</v>
      </c>
    </row>
    <row r="2162" spans="1:14" x14ac:dyDescent="0.2">
      <c r="A2162">
        <v>15139</v>
      </c>
      <c r="B2162" s="1">
        <v>40136</v>
      </c>
      <c r="C2162" s="6" t="s">
        <v>20</v>
      </c>
      <c r="D2162" s="5">
        <f>Comma_separeted_Value[[#This Row],[المبيعات]]/Comma_separeted_Value[[#This Row],[كمية الطلب]]</f>
        <v>22.549090909090911</v>
      </c>
      <c r="E2162" s="4">
        <v>33</v>
      </c>
      <c r="F2162" s="4">
        <v>744.12</v>
      </c>
      <c r="G2162" s="6" t="s">
        <v>34</v>
      </c>
      <c r="H2162" s="4">
        <v>45</v>
      </c>
      <c r="I2162" s="6" t="s">
        <v>51</v>
      </c>
      <c r="J2162" s="6" t="s">
        <v>28</v>
      </c>
      <c r="K2162" s="6" t="s">
        <v>29</v>
      </c>
      <c r="L2162" s="6" t="s">
        <v>59</v>
      </c>
      <c r="M2162" s="6" t="s">
        <v>36</v>
      </c>
      <c r="N2162" s="1">
        <v>40136</v>
      </c>
    </row>
    <row r="2163" spans="1:14" x14ac:dyDescent="0.2">
      <c r="A2163">
        <v>771</v>
      </c>
      <c r="B2163" s="1">
        <v>40710</v>
      </c>
      <c r="C2163" s="6" t="s">
        <v>33</v>
      </c>
      <c r="D2163" s="5">
        <f>Comma_separeted_Value[[#This Row],[المبيعات]]/Comma_separeted_Value[[#This Row],[كمية الطلب]]</f>
        <v>4.9355555555555561</v>
      </c>
      <c r="E2163" s="4">
        <v>18</v>
      </c>
      <c r="F2163" s="4">
        <v>88.84</v>
      </c>
      <c r="G2163" s="6" t="s">
        <v>21</v>
      </c>
      <c r="H2163" s="4">
        <v>4.72</v>
      </c>
      <c r="I2163" s="6" t="s">
        <v>50</v>
      </c>
      <c r="J2163" s="6" t="s">
        <v>38</v>
      </c>
      <c r="K2163" s="6" t="s">
        <v>29</v>
      </c>
      <c r="L2163" s="6" t="s">
        <v>41</v>
      </c>
      <c r="M2163" s="6" t="s">
        <v>19</v>
      </c>
      <c r="N2163" s="1">
        <v>40711</v>
      </c>
    </row>
    <row r="2164" spans="1:14" x14ac:dyDescent="0.2">
      <c r="A2164">
        <v>37410</v>
      </c>
      <c r="B2164" s="1">
        <v>40463</v>
      </c>
      <c r="C2164" s="6" t="s">
        <v>37</v>
      </c>
      <c r="D2164" s="5">
        <f>Comma_separeted_Value[[#This Row],[المبيعات]]/Comma_separeted_Value[[#This Row],[كمية الطلب]]</f>
        <v>417.23911111111107</v>
      </c>
      <c r="E2164" s="4">
        <v>45</v>
      </c>
      <c r="F2164" s="4">
        <v>18775.759999999998</v>
      </c>
      <c r="G2164" s="6" t="s">
        <v>34</v>
      </c>
      <c r="H2164" s="4">
        <v>48.26</v>
      </c>
      <c r="I2164" s="6" t="s">
        <v>15</v>
      </c>
      <c r="J2164" s="6" t="s">
        <v>28</v>
      </c>
      <c r="K2164" s="6" t="s">
        <v>24</v>
      </c>
      <c r="L2164" s="6" t="s">
        <v>60</v>
      </c>
      <c r="M2164" s="6" t="s">
        <v>74</v>
      </c>
      <c r="N2164" s="1">
        <v>40465</v>
      </c>
    </row>
    <row r="2165" spans="1:14" x14ac:dyDescent="0.2">
      <c r="A2165">
        <v>26240</v>
      </c>
      <c r="B2165" s="1">
        <v>40166</v>
      </c>
      <c r="C2165" s="6" t="s">
        <v>33</v>
      </c>
      <c r="D2165" s="5">
        <f>Comma_separeted_Value[[#This Row],[المبيعات]]/Comma_separeted_Value[[#This Row],[كمية الطلب]]</f>
        <v>39.037894736842105</v>
      </c>
      <c r="E2165" s="4">
        <v>38</v>
      </c>
      <c r="F2165" s="4">
        <v>1483.44</v>
      </c>
      <c r="G2165" s="6" t="s">
        <v>21</v>
      </c>
      <c r="H2165" s="4">
        <v>1.99</v>
      </c>
      <c r="I2165" s="6" t="s">
        <v>51</v>
      </c>
      <c r="J2165" s="6" t="s">
        <v>16</v>
      </c>
      <c r="K2165" s="6" t="s">
        <v>24</v>
      </c>
      <c r="L2165" s="6" t="s">
        <v>39</v>
      </c>
      <c r="M2165" s="6" t="s">
        <v>42</v>
      </c>
      <c r="N2165" s="1">
        <v>40169</v>
      </c>
    </row>
    <row r="2166" spans="1:14" x14ac:dyDescent="0.2">
      <c r="A2166">
        <v>16804</v>
      </c>
      <c r="B2166" s="1">
        <v>40978</v>
      </c>
      <c r="C2166" s="6" t="s">
        <v>20</v>
      </c>
      <c r="D2166" s="5">
        <f>Comma_separeted_Value[[#This Row],[المبيعات]]/Comma_separeted_Value[[#This Row],[كمية الطلب]]</f>
        <v>6.072222222222222</v>
      </c>
      <c r="E2166" s="4">
        <v>36</v>
      </c>
      <c r="F2166" s="4">
        <v>218.6</v>
      </c>
      <c r="G2166" s="6" t="s">
        <v>14</v>
      </c>
      <c r="H2166" s="4">
        <v>4.96</v>
      </c>
      <c r="I2166" s="6" t="s">
        <v>22</v>
      </c>
      <c r="J2166" s="6" t="s">
        <v>16</v>
      </c>
      <c r="K2166" s="6" t="s">
        <v>29</v>
      </c>
      <c r="L2166" s="6" t="s">
        <v>41</v>
      </c>
      <c r="M2166" s="6" t="s">
        <v>19</v>
      </c>
      <c r="N2166" s="1">
        <v>40979</v>
      </c>
    </row>
    <row r="2167" spans="1:14" x14ac:dyDescent="0.2">
      <c r="A2167">
        <v>42403</v>
      </c>
      <c r="B2167" s="1">
        <v>39984</v>
      </c>
      <c r="C2167" s="6" t="s">
        <v>27</v>
      </c>
      <c r="D2167" s="5">
        <f>Comma_separeted_Value[[#This Row],[المبيعات]]/Comma_separeted_Value[[#This Row],[كمية الطلب]]</f>
        <v>2.5787234042553191</v>
      </c>
      <c r="E2167" s="4">
        <v>47</v>
      </c>
      <c r="F2167" s="4">
        <v>121.2</v>
      </c>
      <c r="G2167" s="6" t="s">
        <v>21</v>
      </c>
      <c r="H2167" s="4">
        <v>1.25</v>
      </c>
      <c r="I2167" s="6" t="s">
        <v>50</v>
      </c>
      <c r="J2167" s="6" t="s">
        <v>23</v>
      </c>
      <c r="K2167" s="6" t="s">
        <v>29</v>
      </c>
      <c r="L2167" s="6" t="s">
        <v>30</v>
      </c>
      <c r="M2167" s="6" t="s">
        <v>31</v>
      </c>
      <c r="N2167" s="1">
        <v>39985</v>
      </c>
    </row>
    <row r="2168" spans="1:14" x14ac:dyDescent="0.2">
      <c r="A2168">
        <v>2053</v>
      </c>
      <c r="B2168" s="1">
        <v>40580</v>
      </c>
      <c r="C2168" s="6" t="s">
        <v>33</v>
      </c>
      <c r="D2168" s="5">
        <f>Comma_separeted_Value[[#This Row],[المبيعات]]/Comma_separeted_Value[[#This Row],[كمية الطلب]]</f>
        <v>495.97025641025641</v>
      </c>
      <c r="E2168" s="4">
        <v>39</v>
      </c>
      <c r="F2168" s="4">
        <v>19342.84</v>
      </c>
      <c r="G2168" s="6" t="s">
        <v>34</v>
      </c>
      <c r="H2168" s="4">
        <v>126</v>
      </c>
      <c r="I2168" s="6" t="s">
        <v>22</v>
      </c>
      <c r="J2168" s="6" t="s">
        <v>16</v>
      </c>
      <c r="K2168" s="6" t="s">
        <v>17</v>
      </c>
      <c r="L2168" s="6" t="s">
        <v>35</v>
      </c>
      <c r="M2168" s="6" t="s">
        <v>36</v>
      </c>
      <c r="N2168" s="1">
        <v>40581</v>
      </c>
    </row>
    <row r="2169" spans="1:14" x14ac:dyDescent="0.2">
      <c r="A2169">
        <v>52068</v>
      </c>
      <c r="B2169" s="1">
        <v>40921</v>
      </c>
      <c r="C2169" s="6" t="s">
        <v>27</v>
      </c>
      <c r="D2169" s="5">
        <f>Comma_separeted_Value[[#This Row],[المبيعات]]/Comma_separeted_Value[[#This Row],[كمية الطلب]]</f>
        <v>25.972352941176467</v>
      </c>
      <c r="E2169" s="4">
        <v>17</v>
      </c>
      <c r="F2169" s="4">
        <v>441.53</v>
      </c>
      <c r="G2169" s="6" t="s">
        <v>34</v>
      </c>
      <c r="H2169" s="4">
        <v>14.36</v>
      </c>
      <c r="I2169" s="6" t="s">
        <v>50</v>
      </c>
      <c r="J2169" s="6" t="s">
        <v>28</v>
      </c>
      <c r="K2169" s="6" t="s">
        <v>17</v>
      </c>
      <c r="L2169" s="6" t="s">
        <v>35</v>
      </c>
      <c r="M2169" s="6" t="s">
        <v>36</v>
      </c>
      <c r="N2169" s="1">
        <v>40923</v>
      </c>
    </row>
    <row r="2170" spans="1:14" x14ac:dyDescent="0.2">
      <c r="A2170">
        <v>3395</v>
      </c>
      <c r="B2170" s="1">
        <v>40115</v>
      </c>
      <c r="C2170" s="6" t="s">
        <v>27</v>
      </c>
      <c r="D2170" s="5">
        <f>Comma_separeted_Value[[#This Row],[المبيعات]]/Comma_separeted_Value[[#This Row],[كمية الطلب]]</f>
        <v>21.483448275862067</v>
      </c>
      <c r="E2170" s="4">
        <v>29</v>
      </c>
      <c r="F2170" s="4">
        <v>623.02</v>
      </c>
      <c r="G2170" s="6" t="s">
        <v>21</v>
      </c>
      <c r="H2170" s="4">
        <v>11.52</v>
      </c>
      <c r="I2170" s="6" t="s">
        <v>15</v>
      </c>
      <c r="J2170" s="6" t="s">
        <v>16</v>
      </c>
      <c r="K2170" s="6" t="s">
        <v>29</v>
      </c>
      <c r="L2170" s="6" t="s">
        <v>59</v>
      </c>
      <c r="M2170" s="6" t="s">
        <v>19</v>
      </c>
      <c r="N2170" s="1">
        <v>40116</v>
      </c>
    </row>
    <row r="2171" spans="1:14" x14ac:dyDescent="0.2">
      <c r="A2171">
        <v>52007</v>
      </c>
      <c r="B2171" s="1">
        <v>41013</v>
      </c>
      <c r="C2171" s="6" t="s">
        <v>37</v>
      </c>
      <c r="D2171" s="5">
        <f>Comma_separeted_Value[[#This Row],[المبيعات]]/Comma_separeted_Value[[#This Row],[كمية الطلب]]</f>
        <v>2.7416</v>
      </c>
      <c r="E2171" s="4">
        <v>25</v>
      </c>
      <c r="F2171" s="4">
        <v>68.540000000000006</v>
      </c>
      <c r="G2171" s="6" t="s">
        <v>21</v>
      </c>
      <c r="H2171" s="4">
        <v>0.5</v>
      </c>
      <c r="I2171" s="6" t="s">
        <v>22</v>
      </c>
      <c r="J2171" s="6" t="s">
        <v>16</v>
      </c>
      <c r="K2171" s="6" t="s">
        <v>29</v>
      </c>
      <c r="L2171" s="6" t="s">
        <v>62</v>
      </c>
      <c r="M2171" s="6" t="s">
        <v>19</v>
      </c>
      <c r="N2171" s="1">
        <v>41013</v>
      </c>
    </row>
    <row r="2172" spans="1:14" x14ac:dyDescent="0.2">
      <c r="A2172">
        <v>33568</v>
      </c>
      <c r="B2172" s="1">
        <v>41111</v>
      </c>
      <c r="C2172" s="6" t="s">
        <v>37</v>
      </c>
      <c r="D2172" s="5">
        <f>Comma_separeted_Value[[#This Row],[المبيعات]]/Comma_separeted_Value[[#This Row],[كمية الطلب]]</f>
        <v>62.873000000000005</v>
      </c>
      <c r="E2172" s="4">
        <v>10</v>
      </c>
      <c r="F2172" s="4">
        <v>628.73</v>
      </c>
      <c r="G2172" s="6" t="s">
        <v>21</v>
      </c>
      <c r="H2172" s="4">
        <v>52.2</v>
      </c>
      <c r="I2172" s="6" t="s">
        <v>47</v>
      </c>
      <c r="J2172" s="6" t="s">
        <v>23</v>
      </c>
      <c r="K2172" s="6" t="s">
        <v>17</v>
      </c>
      <c r="L2172" s="6" t="s">
        <v>18</v>
      </c>
      <c r="M2172" s="6" t="s">
        <v>26</v>
      </c>
      <c r="N2172" s="1">
        <v>41112</v>
      </c>
    </row>
    <row r="2173" spans="1:14" x14ac:dyDescent="0.2">
      <c r="A2173">
        <v>25028</v>
      </c>
      <c r="B2173" s="1">
        <v>40548</v>
      </c>
      <c r="C2173" s="6" t="s">
        <v>33</v>
      </c>
      <c r="D2173" s="5">
        <f>Comma_separeted_Value[[#This Row],[المبيعات]]/Comma_separeted_Value[[#This Row],[كمية الطلب]]</f>
        <v>95.477999999999994</v>
      </c>
      <c r="E2173" s="4">
        <v>5</v>
      </c>
      <c r="F2173" s="4">
        <v>477.39</v>
      </c>
      <c r="G2173" s="6" t="s">
        <v>34</v>
      </c>
      <c r="H2173" s="4">
        <v>55.81</v>
      </c>
      <c r="I2173" s="6" t="s">
        <v>47</v>
      </c>
      <c r="J2173" s="6" t="s">
        <v>38</v>
      </c>
      <c r="K2173" s="6" t="s">
        <v>17</v>
      </c>
      <c r="L2173" s="6" t="s">
        <v>98</v>
      </c>
      <c r="M2173" s="6" t="s">
        <v>74</v>
      </c>
      <c r="N2173" s="1">
        <v>40549</v>
      </c>
    </row>
    <row r="2174" spans="1:14" x14ac:dyDescent="0.2">
      <c r="A2174">
        <v>1537</v>
      </c>
      <c r="B2174" s="1">
        <v>40953</v>
      </c>
      <c r="C2174" s="6" t="s">
        <v>27</v>
      </c>
      <c r="D2174" s="5">
        <f>Comma_separeted_Value[[#This Row],[المبيعات]]/Comma_separeted_Value[[#This Row],[كمية الطلب]]</f>
        <v>3.3200000000000003</v>
      </c>
      <c r="E2174" s="4">
        <v>5</v>
      </c>
      <c r="F2174" s="4">
        <v>16.600000000000001</v>
      </c>
      <c r="G2174" s="6" t="s">
        <v>21</v>
      </c>
      <c r="H2174" s="4">
        <v>6.05</v>
      </c>
      <c r="I2174" s="6" t="s">
        <v>45</v>
      </c>
      <c r="J2174" s="6" t="s">
        <v>28</v>
      </c>
      <c r="K2174" s="6" t="s">
        <v>29</v>
      </c>
      <c r="L2174" s="6" t="s">
        <v>44</v>
      </c>
      <c r="M2174" s="6" t="s">
        <v>19</v>
      </c>
      <c r="N2174" s="1">
        <v>40953</v>
      </c>
    </row>
    <row r="2175" spans="1:14" x14ac:dyDescent="0.2">
      <c r="A2175">
        <v>23685</v>
      </c>
      <c r="B2175" s="1">
        <v>41089</v>
      </c>
      <c r="C2175" s="6" t="s">
        <v>27</v>
      </c>
      <c r="D2175" s="5">
        <f>Comma_separeted_Value[[#This Row],[المبيعات]]/Comma_separeted_Value[[#This Row],[كمية الطلب]]</f>
        <v>172.36004347826088</v>
      </c>
      <c r="E2175" s="4">
        <v>46</v>
      </c>
      <c r="F2175" s="4">
        <v>7928.5619999999999</v>
      </c>
      <c r="G2175" s="6" t="s">
        <v>21</v>
      </c>
      <c r="H2175" s="4">
        <v>5</v>
      </c>
      <c r="I2175" s="6" t="s">
        <v>15</v>
      </c>
      <c r="J2175" s="6" t="s">
        <v>28</v>
      </c>
      <c r="K2175" s="6" t="s">
        <v>24</v>
      </c>
      <c r="L2175" s="6" t="s">
        <v>25</v>
      </c>
      <c r="M2175" s="6" t="s">
        <v>19</v>
      </c>
      <c r="N2175" s="1">
        <v>41090</v>
      </c>
    </row>
    <row r="2176" spans="1:14" x14ac:dyDescent="0.2">
      <c r="A2176">
        <v>27616</v>
      </c>
      <c r="B2176" s="1">
        <v>41120</v>
      </c>
      <c r="C2176" s="6" t="s">
        <v>13</v>
      </c>
      <c r="D2176" s="5">
        <f>Comma_separeted_Value[[#This Row],[المبيعات]]/Comma_separeted_Value[[#This Row],[كمية الطلب]]</f>
        <v>204.71333333333334</v>
      </c>
      <c r="E2176" s="4">
        <v>3</v>
      </c>
      <c r="F2176" s="4">
        <v>614.14</v>
      </c>
      <c r="G2176" s="6" t="s">
        <v>21</v>
      </c>
      <c r="H2176" s="4">
        <v>24.49</v>
      </c>
      <c r="I2176" s="6" t="s">
        <v>50</v>
      </c>
      <c r="J2176" s="6" t="s">
        <v>38</v>
      </c>
      <c r="K2176" s="6" t="s">
        <v>24</v>
      </c>
      <c r="L2176" s="6" t="s">
        <v>48</v>
      </c>
      <c r="M2176" s="6" t="s">
        <v>49</v>
      </c>
      <c r="N2176" s="1">
        <v>41122</v>
      </c>
    </row>
    <row r="2177" spans="1:14" x14ac:dyDescent="0.2">
      <c r="A2177">
        <v>8960</v>
      </c>
      <c r="B2177" s="1">
        <v>40334</v>
      </c>
      <c r="C2177" s="6" t="s">
        <v>37</v>
      </c>
      <c r="D2177" s="5">
        <f>Comma_separeted_Value[[#This Row],[المبيعات]]/Comma_separeted_Value[[#This Row],[كمية الطلب]]</f>
        <v>94.246521739130444</v>
      </c>
      <c r="E2177" s="4">
        <v>46</v>
      </c>
      <c r="F2177" s="4">
        <v>4335.34</v>
      </c>
      <c r="G2177" s="6" t="s">
        <v>14</v>
      </c>
      <c r="H2177" s="4">
        <v>19.989999999999998</v>
      </c>
      <c r="I2177" s="6" t="s">
        <v>22</v>
      </c>
      <c r="J2177" s="6" t="s">
        <v>23</v>
      </c>
      <c r="K2177" s="6" t="s">
        <v>24</v>
      </c>
      <c r="L2177" s="6" t="s">
        <v>39</v>
      </c>
      <c r="M2177" s="6" t="s">
        <v>19</v>
      </c>
      <c r="N2177" s="1">
        <v>40336</v>
      </c>
    </row>
    <row r="2178" spans="1:14" x14ac:dyDescent="0.2">
      <c r="A2178">
        <v>25155</v>
      </c>
      <c r="B2178" s="1">
        <v>40198</v>
      </c>
      <c r="C2178" s="6" t="s">
        <v>13</v>
      </c>
      <c r="D2178" s="5">
        <f>Comma_separeted_Value[[#This Row],[المبيعات]]/Comma_separeted_Value[[#This Row],[كمية الطلب]]</f>
        <v>21.645624999999999</v>
      </c>
      <c r="E2178" s="4">
        <v>48</v>
      </c>
      <c r="F2178" s="4">
        <v>1038.99</v>
      </c>
      <c r="G2178" s="6" t="s">
        <v>21</v>
      </c>
      <c r="H2178" s="4">
        <v>14.87</v>
      </c>
      <c r="I2178" s="6" t="s">
        <v>50</v>
      </c>
      <c r="J2178" s="6" t="s">
        <v>28</v>
      </c>
      <c r="K2178" s="6" t="s">
        <v>17</v>
      </c>
      <c r="L2178" s="6" t="s">
        <v>18</v>
      </c>
      <c r="M2178" s="6" t="s">
        <v>49</v>
      </c>
      <c r="N2178" s="1">
        <v>40205</v>
      </c>
    </row>
    <row r="2179" spans="1:14" x14ac:dyDescent="0.2">
      <c r="A2179">
        <v>44935</v>
      </c>
      <c r="B2179" s="1">
        <v>40499</v>
      </c>
      <c r="C2179" s="6" t="s">
        <v>20</v>
      </c>
      <c r="D2179" s="5">
        <f>Comma_separeted_Value[[#This Row],[المبيعات]]/Comma_separeted_Value[[#This Row],[كمية الطلب]]</f>
        <v>240.07</v>
      </c>
      <c r="E2179" s="4">
        <v>39</v>
      </c>
      <c r="F2179" s="4">
        <v>9362.73</v>
      </c>
      <c r="G2179" s="6" t="s">
        <v>21</v>
      </c>
      <c r="H2179" s="4">
        <v>19.989999999999998</v>
      </c>
      <c r="I2179" s="6" t="s">
        <v>47</v>
      </c>
      <c r="J2179" s="6" t="s">
        <v>16</v>
      </c>
      <c r="K2179" s="6" t="s">
        <v>29</v>
      </c>
      <c r="L2179" s="6" t="s">
        <v>101</v>
      </c>
      <c r="M2179" s="6" t="s">
        <v>19</v>
      </c>
      <c r="N2179" s="1">
        <v>40500</v>
      </c>
    </row>
    <row r="2180" spans="1:14" x14ac:dyDescent="0.2">
      <c r="A2180">
        <v>24802</v>
      </c>
      <c r="B2180" s="1">
        <v>39836</v>
      </c>
      <c r="C2180" s="6" t="s">
        <v>37</v>
      </c>
      <c r="D2180" s="5">
        <f>Comma_separeted_Value[[#This Row],[المبيعات]]/Comma_separeted_Value[[#This Row],[كمية الطلب]]</f>
        <v>76.844444444444449</v>
      </c>
      <c r="E2180" s="4">
        <v>18</v>
      </c>
      <c r="F2180" s="4">
        <v>1383.2</v>
      </c>
      <c r="G2180" s="6" t="s">
        <v>21</v>
      </c>
      <c r="H2180" s="4">
        <v>12.14</v>
      </c>
      <c r="I2180" s="6" t="s">
        <v>47</v>
      </c>
      <c r="J2180" s="6" t="s">
        <v>23</v>
      </c>
      <c r="K2180" s="6" t="s">
        <v>24</v>
      </c>
      <c r="L2180" s="6" t="s">
        <v>39</v>
      </c>
      <c r="M2180" s="6" t="s">
        <v>19</v>
      </c>
      <c r="N2180" s="1">
        <v>39838</v>
      </c>
    </row>
    <row r="2181" spans="1:14" x14ac:dyDescent="0.2">
      <c r="A2181">
        <v>18370</v>
      </c>
      <c r="B2181" s="1">
        <v>40556</v>
      </c>
      <c r="C2181" s="6" t="s">
        <v>13</v>
      </c>
      <c r="D2181" s="5">
        <f>Comma_separeted_Value[[#This Row],[المبيعات]]/Comma_separeted_Value[[#This Row],[كمية الطلب]]</f>
        <v>31.001158536585365</v>
      </c>
      <c r="E2181" s="4">
        <v>41</v>
      </c>
      <c r="F2181" s="4">
        <v>1271.0474999999999</v>
      </c>
      <c r="G2181" s="6" t="s">
        <v>21</v>
      </c>
      <c r="H2181" s="4">
        <v>5</v>
      </c>
      <c r="I2181" s="6" t="s">
        <v>50</v>
      </c>
      <c r="J2181" s="6" t="s">
        <v>16</v>
      </c>
      <c r="K2181" s="6" t="s">
        <v>24</v>
      </c>
      <c r="L2181" s="6" t="s">
        <v>25</v>
      </c>
      <c r="M2181" s="6" t="s">
        <v>19</v>
      </c>
      <c r="N2181" s="1">
        <v>40560</v>
      </c>
    </row>
    <row r="2182" spans="1:14" x14ac:dyDescent="0.2">
      <c r="A2182">
        <v>45698</v>
      </c>
      <c r="B2182" s="1">
        <v>41022</v>
      </c>
      <c r="C2182" s="6" t="s">
        <v>20</v>
      </c>
      <c r="D2182" s="5">
        <f>Comma_separeted_Value[[#This Row],[المبيعات]]/Comma_separeted_Value[[#This Row],[كمية الطلب]]</f>
        <v>7.3158333333333339</v>
      </c>
      <c r="E2182" s="4">
        <v>36</v>
      </c>
      <c r="F2182" s="4">
        <v>263.37</v>
      </c>
      <c r="G2182" s="6" t="s">
        <v>21</v>
      </c>
      <c r="H2182" s="4">
        <v>4.2300000000000004</v>
      </c>
      <c r="I2182" s="6" t="s">
        <v>22</v>
      </c>
      <c r="J2182" s="6" t="s">
        <v>23</v>
      </c>
      <c r="K2182" s="6" t="s">
        <v>29</v>
      </c>
      <c r="L2182" s="6" t="s">
        <v>41</v>
      </c>
      <c r="M2182" s="6" t="s">
        <v>31</v>
      </c>
      <c r="N2182" s="1">
        <v>41025</v>
      </c>
    </row>
    <row r="2183" spans="1:14" x14ac:dyDescent="0.2">
      <c r="A2183">
        <v>17542</v>
      </c>
      <c r="B2183" s="1">
        <v>40421</v>
      </c>
      <c r="C2183" s="6" t="s">
        <v>13</v>
      </c>
      <c r="D2183" s="5">
        <f>Comma_separeted_Value[[#This Row],[المبيعات]]/Comma_separeted_Value[[#This Row],[كمية الطلب]]</f>
        <v>2.8645945945945943</v>
      </c>
      <c r="E2183" s="4">
        <v>37</v>
      </c>
      <c r="F2183" s="4">
        <v>105.99</v>
      </c>
      <c r="G2183" s="6" t="s">
        <v>21</v>
      </c>
      <c r="H2183" s="4">
        <v>0.5</v>
      </c>
      <c r="I2183" s="6" t="s">
        <v>43</v>
      </c>
      <c r="J2183" s="6" t="s">
        <v>16</v>
      </c>
      <c r="K2183" s="6" t="s">
        <v>29</v>
      </c>
      <c r="L2183" s="6" t="s">
        <v>62</v>
      </c>
      <c r="M2183" s="6" t="s">
        <v>19</v>
      </c>
      <c r="N2183" s="1">
        <v>40423</v>
      </c>
    </row>
    <row r="2184" spans="1:14" x14ac:dyDescent="0.2">
      <c r="A2184">
        <v>55139</v>
      </c>
      <c r="B2184" s="1">
        <v>40195</v>
      </c>
      <c r="C2184" s="6" t="s">
        <v>27</v>
      </c>
      <c r="D2184" s="5">
        <f>Comma_separeted_Value[[#This Row],[المبيعات]]/Comma_separeted_Value[[#This Row],[كمية الطلب]]</f>
        <v>14.062926829268294</v>
      </c>
      <c r="E2184" s="4">
        <v>41</v>
      </c>
      <c r="F2184" s="4">
        <v>576.58000000000004</v>
      </c>
      <c r="G2184" s="6" t="s">
        <v>21</v>
      </c>
      <c r="H2184" s="4">
        <v>7.59</v>
      </c>
      <c r="I2184" s="6" t="s">
        <v>15</v>
      </c>
      <c r="J2184" s="6" t="s">
        <v>23</v>
      </c>
      <c r="K2184" s="6" t="s">
        <v>29</v>
      </c>
      <c r="L2184" s="6" t="s">
        <v>46</v>
      </c>
      <c r="M2184" s="6" t="s">
        <v>42</v>
      </c>
      <c r="N2184" s="1">
        <v>40196</v>
      </c>
    </row>
    <row r="2185" spans="1:14" x14ac:dyDescent="0.2">
      <c r="A2185">
        <v>26531</v>
      </c>
      <c r="B2185" s="1">
        <v>40714</v>
      </c>
      <c r="C2185" s="6" t="s">
        <v>37</v>
      </c>
      <c r="D2185" s="5">
        <f>Comma_separeted_Value[[#This Row],[المبيعات]]/Comma_separeted_Value[[#This Row],[كمية الطلب]]</f>
        <v>180.34417307692308</v>
      </c>
      <c r="E2185" s="4">
        <v>26</v>
      </c>
      <c r="F2185" s="4">
        <v>4688.9485000000004</v>
      </c>
      <c r="G2185" s="6" t="s">
        <v>21</v>
      </c>
      <c r="H2185" s="4">
        <v>5.26</v>
      </c>
      <c r="I2185" s="6" t="s">
        <v>40</v>
      </c>
      <c r="J2185" s="6" t="s">
        <v>28</v>
      </c>
      <c r="K2185" s="6" t="s">
        <v>24</v>
      </c>
      <c r="L2185" s="6" t="s">
        <v>25</v>
      </c>
      <c r="M2185" s="6" t="s">
        <v>19</v>
      </c>
      <c r="N2185" s="1">
        <v>40716</v>
      </c>
    </row>
    <row r="2186" spans="1:14" x14ac:dyDescent="0.2">
      <c r="A2186">
        <v>14275</v>
      </c>
      <c r="B2186" s="1">
        <v>40342</v>
      </c>
      <c r="C2186" s="6" t="s">
        <v>13</v>
      </c>
      <c r="D2186" s="5">
        <f>Comma_separeted_Value[[#This Row],[المبيعات]]/Comma_separeted_Value[[#This Row],[كمية الطلب]]</f>
        <v>2.1109999999999998</v>
      </c>
      <c r="E2186" s="4">
        <v>20</v>
      </c>
      <c r="F2186" s="4">
        <v>42.22</v>
      </c>
      <c r="G2186" s="6" t="s">
        <v>21</v>
      </c>
      <c r="H2186" s="4">
        <v>1.49</v>
      </c>
      <c r="I2186" s="6" t="s">
        <v>15</v>
      </c>
      <c r="J2186" s="6" t="s">
        <v>16</v>
      </c>
      <c r="K2186" s="6" t="s">
        <v>29</v>
      </c>
      <c r="L2186" s="6" t="s">
        <v>44</v>
      </c>
      <c r="M2186" s="6" t="s">
        <v>19</v>
      </c>
      <c r="N2186" s="1">
        <v>40344</v>
      </c>
    </row>
    <row r="2187" spans="1:14" x14ac:dyDescent="0.2">
      <c r="A2187">
        <v>31393</v>
      </c>
      <c r="B2187" s="1">
        <v>41040</v>
      </c>
      <c r="C2187" s="6" t="s">
        <v>33</v>
      </c>
      <c r="D2187" s="5">
        <f>Comma_separeted_Value[[#This Row],[المبيعات]]/Comma_separeted_Value[[#This Row],[كمية الطلب]]</f>
        <v>3.5587096774193547</v>
      </c>
      <c r="E2187" s="4">
        <v>31</v>
      </c>
      <c r="F2187" s="4">
        <v>110.32</v>
      </c>
      <c r="G2187" s="6" t="s">
        <v>21</v>
      </c>
      <c r="H2187" s="4">
        <v>1.32</v>
      </c>
      <c r="I2187" s="6" t="s">
        <v>40</v>
      </c>
      <c r="J2187" s="6" t="s">
        <v>28</v>
      </c>
      <c r="K2187" s="6" t="s">
        <v>29</v>
      </c>
      <c r="L2187" s="6" t="s">
        <v>46</v>
      </c>
      <c r="M2187" s="6" t="s">
        <v>31</v>
      </c>
      <c r="N2187" s="1">
        <v>41042</v>
      </c>
    </row>
    <row r="2188" spans="1:14" x14ac:dyDescent="0.2">
      <c r="A2188">
        <v>39847</v>
      </c>
      <c r="B2188" s="1">
        <v>40272</v>
      </c>
      <c r="C2188" s="6" t="s">
        <v>27</v>
      </c>
      <c r="D2188" s="5">
        <f>Comma_separeted_Value[[#This Row],[المبيعات]]/Comma_separeted_Value[[#This Row],[كمية الطلب]]</f>
        <v>64.704489795918363</v>
      </c>
      <c r="E2188" s="4">
        <v>49</v>
      </c>
      <c r="F2188" s="4">
        <v>3170.52</v>
      </c>
      <c r="G2188" s="6" t="s">
        <v>21</v>
      </c>
      <c r="H2188" s="4">
        <v>6.88</v>
      </c>
      <c r="I2188" s="6" t="s">
        <v>15</v>
      </c>
      <c r="J2188" s="6" t="s">
        <v>38</v>
      </c>
      <c r="K2188" s="6" t="s">
        <v>29</v>
      </c>
      <c r="L2188" s="6" t="s">
        <v>59</v>
      </c>
      <c r="M2188" s="6" t="s">
        <v>19</v>
      </c>
      <c r="N2188" s="1">
        <v>40273</v>
      </c>
    </row>
    <row r="2189" spans="1:14" x14ac:dyDescent="0.2">
      <c r="A2189">
        <v>30214</v>
      </c>
      <c r="B2189" s="1">
        <v>40090</v>
      </c>
      <c r="C2189" s="6" t="s">
        <v>13</v>
      </c>
      <c r="D2189" s="5">
        <f>Comma_separeted_Value[[#This Row],[المبيعات]]/Comma_separeted_Value[[#This Row],[كمية الطلب]]</f>
        <v>9.8844736842105263</v>
      </c>
      <c r="E2189" s="4">
        <v>38</v>
      </c>
      <c r="F2189" s="4">
        <v>375.61</v>
      </c>
      <c r="G2189" s="6" t="s">
        <v>14</v>
      </c>
      <c r="H2189" s="4">
        <v>5.75</v>
      </c>
      <c r="I2189" s="6" t="s">
        <v>53</v>
      </c>
      <c r="J2189" s="6" t="s">
        <v>38</v>
      </c>
      <c r="K2189" s="6" t="s">
        <v>29</v>
      </c>
      <c r="L2189" s="6" t="s">
        <v>44</v>
      </c>
      <c r="M2189" s="6" t="s">
        <v>19</v>
      </c>
      <c r="N2189" s="1">
        <v>40097</v>
      </c>
    </row>
    <row r="2190" spans="1:14" x14ac:dyDescent="0.2">
      <c r="A2190">
        <v>40261</v>
      </c>
      <c r="B2190" s="1">
        <v>40121</v>
      </c>
      <c r="C2190" s="6" t="s">
        <v>33</v>
      </c>
      <c r="D2190" s="5">
        <f>Comma_separeted_Value[[#This Row],[المبيعات]]/Comma_separeted_Value[[#This Row],[كمية الطلب]]</f>
        <v>9.2047222222222231</v>
      </c>
      <c r="E2190" s="4">
        <v>36</v>
      </c>
      <c r="F2190" s="4">
        <v>331.37</v>
      </c>
      <c r="G2190" s="6" t="s">
        <v>14</v>
      </c>
      <c r="H2190" s="4">
        <v>9.86</v>
      </c>
      <c r="I2190" s="6" t="s">
        <v>53</v>
      </c>
      <c r="J2190" s="6" t="s">
        <v>28</v>
      </c>
      <c r="K2190" s="6" t="s">
        <v>29</v>
      </c>
      <c r="L2190" s="6" t="s">
        <v>41</v>
      </c>
      <c r="M2190" s="6" t="s">
        <v>19</v>
      </c>
      <c r="N2190" s="1">
        <v>40123</v>
      </c>
    </row>
    <row r="2191" spans="1:14" x14ac:dyDescent="0.2">
      <c r="A2191">
        <v>53894</v>
      </c>
      <c r="B2191" s="1">
        <v>40001</v>
      </c>
      <c r="C2191" s="6" t="s">
        <v>33</v>
      </c>
      <c r="D2191" s="5">
        <f>Comma_separeted_Value[[#This Row],[المبيعات]]/Comma_separeted_Value[[#This Row],[كمية الطلب]]</f>
        <v>74.491081081081077</v>
      </c>
      <c r="E2191" s="4">
        <v>37</v>
      </c>
      <c r="F2191" s="4">
        <v>2756.17</v>
      </c>
      <c r="G2191" s="6" t="s">
        <v>21</v>
      </c>
      <c r="H2191" s="4">
        <v>69</v>
      </c>
      <c r="I2191" s="6" t="s">
        <v>57</v>
      </c>
      <c r="J2191" s="6" t="s">
        <v>16</v>
      </c>
      <c r="K2191" s="6" t="s">
        <v>17</v>
      </c>
      <c r="L2191" s="6" t="s">
        <v>55</v>
      </c>
      <c r="M2191" s="6" t="s">
        <v>49</v>
      </c>
      <c r="N2191" s="1">
        <v>40002</v>
      </c>
    </row>
    <row r="2192" spans="1:14" x14ac:dyDescent="0.2">
      <c r="A2192">
        <v>36643</v>
      </c>
      <c r="B2192" s="1">
        <v>39867</v>
      </c>
      <c r="C2192" s="6" t="s">
        <v>33</v>
      </c>
      <c r="D2192" s="5">
        <f>Comma_separeted_Value[[#This Row],[المبيعات]]/Comma_separeted_Value[[#This Row],[كمية الطلب]]</f>
        <v>14.168823529411766</v>
      </c>
      <c r="E2192" s="4">
        <v>17</v>
      </c>
      <c r="F2192" s="4">
        <v>240.87</v>
      </c>
      <c r="G2192" s="6" t="s">
        <v>21</v>
      </c>
      <c r="H2192" s="4">
        <v>8.7799999999999994</v>
      </c>
      <c r="I2192" s="6" t="s">
        <v>22</v>
      </c>
      <c r="J2192" s="6" t="s">
        <v>28</v>
      </c>
      <c r="K2192" s="6" t="s">
        <v>17</v>
      </c>
      <c r="L2192" s="6" t="s">
        <v>18</v>
      </c>
      <c r="M2192" s="6" t="s">
        <v>19</v>
      </c>
      <c r="N2192" s="1">
        <v>39869</v>
      </c>
    </row>
    <row r="2193" spans="1:14" x14ac:dyDescent="0.2">
      <c r="A2193">
        <v>12096</v>
      </c>
      <c r="B2193" s="1">
        <v>41171</v>
      </c>
      <c r="C2193" s="6" t="s">
        <v>37</v>
      </c>
      <c r="D2193" s="5">
        <f>Comma_separeted_Value[[#This Row],[المبيعات]]/Comma_separeted_Value[[#This Row],[كمية الطلب]]</f>
        <v>203.89826086956521</v>
      </c>
      <c r="E2193" s="4">
        <v>23</v>
      </c>
      <c r="F2193" s="4">
        <v>4689.66</v>
      </c>
      <c r="G2193" s="6" t="s">
        <v>21</v>
      </c>
      <c r="H2193" s="4">
        <v>11.54</v>
      </c>
      <c r="I2193" s="6" t="s">
        <v>40</v>
      </c>
      <c r="J2193" s="6" t="s">
        <v>38</v>
      </c>
      <c r="K2193" s="6" t="s">
        <v>17</v>
      </c>
      <c r="L2193" s="6" t="s">
        <v>18</v>
      </c>
      <c r="M2193" s="6" t="s">
        <v>49</v>
      </c>
      <c r="N2193" s="1">
        <v>41173</v>
      </c>
    </row>
    <row r="2194" spans="1:14" x14ac:dyDescent="0.2">
      <c r="A2194">
        <v>37765</v>
      </c>
      <c r="B2194" s="1">
        <v>41237</v>
      </c>
      <c r="C2194" s="6" t="s">
        <v>13</v>
      </c>
      <c r="D2194" s="5">
        <f>Comma_separeted_Value[[#This Row],[المبيعات]]/Comma_separeted_Value[[#This Row],[كمية الطلب]]</f>
        <v>36.421111111111117</v>
      </c>
      <c r="E2194" s="4">
        <v>18</v>
      </c>
      <c r="F2194" s="4">
        <v>655.58</v>
      </c>
      <c r="G2194" s="6" t="s">
        <v>21</v>
      </c>
      <c r="H2194" s="4">
        <v>5.09</v>
      </c>
      <c r="I2194" s="6" t="s">
        <v>50</v>
      </c>
      <c r="J2194" s="6" t="s">
        <v>16</v>
      </c>
      <c r="K2194" s="6" t="s">
        <v>29</v>
      </c>
      <c r="L2194" s="6" t="s">
        <v>41</v>
      </c>
      <c r="M2194" s="6" t="s">
        <v>19</v>
      </c>
      <c r="N2194" s="1">
        <v>41241</v>
      </c>
    </row>
    <row r="2195" spans="1:14" x14ac:dyDescent="0.2">
      <c r="A2195">
        <v>20805</v>
      </c>
      <c r="B2195" s="1">
        <v>40553</v>
      </c>
      <c r="C2195" s="6" t="s">
        <v>20</v>
      </c>
      <c r="D2195" s="5">
        <f>Comma_separeted_Value[[#This Row],[المبيعات]]/Comma_separeted_Value[[#This Row],[كمية الطلب]]</f>
        <v>11.952571428571428</v>
      </c>
      <c r="E2195" s="4">
        <v>35</v>
      </c>
      <c r="F2195" s="4">
        <v>418.34</v>
      </c>
      <c r="G2195" s="6" t="s">
        <v>21</v>
      </c>
      <c r="H2195" s="4">
        <v>5.16</v>
      </c>
      <c r="I2195" s="6" t="s">
        <v>22</v>
      </c>
      <c r="J2195" s="6" t="s">
        <v>38</v>
      </c>
      <c r="K2195" s="6" t="s">
        <v>17</v>
      </c>
      <c r="L2195" s="6" t="s">
        <v>18</v>
      </c>
      <c r="M2195" s="6" t="s">
        <v>19</v>
      </c>
      <c r="N2195" s="1">
        <v>40555</v>
      </c>
    </row>
    <row r="2196" spans="1:14" x14ac:dyDescent="0.2">
      <c r="A2196">
        <v>41857</v>
      </c>
      <c r="B2196" s="1">
        <v>40669</v>
      </c>
      <c r="C2196" s="6" t="s">
        <v>13</v>
      </c>
      <c r="D2196" s="5">
        <f>Comma_separeted_Value[[#This Row],[المبيعات]]/Comma_separeted_Value[[#This Row],[كمية الطلب]]</f>
        <v>10.245555555555557</v>
      </c>
      <c r="E2196" s="4">
        <v>45</v>
      </c>
      <c r="F2196" s="4">
        <v>461.05</v>
      </c>
      <c r="G2196" s="6" t="s">
        <v>14</v>
      </c>
      <c r="H2196" s="4">
        <v>6.22</v>
      </c>
      <c r="I2196" s="6" t="s">
        <v>50</v>
      </c>
      <c r="J2196" s="6" t="s">
        <v>38</v>
      </c>
      <c r="K2196" s="6" t="s">
        <v>17</v>
      </c>
      <c r="L2196" s="6" t="s">
        <v>18</v>
      </c>
      <c r="M2196" s="6" t="s">
        <v>19</v>
      </c>
      <c r="N2196" s="1">
        <v>40674</v>
      </c>
    </row>
    <row r="2197" spans="1:14" x14ac:dyDescent="0.2">
      <c r="A2197">
        <v>12486</v>
      </c>
      <c r="B2197" s="1">
        <v>40594</v>
      </c>
      <c r="C2197" s="6" t="s">
        <v>20</v>
      </c>
      <c r="D2197" s="5">
        <f>Comma_separeted_Value[[#This Row],[المبيعات]]/Comma_separeted_Value[[#This Row],[كمية الطلب]]</f>
        <v>40.29904761904762</v>
      </c>
      <c r="E2197" s="4">
        <v>42</v>
      </c>
      <c r="F2197" s="4">
        <v>1692.56</v>
      </c>
      <c r="G2197" s="6" t="s">
        <v>21</v>
      </c>
      <c r="H2197" s="4">
        <v>7.2</v>
      </c>
      <c r="I2197" s="6" t="s">
        <v>43</v>
      </c>
      <c r="J2197" s="6" t="s">
        <v>28</v>
      </c>
      <c r="K2197" s="6" t="s">
        <v>29</v>
      </c>
      <c r="L2197" s="6" t="s">
        <v>101</v>
      </c>
      <c r="M2197" s="6" t="s">
        <v>19</v>
      </c>
      <c r="N2197" s="1">
        <v>40595</v>
      </c>
    </row>
    <row r="2198" spans="1:14" x14ac:dyDescent="0.2">
      <c r="A2198">
        <v>39683</v>
      </c>
      <c r="B2198" s="1">
        <v>40765</v>
      </c>
      <c r="C2198" s="6" t="s">
        <v>20</v>
      </c>
      <c r="D2198" s="5">
        <f>Comma_separeted_Value[[#This Row],[المبيعات]]/Comma_separeted_Value[[#This Row],[كمية الطلب]]</f>
        <v>204.56341463414634</v>
      </c>
      <c r="E2198" s="4">
        <v>41</v>
      </c>
      <c r="F2198" s="4">
        <v>8387.1</v>
      </c>
      <c r="G2198" s="6" t="s">
        <v>21</v>
      </c>
      <c r="H2198" s="4">
        <v>18.059999999999999</v>
      </c>
      <c r="I2198" s="6" t="s">
        <v>40</v>
      </c>
      <c r="J2198" s="6" t="s">
        <v>28</v>
      </c>
      <c r="K2198" s="6" t="s">
        <v>17</v>
      </c>
      <c r="L2198" s="6" t="s">
        <v>35</v>
      </c>
      <c r="M2198" s="6" t="s">
        <v>49</v>
      </c>
      <c r="N2198" s="1">
        <v>40766</v>
      </c>
    </row>
    <row r="2199" spans="1:14" x14ac:dyDescent="0.2">
      <c r="A2199">
        <v>44037</v>
      </c>
      <c r="B2199" s="1">
        <v>41088</v>
      </c>
      <c r="C2199" s="6" t="s">
        <v>20</v>
      </c>
      <c r="D2199" s="5">
        <f>Comma_separeted_Value[[#This Row],[المبيعات]]/Comma_separeted_Value[[#This Row],[كمية الطلب]]</f>
        <v>47.358197368421052</v>
      </c>
      <c r="E2199" s="4">
        <v>38</v>
      </c>
      <c r="F2199" s="4">
        <v>1799.6115</v>
      </c>
      <c r="G2199" s="6" t="s">
        <v>21</v>
      </c>
      <c r="H2199" s="4">
        <v>1.25</v>
      </c>
      <c r="I2199" s="6" t="s">
        <v>51</v>
      </c>
      <c r="J2199" s="6" t="s">
        <v>16</v>
      </c>
      <c r="K2199" s="6" t="s">
        <v>24</v>
      </c>
      <c r="L2199" s="6" t="s">
        <v>25</v>
      </c>
      <c r="M2199" s="6" t="s">
        <v>42</v>
      </c>
      <c r="N2199" s="1">
        <v>41090</v>
      </c>
    </row>
    <row r="2200" spans="1:14" x14ac:dyDescent="0.2">
      <c r="A2200">
        <v>24775</v>
      </c>
      <c r="B2200" s="1">
        <v>40956</v>
      </c>
      <c r="C2200" s="6" t="s">
        <v>33</v>
      </c>
      <c r="D2200" s="5">
        <f>Comma_separeted_Value[[#This Row],[المبيعات]]/Comma_separeted_Value[[#This Row],[كمية الطلب]]</f>
        <v>16.035</v>
      </c>
      <c r="E2200" s="4">
        <v>6</v>
      </c>
      <c r="F2200" s="4">
        <v>96.21</v>
      </c>
      <c r="G2200" s="6" t="s">
        <v>21</v>
      </c>
      <c r="H2200" s="4">
        <v>57.4</v>
      </c>
      <c r="I2200" s="6" t="s">
        <v>50</v>
      </c>
      <c r="J2200" s="6" t="s">
        <v>38</v>
      </c>
      <c r="K2200" s="6" t="s">
        <v>17</v>
      </c>
      <c r="L2200" s="6" t="s">
        <v>18</v>
      </c>
      <c r="M2200" s="6" t="s">
        <v>19</v>
      </c>
      <c r="N2200" s="1">
        <v>40957</v>
      </c>
    </row>
    <row r="2201" spans="1:14" x14ac:dyDescent="0.2">
      <c r="A2201">
        <v>27047</v>
      </c>
      <c r="B2201" s="1">
        <v>40504</v>
      </c>
      <c r="C2201" s="6" t="s">
        <v>20</v>
      </c>
      <c r="D2201" s="5">
        <f>Comma_separeted_Value[[#This Row],[المبيعات]]/Comma_separeted_Value[[#This Row],[كمية الطلب]]</f>
        <v>569.63040000000001</v>
      </c>
      <c r="E2201" s="4">
        <v>25</v>
      </c>
      <c r="F2201" s="4">
        <v>14240.76</v>
      </c>
      <c r="G2201" s="6" t="s">
        <v>21</v>
      </c>
      <c r="H2201" s="4">
        <v>24.49</v>
      </c>
      <c r="I2201" s="6" t="s">
        <v>22</v>
      </c>
      <c r="J2201" s="6" t="s">
        <v>16</v>
      </c>
      <c r="K2201" s="6" t="s">
        <v>24</v>
      </c>
      <c r="L2201" s="6" t="s">
        <v>48</v>
      </c>
      <c r="M2201" s="6" t="s">
        <v>49</v>
      </c>
      <c r="N2201" s="1">
        <v>40505</v>
      </c>
    </row>
    <row r="2202" spans="1:14" x14ac:dyDescent="0.2">
      <c r="A2202">
        <v>12326</v>
      </c>
      <c r="B2202" s="1">
        <v>40576</v>
      </c>
      <c r="C2202" s="6" t="s">
        <v>33</v>
      </c>
      <c r="D2202" s="5">
        <f>Comma_separeted_Value[[#This Row],[المبيعات]]/Comma_separeted_Value[[#This Row],[كمية الطلب]]</f>
        <v>30.954999999999998</v>
      </c>
      <c r="E2202" s="4">
        <v>4</v>
      </c>
      <c r="F2202" s="4">
        <v>123.82</v>
      </c>
      <c r="G2202" s="6" t="s">
        <v>21</v>
      </c>
      <c r="H2202" s="4">
        <v>57.87</v>
      </c>
      <c r="I2202" s="6" t="s">
        <v>22</v>
      </c>
      <c r="J2202" s="6" t="s">
        <v>23</v>
      </c>
      <c r="K2202" s="6" t="s">
        <v>17</v>
      </c>
      <c r="L2202" s="6" t="s">
        <v>18</v>
      </c>
      <c r="M2202" s="6" t="s">
        <v>19</v>
      </c>
      <c r="N2202" s="1">
        <v>40578</v>
      </c>
    </row>
    <row r="2203" spans="1:14" x14ac:dyDescent="0.2">
      <c r="A2203">
        <v>51815</v>
      </c>
      <c r="B2203" s="1">
        <v>39959</v>
      </c>
      <c r="C2203" s="6" t="s">
        <v>13</v>
      </c>
      <c r="D2203" s="5">
        <f>Comma_separeted_Value[[#This Row],[المبيعات]]/Comma_separeted_Value[[#This Row],[كمية الطلب]]</f>
        <v>6.1486486486486482</v>
      </c>
      <c r="E2203" s="4">
        <v>37</v>
      </c>
      <c r="F2203" s="4">
        <v>227.5</v>
      </c>
      <c r="G2203" s="6" t="s">
        <v>21</v>
      </c>
      <c r="H2203" s="4">
        <v>9.92</v>
      </c>
      <c r="I2203" s="6" t="s">
        <v>15</v>
      </c>
      <c r="J2203" s="6" t="s">
        <v>23</v>
      </c>
      <c r="K2203" s="6" t="s">
        <v>29</v>
      </c>
      <c r="L2203" s="6" t="s">
        <v>44</v>
      </c>
      <c r="M2203" s="6" t="s">
        <v>19</v>
      </c>
      <c r="N2203" s="1">
        <v>39966</v>
      </c>
    </row>
    <row r="2204" spans="1:14" x14ac:dyDescent="0.2">
      <c r="A2204">
        <v>28069</v>
      </c>
      <c r="B2204" s="1">
        <v>39954</v>
      </c>
      <c r="C2204" s="6" t="s">
        <v>13</v>
      </c>
      <c r="D2204" s="5">
        <f>Comma_separeted_Value[[#This Row],[المبيعات]]/Comma_separeted_Value[[#This Row],[كمية الطلب]]</f>
        <v>10.17</v>
      </c>
      <c r="E2204" s="4">
        <v>1</v>
      </c>
      <c r="F2204" s="4">
        <v>10.17</v>
      </c>
      <c r="G2204" s="6" t="s">
        <v>14</v>
      </c>
      <c r="H2204" s="4">
        <v>2.04</v>
      </c>
      <c r="I2204" s="6" t="s">
        <v>47</v>
      </c>
      <c r="J2204" s="6" t="s">
        <v>23</v>
      </c>
      <c r="K2204" s="6" t="s">
        <v>29</v>
      </c>
      <c r="L2204" s="6" t="s">
        <v>41</v>
      </c>
      <c r="M2204" s="6" t="s">
        <v>31</v>
      </c>
      <c r="N2204" s="1">
        <v>39959</v>
      </c>
    </row>
    <row r="2205" spans="1:14" x14ac:dyDescent="0.2">
      <c r="A2205">
        <v>27106</v>
      </c>
      <c r="B2205" s="1">
        <v>40878</v>
      </c>
      <c r="C2205" s="6" t="s">
        <v>20</v>
      </c>
      <c r="D2205" s="5">
        <f>Comma_separeted_Value[[#This Row],[المبيعات]]/Comma_separeted_Value[[#This Row],[كمية الطلب]]</f>
        <v>10.6296</v>
      </c>
      <c r="E2205" s="4">
        <v>50</v>
      </c>
      <c r="F2205" s="4">
        <v>531.48</v>
      </c>
      <c r="G2205" s="6" t="s">
        <v>21</v>
      </c>
      <c r="H2205" s="4">
        <v>1.39</v>
      </c>
      <c r="I2205" s="6" t="s">
        <v>22</v>
      </c>
      <c r="J2205" s="6" t="s">
        <v>38</v>
      </c>
      <c r="K2205" s="6" t="s">
        <v>29</v>
      </c>
      <c r="L2205" s="6" t="s">
        <v>61</v>
      </c>
      <c r="M2205" s="6" t="s">
        <v>19</v>
      </c>
      <c r="N2205" s="1">
        <v>40878</v>
      </c>
    </row>
    <row r="2206" spans="1:14" x14ac:dyDescent="0.2">
      <c r="A2206">
        <v>4642</v>
      </c>
      <c r="B2206" s="1">
        <v>40600</v>
      </c>
      <c r="C2206" s="6" t="s">
        <v>33</v>
      </c>
      <c r="D2206" s="5">
        <f>Comma_separeted_Value[[#This Row],[المبيعات]]/Comma_separeted_Value[[#This Row],[كمية الطلب]]</f>
        <v>14.743809523809524</v>
      </c>
      <c r="E2206" s="4">
        <v>21</v>
      </c>
      <c r="F2206" s="4">
        <v>309.62</v>
      </c>
      <c r="G2206" s="6" t="s">
        <v>14</v>
      </c>
      <c r="H2206" s="4">
        <v>9.3699999999999992</v>
      </c>
      <c r="I2206" s="6" t="s">
        <v>15</v>
      </c>
      <c r="J2206" s="6" t="s">
        <v>28</v>
      </c>
      <c r="K2206" s="6" t="s">
        <v>29</v>
      </c>
      <c r="L2206" s="6" t="s">
        <v>59</v>
      </c>
      <c r="M2206" s="6" t="s">
        <v>19</v>
      </c>
      <c r="N2206" s="1">
        <v>40600</v>
      </c>
    </row>
    <row r="2207" spans="1:14" x14ac:dyDescent="0.2">
      <c r="A2207">
        <v>58784</v>
      </c>
      <c r="B2207" s="1">
        <v>39831</v>
      </c>
      <c r="C2207" s="6" t="s">
        <v>37</v>
      </c>
      <c r="D2207" s="5">
        <f>Comma_separeted_Value[[#This Row],[المبيعات]]/Comma_separeted_Value[[#This Row],[كمية الطلب]]</f>
        <v>16.39764705882353</v>
      </c>
      <c r="E2207" s="4">
        <v>17</v>
      </c>
      <c r="F2207" s="4">
        <v>278.76</v>
      </c>
      <c r="G2207" s="6" t="s">
        <v>21</v>
      </c>
      <c r="H2207" s="4">
        <v>17.78</v>
      </c>
      <c r="I2207" s="6" t="s">
        <v>50</v>
      </c>
      <c r="J2207" s="6" t="s">
        <v>28</v>
      </c>
      <c r="K2207" s="6" t="s">
        <v>29</v>
      </c>
      <c r="L2207" s="6" t="s">
        <v>59</v>
      </c>
      <c r="M2207" s="6" t="s">
        <v>19</v>
      </c>
      <c r="N2207" s="1">
        <v>39832</v>
      </c>
    </row>
    <row r="2208" spans="1:14" x14ac:dyDescent="0.2">
      <c r="A2208">
        <v>56582</v>
      </c>
      <c r="B2208" s="1">
        <v>39976</v>
      </c>
      <c r="C2208" s="6" t="s">
        <v>13</v>
      </c>
      <c r="D2208" s="5">
        <f>Comma_separeted_Value[[#This Row],[المبيعات]]/Comma_separeted_Value[[#This Row],[كمية الطلب]]</f>
        <v>104.51559999999999</v>
      </c>
      <c r="E2208" s="4">
        <v>25</v>
      </c>
      <c r="F2208" s="4">
        <v>2612.89</v>
      </c>
      <c r="G2208" s="6" t="s">
        <v>21</v>
      </c>
      <c r="H2208" s="4">
        <v>10.119999999999999</v>
      </c>
      <c r="I2208" s="6" t="s">
        <v>47</v>
      </c>
      <c r="J2208" s="6" t="s">
        <v>23</v>
      </c>
      <c r="K2208" s="6" t="s">
        <v>17</v>
      </c>
      <c r="L2208" s="6" t="s">
        <v>18</v>
      </c>
      <c r="M2208" s="6" t="s">
        <v>49</v>
      </c>
      <c r="N2208" s="1">
        <v>39980</v>
      </c>
    </row>
    <row r="2209" spans="1:14" x14ac:dyDescent="0.2">
      <c r="A2209">
        <v>30436</v>
      </c>
      <c r="B2209" s="1">
        <v>41097</v>
      </c>
      <c r="C2209" s="6" t="s">
        <v>13</v>
      </c>
      <c r="D2209" s="5">
        <f>Comma_separeted_Value[[#This Row],[المبيعات]]/Comma_separeted_Value[[#This Row],[كمية الطلب]]</f>
        <v>4.0396666666666663</v>
      </c>
      <c r="E2209" s="4">
        <v>30</v>
      </c>
      <c r="F2209" s="4">
        <v>121.19</v>
      </c>
      <c r="G2209" s="6" t="s">
        <v>14</v>
      </c>
      <c r="H2209" s="4">
        <v>7.01</v>
      </c>
      <c r="I2209" s="6" t="s">
        <v>22</v>
      </c>
      <c r="J2209" s="6" t="s">
        <v>28</v>
      </c>
      <c r="K2209" s="6" t="s">
        <v>29</v>
      </c>
      <c r="L2209" s="6" t="s">
        <v>44</v>
      </c>
      <c r="M2209" s="6" t="s">
        <v>19</v>
      </c>
      <c r="N2209" s="1">
        <v>41102</v>
      </c>
    </row>
    <row r="2210" spans="1:14" x14ac:dyDescent="0.2">
      <c r="A2210">
        <v>43493</v>
      </c>
      <c r="B2210" s="1">
        <v>41039</v>
      </c>
      <c r="C2210" s="6" t="s">
        <v>20</v>
      </c>
      <c r="D2210" s="5">
        <f>Comma_separeted_Value[[#This Row],[المبيعات]]/Comma_separeted_Value[[#This Row],[كمية الطلب]]</f>
        <v>5.1142857142857139</v>
      </c>
      <c r="E2210" s="4">
        <v>14</v>
      </c>
      <c r="F2210" s="4">
        <v>71.599999999999994</v>
      </c>
      <c r="G2210" s="6" t="s">
        <v>21</v>
      </c>
      <c r="H2210" s="4">
        <v>4.7</v>
      </c>
      <c r="I2210" s="6" t="s">
        <v>50</v>
      </c>
      <c r="J2210" s="6" t="s">
        <v>28</v>
      </c>
      <c r="K2210" s="6" t="s">
        <v>29</v>
      </c>
      <c r="L2210" s="6" t="s">
        <v>41</v>
      </c>
      <c r="M2210" s="6" t="s">
        <v>19</v>
      </c>
      <c r="N2210" s="1">
        <v>41041</v>
      </c>
    </row>
    <row r="2211" spans="1:14" x14ac:dyDescent="0.2">
      <c r="A2211">
        <v>9796</v>
      </c>
      <c r="B2211" s="1">
        <v>40431</v>
      </c>
      <c r="C2211" s="6" t="s">
        <v>33</v>
      </c>
      <c r="D2211" s="5">
        <f>Comma_separeted_Value[[#This Row],[المبيعات]]/Comma_separeted_Value[[#This Row],[كمية الطلب]]</f>
        <v>42.158275862068962</v>
      </c>
      <c r="E2211" s="4">
        <v>29</v>
      </c>
      <c r="F2211" s="4">
        <v>1222.5899999999999</v>
      </c>
      <c r="G2211" s="6" t="s">
        <v>21</v>
      </c>
      <c r="H2211" s="4">
        <v>1.99</v>
      </c>
      <c r="I2211" s="6" t="s">
        <v>47</v>
      </c>
      <c r="J2211" s="6" t="s">
        <v>28</v>
      </c>
      <c r="K2211" s="6" t="s">
        <v>24</v>
      </c>
      <c r="L2211" s="6" t="s">
        <v>39</v>
      </c>
      <c r="M2211" s="6" t="s">
        <v>42</v>
      </c>
      <c r="N2211" s="1">
        <v>40432</v>
      </c>
    </row>
    <row r="2212" spans="1:14" x14ac:dyDescent="0.2">
      <c r="A2212">
        <v>23522</v>
      </c>
      <c r="B2212" s="1">
        <v>40644</v>
      </c>
      <c r="C2212" s="6" t="s">
        <v>33</v>
      </c>
      <c r="D2212" s="5">
        <f>Comma_separeted_Value[[#This Row],[المبيعات]]/Comma_separeted_Value[[#This Row],[كمية الطلب]]</f>
        <v>22.553750000000001</v>
      </c>
      <c r="E2212" s="4">
        <v>8</v>
      </c>
      <c r="F2212" s="4">
        <v>180.43</v>
      </c>
      <c r="G2212" s="6" t="s">
        <v>21</v>
      </c>
      <c r="H2212" s="4">
        <v>11.17</v>
      </c>
      <c r="I2212" s="6" t="s">
        <v>22</v>
      </c>
      <c r="J2212" s="6" t="s">
        <v>23</v>
      </c>
      <c r="K2212" s="6" t="s">
        <v>17</v>
      </c>
      <c r="L2212" s="6" t="s">
        <v>18</v>
      </c>
      <c r="M2212" s="6" t="s">
        <v>49</v>
      </c>
      <c r="N2212" s="1">
        <v>40645</v>
      </c>
    </row>
    <row r="2213" spans="1:14" x14ac:dyDescent="0.2">
      <c r="A2213">
        <v>30981</v>
      </c>
      <c r="B2213" s="1">
        <v>40589</v>
      </c>
      <c r="C2213" s="6" t="s">
        <v>13</v>
      </c>
      <c r="D2213" s="5">
        <f>Comma_separeted_Value[[#This Row],[المبيعات]]/Comma_separeted_Value[[#This Row],[كمية الطلب]]</f>
        <v>270.25655172413792</v>
      </c>
      <c r="E2213" s="4">
        <v>29</v>
      </c>
      <c r="F2213" s="4">
        <v>7837.44</v>
      </c>
      <c r="G2213" s="6" t="s">
        <v>34</v>
      </c>
      <c r="H2213" s="4">
        <v>23.19</v>
      </c>
      <c r="I2213" s="6" t="s">
        <v>22</v>
      </c>
      <c r="J2213" s="6" t="s">
        <v>38</v>
      </c>
      <c r="K2213" s="6" t="s">
        <v>29</v>
      </c>
      <c r="L2213" s="6" t="s">
        <v>101</v>
      </c>
      <c r="M2213" s="6" t="s">
        <v>36</v>
      </c>
      <c r="N2213" s="1">
        <v>40593</v>
      </c>
    </row>
    <row r="2214" spans="1:14" x14ac:dyDescent="0.2">
      <c r="A2214">
        <v>58949</v>
      </c>
      <c r="B2214" s="1">
        <v>41259</v>
      </c>
      <c r="C2214" s="6" t="s">
        <v>33</v>
      </c>
      <c r="D2214" s="5">
        <f>Comma_separeted_Value[[#This Row],[المبيعات]]/Comma_separeted_Value[[#This Row],[كمية الطلب]]</f>
        <v>31.178850000000001</v>
      </c>
      <c r="E2214" s="4">
        <v>50</v>
      </c>
      <c r="F2214" s="4">
        <v>1558.9425000000001</v>
      </c>
      <c r="G2214" s="6" t="s">
        <v>21</v>
      </c>
      <c r="H2214" s="4">
        <v>1.1000000000000001</v>
      </c>
      <c r="I2214" s="6" t="s">
        <v>47</v>
      </c>
      <c r="J2214" s="6" t="s">
        <v>23</v>
      </c>
      <c r="K2214" s="6" t="s">
        <v>24</v>
      </c>
      <c r="L2214" s="6" t="s">
        <v>25</v>
      </c>
      <c r="M2214" s="6" t="s">
        <v>19</v>
      </c>
      <c r="N2214" s="1">
        <v>41260</v>
      </c>
    </row>
    <row r="2215" spans="1:14" x14ac:dyDescent="0.2">
      <c r="A2215">
        <v>5153</v>
      </c>
      <c r="B2215" s="1">
        <v>40780</v>
      </c>
      <c r="C2215" s="6" t="s">
        <v>33</v>
      </c>
      <c r="D2215" s="5">
        <f>Comma_separeted_Value[[#This Row],[المبيعات]]/Comma_separeted_Value[[#This Row],[كمية الطلب]]</f>
        <v>132.34945945945947</v>
      </c>
      <c r="E2215" s="4">
        <v>37</v>
      </c>
      <c r="F2215" s="4">
        <v>4896.93</v>
      </c>
      <c r="G2215" s="6" t="s">
        <v>14</v>
      </c>
      <c r="H2215" s="4">
        <v>12.65</v>
      </c>
      <c r="I2215" s="6" t="s">
        <v>51</v>
      </c>
      <c r="J2215" s="6" t="s">
        <v>38</v>
      </c>
      <c r="K2215" s="6" t="s">
        <v>17</v>
      </c>
      <c r="L2215" s="6" t="s">
        <v>35</v>
      </c>
      <c r="M2215" s="6" t="s">
        <v>26</v>
      </c>
      <c r="N2215" s="1">
        <v>40782</v>
      </c>
    </row>
    <row r="2216" spans="1:14" x14ac:dyDescent="0.2">
      <c r="A2216">
        <v>31555</v>
      </c>
      <c r="B2216" s="1">
        <v>40912</v>
      </c>
      <c r="C2216" s="6" t="s">
        <v>33</v>
      </c>
      <c r="D2216" s="5">
        <f>Comma_separeted_Value[[#This Row],[المبيعات]]/Comma_separeted_Value[[#This Row],[كمية الطلب]]</f>
        <v>100.1</v>
      </c>
      <c r="E2216" s="4">
        <v>5</v>
      </c>
      <c r="F2216" s="4">
        <v>500.5</v>
      </c>
      <c r="G2216" s="6" t="s">
        <v>34</v>
      </c>
      <c r="H2216" s="4">
        <v>28</v>
      </c>
      <c r="I2216" s="6" t="s">
        <v>53</v>
      </c>
      <c r="J2216" s="6" t="s">
        <v>38</v>
      </c>
      <c r="K2216" s="6" t="s">
        <v>24</v>
      </c>
      <c r="L2216" s="6" t="s">
        <v>60</v>
      </c>
      <c r="M2216" s="6" t="s">
        <v>36</v>
      </c>
      <c r="N2216" s="1">
        <v>40915</v>
      </c>
    </row>
    <row r="2217" spans="1:14" x14ac:dyDescent="0.2">
      <c r="A2217">
        <v>18688</v>
      </c>
      <c r="B2217" s="1">
        <v>40607</v>
      </c>
      <c r="C2217" s="6" t="s">
        <v>27</v>
      </c>
      <c r="D2217" s="5">
        <f>Comma_separeted_Value[[#This Row],[المبيعات]]/Comma_separeted_Value[[#This Row],[كمية الطلب]]</f>
        <v>2.6893333333333334</v>
      </c>
      <c r="E2217" s="4">
        <v>15</v>
      </c>
      <c r="F2217" s="4">
        <v>40.340000000000003</v>
      </c>
      <c r="G2217" s="6" t="s">
        <v>21</v>
      </c>
      <c r="H2217" s="4">
        <v>0.5</v>
      </c>
      <c r="I2217" s="6" t="s">
        <v>47</v>
      </c>
      <c r="J2217" s="6" t="s">
        <v>38</v>
      </c>
      <c r="K2217" s="6" t="s">
        <v>29</v>
      </c>
      <c r="L2217" s="6" t="s">
        <v>62</v>
      </c>
      <c r="M2217" s="6" t="s">
        <v>19</v>
      </c>
      <c r="N2217" s="1">
        <v>40609</v>
      </c>
    </row>
    <row r="2218" spans="1:14" x14ac:dyDescent="0.2">
      <c r="A2218">
        <v>33123</v>
      </c>
      <c r="B2218" s="1">
        <v>40506</v>
      </c>
      <c r="C2218" s="6" t="s">
        <v>37</v>
      </c>
      <c r="D2218" s="5">
        <f>Comma_separeted_Value[[#This Row],[المبيعات]]/Comma_separeted_Value[[#This Row],[كمية الطلب]]</f>
        <v>147.46292682926827</v>
      </c>
      <c r="E2218" s="4">
        <v>41</v>
      </c>
      <c r="F2218" s="4">
        <v>6045.98</v>
      </c>
      <c r="G2218" s="6" t="s">
        <v>34</v>
      </c>
      <c r="H2218" s="4">
        <v>66.27</v>
      </c>
      <c r="I2218" s="6" t="s">
        <v>40</v>
      </c>
      <c r="J2218" s="6" t="s">
        <v>28</v>
      </c>
      <c r="K2218" s="6" t="s">
        <v>17</v>
      </c>
      <c r="L2218" s="6" t="s">
        <v>98</v>
      </c>
      <c r="M2218" s="6" t="s">
        <v>74</v>
      </c>
      <c r="N2218" s="1">
        <v>40508</v>
      </c>
    </row>
    <row r="2219" spans="1:14" x14ac:dyDescent="0.2">
      <c r="A2219">
        <v>1825</v>
      </c>
      <c r="B2219" s="1">
        <v>40516</v>
      </c>
      <c r="C2219" s="6" t="s">
        <v>37</v>
      </c>
      <c r="D2219" s="5">
        <f>Comma_separeted_Value[[#This Row],[المبيعات]]/Comma_separeted_Value[[#This Row],[كمية الطلب]]</f>
        <v>1.739090909090909</v>
      </c>
      <c r="E2219" s="4">
        <v>22</v>
      </c>
      <c r="F2219" s="4">
        <v>38.26</v>
      </c>
      <c r="G2219" s="6" t="s">
        <v>21</v>
      </c>
      <c r="H2219" s="4">
        <v>0.7</v>
      </c>
      <c r="I2219" s="6" t="s">
        <v>45</v>
      </c>
      <c r="J2219" s="6" t="s">
        <v>23</v>
      </c>
      <c r="K2219" s="6" t="s">
        <v>29</v>
      </c>
      <c r="L2219" s="6" t="s">
        <v>30</v>
      </c>
      <c r="M2219" s="6" t="s">
        <v>31</v>
      </c>
      <c r="N2219" s="1">
        <v>40518</v>
      </c>
    </row>
    <row r="2220" spans="1:14" x14ac:dyDescent="0.2">
      <c r="A2220">
        <v>11008</v>
      </c>
      <c r="B2220" s="1">
        <v>39868</v>
      </c>
      <c r="C2220" s="6" t="s">
        <v>33</v>
      </c>
      <c r="D2220" s="5">
        <f>Comma_separeted_Value[[#This Row],[المبيعات]]/Comma_separeted_Value[[#This Row],[كمية الطلب]]</f>
        <v>149.75823529411764</v>
      </c>
      <c r="E2220" s="4">
        <v>17</v>
      </c>
      <c r="F2220" s="4">
        <v>2545.89</v>
      </c>
      <c r="G2220" s="6" t="s">
        <v>21</v>
      </c>
      <c r="H2220" s="4">
        <v>35</v>
      </c>
      <c r="I2220" s="6" t="s">
        <v>57</v>
      </c>
      <c r="J2220" s="6" t="s">
        <v>23</v>
      </c>
      <c r="K2220" s="6" t="s">
        <v>29</v>
      </c>
      <c r="L2220" s="6" t="s">
        <v>59</v>
      </c>
      <c r="M2220" s="6" t="s">
        <v>49</v>
      </c>
      <c r="N2220" s="1">
        <v>39870</v>
      </c>
    </row>
    <row r="2221" spans="1:14" x14ac:dyDescent="0.2">
      <c r="A2221">
        <v>18919</v>
      </c>
      <c r="B2221" s="1">
        <v>39992</v>
      </c>
      <c r="C2221" s="6" t="s">
        <v>13</v>
      </c>
      <c r="D2221" s="5">
        <f>Comma_separeted_Value[[#This Row],[المبيعات]]/Comma_separeted_Value[[#This Row],[كمية الطلب]]</f>
        <v>18.955897435897434</v>
      </c>
      <c r="E2221" s="4">
        <v>39</v>
      </c>
      <c r="F2221" s="4">
        <v>739.28</v>
      </c>
      <c r="G2221" s="6" t="s">
        <v>21</v>
      </c>
      <c r="H2221" s="4">
        <v>8.17</v>
      </c>
      <c r="I2221" s="6" t="s">
        <v>43</v>
      </c>
      <c r="J2221" s="6" t="s">
        <v>38</v>
      </c>
      <c r="K2221" s="6" t="s">
        <v>29</v>
      </c>
      <c r="L2221" s="6" t="s">
        <v>101</v>
      </c>
      <c r="M2221" s="6" t="s">
        <v>26</v>
      </c>
      <c r="N2221" s="1">
        <v>39997</v>
      </c>
    </row>
    <row r="2222" spans="1:14" x14ac:dyDescent="0.2">
      <c r="A2222">
        <v>57314</v>
      </c>
      <c r="B2222" s="1">
        <v>40463</v>
      </c>
      <c r="C2222" s="6" t="s">
        <v>13</v>
      </c>
      <c r="D2222" s="5">
        <f>Comma_separeted_Value[[#This Row],[المبيعات]]/Comma_separeted_Value[[#This Row],[كمية الطلب]]</f>
        <v>38.470454545454544</v>
      </c>
      <c r="E2222" s="4">
        <v>22</v>
      </c>
      <c r="F2222" s="4">
        <v>846.35</v>
      </c>
      <c r="G2222" s="6" t="s">
        <v>14</v>
      </c>
      <c r="H2222" s="4">
        <v>5.08</v>
      </c>
      <c r="I2222" s="6" t="s">
        <v>57</v>
      </c>
      <c r="J2222" s="6" t="s">
        <v>38</v>
      </c>
      <c r="K2222" s="6" t="s">
        <v>29</v>
      </c>
      <c r="L2222" s="6" t="s">
        <v>41</v>
      </c>
      <c r="M2222" s="6" t="s">
        <v>31</v>
      </c>
      <c r="N2222" s="1">
        <v>40467</v>
      </c>
    </row>
    <row r="2223" spans="1:14" x14ac:dyDescent="0.2">
      <c r="A2223">
        <v>10819</v>
      </c>
      <c r="B2223" s="1">
        <v>40414</v>
      </c>
      <c r="C2223" s="6" t="s">
        <v>33</v>
      </c>
      <c r="D2223" s="5">
        <f>Comma_separeted_Value[[#This Row],[المبيعات]]/Comma_separeted_Value[[#This Row],[كمية الطلب]]</f>
        <v>6.6682857142857141</v>
      </c>
      <c r="E2223" s="4">
        <v>35</v>
      </c>
      <c r="F2223" s="4">
        <v>233.39</v>
      </c>
      <c r="G2223" s="6" t="s">
        <v>21</v>
      </c>
      <c r="H2223" s="4">
        <v>9.5399999999999991</v>
      </c>
      <c r="I2223" s="6" t="s">
        <v>15</v>
      </c>
      <c r="J2223" s="6" t="s">
        <v>23</v>
      </c>
      <c r="K2223" s="6" t="s">
        <v>29</v>
      </c>
      <c r="L2223" s="6" t="s">
        <v>41</v>
      </c>
      <c r="M2223" s="6" t="s">
        <v>19</v>
      </c>
      <c r="N2223" s="1">
        <v>40414</v>
      </c>
    </row>
    <row r="2224" spans="1:14" x14ac:dyDescent="0.2">
      <c r="A2224">
        <v>57638</v>
      </c>
      <c r="B2224" s="1">
        <v>41021</v>
      </c>
      <c r="C2224" s="6" t="s">
        <v>13</v>
      </c>
      <c r="D2224" s="5">
        <f>Comma_separeted_Value[[#This Row],[المبيعات]]/Comma_separeted_Value[[#This Row],[كمية الطلب]]</f>
        <v>2.0424489795918368</v>
      </c>
      <c r="E2224" s="4">
        <v>49</v>
      </c>
      <c r="F2224" s="4">
        <v>100.08</v>
      </c>
      <c r="G2224" s="6" t="s">
        <v>21</v>
      </c>
      <c r="H2224" s="4">
        <v>2.56</v>
      </c>
      <c r="I2224" s="6" t="s">
        <v>151</v>
      </c>
      <c r="J2224" s="6" t="s">
        <v>16</v>
      </c>
      <c r="K2224" s="6" t="s">
        <v>29</v>
      </c>
      <c r="L2224" s="6" t="s">
        <v>46</v>
      </c>
      <c r="M2224" s="6" t="s">
        <v>42</v>
      </c>
      <c r="N2224" s="1">
        <v>41023</v>
      </c>
    </row>
    <row r="2225" spans="1:14" x14ac:dyDescent="0.2">
      <c r="A2225">
        <v>26657</v>
      </c>
      <c r="B2225" s="1">
        <v>41181</v>
      </c>
      <c r="C2225" s="6" t="s">
        <v>37</v>
      </c>
      <c r="D2225" s="5">
        <f>Comma_separeted_Value[[#This Row],[المبيعات]]/Comma_separeted_Value[[#This Row],[كمية الطلب]]</f>
        <v>39.558571428571433</v>
      </c>
      <c r="E2225" s="4">
        <v>28</v>
      </c>
      <c r="F2225" s="4">
        <v>1107.6400000000001</v>
      </c>
      <c r="G2225" s="6" t="s">
        <v>21</v>
      </c>
      <c r="H2225" s="4">
        <v>7.47</v>
      </c>
      <c r="I2225" s="6" t="s">
        <v>53</v>
      </c>
      <c r="J2225" s="6" t="s">
        <v>38</v>
      </c>
      <c r="K2225" s="6" t="s">
        <v>29</v>
      </c>
      <c r="L2225" s="6" t="s">
        <v>44</v>
      </c>
      <c r="M2225" s="6" t="s">
        <v>19</v>
      </c>
      <c r="N2225" s="1">
        <v>41183</v>
      </c>
    </row>
    <row r="2226" spans="1:14" x14ac:dyDescent="0.2">
      <c r="A2226">
        <v>18466</v>
      </c>
      <c r="B2226" s="1">
        <v>41050</v>
      </c>
      <c r="C2226" s="6" t="s">
        <v>13</v>
      </c>
      <c r="D2226" s="5">
        <f>Comma_separeted_Value[[#This Row],[المبيعات]]/Comma_separeted_Value[[#This Row],[كمية الطلب]]</f>
        <v>10.806400000000002</v>
      </c>
      <c r="E2226" s="4">
        <v>25</v>
      </c>
      <c r="F2226" s="4">
        <v>270.16000000000003</v>
      </c>
      <c r="G2226" s="6" t="s">
        <v>21</v>
      </c>
      <c r="H2226" s="4">
        <v>5.25</v>
      </c>
      <c r="I2226" s="6" t="s">
        <v>43</v>
      </c>
      <c r="J2226" s="6" t="s">
        <v>28</v>
      </c>
      <c r="K2226" s="6" t="s">
        <v>29</v>
      </c>
      <c r="L2226" s="6" t="s">
        <v>61</v>
      </c>
      <c r="M2226" s="6" t="s">
        <v>19</v>
      </c>
      <c r="N2226" s="1">
        <v>41059</v>
      </c>
    </row>
    <row r="2227" spans="1:14" x14ac:dyDescent="0.2">
      <c r="A2227">
        <v>19174</v>
      </c>
      <c r="B2227" s="1">
        <v>40375</v>
      </c>
      <c r="C2227" s="6" t="s">
        <v>37</v>
      </c>
      <c r="D2227" s="5">
        <f>Comma_separeted_Value[[#This Row],[المبيعات]]/Comma_separeted_Value[[#This Row],[كمية الطلب]]</f>
        <v>151.77065714285715</v>
      </c>
      <c r="E2227" s="4">
        <v>35</v>
      </c>
      <c r="F2227" s="4">
        <v>5311.973</v>
      </c>
      <c r="G2227" s="6" t="s">
        <v>21</v>
      </c>
      <c r="H2227" s="4">
        <v>13.99</v>
      </c>
      <c r="I2227" s="6" t="s">
        <v>57</v>
      </c>
      <c r="J2227" s="6" t="s">
        <v>23</v>
      </c>
      <c r="K2227" s="6" t="s">
        <v>24</v>
      </c>
      <c r="L2227" s="6" t="s">
        <v>25</v>
      </c>
      <c r="M2227" s="6" t="s">
        <v>26</v>
      </c>
      <c r="N2227" s="1">
        <v>40377</v>
      </c>
    </row>
    <row r="2228" spans="1:14" x14ac:dyDescent="0.2">
      <c r="A2228">
        <v>9826</v>
      </c>
      <c r="B2228" s="1">
        <v>40990</v>
      </c>
      <c r="C2228" s="6" t="s">
        <v>37</v>
      </c>
      <c r="D2228" s="5">
        <f>Comma_separeted_Value[[#This Row],[المبيعات]]/Comma_separeted_Value[[#This Row],[كمية الطلب]]</f>
        <v>18.801428571428573</v>
      </c>
      <c r="E2228" s="4">
        <v>7</v>
      </c>
      <c r="F2228" s="4">
        <v>131.61000000000001</v>
      </c>
      <c r="G2228" s="6" t="s">
        <v>21</v>
      </c>
      <c r="H2228" s="4">
        <v>1.99</v>
      </c>
      <c r="I2228" s="6" t="s">
        <v>53</v>
      </c>
      <c r="J2228" s="6" t="s">
        <v>16</v>
      </c>
      <c r="K2228" s="6" t="s">
        <v>24</v>
      </c>
      <c r="L2228" s="6" t="s">
        <v>39</v>
      </c>
      <c r="M2228" s="6" t="s">
        <v>42</v>
      </c>
      <c r="N2228" s="1">
        <v>40992</v>
      </c>
    </row>
    <row r="2229" spans="1:14" x14ac:dyDescent="0.2">
      <c r="A2229">
        <v>36358</v>
      </c>
      <c r="B2229" s="1">
        <v>39946</v>
      </c>
      <c r="C2229" s="6" t="s">
        <v>27</v>
      </c>
      <c r="D2229" s="5">
        <f>Comma_separeted_Value[[#This Row],[المبيعات]]/Comma_separeted_Value[[#This Row],[كمية الطلب]]</f>
        <v>30.905357142857145</v>
      </c>
      <c r="E2229" s="4">
        <v>28</v>
      </c>
      <c r="F2229" s="4">
        <v>865.35</v>
      </c>
      <c r="G2229" s="6" t="s">
        <v>21</v>
      </c>
      <c r="H2229" s="4">
        <v>8.65</v>
      </c>
      <c r="I2229" s="6" t="s">
        <v>45</v>
      </c>
      <c r="J2229" s="6" t="s">
        <v>28</v>
      </c>
      <c r="K2229" s="6" t="s">
        <v>24</v>
      </c>
      <c r="L2229" s="6" t="s">
        <v>39</v>
      </c>
      <c r="M2229" s="6" t="s">
        <v>19</v>
      </c>
      <c r="N2229" s="1">
        <v>39948</v>
      </c>
    </row>
    <row r="2230" spans="1:14" x14ac:dyDescent="0.2">
      <c r="A2230">
        <v>53508</v>
      </c>
      <c r="B2230" s="1">
        <v>40127</v>
      </c>
      <c r="C2230" s="6" t="s">
        <v>20</v>
      </c>
      <c r="D2230" s="5">
        <f>Comma_separeted_Value[[#This Row],[المبيعات]]/Comma_separeted_Value[[#This Row],[كمية الطلب]]</f>
        <v>13.714</v>
      </c>
      <c r="E2230" s="4">
        <v>25</v>
      </c>
      <c r="F2230" s="4">
        <v>342.85</v>
      </c>
      <c r="G2230" s="6" t="s">
        <v>21</v>
      </c>
      <c r="H2230" s="4">
        <v>7.51</v>
      </c>
      <c r="I2230" s="6" t="s">
        <v>53</v>
      </c>
      <c r="J2230" s="6" t="s">
        <v>16</v>
      </c>
      <c r="K2230" s="6" t="s">
        <v>24</v>
      </c>
      <c r="L2230" s="6" t="s">
        <v>60</v>
      </c>
      <c r="M2230" s="6" t="s">
        <v>26</v>
      </c>
      <c r="N2230" s="1">
        <v>40129</v>
      </c>
    </row>
    <row r="2231" spans="1:14" x14ac:dyDescent="0.2">
      <c r="A2231">
        <v>32099</v>
      </c>
      <c r="B2231" s="1">
        <v>40303</v>
      </c>
      <c r="C2231" s="6" t="s">
        <v>27</v>
      </c>
      <c r="D2231" s="5">
        <f>Comma_separeted_Value[[#This Row],[المبيعات]]/Comma_separeted_Value[[#This Row],[كمية الطلب]]</f>
        <v>12.359268292682927</v>
      </c>
      <c r="E2231" s="4">
        <v>41</v>
      </c>
      <c r="F2231" s="4">
        <v>506.73</v>
      </c>
      <c r="G2231" s="6" t="s">
        <v>21</v>
      </c>
      <c r="H2231" s="4">
        <v>6.47</v>
      </c>
      <c r="I2231" s="6" t="s">
        <v>15</v>
      </c>
      <c r="J2231" s="6" t="s">
        <v>38</v>
      </c>
      <c r="K2231" s="6" t="s">
        <v>29</v>
      </c>
      <c r="L2231" s="6" t="s">
        <v>41</v>
      </c>
      <c r="M2231" s="6" t="s">
        <v>19</v>
      </c>
      <c r="N2231" s="1">
        <v>40303</v>
      </c>
    </row>
    <row r="2232" spans="1:14" x14ac:dyDescent="0.2">
      <c r="A2232">
        <v>18757</v>
      </c>
      <c r="B2232" s="1">
        <v>41051</v>
      </c>
      <c r="C2232" s="6" t="s">
        <v>13</v>
      </c>
      <c r="D2232" s="5">
        <f>Comma_separeted_Value[[#This Row],[المبيعات]]/Comma_separeted_Value[[#This Row],[كمية الطلب]]</f>
        <v>7.9799999999999995</v>
      </c>
      <c r="E2232" s="4">
        <v>5</v>
      </c>
      <c r="F2232" s="4">
        <v>39.9</v>
      </c>
      <c r="G2232" s="6" t="s">
        <v>21</v>
      </c>
      <c r="H2232" s="4">
        <v>9.92</v>
      </c>
      <c r="I2232" s="6" t="s">
        <v>22</v>
      </c>
      <c r="J2232" s="6" t="s">
        <v>16</v>
      </c>
      <c r="K2232" s="6" t="s">
        <v>29</v>
      </c>
      <c r="L2232" s="6" t="s">
        <v>44</v>
      </c>
      <c r="M2232" s="6" t="s">
        <v>19</v>
      </c>
      <c r="N2232" s="1">
        <v>41056</v>
      </c>
    </row>
    <row r="2233" spans="1:14" x14ac:dyDescent="0.2">
      <c r="A2233">
        <v>3655</v>
      </c>
      <c r="B2233" s="1">
        <v>41187</v>
      </c>
      <c r="C2233" s="6" t="s">
        <v>33</v>
      </c>
      <c r="D2233" s="5">
        <f>Comma_separeted_Value[[#This Row],[المبيعات]]/Comma_separeted_Value[[#This Row],[كمية الطلب]]</f>
        <v>114.58779166666666</v>
      </c>
      <c r="E2233" s="4">
        <v>24</v>
      </c>
      <c r="F2233" s="4">
        <v>2750.107</v>
      </c>
      <c r="G2233" s="6" t="s">
        <v>21</v>
      </c>
      <c r="H2233" s="4">
        <v>7.69</v>
      </c>
      <c r="I2233" s="6" t="s">
        <v>47</v>
      </c>
      <c r="J2233" s="6" t="s">
        <v>23</v>
      </c>
      <c r="K2233" s="6" t="s">
        <v>24</v>
      </c>
      <c r="L2233" s="6" t="s">
        <v>25</v>
      </c>
      <c r="M2233" s="6" t="s">
        <v>19</v>
      </c>
      <c r="N2233" s="1">
        <v>41188</v>
      </c>
    </row>
    <row r="2234" spans="1:14" x14ac:dyDescent="0.2">
      <c r="A2234">
        <v>17956</v>
      </c>
      <c r="B2234" s="1">
        <v>40395</v>
      </c>
      <c r="C2234" s="6" t="s">
        <v>33</v>
      </c>
      <c r="D2234" s="5">
        <f>Comma_separeted_Value[[#This Row],[المبيعات]]/Comma_separeted_Value[[#This Row],[كمية الطلب]]</f>
        <v>39.187750000000001</v>
      </c>
      <c r="E2234" s="4">
        <v>40</v>
      </c>
      <c r="F2234" s="4">
        <v>1567.51</v>
      </c>
      <c r="G2234" s="6" t="s">
        <v>14</v>
      </c>
      <c r="H2234" s="4">
        <v>5.08</v>
      </c>
      <c r="I2234" s="6" t="s">
        <v>22</v>
      </c>
      <c r="J2234" s="6" t="s">
        <v>28</v>
      </c>
      <c r="K2234" s="6" t="s">
        <v>29</v>
      </c>
      <c r="L2234" s="6" t="s">
        <v>41</v>
      </c>
      <c r="M2234" s="6" t="s">
        <v>31</v>
      </c>
      <c r="N2234" s="1">
        <v>40398</v>
      </c>
    </row>
    <row r="2235" spans="1:14" x14ac:dyDescent="0.2">
      <c r="A2235">
        <v>40806</v>
      </c>
      <c r="B2235" s="1">
        <v>40792</v>
      </c>
      <c r="C2235" s="6" t="s">
        <v>33</v>
      </c>
      <c r="D2235" s="5">
        <f>Comma_separeted_Value[[#This Row],[المبيعات]]/Comma_separeted_Value[[#This Row],[كمية الطلب]]</f>
        <v>6.6425000000000001</v>
      </c>
      <c r="E2235" s="4">
        <v>8</v>
      </c>
      <c r="F2235" s="4">
        <v>53.14</v>
      </c>
      <c r="G2235" s="6" t="s">
        <v>21</v>
      </c>
      <c r="H2235" s="4">
        <v>7.78</v>
      </c>
      <c r="I2235" s="6" t="s">
        <v>15</v>
      </c>
      <c r="J2235" s="6" t="s">
        <v>23</v>
      </c>
      <c r="K2235" s="6" t="s">
        <v>29</v>
      </c>
      <c r="L2235" s="6" t="s">
        <v>44</v>
      </c>
      <c r="M2235" s="6" t="s">
        <v>19</v>
      </c>
      <c r="N2235" s="1">
        <v>40793</v>
      </c>
    </row>
    <row r="2236" spans="1:14" x14ac:dyDescent="0.2">
      <c r="A2236">
        <v>58693</v>
      </c>
      <c r="B2236" s="1">
        <v>40107</v>
      </c>
      <c r="C2236" s="6" t="s">
        <v>13</v>
      </c>
      <c r="D2236" s="5">
        <f>Comma_separeted_Value[[#This Row],[المبيعات]]/Comma_separeted_Value[[#This Row],[كمية الطلب]]</f>
        <v>17.532799999999998</v>
      </c>
      <c r="E2236" s="4">
        <v>50</v>
      </c>
      <c r="F2236" s="4">
        <v>876.64</v>
      </c>
      <c r="G2236" s="6" t="s">
        <v>21</v>
      </c>
      <c r="H2236" s="4">
        <v>13.18</v>
      </c>
      <c r="I2236" s="6" t="s">
        <v>58</v>
      </c>
      <c r="J2236" s="6" t="s">
        <v>28</v>
      </c>
      <c r="K2236" s="6" t="s">
        <v>29</v>
      </c>
      <c r="L2236" s="6" t="s">
        <v>44</v>
      </c>
      <c r="M2236" s="6" t="s">
        <v>19</v>
      </c>
      <c r="N2236" s="1">
        <v>40111</v>
      </c>
    </row>
    <row r="2237" spans="1:14" x14ac:dyDescent="0.2">
      <c r="A2237">
        <v>56645</v>
      </c>
      <c r="B2237" s="1">
        <v>40914</v>
      </c>
      <c r="C2237" s="6" t="s">
        <v>13</v>
      </c>
      <c r="D2237" s="5">
        <f>Comma_separeted_Value[[#This Row],[المبيعات]]/Comma_separeted_Value[[#This Row],[كمية الطلب]]</f>
        <v>32.249782608695654</v>
      </c>
      <c r="E2237" s="4">
        <v>46</v>
      </c>
      <c r="F2237" s="4">
        <v>1483.49</v>
      </c>
      <c r="G2237" s="6" t="s">
        <v>21</v>
      </c>
      <c r="H2237" s="4">
        <v>17.079999999999998</v>
      </c>
      <c r="I2237" s="6" t="s">
        <v>53</v>
      </c>
      <c r="J2237" s="6" t="s">
        <v>38</v>
      </c>
      <c r="K2237" s="6" t="s">
        <v>29</v>
      </c>
      <c r="L2237" s="6" t="s">
        <v>41</v>
      </c>
      <c r="M2237" s="6" t="s">
        <v>19</v>
      </c>
      <c r="N2237" s="1">
        <v>40914</v>
      </c>
    </row>
    <row r="2238" spans="1:14" x14ac:dyDescent="0.2">
      <c r="A2238">
        <v>24644</v>
      </c>
      <c r="B2238" s="1">
        <v>40022</v>
      </c>
      <c r="C2238" s="6" t="s">
        <v>33</v>
      </c>
      <c r="D2238" s="5">
        <f>Comma_separeted_Value[[#This Row],[المبيعات]]/Comma_separeted_Value[[#This Row],[كمية الطلب]]</f>
        <v>63.753</v>
      </c>
      <c r="E2238" s="4">
        <v>40</v>
      </c>
      <c r="F2238" s="4">
        <v>2550.12</v>
      </c>
      <c r="G2238" s="6" t="s">
        <v>14</v>
      </c>
      <c r="H2238" s="4">
        <v>4.5</v>
      </c>
      <c r="I2238" s="6" t="s">
        <v>45</v>
      </c>
      <c r="J2238" s="6" t="s">
        <v>28</v>
      </c>
      <c r="K2238" s="6" t="s">
        <v>29</v>
      </c>
      <c r="L2238" s="6" t="s">
        <v>101</v>
      </c>
      <c r="M2238" s="6" t="s">
        <v>19</v>
      </c>
      <c r="N2238" s="1">
        <v>40024</v>
      </c>
    </row>
    <row r="2239" spans="1:14" x14ac:dyDescent="0.2">
      <c r="A2239">
        <v>36644</v>
      </c>
      <c r="B2239" s="1">
        <v>41042</v>
      </c>
      <c r="C2239" s="6" t="s">
        <v>20</v>
      </c>
      <c r="D2239" s="5">
        <f>Comma_separeted_Value[[#This Row],[المبيعات]]/Comma_separeted_Value[[#This Row],[كمية الطلب]]</f>
        <v>95.763333333333335</v>
      </c>
      <c r="E2239" s="4">
        <v>24</v>
      </c>
      <c r="F2239" s="4">
        <v>2298.3200000000002</v>
      </c>
      <c r="G2239" s="6" t="s">
        <v>21</v>
      </c>
      <c r="H2239" s="4">
        <v>19.989999999999998</v>
      </c>
      <c r="I2239" s="6" t="s">
        <v>40</v>
      </c>
      <c r="J2239" s="6" t="s">
        <v>28</v>
      </c>
      <c r="K2239" s="6" t="s">
        <v>24</v>
      </c>
      <c r="L2239" s="6" t="s">
        <v>39</v>
      </c>
      <c r="M2239" s="6" t="s">
        <v>19</v>
      </c>
      <c r="N2239" s="1">
        <v>41043</v>
      </c>
    </row>
    <row r="2240" spans="1:14" x14ac:dyDescent="0.2">
      <c r="A2240">
        <v>33540</v>
      </c>
      <c r="B2240" s="1">
        <v>40700</v>
      </c>
      <c r="C2240" s="6" t="s">
        <v>13</v>
      </c>
      <c r="D2240" s="5">
        <f>Comma_separeted_Value[[#This Row],[المبيعات]]/Comma_separeted_Value[[#This Row],[كمية الطلب]]</f>
        <v>9.0947619047619046</v>
      </c>
      <c r="E2240" s="4">
        <v>21</v>
      </c>
      <c r="F2240" s="4">
        <v>190.99</v>
      </c>
      <c r="G2240" s="6" t="s">
        <v>21</v>
      </c>
      <c r="H2240" s="4">
        <v>4.82</v>
      </c>
      <c r="I2240" s="6" t="s">
        <v>45</v>
      </c>
      <c r="J2240" s="6" t="s">
        <v>16</v>
      </c>
      <c r="K2240" s="6" t="s">
        <v>29</v>
      </c>
      <c r="L2240" s="6" t="s">
        <v>30</v>
      </c>
      <c r="M2240" s="6" t="s">
        <v>31</v>
      </c>
      <c r="N2240" s="1">
        <v>40704</v>
      </c>
    </row>
    <row r="2241" spans="1:14" x14ac:dyDescent="0.2">
      <c r="A2241">
        <v>22980</v>
      </c>
      <c r="B2241" s="1">
        <v>41183</v>
      </c>
      <c r="C2241" s="6" t="s">
        <v>27</v>
      </c>
      <c r="D2241" s="5">
        <f>Comma_separeted_Value[[#This Row],[المبيعات]]/Comma_separeted_Value[[#This Row],[كمية الطلب]]</f>
        <v>13.181764705882353</v>
      </c>
      <c r="E2241" s="4">
        <v>17</v>
      </c>
      <c r="F2241" s="4">
        <v>224.09</v>
      </c>
      <c r="G2241" s="6" t="s">
        <v>21</v>
      </c>
      <c r="H2241" s="4">
        <v>6.27</v>
      </c>
      <c r="I2241" s="6" t="s">
        <v>15</v>
      </c>
      <c r="J2241" s="6" t="s">
        <v>16</v>
      </c>
      <c r="K2241" s="6" t="s">
        <v>29</v>
      </c>
      <c r="L2241" s="6" t="s">
        <v>59</v>
      </c>
      <c r="M2241" s="6" t="s">
        <v>26</v>
      </c>
      <c r="N2241" s="1">
        <v>41184</v>
      </c>
    </row>
    <row r="2242" spans="1:14" x14ac:dyDescent="0.2">
      <c r="A2242">
        <v>11335</v>
      </c>
      <c r="B2242" s="1">
        <v>40107</v>
      </c>
      <c r="C2242" s="6" t="s">
        <v>20</v>
      </c>
      <c r="D2242" s="5">
        <f>Comma_separeted_Value[[#This Row],[المبيعات]]/Comma_separeted_Value[[#This Row],[كمية الطلب]]</f>
        <v>115.30875</v>
      </c>
      <c r="E2242" s="4">
        <v>8</v>
      </c>
      <c r="F2242" s="4">
        <v>922.47</v>
      </c>
      <c r="G2242" s="6" t="s">
        <v>34</v>
      </c>
      <c r="H2242" s="4">
        <v>14</v>
      </c>
      <c r="I2242" s="6" t="s">
        <v>50</v>
      </c>
      <c r="J2242" s="6" t="s">
        <v>28</v>
      </c>
      <c r="K2242" s="6" t="s">
        <v>24</v>
      </c>
      <c r="L2242" s="6" t="s">
        <v>60</v>
      </c>
      <c r="M2242" s="6" t="s">
        <v>36</v>
      </c>
      <c r="N2242" s="1">
        <v>40109</v>
      </c>
    </row>
    <row r="2243" spans="1:14" x14ac:dyDescent="0.2">
      <c r="A2243">
        <v>40519</v>
      </c>
      <c r="B2243" s="1">
        <v>40533</v>
      </c>
      <c r="C2243" s="6" t="s">
        <v>33</v>
      </c>
      <c r="D2243" s="5">
        <f>Comma_separeted_Value[[#This Row],[المبيعات]]/Comma_separeted_Value[[#This Row],[كمية الطلب]]</f>
        <v>2.1823684210526317</v>
      </c>
      <c r="E2243" s="4">
        <v>38</v>
      </c>
      <c r="F2243" s="4">
        <v>82.93</v>
      </c>
      <c r="G2243" s="6" t="s">
        <v>21</v>
      </c>
      <c r="H2243" s="4">
        <v>1.38</v>
      </c>
      <c r="I2243" s="6" t="s">
        <v>47</v>
      </c>
      <c r="J2243" s="6" t="s">
        <v>23</v>
      </c>
      <c r="K2243" s="6" t="s">
        <v>29</v>
      </c>
      <c r="L2243" s="6" t="s">
        <v>77</v>
      </c>
      <c r="M2243" s="6" t="s">
        <v>31</v>
      </c>
      <c r="N2243" s="1">
        <v>40535</v>
      </c>
    </row>
    <row r="2244" spans="1:14" x14ac:dyDescent="0.2">
      <c r="A2244">
        <v>19105</v>
      </c>
      <c r="B2244" s="1">
        <v>40114</v>
      </c>
      <c r="C2244" s="6" t="s">
        <v>20</v>
      </c>
      <c r="D2244" s="5">
        <f>Comma_separeted_Value[[#This Row],[المبيعات]]/Comma_separeted_Value[[#This Row],[كمية الطلب]]</f>
        <v>44.211612903225806</v>
      </c>
      <c r="E2244" s="4">
        <v>31</v>
      </c>
      <c r="F2244" s="4">
        <v>1370.56</v>
      </c>
      <c r="G2244" s="6" t="s">
        <v>21</v>
      </c>
      <c r="H2244" s="4">
        <v>5.97</v>
      </c>
      <c r="I2244" s="6" t="s">
        <v>50</v>
      </c>
      <c r="J2244" s="6" t="s">
        <v>28</v>
      </c>
      <c r="K2244" s="6" t="s">
        <v>29</v>
      </c>
      <c r="L2244" s="6" t="s">
        <v>41</v>
      </c>
      <c r="M2244" s="6" t="s">
        <v>19</v>
      </c>
      <c r="N2244" s="1">
        <v>40116</v>
      </c>
    </row>
    <row r="2245" spans="1:14" x14ac:dyDescent="0.2">
      <c r="A2245">
        <v>50403</v>
      </c>
      <c r="B2245" s="1">
        <v>41041</v>
      </c>
      <c r="C2245" s="6" t="s">
        <v>27</v>
      </c>
      <c r="D2245" s="5">
        <f>Comma_separeted_Value[[#This Row],[المبيعات]]/Comma_separeted_Value[[#This Row],[كمية الطلب]]</f>
        <v>6.4945454545454542</v>
      </c>
      <c r="E2245" s="4">
        <v>22</v>
      </c>
      <c r="F2245" s="4">
        <v>142.88</v>
      </c>
      <c r="G2245" s="6" t="s">
        <v>21</v>
      </c>
      <c r="H2245" s="4">
        <v>1.6</v>
      </c>
      <c r="I2245" s="6" t="s">
        <v>53</v>
      </c>
      <c r="J2245" s="6" t="s">
        <v>28</v>
      </c>
      <c r="K2245" s="6" t="s">
        <v>29</v>
      </c>
      <c r="L2245" s="6" t="s">
        <v>41</v>
      </c>
      <c r="M2245" s="6" t="s">
        <v>31</v>
      </c>
      <c r="N2245" s="1">
        <v>41042</v>
      </c>
    </row>
    <row r="2246" spans="1:14" x14ac:dyDescent="0.2">
      <c r="A2246">
        <v>25895</v>
      </c>
      <c r="B2246" s="1">
        <v>41016</v>
      </c>
      <c r="C2246" s="6" t="s">
        <v>37</v>
      </c>
      <c r="D2246" s="5">
        <f>Comma_separeted_Value[[#This Row],[المبيعات]]/Comma_separeted_Value[[#This Row],[كمية الطلب]]</f>
        <v>19.186756756756758</v>
      </c>
      <c r="E2246" s="4">
        <v>37</v>
      </c>
      <c r="F2246" s="4">
        <v>709.91</v>
      </c>
      <c r="G2246" s="6" t="s">
        <v>21</v>
      </c>
      <c r="H2246" s="4">
        <v>12.79</v>
      </c>
      <c r="I2246" s="6" t="s">
        <v>22</v>
      </c>
      <c r="J2246" s="6" t="s">
        <v>28</v>
      </c>
      <c r="K2246" s="6" t="s">
        <v>29</v>
      </c>
      <c r="L2246" s="6" t="s">
        <v>44</v>
      </c>
      <c r="M2246" s="6" t="s">
        <v>19</v>
      </c>
      <c r="N2246" s="1">
        <v>41019</v>
      </c>
    </row>
    <row r="2247" spans="1:14" x14ac:dyDescent="0.2">
      <c r="A2247">
        <v>34432</v>
      </c>
      <c r="B2247" s="1">
        <v>39910</v>
      </c>
      <c r="C2247" s="6" t="s">
        <v>27</v>
      </c>
      <c r="D2247" s="5">
        <f>Comma_separeted_Value[[#This Row],[المبيعات]]/Comma_separeted_Value[[#This Row],[كمية الطلب]]</f>
        <v>12.2195</v>
      </c>
      <c r="E2247" s="4">
        <v>20</v>
      </c>
      <c r="F2247" s="4">
        <v>244.39</v>
      </c>
      <c r="G2247" s="6" t="s">
        <v>21</v>
      </c>
      <c r="H2247" s="4">
        <v>0.5</v>
      </c>
      <c r="I2247" s="6" t="s">
        <v>53</v>
      </c>
      <c r="J2247" s="6" t="s">
        <v>38</v>
      </c>
      <c r="K2247" s="6" t="s">
        <v>29</v>
      </c>
      <c r="L2247" s="6" t="s">
        <v>62</v>
      </c>
      <c r="M2247" s="6" t="s">
        <v>19</v>
      </c>
      <c r="N2247" s="1">
        <v>39911</v>
      </c>
    </row>
    <row r="2248" spans="1:14" x14ac:dyDescent="0.2">
      <c r="A2248">
        <v>58144</v>
      </c>
      <c r="B2248" s="1">
        <v>40163</v>
      </c>
      <c r="C2248" s="6" t="s">
        <v>13</v>
      </c>
      <c r="D2248" s="5">
        <f>Comma_separeted_Value[[#This Row],[المبيعات]]/Comma_separeted_Value[[#This Row],[كمية الطلب]]</f>
        <v>26.840689655172415</v>
      </c>
      <c r="E2248" s="4">
        <v>29</v>
      </c>
      <c r="F2248" s="4">
        <v>778.38</v>
      </c>
      <c r="G2248" s="6" t="s">
        <v>21</v>
      </c>
      <c r="H2248" s="4">
        <v>5.86</v>
      </c>
      <c r="I2248" s="6" t="s">
        <v>51</v>
      </c>
      <c r="J2248" s="6" t="s">
        <v>23</v>
      </c>
      <c r="K2248" s="6" t="s">
        <v>29</v>
      </c>
      <c r="L2248" s="6" t="s">
        <v>41</v>
      </c>
      <c r="M2248" s="6" t="s">
        <v>19</v>
      </c>
      <c r="N2248" s="1">
        <v>40170</v>
      </c>
    </row>
    <row r="2249" spans="1:14" x14ac:dyDescent="0.2">
      <c r="A2249">
        <v>4676</v>
      </c>
      <c r="B2249" s="1">
        <v>40786</v>
      </c>
      <c r="C2249" s="6" t="s">
        <v>20</v>
      </c>
      <c r="D2249" s="5">
        <f>Comma_separeted_Value[[#This Row],[المبيعات]]/Comma_separeted_Value[[#This Row],[كمية الطلب]]</f>
        <v>16.53</v>
      </c>
      <c r="E2249" s="4">
        <v>3</v>
      </c>
      <c r="F2249" s="4">
        <v>49.59</v>
      </c>
      <c r="G2249" s="6" t="s">
        <v>14</v>
      </c>
      <c r="H2249" s="4">
        <v>6.47</v>
      </c>
      <c r="I2249" s="6" t="s">
        <v>76</v>
      </c>
      <c r="J2249" s="6" t="s">
        <v>38</v>
      </c>
      <c r="K2249" s="6" t="s">
        <v>29</v>
      </c>
      <c r="L2249" s="6" t="s">
        <v>41</v>
      </c>
      <c r="M2249" s="6" t="s">
        <v>19</v>
      </c>
      <c r="N2249" s="1">
        <v>40788</v>
      </c>
    </row>
    <row r="2250" spans="1:14" x14ac:dyDescent="0.2">
      <c r="A2250">
        <v>4965</v>
      </c>
      <c r="B2250" s="1">
        <v>40471</v>
      </c>
      <c r="C2250" s="6" t="s">
        <v>13</v>
      </c>
      <c r="D2250" s="5">
        <f>Comma_separeted_Value[[#This Row],[المبيعات]]/Comma_separeted_Value[[#This Row],[كمية الطلب]]</f>
        <v>76.342142857142861</v>
      </c>
      <c r="E2250" s="4">
        <v>14</v>
      </c>
      <c r="F2250" s="4">
        <v>1068.79</v>
      </c>
      <c r="G2250" s="6" t="s">
        <v>21</v>
      </c>
      <c r="H2250" s="4">
        <v>19.95</v>
      </c>
      <c r="I2250" s="6" t="s">
        <v>57</v>
      </c>
      <c r="J2250" s="6" t="s">
        <v>28</v>
      </c>
      <c r="K2250" s="6" t="s">
        <v>29</v>
      </c>
      <c r="L2250" s="6" t="s">
        <v>101</v>
      </c>
      <c r="M2250" s="6" t="s">
        <v>49</v>
      </c>
      <c r="N2250" s="1">
        <v>40471</v>
      </c>
    </row>
    <row r="2251" spans="1:14" x14ac:dyDescent="0.2">
      <c r="A2251">
        <v>24196</v>
      </c>
      <c r="B2251" s="1">
        <v>40389</v>
      </c>
      <c r="C2251" s="6" t="s">
        <v>20</v>
      </c>
      <c r="D2251" s="5">
        <f>Comma_separeted_Value[[#This Row],[المبيعات]]/Comma_separeted_Value[[#This Row],[كمية الطلب]]</f>
        <v>6.72</v>
      </c>
      <c r="E2251" s="4">
        <v>2</v>
      </c>
      <c r="F2251" s="4">
        <v>13.44</v>
      </c>
      <c r="G2251" s="6" t="s">
        <v>21</v>
      </c>
      <c r="H2251" s="4">
        <v>5.17</v>
      </c>
      <c r="I2251" s="6" t="s">
        <v>22</v>
      </c>
      <c r="J2251" s="6" t="s">
        <v>38</v>
      </c>
      <c r="K2251" s="6" t="s">
        <v>29</v>
      </c>
      <c r="L2251" s="6" t="s">
        <v>41</v>
      </c>
      <c r="M2251" s="6" t="s">
        <v>19</v>
      </c>
      <c r="N2251" s="1">
        <v>40390</v>
      </c>
    </row>
    <row r="2252" spans="1:14" x14ac:dyDescent="0.2">
      <c r="A2252">
        <v>31552</v>
      </c>
      <c r="B2252" s="1">
        <v>41224</v>
      </c>
      <c r="C2252" s="6" t="s">
        <v>20</v>
      </c>
      <c r="D2252" s="5">
        <f>Comma_separeted_Value[[#This Row],[المبيعات]]/Comma_separeted_Value[[#This Row],[كمية الطلب]]</f>
        <v>30.487916666666667</v>
      </c>
      <c r="E2252" s="4">
        <v>24</v>
      </c>
      <c r="F2252" s="4">
        <v>731.71</v>
      </c>
      <c r="G2252" s="6" t="s">
        <v>21</v>
      </c>
      <c r="H2252" s="4">
        <v>1.99</v>
      </c>
      <c r="I2252" s="6" t="s">
        <v>22</v>
      </c>
      <c r="J2252" s="6" t="s">
        <v>28</v>
      </c>
      <c r="K2252" s="6" t="s">
        <v>24</v>
      </c>
      <c r="L2252" s="6" t="s">
        <v>39</v>
      </c>
      <c r="M2252" s="6" t="s">
        <v>42</v>
      </c>
      <c r="N2252" s="1">
        <v>41225</v>
      </c>
    </row>
    <row r="2253" spans="1:14" x14ac:dyDescent="0.2">
      <c r="A2253">
        <v>41543</v>
      </c>
      <c r="B2253" s="1">
        <v>39850</v>
      </c>
      <c r="C2253" s="6" t="s">
        <v>13</v>
      </c>
      <c r="D2253" s="5">
        <f>Comma_separeted_Value[[#This Row],[المبيعات]]/Comma_separeted_Value[[#This Row],[كمية الطلب]]</f>
        <v>167.74777777777777</v>
      </c>
      <c r="E2253" s="4">
        <v>45</v>
      </c>
      <c r="F2253" s="4">
        <v>7548.65</v>
      </c>
      <c r="G2253" s="6" t="s">
        <v>34</v>
      </c>
      <c r="H2253" s="4">
        <v>30</v>
      </c>
      <c r="I2253" s="6" t="s">
        <v>22</v>
      </c>
      <c r="J2253" s="6" t="s">
        <v>28</v>
      </c>
      <c r="K2253" s="6" t="s">
        <v>17</v>
      </c>
      <c r="L2253" s="6" t="s">
        <v>35</v>
      </c>
      <c r="M2253" s="6" t="s">
        <v>36</v>
      </c>
      <c r="N2253" s="1">
        <v>39854</v>
      </c>
    </row>
    <row r="2254" spans="1:14" x14ac:dyDescent="0.2">
      <c r="A2254">
        <v>22626</v>
      </c>
      <c r="B2254" s="1">
        <v>40358</v>
      </c>
      <c r="C2254" s="6" t="s">
        <v>33</v>
      </c>
      <c r="D2254" s="5">
        <f>Comma_separeted_Value[[#This Row],[المبيعات]]/Comma_separeted_Value[[#This Row],[كمية الطلب]]</f>
        <v>176.31177142857143</v>
      </c>
      <c r="E2254" s="4">
        <v>35</v>
      </c>
      <c r="F2254" s="4">
        <v>6170.9120000000003</v>
      </c>
      <c r="G2254" s="6" t="s">
        <v>34</v>
      </c>
      <c r="H2254" s="4">
        <v>69.64</v>
      </c>
      <c r="I2254" s="6" t="s">
        <v>22</v>
      </c>
      <c r="J2254" s="6" t="s">
        <v>23</v>
      </c>
      <c r="K2254" s="6" t="s">
        <v>17</v>
      </c>
      <c r="L2254" s="6" t="s">
        <v>55</v>
      </c>
      <c r="M2254" s="6" t="s">
        <v>74</v>
      </c>
      <c r="N2254" s="1">
        <v>40360</v>
      </c>
    </row>
    <row r="2255" spans="1:14" x14ac:dyDescent="0.2">
      <c r="A2255">
        <v>1317</v>
      </c>
      <c r="B2255" s="1">
        <v>40681</v>
      </c>
      <c r="C2255" s="6" t="s">
        <v>20</v>
      </c>
      <c r="D2255" s="5">
        <f>Comma_separeted_Value[[#This Row],[المبيعات]]/Comma_separeted_Value[[#This Row],[كمية الطلب]]</f>
        <v>11.89590909090909</v>
      </c>
      <c r="E2255" s="4">
        <v>44</v>
      </c>
      <c r="F2255" s="4">
        <v>523.41999999999996</v>
      </c>
      <c r="G2255" s="6" t="s">
        <v>21</v>
      </c>
      <c r="H2255" s="4">
        <v>5.63</v>
      </c>
      <c r="I2255" s="6" t="s">
        <v>50</v>
      </c>
      <c r="J2255" s="6" t="s">
        <v>16</v>
      </c>
      <c r="K2255" s="6" t="s">
        <v>29</v>
      </c>
      <c r="L2255" s="6" t="s">
        <v>44</v>
      </c>
      <c r="M2255" s="6" t="s">
        <v>19</v>
      </c>
      <c r="N2255" s="1">
        <v>40683</v>
      </c>
    </row>
    <row r="2256" spans="1:14" x14ac:dyDescent="0.2">
      <c r="A2256">
        <v>26853</v>
      </c>
      <c r="B2256" s="1">
        <v>41072</v>
      </c>
      <c r="C2256" s="6" t="s">
        <v>13</v>
      </c>
      <c r="D2256" s="5">
        <f>Comma_separeted_Value[[#This Row],[المبيعات]]/Comma_separeted_Value[[#This Row],[كمية الطلب]]</f>
        <v>3.0685714285714285</v>
      </c>
      <c r="E2256" s="4">
        <v>21</v>
      </c>
      <c r="F2256" s="4">
        <v>64.44</v>
      </c>
      <c r="G2256" s="6" t="s">
        <v>21</v>
      </c>
      <c r="H2256" s="4">
        <v>6.35</v>
      </c>
      <c r="I2256" s="6" t="s">
        <v>22</v>
      </c>
      <c r="J2256" s="6" t="s">
        <v>23</v>
      </c>
      <c r="K2256" s="6" t="s">
        <v>29</v>
      </c>
      <c r="L2256" s="6" t="s">
        <v>61</v>
      </c>
      <c r="M2256" s="6" t="s">
        <v>19</v>
      </c>
      <c r="N2256" s="1">
        <v>41076</v>
      </c>
    </row>
    <row r="2257" spans="1:14" x14ac:dyDescent="0.2">
      <c r="A2257">
        <v>28069</v>
      </c>
      <c r="B2257" s="1">
        <v>39954</v>
      </c>
      <c r="C2257" s="6" t="s">
        <v>13</v>
      </c>
      <c r="D2257" s="5">
        <f>Comma_separeted_Value[[#This Row],[المبيعات]]/Comma_separeted_Value[[#This Row],[كمية الطلب]]</f>
        <v>5.8949999999999996</v>
      </c>
      <c r="E2257" s="4">
        <v>4</v>
      </c>
      <c r="F2257" s="4">
        <v>23.58</v>
      </c>
      <c r="G2257" s="6" t="s">
        <v>21</v>
      </c>
      <c r="H2257" s="4">
        <v>0.83</v>
      </c>
      <c r="I2257" s="6" t="s">
        <v>47</v>
      </c>
      <c r="J2257" s="6" t="s">
        <v>23</v>
      </c>
      <c r="K2257" s="6" t="s">
        <v>29</v>
      </c>
      <c r="L2257" s="6" t="s">
        <v>30</v>
      </c>
      <c r="M2257" s="6" t="s">
        <v>31</v>
      </c>
      <c r="N2257" s="1">
        <v>39958</v>
      </c>
    </row>
    <row r="2258" spans="1:14" x14ac:dyDescent="0.2">
      <c r="A2258">
        <v>39168</v>
      </c>
      <c r="B2258" s="1">
        <v>41046</v>
      </c>
      <c r="C2258" s="6" t="s">
        <v>20</v>
      </c>
      <c r="D2258" s="5">
        <f>Comma_separeted_Value[[#This Row],[المبيعات]]/Comma_separeted_Value[[#This Row],[كمية الطلب]]</f>
        <v>20.5532</v>
      </c>
      <c r="E2258" s="4">
        <v>50</v>
      </c>
      <c r="F2258" s="4">
        <v>1027.6600000000001</v>
      </c>
      <c r="G2258" s="6" t="s">
        <v>21</v>
      </c>
      <c r="H2258" s="4">
        <v>8.68</v>
      </c>
      <c r="I2258" s="6" t="s">
        <v>22</v>
      </c>
      <c r="J2258" s="6" t="s">
        <v>38</v>
      </c>
      <c r="K2258" s="6" t="s">
        <v>29</v>
      </c>
      <c r="L2258" s="6" t="s">
        <v>41</v>
      </c>
      <c r="M2258" s="6" t="s">
        <v>19</v>
      </c>
      <c r="N2258" s="1">
        <v>41048</v>
      </c>
    </row>
    <row r="2259" spans="1:14" x14ac:dyDescent="0.2">
      <c r="A2259">
        <v>15872</v>
      </c>
      <c r="B2259" s="1">
        <v>41212</v>
      </c>
      <c r="C2259" s="6" t="s">
        <v>27</v>
      </c>
      <c r="D2259" s="5">
        <f>Comma_separeted_Value[[#This Row],[المبيعات]]/Comma_separeted_Value[[#This Row],[كمية الطلب]]</f>
        <v>8.1969565217391303</v>
      </c>
      <c r="E2259" s="4">
        <v>23</v>
      </c>
      <c r="F2259" s="4">
        <v>188.53</v>
      </c>
      <c r="G2259" s="6" t="s">
        <v>21</v>
      </c>
      <c r="H2259" s="4">
        <v>5.96</v>
      </c>
      <c r="I2259" s="6" t="s">
        <v>53</v>
      </c>
      <c r="J2259" s="6" t="s">
        <v>28</v>
      </c>
      <c r="K2259" s="6" t="s">
        <v>29</v>
      </c>
      <c r="L2259" s="6" t="s">
        <v>41</v>
      </c>
      <c r="M2259" s="6" t="s">
        <v>19</v>
      </c>
      <c r="N2259" s="1">
        <v>41214</v>
      </c>
    </row>
    <row r="2260" spans="1:14" x14ac:dyDescent="0.2">
      <c r="A2260">
        <v>19394</v>
      </c>
      <c r="B2260" s="1">
        <v>41268</v>
      </c>
      <c r="C2260" s="6" t="s">
        <v>37</v>
      </c>
      <c r="D2260" s="5">
        <f>Comma_separeted_Value[[#This Row],[المبيعات]]/Comma_separeted_Value[[#This Row],[كمية الطلب]]</f>
        <v>17.4579375</v>
      </c>
      <c r="E2260" s="4">
        <v>16</v>
      </c>
      <c r="F2260" s="4">
        <v>279.327</v>
      </c>
      <c r="G2260" s="6" t="s">
        <v>21</v>
      </c>
      <c r="H2260" s="4">
        <v>0.99</v>
      </c>
      <c r="I2260" s="6" t="s">
        <v>22</v>
      </c>
      <c r="J2260" s="6" t="s">
        <v>28</v>
      </c>
      <c r="K2260" s="6" t="s">
        <v>24</v>
      </c>
      <c r="L2260" s="6" t="s">
        <v>25</v>
      </c>
      <c r="M2260" s="6" t="s">
        <v>31</v>
      </c>
      <c r="N2260" s="1">
        <v>41269</v>
      </c>
    </row>
    <row r="2261" spans="1:14" x14ac:dyDescent="0.2">
      <c r="A2261">
        <v>55492</v>
      </c>
      <c r="B2261" s="1">
        <v>40805</v>
      </c>
      <c r="C2261" s="6" t="s">
        <v>33</v>
      </c>
      <c r="D2261" s="5">
        <f>Comma_separeted_Value[[#This Row],[المبيعات]]/Comma_separeted_Value[[#This Row],[كمية الطلب]]</f>
        <v>112.42439999999999</v>
      </c>
      <c r="E2261" s="4">
        <v>10</v>
      </c>
      <c r="F2261" s="4">
        <v>1124.2439999999999</v>
      </c>
      <c r="G2261" s="6" t="s">
        <v>14</v>
      </c>
      <c r="H2261" s="4">
        <v>7.69</v>
      </c>
      <c r="I2261" s="6" t="s">
        <v>45</v>
      </c>
      <c r="J2261" s="6" t="s">
        <v>28</v>
      </c>
      <c r="K2261" s="6" t="s">
        <v>24</v>
      </c>
      <c r="L2261" s="6" t="s">
        <v>25</v>
      </c>
      <c r="M2261" s="6" t="s">
        <v>19</v>
      </c>
      <c r="N2261" s="1">
        <v>40807</v>
      </c>
    </row>
    <row r="2262" spans="1:14" x14ac:dyDescent="0.2">
      <c r="A2262">
        <v>52900</v>
      </c>
      <c r="B2262" s="1">
        <v>40683</v>
      </c>
      <c r="C2262" s="6" t="s">
        <v>20</v>
      </c>
      <c r="D2262" s="5">
        <f>Comma_separeted_Value[[#This Row],[المبيعات]]/Comma_separeted_Value[[#This Row],[كمية الطلب]]</f>
        <v>6.32125</v>
      </c>
      <c r="E2262" s="4">
        <v>16</v>
      </c>
      <c r="F2262" s="4">
        <v>101.14</v>
      </c>
      <c r="G2262" s="6" t="s">
        <v>21</v>
      </c>
      <c r="H2262" s="4">
        <v>5.46</v>
      </c>
      <c r="I2262" s="6" t="s">
        <v>47</v>
      </c>
      <c r="J2262" s="6" t="s">
        <v>38</v>
      </c>
      <c r="K2262" s="6" t="s">
        <v>29</v>
      </c>
      <c r="L2262" s="6" t="s">
        <v>41</v>
      </c>
      <c r="M2262" s="6" t="s">
        <v>19</v>
      </c>
      <c r="N2262" s="1">
        <v>40685</v>
      </c>
    </row>
    <row r="2263" spans="1:14" x14ac:dyDescent="0.2">
      <c r="A2263">
        <v>38146</v>
      </c>
      <c r="B2263" s="1">
        <v>40884</v>
      </c>
      <c r="C2263" s="6" t="s">
        <v>13</v>
      </c>
      <c r="D2263" s="5">
        <f>Comma_separeted_Value[[#This Row],[المبيعات]]/Comma_separeted_Value[[#This Row],[كمية الطلب]]</f>
        <v>7.5864444444444441</v>
      </c>
      <c r="E2263" s="4">
        <v>45</v>
      </c>
      <c r="F2263" s="4">
        <v>341.39</v>
      </c>
      <c r="G2263" s="6" t="s">
        <v>21</v>
      </c>
      <c r="H2263" s="4">
        <v>6.16</v>
      </c>
      <c r="I2263" s="6" t="s">
        <v>47</v>
      </c>
      <c r="J2263" s="6" t="s">
        <v>23</v>
      </c>
      <c r="K2263" s="6" t="s">
        <v>29</v>
      </c>
      <c r="L2263" s="6" t="s">
        <v>44</v>
      </c>
      <c r="M2263" s="6" t="s">
        <v>19</v>
      </c>
      <c r="N2263" s="1">
        <v>40888</v>
      </c>
    </row>
    <row r="2264" spans="1:14" x14ac:dyDescent="0.2">
      <c r="A2264">
        <v>20966</v>
      </c>
      <c r="B2264" s="1">
        <v>40439</v>
      </c>
      <c r="C2264" s="6" t="s">
        <v>13</v>
      </c>
      <c r="D2264" s="5">
        <f>Comma_separeted_Value[[#This Row],[المبيعات]]/Comma_separeted_Value[[#This Row],[كمية الطلب]]</f>
        <v>54.275454545454544</v>
      </c>
      <c r="E2264" s="4">
        <v>22</v>
      </c>
      <c r="F2264" s="4">
        <v>1194.06</v>
      </c>
      <c r="G2264" s="6" t="s">
        <v>21</v>
      </c>
      <c r="H2264" s="4">
        <v>14.83</v>
      </c>
      <c r="I2264" s="6" t="s">
        <v>53</v>
      </c>
      <c r="J2264" s="6" t="s">
        <v>16</v>
      </c>
      <c r="K2264" s="6" t="s">
        <v>17</v>
      </c>
      <c r="L2264" s="6" t="s">
        <v>18</v>
      </c>
      <c r="M2264" s="6" t="s">
        <v>19</v>
      </c>
      <c r="N2264" s="1">
        <v>40446</v>
      </c>
    </row>
    <row r="2265" spans="1:14" x14ac:dyDescent="0.2">
      <c r="A2265">
        <v>54563</v>
      </c>
      <c r="B2265" s="1">
        <v>40455</v>
      </c>
      <c r="C2265" s="6" t="s">
        <v>33</v>
      </c>
      <c r="D2265" s="5">
        <f>Comma_separeted_Value[[#This Row],[المبيعات]]/Comma_separeted_Value[[#This Row],[كمية الطلب]]</f>
        <v>21.814999999999998</v>
      </c>
      <c r="E2265" s="4">
        <v>24</v>
      </c>
      <c r="F2265" s="4">
        <v>523.55999999999995</v>
      </c>
      <c r="G2265" s="6" t="s">
        <v>21</v>
      </c>
      <c r="H2265" s="4">
        <v>8.99</v>
      </c>
      <c r="I2265" s="6" t="s">
        <v>22</v>
      </c>
      <c r="J2265" s="6" t="s">
        <v>38</v>
      </c>
      <c r="K2265" s="6" t="s">
        <v>17</v>
      </c>
      <c r="L2265" s="6" t="s">
        <v>18</v>
      </c>
      <c r="M2265" s="6" t="s">
        <v>42</v>
      </c>
      <c r="N2265" s="1">
        <v>40457</v>
      </c>
    </row>
    <row r="2266" spans="1:14" x14ac:dyDescent="0.2">
      <c r="A2266">
        <v>54339</v>
      </c>
      <c r="B2266" s="1">
        <v>41031</v>
      </c>
      <c r="C2266" s="6" t="s">
        <v>13</v>
      </c>
      <c r="D2266" s="5">
        <f>Comma_separeted_Value[[#This Row],[المبيعات]]/Comma_separeted_Value[[#This Row],[كمية الطلب]]</f>
        <v>53.890621951219515</v>
      </c>
      <c r="E2266" s="4">
        <v>41</v>
      </c>
      <c r="F2266" s="4">
        <v>2209.5155</v>
      </c>
      <c r="G2266" s="6" t="s">
        <v>21</v>
      </c>
      <c r="H2266" s="4">
        <v>5.31</v>
      </c>
      <c r="I2266" s="6" t="s">
        <v>22</v>
      </c>
      <c r="J2266" s="6" t="s">
        <v>28</v>
      </c>
      <c r="K2266" s="6" t="s">
        <v>24</v>
      </c>
      <c r="L2266" s="6" t="s">
        <v>25</v>
      </c>
      <c r="M2266" s="6" t="s">
        <v>19</v>
      </c>
      <c r="N2266" s="1">
        <v>41036</v>
      </c>
    </row>
    <row r="2267" spans="1:14" x14ac:dyDescent="0.2">
      <c r="A2267">
        <v>225</v>
      </c>
      <c r="B2267" s="1">
        <v>40687</v>
      </c>
      <c r="C2267" s="6" t="s">
        <v>33</v>
      </c>
      <c r="D2267" s="5">
        <f>Comma_separeted_Value[[#This Row],[المبيعات]]/Comma_separeted_Value[[#This Row],[كمية الطلب]]</f>
        <v>23.7</v>
      </c>
      <c r="E2267" s="4">
        <v>1</v>
      </c>
      <c r="F2267" s="4">
        <v>23.7</v>
      </c>
      <c r="G2267" s="6" t="s">
        <v>21</v>
      </c>
      <c r="H2267" s="4">
        <v>4.0999999999999996</v>
      </c>
      <c r="I2267" s="6" t="s">
        <v>45</v>
      </c>
      <c r="J2267" s="6" t="s">
        <v>38</v>
      </c>
      <c r="K2267" s="6" t="s">
        <v>29</v>
      </c>
      <c r="L2267" s="6" t="s">
        <v>30</v>
      </c>
      <c r="M2267" s="6" t="s">
        <v>31</v>
      </c>
      <c r="N2267" s="1">
        <v>40689</v>
      </c>
    </row>
    <row r="2268" spans="1:14" x14ac:dyDescent="0.2">
      <c r="A2268">
        <v>9606</v>
      </c>
      <c r="B2268" s="1">
        <v>40021</v>
      </c>
      <c r="C2268" s="6" t="s">
        <v>27</v>
      </c>
      <c r="D2268" s="5">
        <f>Comma_separeted_Value[[#This Row],[المبيعات]]/Comma_separeted_Value[[#This Row],[كمية الطلب]]</f>
        <v>12.647692307692308</v>
      </c>
      <c r="E2268" s="4">
        <v>39</v>
      </c>
      <c r="F2268" s="4">
        <v>493.26</v>
      </c>
      <c r="G2268" s="6" t="s">
        <v>21</v>
      </c>
      <c r="H2268" s="4">
        <v>0.49</v>
      </c>
      <c r="I2268" s="6" t="s">
        <v>22</v>
      </c>
      <c r="J2268" s="6" t="s">
        <v>23</v>
      </c>
      <c r="K2268" s="6" t="s">
        <v>29</v>
      </c>
      <c r="L2268" s="6" t="s">
        <v>62</v>
      </c>
      <c r="M2268" s="6" t="s">
        <v>19</v>
      </c>
      <c r="N2268" s="1">
        <v>40021</v>
      </c>
    </row>
    <row r="2269" spans="1:14" x14ac:dyDescent="0.2">
      <c r="A2269">
        <v>449</v>
      </c>
      <c r="B2269" s="1">
        <v>40743</v>
      </c>
      <c r="C2269" s="6" t="s">
        <v>20</v>
      </c>
      <c r="D2269" s="5">
        <f>Comma_separeted_Value[[#This Row],[المبيعات]]/Comma_separeted_Value[[#This Row],[كمية الطلب]]</f>
        <v>7.9266666666666667</v>
      </c>
      <c r="E2269" s="4">
        <v>45</v>
      </c>
      <c r="F2269" s="4">
        <v>356.7</v>
      </c>
      <c r="G2269" s="6" t="s">
        <v>21</v>
      </c>
      <c r="H2269" s="4">
        <v>5.21</v>
      </c>
      <c r="I2269" s="6" t="s">
        <v>22</v>
      </c>
      <c r="J2269" s="6" t="s">
        <v>28</v>
      </c>
      <c r="K2269" s="6" t="s">
        <v>17</v>
      </c>
      <c r="L2269" s="6" t="s">
        <v>18</v>
      </c>
      <c r="M2269" s="6" t="s">
        <v>19</v>
      </c>
      <c r="N2269" s="1">
        <v>40745</v>
      </c>
    </row>
    <row r="2270" spans="1:14" x14ac:dyDescent="0.2">
      <c r="A2270">
        <v>7553</v>
      </c>
      <c r="B2270" s="1">
        <v>40305</v>
      </c>
      <c r="C2270" s="6" t="s">
        <v>37</v>
      </c>
      <c r="D2270" s="5">
        <f>Comma_separeted_Value[[#This Row],[المبيعات]]/Comma_separeted_Value[[#This Row],[كمية الطلب]]</f>
        <v>89.932500000000005</v>
      </c>
      <c r="E2270" s="4">
        <v>12</v>
      </c>
      <c r="F2270" s="4">
        <v>1079.19</v>
      </c>
      <c r="G2270" s="6" t="s">
        <v>21</v>
      </c>
      <c r="H2270" s="4">
        <v>39.61</v>
      </c>
      <c r="I2270" s="6" t="s">
        <v>47</v>
      </c>
      <c r="J2270" s="6" t="s">
        <v>38</v>
      </c>
      <c r="K2270" s="6" t="s">
        <v>17</v>
      </c>
      <c r="L2270" s="6" t="s">
        <v>18</v>
      </c>
      <c r="M2270" s="6" t="s">
        <v>26</v>
      </c>
      <c r="N2270" s="1">
        <v>40306</v>
      </c>
    </row>
    <row r="2271" spans="1:14" x14ac:dyDescent="0.2">
      <c r="A2271">
        <v>59075</v>
      </c>
      <c r="B2271" s="1">
        <v>40965</v>
      </c>
      <c r="C2271" s="6" t="s">
        <v>13</v>
      </c>
      <c r="D2271" s="5">
        <f>Comma_separeted_Value[[#This Row],[المبيعات]]/Comma_separeted_Value[[#This Row],[كمية الطلب]]</f>
        <v>5.46</v>
      </c>
      <c r="E2271" s="4">
        <v>4</v>
      </c>
      <c r="F2271" s="4">
        <v>21.84</v>
      </c>
      <c r="G2271" s="6" t="s">
        <v>21</v>
      </c>
      <c r="H2271" s="4">
        <v>2.39</v>
      </c>
      <c r="I2271" s="6" t="s">
        <v>57</v>
      </c>
      <c r="J2271" s="6" t="s">
        <v>23</v>
      </c>
      <c r="K2271" s="6" t="s">
        <v>24</v>
      </c>
      <c r="L2271" s="6" t="s">
        <v>39</v>
      </c>
      <c r="M2271" s="6" t="s">
        <v>42</v>
      </c>
      <c r="N2271" s="1">
        <v>40973</v>
      </c>
    </row>
    <row r="2272" spans="1:14" x14ac:dyDescent="0.2">
      <c r="A2272">
        <v>49828</v>
      </c>
      <c r="B2272" s="1">
        <v>40785</v>
      </c>
      <c r="C2272" s="6" t="s">
        <v>37</v>
      </c>
      <c r="D2272" s="5">
        <f>Comma_separeted_Value[[#This Row],[المبيعات]]/Comma_separeted_Value[[#This Row],[كمية الطلب]]</f>
        <v>6.9843589743589742</v>
      </c>
      <c r="E2272" s="4">
        <v>39</v>
      </c>
      <c r="F2272" s="4">
        <v>272.39</v>
      </c>
      <c r="G2272" s="6" t="s">
        <v>14</v>
      </c>
      <c r="H2272" s="4">
        <v>6.6</v>
      </c>
      <c r="I2272" s="6" t="s">
        <v>53</v>
      </c>
      <c r="J2272" s="6" t="s">
        <v>16</v>
      </c>
      <c r="K2272" s="6" t="s">
        <v>29</v>
      </c>
      <c r="L2272" s="6" t="s">
        <v>41</v>
      </c>
      <c r="M2272" s="6" t="s">
        <v>19</v>
      </c>
      <c r="N2272" s="1">
        <v>40786</v>
      </c>
    </row>
    <row r="2273" spans="1:14" x14ac:dyDescent="0.2">
      <c r="A2273">
        <v>56803</v>
      </c>
      <c r="B2273" s="1">
        <v>40157</v>
      </c>
      <c r="C2273" s="6" t="s">
        <v>27</v>
      </c>
      <c r="D2273" s="5">
        <f>Comma_separeted_Value[[#This Row],[المبيعات]]/Comma_separeted_Value[[#This Row],[كمية الطلب]]</f>
        <v>6.1473809523809519</v>
      </c>
      <c r="E2273" s="4">
        <v>42</v>
      </c>
      <c r="F2273" s="4">
        <v>258.19</v>
      </c>
      <c r="G2273" s="6" t="s">
        <v>21</v>
      </c>
      <c r="H2273" s="4">
        <v>5.9</v>
      </c>
      <c r="I2273" s="6" t="s">
        <v>53</v>
      </c>
      <c r="J2273" s="6" t="s">
        <v>23</v>
      </c>
      <c r="K2273" s="6" t="s">
        <v>29</v>
      </c>
      <c r="L2273" s="6" t="s">
        <v>41</v>
      </c>
      <c r="M2273" s="6" t="s">
        <v>19</v>
      </c>
      <c r="N2273" s="1">
        <v>40157</v>
      </c>
    </row>
    <row r="2274" spans="1:14" x14ac:dyDescent="0.2">
      <c r="A2274">
        <v>12199</v>
      </c>
      <c r="B2274" s="1">
        <v>40891</v>
      </c>
      <c r="C2274" s="6" t="s">
        <v>13</v>
      </c>
      <c r="D2274" s="5">
        <f>Comma_separeted_Value[[#This Row],[المبيعات]]/Comma_separeted_Value[[#This Row],[كمية الطلب]]</f>
        <v>9.5</v>
      </c>
      <c r="E2274" s="4">
        <v>2</v>
      </c>
      <c r="F2274" s="4">
        <v>19</v>
      </c>
      <c r="G2274" s="6" t="s">
        <v>21</v>
      </c>
      <c r="H2274" s="4">
        <v>5.27</v>
      </c>
      <c r="I2274" s="6" t="s">
        <v>15</v>
      </c>
      <c r="J2274" s="6" t="s">
        <v>28</v>
      </c>
      <c r="K2274" s="6" t="s">
        <v>29</v>
      </c>
      <c r="L2274" s="6" t="s">
        <v>44</v>
      </c>
      <c r="M2274" s="6" t="s">
        <v>19</v>
      </c>
      <c r="N2274" s="1">
        <v>40896</v>
      </c>
    </row>
    <row r="2275" spans="1:14" x14ac:dyDescent="0.2">
      <c r="A2275">
        <v>55686</v>
      </c>
      <c r="B2275" s="1">
        <v>40627</v>
      </c>
      <c r="C2275" s="6" t="s">
        <v>33</v>
      </c>
      <c r="D2275" s="5">
        <f>Comma_separeted_Value[[#This Row],[المبيعات]]/Comma_separeted_Value[[#This Row],[كمية الطلب]]</f>
        <v>28.563181818181818</v>
      </c>
      <c r="E2275" s="4">
        <v>22</v>
      </c>
      <c r="F2275" s="4">
        <v>628.39</v>
      </c>
      <c r="G2275" s="6" t="s">
        <v>14</v>
      </c>
      <c r="H2275" s="4">
        <v>5.09</v>
      </c>
      <c r="I2275" s="6" t="s">
        <v>50</v>
      </c>
      <c r="J2275" s="6" t="s">
        <v>28</v>
      </c>
      <c r="K2275" s="6" t="s">
        <v>29</v>
      </c>
      <c r="L2275" s="6" t="s">
        <v>41</v>
      </c>
      <c r="M2275" s="6" t="s">
        <v>19</v>
      </c>
      <c r="N2275" s="1">
        <v>40629</v>
      </c>
    </row>
    <row r="2276" spans="1:14" x14ac:dyDescent="0.2">
      <c r="A2276">
        <v>48642</v>
      </c>
      <c r="B2276" s="1">
        <v>40210</v>
      </c>
      <c r="C2276" s="6" t="s">
        <v>20</v>
      </c>
      <c r="D2276" s="5">
        <f>Comma_separeted_Value[[#This Row],[المبيعات]]/Comma_separeted_Value[[#This Row],[كمية الطلب]]</f>
        <v>103.93800000000002</v>
      </c>
      <c r="E2276" s="4">
        <v>5</v>
      </c>
      <c r="F2276" s="4">
        <v>519.69000000000005</v>
      </c>
      <c r="G2276" s="6" t="s">
        <v>14</v>
      </c>
      <c r="H2276" s="4">
        <v>7.18</v>
      </c>
      <c r="I2276" s="6" t="s">
        <v>22</v>
      </c>
      <c r="J2276" s="6" t="s">
        <v>38</v>
      </c>
      <c r="K2276" s="6" t="s">
        <v>24</v>
      </c>
      <c r="L2276" s="6" t="s">
        <v>39</v>
      </c>
      <c r="M2276" s="6" t="s">
        <v>19</v>
      </c>
      <c r="N2276" s="1">
        <v>40211</v>
      </c>
    </row>
    <row r="2277" spans="1:14" x14ac:dyDescent="0.2">
      <c r="A2277">
        <v>57760</v>
      </c>
      <c r="B2277" s="1">
        <v>40736</v>
      </c>
      <c r="C2277" s="6" t="s">
        <v>27</v>
      </c>
      <c r="D2277" s="5">
        <f>Comma_separeted_Value[[#This Row],[المبيعات]]/Comma_separeted_Value[[#This Row],[كمية الطلب]]</f>
        <v>3.0100000000000002</v>
      </c>
      <c r="E2277" s="4">
        <v>34</v>
      </c>
      <c r="F2277" s="4">
        <v>102.34</v>
      </c>
      <c r="G2277" s="6" t="s">
        <v>21</v>
      </c>
      <c r="H2277" s="4">
        <v>2.0299999999999998</v>
      </c>
      <c r="I2277" s="6" t="s">
        <v>15</v>
      </c>
      <c r="J2277" s="6" t="s">
        <v>28</v>
      </c>
      <c r="K2277" s="6" t="s">
        <v>29</v>
      </c>
      <c r="L2277" s="6" t="s">
        <v>30</v>
      </c>
      <c r="M2277" s="6" t="s">
        <v>31</v>
      </c>
      <c r="N2277" s="1">
        <v>40738</v>
      </c>
    </row>
    <row r="2278" spans="1:14" x14ac:dyDescent="0.2">
      <c r="A2278">
        <v>32037</v>
      </c>
      <c r="B2278" s="1">
        <v>39860</v>
      </c>
      <c r="C2278" s="6" t="s">
        <v>13</v>
      </c>
      <c r="D2278" s="5">
        <f>Comma_separeted_Value[[#This Row],[المبيعات]]/Comma_separeted_Value[[#This Row],[كمية الطلب]]</f>
        <v>8.4232432432432436</v>
      </c>
      <c r="E2278" s="4">
        <v>37</v>
      </c>
      <c r="F2278" s="4">
        <v>311.66000000000003</v>
      </c>
      <c r="G2278" s="6" t="s">
        <v>21</v>
      </c>
      <c r="H2278" s="4">
        <v>6.19</v>
      </c>
      <c r="I2278" s="6" t="s">
        <v>22</v>
      </c>
      <c r="J2278" s="6" t="s">
        <v>38</v>
      </c>
      <c r="K2278" s="6" t="s">
        <v>29</v>
      </c>
      <c r="L2278" s="6" t="s">
        <v>44</v>
      </c>
      <c r="M2278" s="6" t="s">
        <v>19</v>
      </c>
      <c r="N2278" s="1">
        <v>39867</v>
      </c>
    </row>
    <row r="2279" spans="1:14" x14ac:dyDescent="0.2">
      <c r="A2279">
        <v>38917</v>
      </c>
      <c r="B2279" s="1">
        <v>40503</v>
      </c>
      <c r="C2279" s="6" t="s">
        <v>13</v>
      </c>
      <c r="D2279" s="5">
        <f>Comma_separeted_Value[[#This Row],[المبيعات]]/Comma_separeted_Value[[#This Row],[كمية الطلب]]</f>
        <v>56.199681818181823</v>
      </c>
      <c r="E2279" s="4">
        <v>11</v>
      </c>
      <c r="F2279" s="4">
        <v>618.19650000000001</v>
      </c>
      <c r="G2279" s="6" t="s">
        <v>21</v>
      </c>
      <c r="H2279" s="4">
        <v>8.8000000000000007</v>
      </c>
      <c r="I2279" s="6" t="s">
        <v>22</v>
      </c>
      <c r="J2279" s="6" t="s">
        <v>16</v>
      </c>
      <c r="K2279" s="6" t="s">
        <v>24</v>
      </c>
      <c r="L2279" s="6" t="s">
        <v>25</v>
      </c>
      <c r="M2279" s="6" t="s">
        <v>19</v>
      </c>
      <c r="N2279" s="1">
        <v>40510</v>
      </c>
    </row>
    <row r="2280" spans="1:14" x14ac:dyDescent="0.2">
      <c r="A2280">
        <v>56930</v>
      </c>
      <c r="B2280" s="1">
        <v>41138</v>
      </c>
      <c r="C2280" s="6" t="s">
        <v>13</v>
      </c>
      <c r="D2280" s="5">
        <f>Comma_separeted_Value[[#This Row],[المبيعات]]/Comma_separeted_Value[[#This Row],[كمية الطلب]]</f>
        <v>4.8576595744680855</v>
      </c>
      <c r="E2280" s="4">
        <v>47</v>
      </c>
      <c r="F2280" s="4">
        <v>228.31</v>
      </c>
      <c r="G2280" s="6" t="s">
        <v>21</v>
      </c>
      <c r="H2280" s="4">
        <v>0.7</v>
      </c>
      <c r="I2280" s="6" t="s">
        <v>15</v>
      </c>
      <c r="J2280" s="6" t="s">
        <v>38</v>
      </c>
      <c r="K2280" s="6" t="s">
        <v>29</v>
      </c>
      <c r="L2280" s="6" t="s">
        <v>77</v>
      </c>
      <c r="M2280" s="6" t="s">
        <v>31</v>
      </c>
      <c r="N2280" s="1">
        <v>41145</v>
      </c>
    </row>
    <row r="2281" spans="1:14" x14ac:dyDescent="0.2">
      <c r="A2281">
        <v>7488</v>
      </c>
      <c r="B2281" s="1">
        <v>41032</v>
      </c>
      <c r="C2281" s="6" t="s">
        <v>33</v>
      </c>
      <c r="D2281" s="5">
        <f>Comma_separeted_Value[[#This Row],[المبيعات]]/Comma_separeted_Value[[#This Row],[كمية الطلب]]</f>
        <v>2.8988888888888891</v>
      </c>
      <c r="E2281" s="4">
        <v>9</v>
      </c>
      <c r="F2281" s="4">
        <v>26.09</v>
      </c>
      <c r="G2281" s="6" t="s">
        <v>21</v>
      </c>
      <c r="H2281" s="4">
        <v>0.93</v>
      </c>
      <c r="I2281" s="6" t="s">
        <v>47</v>
      </c>
      <c r="J2281" s="6" t="s">
        <v>28</v>
      </c>
      <c r="K2281" s="6" t="s">
        <v>29</v>
      </c>
      <c r="L2281" s="6" t="s">
        <v>30</v>
      </c>
      <c r="M2281" s="6" t="s">
        <v>31</v>
      </c>
      <c r="N2281" s="1">
        <v>41033</v>
      </c>
    </row>
    <row r="2282" spans="1:14" x14ac:dyDescent="0.2">
      <c r="A2282">
        <v>35079</v>
      </c>
      <c r="B2282" s="1">
        <v>40404</v>
      </c>
      <c r="C2282" s="6" t="s">
        <v>20</v>
      </c>
      <c r="D2282" s="5">
        <f>Comma_separeted_Value[[#This Row],[المبيعات]]/Comma_separeted_Value[[#This Row],[كمية الطلب]]</f>
        <v>5.5053846153846147</v>
      </c>
      <c r="E2282" s="4">
        <v>13</v>
      </c>
      <c r="F2282" s="4">
        <v>71.569999999999993</v>
      </c>
      <c r="G2282" s="6" t="s">
        <v>21</v>
      </c>
      <c r="H2282" s="4">
        <v>4.95</v>
      </c>
      <c r="I2282" s="6" t="s">
        <v>22</v>
      </c>
      <c r="J2282" s="6" t="s">
        <v>16</v>
      </c>
      <c r="K2282" s="6" t="s">
        <v>17</v>
      </c>
      <c r="L2282" s="6" t="s">
        <v>98</v>
      </c>
      <c r="M2282" s="6" t="s">
        <v>74</v>
      </c>
      <c r="N2282" s="1">
        <v>40406</v>
      </c>
    </row>
    <row r="2283" spans="1:14" x14ac:dyDescent="0.2">
      <c r="A2283">
        <v>29409</v>
      </c>
      <c r="B2283" s="1">
        <v>40556</v>
      </c>
      <c r="C2283" s="6" t="s">
        <v>20</v>
      </c>
      <c r="D2283" s="5">
        <f>Comma_separeted_Value[[#This Row],[المبيعات]]/Comma_separeted_Value[[#This Row],[كمية الطلب]]</f>
        <v>1.695217391304348</v>
      </c>
      <c r="E2283" s="4">
        <v>23</v>
      </c>
      <c r="F2283" s="4">
        <v>38.99</v>
      </c>
      <c r="G2283" s="6" t="s">
        <v>21</v>
      </c>
      <c r="H2283" s="4">
        <v>1.99</v>
      </c>
      <c r="I2283" s="6" t="s">
        <v>15</v>
      </c>
      <c r="J2283" s="6" t="s">
        <v>38</v>
      </c>
      <c r="K2283" s="6" t="s">
        <v>24</v>
      </c>
      <c r="L2283" s="6" t="s">
        <v>39</v>
      </c>
      <c r="M2283" s="6" t="s">
        <v>42</v>
      </c>
      <c r="N2283" s="1">
        <v>40558</v>
      </c>
    </row>
    <row r="2284" spans="1:14" x14ac:dyDescent="0.2">
      <c r="A2284">
        <v>20642</v>
      </c>
      <c r="B2284" s="1">
        <v>41048</v>
      </c>
      <c r="C2284" s="6" t="s">
        <v>20</v>
      </c>
      <c r="D2284" s="5">
        <f>Comma_separeted_Value[[#This Row],[المبيعات]]/Comma_separeted_Value[[#This Row],[كمية الطلب]]</f>
        <v>22.957021276595746</v>
      </c>
      <c r="E2284" s="4">
        <v>47</v>
      </c>
      <c r="F2284" s="4">
        <v>1078.98</v>
      </c>
      <c r="G2284" s="6" t="s">
        <v>34</v>
      </c>
      <c r="H2284" s="4">
        <v>45</v>
      </c>
      <c r="I2284" s="6" t="s">
        <v>47</v>
      </c>
      <c r="J2284" s="6" t="s">
        <v>16</v>
      </c>
      <c r="K2284" s="6" t="s">
        <v>29</v>
      </c>
      <c r="L2284" s="6" t="s">
        <v>59</v>
      </c>
      <c r="M2284" s="6" t="s">
        <v>36</v>
      </c>
      <c r="N2284" s="1">
        <v>41048</v>
      </c>
    </row>
    <row r="2285" spans="1:14" x14ac:dyDescent="0.2">
      <c r="A2285">
        <v>39490</v>
      </c>
      <c r="B2285" s="1">
        <v>41133</v>
      </c>
      <c r="C2285" s="6" t="s">
        <v>13</v>
      </c>
      <c r="D2285" s="5">
        <f>Comma_separeted_Value[[#This Row],[المبيعات]]/Comma_separeted_Value[[#This Row],[كمية الطلب]]</f>
        <v>12.000789473684209</v>
      </c>
      <c r="E2285" s="4">
        <v>38</v>
      </c>
      <c r="F2285" s="4">
        <v>456.03</v>
      </c>
      <c r="G2285" s="6" t="s">
        <v>21</v>
      </c>
      <c r="H2285" s="4">
        <v>5.81</v>
      </c>
      <c r="I2285" s="6" t="s">
        <v>43</v>
      </c>
      <c r="J2285" s="6" t="s">
        <v>23</v>
      </c>
      <c r="K2285" s="6" t="s">
        <v>29</v>
      </c>
      <c r="L2285" s="6" t="s">
        <v>30</v>
      </c>
      <c r="M2285" s="6" t="s">
        <v>42</v>
      </c>
      <c r="N2285" s="1">
        <v>41133</v>
      </c>
    </row>
    <row r="2286" spans="1:14" x14ac:dyDescent="0.2">
      <c r="A2286">
        <v>47713</v>
      </c>
      <c r="B2286" s="1">
        <v>39997</v>
      </c>
      <c r="C2286" s="6" t="s">
        <v>20</v>
      </c>
      <c r="D2286" s="5">
        <f>Comma_separeted_Value[[#This Row],[المبيعات]]/Comma_separeted_Value[[#This Row],[كمية الطلب]]</f>
        <v>100.56325000000001</v>
      </c>
      <c r="E2286" s="4">
        <v>34</v>
      </c>
      <c r="F2286" s="4">
        <v>3419.1505000000002</v>
      </c>
      <c r="G2286" s="6" t="s">
        <v>21</v>
      </c>
      <c r="H2286" s="4">
        <v>5.92</v>
      </c>
      <c r="I2286" s="6" t="s">
        <v>57</v>
      </c>
      <c r="J2286" s="6" t="s">
        <v>38</v>
      </c>
      <c r="K2286" s="6" t="s">
        <v>24</v>
      </c>
      <c r="L2286" s="6" t="s">
        <v>25</v>
      </c>
      <c r="M2286" s="6" t="s">
        <v>19</v>
      </c>
      <c r="N2286" s="1">
        <v>39997</v>
      </c>
    </row>
    <row r="2287" spans="1:14" x14ac:dyDescent="0.2">
      <c r="A2287">
        <v>43904</v>
      </c>
      <c r="B2287" s="1">
        <v>40299</v>
      </c>
      <c r="C2287" s="6" t="s">
        <v>27</v>
      </c>
      <c r="D2287" s="5">
        <f>Comma_separeted_Value[[#This Row],[المبيعات]]/Comma_separeted_Value[[#This Row],[كمية الطلب]]</f>
        <v>111.32166666666667</v>
      </c>
      <c r="E2287" s="4">
        <v>30</v>
      </c>
      <c r="F2287" s="4">
        <v>3339.65</v>
      </c>
      <c r="G2287" s="6" t="s">
        <v>21</v>
      </c>
      <c r="H2287" s="4">
        <v>7.69</v>
      </c>
      <c r="I2287" s="6" t="s">
        <v>53</v>
      </c>
      <c r="J2287" s="6" t="s">
        <v>23</v>
      </c>
      <c r="K2287" s="6" t="s">
        <v>24</v>
      </c>
      <c r="L2287" s="6" t="s">
        <v>25</v>
      </c>
      <c r="M2287" s="6" t="s">
        <v>19</v>
      </c>
      <c r="N2287" s="1">
        <v>40300</v>
      </c>
    </row>
    <row r="2288" spans="1:14" x14ac:dyDescent="0.2">
      <c r="A2288">
        <v>32640</v>
      </c>
      <c r="B2288" s="1">
        <v>41167</v>
      </c>
      <c r="C2288" s="6" t="s">
        <v>20</v>
      </c>
      <c r="D2288" s="5">
        <f>Comma_separeted_Value[[#This Row],[المبيعات]]/Comma_separeted_Value[[#This Row],[كمية الطلب]]</f>
        <v>7.0383333333333331</v>
      </c>
      <c r="E2288" s="4">
        <v>18</v>
      </c>
      <c r="F2288" s="4">
        <v>126.69</v>
      </c>
      <c r="G2288" s="6" t="s">
        <v>21</v>
      </c>
      <c r="H2288" s="4">
        <v>5.48</v>
      </c>
      <c r="I2288" s="6" t="s">
        <v>45</v>
      </c>
      <c r="J2288" s="6" t="s">
        <v>23</v>
      </c>
      <c r="K2288" s="6" t="s">
        <v>29</v>
      </c>
      <c r="L2288" s="6" t="s">
        <v>44</v>
      </c>
      <c r="M2288" s="6" t="s">
        <v>19</v>
      </c>
      <c r="N2288" s="1">
        <v>41169</v>
      </c>
    </row>
    <row r="2289" spans="1:14" x14ac:dyDescent="0.2">
      <c r="A2289">
        <v>58369</v>
      </c>
      <c r="B2289" s="1">
        <v>41151</v>
      </c>
      <c r="C2289" s="6" t="s">
        <v>20</v>
      </c>
      <c r="D2289" s="5">
        <f>Comma_separeted_Value[[#This Row],[المبيعات]]/Comma_separeted_Value[[#This Row],[كمية الطلب]]</f>
        <v>6.9689130434782607</v>
      </c>
      <c r="E2289" s="4">
        <v>46</v>
      </c>
      <c r="F2289" s="4">
        <v>320.57</v>
      </c>
      <c r="G2289" s="6" t="s">
        <v>21</v>
      </c>
      <c r="H2289" s="4">
        <v>6.05</v>
      </c>
      <c r="I2289" s="6" t="s">
        <v>15</v>
      </c>
      <c r="J2289" s="6" t="s">
        <v>38</v>
      </c>
      <c r="K2289" s="6" t="s">
        <v>29</v>
      </c>
      <c r="L2289" s="6" t="s">
        <v>44</v>
      </c>
      <c r="M2289" s="6" t="s">
        <v>19</v>
      </c>
      <c r="N2289" s="1">
        <v>41152</v>
      </c>
    </row>
    <row r="2290" spans="1:14" x14ac:dyDescent="0.2">
      <c r="A2290">
        <v>36773</v>
      </c>
      <c r="B2290" s="1">
        <v>40444</v>
      </c>
      <c r="C2290" s="6" t="s">
        <v>27</v>
      </c>
      <c r="D2290" s="5">
        <f>Comma_separeted_Value[[#This Row],[المبيعات]]/Comma_separeted_Value[[#This Row],[كمية الطلب]]</f>
        <v>85.365833333333342</v>
      </c>
      <c r="E2290" s="4">
        <v>24</v>
      </c>
      <c r="F2290" s="4">
        <v>2048.7800000000002</v>
      </c>
      <c r="G2290" s="6" t="s">
        <v>21</v>
      </c>
      <c r="H2290" s="4">
        <v>5.01</v>
      </c>
      <c r="I2290" s="6" t="s">
        <v>47</v>
      </c>
      <c r="J2290" s="6" t="s">
        <v>23</v>
      </c>
      <c r="K2290" s="6" t="s">
        <v>29</v>
      </c>
      <c r="L2290" s="6" t="s">
        <v>61</v>
      </c>
      <c r="M2290" s="6" t="s">
        <v>19</v>
      </c>
      <c r="N2290" s="1">
        <v>40446</v>
      </c>
    </row>
    <row r="2291" spans="1:14" x14ac:dyDescent="0.2">
      <c r="A2291">
        <v>9895</v>
      </c>
      <c r="B2291" s="1">
        <v>40288</v>
      </c>
      <c r="C2291" s="6" t="s">
        <v>13</v>
      </c>
      <c r="D2291" s="5">
        <f>Comma_separeted_Value[[#This Row],[المبيعات]]/Comma_separeted_Value[[#This Row],[كمية الطلب]]</f>
        <v>6.0877777777777773</v>
      </c>
      <c r="E2291" s="4">
        <v>9</v>
      </c>
      <c r="F2291" s="4">
        <v>54.79</v>
      </c>
      <c r="G2291" s="6" t="s">
        <v>21</v>
      </c>
      <c r="H2291" s="4">
        <v>2.27</v>
      </c>
      <c r="I2291" s="6" t="s">
        <v>47</v>
      </c>
      <c r="J2291" s="6" t="s">
        <v>23</v>
      </c>
      <c r="K2291" s="6" t="s">
        <v>29</v>
      </c>
      <c r="L2291" s="6" t="s">
        <v>30</v>
      </c>
      <c r="M2291" s="6" t="s">
        <v>31</v>
      </c>
      <c r="N2291" s="1">
        <v>40292</v>
      </c>
    </row>
    <row r="2292" spans="1:14" x14ac:dyDescent="0.2">
      <c r="A2292">
        <v>11493</v>
      </c>
      <c r="B2292" s="1">
        <v>40836</v>
      </c>
      <c r="C2292" s="6" t="s">
        <v>33</v>
      </c>
      <c r="D2292" s="5">
        <f>Comma_separeted_Value[[#This Row],[المبيعات]]/Comma_separeted_Value[[#This Row],[كمية الطلب]]</f>
        <v>6.9937500000000004</v>
      </c>
      <c r="E2292" s="4">
        <v>16</v>
      </c>
      <c r="F2292" s="4">
        <v>111.9</v>
      </c>
      <c r="G2292" s="6" t="s">
        <v>21</v>
      </c>
      <c r="H2292" s="4">
        <v>1.22</v>
      </c>
      <c r="I2292" s="6" t="s">
        <v>22</v>
      </c>
      <c r="J2292" s="6" t="s">
        <v>23</v>
      </c>
      <c r="K2292" s="6" t="s">
        <v>29</v>
      </c>
      <c r="L2292" s="6" t="s">
        <v>30</v>
      </c>
      <c r="M2292" s="6" t="s">
        <v>31</v>
      </c>
      <c r="N2292" s="1">
        <v>40838</v>
      </c>
    </row>
    <row r="2293" spans="1:14" x14ac:dyDescent="0.2">
      <c r="A2293">
        <v>22053</v>
      </c>
      <c r="B2293" s="1">
        <v>40411</v>
      </c>
      <c r="C2293" s="6" t="s">
        <v>33</v>
      </c>
      <c r="D2293" s="5">
        <f>Comma_separeted_Value[[#This Row],[المبيعات]]/Comma_separeted_Value[[#This Row],[كمية الطلب]]</f>
        <v>17.596250000000001</v>
      </c>
      <c r="E2293" s="4">
        <v>32</v>
      </c>
      <c r="F2293" s="4">
        <v>563.08000000000004</v>
      </c>
      <c r="G2293" s="6" t="s">
        <v>21</v>
      </c>
      <c r="H2293" s="4">
        <v>5.23</v>
      </c>
      <c r="I2293" s="6" t="s">
        <v>57</v>
      </c>
      <c r="J2293" s="6" t="s">
        <v>28</v>
      </c>
      <c r="K2293" s="6" t="s">
        <v>29</v>
      </c>
      <c r="L2293" s="6" t="s">
        <v>44</v>
      </c>
      <c r="M2293" s="6" t="s">
        <v>19</v>
      </c>
      <c r="N2293" s="1">
        <v>40413</v>
      </c>
    </row>
    <row r="2294" spans="1:14" x14ac:dyDescent="0.2">
      <c r="A2294">
        <v>32516</v>
      </c>
      <c r="B2294" s="1">
        <v>40475</v>
      </c>
      <c r="C2294" s="6" t="s">
        <v>33</v>
      </c>
      <c r="D2294" s="5">
        <f>Comma_separeted_Value[[#This Row],[المبيعات]]/Comma_separeted_Value[[#This Row],[كمية الطلب]]</f>
        <v>2.9306666666666668</v>
      </c>
      <c r="E2294" s="4">
        <v>15</v>
      </c>
      <c r="F2294" s="4">
        <v>43.96</v>
      </c>
      <c r="G2294" s="6" t="s">
        <v>21</v>
      </c>
      <c r="H2294" s="4">
        <v>1.49</v>
      </c>
      <c r="I2294" s="6" t="s">
        <v>22</v>
      </c>
      <c r="J2294" s="6" t="s">
        <v>28</v>
      </c>
      <c r="K2294" s="6" t="s">
        <v>29</v>
      </c>
      <c r="L2294" s="6" t="s">
        <v>44</v>
      </c>
      <c r="M2294" s="6" t="s">
        <v>19</v>
      </c>
      <c r="N2294" s="1">
        <v>40477</v>
      </c>
    </row>
    <row r="2295" spans="1:14" x14ac:dyDescent="0.2">
      <c r="A2295">
        <v>21860</v>
      </c>
      <c r="B2295" s="1">
        <v>41027</v>
      </c>
      <c r="C2295" s="6" t="s">
        <v>33</v>
      </c>
      <c r="D2295" s="5">
        <f>Comma_separeted_Value[[#This Row],[المبيعات]]/Comma_separeted_Value[[#This Row],[كمية الطلب]]</f>
        <v>8.18888888888889</v>
      </c>
      <c r="E2295" s="4">
        <v>9</v>
      </c>
      <c r="F2295" s="4">
        <v>73.7</v>
      </c>
      <c r="G2295" s="6" t="s">
        <v>14</v>
      </c>
      <c r="H2295" s="4">
        <v>4</v>
      </c>
      <c r="I2295" s="6" t="s">
        <v>50</v>
      </c>
      <c r="J2295" s="6" t="s">
        <v>16</v>
      </c>
      <c r="K2295" s="6" t="s">
        <v>17</v>
      </c>
      <c r="L2295" s="6" t="s">
        <v>18</v>
      </c>
      <c r="M2295" s="6" t="s">
        <v>31</v>
      </c>
      <c r="N2295" s="1">
        <v>41028</v>
      </c>
    </row>
    <row r="2296" spans="1:14" x14ac:dyDescent="0.2">
      <c r="A2296">
        <v>15075</v>
      </c>
      <c r="B2296" s="1">
        <v>40090</v>
      </c>
      <c r="C2296" s="6" t="s">
        <v>37</v>
      </c>
      <c r="D2296" s="5">
        <f>Comma_separeted_Value[[#This Row],[المبيعات]]/Comma_separeted_Value[[#This Row],[كمية الطلب]]</f>
        <v>64.517916666666665</v>
      </c>
      <c r="E2296" s="4">
        <v>24</v>
      </c>
      <c r="F2296" s="4">
        <v>1548.43</v>
      </c>
      <c r="G2296" s="6" t="s">
        <v>21</v>
      </c>
      <c r="H2296" s="4">
        <v>14.48</v>
      </c>
      <c r="I2296" s="6" t="s">
        <v>53</v>
      </c>
      <c r="J2296" s="6" t="s">
        <v>16</v>
      </c>
      <c r="K2296" s="6" t="s">
        <v>17</v>
      </c>
      <c r="L2296" s="6" t="s">
        <v>18</v>
      </c>
      <c r="M2296" s="6" t="s">
        <v>19</v>
      </c>
      <c r="N2296" s="1">
        <v>40090</v>
      </c>
    </row>
    <row r="2297" spans="1:14" x14ac:dyDescent="0.2">
      <c r="A2297">
        <v>8995</v>
      </c>
      <c r="B2297" s="1">
        <v>40680</v>
      </c>
      <c r="C2297" s="6" t="s">
        <v>20</v>
      </c>
      <c r="D2297" s="5">
        <f>Comma_separeted_Value[[#This Row],[المبيعات]]/Comma_separeted_Value[[#This Row],[كمية الطلب]]</f>
        <v>6.605853658536585</v>
      </c>
      <c r="E2297" s="4">
        <v>41</v>
      </c>
      <c r="F2297" s="4">
        <v>270.83999999999997</v>
      </c>
      <c r="G2297" s="6" t="s">
        <v>14</v>
      </c>
      <c r="H2297" s="4">
        <v>5.86</v>
      </c>
      <c r="I2297" s="6" t="s">
        <v>40</v>
      </c>
      <c r="J2297" s="6" t="s">
        <v>16</v>
      </c>
      <c r="K2297" s="6" t="s">
        <v>29</v>
      </c>
      <c r="L2297" s="6" t="s">
        <v>41</v>
      </c>
      <c r="M2297" s="6" t="s">
        <v>19</v>
      </c>
      <c r="N2297" s="1">
        <v>40681</v>
      </c>
    </row>
    <row r="2298" spans="1:14" x14ac:dyDescent="0.2">
      <c r="A2298">
        <v>49344</v>
      </c>
      <c r="B2298" s="1">
        <v>41273</v>
      </c>
      <c r="C2298" s="6" t="s">
        <v>13</v>
      </c>
      <c r="D2298" s="5">
        <f>Comma_separeted_Value[[#This Row],[المبيعات]]/Comma_separeted_Value[[#This Row],[كمية الطلب]]</f>
        <v>21.707419354838709</v>
      </c>
      <c r="E2298" s="4">
        <v>31</v>
      </c>
      <c r="F2298" s="4">
        <v>672.93</v>
      </c>
      <c r="G2298" s="6" t="s">
        <v>21</v>
      </c>
      <c r="H2298" s="4">
        <v>4</v>
      </c>
      <c r="I2298" s="6" t="s">
        <v>50</v>
      </c>
      <c r="J2298" s="6" t="s">
        <v>38</v>
      </c>
      <c r="K2298" s="6" t="s">
        <v>24</v>
      </c>
      <c r="L2298" s="6" t="s">
        <v>39</v>
      </c>
      <c r="M2298" s="6" t="s">
        <v>19</v>
      </c>
      <c r="N2298" s="1">
        <v>41273</v>
      </c>
    </row>
    <row r="2299" spans="1:14" x14ac:dyDescent="0.2">
      <c r="A2299">
        <v>51554</v>
      </c>
      <c r="B2299" s="1">
        <v>39898</v>
      </c>
      <c r="C2299" s="6" t="s">
        <v>37</v>
      </c>
      <c r="D2299" s="5">
        <f>Comma_separeted_Value[[#This Row],[المبيعات]]/Comma_separeted_Value[[#This Row],[كمية الطلب]]</f>
        <v>20.927931034482757</v>
      </c>
      <c r="E2299" s="4">
        <v>29</v>
      </c>
      <c r="F2299" s="4">
        <v>606.91</v>
      </c>
      <c r="G2299" s="6" t="s">
        <v>21</v>
      </c>
      <c r="H2299" s="4">
        <v>11.52</v>
      </c>
      <c r="I2299" s="6" t="s">
        <v>50</v>
      </c>
      <c r="J2299" s="6" t="s">
        <v>38</v>
      </c>
      <c r="K2299" s="6" t="s">
        <v>29</v>
      </c>
      <c r="L2299" s="6" t="s">
        <v>59</v>
      </c>
      <c r="M2299" s="6" t="s">
        <v>19</v>
      </c>
      <c r="N2299" s="1">
        <v>39899</v>
      </c>
    </row>
    <row r="2300" spans="1:14" x14ac:dyDescent="0.2">
      <c r="A2300">
        <v>50147</v>
      </c>
      <c r="B2300" s="1">
        <v>40094</v>
      </c>
      <c r="C2300" s="6" t="s">
        <v>37</v>
      </c>
      <c r="D2300" s="5">
        <f>Comma_separeted_Value[[#This Row],[المبيعات]]/Comma_separeted_Value[[#This Row],[كمية الطلب]]</f>
        <v>35.809761904761906</v>
      </c>
      <c r="E2300" s="4">
        <v>42</v>
      </c>
      <c r="F2300" s="4">
        <v>1504.01</v>
      </c>
      <c r="G2300" s="6" t="s">
        <v>21</v>
      </c>
      <c r="H2300" s="4">
        <v>14.72</v>
      </c>
      <c r="I2300" s="6" t="s">
        <v>50</v>
      </c>
      <c r="J2300" s="6" t="s">
        <v>38</v>
      </c>
      <c r="K2300" s="6" t="s">
        <v>29</v>
      </c>
      <c r="L2300" s="6" t="s">
        <v>61</v>
      </c>
      <c r="M2300" s="6" t="s">
        <v>19</v>
      </c>
      <c r="N2300" s="1">
        <v>40095</v>
      </c>
    </row>
    <row r="2301" spans="1:14" x14ac:dyDescent="0.2">
      <c r="A2301">
        <v>16932</v>
      </c>
      <c r="B2301" s="1">
        <v>40283</v>
      </c>
      <c r="C2301" s="6" t="s">
        <v>33</v>
      </c>
      <c r="D2301" s="5">
        <f>Comma_separeted_Value[[#This Row],[المبيعات]]/Comma_separeted_Value[[#This Row],[كمية الطلب]]</f>
        <v>5.7936000000000005</v>
      </c>
      <c r="E2301" s="4">
        <v>25</v>
      </c>
      <c r="F2301" s="4">
        <v>144.84</v>
      </c>
      <c r="G2301" s="6" t="s">
        <v>21</v>
      </c>
      <c r="H2301" s="4">
        <v>8.09</v>
      </c>
      <c r="I2301" s="6" t="s">
        <v>40</v>
      </c>
      <c r="J2301" s="6" t="s">
        <v>16</v>
      </c>
      <c r="K2301" s="6" t="s">
        <v>29</v>
      </c>
      <c r="L2301" s="6" t="s">
        <v>41</v>
      </c>
      <c r="M2301" s="6" t="s">
        <v>19</v>
      </c>
      <c r="N2301" s="1">
        <v>40284</v>
      </c>
    </row>
    <row r="2302" spans="1:14" x14ac:dyDescent="0.2">
      <c r="A2302">
        <v>14693</v>
      </c>
      <c r="B2302" s="1">
        <v>40552</v>
      </c>
      <c r="C2302" s="6" t="s">
        <v>33</v>
      </c>
      <c r="D2302" s="5">
        <f>Comma_separeted_Value[[#This Row],[المبيعات]]/Comma_separeted_Value[[#This Row],[كمية الطلب]]</f>
        <v>6.8958974358974361</v>
      </c>
      <c r="E2302" s="4">
        <v>39</v>
      </c>
      <c r="F2302" s="4">
        <v>268.94</v>
      </c>
      <c r="G2302" s="6" t="s">
        <v>21</v>
      </c>
      <c r="H2302" s="4">
        <v>6.41</v>
      </c>
      <c r="I2302" s="6" t="s">
        <v>22</v>
      </c>
      <c r="J2302" s="6" t="s">
        <v>28</v>
      </c>
      <c r="K2302" s="6" t="s">
        <v>29</v>
      </c>
      <c r="L2302" s="6" t="s">
        <v>41</v>
      </c>
      <c r="M2302" s="6" t="s">
        <v>19</v>
      </c>
      <c r="N2302" s="1">
        <v>40554</v>
      </c>
    </row>
    <row r="2303" spans="1:14" x14ac:dyDescent="0.2">
      <c r="A2303">
        <v>10981</v>
      </c>
      <c r="B2303" s="1">
        <v>40312</v>
      </c>
      <c r="C2303" s="6" t="s">
        <v>20</v>
      </c>
      <c r="D2303" s="5">
        <f>Comma_separeted_Value[[#This Row],[المبيعات]]/Comma_separeted_Value[[#This Row],[كمية الطلب]]</f>
        <v>110.00442424242425</v>
      </c>
      <c r="E2303" s="4">
        <v>33</v>
      </c>
      <c r="F2303" s="4">
        <v>3630.1460000000002</v>
      </c>
      <c r="G2303" s="6" t="s">
        <v>21</v>
      </c>
      <c r="H2303" s="4">
        <v>8.99</v>
      </c>
      <c r="I2303" s="6" t="s">
        <v>47</v>
      </c>
      <c r="J2303" s="6" t="s">
        <v>38</v>
      </c>
      <c r="K2303" s="6" t="s">
        <v>24</v>
      </c>
      <c r="L2303" s="6" t="s">
        <v>25</v>
      </c>
      <c r="M2303" s="6" t="s">
        <v>19</v>
      </c>
      <c r="N2303" s="1">
        <v>40314</v>
      </c>
    </row>
    <row r="2304" spans="1:14" x14ac:dyDescent="0.2">
      <c r="A2304">
        <v>8320</v>
      </c>
      <c r="B2304" s="1">
        <v>40075</v>
      </c>
      <c r="C2304" s="6" t="s">
        <v>27</v>
      </c>
      <c r="D2304" s="5">
        <f>Comma_separeted_Value[[#This Row],[المبيعات]]/Comma_separeted_Value[[#This Row],[كمية الطلب]]</f>
        <v>6.833636363636364</v>
      </c>
      <c r="E2304" s="4">
        <v>22</v>
      </c>
      <c r="F2304" s="4">
        <v>150.34</v>
      </c>
      <c r="G2304" s="6" t="s">
        <v>14</v>
      </c>
      <c r="H2304" s="4">
        <v>5.14</v>
      </c>
      <c r="I2304" s="6" t="s">
        <v>43</v>
      </c>
      <c r="J2304" s="6" t="s">
        <v>38</v>
      </c>
      <c r="K2304" s="6" t="s">
        <v>29</v>
      </c>
      <c r="L2304" s="6" t="s">
        <v>41</v>
      </c>
      <c r="M2304" s="6" t="s">
        <v>19</v>
      </c>
      <c r="N2304" s="1">
        <v>40077</v>
      </c>
    </row>
    <row r="2305" spans="1:14" x14ac:dyDescent="0.2">
      <c r="A2305">
        <v>29762</v>
      </c>
      <c r="B2305" s="1">
        <v>40393</v>
      </c>
      <c r="C2305" s="6" t="s">
        <v>33</v>
      </c>
      <c r="D2305" s="5">
        <f>Comma_separeted_Value[[#This Row],[المبيعات]]/Comma_separeted_Value[[#This Row],[كمية الطلب]]</f>
        <v>99.047272727272727</v>
      </c>
      <c r="E2305" s="4">
        <v>33</v>
      </c>
      <c r="F2305" s="4">
        <v>3268.56</v>
      </c>
      <c r="G2305" s="6" t="s">
        <v>34</v>
      </c>
      <c r="H2305" s="4">
        <v>74.349999999999994</v>
      </c>
      <c r="I2305" s="6" t="s">
        <v>22</v>
      </c>
      <c r="J2305" s="6" t="s">
        <v>38</v>
      </c>
      <c r="K2305" s="6" t="s">
        <v>17</v>
      </c>
      <c r="L2305" s="6" t="s">
        <v>35</v>
      </c>
      <c r="M2305" s="6" t="s">
        <v>36</v>
      </c>
      <c r="N2305" s="1">
        <v>40394</v>
      </c>
    </row>
    <row r="2306" spans="1:14" x14ac:dyDescent="0.2">
      <c r="A2306">
        <v>15591</v>
      </c>
      <c r="B2306" s="1">
        <v>41066</v>
      </c>
      <c r="C2306" s="6" t="s">
        <v>33</v>
      </c>
      <c r="D2306" s="5">
        <f>Comma_separeted_Value[[#This Row],[المبيعات]]/Comma_separeted_Value[[#This Row],[كمية الطلب]]</f>
        <v>13.752903225806451</v>
      </c>
      <c r="E2306" s="4">
        <v>31</v>
      </c>
      <c r="F2306" s="4">
        <v>426.34</v>
      </c>
      <c r="G2306" s="6" t="s">
        <v>21</v>
      </c>
      <c r="H2306" s="4">
        <v>5.16</v>
      </c>
      <c r="I2306" s="6" t="s">
        <v>40</v>
      </c>
      <c r="J2306" s="6" t="s">
        <v>23</v>
      </c>
      <c r="K2306" s="6" t="s">
        <v>17</v>
      </c>
      <c r="L2306" s="6" t="s">
        <v>18</v>
      </c>
      <c r="M2306" s="6" t="s">
        <v>19</v>
      </c>
      <c r="N2306" s="1">
        <v>41068</v>
      </c>
    </row>
    <row r="2307" spans="1:14" x14ac:dyDescent="0.2">
      <c r="A2307">
        <v>54467</v>
      </c>
      <c r="B2307" s="1">
        <v>40469</v>
      </c>
      <c r="C2307" s="6" t="s">
        <v>13</v>
      </c>
      <c r="D2307" s="5">
        <f>Comma_separeted_Value[[#This Row],[المبيعات]]/Comma_separeted_Value[[#This Row],[كمية الطلب]]</f>
        <v>4.8906666666666663</v>
      </c>
      <c r="E2307" s="4">
        <v>30</v>
      </c>
      <c r="F2307" s="4">
        <v>146.72</v>
      </c>
      <c r="G2307" s="6" t="s">
        <v>21</v>
      </c>
      <c r="H2307" s="4">
        <v>2.0299999999999998</v>
      </c>
      <c r="I2307" s="6" t="s">
        <v>15</v>
      </c>
      <c r="J2307" s="6" t="s">
        <v>23</v>
      </c>
      <c r="K2307" s="6" t="s">
        <v>17</v>
      </c>
      <c r="L2307" s="6" t="s">
        <v>18</v>
      </c>
      <c r="M2307" s="6" t="s">
        <v>31</v>
      </c>
      <c r="N2307" s="1">
        <v>40471</v>
      </c>
    </row>
    <row r="2308" spans="1:14" x14ac:dyDescent="0.2">
      <c r="A2308">
        <v>29349</v>
      </c>
      <c r="B2308" s="1">
        <v>40339</v>
      </c>
      <c r="C2308" s="6" t="s">
        <v>20</v>
      </c>
      <c r="D2308" s="5">
        <f>Comma_separeted_Value[[#This Row],[المبيعات]]/Comma_separeted_Value[[#This Row],[كمية الطلب]]</f>
        <v>54.924782608695651</v>
      </c>
      <c r="E2308" s="4">
        <v>46</v>
      </c>
      <c r="F2308" s="4">
        <v>2526.54</v>
      </c>
      <c r="G2308" s="6" t="s">
        <v>21</v>
      </c>
      <c r="H2308" s="4">
        <v>2.5</v>
      </c>
      <c r="I2308" s="6" t="s">
        <v>57</v>
      </c>
      <c r="J2308" s="6" t="s">
        <v>23</v>
      </c>
      <c r="K2308" s="6" t="s">
        <v>24</v>
      </c>
      <c r="L2308" s="6" t="s">
        <v>25</v>
      </c>
      <c r="M2308" s="6" t="s">
        <v>19</v>
      </c>
      <c r="N2308" s="1">
        <v>40341</v>
      </c>
    </row>
    <row r="2309" spans="1:14" x14ac:dyDescent="0.2">
      <c r="A2309">
        <v>52642</v>
      </c>
      <c r="B2309" s="1">
        <v>40708</v>
      </c>
      <c r="C2309" s="6" t="s">
        <v>13</v>
      </c>
      <c r="D2309" s="5">
        <f>Comma_separeted_Value[[#This Row],[المبيعات]]/Comma_separeted_Value[[#This Row],[كمية الطلب]]</f>
        <v>50.942</v>
      </c>
      <c r="E2309" s="4">
        <v>15</v>
      </c>
      <c r="F2309" s="4">
        <v>764.13</v>
      </c>
      <c r="G2309" s="6" t="s">
        <v>21</v>
      </c>
      <c r="H2309" s="4">
        <v>4.8600000000000003</v>
      </c>
      <c r="I2309" s="6" t="s">
        <v>22</v>
      </c>
      <c r="J2309" s="6" t="s">
        <v>38</v>
      </c>
      <c r="K2309" s="6" t="s">
        <v>29</v>
      </c>
      <c r="L2309" s="6" t="s">
        <v>41</v>
      </c>
      <c r="M2309" s="6" t="s">
        <v>19</v>
      </c>
      <c r="N2309" s="1">
        <v>40715</v>
      </c>
    </row>
    <row r="2310" spans="1:14" x14ac:dyDescent="0.2">
      <c r="A2310">
        <v>14115</v>
      </c>
      <c r="B2310" s="1">
        <v>40039</v>
      </c>
      <c r="C2310" s="6" t="s">
        <v>27</v>
      </c>
      <c r="D2310" s="5">
        <f>Comma_separeted_Value[[#This Row],[المبيعات]]/Comma_separeted_Value[[#This Row],[كمية الطلب]]</f>
        <v>71.653521739130426</v>
      </c>
      <c r="E2310" s="4">
        <v>46</v>
      </c>
      <c r="F2310" s="4">
        <v>3296.0619999999999</v>
      </c>
      <c r="G2310" s="6" t="s">
        <v>21</v>
      </c>
      <c r="H2310" s="4">
        <v>10.78</v>
      </c>
      <c r="I2310" s="6" t="s">
        <v>22</v>
      </c>
      <c r="J2310" s="6" t="s">
        <v>16</v>
      </c>
      <c r="K2310" s="6" t="s">
        <v>24</v>
      </c>
      <c r="L2310" s="6" t="s">
        <v>25</v>
      </c>
      <c r="M2310" s="6" t="s">
        <v>19</v>
      </c>
      <c r="N2310" s="1">
        <v>40041</v>
      </c>
    </row>
    <row r="2311" spans="1:14" x14ac:dyDescent="0.2">
      <c r="A2311">
        <v>56128</v>
      </c>
      <c r="B2311" s="1">
        <v>40389</v>
      </c>
      <c r="C2311" s="6" t="s">
        <v>37</v>
      </c>
      <c r="D2311" s="5">
        <f>Comma_separeted_Value[[#This Row],[المبيعات]]/Comma_separeted_Value[[#This Row],[كمية الطلب]]</f>
        <v>34.591157894736838</v>
      </c>
      <c r="E2311" s="4">
        <v>19</v>
      </c>
      <c r="F2311" s="4">
        <v>657.23199999999997</v>
      </c>
      <c r="G2311" s="6" t="s">
        <v>34</v>
      </c>
      <c r="H2311" s="4">
        <v>46.59</v>
      </c>
      <c r="I2311" s="6" t="s">
        <v>22</v>
      </c>
      <c r="J2311" s="6" t="s">
        <v>23</v>
      </c>
      <c r="K2311" s="6" t="s">
        <v>17</v>
      </c>
      <c r="L2311" s="6" t="s">
        <v>55</v>
      </c>
      <c r="M2311" s="6" t="s">
        <v>74</v>
      </c>
      <c r="N2311" s="1">
        <v>40390</v>
      </c>
    </row>
    <row r="2312" spans="1:14" x14ac:dyDescent="0.2">
      <c r="A2312">
        <v>47203</v>
      </c>
      <c r="B2312" s="1">
        <v>40165</v>
      </c>
      <c r="C2312" s="6" t="s">
        <v>33</v>
      </c>
      <c r="D2312" s="5">
        <f>Comma_separeted_Value[[#This Row],[المبيعات]]/Comma_separeted_Value[[#This Row],[كمية الطلب]]</f>
        <v>23.096818181818183</v>
      </c>
      <c r="E2312" s="4">
        <v>44</v>
      </c>
      <c r="F2312" s="4">
        <v>1016.26</v>
      </c>
      <c r="G2312" s="6" t="s">
        <v>21</v>
      </c>
      <c r="H2312" s="4">
        <v>5.47</v>
      </c>
      <c r="I2312" s="6" t="s">
        <v>50</v>
      </c>
      <c r="J2312" s="6" t="s">
        <v>28</v>
      </c>
      <c r="K2312" s="6" t="s">
        <v>29</v>
      </c>
      <c r="L2312" s="6" t="s">
        <v>41</v>
      </c>
      <c r="M2312" s="6" t="s">
        <v>19</v>
      </c>
      <c r="N2312" s="1">
        <v>40167</v>
      </c>
    </row>
    <row r="2313" spans="1:14" x14ac:dyDescent="0.2">
      <c r="A2313">
        <v>41891</v>
      </c>
      <c r="B2313" s="1">
        <v>40685</v>
      </c>
      <c r="C2313" s="6" t="s">
        <v>20</v>
      </c>
      <c r="D2313" s="5">
        <f>Comma_separeted_Value[[#This Row],[المبيعات]]/Comma_separeted_Value[[#This Row],[كمية الطلب]]</f>
        <v>38.481363636363639</v>
      </c>
      <c r="E2313" s="4">
        <v>22</v>
      </c>
      <c r="F2313" s="4">
        <v>846.59</v>
      </c>
      <c r="G2313" s="6" t="s">
        <v>21</v>
      </c>
      <c r="H2313" s="4">
        <v>18.98</v>
      </c>
      <c r="I2313" s="6" t="s">
        <v>22</v>
      </c>
      <c r="J2313" s="6" t="s">
        <v>28</v>
      </c>
      <c r="K2313" s="6" t="s">
        <v>17</v>
      </c>
      <c r="L2313" s="6" t="s">
        <v>18</v>
      </c>
      <c r="M2313" s="6" t="s">
        <v>19</v>
      </c>
      <c r="N2313" s="1">
        <v>40686</v>
      </c>
    </row>
    <row r="2314" spans="1:14" x14ac:dyDescent="0.2">
      <c r="A2314">
        <v>36068</v>
      </c>
      <c r="B2314" s="1">
        <v>39849</v>
      </c>
      <c r="C2314" s="6" t="s">
        <v>33</v>
      </c>
      <c r="D2314" s="5">
        <f>Comma_separeted_Value[[#This Row],[المبيعات]]/Comma_separeted_Value[[#This Row],[كمية الطلب]]</f>
        <v>266.66000000000003</v>
      </c>
      <c r="E2314" s="4">
        <v>23</v>
      </c>
      <c r="F2314" s="4">
        <v>6133.18</v>
      </c>
      <c r="G2314" s="6" t="s">
        <v>34</v>
      </c>
      <c r="H2314" s="4">
        <v>23.19</v>
      </c>
      <c r="I2314" s="6" t="s">
        <v>15</v>
      </c>
      <c r="J2314" s="6" t="s">
        <v>23</v>
      </c>
      <c r="K2314" s="6" t="s">
        <v>29</v>
      </c>
      <c r="L2314" s="6" t="s">
        <v>101</v>
      </c>
      <c r="M2314" s="6" t="s">
        <v>36</v>
      </c>
      <c r="N2314" s="1">
        <v>39850</v>
      </c>
    </row>
    <row r="2315" spans="1:14" x14ac:dyDescent="0.2">
      <c r="A2315">
        <v>27843</v>
      </c>
      <c r="B2315" s="1">
        <v>40426</v>
      </c>
      <c r="C2315" s="6" t="s">
        <v>37</v>
      </c>
      <c r="D2315" s="5">
        <f>Comma_separeted_Value[[#This Row],[المبيعات]]/Comma_separeted_Value[[#This Row],[كمية الطلب]]</f>
        <v>5.3696153846153853</v>
      </c>
      <c r="E2315" s="4">
        <v>26</v>
      </c>
      <c r="F2315" s="4">
        <v>139.61000000000001</v>
      </c>
      <c r="G2315" s="6" t="s">
        <v>21</v>
      </c>
      <c r="H2315" s="4">
        <v>4.93</v>
      </c>
      <c r="I2315" s="6" t="s">
        <v>47</v>
      </c>
      <c r="J2315" s="6" t="s">
        <v>38</v>
      </c>
      <c r="K2315" s="6" t="s">
        <v>24</v>
      </c>
      <c r="L2315" s="6" t="s">
        <v>39</v>
      </c>
      <c r="M2315" s="6" t="s">
        <v>42</v>
      </c>
      <c r="N2315" s="1">
        <v>40428</v>
      </c>
    </row>
    <row r="2316" spans="1:14" x14ac:dyDescent="0.2">
      <c r="A2316">
        <v>51237</v>
      </c>
      <c r="B2316" s="1">
        <v>40978</v>
      </c>
      <c r="C2316" s="6" t="s">
        <v>37</v>
      </c>
      <c r="D2316" s="5">
        <f>Comma_separeted_Value[[#This Row],[المبيعات]]/Comma_separeted_Value[[#This Row],[كمية الطلب]]</f>
        <v>183.42574999999999</v>
      </c>
      <c r="E2316" s="4">
        <v>26</v>
      </c>
      <c r="F2316" s="4">
        <v>4769.0694999999996</v>
      </c>
      <c r="G2316" s="6" t="s">
        <v>21</v>
      </c>
      <c r="H2316" s="4">
        <v>5.99</v>
      </c>
      <c r="I2316" s="6" t="s">
        <v>22</v>
      </c>
      <c r="J2316" s="6" t="s">
        <v>23</v>
      </c>
      <c r="K2316" s="6" t="s">
        <v>24</v>
      </c>
      <c r="L2316" s="6" t="s">
        <v>25</v>
      </c>
      <c r="M2316" s="6" t="s">
        <v>19</v>
      </c>
      <c r="N2316" s="1">
        <v>40980</v>
      </c>
    </row>
    <row r="2317" spans="1:14" x14ac:dyDescent="0.2">
      <c r="A2317">
        <v>56514</v>
      </c>
      <c r="B2317" s="1">
        <v>40950</v>
      </c>
      <c r="C2317" s="6" t="s">
        <v>13</v>
      </c>
      <c r="D2317" s="5">
        <f>Comma_separeted_Value[[#This Row],[المبيعات]]/Comma_separeted_Value[[#This Row],[كمية الطلب]]</f>
        <v>36.666666666666664</v>
      </c>
      <c r="E2317" s="4">
        <v>3</v>
      </c>
      <c r="F2317" s="4">
        <v>110</v>
      </c>
      <c r="G2317" s="6" t="s">
        <v>21</v>
      </c>
      <c r="H2317" s="4">
        <v>11.63</v>
      </c>
      <c r="I2317" s="6" t="s">
        <v>45</v>
      </c>
      <c r="J2317" s="6" t="s">
        <v>28</v>
      </c>
      <c r="K2317" s="6" t="s">
        <v>29</v>
      </c>
      <c r="L2317" s="6" t="s">
        <v>44</v>
      </c>
      <c r="M2317" s="6" t="s">
        <v>19</v>
      </c>
      <c r="N2317" s="1">
        <v>40957</v>
      </c>
    </row>
    <row r="2318" spans="1:14" x14ac:dyDescent="0.2">
      <c r="A2318">
        <v>38304</v>
      </c>
      <c r="B2318" s="1">
        <v>40624</v>
      </c>
      <c r="C2318" s="6" t="s">
        <v>20</v>
      </c>
      <c r="D2318" s="5">
        <f>Comma_separeted_Value[[#This Row],[المبيعات]]/Comma_separeted_Value[[#This Row],[كمية الطلب]]</f>
        <v>4.3</v>
      </c>
      <c r="E2318" s="4">
        <v>7</v>
      </c>
      <c r="F2318" s="4">
        <v>30.1</v>
      </c>
      <c r="G2318" s="6" t="s">
        <v>21</v>
      </c>
      <c r="H2318" s="4">
        <v>5.47</v>
      </c>
      <c r="I2318" s="6" t="s">
        <v>50</v>
      </c>
      <c r="J2318" s="6" t="s">
        <v>16</v>
      </c>
      <c r="K2318" s="6" t="s">
        <v>29</v>
      </c>
      <c r="L2318" s="6" t="s">
        <v>44</v>
      </c>
      <c r="M2318" s="6" t="s">
        <v>19</v>
      </c>
      <c r="N2318" s="1">
        <v>40626</v>
      </c>
    </row>
    <row r="2319" spans="1:14" x14ac:dyDescent="0.2">
      <c r="A2319">
        <v>46048</v>
      </c>
      <c r="B2319" s="1">
        <v>41254</v>
      </c>
      <c r="C2319" s="6" t="s">
        <v>37</v>
      </c>
      <c r="D2319" s="5">
        <f>Comma_separeted_Value[[#This Row],[المبيعات]]/Comma_separeted_Value[[#This Row],[كمية الطلب]]</f>
        <v>12.778571428571428</v>
      </c>
      <c r="E2319" s="4">
        <v>35</v>
      </c>
      <c r="F2319" s="4">
        <v>447.25</v>
      </c>
      <c r="G2319" s="6" t="s">
        <v>21</v>
      </c>
      <c r="H2319" s="4">
        <v>4.51</v>
      </c>
      <c r="I2319" s="6" t="s">
        <v>47</v>
      </c>
      <c r="J2319" s="6" t="s">
        <v>38</v>
      </c>
      <c r="K2319" s="6" t="s">
        <v>29</v>
      </c>
      <c r="L2319" s="6" t="s">
        <v>59</v>
      </c>
      <c r="M2319" s="6" t="s">
        <v>19</v>
      </c>
      <c r="N2319" s="1">
        <v>41256</v>
      </c>
    </row>
    <row r="2320" spans="1:14" x14ac:dyDescent="0.2">
      <c r="A2320">
        <v>48900</v>
      </c>
      <c r="B2320" s="1">
        <v>39894</v>
      </c>
      <c r="C2320" s="6" t="s">
        <v>27</v>
      </c>
      <c r="D2320" s="5">
        <f>Comma_separeted_Value[[#This Row],[المبيعات]]/Comma_separeted_Value[[#This Row],[كمية الطلب]]</f>
        <v>12.504074074074074</v>
      </c>
      <c r="E2320" s="4">
        <v>27</v>
      </c>
      <c r="F2320" s="4">
        <v>337.61</v>
      </c>
      <c r="G2320" s="6" t="s">
        <v>21</v>
      </c>
      <c r="H2320" s="4">
        <v>6.35</v>
      </c>
      <c r="I2320" s="6" t="s">
        <v>50</v>
      </c>
      <c r="J2320" s="6" t="s">
        <v>23</v>
      </c>
      <c r="K2320" s="6" t="s">
        <v>29</v>
      </c>
      <c r="L2320" s="6" t="s">
        <v>41</v>
      </c>
      <c r="M2320" s="6" t="s">
        <v>19</v>
      </c>
      <c r="N2320" s="1">
        <v>39896</v>
      </c>
    </row>
    <row r="2321" spans="1:14" x14ac:dyDescent="0.2">
      <c r="A2321">
        <v>166</v>
      </c>
      <c r="B2321" s="1">
        <v>40797</v>
      </c>
      <c r="C2321" s="6" t="s">
        <v>20</v>
      </c>
      <c r="D2321" s="5">
        <f>Comma_separeted_Value[[#This Row],[المبيعات]]/Comma_separeted_Value[[#This Row],[كمية الطلب]]</f>
        <v>56.793600000000005</v>
      </c>
      <c r="E2321" s="4">
        <v>10</v>
      </c>
      <c r="F2321" s="4">
        <v>567.93600000000004</v>
      </c>
      <c r="G2321" s="6" t="s">
        <v>14</v>
      </c>
      <c r="H2321" s="4">
        <v>8.99</v>
      </c>
      <c r="I2321" s="6" t="s">
        <v>53</v>
      </c>
      <c r="J2321" s="6" t="s">
        <v>16</v>
      </c>
      <c r="K2321" s="6" t="s">
        <v>24</v>
      </c>
      <c r="L2321" s="6" t="s">
        <v>25</v>
      </c>
      <c r="M2321" s="6" t="s">
        <v>19</v>
      </c>
      <c r="N2321" s="1">
        <v>40799</v>
      </c>
    </row>
    <row r="2322" spans="1:14" x14ac:dyDescent="0.2">
      <c r="A2322">
        <v>13157</v>
      </c>
      <c r="B2322" s="1">
        <v>40950</v>
      </c>
      <c r="C2322" s="6" t="s">
        <v>37</v>
      </c>
      <c r="D2322" s="5">
        <f>Comma_separeted_Value[[#This Row],[المبيعات]]/Comma_separeted_Value[[#This Row],[كمية الطلب]]</f>
        <v>19.465</v>
      </c>
      <c r="E2322" s="4">
        <v>2</v>
      </c>
      <c r="F2322" s="4">
        <v>38.93</v>
      </c>
      <c r="G2322" s="6" t="s">
        <v>21</v>
      </c>
      <c r="H2322" s="4">
        <v>4.8099999999999996</v>
      </c>
      <c r="I2322" s="6" t="s">
        <v>43</v>
      </c>
      <c r="J2322" s="6" t="s">
        <v>28</v>
      </c>
      <c r="K2322" s="6" t="s">
        <v>24</v>
      </c>
      <c r="L2322" s="6" t="s">
        <v>25</v>
      </c>
      <c r="M2322" s="6" t="s">
        <v>26</v>
      </c>
      <c r="N2322" s="1">
        <v>40951</v>
      </c>
    </row>
    <row r="2323" spans="1:14" x14ac:dyDescent="0.2">
      <c r="A2323">
        <v>25155</v>
      </c>
      <c r="B2323" s="1">
        <v>40198</v>
      </c>
      <c r="C2323" s="6" t="s">
        <v>13</v>
      </c>
      <c r="D2323" s="5">
        <f>Comma_separeted_Value[[#This Row],[المبيعات]]/Comma_separeted_Value[[#This Row],[كمية الطلب]]</f>
        <v>10.123333333333333</v>
      </c>
      <c r="E2323" s="4">
        <v>3</v>
      </c>
      <c r="F2323" s="4">
        <v>30.37</v>
      </c>
      <c r="G2323" s="6" t="s">
        <v>14</v>
      </c>
      <c r="H2323" s="4">
        <v>5.49</v>
      </c>
      <c r="I2323" s="6" t="s">
        <v>50</v>
      </c>
      <c r="J2323" s="6" t="s">
        <v>28</v>
      </c>
      <c r="K2323" s="6" t="s">
        <v>29</v>
      </c>
      <c r="L2323" s="6" t="s">
        <v>41</v>
      </c>
      <c r="M2323" s="6" t="s">
        <v>19</v>
      </c>
      <c r="N2323" s="1">
        <v>40203</v>
      </c>
    </row>
    <row r="2324" spans="1:14" x14ac:dyDescent="0.2">
      <c r="A2324">
        <v>39266</v>
      </c>
      <c r="B2324" s="1">
        <v>41148</v>
      </c>
      <c r="C2324" s="6" t="s">
        <v>20</v>
      </c>
      <c r="D2324" s="5">
        <f>Comma_separeted_Value[[#This Row],[المبيعات]]/Comma_separeted_Value[[#This Row],[كمية الطلب]]</f>
        <v>2.6007142857142855</v>
      </c>
      <c r="E2324" s="4">
        <v>14</v>
      </c>
      <c r="F2324" s="4">
        <v>36.409999999999997</v>
      </c>
      <c r="G2324" s="6" t="s">
        <v>21</v>
      </c>
      <c r="H2324" s="4">
        <v>0.5</v>
      </c>
      <c r="I2324" s="6" t="s">
        <v>45</v>
      </c>
      <c r="J2324" s="6" t="s">
        <v>23</v>
      </c>
      <c r="K2324" s="6" t="s">
        <v>29</v>
      </c>
      <c r="L2324" s="6" t="s">
        <v>62</v>
      </c>
      <c r="M2324" s="6" t="s">
        <v>19</v>
      </c>
      <c r="N2324" s="1">
        <v>41150</v>
      </c>
    </row>
    <row r="2325" spans="1:14" x14ac:dyDescent="0.2">
      <c r="A2325">
        <v>17959</v>
      </c>
      <c r="B2325" s="1">
        <v>41161</v>
      </c>
      <c r="C2325" s="6" t="s">
        <v>37</v>
      </c>
      <c r="D2325" s="5">
        <f>Comma_separeted_Value[[#This Row],[المبيعات]]/Comma_separeted_Value[[#This Row],[كمية الطلب]]</f>
        <v>42.917142857142856</v>
      </c>
      <c r="E2325" s="4">
        <v>28</v>
      </c>
      <c r="F2325" s="4">
        <v>1201.68</v>
      </c>
      <c r="G2325" s="6" t="s">
        <v>21</v>
      </c>
      <c r="H2325" s="4">
        <v>19.989999999999998</v>
      </c>
      <c r="I2325" s="6" t="s">
        <v>45</v>
      </c>
      <c r="J2325" s="6" t="s">
        <v>38</v>
      </c>
      <c r="K2325" s="6" t="s">
        <v>29</v>
      </c>
      <c r="L2325" s="6" t="s">
        <v>41</v>
      </c>
      <c r="M2325" s="6" t="s">
        <v>19</v>
      </c>
      <c r="N2325" s="1">
        <v>41164</v>
      </c>
    </row>
    <row r="2326" spans="1:14" x14ac:dyDescent="0.2">
      <c r="A2326">
        <v>8295</v>
      </c>
      <c r="B2326" s="1">
        <v>39904</v>
      </c>
      <c r="C2326" s="6" t="s">
        <v>20</v>
      </c>
      <c r="D2326" s="5">
        <f>Comma_separeted_Value[[#This Row],[المبيعات]]/Comma_separeted_Value[[#This Row],[كمية الطلب]]</f>
        <v>27.838349999999998</v>
      </c>
      <c r="E2326" s="4">
        <v>30</v>
      </c>
      <c r="F2326" s="4">
        <v>835.15049999999997</v>
      </c>
      <c r="G2326" s="6" t="s">
        <v>21</v>
      </c>
      <c r="H2326" s="4">
        <v>1.1000000000000001</v>
      </c>
      <c r="I2326" s="6" t="s">
        <v>58</v>
      </c>
      <c r="J2326" s="6" t="s">
        <v>16</v>
      </c>
      <c r="K2326" s="6" t="s">
        <v>24</v>
      </c>
      <c r="L2326" s="6" t="s">
        <v>25</v>
      </c>
      <c r="M2326" s="6" t="s">
        <v>19</v>
      </c>
      <c r="N2326" s="1">
        <v>39906</v>
      </c>
    </row>
    <row r="2327" spans="1:14" x14ac:dyDescent="0.2">
      <c r="A2327">
        <v>45030</v>
      </c>
      <c r="B2327" s="1">
        <v>40383</v>
      </c>
      <c r="C2327" s="6" t="s">
        <v>20</v>
      </c>
      <c r="D2327" s="5">
        <f>Comma_separeted_Value[[#This Row],[المبيعات]]/Comma_separeted_Value[[#This Row],[كمية الطلب]]</f>
        <v>18.16</v>
      </c>
      <c r="E2327" s="4">
        <v>1</v>
      </c>
      <c r="F2327" s="4">
        <v>18.16</v>
      </c>
      <c r="G2327" s="6" t="s">
        <v>21</v>
      </c>
      <c r="H2327" s="4">
        <v>6.13</v>
      </c>
      <c r="I2327" s="6" t="s">
        <v>45</v>
      </c>
      <c r="J2327" s="6" t="s">
        <v>16</v>
      </c>
      <c r="K2327" s="6" t="s">
        <v>29</v>
      </c>
      <c r="L2327" s="6" t="s">
        <v>59</v>
      </c>
      <c r="M2327" s="6" t="s">
        <v>19</v>
      </c>
      <c r="N2327" s="1">
        <v>40385</v>
      </c>
    </row>
    <row r="2328" spans="1:14" x14ac:dyDescent="0.2">
      <c r="A2328">
        <v>10371</v>
      </c>
      <c r="B2328" s="1">
        <v>40072</v>
      </c>
      <c r="C2328" s="6" t="s">
        <v>20</v>
      </c>
      <c r="D2328" s="5">
        <f>Comma_separeted_Value[[#This Row],[المبيعات]]/Comma_separeted_Value[[#This Row],[كمية الطلب]]</f>
        <v>15.615</v>
      </c>
      <c r="E2328" s="4">
        <v>10</v>
      </c>
      <c r="F2328" s="4">
        <v>156.15</v>
      </c>
      <c r="G2328" s="6" t="s">
        <v>14</v>
      </c>
      <c r="H2328" s="4">
        <v>7.42</v>
      </c>
      <c r="I2328" s="6" t="s">
        <v>22</v>
      </c>
      <c r="J2328" s="6" t="s">
        <v>28</v>
      </c>
      <c r="K2328" s="6" t="s">
        <v>29</v>
      </c>
      <c r="L2328" s="6" t="s">
        <v>46</v>
      </c>
      <c r="M2328" s="6" t="s">
        <v>42</v>
      </c>
      <c r="N2328" s="1">
        <v>40074</v>
      </c>
    </row>
    <row r="2329" spans="1:14" x14ac:dyDescent="0.2">
      <c r="A2329">
        <v>55011</v>
      </c>
      <c r="B2329" s="1">
        <v>40912</v>
      </c>
      <c r="C2329" s="6" t="s">
        <v>33</v>
      </c>
      <c r="D2329" s="5">
        <f>Comma_separeted_Value[[#This Row],[المبيعات]]/Comma_separeted_Value[[#This Row],[كمية الطلب]]</f>
        <v>9.4224999999999994</v>
      </c>
      <c r="E2329" s="4">
        <v>48</v>
      </c>
      <c r="F2329" s="4">
        <v>452.28</v>
      </c>
      <c r="G2329" s="6" t="s">
        <v>21</v>
      </c>
      <c r="H2329" s="4">
        <v>4.82</v>
      </c>
      <c r="I2329" s="6" t="s">
        <v>47</v>
      </c>
      <c r="J2329" s="6" t="s">
        <v>23</v>
      </c>
      <c r="K2329" s="6" t="s">
        <v>29</v>
      </c>
      <c r="L2329" s="6" t="s">
        <v>30</v>
      </c>
      <c r="M2329" s="6" t="s">
        <v>31</v>
      </c>
      <c r="N2329" s="1">
        <v>40913</v>
      </c>
    </row>
    <row r="2330" spans="1:14" x14ac:dyDescent="0.2">
      <c r="A2330">
        <v>56291</v>
      </c>
      <c r="B2330" s="1">
        <v>41169</v>
      </c>
      <c r="C2330" s="6" t="s">
        <v>27</v>
      </c>
      <c r="D2330" s="5">
        <f>Comma_separeted_Value[[#This Row],[المبيعات]]/Comma_separeted_Value[[#This Row],[كمية الطلب]]</f>
        <v>25.5468085106383</v>
      </c>
      <c r="E2330" s="4">
        <v>47</v>
      </c>
      <c r="F2330" s="4">
        <v>1200.7</v>
      </c>
      <c r="G2330" s="6" t="s">
        <v>21</v>
      </c>
      <c r="H2330" s="4">
        <v>8.7899999999999991</v>
      </c>
      <c r="I2330" s="6" t="s">
        <v>45</v>
      </c>
      <c r="J2330" s="6" t="s">
        <v>28</v>
      </c>
      <c r="K2330" s="6" t="s">
        <v>29</v>
      </c>
      <c r="L2330" s="6" t="s">
        <v>59</v>
      </c>
      <c r="M2330" s="6" t="s">
        <v>19</v>
      </c>
      <c r="N2330" s="1">
        <v>41170</v>
      </c>
    </row>
    <row r="2331" spans="1:14" x14ac:dyDescent="0.2">
      <c r="A2331">
        <v>40036</v>
      </c>
      <c r="B2331" s="1">
        <v>40336</v>
      </c>
      <c r="C2331" s="6" t="s">
        <v>27</v>
      </c>
      <c r="D2331" s="5">
        <f>Comma_separeted_Value[[#This Row],[المبيعات]]/Comma_separeted_Value[[#This Row],[كمية الطلب]]</f>
        <v>56.833550000000002</v>
      </c>
      <c r="E2331" s="4">
        <v>10</v>
      </c>
      <c r="F2331" s="4">
        <v>568.33550000000002</v>
      </c>
      <c r="G2331" s="6" t="s">
        <v>21</v>
      </c>
      <c r="H2331" s="4">
        <v>8.99</v>
      </c>
      <c r="I2331" s="6" t="s">
        <v>40</v>
      </c>
      <c r="J2331" s="6" t="s">
        <v>38</v>
      </c>
      <c r="K2331" s="6" t="s">
        <v>24</v>
      </c>
      <c r="L2331" s="6" t="s">
        <v>25</v>
      </c>
      <c r="M2331" s="6" t="s">
        <v>19</v>
      </c>
      <c r="N2331" s="1">
        <v>40337</v>
      </c>
    </row>
    <row r="2332" spans="1:14" x14ac:dyDescent="0.2">
      <c r="A2332">
        <v>59905</v>
      </c>
      <c r="B2332" s="1">
        <v>41013</v>
      </c>
      <c r="C2332" s="6" t="s">
        <v>20</v>
      </c>
      <c r="D2332" s="5">
        <f>Comma_separeted_Value[[#This Row],[المبيعات]]/Comma_separeted_Value[[#This Row],[كمية الطلب]]</f>
        <v>5.3</v>
      </c>
      <c r="E2332" s="4">
        <v>5</v>
      </c>
      <c r="F2332" s="4">
        <v>26.5</v>
      </c>
      <c r="G2332" s="6" t="s">
        <v>14</v>
      </c>
      <c r="H2332" s="4">
        <v>1.2</v>
      </c>
      <c r="I2332" s="6" t="s">
        <v>15</v>
      </c>
      <c r="J2332" s="6" t="s">
        <v>23</v>
      </c>
      <c r="K2332" s="6" t="s">
        <v>29</v>
      </c>
      <c r="L2332" s="6" t="s">
        <v>30</v>
      </c>
      <c r="M2332" s="6" t="s">
        <v>31</v>
      </c>
      <c r="N2332" s="1">
        <v>41014</v>
      </c>
    </row>
    <row r="2333" spans="1:14" x14ac:dyDescent="0.2">
      <c r="A2333">
        <v>48452</v>
      </c>
      <c r="B2333" s="1">
        <v>40460</v>
      </c>
      <c r="C2333" s="6" t="s">
        <v>20</v>
      </c>
      <c r="D2333" s="5">
        <f>Comma_separeted_Value[[#This Row],[المبيعات]]/Comma_separeted_Value[[#This Row],[كمية الطلب]]</f>
        <v>58.0940625</v>
      </c>
      <c r="E2333" s="4">
        <v>32</v>
      </c>
      <c r="F2333" s="4">
        <v>1859.01</v>
      </c>
      <c r="G2333" s="6" t="s">
        <v>34</v>
      </c>
      <c r="H2333" s="4">
        <v>30</v>
      </c>
      <c r="I2333" s="6" t="s">
        <v>57</v>
      </c>
      <c r="J2333" s="6" t="s">
        <v>28</v>
      </c>
      <c r="K2333" s="6" t="s">
        <v>17</v>
      </c>
      <c r="L2333" s="6" t="s">
        <v>35</v>
      </c>
      <c r="M2333" s="6" t="s">
        <v>36</v>
      </c>
      <c r="N2333" s="1">
        <v>40462</v>
      </c>
    </row>
    <row r="2334" spans="1:14" x14ac:dyDescent="0.2">
      <c r="A2334">
        <v>58725</v>
      </c>
      <c r="B2334" s="1">
        <v>40318</v>
      </c>
      <c r="C2334" s="6" t="s">
        <v>27</v>
      </c>
      <c r="D2334" s="5">
        <f>Comma_separeted_Value[[#This Row],[المبيعات]]/Comma_separeted_Value[[#This Row],[كمية الطلب]]</f>
        <v>7.4154999999999998</v>
      </c>
      <c r="E2334" s="4">
        <v>20</v>
      </c>
      <c r="F2334" s="4">
        <v>148.31</v>
      </c>
      <c r="G2334" s="6" t="s">
        <v>21</v>
      </c>
      <c r="H2334" s="4">
        <v>2.17</v>
      </c>
      <c r="I2334" s="6" t="s">
        <v>22</v>
      </c>
      <c r="J2334" s="6" t="s">
        <v>28</v>
      </c>
      <c r="K2334" s="6" t="s">
        <v>29</v>
      </c>
      <c r="L2334" s="6" t="s">
        <v>41</v>
      </c>
      <c r="M2334" s="6" t="s">
        <v>31</v>
      </c>
      <c r="N2334" s="1">
        <v>40319</v>
      </c>
    </row>
    <row r="2335" spans="1:14" x14ac:dyDescent="0.2">
      <c r="A2335">
        <v>9857</v>
      </c>
      <c r="B2335" s="1">
        <v>40309</v>
      </c>
      <c r="C2335" s="6" t="s">
        <v>20</v>
      </c>
      <c r="D2335" s="5">
        <f>Comma_separeted_Value[[#This Row],[المبيعات]]/Comma_separeted_Value[[#This Row],[كمية الطلب]]</f>
        <v>18.311125000000001</v>
      </c>
      <c r="E2335" s="4">
        <v>16</v>
      </c>
      <c r="F2335" s="4">
        <v>292.97800000000001</v>
      </c>
      <c r="G2335" s="6" t="s">
        <v>21</v>
      </c>
      <c r="H2335" s="4">
        <v>3.3</v>
      </c>
      <c r="I2335" s="6" t="s">
        <v>22</v>
      </c>
      <c r="J2335" s="6" t="s">
        <v>38</v>
      </c>
      <c r="K2335" s="6" t="s">
        <v>24</v>
      </c>
      <c r="L2335" s="6" t="s">
        <v>25</v>
      </c>
      <c r="M2335" s="6" t="s">
        <v>42</v>
      </c>
      <c r="N2335" s="1">
        <v>40311</v>
      </c>
    </row>
    <row r="2336" spans="1:14" x14ac:dyDescent="0.2">
      <c r="A2336">
        <v>46048</v>
      </c>
      <c r="B2336" s="1">
        <v>41254</v>
      </c>
      <c r="C2336" s="6" t="s">
        <v>37</v>
      </c>
      <c r="D2336" s="5">
        <f>Comma_separeted_Value[[#This Row],[المبيعات]]/Comma_separeted_Value[[#This Row],[كمية الطلب]]</f>
        <v>13.577000000000002</v>
      </c>
      <c r="E2336" s="4">
        <v>10</v>
      </c>
      <c r="F2336" s="4">
        <v>135.77000000000001</v>
      </c>
      <c r="G2336" s="6" t="s">
        <v>14</v>
      </c>
      <c r="H2336" s="4">
        <v>3.14</v>
      </c>
      <c r="I2336" s="6" t="s">
        <v>47</v>
      </c>
      <c r="J2336" s="6" t="s">
        <v>38</v>
      </c>
      <c r="K2336" s="6" t="s">
        <v>29</v>
      </c>
      <c r="L2336" s="6" t="s">
        <v>46</v>
      </c>
      <c r="M2336" s="6" t="s">
        <v>42</v>
      </c>
      <c r="N2336" s="1">
        <v>41256</v>
      </c>
    </row>
    <row r="2337" spans="1:14" x14ac:dyDescent="0.2">
      <c r="A2337">
        <v>23136</v>
      </c>
      <c r="B2337" s="1">
        <v>40081</v>
      </c>
      <c r="C2337" s="6" t="s">
        <v>27</v>
      </c>
      <c r="D2337" s="5">
        <f>Comma_separeted_Value[[#This Row],[المبيعات]]/Comma_separeted_Value[[#This Row],[كمية الطلب]]</f>
        <v>5.1272093023255811</v>
      </c>
      <c r="E2337" s="4">
        <v>43</v>
      </c>
      <c r="F2337" s="4">
        <v>220.47</v>
      </c>
      <c r="G2337" s="6" t="s">
        <v>21</v>
      </c>
      <c r="H2337" s="4">
        <v>4.62</v>
      </c>
      <c r="I2337" s="6" t="s">
        <v>15</v>
      </c>
      <c r="J2337" s="6" t="s">
        <v>23</v>
      </c>
      <c r="K2337" s="6" t="s">
        <v>24</v>
      </c>
      <c r="L2337" s="6" t="s">
        <v>39</v>
      </c>
      <c r="M2337" s="6" t="s">
        <v>42</v>
      </c>
      <c r="N2337" s="1">
        <v>40082</v>
      </c>
    </row>
    <row r="2338" spans="1:14" x14ac:dyDescent="0.2">
      <c r="A2338">
        <v>2752</v>
      </c>
      <c r="B2338" s="1">
        <v>40500</v>
      </c>
      <c r="C2338" s="6" t="s">
        <v>20</v>
      </c>
      <c r="D2338" s="5">
        <f>Comma_separeted_Value[[#This Row],[المبيعات]]/Comma_separeted_Value[[#This Row],[كمية الطلب]]</f>
        <v>36.561999999999998</v>
      </c>
      <c r="E2338" s="4">
        <v>10</v>
      </c>
      <c r="F2338" s="4">
        <v>365.62</v>
      </c>
      <c r="G2338" s="6" t="s">
        <v>21</v>
      </c>
      <c r="H2338" s="4">
        <v>8.2200000000000006</v>
      </c>
      <c r="I2338" s="6" t="s">
        <v>22</v>
      </c>
      <c r="J2338" s="6" t="s">
        <v>23</v>
      </c>
      <c r="K2338" s="6" t="s">
        <v>29</v>
      </c>
      <c r="L2338" s="6" t="s">
        <v>59</v>
      </c>
      <c r="M2338" s="6" t="s">
        <v>19</v>
      </c>
      <c r="N2338" s="1">
        <v>40500</v>
      </c>
    </row>
    <row r="2339" spans="1:14" x14ac:dyDescent="0.2">
      <c r="A2339">
        <v>37925</v>
      </c>
      <c r="B2339" s="1">
        <v>40447</v>
      </c>
      <c r="C2339" s="6" t="s">
        <v>37</v>
      </c>
      <c r="D2339" s="5">
        <f>Comma_separeted_Value[[#This Row],[المبيعات]]/Comma_separeted_Value[[#This Row],[كمية الطلب]]</f>
        <v>82.177391304347822</v>
      </c>
      <c r="E2339" s="4">
        <v>46</v>
      </c>
      <c r="F2339" s="4">
        <v>3780.16</v>
      </c>
      <c r="G2339" s="6" t="s">
        <v>34</v>
      </c>
      <c r="H2339" s="4">
        <v>14</v>
      </c>
      <c r="I2339" s="6" t="s">
        <v>15</v>
      </c>
      <c r="J2339" s="6" t="s">
        <v>28</v>
      </c>
      <c r="K2339" s="6" t="s">
        <v>24</v>
      </c>
      <c r="L2339" s="6" t="s">
        <v>60</v>
      </c>
      <c r="M2339" s="6" t="s">
        <v>36</v>
      </c>
      <c r="N2339" s="1">
        <v>40448</v>
      </c>
    </row>
    <row r="2340" spans="1:14" x14ac:dyDescent="0.2">
      <c r="A2340">
        <v>10436</v>
      </c>
      <c r="B2340" s="1">
        <v>40545</v>
      </c>
      <c r="C2340" s="6" t="s">
        <v>13</v>
      </c>
      <c r="D2340" s="5">
        <f>Comma_separeted_Value[[#This Row],[المبيعات]]/Comma_separeted_Value[[#This Row],[كمية الطلب]]</f>
        <v>5.78125</v>
      </c>
      <c r="E2340" s="4">
        <v>24</v>
      </c>
      <c r="F2340" s="4">
        <v>138.75</v>
      </c>
      <c r="G2340" s="6" t="s">
        <v>21</v>
      </c>
      <c r="H2340" s="4">
        <v>1</v>
      </c>
      <c r="I2340" s="6" t="s">
        <v>45</v>
      </c>
      <c r="J2340" s="6" t="s">
        <v>28</v>
      </c>
      <c r="K2340" s="6" t="s">
        <v>29</v>
      </c>
      <c r="L2340" s="6" t="s">
        <v>30</v>
      </c>
      <c r="M2340" s="6" t="s">
        <v>31</v>
      </c>
      <c r="N2340" s="1">
        <v>40552</v>
      </c>
    </row>
    <row r="2341" spans="1:14" x14ac:dyDescent="0.2">
      <c r="A2341">
        <v>46372</v>
      </c>
      <c r="B2341" s="1">
        <v>40600</v>
      </c>
      <c r="C2341" s="6" t="s">
        <v>20</v>
      </c>
      <c r="D2341" s="5">
        <f>Comma_separeted_Value[[#This Row],[المبيعات]]/Comma_separeted_Value[[#This Row],[كمية الطلب]]</f>
        <v>53.652857142857144</v>
      </c>
      <c r="E2341" s="4">
        <v>7</v>
      </c>
      <c r="F2341" s="4">
        <v>375.57</v>
      </c>
      <c r="G2341" s="6" t="s">
        <v>21</v>
      </c>
      <c r="H2341" s="4">
        <v>16.11</v>
      </c>
      <c r="I2341" s="6" t="s">
        <v>53</v>
      </c>
      <c r="J2341" s="6" t="s">
        <v>16</v>
      </c>
      <c r="K2341" s="6" t="s">
        <v>29</v>
      </c>
      <c r="L2341" s="6" t="s">
        <v>44</v>
      </c>
      <c r="M2341" s="6" t="s">
        <v>19</v>
      </c>
      <c r="N2341" s="1">
        <v>40600</v>
      </c>
    </row>
    <row r="2342" spans="1:14" x14ac:dyDescent="0.2">
      <c r="A2342">
        <v>41539</v>
      </c>
      <c r="B2342" s="1">
        <v>40666</v>
      </c>
      <c r="C2342" s="6" t="s">
        <v>20</v>
      </c>
      <c r="D2342" s="5">
        <f>Comma_separeted_Value[[#This Row],[المبيعات]]/Comma_separeted_Value[[#This Row],[كمية الطلب]]</f>
        <v>56.18810975609756</v>
      </c>
      <c r="E2342" s="4">
        <v>41</v>
      </c>
      <c r="F2342" s="4">
        <v>2303.7125000000001</v>
      </c>
      <c r="G2342" s="6" t="s">
        <v>21</v>
      </c>
      <c r="H2342" s="4">
        <v>8.99</v>
      </c>
      <c r="I2342" s="6" t="s">
        <v>15</v>
      </c>
      <c r="J2342" s="6" t="s">
        <v>16</v>
      </c>
      <c r="K2342" s="6" t="s">
        <v>24</v>
      </c>
      <c r="L2342" s="6" t="s">
        <v>25</v>
      </c>
      <c r="M2342" s="6" t="s">
        <v>19</v>
      </c>
      <c r="N2342" s="1">
        <v>40667</v>
      </c>
    </row>
    <row r="2343" spans="1:14" x14ac:dyDescent="0.2">
      <c r="A2343">
        <v>33189</v>
      </c>
      <c r="B2343" s="1">
        <v>40137</v>
      </c>
      <c r="C2343" s="6" t="s">
        <v>13</v>
      </c>
      <c r="D2343" s="5">
        <f>Comma_separeted_Value[[#This Row],[المبيعات]]/Comma_separeted_Value[[#This Row],[كمية الطلب]]</f>
        <v>10.038</v>
      </c>
      <c r="E2343" s="4">
        <v>5</v>
      </c>
      <c r="F2343" s="4">
        <v>50.19</v>
      </c>
      <c r="G2343" s="6" t="s">
        <v>21</v>
      </c>
      <c r="H2343" s="4">
        <v>2.06</v>
      </c>
      <c r="I2343" s="6" t="s">
        <v>47</v>
      </c>
      <c r="J2343" s="6" t="s">
        <v>16</v>
      </c>
      <c r="K2343" s="6" t="s">
        <v>29</v>
      </c>
      <c r="L2343" s="6" t="s">
        <v>41</v>
      </c>
      <c r="M2343" s="6" t="s">
        <v>31</v>
      </c>
      <c r="N2343" s="1">
        <v>40141</v>
      </c>
    </row>
    <row r="2344" spans="1:14" x14ac:dyDescent="0.2">
      <c r="A2344">
        <v>3749</v>
      </c>
      <c r="B2344" s="1">
        <v>40597</v>
      </c>
      <c r="C2344" s="6" t="s">
        <v>37</v>
      </c>
      <c r="D2344" s="5">
        <f>Comma_separeted_Value[[#This Row],[المبيعات]]/Comma_separeted_Value[[#This Row],[كمية الطلب]]</f>
        <v>13.097037037037037</v>
      </c>
      <c r="E2344" s="4">
        <v>27</v>
      </c>
      <c r="F2344" s="4">
        <v>353.62</v>
      </c>
      <c r="G2344" s="6" t="s">
        <v>21</v>
      </c>
      <c r="H2344" s="4">
        <v>1.49</v>
      </c>
      <c r="I2344" s="6" t="s">
        <v>53</v>
      </c>
      <c r="J2344" s="6" t="s">
        <v>16</v>
      </c>
      <c r="K2344" s="6" t="s">
        <v>29</v>
      </c>
      <c r="L2344" s="6" t="s">
        <v>44</v>
      </c>
      <c r="M2344" s="6" t="s">
        <v>19</v>
      </c>
      <c r="N2344" s="1">
        <v>40599</v>
      </c>
    </row>
    <row r="2345" spans="1:14" x14ac:dyDescent="0.2">
      <c r="A2345">
        <v>14950</v>
      </c>
      <c r="B2345" s="1">
        <v>40447</v>
      </c>
      <c r="C2345" s="6" t="s">
        <v>13</v>
      </c>
      <c r="D2345" s="5">
        <f>Comma_separeted_Value[[#This Row],[المبيعات]]/Comma_separeted_Value[[#This Row],[كمية الطلب]]</f>
        <v>10.9375</v>
      </c>
      <c r="E2345" s="4">
        <v>48</v>
      </c>
      <c r="F2345" s="4">
        <v>525</v>
      </c>
      <c r="G2345" s="6" t="s">
        <v>21</v>
      </c>
      <c r="H2345" s="4">
        <v>2.89</v>
      </c>
      <c r="I2345" s="6" t="s">
        <v>43</v>
      </c>
      <c r="J2345" s="6" t="s">
        <v>23</v>
      </c>
      <c r="K2345" s="6" t="s">
        <v>29</v>
      </c>
      <c r="L2345" s="6" t="s">
        <v>30</v>
      </c>
      <c r="M2345" s="6" t="s">
        <v>42</v>
      </c>
      <c r="N2345" s="1">
        <v>40447</v>
      </c>
    </row>
    <row r="2346" spans="1:14" x14ac:dyDescent="0.2">
      <c r="A2346">
        <v>12929</v>
      </c>
      <c r="B2346" s="1">
        <v>40420</v>
      </c>
      <c r="C2346" s="6" t="s">
        <v>33</v>
      </c>
      <c r="D2346" s="5">
        <f>Comma_separeted_Value[[#This Row],[المبيعات]]/Comma_separeted_Value[[#This Row],[كمية الطلب]]</f>
        <v>278.81421052631578</v>
      </c>
      <c r="E2346" s="4">
        <v>19</v>
      </c>
      <c r="F2346" s="4">
        <v>5297.47</v>
      </c>
      <c r="G2346" s="6" t="s">
        <v>34</v>
      </c>
      <c r="H2346" s="4">
        <v>50</v>
      </c>
      <c r="I2346" s="6" t="s">
        <v>40</v>
      </c>
      <c r="J2346" s="6" t="s">
        <v>28</v>
      </c>
      <c r="K2346" s="6" t="s">
        <v>17</v>
      </c>
      <c r="L2346" s="6" t="s">
        <v>35</v>
      </c>
      <c r="M2346" s="6" t="s">
        <v>36</v>
      </c>
      <c r="N2346" s="1">
        <v>40421</v>
      </c>
    </row>
    <row r="2347" spans="1:14" x14ac:dyDescent="0.2">
      <c r="A2347">
        <v>55202</v>
      </c>
      <c r="B2347" s="1">
        <v>40779</v>
      </c>
      <c r="C2347" s="6" t="s">
        <v>13</v>
      </c>
      <c r="D2347" s="5">
        <f>Comma_separeted_Value[[#This Row],[المبيعات]]/Comma_separeted_Value[[#This Row],[كمية الطلب]]</f>
        <v>93.75030303030303</v>
      </c>
      <c r="E2347" s="4">
        <v>33</v>
      </c>
      <c r="F2347" s="4">
        <v>3093.76</v>
      </c>
      <c r="G2347" s="6" t="s">
        <v>14</v>
      </c>
      <c r="H2347" s="4">
        <v>35</v>
      </c>
      <c r="I2347" s="6" t="s">
        <v>45</v>
      </c>
      <c r="J2347" s="6" t="s">
        <v>23</v>
      </c>
      <c r="K2347" s="6" t="s">
        <v>29</v>
      </c>
      <c r="L2347" s="6" t="s">
        <v>59</v>
      </c>
      <c r="M2347" s="6" t="s">
        <v>49</v>
      </c>
      <c r="N2347" s="1">
        <v>40781</v>
      </c>
    </row>
    <row r="2348" spans="1:14" x14ac:dyDescent="0.2">
      <c r="A2348">
        <v>23361</v>
      </c>
      <c r="B2348" s="1">
        <v>40362</v>
      </c>
      <c r="C2348" s="6" t="s">
        <v>33</v>
      </c>
      <c r="D2348" s="5">
        <f>Comma_separeted_Value[[#This Row],[المبيعات]]/Comma_separeted_Value[[#This Row],[كمية الطلب]]</f>
        <v>53.325357142857136</v>
      </c>
      <c r="E2348" s="4">
        <v>7</v>
      </c>
      <c r="F2348" s="4">
        <v>373.27749999999997</v>
      </c>
      <c r="G2348" s="6" t="s">
        <v>21</v>
      </c>
      <c r="H2348" s="4">
        <v>5.26</v>
      </c>
      <c r="I2348" s="6" t="s">
        <v>43</v>
      </c>
      <c r="J2348" s="6" t="s">
        <v>28</v>
      </c>
      <c r="K2348" s="6" t="s">
        <v>24</v>
      </c>
      <c r="L2348" s="6" t="s">
        <v>25</v>
      </c>
      <c r="M2348" s="6" t="s">
        <v>19</v>
      </c>
      <c r="N2348" s="1">
        <v>40362</v>
      </c>
    </row>
    <row r="2349" spans="1:14" x14ac:dyDescent="0.2">
      <c r="A2349">
        <v>58368</v>
      </c>
      <c r="B2349" s="1">
        <v>41099</v>
      </c>
      <c r="C2349" s="6" t="s">
        <v>20</v>
      </c>
      <c r="D2349" s="5">
        <f>Comma_separeted_Value[[#This Row],[المبيعات]]/Comma_separeted_Value[[#This Row],[كمية الطلب]]</f>
        <v>6.9761538461538457</v>
      </c>
      <c r="E2349" s="4">
        <v>39</v>
      </c>
      <c r="F2349" s="4">
        <v>272.07</v>
      </c>
      <c r="G2349" s="6" t="s">
        <v>21</v>
      </c>
      <c r="H2349" s="4">
        <v>9.5399999999999991</v>
      </c>
      <c r="I2349" s="6" t="s">
        <v>51</v>
      </c>
      <c r="J2349" s="6" t="s">
        <v>28</v>
      </c>
      <c r="K2349" s="6" t="s">
        <v>29</v>
      </c>
      <c r="L2349" s="6" t="s">
        <v>41</v>
      </c>
      <c r="M2349" s="6" t="s">
        <v>19</v>
      </c>
      <c r="N2349" s="1">
        <v>41100</v>
      </c>
    </row>
    <row r="2350" spans="1:14" x14ac:dyDescent="0.2">
      <c r="A2350">
        <v>2656</v>
      </c>
      <c r="B2350" s="1">
        <v>40301</v>
      </c>
      <c r="C2350" s="6" t="s">
        <v>33</v>
      </c>
      <c r="D2350" s="5">
        <f>Comma_separeted_Value[[#This Row],[المبيعات]]/Comma_separeted_Value[[#This Row],[كمية الطلب]]</f>
        <v>174.37</v>
      </c>
      <c r="E2350" s="4">
        <v>3</v>
      </c>
      <c r="F2350" s="4">
        <v>523.11</v>
      </c>
      <c r="G2350" s="6" t="s">
        <v>34</v>
      </c>
      <c r="H2350" s="4">
        <v>60</v>
      </c>
      <c r="I2350" s="6" t="s">
        <v>57</v>
      </c>
      <c r="J2350" s="6" t="s">
        <v>16</v>
      </c>
      <c r="K2350" s="6" t="s">
        <v>17</v>
      </c>
      <c r="L2350" s="6" t="s">
        <v>55</v>
      </c>
      <c r="M2350" s="6" t="s">
        <v>36</v>
      </c>
      <c r="N2350" s="1">
        <v>40302</v>
      </c>
    </row>
    <row r="2351" spans="1:14" x14ac:dyDescent="0.2">
      <c r="A2351">
        <v>39169</v>
      </c>
      <c r="B2351" s="1">
        <v>40781</v>
      </c>
      <c r="C2351" s="6" t="s">
        <v>37</v>
      </c>
      <c r="D2351" s="5">
        <f>Comma_separeted_Value[[#This Row],[المبيعات]]/Comma_separeted_Value[[#This Row],[كمية الطلب]]</f>
        <v>4.9820000000000002</v>
      </c>
      <c r="E2351" s="4">
        <v>5</v>
      </c>
      <c r="F2351" s="4">
        <v>24.91</v>
      </c>
      <c r="G2351" s="6" t="s">
        <v>21</v>
      </c>
      <c r="H2351" s="4">
        <v>0.71</v>
      </c>
      <c r="I2351" s="6" t="s">
        <v>45</v>
      </c>
      <c r="J2351" s="6" t="s">
        <v>38</v>
      </c>
      <c r="K2351" s="6" t="s">
        <v>29</v>
      </c>
      <c r="L2351" s="6" t="s">
        <v>30</v>
      </c>
      <c r="M2351" s="6" t="s">
        <v>31</v>
      </c>
      <c r="N2351" s="1">
        <v>40782</v>
      </c>
    </row>
    <row r="2352" spans="1:14" x14ac:dyDescent="0.2">
      <c r="A2352">
        <v>45376</v>
      </c>
      <c r="B2352" s="1">
        <v>40879</v>
      </c>
      <c r="C2352" s="6" t="s">
        <v>33</v>
      </c>
      <c r="D2352" s="5">
        <f>Comma_separeted_Value[[#This Row],[المبيعات]]/Comma_separeted_Value[[#This Row],[كمية الطلب]]</f>
        <v>349.92526315789473</v>
      </c>
      <c r="E2352" s="4">
        <v>19</v>
      </c>
      <c r="F2352" s="4">
        <v>6648.58</v>
      </c>
      <c r="G2352" s="6" t="s">
        <v>34</v>
      </c>
      <c r="H2352" s="4">
        <v>99</v>
      </c>
      <c r="I2352" s="6" t="s">
        <v>45</v>
      </c>
      <c r="J2352" s="6" t="s">
        <v>16</v>
      </c>
      <c r="K2352" s="6" t="s">
        <v>29</v>
      </c>
      <c r="L2352" s="6" t="s">
        <v>59</v>
      </c>
      <c r="M2352" s="6" t="s">
        <v>36</v>
      </c>
      <c r="N2352" s="1">
        <v>40880</v>
      </c>
    </row>
    <row r="2353" spans="1:14" x14ac:dyDescent="0.2">
      <c r="A2353">
        <v>55136</v>
      </c>
      <c r="B2353" s="1">
        <v>40460</v>
      </c>
      <c r="C2353" s="6" t="s">
        <v>33</v>
      </c>
      <c r="D2353" s="5">
        <f>Comma_separeted_Value[[#This Row],[المبيعات]]/Comma_separeted_Value[[#This Row],[كمية الطلب]]</f>
        <v>4.644137931034483</v>
      </c>
      <c r="E2353" s="4">
        <v>29</v>
      </c>
      <c r="F2353" s="4">
        <v>134.68</v>
      </c>
      <c r="G2353" s="6" t="s">
        <v>21</v>
      </c>
      <c r="H2353" s="4">
        <v>4.7</v>
      </c>
      <c r="I2353" s="6" t="s">
        <v>50</v>
      </c>
      <c r="J2353" s="6" t="s">
        <v>38</v>
      </c>
      <c r="K2353" s="6" t="s">
        <v>29</v>
      </c>
      <c r="L2353" s="6" t="s">
        <v>41</v>
      </c>
      <c r="M2353" s="6" t="s">
        <v>19</v>
      </c>
      <c r="N2353" s="1">
        <v>40462</v>
      </c>
    </row>
    <row r="2354" spans="1:14" x14ac:dyDescent="0.2">
      <c r="A2354">
        <v>20032</v>
      </c>
      <c r="B2354" s="1">
        <v>41218</v>
      </c>
      <c r="C2354" s="6" t="s">
        <v>37</v>
      </c>
      <c r="D2354" s="5">
        <f>Comma_separeted_Value[[#This Row],[المبيعات]]/Comma_separeted_Value[[#This Row],[كمية الطلب]]</f>
        <v>17.172499999999999</v>
      </c>
      <c r="E2354" s="4">
        <v>8</v>
      </c>
      <c r="F2354" s="4">
        <v>137.38</v>
      </c>
      <c r="G2354" s="6" t="s">
        <v>21</v>
      </c>
      <c r="H2354" s="4">
        <v>1.99</v>
      </c>
      <c r="I2354" s="6" t="s">
        <v>50</v>
      </c>
      <c r="J2354" s="6" t="s">
        <v>28</v>
      </c>
      <c r="K2354" s="6" t="s">
        <v>24</v>
      </c>
      <c r="L2354" s="6" t="s">
        <v>39</v>
      </c>
      <c r="M2354" s="6" t="s">
        <v>42</v>
      </c>
      <c r="N2354" s="1">
        <v>41220</v>
      </c>
    </row>
    <row r="2355" spans="1:14" x14ac:dyDescent="0.2">
      <c r="A2355">
        <v>38530</v>
      </c>
      <c r="B2355" s="1">
        <v>40650</v>
      </c>
      <c r="C2355" s="6" t="s">
        <v>33</v>
      </c>
      <c r="D2355" s="5">
        <f>Comma_separeted_Value[[#This Row],[المبيعات]]/Comma_separeted_Value[[#This Row],[كمية الطلب]]</f>
        <v>49.435384615384613</v>
      </c>
      <c r="E2355" s="4">
        <v>13</v>
      </c>
      <c r="F2355" s="4">
        <v>642.66</v>
      </c>
      <c r="G2355" s="6" t="s">
        <v>21</v>
      </c>
      <c r="H2355" s="4">
        <v>19.989999999999998</v>
      </c>
      <c r="I2355" s="6" t="s">
        <v>22</v>
      </c>
      <c r="J2355" s="6" t="s">
        <v>38</v>
      </c>
      <c r="K2355" s="6" t="s">
        <v>29</v>
      </c>
      <c r="L2355" s="6" t="s">
        <v>101</v>
      </c>
      <c r="M2355" s="6" t="s">
        <v>19</v>
      </c>
      <c r="N2355" s="1">
        <v>40650</v>
      </c>
    </row>
    <row r="2356" spans="1:14" x14ac:dyDescent="0.2">
      <c r="A2356">
        <v>20422</v>
      </c>
      <c r="B2356" s="1">
        <v>39839</v>
      </c>
      <c r="C2356" s="6" t="s">
        <v>20</v>
      </c>
      <c r="D2356" s="5">
        <f>Comma_separeted_Value[[#This Row],[المبيعات]]/Comma_separeted_Value[[#This Row],[كمية الطلب]]</f>
        <v>14.911</v>
      </c>
      <c r="E2356" s="4">
        <v>30</v>
      </c>
      <c r="F2356" s="4">
        <v>447.33</v>
      </c>
      <c r="G2356" s="6" t="s">
        <v>21</v>
      </c>
      <c r="H2356" s="4">
        <v>5</v>
      </c>
      <c r="I2356" s="6" t="s">
        <v>15</v>
      </c>
      <c r="J2356" s="6" t="s">
        <v>16</v>
      </c>
      <c r="K2356" s="6" t="s">
        <v>17</v>
      </c>
      <c r="L2356" s="6" t="s">
        <v>18</v>
      </c>
      <c r="M2356" s="6" t="s">
        <v>42</v>
      </c>
      <c r="N2356" s="1">
        <v>39840</v>
      </c>
    </row>
    <row r="2357" spans="1:14" x14ac:dyDescent="0.2">
      <c r="A2357">
        <v>6179</v>
      </c>
      <c r="B2357" s="1">
        <v>39966</v>
      </c>
      <c r="C2357" s="6" t="s">
        <v>27</v>
      </c>
      <c r="D2357" s="5">
        <f>Comma_separeted_Value[[#This Row],[المبيعات]]/Comma_separeted_Value[[#This Row],[كمية الطلب]]</f>
        <v>9.5505999999999993</v>
      </c>
      <c r="E2357" s="4">
        <v>50</v>
      </c>
      <c r="F2357" s="4">
        <v>477.53</v>
      </c>
      <c r="G2357" s="6" t="s">
        <v>21</v>
      </c>
      <c r="H2357" s="4">
        <v>1.39</v>
      </c>
      <c r="I2357" s="6" t="s">
        <v>57</v>
      </c>
      <c r="J2357" s="6" t="s">
        <v>16</v>
      </c>
      <c r="K2357" s="6" t="s">
        <v>29</v>
      </c>
      <c r="L2357" s="6" t="s">
        <v>61</v>
      </c>
      <c r="M2357" s="6" t="s">
        <v>19</v>
      </c>
      <c r="N2357" s="1">
        <v>39967</v>
      </c>
    </row>
    <row r="2358" spans="1:14" x14ac:dyDescent="0.2">
      <c r="A2358">
        <v>42631</v>
      </c>
      <c r="B2358" s="1">
        <v>39942</v>
      </c>
      <c r="C2358" s="6" t="s">
        <v>20</v>
      </c>
      <c r="D2358" s="5">
        <f>Comma_separeted_Value[[#This Row],[المبيعات]]/Comma_separeted_Value[[#This Row],[كمية الطلب]]</f>
        <v>11.744444444444445</v>
      </c>
      <c r="E2358" s="4">
        <v>18</v>
      </c>
      <c r="F2358" s="4">
        <v>211.4</v>
      </c>
      <c r="G2358" s="6" t="s">
        <v>21</v>
      </c>
      <c r="H2358" s="4">
        <v>0.5</v>
      </c>
      <c r="I2358" s="6" t="s">
        <v>50</v>
      </c>
      <c r="J2358" s="6" t="s">
        <v>28</v>
      </c>
      <c r="K2358" s="6" t="s">
        <v>29</v>
      </c>
      <c r="L2358" s="6" t="s">
        <v>62</v>
      </c>
      <c r="M2358" s="6" t="s">
        <v>19</v>
      </c>
      <c r="N2358" s="1">
        <v>39943</v>
      </c>
    </row>
    <row r="2359" spans="1:14" x14ac:dyDescent="0.2">
      <c r="A2359">
        <v>44133</v>
      </c>
      <c r="B2359" s="1">
        <v>40184</v>
      </c>
      <c r="C2359" s="6" t="s">
        <v>20</v>
      </c>
      <c r="D2359" s="5">
        <f>Comma_separeted_Value[[#This Row],[المبيعات]]/Comma_separeted_Value[[#This Row],[كمية الطلب]]</f>
        <v>5.1757142857142862</v>
      </c>
      <c r="E2359" s="4">
        <v>35</v>
      </c>
      <c r="F2359" s="4">
        <v>181.15</v>
      </c>
      <c r="G2359" s="6" t="s">
        <v>21</v>
      </c>
      <c r="H2359" s="4">
        <v>3.96</v>
      </c>
      <c r="I2359" s="6" t="s">
        <v>15</v>
      </c>
      <c r="J2359" s="6" t="s">
        <v>23</v>
      </c>
      <c r="K2359" s="6" t="s">
        <v>17</v>
      </c>
      <c r="L2359" s="6" t="s">
        <v>18</v>
      </c>
      <c r="M2359" s="6" t="s">
        <v>31</v>
      </c>
      <c r="N2359" s="1">
        <v>40185</v>
      </c>
    </row>
    <row r="2360" spans="1:14" x14ac:dyDescent="0.2">
      <c r="A2360">
        <v>41926</v>
      </c>
      <c r="B2360" s="1">
        <v>40579</v>
      </c>
      <c r="C2360" s="6" t="s">
        <v>20</v>
      </c>
      <c r="D2360" s="5">
        <f>Comma_separeted_Value[[#This Row],[المبيعات]]/Comma_separeted_Value[[#This Row],[كمية الطلب]]</f>
        <v>6.6217647058823523</v>
      </c>
      <c r="E2360" s="4">
        <v>17</v>
      </c>
      <c r="F2360" s="4">
        <v>112.57</v>
      </c>
      <c r="G2360" s="6" t="s">
        <v>21</v>
      </c>
      <c r="H2360" s="4">
        <v>5.14</v>
      </c>
      <c r="I2360" s="6" t="s">
        <v>22</v>
      </c>
      <c r="J2360" s="6" t="s">
        <v>23</v>
      </c>
      <c r="K2360" s="6" t="s">
        <v>29</v>
      </c>
      <c r="L2360" s="6" t="s">
        <v>41</v>
      </c>
      <c r="M2360" s="6" t="s">
        <v>19</v>
      </c>
      <c r="N2360" s="1">
        <v>40580</v>
      </c>
    </row>
    <row r="2361" spans="1:14" x14ac:dyDescent="0.2">
      <c r="A2361">
        <v>59428</v>
      </c>
      <c r="B2361" s="1">
        <v>40430</v>
      </c>
      <c r="C2361" s="6" t="s">
        <v>20</v>
      </c>
      <c r="D2361" s="5">
        <f>Comma_separeted_Value[[#This Row],[المبيعات]]/Comma_separeted_Value[[#This Row],[كمية الطلب]]</f>
        <v>27.324186046511628</v>
      </c>
      <c r="E2361" s="4">
        <v>43</v>
      </c>
      <c r="F2361" s="4">
        <v>1174.94</v>
      </c>
      <c r="G2361" s="6" t="s">
        <v>21</v>
      </c>
      <c r="H2361" s="4">
        <v>19.46</v>
      </c>
      <c r="I2361" s="6" t="s">
        <v>22</v>
      </c>
      <c r="J2361" s="6" t="s">
        <v>16</v>
      </c>
      <c r="K2361" s="6" t="s">
        <v>17</v>
      </c>
      <c r="L2361" s="6" t="s">
        <v>18</v>
      </c>
      <c r="M2361" s="6" t="s">
        <v>19</v>
      </c>
      <c r="N2361" s="1">
        <v>40430</v>
      </c>
    </row>
    <row r="2362" spans="1:14" x14ac:dyDescent="0.2">
      <c r="A2362">
        <v>52833</v>
      </c>
      <c r="B2362" s="1">
        <v>40901</v>
      </c>
      <c r="C2362" s="6" t="s">
        <v>37</v>
      </c>
      <c r="D2362" s="5">
        <f>Comma_separeted_Value[[#This Row],[المبيعات]]/Comma_separeted_Value[[#This Row],[كمية الطلب]]</f>
        <v>39.727499999999999</v>
      </c>
      <c r="E2362" s="4">
        <v>8</v>
      </c>
      <c r="F2362" s="4">
        <v>317.82</v>
      </c>
      <c r="G2362" s="6" t="s">
        <v>21</v>
      </c>
      <c r="H2362" s="4">
        <v>12.9</v>
      </c>
      <c r="I2362" s="6" t="s">
        <v>22</v>
      </c>
      <c r="J2362" s="6" t="s">
        <v>16</v>
      </c>
      <c r="K2362" s="6" t="s">
        <v>29</v>
      </c>
      <c r="L2362" s="6" t="s">
        <v>59</v>
      </c>
      <c r="M2362" s="6" t="s">
        <v>19</v>
      </c>
      <c r="N2362" s="1">
        <v>40902</v>
      </c>
    </row>
    <row r="2363" spans="1:14" x14ac:dyDescent="0.2">
      <c r="A2363">
        <v>29730</v>
      </c>
      <c r="B2363" s="1">
        <v>40345</v>
      </c>
      <c r="C2363" s="6" t="s">
        <v>33</v>
      </c>
      <c r="D2363" s="5">
        <f>Comma_separeted_Value[[#This Row],[المبيعات]]/Comma_separeted_Value[[#This Row],[كمية الطلب]]</f>
        <v>146.32666666666668</v>
      </c>
      <c r="E2363" s="4">
        <v>21</v>
      </c>
      <c r="F2363" s="4">
        <v>3072.86</v>
      </c>
      <c r="G2363" s="6" t="s">
        <v>34</v>
      </c>
      <c r="H2363" s="4">
        <v>39.25</v>
      </c>
      <c r="I2363" s="6" t="s">
        <v>22</v>
      </c>
      <c r="J2363" s="6" t="s">
        <v>16</v>
      </c>
      <c r="K2363" s="6" t="s">
        <v>17</v>
      </c>
      <c r="L2363" s="6" t="s">
        <v>55</v>
      </c>
      <c r="M2363" s="6" t="s">
        <v>74</v>
      </c>
      <c r="N2363" s="1">
        <v>40347</v>
      </c>
    </row>
    <row r="2364" spans="1:14" x14ac:dyDescent="0.2">
      <c r="A2364">
        <v>41826</v>
      </c>
      <c r="B2364" s="1">
        <v>40467</v>
      </c>
      <c r="C2364" s="6" t="s">
        <v>37</v>
      </c>
      <c r="D2364" s="5">
        <f>Comma_separeted_Value[[#This Row],[المبيعات]]/Comma_separeted_Value[[#This Row],[كمية الطلب]]</f>
        <v>15.9825</v>
      </c>
      <c r="E2364" s="4">
        <v>4</v>
      </c>
      <c r="F2364" s="4">
        <v>63.93</v>
      </c>
      <c r="G2364" s="6" t="s">
        <v>14</v>
      </c>
      <c r="H2364" s="4">
        <v>6.02</v>
      </c>
      <c r="I2364" s="6" t="s">
        <v>57</v>
      </c>
      <c r="J2364" s="6" t="s">
        <v>16</v>
      </c>
      <c r="K2364" s="6" t="s">
        <v>17</v>
      </c>
      <c r="L2364" s="6" t="s">
        <v>18</v>
      </c>
      <c r="M2364" s="6" t="s">
        <v>26</v>
      </c>
      <c r="N2364" s="1">
        <v>40469</v>
      </c>
    </row>
    <row r="2365" spans="1:14" x14ac:dyDescent="0.2">
      <c r="A2365">
        <v>55392</v>
      </c>
      <c r="B2365" s="1">
        <v>39970</v>
      </c>
      <c r="C2365" s="6" t="s">
        <v>33</v>
      </c>
      <c r="D2365" s="5">
        <f>Comma_separeted_Value[[#This Row],[المبيعات]]/Comma_separeted_Value[[#This Row],[كمية الطلب]]</f>
        <v>2.6915384615384617</v>
      </c>
      <c r="E2365" s="4">
        <v>39</v>
      </c>
      <c r="F2365" s="4">
        <v>104.97</v>
      </c>
      <c r="G2365" s="6" t="s">
        <v>21</v>
      </c>
      <c r="H2365" s="4">
        <v>0.93</v>
      </c>
      <c r="I2365" s="6" t="s">
        <v>57</v>
      </c>
      <c r="J2365" s="6" t="s">
        <v>16</v>
      </c>
      <c r="K2365" s="6" t="s">
        <v>29</v>
      </c>
      <c r="L2365" s="6" t="s">
        <v>30</v>
      </c>
      <c r="M2365" s="6" t="s">
        <v>31</v>
      </c>
      <c r="N2365" s="1">
        <v>39972</v>
      </c>
    </row>
    <row r="2366" spans="1:14" x14ac:dyDescent="0.2">
      <c r="A2366">
        <v>59270</v>
      </c>
      <c r="B2366" s="1">
        <v>40189</v>
      </c>
      <c r="C2366" s="6" t="s">
        <v>20</v>
      </c>
      <c r="D2366" s="5">
        <f>Comma_separeted_Value[[#This Row],[المبيعات]]/Comma_separeted_Value[[#This Row],[كمية الطلب]]</f>
        <v>129.45400000000001</v>
      </c>
      <c r="E2366" s="4">
        <v>5</v>
      </c>
      <c r="F2366" s="4">
        <v>647.27</v>
      </c>
      <c r="G2366" s="6" t="s">
        <v>34</v>
      </c>
      <c r="H2366" s="4">
        <v>70.2</v>
      </c>
      <c r="I2366" s="6" t="s">
        <v>45</v>
      </c>
      <c r="J2366" s="6" t="s">
        <v>23</v>
      </c>
      <c r="K2366" s="6" t="s">
        <v>17</v>
      </c>
      <c r="L2366" s="6" t="s">
        <v>35</v>
      </c>
      <c r="M2366" s="6" t="s">
        <v>36</v>
      </c>
      <c r="N2366" s="1">
        <v>40189</v>
      </c>
    </row>
    <row r="2367" spans="1:14" x14ac:dyDescent="0.2">
      <c r="A2367">
        <v>44422</v>
      </c>
      <c r="B2367" s="1">
        <v>41012</v>
      </c>
      <c r="C2367" s="6" t="s">
        <v>37</v>
      </c>
      <c r="D2367" s="5">
        <f>Comma_separeted_Value[[#This Row],[المبيعات]]/Comma_separeted_Value[[#This Row],[كمية الطلب]]</f>
        <v>18.326772727272729</v>
      </c>
      <c r="E2367" s="4">
        <v>11</v>
      </c>
      <c r="F2367" s="4">
        <v>201.59450000000001</v>
      </c>
      <c r="G2367" s="6" t="s">
        <v>21</v>
      </c>
      <c r="H2367" s="4">
        <v>0.99</v>
      </c>
      <c r="I2367" s="6" t="s">
        <v>53</v>
      </c>
      <c r="J2367" s="6" t="s">
        <v>28</v>
      </c>
      <c r="K2367" s="6" t="s">
        <v>24</v>
      </c>
      <c r="L2367" s="6" t="s">
        <v>25</v>
      </c>
      <c r="M2367" s="6" t="s">
        <v>31</v>
      </c>
      <c r="N2367" s="1">
        <v>41014</v>
      </c>
    </row>
    <row r="2368" spans="1:14" x14ac:dyDescent="0.2">
      <c r="A2368">
        <v>23559</v>
      </c>
      <c r="B2368" s="1">
        <v>40377</v>
      </c>
      <c r="C2368" s="6" t="s">
        <v>13</v>
      </c>
      <c r="D2368" s="5">
        <f>Comma_separeted_Value[[#This Row],[المبيعات]]/Comma_separeted_Value[[#This Row],[كمية الطلب]]</f>
        <v>30.405000000000001</v>
      </c>
      <c r="E2368" s="4">
        <v>14</v>
      </c>
      <c r="F2368" s="4">
        <v>425.67</v>
      </c>
      <c r="G2368" s="6" t="s">
        <v>14</v>
      </c>
      <c r="H2368" s="4">
        <v>1.49</v>
      </c>
      <c r="I2368" s="6" t="s">
        <v>50</v>
      </c>
      <c r="J2368" s="6" t="s">
        <v>38</v>
      </c>
      <c r="K2368" s="6" t="s">
        <v>29</v>
      </c>
      <c r="L2368" s="6" t="s">
        <v>44</v>
      </c>
      <c r="M2368" s="6" t="s">
        <v>19</v>
      </c>
      <c r="N2368" s="1">
        <v>40384</v>
      </c>
    </row>
    <row r="2369" spans="1:14" x14ac:dyDescent="0.2">
      <c r="A2369">
        <v>51140</v>
      </c>
      <c r="B2369" s="1">
        <v>41166</v>
      </c>
      <c r="C2369" s="6" t="s">
        <v>13</v>
      </c>
      <c r="D2369" s="5">
        <f>Comma_separeted_Value[[#This Row],[المبيعات]]/Comma_separeted_Value[[#This Row],[كمية الطلب]]</f>
        <v>4.7146428571428567</v>
      </c>
      <c r="E2369" s="4">
        <v>28</v>
      </c>
      <c r="F2369" s="4">
        <v>132.01</v>
      </c>
      <c r="G2369" s="6" t="s">
        <v>21</v>
      </c>
      <c r="H2369" s="4">
        <v>5.15</v>
      </c>
      <c r="I2369" s="6" t="s">
        <v>22</v>
      </c>
      <c r="J2369" s="6" t="s">
        <v>28</v>
      </c>
      <c r="K2369" s="6" t="s">
        <v>29</v>
      </c>
      <c r="L2369" s="6" t="s">
        <v>101</v>
      </c>
      <c r="M2369" s="6" t="s">
        <v>19</v>
      </c>
      <c r="N2369" s="1">
        <v>41166</v>
      </c>
    </row>
    <row r="2370" spans="1:14" x14ac:dyDescent="0.2">
      <c r="A2370">
        <v>46147</v>
      </c>
      <c r="B2370" s="1">
        <v>40558</v>
      </c>
      <c r="C2370" s="6" t="s">
        <v>33</v>
      </c>
      <c r="D2370" s="5">
        <f>Comma_separeted_Value[[#This Row],[المبيعات]]/Comma_separeted_Value[[#This Row],[كمية الطلب]]</f>
        <v>541.87166666666667</v>
      </c>
      <c r="E2370" s="4">
        <v>12</v>
      </c>
      <c r="F2370" s="4">
        <v>6502.46</v>
      </c>
      <c r="G2370" s="6" t="s">
        <v>34</v>
      </c>
      <c r="H2370" s="4">
        <v>64.59</v>
      </c>
      <c r="I2370" s="6" t="s">
        <v>53</v>
      </c>
      <c r="J2370" s="6" t="s">
        <v>28</v>
      </c>
      <c r="K2370" s="6" t="s">
        <v>17</v>
      </c>
      <c r="L2370" s="6" t="s">
        <v>55</v>
      </c>
      <c r="M2370" s="6" t="s">
        <v>74</v>
      </c>
      <c r="N2370" s="1">
        <v>40560</v>
      </c>
    </row>
    <row r="2371" spans="1:14" x14ac:dyDescent="0.2">
      <c r="A2371">
        <v>29506</v>
      </c>
      <c r="B2371" s="1">
        <v>40708</v>
      </c>
      <c r="C2371" s="6" t="s">
        <v>33</v>
      </c>
      <c r="D2371" s="5">
        <f>Comma_separeted_Value[[#This Row],[المبيعات]]/Comma_separeted_Value[[#This Row],[كمية الطلب]]</f>
        <v>4.8071739130434779</v>
      </c>
      <c r="E2371" s="4">
        <v>46</v>
      </c>
      <c r="F2371" s="4">
        <v>221.13</v>
      </c>
      <c r="G2371" s="6" t="s">
        <v>21</v>
      </c>
      <c r="H2371" s="4">
        <v>1.49</v>
      </c>
      <c r="I2371" s="6" t="s">
        <v>45</v>
      </c>
      <c r="J2371" s="6" t="s">
        <v>16</v>
      </c>
      <c r="K2371" s="6" t="s">
        <v>29</v>
      </c>
      <c r="L2371" s="6" t="s">
        <v>44</v>
      </c>
      <c r="M2371" s="6" t="s">
        <v>19</v>
      </c>
      <c r="N2371" s="1">
        <v>40710</v>
      </c>
    </row>
    <row r="2372" spans="1:14" x14ac:dyDescent="0.2">
      <c r="A2372">
        <v>29639</v>
      </c>
      <c r="B2372" s="1">
        <v>40650</v>
      </c>
      <c r="C2372" s="6" t="s">
        <v>33</v>
      </c>
      <c r="D2372" s="5">
        <f>Comma_separeted_Value[[#This Row],[المبيعات]]/Comma_separeted_Value[[#This Row],[كمية الطلب]]</f>
        <v>2.7962500000000001</v>
      </c>
      <c r="E2372" s="4">
        <v>8</v>
      </c>
      <c r="F2372" s="4">
        <v>22.37</v>
      </c>
      <c r="G2372" s="6" t="s">
        <v>21</v>
      </c>
      <c r="H2372" s="4">
        <v>2.4</v>
      </c>
      <c r="I2372" s="6" t="s">
        <v>50</v>
      </c>
      <c r="J2372" s="6" t="s">
        <v>28</v>
      </c>
      <c r="K2372" s="6" t="s">
        <v>29</v>
      </c>
      <c r="L2372" s="6" t="s">
        <v>30</v>
      </c>
      <c r="M2372" s="6" t="s">
        <v>31</v>
      </c>
      <c r="N2372" s="1">
        <v>40652</v>
      </c>
    </row>
    <row r="2373" spans="1:14" x14ac:dyDescent="0.2">
      <c r="A2373">
        <v>57958</v>
      </c>
      <c r="B2373" s="1">
        <v>39872</v>
      </c>
      <c r="C2373" s="6" t="s">
        <v>33</v>
      </c>
      <c r="D2373" s="5">
        <f>Comma_separeted_Value[[#This Row],[المبيعات]]/Comma_separeted_Value[[#This Row],[كمية الطلب]]</f>
        <v>30.865869565217391</v>
      </c>
      <c r="E2373" s="4">
        <v>46</v>
      </c>
      <c r="F2373" s="4">
        <v>1419.83</v>
      </c>
      <c r="G2373" s="6" t="s">
        <v>14</v>
      </c>
      <c r="H2373" s="4">
        <v>8.74</v>
      </c>
      <c r="I2373" s="6" t="s">
        <v>53</v>
      </c>
      <c r="J2373" s="6" t="s">
        <v>16</v>
      </c>
      <c r="K2373" s="6" t="s">
        <v>29</v>
      </c>
      <c r="L2373" s="6" t="s">
        <v>41</v>
      </c>
      <c r="M2373" s="6" t="s">
        <v>19</v>
      </c>
      <c r="N2373" s="1">
        <v>39873</v>
      </c>
    </row>
    <row r="2374" spans="1:14" x14ac:dyDescent="0.2">
      <c r="A2374">
        <v>33605</v>
      </c>
      <c r="B2374" s="1">
        <v>41002</v>
      </c>
      <c r="C2374" s="6" t="s">
        <v>33</v>
      </c>
      <c r="D2374" s="5">
        <f>Comma_separeted_Value[[#This Row],[المبيعات]]/Comma_separeted_Value[[#This Row],[كمية الطلب]]</f>
        <v>3.6430952380952379</v>
      </c>
      <c r="E2374" s="4">
        <v>42</v>
      </c>
      <c r="F2374" s="4">
        <v>153.01</v>
      </c>
      <c r="G2374" s="6" t="s">
        <v>21</v>
      </c>
      <c r="H2374" s="4">
        <v>6.83</v>
      </c>
      <c r="I2374" s="6" t="s">
        <v>53</v>
      </c>
      <c r="J2374" s="6" t="s">
        <v>28</v>
      </c>
      <c r="K2374" s="6" t="s">
        <v>29</v>
      </c>
      <c r="L2374" s="6" t="s">
        <v>44</v>
      </c>
      <c r="M2374" s="6" t="s">
        <v>19</v>
      </c>
      <c r="N2374" s="1">
        <v>41004</v>
      </c>
    </row>
    <row r="2375" spans="1:14" x14ac:dyDescent="0.2">
      <c r="A2375">
        <v>2852</v>
      </c>
      <c r="B2375" s="1">
        <v>40193</v>
      </c>
      <c r="C2375" s="6" t="s">
        <v>33</v>
      </c>
      <c r="D2375" s="5">
        <f>Comma_separeted_Value[[#This Row],[المبيعات]]/Comma_separeted_Value[[#This Row],[كمية الطلب]]</f>
        <v>7.4870000000000001</v>
      </c>
      <c r="E2375" s="4">
        <v>10</v>
      </c>
      <c r="F2375" s="4">
        <v>74.87</v>
      </c>
      <c r="G2375" s="6" t="s">
        <v>21</v>
      </c>
      <c r="H2375" s="4">
        <v>8.19</v>
      </c>
      <c r="I2375" s="6" t="s">
        <v>50</v>
      </c>
      <c r="J2375" s="6" t="s">
        <v>38</v>
      </c>
      <c r="K2375" s="6" t="s">
        <v>29</v>
      </c>
      <c r="L2375" s="6" t="s">
        <v>41</v>
      </c>
      <c r="M2375" s="6" t="s">
        <v>19</v>
      </c>
      <c r="N2375" s="1">
        <v>40193</v>
      </c>
    </row>
    <row r="2376" spans="1:14" x14ac:dyDescent="0.2">
      <c r="A2376">
        <v>40997</v>
      </c>
      <c r="B2376" s="1">
        <v>39924</v>
      </c>
      <c r="C2376" s="6" t="s">
        <v>13</v>
      </c>
      <c r="D2376" s="5">
        <f>Comma_separeted_Value[[#This Row],[المبيعات]]/Comma_separeted_Value[[#This Row],[كمية الطلب]]</f>
        <v>31.857500000000002</v>
      </c>
      <c r="E2376" s="4">
        <v>12</v>
      </c>
      <c r="F2376" s="4">
        <v>382.29</v>
      </c>
      <c r="G2376" s="6" t="s">
        <v>14</v>
      </c>
      <c r="H2376" s="4">
        <v>9.18</v>
      </c>
      <c r="I2376" s="6" t="s">
        <v>22</v>
      </c>
      <c r="J2376" s="6" t="s">
        <v>23</v>
      </c>
      <c r="K2376" s="6" t="s">
        <v>29</v>
      </c>
      <c r="L2376" s="6" t="s">
        <v>41</v>
      </c>
      <c r="M2376" s="6" t="s">
        <v>19</v>
      </c>
      <c r="N2376" s="1">
        <v>39924</v>
      </c>
    </row>
    <row r="2377" spans="1:14" x14ac:dyDescent="0.2">
      <c r="A2377">
        <v>37731</v>
      </c>
      <c r="B2377" s="1">
        <v>40121</v>
      </c>
      <c r="C2377" s="6" t="s">
        <v>33</v>
      </c>
      <c r="D2377" s="5">
        <f>Comma_separeted_Value[[#This Row],[المبيعات]]/Comma_separeted_Value[[#This Row],[كمية الطلب]]</f>
        <v>3.5348000000000002</v>
      </c>
      <c r="E2377" s="4">
        <v>25</v>
      </c>
      <c r="F2377" s="4">
        <v>88.37</v>
      </c>
      <c r="G2377" s="6" t="s">
        <v>21</v>
      </c>
      <c r="H2377" s="4">
        <v>0.5</v>
      </c>
      <c r="I2377" s="6" t="s">
        <v>45</v>
      </c>
      <c r="J2377" s="6" t="s">
        <v>38</v>
      </c>
      <c r="K2377" s="6" t="s">
        <v>29</v>
      </c>
      <c r="L2377" s="6" t="s">
        <v>62</v>
      </c>
      <c r="M2377" s="6" t="s">
        <v>19</v>
      </c>
      <c r="N2377" s="1">
        <v>40123</v>
      </c>
    </row>
    <row r="2378" spans="1:14" x14ac:dyDescent="0.2">
      <c r="A2378">
        <v>46626</v>
      </c>
      <c r="B2378" s="1">
        <v>41087</v>
      </c>
      <c r="C2378" s="6" t="s">
        <v>13</v>
      </c>
      <c r="D2378" s="5">
        <f>Comma_separeted_Value[[#This Row],[المبيعات]]/Comma_separeted_Value[[#This Row],[كمية الطلب]]</f>
        <v>103.245</v>
      </c>
      <c r="E2378" s="4">
        <v>8</v>
      </c>
      <c r="F2378" s="4">
        <v>825.96</v>
      </c>
      <c r="G2378" s="6" t="s">
        <v>34</v>
      </c>
      <c r="H2378" s="4">
        <v>58.2</v>
      </c>
      <c r="I2378" s="6" t="s">
        <v>22</v>
      </c>
      <c r="J2378" s="6" t="s">
        <v>38</v>
      </c>
      <c r="K2378" s="6" t="s">
        <v>17</v>
      </c>
      <c r="L2378" s="6" t="s">
        <v>35</v>
      </c>
      <c r="M2378" s="6" t="s">
        <v>36</v>
      </c>
      <c r="N2378" s="1">
        <v>41091</v>
      </c>
    </row>
    <row r="2379" spans="1:14" x14ac:dyDescent="0.2">
      <c r="A2379">
        <v>1382</v>
      </c>
      <c r="B2379" s="1">
        <v>40406</v>
      </c>
      <c r="C2379" s="6" t="s">
        <v>13</v>
      </c>
      <c r="D2379" s="5">
        <f>Comma_separeted_Value[[#This Row],[المبيعات]]/Comma_separeted_Value[[#This Row],[كمية الطلب]]</f>
        <v>231.63967741935483</v>
      </c>
      <c r="E2379" s="4">
        <v>31</v>
      </c>
      <c r="F2379" s="4">
        <v>7180.83</v>
      </c>
      <c r="G2379" s="6" t="s">
        <v>34</v>
      </c>
      <c r="H2379" s="4">
        <v>64.66</v>
      </c>
      <c r="I2379" s="6" t="s">
        <v>151</v>
      </c>
      <c r="J2379" s="6" t="s">
        <v>38</v>
      </c>
      <c r="K2379" s="6" t="s">
        <v>17</v>
      </c>
      <c r="L2379" s="6" t="s">
        <v>98</v>
      </c>
      <c r="M2379" s="6" t="s">
        <v>74</v>
      </c>
      <c r="N2379" s="1">
        <v>40413</v>
      </c>
    </row>
    <row r="2380" spans="1:14" x14ac:dyDescent="0.2">
      <c r="A2380">
        <v>12804</v>
      </c>
      <c r="B2380" s="1">
        <v>41054</v>
      </c>
      <c r="C2380" s="6" t="s">
        <v>37</v>
      </c>
      <c r="D2380" s="5">
        <f>Comma_separeted_Value[[#This Row],[المبيعات]]/Comma_separeted_Value[[#This Row],[كمية الطلب]]</f>
        <v>1.6802000000000001</v>
      </c>
      <c r="E2380" s="4">
        <v>50</v>
      </c>
      <c r="F2380" s="4">
        <v>84.01</v>
      </c>
      <c r="G2380" s="6" t="s">
        <v>21</v>
      </c>
      <c r="H2380" s="4">
        <v>0.75</v>
      </c>
      <c r="I2380" s="6" t="s">
        <v>50</v>
      </c>
      <c r="J2380" s="6" t="s">
        <v>38</v>
      </c>
      <c r="K2380" s="6" t="s">
        <v>29</v>
      </c>
      <c r="L2380" s="6" t="s">
        <v>77</v>
      </c>
      <c r="M2380" s="6" t="s">
        <v>31</v>
      </c>
      <c r="N2380" s="1">
        <v>41056</v>
      </c>
    </row>
    <row r="2381" spans="1:14" x14ac:dyDescent="0.2">
      <c r="A2381">
        <v>12355</v>
      </c>
      <c r="B2381" s="1">
        <v>40691</v>
      </c>
      <c r="C2381" s="6" t="s">
        <v>27</v>
      </c>
      <c r="D2381" s="5">
        <f>Comma_separeted_Value[[#This Row],[المبيعات]]/Comma_separeted_Value[[#This Row],[كمية الطلب]]</f>
        <v>5.8202777777777781</v>
      </c>
      <c r="E2381" s="4">
        <v>36</v>
      </c>
      <c r="F2381" s="4">
        <v>209.53</v>
      </c>
      <c r="G2381" s="6" t="s">
        <v>21</v>
      </c>
      <c r="H2381" s="4">
        <v>5.67</v>
      </c>
      <c r="I2381" s="6" t="s">
        <v>50</v>
      </c>
      <c r="J2381" s="6" t="s">
        <v>28</v>
      </c>
      <c r="K2381" s="6" t="s">
        <v>29</v>
      </c>
      <c r="L2381" s="6" t="s">
        <v>41</v>
      </c>
      <c r="M2381" s="6" t="s">
        <v>19</v>
      </c>
      <c r="N2381" s="1">
        <v>40692</v>
      </c>
    </row>
    <row r="2382" spans="1:14" x14ac:dyDescent="0.2">
      <c r="A2382">
        <v>16935</v>
      </c>
      <c r="B2382" s="1">
        <v>41258</v>
      </c>
      <c r="C2382" s="6" t="s">
        <v>27</v>
      </c>
      <c r="D2382" s="5">
        <f>Comma_separeted_Value[[#This Row],[المبيعات]]/Comma_separeted_Value[[#This Row],[كمية الطلب]]</f>
        <v>4.9133333333333331</v>
      </c>
      <c r="E2382" s="4">
        <v>3</v>
      </c>
      <c r="F2382" s="4">
        <v>14.74</v>
      </c>
      <c r="G2382" s="6" t="s">
        <v>21</v>
      </c>
      <c r="H2382" s="4">
        <v>1.22</v>
      </c>
      <c r="I2382" s="6" t="s">
        <v>50</v>
      </c>
      <c r="J2382" s="6" t="s">
        <v>28</v>
      </c>
      <c r="K2382" s="6" t="s">
        <v>29</v>
      </c>
      <c r="L2382" s="6" t="s">
        <v>41</v>
      </c>
      <c r="M2382" s="6" t="s">
        <v>31</v>
      </c>
      <c r="N2382" s="1">
        <v>41259</v>
      </c>
    </row>
    <row r="2383" spans="1:14" x14ac:dyDescent="0.2">
      <c r="A2383">
        <v>46662</v>
      </c>
      <c r="B2383" s="1">
        <v>40906</v>
      </c>
      <c r="C2383" s="6" t="s">
        <v>33</v>
      </c>
      <c r="D2383" s="5">
        <f>Comma_separeted_Value[[#This Row],[المبيعات]]/Comma_separeted_Value[[#This Row],[كمية الطلب]]</f>
        <v>7.1524999999999999</v>
      </c>
      <c r="E2383" s="4">
        <v>8</v>
      </c>
      <c r="F2383" s="4">
        <v>57.22</v>
      </c>
      <c r="G2383" s="6" t="s">
        <v>21</v>
      </c>
      <c r="H2383" s="4">
        <v>6.6</v>
      </c>
      <c r="I2383" s="6" t="s">
        <v>15</v>
      </c>
      <c r="J2383" s="6" t="s">
        <v>38</v>
      </c>
      <c r="K2383" s="6" t="s">
        <v>29</v>
      </c>
      <c r="L2383" s="6" t="s">
        <v>41</v>
      </c>
      <c r="M2383" s="6" t="s">
        <v>19</v>
      </c>
      <c r="N2383" s="1">
        <v>40908</v>
      </c>
    </row>
    <row r="2384" spans="1:14" x14ac:dyDescent="0.2">
      <c r="A2384">
        <v>47527</v>
      </c>
      <c r="B2384" s="1">
        <v>40438</v>
      </c>
      <c r="C2384" s="6" t="s">
        <v>37</v>
      </c>
      <c r="D2384" s="5">
        <f>Comma_separeted_Value[[#This Row],[المبيعات]]/Comma_separeted_Value[[#This Row],[كمية الطلب]]</f>
        <v>251.51874999999998</v>
      </c>
      <c r="E2384" s="4">
        <v>48</v>
      </c>
      <c r="F2384" s="4">
        <v>12072.9</v>
      </c>
      <c r="G2384" s="6" t="s">
        <v>34</v>
      </c>
      <c r="H2384" s="4">
        <v>43.32</v>
      </c>
      <c r="I2384" s="6" t="s">
        <v>57</v>
      </c>
      <c r="J2384" s="6" t="s">
        <v>38</v>
      </c>
      <c r="K2384" s="6" t="s">
        <v>17</v>
      </c>
      <c r="L2384" s="6" t="s">
        <v>35</v>
      </c>
      <c r="M2384" s="6" t="s">
        <v>36</v>
      </c>
      <c r="N2384" s="1">
        <v>40439</v>
      </c>
    </row>
    <row r="2385" spans="1:14" x14ac:dyDescent="0.2">
      <c r="A2385">
        <v>9573</v>
      </c>
      <c r="B2385" s="1">
        <v>41073</v>
      </c>
      <c r="C2385" s="6" t="s">
        <v>37</v>
      </c>
      <c r="D2385" s="5">
        <f>Comma_separeted_Value[[#This Row],[المبيعات]]/Comma_separeted_Value[[#This Row],[كمية الطلب]]</f>
        <v>6.9642857142857144</v>
      </c>
      <c r="E2385" s="4">
        <v>21</v>
      </c>
      <c r="F2385" s="4">
        <v>146.25</v>
      </c>
      <c r="G2385" s="6" t="s">
        <v>14</v>
      </c>
      <c r="H2385" s="4">
        <v>1.02</v>
      </c>
      <c r="I2385" s="6" t="s">
        <v>47</v>
      </c>
      <c r="J2385" s="6" t="s">
        <v>38</v>
      </c>
      <c r="K2385" s="6" t="s">
        <v>29</v>
      </c>
      <c r="L2385" s="6" t="s">
        <v>41</v>
      </c>
      <c r="M2385" s="6" t="s">
        <v>31</v>
      </c>
      <c r="N2385" s="1">
        <v>41074</v>
      </c>
    </row>
    <row r="2386" spans="1:14" x14ac:dyDescent="0.2">
      <c r="A2386">
        <v>17414</v>
      </c>
      <c r="B2386" s="1">
        <v>41089</v>
      </c>
      <c r="C2386" s="6" t="s">
        <v>20</v>
      </c>
      <c r="D2386" s="5">
        <f>Comma_separeted_Value[[#This Row],[المبيعات]]/Comma_separeted_Value[[#This Row],[كمية الطلب]]</f>
        <v>10.8728125</v>
      </c>
      <c r="E2386" s="4">
        <v>32</v>
      </c>
      <c r="F2386" s="4">
        <v>347.93</v>
      </c>
      <c r="G2386" s="6" t="s">
        <v>21</v>
      </c>
      <c r="H2386" s="4">
        <v>5.01</v>
      </c>
      <c r="I2386" s="6" t="s">
        <v>45</v>
      </c>
      <c r="J2386" s="6" t="s">
        <v>28</v>
      </c>
      <c r="K2386" s="6" t="s">
        <v>29</v>
      </c>
      <c r="L2386" s="6" t="s">
        <v>41</v>
      </c>
      <c r="M2386" s="6" t="s">
        <v>19</v>
      </c>
      <c r="N2386" s="1">
        <v>41091</v>
      </c>
    </row>
    <row r="2387" spans="1:14" x14ac:dyDescent="0.2">
      <c r="A2387">
        <v>2791</v>
      </c>
      <c r="B2387" s="1">
        <v>40095</v>
      </c>
      <c r="C2387" s="6" t="s">
        <v>20</v>
      </c>
      <c r="D2387" s="5">
        <f>Comma_separeted_Value[[#This Row],[المبيعات]]/Comma_separeted_Value[[#This Row],[كمية الطلب]]</f>
        <v>4.0780851063829786</v>
      </c>
      <c r="E2387" s="4">
        <v>47</v>
      </c>
      <c r="F2387" s="4">
        <v>191.67</v>
      </c>
      <c r="G2387" s="6" t="s">
        <v>21</v>
      </c>
      <c r="H2387" s="4">
        <v>7.01</v>
      </c>
      <c r="I2387" s="6" t="s">
        <v>76</v>
      </c>
      <c r="J2387" s="6" t="s">
        <v>28</v>
      </c>
      <c r="K2387" s="6" t="s">
        <v>29</v>
      </c>
      <c r="L2387" s="6" t="s">
        <v>44</v>
      </c>
      <c r="M2387" s="6" t="s">
        <v>19</v>
      </c>
      <c r="N2387" s="1">
        <v>40095</v>
      </c>
    </row>
    <row r="2388" spans="1:14" x14ac:dyDescent="0.2">
      <c r="A2388">
        <v>31941</v>
      </c>
      <c r="B2388" s="1">
        <v>39890</v>
      </c>
      <c r="C2388" s="6" t="s">
        <v>37</v>
      </c>
      <c r="D2388" s="5">
        <f>Comma_separeted_Value[[#This Row],[المبيعات]]/Comma_separeted_Value[[#This Row],[كمية الطلب]]</f>
        <v>7.6499999999999995</v>
      </c>
      <c r="E2388" s="4">
        <v>7</v>
      </c>
      <c r="F2388" s="4">
        <v>53.55</v>
      </c>
      <c r="G2388" s="6" t="s">
        <v>21</v>
      </c>
      <c r="H2388" s="4">
        <v>9.68</v>
      </c>
      <c r="I2388" s="6" t="s">
        <v>15</v>
      </c>
      <c r="J2388" s="6" t="s">
        <v>23</v>
      </c>
      <c r="K2388" s="6" t="s">
        <v>29</v>
      </c>
      <c r="L2388" s="6" t="s">
        <v>41</v>
      </c>
      <c r="M2388" s="6" t="s">
        <v>19</v>
      </c>
      <c r="N2388" s="1">
        <v>39892</v>
      </c>
    </row>
    <row r="2389" spans="1:14" x14ac:dyDescent="0.2">
      <c r="A2389">
        <v>13028</v>
      </c>
      <c r="B2389" s="1">
        <v>39911</v>
      </c>
      <c r="C2389" s="6" t="s">
        <v>33</v>
      </c>
      <c r="D2389" s="5">
        <f>Comma_separeted_Value[[#This Row],[المبيعات]]/Comma_separeted_Value[[#This Row],[كمية الطلب]]</f>
        <v>34.808461538461536</v>
      </c>
      <c r="E2389" s="4">
        <v>39</v>
      </c>
      <c r="F2389" s="4">
        <v>1357.53</v>
      </c>
      <c r="G2389" s="6" t="s">
        <v>21</v>
      </c>
      <c r="H2389" s="4">
        <v>5.09</v>
      </c>
      <c r="I2389" s="6" t="s">
        <v>45</v>
      </c>
      <c r="J2389" s="6" t="s">
        <v>16</v>
      </c>
      <c r="K2389" s="6" t="s">
        <v>29</v>
      </c>
      <c r="L2389" s="6" t="s">
        <v>41</v>
      </c>
      <c r="M2389" s="6" t="s">
        <v>19</v>
      </c>
      <c r="N2389" s="1">
        <v>39912</v>
      </c>
    </row>
    <row r="2390" spans="1:14" x14ac:dyDescent="0.2">
      <c r="A2390">
        <v>49921</v>
      </c>
      <c r="B2390" s="1">
        <v>40591</v>
      </c>
      <c r="C2390" s="6" t="s">
        <v>13</v>
      </c>
      <c r="D2390" s="5">
        <f>Comma_separeted_Value[[#This Row],[المبيعات]]/Comma_separeted_Value[[#This Row],[كمية الطلب]]</f>
        <v>151.22999999999999</v>
      </c>
      <c r="E2390" s="4">
        <v>5</v>
      </c>
      <c r="F2390" s="4">
        <v>756.15</v>
      </c>
      <c r="G2390" s="6" t="s">
        <v>34</v>
      </c>
      <c r="H2390" s="4">
        <v>17.850000000000001</v>
      </c>
      <c r="I2390" s="6" t="s">
        <v>40</v>
      </c>
      <c r="J2390" s="6" t="s">
        <v>23</v>
      </c>
      <c r="K2390" s="6" t="s">
        <v>24</v>
      </c>
      <c r="L2390" s="6" t="s">
        <v>60</v>
      </c>
      <c r="M2390" s="6" t="s">
        <v>36</v>
      </c>
      <c r="N2390" s="1">
        <v>40595</v>
      </c>
    </row>
    <row r="2391" spans="1:14" x14ac:dyDescent="0.2">
      <c r="A2391">
        <v>1762</v>
      </c>
      <c r="B2391" s="1">
        <v>40044</v>
      </c>
      <c r="C2391" s="6" t="s">
        <v>27</v>
      </c>
      <c r="D2391" s="5">
        <f>Comma_separeted_Value[[#This Row],[المبيعات]]/Comma_separeted_Value[[#This Row],[كمية الطلب]]</f>
        <v>29.755930232558143</v>
      </c>
      <c r="E2391" s="4">
        <v>43</v>
      </c>
      <c r="F2391" s="4">
        <v>1279.5050000000001</v>
      </c>
      <c r="G2391" s="6" t="s">
        <v>14</v>
      </c>
      <c r="H2391" s="4">
        <v>1.1000000000000001</v>
      </c>
      <c r="I2391" s="6" t="s">
        <v>47</v>
      </c>
      <c r="J2391" s="6" t="s">
        <v>38</v>
      </c>
      <c r="K2391" s="6" t="s">
        <v>24</v>
      </c>
      <c r="L2391" s="6" t="s">
        <v>25</v>
      </c>
      <c r="M2391" s="6" t="s">
        <v>19</v>
      </c>
      <c r="N2391" s="1">
        <v>40045</v>
      </c>
    </row>
    <row r="2392" spans="1:14" x14ac:dyDescent="0.2">
      <c r="A2392">
        <v>6980</v>
      </c>
      <c r="B2392" s="1">
        <v>40227</v>
      </c>
      <c r="C2392" s="6" t="s">
        <v>27</v>
      </c>
      <c r="D2392" s="5">
        <f>Comma_separeted_Value[[#This Row],[المبيعات]]/Comma_separeted_Value[[#This Row],[كمية الطلب]]</f>
        <v>7.5716666666666663</v>
      </c>
      <c r="E2392" s="4">
        <v>18</v>
      </c>
      <c r="F2392" s="4">
        <v>136.29</v>
      </c>
      <c r="G2392" s="6" t="s">
        <v>21</v>
      </c>
      <c r="H2392" s="4">
        <v>7.72</v>
      </c>
      <c r="I2392" s="6" t="s">
        <v>76</v>
      </c>
      <c r="J2392" s="6" t="s">
        <v>16</v>
      </c>
      <c r="K2392" s="6" t="s">
        <v>29</v>
      </c>
      <c r="L2392" s="6" t="s">
        <v>44</v>
      </c>
      <c r="M2392" s="6" t="s">
        <v>19</v>
      </c>
      <c r="N2392" s="1">
        <v>40228</v>
      </c>
    </row>
    <row r="2393" spans="1:14" x14ac:dyDescent="0.2">
      <c r="A2393">
        <v>4069</v>
      </c>
      <c r="B2393" s="1">
        <v>41041</v>
      </c>
      <c r="C2393" s="6" t="s">
        <v>37</v>
      </c>
      <c r="D2393" s="5">
        <f>Comma_separeted_Value[[#This Row],[المبيعات]]/Comma_separeted_Value[[#This Row],[كمية الطلب]]</f>
        <v>6.80375</v>
      </c>
      <c r="E2393" s="4">
        <v>8</v>
      </c>
      <c r="F2393" s="4">
        <v>54.43</v>
      </c>
      <c r="G2393" s="6" t="s">
        <v>21</v>
      </c>
      <c r="H2393" s="4">
        <v>6.74</v>
      </c>
      <c r="I2393" s="6" t="s">
        <v>47</v>
      </c>
      <c r="J2393" s="6" t="s">
        <v>16</v>
      </c>
      <c r="K2393" s="6" t="s">
        <v>29</v>
      </c>
      <c r="L2393" s="6" t="s">
        <v>41</v>
      </c>
      <c r="M2393" s="6" t="s">
        <v>19</v>
      </c>
      <c r="N2393" s="1">
        <v>41043</v>
      </c>
    </row>
    <row r="2394" spans="1:14" x14ac:dyDescent="0.2">
      <c r="A2394">
        <v>16935</v>
      </c>
      <c r="B2394" s="1">
        <v>41258</v>
      </c>
      <c r="C2394" s="6" t="s">
        <v>27</v>
      </c>
      <c r="D2394" s="5">
        <f>Comma_separeted_Value[[#This Row],[المبيعات]]/Comma_separeted_Value[[#This Row],[كمية الطلب]]</f>
        <v>2.7367441860465118</v>
      </c>
      <c r="E2394" s="4">
        <v>43</v>
      </c>
      <c r="F2394" s="4">
        <v>117.68</v>
      </c>
      <c r="G2394" s="6" t="s">
        <v>14</v>
      </c>
      <c r="H2394" s="4">
        <v>0.7</v>
      </c>
      <c r="I2394" s="6" t="s">
        <v>50</v>
      </c>
      <c r="J2394" s="6" t="s">
        <v>28</v>
      </c>
      <c r="K2394" s="6" t="s">
        <v>29</v>
      </c>
      <c r="L2394" s="6" t="s">
        <v>30</v>
      </c>
      <c r="M2394" s="6" t="s">
        <v>31</v>
      </c>
      <c r="N2394" s="1">
        <v>41260</v>
      </c>
    </row>
    <row r="2395" spans="1:14" x14ac:dyDescent="0.2">
      <c r="A2395">
        <v>43367</v>
      </c>
      <c r="B2395" s="1">
        <v>40246</v>
      </c>
      <c r="C2395" s="6" t="s">
        <v>33</v>
      </c>
      <c r="D2395" s="5">
        <f>Comma_separeted_Value[[#This Row],[المبيعات]]/Comma_separeted_Value[[#This Row],[كمية الطلب]]</f>
        <v>7.793333333333333</v>
      </c>
      <c r="E2395" s="4">
        <v>3</v>
      </c>
      <c r="F2395" s="4">
        <v>23.38</v>
      </c>
      <c r="G2395" s="6" t="s">
        <v>21</v>
      </c>
      <c r="H2395" s="4">
        <v>5.14</v>
      </c>
      <c r="I2395" s="6" t="s">
        <v>22</v>
      </c>
      <c r="J2395" s="6" t="s">
        <v>23</v>
      </c>
      <c r="K2395" s="6" t="s">
        <v>29</v>
      </c>
      <c r="L2395" s="6" t="s">
        <v>41</v>
      </c>
      <c r="M2395" s="6" t="s">
        <v>19</v>
      </c>
      <c r="N2395" s="1">
        <v>40249</v>
      </c>
    </row>
    <row r="2396" spans="1:14" x14ac:dyDescent="0.2">
      <c r="A2396">
        <v>30051</v>
      </c>
      <c r="B2396" s="1">
        <v>40988</v>
      </c>
      <c r="C2396" s="6" t="s">
        <v>27</v>
      </c>
      <c r="D2396" s="5">
        <f>Comma_separeted_Value[[#This Row],[المبيعات]]/Comma_separeted_Value[[#This Row],[كمية الطلب]]</f>
        <v>5.7871428571428574</v>
      </c>
      <c r="E2396" s="4">
        <v>42</v>
      </c>
      <c r="F2396" s="4">
        <v>243.06</v>
      </c>
      <c r="G2396" s="6" t="s">
        <v>21</v>
      </c>
      <c r="H2396" s="4">
        <v>2.27</v>
      </c>
      <c r="I2396" s="6" t="s">
        <v>47</v>
      </c>
      <c r="J2396" s="6" t="s">
        <v>38</v>
      </c>
      <c r="K2396" s="6" t="s">
        <v>29</v>
      </c>
      <c r="L2396" s="6" t="s">
        <v>30</v>
      </c>
      <c r="M2396" s="6" t="s">
        <v>31</v>
      </c>
      <c r="N2396" s="1">
        <v>40989</v>
      </c>
    </row>
    <row r="2397" spans="1:14" x14ac:dyDescent="0.2">
      <c r="A2397">
        <v>57669</v>
      </c>
      <c r="B2397" s="1">
        <v>40398</v>
      </c>
      <c r="C2397" s="6" t="s">
        <v>33</v>
      </c>
      <c r="D2397" s="5">
        <f>Comma_separeted_Value[[#This Row],[المبيعات]]/Comma_separeted_Value[[#This Row],[كمية الطلب]]</f>
        <v>43.978536585365852</v>
      </c>
      <c r="E2397" s="4">
        <v>41</v>
      </c>
      <c r="F2397" s="4">
        <v>1803.12</v>
      </c>
      <c r="G2397" s="6" t="s">
        <v>21</v>
      </c>
      <c r="H2397" s="4">
        <v>5.33</v>
      </c>
      <c r="I2397" s="6" t="s">
        <v>15</v>
      </c>
      <c r="J2397" s="6" t="s">
        <v>16</v>
      </c>
      <c r="K2397" s="6" t="s">
        <v>29</v>
      </c>
      <c r="L2397" s="6" t="s">
        <v>101</v>
      </c>
      <c r="M2397" s="6" t="s">
        <v>19</v>
      </c>
      <c r="N2397" s="1">
        <v>40399</v>
      </c>
    </row>
    <row r="2398" spans="1:14" x14ac:dyDescent="0.2">
      <c r="A2398">
        <v>22119</v>
      </c>
      <c r="B2398" s="1">
        <v>40018</v>
      </c>
      <c r="C2398" s="6" t="s">
        <v>13</v>
      </c>
      <c r="D2398" s="5">
        <f>Comma_separeted_Value[[#This Row],[المبيعات]]/Comma_separeted_Value[[#This Row],[كمية الطلب]]</f>
        <v>46.969499999999996</v>
      </c>
      <c r="E2398" s="4">
        <v>20</v>
      </c>
      <c r="F2398" s="4">
        <v>939.39</v>
      </c>
      <c r="G2398" s="6" t="s">
        <v>21</v>
      </c>
      <c r="H2398" s="4">
        <v>19.989999999999998</v>
      </c>
      <c r="I2398" s="6" t="s">
        <v>15</v>
      </c>
      <c r="J2398" s="6" t="s">
        <v>28</v>
      </c>
      <c r="K2398" s="6" t="s">
        <v>29</v>
      </c>
      <c r="L2398" s="6" t="s">
        <v>101</v>
      </c>
      <c r="M2398" s="6" t="s">
        <v>19</v>
      </c>
      <c r="N2398" s="1">
        <v>40023</v>
      </c>
    </row>
    <row r="2399" spans="1:14" x14ac:dyDescent="0.2">
      <c r="A2399">
        <v>5984</v>
      </c>
      <c r="B2399" s="1">
        <v>39981</v>
      </c>
      <c r="C2399" s="6" t="s">
        <v>13</v>
      </c>
      <c r="D2399" s="5">
        <f>Comma_separeted_Value[[#This Row],[المبيعات]]/Comma_separeted_Value[[#This Row],[كمية الطلب]]</f>
        <v>11.062857142857142</v>
      </c>
      <c r="E2399" s="4">
        <v>42</v>
      </c>
      <c r="F2399" s="4">
        <v>464.64</v>
      </c>
      <c r="G2399" s="6" t="s">
        <v>21</v>
      </c>
      <c r="H2399" s="4">
        <v>5.16</v>
      </c>
      <c r="I2399" s="6" t="s">
        <v>43</v>
      </c>
      <c r="J2399" s="6" t="s">
        <v>16</v>
      </c>
      <c r="K2399" s="6" t="s">
        <v>17</v>
      </c>
      <c r="L2399" s="6" t="s">
        <v>18</v>
      </c>
      <c r="M2399" s="6" t="s">
        <v>19</v>
      </c>
      <c r="N2399" s="1">
        <v>39986</v>
      </c>
    </row>
    <row r="2400" spans="1:14" x14ac:dyDescent="0.2">
      <c r="A2400">
        <v>47942</v>
      </c>
      <c r="B2400" s="1">
        <v>40236</v>
      </c>
      <c r="C2400" s="6" t="s">
        <v>37</v>
      </c>
      <c r="D2400" s="5">
        <f>Comma_separeted_Value[[#This Row],[المبيعات]]/Comma_separeted_Value[[#This Row],[كمية الطلب]]</f>
        <v>102.08216666666667</v>
      </c>
      <c r="E2400" s="4">
        <v>9</v>
      </c>
      <c r="F2400" s="4">
        <v>918.73950000000002</v>
      </c>
      <c r="G2400" s="6" t="s">
        <v>14</v>
      </c>
      <c r="H2400" s="4">
        <v>7.69</v>
      </c>
      <c r="I2400" s="6" t="s">
        <v>50</v>
      </c>
      <c r="J2400" s="6" t="s">
        <v>28</v>
      </c>
      <c r="K2400" s="6" t="s">
        <v>24</v>
      </c>
      <c r="L2400" s="6" t="s">
        <v>25</v>
      </c>
      <c r="M2400" s="6" t="s">
        <v>19</v>
      </c>
      <c r="N2400" s="1">
        <v>40237</v>
      </c>
    </row>
    <row r="2401" spans="1:14" x14ac:dyDescent="0.2">
      <c r="A2401">
        <v>30787</v>
      </c>
      <c r="B2401" s="1">
        <v>40813</v>
      </c>
      <c r="C2401" s="6" t="s">
        <v>20</v>
      </c>
      <c r="D2401" s="5">
        <f>Comma_separeted_Value[[#This Row],[المبيعات]]/Comma_separeted_Value[[#This Row],[كمية الطلب]]</f>
        <v>150.63858139534884</v>
      </c>
      <c r="E2401" s="4">
        <v>43</v>
      </c>
      <c r="F2401" s="4">
        <v>6477.4589999999998</v>
      </c>
      <c r="G2401" s="6" t="s">
        <v>21</v>
      </c>
      <c r="H2401" s="4">
        <v>8.99</v>
      </c>
      <c r="I2401" s="6" t="s">
        <v>22</v>
      </c>
      <c r="J2401" s="6" t="s">
        <v>38</v>
      </c>
      <c r="K2401" s="6" t="s">
        <v>24</v>
      </c>
      <c r="L2401" s="6" t="s">
        <v>25</v>
      </c>
      <c r="M2401" s="6" t="s">
        <v>19</v>
      </c>
      <c r="N2401" s="1">
        <v>40814</v>
      </c>
    </row>
    <row r="2402" spans="1:14" x14ac:dyDescent="0.2">
      <c r="A2402">
        <v>22210</v>
      </c>
      <c r="B2402" s="1">
        <v>40805</v>
      </c>
      <c r="C2402" s="6" t="s">
        <v>33</v>
      </c>
      <c r="D2402" s="5">
        <f>Comma_separeted_Value[[#This Row],[المبيعات]]/Comma_separeted_Value[[#This Row],[كمية الطلب]]</f>
        <v>27.930810810810812</v>
      </c>
      <c r="E2402" s="4">
        <v>37</v>
      </c>
      <c r="F2402" s="4">
        <v>1033.44</v>
      </c>
      <c r="G2402" s="6" t="s">
        <v>21</v>
      </c>
      <c r="H2402" s="4">
        <v>4.8600000000000003</v>
      </c>
      <c r="I2402" s="6" t="s">
        <v>58</v>
      </c>
      <c r="J2402" s="6" t="s">
        <v>28</v>
      </c>
      <c r="K2402" s="6" t="s">
        <v>29</v>
      </c>
      <c r="L2402" s="6" t="s">
        <v>41</v>
      </c>
      <c r="M2402" s="6" t="s">
        <v>31</v>
      </c>
      <c r="N2402" s="1">
        <v>40807</v>
      </c>
    </row>
    <row r="2403" spans="1:14" x14ac:dyDescent="0.2">
      <c r="A2403">
        <v>14884</v>
      </c>
      <c r="B2403" s="1">
        <v>40813</v>
      </c>
      <c r="C2403" s="6" t="s">
        <v>20</v>
      </c>
      <c r="D2403" s="5">
        <f>Comma_separeted_Value[[#This Row],[المبيعات]]/Comma_separeted_Value[[#This Row],[كمية الطلب]]</f>
        <v>78.997583333333338</v>
      </c>
      <c r="E2403" s="4">
        <v>6</v>
      </c>
      <c r="F2403" s="4">
        <v>473.9855</v>
      </c>
      <c r="G2403" s="6" t="s">
        <v>21</v>
      </c>
      <c r="H2403" s="4">
        <v>4.9000000000000004</v>
      </c>
      <c r="I2403" s="6" t="s">
        <v>53</v>
      </c>
      <c r="J2403" s="6" t="s">
        <v>28</v>
      </c>
      <c r="K2403" s="6" t="s">
        <v>24</v>
      </c>
      <c r="L2403" s="6" t="s">
        <v>25</v>
      </c>
      <c r="M2403" s="6" t="s">
        <v>19</v>
      </c>
      <c r="N2403" s="1">
        <v>40815</v>
      </c>
    </row>
    <row r="2404" spans="1:14" x14ac:dyDescent="0.2">
      <c r="A2404">
        <v>28643</v>
      </c>
      <c r="B2404" s="1">
        <v>40295</v>
      </c>
      <c r="C2404" s="6" t="s">
        <v>27</v>
      </c>
      <c r="D2404" s="5">
        <f>Comma_separeted_Value[[#This Row],[المبيعات]]/Comma_separeted_Value[[#This Row],[كمية الطلب]]</f>
        <v>41.21875</v>
      </c>
      <c r="E2404" s="4">
        <v>16</v>
      </c>
      <c r="F2404" s="4">
        <v>659.5</v>
      </c>
      <c r="G2404" s="6" t="s">
        <v>21</v>
      </c>
      <c r="H2404" s="4">
        <v>2.99</v>
      </c>
      <c r="I2404" s="6" t="s">
        <v>43</v>
      </c>
      <c r="J2404" s="6" t="s">
        <v>16</v>
      </c>
      <c r="K2404" s="6" t="s">
        <v>29</v>
      </c>
      <c r="L2404" s="6" t="s">
        <v>44</v>
      </c>
      <c r="M2404" s="6" t="s">
        <v>19</v>
      </c>
      <c r="N2404" s="1">
        <v>40296</v>
      </c>
    </row>
    <row r="2405" spans="1:14" x14ac:dyDescent="0.2">
      <c r="A2405">
        <v>26851</v>
      </c>
      <c r="B2405" s="1">
        <v>40748</v>
      </c>
      <c r="C2405" s="6" t="s">
        <v>20</v>
      </c>
      <c r="D2405" s="5">
        <f>Comma_separeted_Value[[#This Row],[المبيعات]]/Comma_separeted_Value[[#This Row],[كمية الطلب]]</f>
        <v>1.6736363636363636</v>
      </c>
      <c r="E2405" s="4">
        <v>44</v>
      </c>
      <c r="F2405" s="4">
        <v>73.64</v>
      </c>
      <c r="G2405" s="6" t="s">
        <v>21</v>
      </c>
      <c r="H2405" s="4">
        <v>1.99</v>
      </c>
      <c r="I2405" s="6" t="s">
        <v>15</v>
      </c>
      <c r="J2405" s="6" t="s">
        <v>28</v>
      </c>
      <c r="K2405" s="6" t="s">
        <v>24</v>
      </c>
      <c r="L2405" s="6" t="s">
        <v>39</v>
      </c>
      <c r="M2405" s="6" t="s">
        <v>42</v>
      </c>
      <c r="N2405" s="1">
        <v>40750</v>
      </c>
    </row>
    <row r="2406" spans="1:14" x14ac:dyDescent="0.2">
      <c r="A2406">
        <v>22818</v>
      </c>
      <c r="B2406" s="1">
        <v>39955</v>
      </c>
      <c r="C2406" s="6" t="s">
        <v>13</v>
      </c>
      <c r="D2406" s="5">
        <f>Comma_separeted_Value[[#This Row],[المبيعات]]/Comma_separeted_Value[[#This Row],[كمية الطلب]]</f>
        <v>18.96</v>
      </c>
      <c r="E2406" s="4">
        <v>19</v>
      </c>
      <c r="F2406" s="4">
        <v>360.24</v>
      </c>
      <c r="G2406" s="6" t="s">
        <v>21</v>
      </c>
      <c r="H2406" s="4">
        <v>4</v>
      </c>
      <c r="I2406" s="6" t="s">
        <v>47</v>
      </c>
      <c r="J2406" s="6" t="s">
        <v>23</v>
      </c>
      <c r="K2406" s="6" t="s">
        <v>24</v>
      </c>
      <c r="L2406" s="6" t="s">
        <v>39</v>
      </c>
      <c r="M2406" s="6" t="s">
        <v>19</v>
      </c>
      <c r="N2406" s="1">
        <v>39959</v>
      </c>
    </row>
    <row r="2407" spans="1:14" x14ac:dyDescent="0.2">
      <c r="A2407">
        <v>36196</v>
      </c>
      <c r="B2407" s="1">
        <v>40761</v>
      </c>
      <c r="C2407" s="6" t="s">
        <v>27</v>
      </c>
      <c r="D2407" s="5">
        <f>Comma_separeted_Value[[#This Row],[المبيعات]]/Comma_separeted_Value[[#This Row],[كمية الطلب]]</f>
        <v>10.338333333333333</v>
      </c>
      <c r="E2407" s="4">
        <v>6</v>
      </c>
      <c r="F2407" s="4">
        <v>62.03</v>
      </c>
      <c r="G2407" s="6" t="s">
        <v>21</v>
      </c>
      <c r="H2407" s="4">
        <v>6.02</v>
      </c>
      <c r="I2407" s="6" t="s">
        <v>151</v>
      </c>
      <c r="J2407" s="6" t="s">
        <v>16</v>
      </c>
      <c r="K2407" s="6" t="s">
        <v>17</v>
      </c>
      <c r="L2407" s="6" t="s">
        <v>18</v>
      </c>
      <c r="M2407" s="6" t="s">
        <v>26</v>
      </c>
      <c r="N2407" s="1">
        <v>40762</v>
      </c>
    </row>
    <row r="2408" spans="1:14" x14ac:dyDescent="0.2">
      <c r="A2408">
        <v>48230</v>
      </c>
      <c r="B2408" s="1">
        <v>39869</v>
      </c>
      <c r="C2408" s="6" t="s">
        <v>27</v>
      </c>
      <c r="D2408" s="5">
        <f>Comma_separeted_Value[[#This Row],[المبيعات]]/Comma_separeted_Value[[#This Row],[كمية الطلب]]</f>
        <v>85.348387096774204</v>
      </c>
      <c r="E2408" s="4">
        <v>31</v>
      </c>
      <c r="F2408" s="4">
        <v>2645.8</v>
      </c>
      <c r="G2408" s="6" t="s">
        <v>21</v>
      </c>
      <c r="H2408" s="4">
        <v>35</v>
      </c>
      <c r="I2408" s="6" t="s">
        <v>53</v>
      </c>
      <c r="J2408" s="6" t="s">
        <v>28</v>
      </c>
      <c r="K2408" s="6" t="s">
        <v>29</v>
      </c>
      <c r="L2408" s="6" t="s">
        <v>59</v>
      </c>
      <c r="M2408" s="6" t="s">
        <v>49</v>
      </c>
      <c r="N2408" s="1">
        <v>39871</v>
      </c>
    </row>
    <row r="2409" spans="1:14" x14ac:dyDescent="0.2">
      <c r="A2409">
        <v>22469</v>
      </c>
      <c r="B2409" s="1">
        <v>40462</v>
      </c>
      <c r="C2409" s="6" t="s">
        <v>20</v>
      </c>
      <c r="D2409" s="5">
        <f>Comma_separeted_Value[[#This Row],[المبيعات]]/Comma_separeted_Value[[#This Row],[كمية الطلب]]</f>
        <v>6.2706818181818189</v>
      </c>
      <c r="E2409" s="4">
        <v>44</v>
      </c>
      <c r="F2409" s="4">
        <v>275.91000000000003</v>
      </c>
      <c r="G2409" s="6" t="s">
        <v>21</v>
      </c>
      <c r="H2409" s="4">
        <v>5.03</v>
      </c>
      <c r="I2409" s="6" t="s">
        <v>40</v>
      </c>
      <c r="J2409" s="6" t="s">
        <v>28</v>
      </c>
      <c r="K2409" s="6" t="s">
        <v>24</v>
      </c>
      <c r="L2409" s="6" t="s">
        <v>25</v>
      </c>
      <c r="M2409" s="6" t="s">
        <v>26</v>
      </c>
      <c r="N2409" s="1">
        <v>40464</v>
      </c>
    </row>
    <row r="2410" spans="1:14" x14ac:dyDescent="0.2">
      <c r="A2410">
        <v>24647</v>
      </c>
      <c r="B2410" s="1">
        <v>39968</v>
      </c>
      <c r="C2410" s="6" t="s">
        <v>27</v>
      </c>
      <c r="D2410" s="5">
        <f>Comma_separeted_Value[[#This Row],[المبيعات]]/Comma_separeted_Value[[#This Row],[كمية الطلب]]</f>
        <v>1009.9899999999999</v>
      </c>
      <c r="E2410" s="4">
        <v>3</v>
      </c>
      <c r="F2410" s="4">
        <v>3029.97</v>
      </c>
      <c r="G2410" s="6" t="s">
        <v>21</v>
      </c>
      <c r="H2410" s="4">
        <v>13.99</v>
      </c>
      <c r="I2410" s="6" t="s">
        <v>45</v>
      </c>
      <c r="J2410" s="6" t="s">
        <v>28</v>
      </c>
      <c r="K2410" s="6" t="s">
        <v>24</v>
      </c>
      <c r="L2410" s="6" t="s">
        <v>60</v>
      </c>
      <c r="M2410" s="6" t="s">
        <v>26</v>
      </c>
      <c r="N2410" s="1">
        <v>39970</v>
      </c>
    </row>
    <row r="2411" spans="1:14" x14ac:dyDescent="0.2">
      <c r="A2411">
        <v>5217</v>
      </c>
      <c r="B2411" s="1">
        <v>40828</v>
      </c>
      <c r="C2411" s="6" t="s">
        <v>20</v>
      </c>
      <c r="D2411" s="5">
        <f>Comma_separeted_Value[[#This Row],[المبيعات]]/Comma_separeted_Value[[#This Row],[كمية الطلب]]</f>
        <v>42.418750000000003</v>
      </c>
      <c r="E2411" s="4">
        <v>8</v>
      </c>
      <c r="F2411" s="4">
        <v>339.35</v>
      </c>
      <c r="G2411" s="6" t="s">
        <v>14</v>
      </c>
      <c r="H2411" s="4">
        <v>5.33</v>
      </c>
      <c r="I2411" s="6" t="s">
        <v>50</v>
      </c>
      <c r="J2411" s="6" t="s">
        <v>38</v>
      </c>
      <c r="K2411" s="6" t="s">
        <v>29</v>
      </c>
      <c r="L2411" s="6" t="s">
        <v>101</v>
      </c>
      <c r="M2411" s="6" t="s">
        <v>19</v>
      </c>
      <c r="N2411" s="1">
        <v>40828</v>
      </c>
    </row>
    <row r="2412" spans="1:14" x14ac:dyDescent="0.2">
      <c r="A2412">
        <v>17506</v>
      </c>
      <c r="B2412" s="1">
        <v>40237</v>
      </c>
      <c r="C2412" s="6" t="s">
        <v>13</v>
      </c>
      <c r="D2412" s="5">
        <f>Comma_separeted_Value[[#This Row],[المبيعات]]/Comma_separeted_Value[[#This Row],[كمية الطلب]]</f>
        <v>287.07</v>
      </c>
      <c r="E2412" s="4">
        <v>33</v>
      </c>
      <c r="F2412" s="4">
        <v>9473.31</v>
      </c>
      <c r="G2412" s="6" t="s">
        <v>34</v>
      </c>
      <c r="H2412" s="4">
        <v>42.52</v>
      </c>
      <c r="I2412" s="6" t="s">
        <v>22</v>
      </c>
      <c r="J2412" s="6" t="s">
        <v>38</v>
      </c>
      <c r="K2412" s="6" t="s">
        <v>29</v>
      </c>
      <c r="L2412" s="6" t="s">
        <v>101</v>
      </c>
      <c r="M2412" s="6" t="s">
        <v>36</v>
      </c>
      <c r="N2412" s="1">
        <v>40241</v>
      </c>
    </row>
    <row r="2413" spans="1:14" x14ac:dyDescent="0.2">
      <c r="A2413">
        <v>32741</v>
      </c>
      <c r="B2413" s="1">
        <v>39859</v>
      </c>
      <c r="C2413" s="6" t="s">
        <v>13</v>
      </c>
      <c r="D2413" s="5">
        <f>Comma_separeted_Value[[#This Row],[المبيعات]]/Comma_separeted_Value[[#This Row],[كمية الطلب]]</f>
        <v>10.48</v>
      </c>
      <c r="E2413" s="4">
        <v>13</v>
      </c>
      <c r="F2413" s="4">
        <v>136.24</v>
      </c>
      <c r="G2413" s="6" t="s">
        <v>21</v>
      </c>
      <c r="H2413" s="4">
        <v>9.4499999999999993</v>
      </c>
      <c r="I2413" s="6" t="s">
        <v>45</v>
      </c>
      <c r="J2413" s="6" t="s">
        <v>28</v>
      </c>
      <c r="K2413" s="6" t="s">
        <v>29</v>
      </c>
      <c r="L2413" s="6" t="s">
        <v>59</v>
      </c>
      <c r="M2413" s="6" t="s">
        <v>19</v>
      </c>
      <c r="N2413" s="1">
        <v>39866</v>
      </c>
    </row>
    <row r="2414" spans="1:14" x14ac:dyDescent="0.2">
      <c r="A2414">
        <v>22242</v>
      </c>
      <c r="B2414" s="1">
        <v>39979</v>
      </c>
      <c r="C2414" s="6" t="s">
        <v>27</v>
      </c>
      <c r="D2414" s="5">
        <f>Comma_separeted_Value[[#This Row],[المبيعات]]/Comma_separeted_Value[[#This Row],[كمية الطلب]]</f>
        <v>6.5982000000000003</v>
      </c>
      <c r="E2414" s="4">
        <v>50</v>
      </c>
      <c r="F2414" s="4">
        <v>329.91</v>
      </c>
      <c r="G2414" s="6" t="s">
        <v>21</v>
      </c>
      <c r="H2414" s="4">
        <v>9.5399999999999991</v>
      </c>
      <c r="I2414" s="6" t="s">
        <v>57</v>
      </c>
      <c r="J2414" s="6" t="s">
        <v>38</v>
      </c>
      <c r="K2414" s="6" t="s">
        <v>29</v>
      </c>
      <c r="L2414" s="6" t="s">
        <v>41</v>
      </c>
      <c r="M2414" s="6" t="s">
        <v>19</v>
      </c>
      <c r="N2414" s="1">
        <v>39981</v>
      </c>
    </row>
    <row r="2415" spans="1:14" x14ac:dyDescent="0.2">
      <c r="A2415">
        <v>43302</v>
      </c>
      <c r="B2415" s="1">
        <v>40778</v>
      </c>
      <c r="C2415" s="6" t="s">
        <v>13</v>
      </c>
      <c r="D2415" s="5">
        <f>Comma_separeted_Value[[#This Row],[المبيعات]]/Comma_separeted_Value[[#This Row],[كمية الطلب]]</f>
        <v>16.758441860465119</v>
      </c>
      <c r="E2415" s="4">
        <v>43</v>
      </c>
      <c r="F2415" s="4">
        <v>720.61300000000006</v>
      </c>
      <c r="G2415" s="6" t="s">
        <v>21</v>
      </c>
      <c r="H2415" s="4">
        <v>0.99</v>
      </c>
      <c r="I2415" s="6" t="s">
        <v>57</v>
      </c>
      <c r="J2415" s="6" t="s">
        <v>28</v>
      </c>
      <c r="K2415" s="6" t="s">
        <v>24</v>
      </c>
      <c r="L2415" s="6" t="s">
        <v>25</v>
      </c>
      <c r="M2415" s="6" t="s">
        <v>31</v>
      </c>
      <c r="N2415" s="1">
        <v>40787</v>
      </c>
    </row>
    <row r="2416" spans="1:14" x14ac:dyDescent="0.2">
      <c r="A2416">
        <v>41988</v>
      </c>
      <c r="B2416" s="1">
        <v>39848</v>
      </c>
      <c r="C2416" s="6" t="s">
        <v>13</v>
      </c>
      <c r="D2416" s="5">
        <f>Comma_separeted_Value[[#This Row],[المبيعات]]/Comma_separeted_Value[[#This Row],[كمية الطلب]]</f>
        <v>12.963571428571429</v>
      </c>
      <c r="E2416" s="4">
        <v>14</v>
      </c>
      <c r="F2416" s="4">
        <v>181.49</v>
      </c>
      <c r="G2416" s="6" t="s">
        <v>21</v>
      </c>
      <c r="H2416" s="4">
        <v>5.5</v>
      </c>
      <c r="I2416" s="6" t="s">
        <v>15</v>
      </c>
      <c r="J2416" s="6" t="s">
        <v>38</v>
      </c>
      <c r="K2416" s="6" t="s">
        <v>29</v>
      </c>
      <c r="L2416" s="6" t="s">
        <v>59</v>
      </c>
      <c r="M2416" s="6" t="s">
        <v>19</v>
      </c>
      <c r="N2416" s="1">
        <v>39852</v>
      </c>
    </row>
    <row r="2417" spans="1:14" x14ac:dyDescent="0.2">
      <c r="A2417">
        <v>44064</v>
      </c>
      <c r="B2417" s="1">
        <v>40240</v>
      </c>
      <c r="C2417" s="6" t="s">
        <v>37</v>
      </c>
      <c r="D2417" s="5">
        <f>Comma_separeted_Value[[#This Row],[المبيعات]]/Comma_separeted_Value[[#This Row],[كمية الطلب]]</f>
        <v>12.35391304347826</v>
      </c>
      <c r="E2417" s="4">
        <v>23</v>
      </c>
      <c r="F2417" s="4">
        <v>284.14</v>
      </c>
      <c r="G2417" s="6" t="s">
        <v>21</v>
      </c>
      <c r="H2417" s="4">
        <v>8.99</v>
      </c>
      <c r="I2417" s="6" t="s">
        <v>53</v>
      </c>
      <c r="J2417" s="6" t="s">
        <v>16</v>
      </c>
      <c r="K2417" s="6" t="s">
        <v>29</v>
      </c>
      <c r="L2417" s="6" t="s">
        <v>30</v>
      </c>
      <c r="M2417" s="6" t="s">
        <v>42</v>
      </c>
      <c r="N2417" s="1">
        <v>40243</v>
      </c>
    </row>
    <row r="2418" spans="1:14" x14ac:dyDescent="0.2">
      <c r="A2418">
        <v>30374</v>
      </c>
      <c r="B2418" s="1">
        <v>40258</v>
      </c>
      <c r="C2418" s="6" t="s">
        <v>33</v>
      </c>
      <c r="D2418" s="5">
        <f>Comma_separeted_Value[[#This Row],[المبيعات]]/Comma_separeted_Value[[#This Row],[كمية الطلب]]</f>
        <v>29.049523809523809</v>
      </c>
      <c r="E2418" s="4">
        <v>42</v>
      </c>
      <c r="F2418" s="4">
        <v>1220.08</v>
      </c>
      <c r="G2418" s="6" t="s">
        <v>21</v>
      </c>
      <c r="H2418" s="4">
        <v>1.99</v>
      </c>
      <c r="I2418" s="6" t="s">
        <v>50</v>
      </c>
      <c r="J2418" s="6" t="s">
        <v>28</v>
      </c>
      <c r="K2418" s="6" t="s">
        <v>24</v>
      </c>
      <c r="L2418" s="6" t="s">
        <v>39</v>
      </c>
      <c r="M2418" s="6" t="s">
        <v>42</v>
      </c>
      <c r="N2418" s="1">
        <v>40259</v>
      </c>
    </row>
    <row r="2419" spans="1:14" x14ac:dyDescent="0.2">
      <c r="A2419">
        <v>56743</v>
      </c>
      <c r="B2419" s="1">
        <v>40716</v>
      </c>
      <c r="C2419" s="6" t="s">
        <v>37</v>
      </c>
      <c r="D2419" s="5">
        <f>Comma_separeted_Value[[#This Row],[المبيعات]]/Comma_separeted_Value[[#This Row],[كمية الطلب]]</f>
        <v>22.793478260869566</v>
      </c>
      <c r="E2419" s="4">
        <v>23</v>
      </c>
      <c r="F2419" s="4">
        <v>524.25</v>
      </c>
      <c r="G2419" s="6" t="s">
        <v>14</v>
      </c>
      <c r="H2419" s="4">
        <v>8.99</v>
      </c>
      <c r="I2419" s="6" t="s">
        <v>50</v>
      </c>
      <c r="J2419" s="6" t="s">
        <v>28</v>
      </c>
      <c r="K2419" s="6" t="s">
        <v>17</v>
      </c>
      <c r="L2419" s="6" t="s">
        <v>18</v>
      </c>
      <c r="M2419" s="6" t="s">
        <v>42</v>
      </c>
      <c r="N2419" s="1">
        <v>40719</v>
      </c>
    </row>
    <row r="2420" spans="1:14" x14ac:dyDescent="0.2">
      <c r="A2420">
        <v>11680</v>
      </c>
      <c r="B2420" s="1">
        <v>40060</v>
      </c>
      <c r="C2420" s="6" t="s">
        <v>37</v>
      </c>
      <c r="D2420" s="5">
        <f>Comma_separeted_Value[[#This Row],[المبيعات]]/Comma_separeted_Value[[#This Row],[كمية الطلب]]</f>
        <v>146.24063000000001</v>
      </c>
      <c r="E2420" s="4">
        <v>50</v>
      </c>
      <c r="F2420" s="4">
        <v>7312.0315000000001</v>
      </c>
      <c r="G2420" s="6" t="s">
        <v>21</v>
      </c>
      <c r="H2420" s="4">
        <v>8.99</v>
      </c>
      <c r="I2420" s="6" t="s">
        <v>43</v>
      </c>
      <c r="J2420" s="6" t="s">
        <v>28</v>
      </c>
      <c r="K2420" s="6" t="s">
        <v>24</v>
      </c>
      <c r="L2420" s="6" t="s">
        <v>25</v>
      </c>
      <c r="M2420" s="6" t="s">
        <v>19</v>
      </c>
      <c r="N2420" s="1">
        <v>40062</v>
      </c>
    </row>
    <row r="2421" spans="1:14" x14ac:dyDescent="0.2">
      <c r="A2421">
        <v>35200</v>
      </c>
      <c r="B2421" s="1">
        <v>39849</v>
      </c>
      <c r="C2421" s="6" t="s">
        <v>37</v>
      </c>
      <c r="D2421" s="5">
        <f>Comma_separeted_Value[[#This Row],[المبيعات]]/Comma_separeted_Value[[#This Row],[كمية الطلب]]</f>
        <v>10.016</v>
      </c>
      <c r="E2421" s="4">
        <v>15</v>
      </c>
      <c r="F2421" s="4">
        <v>150.24</v>
      </c>
      <c r="G2421" s="6" t="s">
        <v>21</v>
      </c>
      <c r="H2421" s="4">
        <v>12.52</v>
      </c>
      <c r="I2421" s="6" t="s">
        <v>43</v>
      </c>
      <c r="J2421" s="6" t="s">
        <v>28</v>
      </c>
      <c r="K2421" s="6" t="s">
        <v>17</v>
      </c>
      <c r="L2421" s="6" t="s">
        <v>18</v>
      </c>
      <c r="M2421" s="6" t="s">
        <v>19</v>
      </c>
      <c r="N2421" s="1">
        <v>39851</v>
      </c>
    </row>
    <row r="2422" spans="1:14" x14ac:dyDescent="0.2">
      <c r="A2422">
        <v>9762</v>
      </c>
      <c r="B2422" s="1">
        <v>39816</v>
      </c>
      <c r="C2422" s="6" t="s">
        <v>20</v>
      </c>
      <c r="D2422" s="5">
        <f>Comma_separeted_Value[[#This Row],[المبيعات]]/Comma_separeted_Value[[#This Row],[كمية الطلب]]</f>
        <v>21.896666666666665</v>
      </c>
      <c r="E2422" s="4">
        <v>12</v>
      </c>
      <c r="F2422" s="4">
        <v>262.76</v>
      </c>
      <c r="G2422" s="6" t="s">
        <v>21</v>
      </c>
      <c r="H2422" s="4">
        <v>21.2</v>
      </c>
      <c r="I2422" s="6" t="s">
        <v>47</v>
      </c>
      <c r="J2422" s="6" t="s">
        <v>38</v>
      </c>
      <c r="K2422" s="6" t="s">
        <v>17</v>
      </c>
      <c r="L2422" s="6" t="s">
        <v>18</v>
      </c>
      <c r="M2422" s="6" t="s">
        <v>26</v>
      </c>
      <c r="N2422" s="1">
        <v>39817</v>
      </c>
    </row>
    <row r="2423" spans="1:14" x14ac:dyDescent="0.2">
      <c r="A2423">
        <v>3235</v>
      </c>
      <c r="B2423" s="1">
        <v>40861</v>
      </c>
      <c r="C2423" s="6" t="s">
        <v>13</v>
      </c>
      <c r="D2423" s="5">
        <f>Comma_separeted_Value[[#This Row],[المبيعات]]/Comma_separeted_Value[[#This Row],[كمية الطلب]]</f>
        <v>4.6119354838709681</v>
      </c>
      <c r="E2423" s="4">
        <v>31</v>
      </c>
      <c r="F2423" s="4">
        <v>142.97</v>
      </c>
      <c r="G2423" s="6" t="s">
        <v>14</v>
      </c>
      <c r="H2423" s="4">
        <v>0.7</v>
      </c>
      <c r="I2423" s="6" t="s">
        <v>22</v>
      </c>
      <c r="J2423" s="6" t="s">
        <v>28</v>
      </c>
      <c r="K2423" s="6" t="s">
        <v>29</v>
      </c>
      <c r="L2423" s="6" t="s">
        <v>77</v>
      </c>
      <c r="M2423" s="6" t="s">
        <v>31</v>
      </c>
      <c r="N2423" s="1">
        <v>40863</v>
      </c>
    </row>
    <row r="2424" spans="1:14" x14ac:dyDescent="0.2">
      <c r="A2424">
        <v>45861</v>
      </c>
      <c r="B2424" s="1">
        <v>40780</v>
      </c>
      <c r="C2424" s="6" t="s">
        <v>37</v>
      </c>
      <c r="D2424" s="5">
        <f>Comma_separeted_Value[[#This Row],[المبيعات]]/Comma_separeted_Value[[#This Row],[كمية الطلب]]</f>
        <v>17.457910256410258</v>
      </c>
      <c r="E2424" s="4">
        <v>39</v>
      </c>
      <c r="F2424" s="4">
        <v>680.85850000000005</v>
      </c>
      <c r="G2424" s="6" t="s">
        <v>21</v>
      </c>
      <c r="H2424" s="4">
        <v>0.99</v>
      </c>
      <c r="I2424" s="6" t="s">
        <v>40</v>
      </c>
      <c r="J2424" s="6" t="s">
        <v>23</v>
      </c>
      <c r="K2424" s="6" t="s">
        <v>24</v>
      </c>
      <c r="L2424" s="6" t="s">
        <v>25</v>
      </c>
      <c r="M2424" s="6" t="s">
        <v>31</v>
      </c>
      <c r="N2424" s="1">
        <v>40780</v>
      </c>
    </row>
    <row r="2425" spans="1:14" x14ac:dyDescent="0.2">
      <c r="A2425">
        <v>56420</v>
      </c>
      <c r="B2425" s="1">
        <v>40748</v>
      </c>
      <c r="C2425" s="6" t="s">
        <v>13</v>
      </c>
      <c r="D2425" s="5">
        <f>Comma_separeted_Value[[#This Row],[المبيعات]]/Comma_separeted_Value[[#This Row],[كمية الطلب]]</f>
        <v>37.340000000000003</v>
      </c>
      <c r="E2425" s="4">
        <v>16</v>
      </c>
      <c r="F2425" s="4">
        <v>597.44000000000005</v>
      </c>
      <c r="G2425" s="6" t="s">
        <v>21</v>
      </c>
      <c r="H2425" s="4">
        <v>4.5</v>
      </c>
      <c r="I2425" s="6" t="s">
        <v>47</v>
      </c>
      <c r="J2425" s="6" t="s">
        <v>16</v>
      </c>
      <c r="K2425" s="6" t="s">
        <v>29</v>
      </c>
      <c r="L2425" s="6" t="s">
        <v>101</v>
      </c>
      <c r="M2425" s="6" t="s">
        <v>19</v>
      </c>
      <c r="N2425" s="1">
        <v>40752</v>
      </c>
    </row>
    <row r="2426" spans="1:14" x14ac:dyDescent="0.2">
      <c r="A2426">
        <v>3138</v>
      </c>
      <c r="B2426" s="1">
        <v>39852</v>
      </c>
      <c r="C2426" s="6" t="s">
        <v>27</v>
      </c>
      <c r="D2426" s="5">
        <f>Comma_separeted_Value[[#This Row],[المبيعات]]/Comma_separeted_Value[[#This Row],[كمية الطلب]]</f>
        <v>179.50749999999999</v>
      </c>
      <c r="E2426" s="4">
        <v>4</v>
      </c>
      <c r="F2426" s="4">
        <v>718.03</v>
      </c>
      <c r="G2426" s="6" t="s">
        <v>14</v>
      </c>
      <c r="H2426" s="4">
        <v>19.989999999999998</v>
      </c>
      <c r="I2426" s="6" t="s">
        <v>45</v>
      </c>
      <c r="J2426" s="6" t="s">
        <v>16</v>
      </c>
      <c r="K2426" s="6" t="s">
        <v>24</v>
      </c>
      <c r="L2426" s="6" t="s">
        <v>39</v>
      </c>
      <c r="M2426" s="6" t="s">
        <v>19</v>
      </c>
      <c r="N2426" s="1">
        <v>39852</v>
      </c>
    </row>
    <row r="2427" spans="1:14" x14ac:dyDescent="0.2">
      <c r="A2427">
        <v>54560</v>
      </c>
      <c r="B2427" s="1">
        <v>40010</v>
      </c>
      <c r="C2427" s="6" t="s">
        <v>33</v>
      </c>
      <c r="D2427" s="5">
        <f>Comma_separeted_Value[[#This Row],[المبيعات]]/Comma_separeted_Value[[#This Row],[كمية الطلب]]</f>
        <v>53.435533333333339</v>
      </c>
      <c r="E2427" s="4">
        <v>45</v>
      </c>
      <c r="F2427" s="4">
        <v>2404.5990000000002</v>
      </c>
      <c r="G2427" s="6" t="s">
        <v>14</v>
      </c>
      <c r="H2427" s="4">
        <v>4.99</v>
      </c>
      <c r="I2427" s="6" t="s">
        <v>15</v>
      </c>
      <c r="J2427" s="6" t="s">
        <v>23</v>
      </c>
      <c r="K2427" s="6" t="s">
        <v>24</v>
      </c>
      <c r="L2427" s="6" t="s">
        <v>25</v>
      </c>
      <c r="M2427" s="6" t="s">
        <v>19</v>
      </c>
      <c r="N2427" s="1">
        <v>40012</v>
      </c>
    </row>
    <row r="2428" spans="1:14" x14ac:dyDescent="0.2">
      <c r="A2428">
        <v>44069</v>
      </c>
      <c r="B2428" s="1">
        <v>39815</v>
      </c>
      <c r="C2428" s="6" t="s">
        <v>33</v>
      </c>
      <c r="D2428" s="5">
        <f>Comma_separeted_Value[[#This Row],[المبيعات]]/Comma_separeted_Value[[#This Row],[كمية الطلب]]</f>
        <v>14.29767441860465</v>
      </c>
      <c r="E2428" s="4">
        <v>43</v>
      </c>
      <c r="F2428" s="4">
        <v>614.79999999999995</v>
      </c>
      <c r="G2428" s="6" t="s">
        <v>21</v>
      </c>
      <c r="H2428" s="4">
        <v>1.97</v>
      </c>
      <c r="I2428" s="6" t="s">
        <v>15</v>
      </c>
      <c r="J2428" s="6" t="s">
        <v>16</v>
      </c>
      <c r="K2428" s="6" t="s">
        <v>29</v>
      </c>
      <c r="L2428" s="6" t="s">
        <v>41</v>
      </c>
      <c r="M2428" s="6" t="s">
        <v>31</v>
      </c>
      <c r="N2428" s="1">
        <v>39815</v>
      </c>
    </row>
    <row r="2429" spans="1:14" x14ac:dyDescent="0.2">
      <c r="A2429">
        <v>52676</v>
      </c>
      <c r="B2429" s="1">
        <v>41149</v>
      </c>
      <c r="C2429" s="6" t="s">
        <v>20</v>
      </c>
      <c r="D2429" s="5">
        <f>Comma_separeted_Value[[#This Row],[المبيعات]]/Comma_separeted_Value[[#This Row],[كمية الطلب]]</f>
        <v>21.292173913043481</v>
      </c>
      <c r="E2429" s="4">
        <v>46</v>
      </c>
      <c r="F2429" s="4">
        <v>979.44</v>
      </c>
      <c r="G2429" s="6" t="s">
        <v>21</v>
      </c>
      <c r="H2429" s="4">
        <v>5.86</v>
      </c>
      <c r="I2429" s="6" t="s">
        <v>50</v>
      </c>
      <c r="J2429" s="6" t="s">
        <v>38</v>
      </c>
      <c r="K2429" s="6" t="s">
        <v>29</v>
      </c>
      <c r="L2429" s="6" t="s">
        <v>41</v>
      </c>
      <c r="M2429" s="6" t="s">
        <v>19</v>
      </c>
      <c r="N2429" s="1">
        <v>41151</v>
      </c>
    </row>
    <row r="2430" spans="1:14" x14ac:dyDescent="0.2">
      <c r="A2430">
        <v>20709</v>
      </c>
      <c r="B2430" s="1">
        <v>40036</v>
      </c>
      <c r="C2430" s="6" t="s">
        <v>20</v>
      </c>
      <c r="D2430" s="5">
        <f>Comma_separeted_Value[[#This Row],[المبيعات]]/Comma_separeted_Value[[#This Row],[كمية الطلب]]</f>
        <v>5.0200000000000005</v>
      </c>
      <c r="E2430" s="4">
        <v>5</v>
      </c>
      <c r="F2430" s="4">
        <v>25.1</v>
      </c>
      <c r="G2430" s="6" t="s">
        <v>21</v>
      </c>
      <c r="H2430" s="4">
        <v>0.49</v>
      </c>
      <c r="I2430" s="6" t="s">
        <v>22</v>
      </c>
      <c r="J2430" s="6" t="s">
        <v>16</v>
      </c>
      <c r="K2430" s="6" t="s">
        <v>29</v>
      </c>
      <c r="L2430" s="6" t="s">
        <v>62</v>
      </c>
      <c r="M2430" s="6" t="s">
        <v>19</v>
      </c>
      <c r="N2430" s="1">
        <v>40038</v>
      </c>
    </row>
    <row r="2431" spans="1:14" x14ac:dyDescent="0.2">
      <c r="A2431">
        <v>45766</v>
      </c>
      <c r="B2431" s="1">
        <v>40305</v>
      </c>
      <c r="C2431" s="6" t="s">
        <v>20</v>
      </c>
      <c r="D2431" s="5">
        <f>Comma_separeted_Value[[#This Row],[المبيعات]]/Comma_separeted_Value[[#This Row],[كمية الطلب]]</f>
        <v>68.167837837837837</v>
      </c>
      <c r="E2431" s="4">
        <v>37</v>
      </c>
      <c r="F2431" s="4">
        <v>2522.21</v>
      </c>
      <c r="G2431" s="6" t="s">
        <v>21</v>
      </c>
      <c r="H2431" s="4">
        <v>14.48</v>
      </c>
      <c r="I2431" s="6" t="s">
        <v>40</v>
      </c>
      <c r="J2431" s="6" t="s">
        <v>38</v>
      </c>
      <c r="K2431" s="6" t="s">
        <v>17</v>
      </c>
      <c r="L2431" s="6" t="s">
        <v>18</v>
      </c>
      <c r="M2431" s="6" t="s">
        <v>19</v>
      </c>
      <c r="N2431" s="1">
        <v>40307</v>
      </c>
    </row>
    <row r="2432" spans="1:14" x14ac:dyDescent="0.2">
      <c r="A2432">
        <v>51619</v>
      </c>
      <c r="B2432" s="1">
        <v>40058</v>
      </c>
      <c r="C2432" s="6" t="s">
        <v>27</v>
      </c>
      <c r="D2432" s="5">
        <f>Comma_separeted_Value[[#This Row],[المبيعات]]/Comma_separeted_Value[[#This Row],[كمية الطلب]]</f>
        <v>2.1869565217391305</v>
      </c>
      <c r="E2432" s="4">
        <v>46</v>
      </c>
      <c r="F2432" s="4">
        <v>100.6</v>
      </c>
      <c r="G2432" s="6" t="s">
        <v>21</v>
      </c>
      <c r="H2432" s="4">
        <v>1</v>
      </c>
      <c r="I2432" s="6" t="s">
        <v>22</v>
      </c>
      <c r="J2432" s="6" t="s">
        <v>16</v>
      </c>
      <c r="K2432" s="6" t="s">
        <v>29</v>
      </c>
      <c r="L2432" s="6" t="s">
        <v>30</v>
      </c>
      <c r="M2432" s="6" t="s">
        <v>31</v>
      </c>
      <c r="N2432" s="1">
        <v>40059</v>
      </c>
    </row>
    <row r="2433" spans="1:14" x14ac:dyDescent="0.2">
      <c r="A2433">
        <v>55268</v>
      </c>
      <c r="B2433" s="1">
        <v>40985</v>
      </c>
      <c r="C2433" s="6" t="s">
        <v>20</v>
      </c>
      <c r="D2433" s="5">
        <f>Comma_separeted_Value[[#This Row],[المبيعات]]/Comma_separeted_Value[[#This Row],[كمية الطلب]]</f>
        <v>5.5872727272727269</v>
      </c>
      <c r="E2433" s="4">
        <v>11</v>
      </c>
      <c r="F2433" s="4">
        <v>61.46</v>
      </c>
      <c r="G2433" s="6" t="s">
        <v>14</v>
      </c>
      <c r="H2433" s="4">
        <v>4.93</v>
      </c>
      <c r="I2433" s="6" t="s">
        <v>57</v>
      </c>
      <c r="J2433" s="6" t="s">
        <v>38</v>
      </c>
      <c r="K2433" s="6" t="s">
        <v>24</v>
      </c>
      <c r="L2433" s="6" t="s">
        <v>39</v>
      </c>
      <c r="M2433" s="6" t="s">
        <v>42</v>
      </c>
      <c r="N2433" s="1">
        <v>40986</v>
      </c>
    </row>
    <row r="2434" spans="1:14" x14ac:dyDescent="0.2">
      <c r="A2434">
        <v>42242</v>
      </c>
      <c r="B2434" s="1">
        <v>39904</v>
      </c>
      <c r="C2434" s="6" t="s">
        <v>27</v>
      </c>
      <c r="D2434" s="5">
        <f>Comma_separeted_Value[[#This Row],[المبيعات]]/Comma_separeted_Value[[#This Row],[كمية الطلب]]</f>
        <v>11.535217391304348</v>
      </c>
      <c r="E2434" s="4">
        <v>23</v>
      </c>
      <c r="F2434" s="4">
        <v>265.31</v>
      </c>
      <c r="G2434" s="6" t="s">
        <v>14</v>
      </c>
      <c r="H2434" s="4">
        <v>7.19</v>
      </c>
      <c r="I2434" s="6" t="s">
        <v>22</v>
      </c>
      <c r="J2434" s="6" t="s">
        <v>28</v>
      </c>
      <c r="K2434" s="6" t="s">
        <v>29</v>
      </c>
      <c r="L2434" s="6" t="s">
        <v>44</v>
      </c>
      <c r="M2434" s="6" t="s">
        <v>19</v>
      </c>
      <c r="N2434" s="1">
        <v>39905</v>
      </c>
    </row>
    <row r="2435" spans="1:14" x14ac:dyDescent="0.2">
      <c r="A2435">
        <v>22211</v>
      </c>
      <c r="B2435" s="1">
        <v>40819</v>
      </c>
      <c r="C2435" s="6" t="s">
        <v>27</v>
      </c>
      <c r="D2435" s="5">
        <f>Comma_separeted_Value[[#This Row],[المبيعات]]/Comma_separeted_Value[[#This Row],[كمية الطلب]]</f>
        <v>308.37957446808508</v>
      </c>
      <c r="E2435" s="4">
        <v>47</v>
      </c>
      <c r="F2435" s="4">
        <v>14493.84</v>
      </c>
      <c r="G2435" s="6" t="s">
        <v>34</v>
      </c>
      <c r="H2435" s="4">
        <v>85.63</v>
      </c>
      <c r="I2435" s="6" t="s">
        <v>50</v>
      </c>
      <c r="J2435" s="6" t="s">
        <v>16</v>
      </c>
      <c r="K2435" s="6" t="s">
        <v>17</v>
      </c>
      <c r="L2435" s="6" t="s">
        <v>55</v>
      </c>
      <c r="M2435" s="6" t="s">
        <v>74</v>
      </c>
      <c r="N2435" s="1">
        <v>40820</v>
      </c>
    </row>
    <row r="2436" spans="1:14" x14ac:dyDescent="0.2">
      <c r="A2436">
        <v>43875</v>
      </c>
      <c r="B2436" s="1">
        <v>40884</v>
      </c>
      <c r="C2436" s="6" t="s">
        <v>33</v>
      </c>
      <c r="D2436" s="5">
        <f>Comma_separeted_Value[[#This Row],[المبيعات]]/Comma_separeted_Value[[#This Row],[كمية الطلب]]</f>
        <v>102.5831</v>
      </c>
      <c r="E2436" s="4">
        <v>25</v>
      </c>
      <c r="F2436" s="4">
        <v>2564.5774999999999</v>
      </c>
      <c r="G2436" s="6" t="s">
        <v>21</v>
      </c>
      <c r="H2436" s="4">
        <v>7.69</v>
      </c>
      <c r="I2436" s="6" t="s">
        <v>22</v>
      </c>
      <c r="J2436" s="6" t="s">
        <v>28</v>
      </c>
      <c r="K2436" s="6" t="s">
        <v>24</v>
      </c>
      <c r="L2436" s="6" t="s">
        <v>25</v>
      </c>
      <c r="M2436" s="6" t="s">
        <v>19</v>
      </c>
      <c r="N2436" s="1">
        <v>40886</v>
      </c>
    </row>
    <row r="2437" spans="1:14" x14ac:dyDescent="0.2">
      <c r="A2437">
        <v>33826</v>
      </c>
      <c r="B2437" s="1">
        <v>40531</v>
      </c>
      <c r="C2437" s="6" t="s">
        <v>13</v>
      </c>
      <c r="D2437" s="5">
        <f>Comma_separeted_Value[[#This Row],[المبيعات]]/Comma_separeted_Value[[#This Row],[كمية الطلب]]</f>
        <v>14.294615384615385</v>
      </c>
      <c r="E2437" s="4">
        <v>13</v>
      </c>
      <c r="F2437" s="4">
        <v>185.83</v>
      </c>
      <c r="G2437" s="6" t="s">
        <v>21</v>
      </c>
      <c r="H2437" s="4">
        <v>5</v>
      </c>
      <c r="I2437" s="6" t="s">
        <v>43</v>
      </c>
      <c r="J2437" s="6" t="s">
        <v>23</v>
      </c>
      <c r="K2437" s="6" t="s">
        <v>17</v>
      </c>
      <c r="L2437" s="6" t="s">
        <v>18</v>
      </c>
      <c r="M2437" s="6" t="s">
        <v>42</v>
      </c>
      <c r="N2437" s="1">
        <v>40535</v>
      </c>
    </row>
    <row r="2438" spans="1:14" x14ac:dyDescent="0.2">
      <c r="A2438">
        <v>2755</v>
      </c>
      <c r="B2438" s="1">
        <v>40945</v>
      </c>
      <c r="C2438" s="6" t="s">
        <v>27</v>
      </c>
      <c r="D2438" s="5">
        <f>Comma_separeted_Value[[#This Row],[المبيعات]]/Comma_separeted_Value[[#This Row],[كمية الطلب]]</f>
        <v>6.9211999999999998</v>
      </c>
      <c r="E2438" s="4">
        <v>50</v>
      </c>
      <c r="F2438" s="4">
        <v>346.06</v>
      </c>
      <c r="G2438" s="6" t="s">
        <v>21</v>
      </c>
      <c r="H2438" s="4">
        <v>5.86</v>
      </c>
      <c r="I2438" s="6" t="s">
        <v>22</v>
      </c>
      <c r="J2438" s="6" t="s">
        <v>28</v>
      </c>
      <c r="K2438" s="6" t="s">
        <v>29</v>
      </c>
      <c r="L2438" s="6" t="s">
        <v>41</v>
      </c>
      <c r="M2438" s="6" t="s">
        <v>19</v>
      </c>
      <c r="N2438" s="1">
        <v>40945</v>
      </c>
    </row>
    <row r="2439" spans="1:14" x14ac:dyDescent="0.2">
      <c r="A2439">
        <v>5894</v>
      </c>
      <c r="B2439" s="1">
        <v>40037</v>
      </c>
      <c r="C2439" s="6" t="s">
        <v>20</v>
      </c>
      <c r="D2439" s="5">
        <f>Comma_separeted_Value[[#This Row],[المبيعات]]/Comma_separeted_Value[[#This Row],[كمية الطلب]]</f>
        <v>54.904285714285713</v>
      </c>
      <c r="E2439" s="4">
        <v>7</v>
      </c>
      <c r="F2439" s="4">
        <v>384.33</v>
      </c>
      <c r="G2439" s="6" t="s">
        <v>21</v>
      </c>
      <c r="H2439" s="4">
        <v>1.49</v>
      </c>
      <c r="I2439" s="6" t="s">
        <v>76</v>
      </c>
      <c r="J2439" s="6" t="s">
        <v>28</v>
      </c>
      <c r="K2439" s="6" t="s">
        <v>29</v>
      </c>
      <c r="L2439" s="6" t="s">
        <v>44</v>
      </c>
      <c r="M2439" s="6" t="s">
        <v>19</v>
      </c>
      <c r="N2439" s="1">
        <v>40038</v>
      </c>
    </row>
    <row r="2440" spans="1:14" x14ac:dyDescent="0.2">
      <c r="A2440">
        <v>9824</v>
      </c>
      <c r="B2440" s="1">
        <v>40565</v>
      </c>
      <c r="C2440" s="6" t="s">
        <v>33</v>
      </c>
      <c r="D2440" s="5">
        <f>Comma_separeted_Value[[#This Row],[المبيعات]]/Comma_separeted_Value[[#This Row],[كمية الطلب]]</f>
        <v>4.3119999999999994</v>
      </c>
      <c r="E2440" s="4">
        <v>5</v>
      </c>
      <c r="F2440" s="4">
        <v>21.56</v>
      </c>
      <c r="G2440" s="6" t="s">
        <v>21</v>
      </c>
      <c r="H2440" s="4">
        <v>0.5</v>
      </c>
      <c r="I2440" s="6" t="s">
        <v>43</v>
      </c>
      <c r="J2440" s="6" t="s">
        <v>16</v>
      </c>
      <c r="K2440" s="6" t="s">
        <v>29</v>
      </c>
      <c r="L2440" s="6" t="s">
        <v>62</v>
      </c>
      <c r="M2440" s="6" t="s">
        <v>19</v>
      </c>
      <c r="N2440" s="1">
        <v>40567</v>
      </c>
    </row>
    <row r="2441" spans="1:14" x14ac:dyDescent="0.2">
      <c r="A2441">
        <v>53797</v>
      </c>
      <c r="B2441" s="1">
        <v>40087</v>
      </c>
      <c r="C2441" s="6" t="s">
        <v>33</v>
      </c>
      <c r="D2441" s="5">
        <f>Comma_separeted_Value[[#This Row],[المبيعات]]/Comma_separeted_Value[[#This Row],[كمية الطلب]]</f>
        <v>62.371000000000002</v>
      </c>
      <c r="E2441" s="4">
        <v>10</v>
      </c>
      <c r="F2441" s="4">
        <v>623.71</v>
      </c>
      <c r="G2441" s="6" t="s">
        <v>34</v>
      </c>
      <c r="H2441" s="4">
        <v>36.61</v>
      </c>
      <c r="I2441" s="6" t="s">
        <v>40</v>
      </c>
      <c r="J2441" s="6" t="s">
        <v>23</v>
      </c>
      <c r="K2441" s="6" t="s">
        <v>17</v>
      </c>
      <c r="L2441" s="6" t="s">
        <v>98</v>
      </c>
      <c r="M2441" s="6" t="s">
        <v>74</v>
      </c>
      <c r="N2441" s="1">
        <v>40087</v>
      </c>
    </row>
    <row r="2442" spans="1:14" x14ac:dyDescent="0.2">
      <c r="A2442">
        <v>49764</v>
      </c>
      <c r="B2442" s="1">
        <v>40454</v>
      </c>
      <c r="C2442" s="6" t="s">
        <v>13</v>
      </c>
      <c r="D2442" s="5">
        <f>Comma_separeted_Value[[#This Row],[المبيعات]]/Comma_separeted_Value[[#This Row],[كمية الطلب]]</f>
        <v>10.685675675675675</v>
      </c>
      <c r="E2442" s="4">
        <v>37</v>
      </c>
      <c r="F2442" s="4">
        <v>395.37</v>
      </c>
      <c r="G2442" s="6" t="s">
        <v>14</v>
      </c>
      <c r="H2442" s="4">
        <v>3.37</v>
      </c>
      <c r="I2442" s="6" t="s">
        <v>43</v>
      </c>
      <c r="J2442" s="6" t="s">
        <v>38</v>
      </c>
      <c r="K2442" s="6" t="s">
        <v>29</v>
      </c>
      <c r="L2442" s="6" t="s">
        <v>46</v>
      </c>
      <c r="M2442" s="6" t="s">
        <v>42</v>
      </c>
      <c r="N2442" s="1">
        <v>40458</v>
      </c>
    </row>
    <row r="2443" spans="1:14" x14ac:dyDescent="0.2">
      <c r="A2443">
        <v>53767</v>
      </c>
      <c r="B2443" s="1">
        <v>40781</v>
      </c>
      <c r="C2443" s="6" t="s">
        <v>27</v>
      </c>
      <c r="D2443" s="5">
        <f>Comma_separeted_Value[[#This Row],[المبيعات]]/Comma_separeted_Value[[#This Row],[كمية الطلب]]</f>
        <v>32.318571428571431</v>
      </c>
      <c r="E2443" s="4">
        <v>35</v>
      </c>
      <c r="F2443" s="4">
        <v>1131.1500000000001</v>
      </c>
      <c r="G2443" s="6" t="s">
        <v>21</v>
      </c>
      <c r="H2443" s="4">
        <v>5.76</v>
      </c>
      <c r="I2443" s="6" t="s">
        <v>47</v>
      </c>
      <c r="J2443" s="6" t="s">
        <v>23</v>
      </c>
      <c r="K2443" s="6" t="s">
        <v>29</v>
      </c>
      <c r="L2443" s="6" t="s">
        <v>41</v>
      </c>
      <c r="M2443" s="6" t="s">
        <v>19</v>
      </c>
      <c r="N2443" s="1">
        <v>40782</v>
      </c>
    </row>
    <row r="2444" spans="1:14" x14ac:dyDescent="0.2">
      <c r="A2444">
        <v>18405</v>
      </c>
      <c r="B2444" s="1">
        <v>39820</v>
      </c>
      <c r="C2444" s="6" t="s">
        <v>37</v>
      </c>
      <c r="D2444" s="5">
        <f>Comma_separeted_Value[[#This Row],[المبيعات]]/Comma_separeted_Value[[#This Row],[كمية الطلب]]</f>
        <v>79.02</v>
      </c>
      <c r="E2444" s="4">
        <v>2</v>
      </c>
      <c r="F2444" s="4">
        <v>158.04</v>
      </c>
      <c r="G2444" s="6" t="s">
        <v>21</v>
      </c>
      <c r="H2444" s="4">
        <v>14.52</v>
      </c>
      <c r="I2444" s="6" t="s">
        <v>22</v>
      </c>
      <c r="J2444" s="6" t="s">
        <v>16</v>
      </c>
      <c r="K2444" s="6" t="s">
        <v>24</v>
      </c>
      <c r="L2444" s="6" t="s">
        <v>39</v>
      </c>
      <c r="M2444" s="6" t="s">
        <v>19</v>
      </c>
      <c r="N2444" s="1">
        <v>39823</v>
      </c>
    </row>
    <row r="2445" spans="1:14" x14ac:dyDescent="0.2">
      <c r="A2445">
        <v>38599</v>
      </c>
      <c r="B2445" s="1">
        <v>40112</v>
      </c>
      <c r="C2445" s="6" t="s">
        <v>20</v>
      </c>
      <c r="D2445" s="5">
        <f>Comma_separeted_Value[[#This Row],[المبيعات]]/Comma_separeted_Value[[#This Row],[كمية الطلب]]</f>
        <v>98.193703703703704</v>
      </c>
      <c r="E2445" s="4">
        <v>27</v>
      </c>
      <c r="F2445" s="4">
        <v>2651.23</v>
      </c>
      <c r="G2445" s="6" t="s">
        <v>21</v>
      </c>
      <c r="H2445" s="4">
        <v>35</v>
      </c>
      <c r="I2445" s="6" t="s">
        <v>57</v>
      </c>
      <c r="J2445" s="6" t="s">
        <v>16</v>
      </c>
      <c r="K2445" s="6" t="s">
        <v>29</v>
      </c>
      <c r="L2445" s="6" t="s">
        <v>59</v>
      </c>
      <c r="M2445" s="6" t="s">
        <v>49</v>
      </c>
      <c r="N2445" s="1">
        <v>40113</v>
      </c>
    </row>
    <row r="2446" spans="1:14" x14ac:dyDescent="0.2">
      <c r="A2446">
        <v>23557</v>
      </c>
      <c r="B2446" s="1">
        <v>40694</v>
      </c>
      <c r="C2446" s="6" t="s">
        <v>27</v>
      </c>
      <c r="D2446" s="5">
        <f>Comma_separeted_Value[[#This Row],[المبيعات]]/Comma_separeted_Value[[#This Row],[كمية الطلب]]</f>
        <v>144.45142857142858</v>
      </c>
      <c r="E2446" s="4">
        <v>7</v>
      </c>
      <c r="F2446" s="4">
        <v>1011.16</v>
      </c>
      <c r="G2446" s="6" t="s">
        <v>21</v>
      </c>
      <c r="H2446" s="4">
        <v>24.49</v>
      </c>
      <c r="I2446" s="6" t="s">
        <v>53</v>
      </c>
      <c r="J2446" s="6" t="s">
        <v>38</v>
      </c>
      <c r="K2446" s="6" t="s">
        <v>17</v>
      </c>
      <c r="L2446" s="6" t="s">
        <v>18</v>
      </c>
      <c r="M2446" s="6" t="s">
        <v>49</v>
      </c>
      <c r="N2446" s="1">
        <v>40695</v>
      </c>
    </row>
    <row r="2447" spans="1:14" x14ac:dyDescent="0.2">
      <c r="A2447">
        <v>42528</v>
      </c>
      <c r="B2447" s="1">
        <v>40232</v>
      </c>
      <c r="C2447" s="6" t="s">
        <v>37</v>
      </c>
      <c r="D2447" s="5">
        <f>Comma_separeted_Value[[#This Row],[المبيعات]]/Comma_separeted_Value[[#This Row],[كمية الطلب]]</f>
        <v>3.506086956521739</v>
      </c>
      <c r="E2447" s="4">
        <v>46</v>
      </c>
      <c r="F2447" s="4">
        <v>161.28</v>
      </c>
      <c r="G2447" s="6" t="s">
        <v>21</v>
      </c>
      <c r="H2447" s="4">
        <v>0.76</v>
      </c>
      <c r="I2447" s="6" t="s">
        <v>151</v>
      </c>
      <c r="J2447" s="6" t="s">
        <v>16</v>
      </c>
      <c r="K2447" s="6" t="s">
        <v>29</v>
      </c>
      <c r="L2447" s="6" t="s">
        <v>77</v>
      </c>
      <c r="M2447" s="6" t="s">
        <v>31</v>
      </c>
      <c r="N2447" s="1">
        <v>40234</v>
      </c>
    </row>
    <row r="2448" spans="1:14" x14ac:dyDescent="0.2">
      <c r="A2448">
        <v>25248</v>
      </c>
      <c r="B2448" s="1">
        <v>40878</v>
      </c>
      <c r="C2448" s="6" t="s">
        <v>37</v>
      </c>
      <c r="D2448" s="5">
        <f>Comma_separeted_Value[[#This Row],[المبيعات]]/Comma_separeted_Value[[#This Row],[كمية الطلب]]</f>
        <v>8.2163636363636368</v>
      </c>
      <c r="E2448" s="4">
        <v>33</v>
      </c>
      <c r="F2448" s="4">
        <v>271.14</v>
      </c>
      <c r="G2448" s="6" t="s">
        <v>14</v>
      </c>
      <c r="H2448" s="4">
        <v>1.99</v>
      </c>
      <c r="I2448" s="6" t="s">
        <v>15</v>
      </c>
      <c r="J2448" s="6" t="s">
        <v>23</v>
      </c>
      <c r="K2448" s="6" t="s">
        <v>24</v>
      </c>
      <c r="L2448" s="6" t="s">
        <v>39</v>
      </c>
      <c r="M2448" s="6" t="s">
        <v>42</v>
      </c>
      <c r="N2448" s="1">
        <v>40880</v>
      </c>
    </row>
    <row r="2449" spans="1:14" x14ac:dyDescent="0.2">
      <c r="A2449">
        <v>35847</v>
      </c>
      <c r="B2449" s="1">
        <v>39843</v>
      </c>
      <c r="C2449" s="6" t="s">
        <v>33</v>
      </c>
      <c r="D2449" s="5">
        <f>Comma_separeted_Value[[#This Row],[المبيعات]]/Comma_separeted_Value[[#This Row],[كمية الطلب]]</f>
        <v>15.723913043478261</v>
      </c>
      <c r="E2449" s="4">
        <v>23</v>
      </c>
      <c r="F2449" s="4">
        <v>361.65</v>
      </c>
      <c r="G2449" s="6" t="s">
        <v>14</v>
      </c>
      <c r="H2449" s="4">
        <v>8.99</v>
      </c>
      <c r="I2449" s="6" t="s">
        <v>40</v>
      </c>
      <c r="J2449" s="6" t="s">
        <v>28</v>
      </c>
      <c r="K2449" s="6" t="s">
        <v>24</v>
      </c>
      <c r="L2449" s="6" t="s">
        <v>39</v>
      </c>
      <c r="M2449" s="6" t="s">
        <v>42</v>
      </c>
      <c r="N2449" s="1">
        <v>39843</v>
      </c>
    </row>
    <row r="2450" spans="1:14" x14ac:dyDescent="0.2">
      <c r="A2450">
        <v>41794</v>
      </c>
      <c r="B2450" s="1">
        <v>40690</v>
      </c>
      <c r="C2450" s="6" t="s">
        <v>33</v>
      </c>
      <c r="D2450" s="5">
        <f>Comma_separeted_Value[[#This Row],[المبيعات]]/Comma_separeted_Value[[#This Row],[كمية الطلب]]</f>
        <v>18.196071428571429</v>
      </c>
      <c r="E2450" s="4">
        <v>49</v>
      </c>
      <c r="F2450" s="4">
        <v>891.60749999999996</v>
      </c>
      <c r="G2450" s="6" t="s">
        <v>21</v>
      </c>
      <c r="H2450" s="4">
        <v>4.8099999999999996</v>
      </c>
      <c r="I2450" s="6" t="s">
        <v>47</v>
      </c>
      <c r="J2450" s="6" t="s">
        <v>38</v>
      </c>
      <c r="K2450" s="6" t="s">
        <v>24</v>
      </c>
      <c r="L2450" s="6" t="s">
        <v>25</v>
      </c>
      <c r="M2450" s="6" t="s">
        <v>26</v>
      </c>
      <c r="N2450" s="1">
        <v>40692</v>
      </c>
    </row>
    <row r="2451" spans="1:14" x14ac:dyDescent="0.2">
      <c r="A2451">
        <v>35814</v>
      </c>
      <c r="B2451" s="1">
        <v>40995</v>
      </c>
      <c r="C2451" s="6" t="s">
        <v>20</v>
      </c>
      <c r="D2451" s="5">
        <f>Comma_separeted_Value[[#This Row],[المبيعات]]/Comma_separeted_Value[[#This Row],[كمية الطلب]]</f>
        <v>29.50181818181818</v>
      </c>
      <c r="E2451" s="4">
        <v>11</v>
      </c>
      <c r="F2451" s="4">
        <v>324.52</v>
      </c>
      <c r="G2451" s="6" t="s">
        <v>21</v>
      </c>
      <c r="H2451" s="4">
        <v>8.5500000000000007</v>
      </c>
      <c r="I2451" s="6" t="s">
        <v>15</v>
      </c>
      <c r="J2451" s="6" t="s">
        <v>38</v>
      </c>
      <c r="K2451" s="6" t="s">
        <v>17</v>
      </c>
      <c r="L2451" s="6" t="s">
        <v>18</v>
      </c>
      <c r="M2451" s="6" t="s">
        <v>19</v>
      </c>
      <c r="N2451" s="1">
        <v>40996</v>
      </c>
    </row>
    <row r="2452" spans="1:14" x14ac:dyDescent="0.2">
      <c r="A2452">
        <v>28515</v>
      </c>
      <c r="B2452" s="1">
        <v>40359</v>
      </c>
      <c r="C2452" s="6" t="s">
        <v>20</v>
      </c>
      <c r="D2452" s="5">
        <f>Comma_separeted_Value[[#This Row],[المبيعات]]/Comma_separeted_Value[[#This Row],[كمية الطلب]]</f>
        <v>22.753333333333334</v>
      </c>
      <c r="E2452" s="4">
        <v>33</v>
      </c>
      <c r="F2452" s="4">
        <v>750.86</v>
      </c>
      <c r="G2452" s="6" t="s">
        <v>21</v>
      </c>
      <c r="H2452" s="4">
        <v>2.99</v>
      </c>
      <c r="I2452" s="6" t="s">
        <v>151</v>
      </c>
      <c r="J2452" s="6" t="s">
        <v>28</v>
      </c>
      <c r="K2452" s="6" t="s">
        <v>29</v>
      </c>
      <c r="L2452" s="6" t="s">
        <v>44</v>
      </c>
      <c r="M2452" s="6" t="s">
        <v>19</v>
      </c>
      <c r="N2452" s="1">
        <v>40360</v>
      </c>
    </row>
    <row r="2453" spans="1:14" x14ac:dyDescent="0.2">
      <c r="A2453">
        <v>47842</v>
      </c>
      <c r="B2453" s="1">
        <v>40310</v>
      </c>
      <c r="C2453" s="6" t="s">
        <v>37</v>
      </c>
      <c r="D2453" s="5">
        <f>Comma_separeted_Value[[#This Row],[المبيعات]]/Comma_separeted_Value[[#This Row],[كمية الطلب]]</f>
        <v>4.6045999999999996</v>
      </c>
      <c r="E2453" s="4">
        <v>50</v>
      </c>
      <c r="F2453" s="4">
        <v>230.23</v>
      </c>
      <c r="G2453" s="6" t="s">
        <v>14</v>
      </c>
      <c r="H2453" s="4">
        <v>5.74</v>
      </c>
      <c r="I2453" s="6" t="s">
        <v>45</v>
      </c>
      <c r="J2453" s="6" t="s">
        <v>23</v>
      </c>
      <c r="K2453" s="6" t="s">
        <v>29</v>
      </c>
      <c r="L2453" s="6" t="s">
        <v>41</v>
      </c>
      <c r="M2453" s="6" t="s">
        <v>19</v>
      </c>
      <c r="N2453" s="1">
        <v>40310</v>
      </c>
    </row>
    <row r="2454" spans="1:14" x14ac:dyDescent="0.2">
      <c r="A2454">
        <v>49924</v>
      </c>
      <c r="B2454" s="1">
        <v>40688</v>
      </c>
      <c r="C2454" s="6" t="s">
        <v>33</v>
      </c>
      <c r="D2454" s="5">
        <f>Comma_separeted_Value[[#This Row],[المبيعات]]/Comma_separeted_Value[[#This Row],[كمية الطلب]]</f>
        <v>4.2531249999999998</v>
      </c>
      <c r="E2454" s="4">
        <v>48</v>
      </c>
      <c r="F2454" s="4">
        <v>204.15</v>
      </c>
      <c r="G2454" s="6" t="s">
        <v>21</v>
      </c>
      <c r="H2454" s="4">
        <v>5.41</v>
      </c>
      <c r="I2454" s="6" t="s">
        <v>22</v>
      </c>
      <c r="J2454" s="6" t="s">
        <v>38</v>
      </c>
      <c r="K2454" s="6" t="s">
        <v>29</v>
      </c>
      <c r="L2454" s="6" t="s">
        <v>44</v>
      </c>
      <c r="M2454" s="6" t="s">
        <v>19</v>
      </c>
      <c r="N2454" s="1">
        <v>40690</v>
      </c>
    </row>
    <row r="2455" spans="1:14" x14ac:dyDescent="0.2">
      <c r="A2455">
        <v>56834</v>
      </c>
      <c r="B2455" s="1">
        <v>40664</v>
      </c>
      <c r="C2455" s="6" t="s">
        <v>20</v>
      </c>
      <c r="D2455" s="5">
        <f>Comma_separeted_Value[[#This Row],[المبيعات]]/Comma_separeted_Value[[#This Row],[كمية الطلب]]</f>
        <v>86.385000000000005</v>
      </c>
      <c r="E2455" s="4">
        <v>22</v>
      </c>
      <c r="F2455" s="4">
        <v>1900.47</v>
      </c>
      <c r="G2455" s="6" t="s">
        <v>34</v>
      </c>
      <c r="H2455" s="4">
        <v>30.06</v>
      </c>
      <c r="I2455" s="6" t="s">
        <v>47</v>
      </c>
      <c r="J2455" s="6" t="s">
        <v>28</v>
      </c>
      <c r="K2455" s="6" t="s">
        <v>24</v>
      </c>
      <c r="L2455" s="6" t="s">
        <v>60</v>
      </c>
      <c r="M2455" s="6" t="s">
        <v>74</v>
      </c>
      <c r="N2455" s="1">
        <v>40666</v>
      </c>
    </row>
    <row r="2456" spans="1:14" x14ac:dyDescent="0.2">
      <c r="A2456">
        <v>45347</v>
      </c>
      <c r="B2456" s="1">
        <v>40450</v>
      </c>
      <c r="C2456" s="6" t="s">
        <v>37</v>
      </c>
      <c r="D2456" s="5">
        <f>Comma_separeted_Value[[#This Row],[المبيعات]]/Comma_separeted_Value[[#This Row],[كمية الطلب]]</f>
        <v>586.62170731707317</v>
      </c>
      <c r="E2456" s="4">
        <v>41</v>
      </c>
      <c r="F2456" s="4">
        <v>24051.49</v>
      </c>
      <c r="G2456" s="6" t="s">
        <v>14</v>
      </c>
      <c r="H2456" s="4">
        <v>24.49</v>
      </c>
      <c r="I2456" s="6" t="s">
        <v>22</v>
      </c>
      <c r="J2456" s="6" t="s">
        <v>28</v>
      </c>
      <c r="K2456" s="6" t="s">
        <v>24</v>
      </c>
      <c r="L2456" s="6" t="s">
        <v>48</v>
      </c>
      <c r="M2456" s="6" t="s">
        <v>49</v>
      </c>
      <c r="N2456" s="1">
        <v>40452</v>
      </c>
    </row>
    <row r="2457" spans="1:14" x14ac:dyDescent="0.2">
      <c r="A2457">
        <v>12228</v>
      </c>
      <c r="B2457" s="1">
        <v>39989</v>
      </c>
      <c r="C2457" s="6" t="s">
        <v>27</v>
      </c>
      <c r="D2457" s="5">
        <f>Comma_separeted_Value[[#This Row],[المبيعات]]/Comma_separeted_Value[[#This Row],[كمية الطلب]]</f>
        <v>167.16836666666669</v>
      </c>
      <c r="E2457" s="4">
        <v>30</v>
      </c>
      <c r="F2457" s="4">
        <v>5015.0510000000004</v>
      </c>
      <c r="G2457" s="6" t="s">
        <v>21</v>
      </c>
      <c r="H2457" s="4">
        <v>4.2</v>
      </c>
      <c r="I2457" s="6" t="s">
        <v>57</v>
      </c>
      <c r="J2457" s="6" t="s">
        <v>28</v>
      </c>
      <c r="K2457" s="6" t="s">
        <v>24</v>
      </c>
      <c r="L2457" s="6" t="s">
        <v>25</v>
      </c>
      <c r="M2457" s="6" t="s">
        <v>19</v>
      </c>
      <c r="N2457" s="1">
        <v>39989</v>
      </c>
    </row>
    <row r="2458" spans="1:14" x14ac:dyDescent="0.2">
      <c r="A2458">
        <v>48452</v>
      </c>
      <c r="B2458" s="1">
        <v>40460</v>
      </c>
      <c r="C2458" s="6" t="s">
        <v>20</v>
      </c>
      <c r="D2458" s="5">
        <f>Comma_separeted_Value[[#This Row],[المبيعات]]/Comma_separeted_Value[[#This Row],[كمية الطلب]]</f>
        <v>1.5592857142857142</v>
      </c>
      <c r="E2458" s="4">
        <v>28</v>
      </c>
      <c r="F2458" s="4">
        <v>43.66</v>
      </c>
      <c r="G2458" s="6" t="s">
        <v>21</v>
      </c>
      <c r="H2458" s="4">
        <v>0.7</v>
      </c>
      <c r="I2458" s="6" t="s">
        <v>57</v>
      </c>
      <c r="J2458" s="6" t="s">
        <v>28</v>
      </c>
      <c r="K2458" s="6" t="s">
        <v>29</v>
      </c>
      <c r="L2458" s="6" t="s">
        <v>77</v>
      </c>
      <c r="M2458" s="6" t="s">
        <v>31</v>
      </c>
      <c r="N2458" s="1">
        <v>40462</v>
      </c>
    </row>
    <row r="2459" spans="1:14" x14ac:dyDescent="0.2">
      <c r="A2459">
        <v>2368</v>
      </c>
      <c r="B2459" s="1">
        <v>40409</v>
      </c>
      <c r="C2459" s="6" t="s">
        <v>33</v>
      </c>
      <c r="D2459" s="5">
        <f>Comma_separeted_Value[[#This Row],[المبيعات]]/Comma_separeted_Value[[#This Row],[كمية الطلب]]</f>
        <v>14.131388888888889</v>
      </c>
      <c r="E2459" s="4">
        <v>36</v>
      </c>
      <c r="F2459" s="4">
        <v>508.73</v>
      </c>
      <c r="G2459" s="6" t="s">
        <v>21</v>
      </c>
      <c r="H2459" s="4">
        <v>13.32</v>
      </c>
      <c r="I2459" s="6" t="s">
        <v>22</v>
      </c>
      <c r="J2459" s="6" t="s">
        <v>16</v>
      </c>
      <c r="K2459" s="6" t="s">
        <v>29</v>
      </c>
      <c r="L2459" s="6" t="s">
        <v>101</v>
      </c>
      <c r="M2459" s="6" t="s">
        <v>19</v>
      </c>
      <c r="N2459" s="1">
        <v>40411</v>
      </c>
    </row>
    <row r="2460" spans="1:14" x14ac:dyDescent="0.2">
      <c r="A2460">
        <v>31715</v>
      </c>
      <c r="B2460" s="1">
        <v>39822</v>
      </c>
      <c r="C2460" s="6" t="s">
        <v>27</v>
      </c>
      <c r="D2460" s="5">
        <f>Comma_separeted_Value[[#This Row],[المبيعات]]/Comma_separeted_Value[[#This Row],[كمية الطلب]]</f>
        <v>3.2997727272727273</v>
      </c>
      <c r="E2460" s="4">
        <v>44</v>
      </c>
      <c r="F2460" s="4">
        <v>145.19</v>
      </c>
      <c r="G2460" s="6" t="s">
        <v>21</v>
      </c>
      <c r="H2460" s="4">
        <v>3.97</v>
      </c>
      <c r="I2460" s="6" t="s">
        <v>15</v>
      </c>
      <c r="J2460" s="6" t="s">
        <v>23</v>
      </c>
      <c r="K2460" s="6" t="s">
        <v>29</v>
      </c>
      <c r="L2460" s="6" t="s">
        <v>30</v>
      </c>
      <c r="M2460" s="6" t="s">
        <v>31</v>
      </c>
      <c r="N2460" s="1">
        <v>39822</v>
      </c>
    </row>
    <row r="2461" spans="1:14" x14ac:dyDescent="0.2">
      <c r="A2461">
        <v>39232</v>
      </c>
      <c r="B2461" s="1">
        <v>40736</v>
      </c>
      <c r="C2461" s="6" t="s">
        <v>13</v>
      </c>
      <c r="D2461" s="5">
        <f>Comma_separeted_Value[[#This Row],[المبيعات]]/Comma_separeted_Value[[#This Row],[كمية الطلب]]</f>
        <v>35.627272727272725</v>
      </c>
      <c r="E2461" s="4">
        <v>11</v>
      </c>
      <c r="F2461" s="4">
        <v>391.9</v>
      </c>
      <c r="G2461" s="6" t="s">
        <v>21</v>
      </c>
      <c r="H2461" s="4">
        <v>19.989999999999998</v>
      </c>
      <c r="I2461" s="6" t="s">
        <v>15</v>
      </c>
      <c r="J2461" s="6" t="s">
        <v>28</v>
      </c>
      <c r="K2461" s="6" t="s">
        <v>29</v>
      </c>
      <c r="L2461" s="6" t="s">
        <v>41</v>
      </c>
      <c r="M2461" s="6" t="s">
        <v>19</v>
      </c>
      <c r="N2461" s="1">
        <v>40738</v>
      </c>
    </row>
    <row r="2462" spans="1:14" x14ac:dyDescent="0.2">
      <c r="A2462">
        <v>46977</v>
      </c>
      <c r="B2462" s="1">
        <v>41036</v>
      </c>
      <c r="C2462" s="6" t="s">
        <v>37</v>
      </c>
      <c r="D2462" s="5">
        <f>Comma_separeted_Value[[#This Row],[المبيعات]]/Comma_separeted_Value[[#This Row],[كمية الطلب]]</f>
        <v>5.0419999999999998</v>
      </c>
      <c r="E2462" s="4">
        <v>10</v>
      </c>
      <c r="F2462" s="4">
        <v>50.42</v>
      </c>
      <c r="G2462" s="6" t="s">
        <v>21</v>
      </c>
      <c r="H2462" s="4">
        <v>1.49</v>
      </c>
      <c r="I2462" s="6" t="s">
        <v>22</v>
      </c>
      <c r="J2462" s="6" t="s">
        <v>16</v>
      </c>
      <c r="K2462" s="6" t="s">
        <v>29</v>
      </c>
      <c r="L2462" s="6" t="s">
        <v>44</v>
      </c>
      <c r="M2462" s="6" t="s">
        <v>19</v>
      </c>
      <c r="N2462" s="1">
        <v>41038</v>
      </c>
    </row>
    <row r="2463" spans="1:14" x14ac:dyDescent="0.2">
      <c r="A2463">
        <v>8293</v>
      </c>
      <c r="B2463" s="1">
        <v>41131</v>
      </c>
      <c r="C2463" s="6" t="s">
        <v>13</v>
      </c>
      <c r="D2463" s="5">
        <f>Comma_separeted_Value[[#This Row],[المبيعات]]/Comma_separeted_Value[[#This Row],[كمية الطلب]]</f>
        <v>3.4104545454545456</v>
      </c>
      <c r="E2463" s="4">
        <v>22</v>
      </c>
      <c r="F2463" s="4">
        <v>75.03</v>
      </c>
      <c r="G2463" s="6" t="s">
        <v>21</v>
      </c>
      <c r="H2463" s="4">
        <v>1.92</v>
      </c>
      <c r="I2463" s="6" t="s">
        <v>50</v>
      </c>
      <c r="J2463" s="6" t="s">
        <v>23</v>
      </c>
      <c r="K2463" s="6" t="s">
        <v>29</v>
      </c>
      <c r="L2463" s="6" t="s">
        <v>46</v>
      </c>
      <c r="M2463" s="6" t="s">
        <v>31</v>
      </c>
      <c r="N2463" s="1">
        <v>41135</v>
      </c>
    </row>
    <row r="2464" spans="1:14" x14ac:dyDescent="0.2">
      <c r="A2464">
        <v>8995</v>
      </c>
      <c r="B2464" s="1">
        <v>40680</v>
      </c>
      <c r="C2464" s="6" t="s">
        <v>20</v>
      </c>
      <c r="D2464" s="5">
        <f>Comma_separeted_Value[[#This Row],[المبيعات]]/Comma_separeted_Value[[#This Row],[كمية الطلب]]</f>
        <v>4.8319999999999999</v>
      </c>
      <c r="E2464" s="4">
        <v>5</v>
      </c>
      <c r="F2464" s="4">
        <v>24.16</v>
      </c>
      <c r="G2464" s="6" t="s">
        <v>14</v>
      </c>
      <c r="H2464" s="4">
        <v>1.49</v>
      </c>
      <c r="I2464" s="6" t="s">
        <v>76</v>
      </c>
      <c r="J2464" s="6" t="s">
        <v>16</v>
      </c>
      <c r="K2464" s="6" t="s">
        <v>29</v>
      </c>
      <c r="L2464" s="6" t="s">
        <v>44</v>
      </c>
      <c r="M2464" s="6" t="s">
        <v>19</v>
      </c>
      <c r="N2464" s="1">
        <v>40681</v>
      </c>
    </row>
    <row r="2465" spans="1:14" x14ac:dyDescent="0.2">
      <c r="A2465">
        <v>4230</v>
      </c>
      <c r="B2465" s="1">
        <v>40971</v>
      </c>
      <c r="C2465" s="6" t="s">
        <v>33</v>
      </c>
      <c r="D2465" s="5">
        <f>Comma_separeted_Value[[#This Row],[المبيعات]]/Comma_separeted_Value[[#This Row],[كمية الطلب]]</f>
        <v>22.731111111111112</v>
      </c>
      <c r="E2465" s="4">
        <v>18</v>
      </c>
      <c r="F2465" s="4">
        <v>409.16</v>
      </c>
      <c r="G2465" s="6" t="s">
        <v>21</v>
      </c>
      <c r="H2465" s="4">
        <v>8.99</v>
      </c>
      <c r="I2465" s="6" t="s">
        <v>43</v>
      </c>
      <c r="J2465" s="6" t="s">
        <v>28</v>
      </c>
      <c r="K2465" s="6" t="s">
        <v>17</v>
      </c>
      <c r="L2465" s="6" t="s">
        <v>18</v>
      </c>
      <c r="M2465" s="6" t="s">
        <v>42</v>
      </c>
      <c r="N2465" s="1">
        <v>40972</v>
      </c>
    </row>
    <row r="2466" spans="1:14" x14ac:dyDescent="0.2">
      <c r="A2466">
        <v>9863</v>
      </c>
      <c r="B2466" s="1">
        <v>40790</v>
      </c>
      <c r="C2466" s="6" t="s">
        <v>33</v>
      </c>
      <c r="D2466" s="5">
        <f>Comma_separeted_Value[[#This Row],[المبيعات]]/Comma_separeted_Value[[#This Row],[كمية الطلب]]</f>
        <v>1.8866666666666667</v>
      </c>
      <c r="E2466" s="4">
        <v>18</v>
      </c>
      <c r="F2466" s="4">
        <v>33.96</v>
      </c>
      <c r="G2466" s="6" t="s">
        <v>21</v>
      </c>
      <c r="H2466" s="4">
        <v>0.7</v>
      </c>
      <c r="I2466" s="6" t="s">
        <v>22</v>
      </c>
      <c r="J2466" s="6" t="s">
        <v>38</v>
      </c>
      <c r="K2466" s="6" t="s">
        <v>29</v>
      </c>
      <c r="L2466" s="6" t="s">
        <v>30</v>
      </c>
      <c r="M2466" s="6" t="s">
        <v>31</v>
      </c>
      <c r="N2466" s="1">
        <v>40792</v>
      </c>
    </row>
    <row r="2467" spans="1:14" x14ac:dyDescent="0.2">
      <c r="A2467">
        <v>6053</v>
      </c>
      <c r="B2467" s="1">
        <v>40523</v>
      </c>
      <c r="C2467" s="6" t="s">
        <v>37</v>
      </c>
      <c r="D2467" s="5">
        <f>Comma_separeted_Value[[#This Row],[المبيعات]]/Comma_separeted_Value[[#This Row],[كمية الطلب]]</f>
        <v>4.0199999999999996</v>
      </c>
      <c r="E2467" s="4">
        <v>4</v>
      </c>
      <c r="F2467" s="4">
        <v>16.079999999999998</v>
      </c>
      <c r="G2467" s="6" t="s">
        <v>21</v>
      </c>
      <c r="H2467" s="4">
        <v>1.49</v>
      </c>
      <c r="I2467" s="6" t="s">
        <v>22</v>
      </c>
      <c r="J2467" s="6" t="s">
        <v>28</v>
      </c>
      <c r="K2467" s="6" t="s">
        <v>29</v>
      </c>
      <c r="L2467" s="6" t="s">
        <v>44</v>
      </c>
      <c r="M2467" s="6" t="s">
        <v>19</v>
      </c>
      <c r="N2467" s="1">
        <v>40525</v>
      </c>
    </row>
    <row r="2468" spans="1:14" x14ac:dyDescent="0.2">
      <c r="A2468">
        <v>4672</v>
      </c>
      <c r="B2468" s="1">
        <v>40853</v>
      </c>
      <c r="C2468" s="6" t="s">
        <v>33</v>
      </c>
      <c r="D2468" s="5">
        <f>Comma_separeted_Value[[#This Row],[المبيعات]]/Comma_separeted_Value[[#This Row],[كمية الطلب]]</f>
        <v>7.6219999999999999</v>
      </c>
      <c r="E2468" s="4">
        <v>20</v>
      </c>
      <c r="F2468" s="4">
        <v>152.44</v>
      </c>
      <c r="G2468" s="6" t="s">
        <v>21</v>
      </c>
      <c r="H2468" s="4">
        <v>3.68</v>
      </c>
      <c r="I2468" s="6" t="s">
        <v>47</v>
      </c>
      <c r="J2468" s="6" t="s">
        <v>28</v>
      </c>
      <c r="K2468" s="6" t="s">
        <v>17</v>
      </c>
      <c r="L2468" s="6" t="s">
        <v>18</v>
      </c>
      <c r="M2468" s="6" t="s">
        <v>31</v>
      </c>
      <c r="N2468" s="1">
        <v>40854</v>
      </c>
    </row>
    <row r="2469" spans="1:14" x14ac:dyDescent="0.2">
      <c r="A2469">
        <v>22086</v>
      </c>
      <c r="B2469" s="1">
        <v>40892</v>
      </c>
      <c r="C2469" s="6" t="s">
        <v>37</v>
      </c>
      <c r="D2469" s="5">
        <f>Comma_separeted_Value[[#This Row],[المبيعات]]/Comma_separeted_Value[[#This Row],[كمية الطلب]]</f>
        <v>97.110952380952384</v>
      </c>
      <c r="E2469" s="4">
        <v>21</v>
      </c>
      <c r="F2469" s="4">
        <v>2039.33</v>
      </c>
      <c r="G2469" s="6" t="s">
        <v>34</v>
      </c>
      <c r="H2469" s="4">
        <v>74.349999999999994</v>
      </c>
      <c r="I2469" s="6" t="s">
        <v>53</v>
      </c>
      <c r="J2469" s="6" t="s">
        <v>23</v>
      </c>
      <c r="K2469" s="6" t="s">
        <v>17</v>
      </c>
      <c r="L2469" s="6" t="s">
        <v>35</v>
      </c>
      <c r="M2469" s="6" t="s">
        <v>36</v>
      </c>
      <c r="N2469" s="1">
        <v>40893</v>
      </c>
    </row>
    <row r="2470" spans="1:14" x14ac:dyDescent="0.2">
      <c r="A2470">
        <v>20966</v>
      </c>
      <c r="B2470" s="1">
        <v>40439</v>
      </c>
      <c r="C2470" s="6" t="s">
        <v>13</v>
      </c>
      <c r="D2470" s="5">
        <f>Comma_separeted_Value[[#This Row],[المبيعات]]/Comma_separeted_Value[[#This Row],[كمية الطلب]]</f>
        <v>3.9420000000000002</v>
      </c>
      <c r="E2470" s="4">
        <v>10</v>
      </c>
      <c r="F2470" s="4">
        <v>39.42</v>
      </c>
      <c r="G2470" s="6" t="s">
        <v>21</v>
      </c>
      <c r="H2470" s="4">
        <v>0.7</v>
      </c>
      <c r="I2470" s="6" t="s">
        <v>53</v>
      </c>
      <c r="J2470" s="6" t="s">
        <v>16</v>
      </c>
      <c r="K2470" s="6" t="s">
        <v>29</v>
      </c>
      <c r="L2470" s="6" t="s">
        <v>30</v>
      </c>
      <c r="M2470" s="6" t="s">
        <v>31</v>
      </c>
      <c r="N2470" s="1">
        <v>40443</v>
      </c>
    </row>
    <row r="2471" spans="1:14" x14ac:dyDescent="0.2">
      <c r="A2471">
        <v>15206</v>
      </c>
      <c r="B2471" s="1">
        <v>40486</v>
      </c>
      <c r="C2471" s="6" t="s">
        <v>13</v>
      </c>
      <c r="D2471" s="5">
        <f>Comma_separeted_Value[[#This Row],[المبيعات]]/Comma_separeted_Value[[#This Row],[كمية الطلب]]</f>
        <v>151.06171428571429</v>
      </c>
      <c r="E2471" s="4">
        <v>35</v>
      </c>
      <c r="F2471" s="4">
        <v>5287.16</v>
      </c>
      <c r="G2471" s="6" t="s">
        <v>34</v>
      </c>
      <c r="H2471" s="4">
        <v>66.27</v>
      </c>
      <c r="I2471" s="6" t="s">
        <v>43</v>
      </c>
      <c r="J2471" s="6" t="s">
        <v>23</v>
      </c>
      <c r="K2471" s="6" t="s">
        <v>17</v>
      </c>
      <c r="L2471" s="6" t="s">
        <v>98</v>
      </c>
      <c r="M2471" s="6" t="s">
        <v>74</v>
      </c>
      <c r="N2471" s="1">
        <v>40491</v>
      </c>
    </row>
    <row r="2472" spans="1:14" x14ac:dyDescent="0.2">
      <c r="A2472">
        <v>13380</v>
      </c>
      <c r="B2472" s="1">
        <v>40009</v>
      </c>
      <c r="C2472" s="6" t="s">
        <v>33</v>
      </c>
      <c r="D2472" s="5">
        <f>Comma_separeted_Value[[#This Row],[المبيعات]]/Comma_separeted_Value[[#This Row],[كمية الطلب]]</f>
        <v>2.7550000000000003</v>
      </c>
      <c r="E2472" s="4">
        <v>24</v>
      </c>
      <c r="F2472" s="4">
        <v>66.12</v>
      </c>
      <c r="G2472" s="6" t="s">
        <v>21</v>
      </c>
      <c r="H2472" s="4">
        <v>0.7</v>
      </c>
      <c r="I2472" s="6" t="s">
        <v>15</v>
      </c>
      <c r="J2472" s="6" t="s">
        <v>28</v>
      </c>
      <c r="K2472" s="6" t="s">
        <v>29</v>
      </c>
      <c r="L2472" s="6" t="s">
        <v>30</v>
      </c>
      <c r="M2472" s="6" t="s">
        <v>31</v>
      </c>
      <c r="N2472" s="1">
        <v>40009</v>
      </c>
    </row>
    <row r="2473" spans="1:14" x14ac:dyDescent="0.2">
      <c r="A2473">
        <v>4069</v>
      </c>
      <c r="B2473" s="1">
        <v>41041</v>
      </c>
      <c r="C2473" s="6" t="s">
        <v>37</v>
      </c>
      <c r="D2473" s="5">
        <f>Comma_separeted_Value[[#This Row],[المبيعات]]/Comma_separeted_Value[[#This Row],[كمية الطلب]]</f>
        <v>2.6582978723404254</v>
      </c>
      <c r="E2473" s="4">
        <v>47</v>
      </c>
      <c r="F2473" s="4">
        <v>124.94</v>
      </c>
      <c r="G2473" s="6" t="s">
        <v>14</v>
      </c>
      <c r="H2473" s="4">
        <v>1.34</v>
      </c>
      <c r="I2473" s="6" t="s">
        <v>47</v>
      </c>
      <c r="J2473" s="6" t="s">
        <v>16</v>
      </c>
      <c r="K2473" s="6" t="s">
        <v>29</v>
      </c>
      <c r="L2473" s="6" t="s">
        <v>30</v>
      </c>
      <c r="M2473" s="6" t="s">
        <v>31</v>
      </c>
      <c r="N2473" s="1">
        <v>41041</v>
      </c>
    </row>
    <row r="2474" spans="1:14" x14ac:dyDescent="0.2">
      <c r="A2474">
        <v>7846</v>
      </c>
      <c r="B2474" s="1">
        <v>40719</v>
      </c>
      <c r="C2474" s="6" t="s">
        <v>13</v>
      </c>
      <c r="D2474" s="5">
        <f>Comma_separeted_Value[[#This Row],[المبيعات]]/Comma_separeted_Value[[#This Row],[كمية الطلب]]</f>
        <v>27.6435</v>
      </c>
      <c r="E2474" s="4">
        <v>20</v>
      </c>
      <c r="F2474" s="4">
        <v>552.87</v>
      </c>
      <c r="G2474" s="6" t="s">
        <v>21</v>
      </c>
      <c r="H2474" s="4">
        <v>5.89</v>
      </c>
      <c r="I2474" s="6" t="s">
        <v>45</v>
      </c>
      <c r="J2474" s="6" t="s">
        <v>28</v>
      </c>
      <c r="K2474" s="6" t="s">
        <v>24</v>
      </c>
      <c r="L2474" s="6" t="s">
        <v>39</v>
      </c>
      <c r="M2474" s="6" t="s">
        <v>19</v>
      </c>
      <c r="N2474" s="1">
        <v>40726</v>
      </c>
    </row>
    <row r="2475" spans="1:14" x14ac:dyDescent="0.2">
      <c r="A2475">
        <v>56484</v>
      </c>
      <c r="B2475" s="1">
        <v>40868</v>
      </c>
      <c r="C2475" s="6" t="s">
        <v>27</v>
      </c>
      <c r="D2475" s="5">
        <f>Comma_separeted_Value[[#This Row],[المبيعات]]/Comma_separeted_Value[[#This Row],[كمية الطلب]]</f>
        <v>74.789333333333332</v>
      </c>
      <c r="E2475" s="4">
        <v>15</v>
      </c>
      <c r="F2475" s="4">
        <v>1121.8399999999999</v>
      </c>
      <c r="G2475" s="6" t="s">
        <v>21</v>
      </c>
      <c r="H2475" s="4">
        <v>12.14</v>
      </c>
      <c r="I2475" s="6" t="s">
        <v>15</v>
      </c>
      <c r="J2475" s="6" t="s">
        <v>23</v>
      </c>
      <c r="K2475" s="6" t="s">
        <v>24</v>
      </c>
      <c r="L2475" s="6" t="s">
        <v>39</v>
      </c>
      <c r="M2475" s="6" t="s">
        <v>19</v>
      </c>
      <c r="N2475" s="1">
        <v>40869</v>
      </c>
    </row>
    <row r="2476" spans="1:14" x14ac:dyDescent="0.2">
      <c r="A2476">
        <v>34177</v>
      </c>
      <c r="B2476" s="1">
        <v>40040</v>
      </c>
      <c r="C2476" s="6" t="s">
        <v>20</v>
      </c>
      <c r="D2476" s="5">
        <f>Comma_separeted_Value[[#This Row],[المبيعات]]/Comma_separeted_Value[[#This Row],[كمية الطلب]]</f>
        <v>2.6476923076923078</v>
      </c>
      <c r="E2476" s="4">
        <v>13</v>
      </c>
      <c r="F2476" s="4">
        <v>34.42</v>
      </c>
      <c r="G2476" s="6" t="s">
        <v>21</v>
      </c>
      <c r="H2476" s="4">
        <v>0.5</v>
      </c>
      <c r="I2476" s="6" t="s">
        <v>40</v>
      </c>
      <c r="J2476" s="6" t="s">
        <v>28</v>
      </c>
      <c r="K2476" s="6" t="s">
        <v>29</v>
      </c>
      <c r="L2476" s="6" t="s">
        <v>62</v>
      </c>
      <c r="M2476" s="6" t="s">
        <v>19</v>
      </c>
      <c r="N2476" s="1">
        <v>40043</v>
      </c>
    </row>
    <row r="2477" spans="1:14" x14ac:dyDescent="0.2">
      <c r="A2477">
        <v>30023</v>
      </c>
      <c r="B2477" s="1">
        <v>40466</v>
      </c>
      <c r="C2477" s="6" t="s">
        <v>13</v>
      </c>
      <c r="D2477" s="5">
        <f>Comma_separeted_Value[[#This Row],[المبيعات]]/Comma_separeted_Value[[#This Row],[كمية الطلب]]</f>
        <v>11.237857142857143</v>
      </c>
      <c r="E2477" s="4">
        <v>14</v>
      </c>
      <c r="F2477" s="4">
        <v>157.33000000000001</v>
      </c>
      <c r="G2477" s="6" t="s">
        <v>21</v>
      </c>
      <c r="H2477" s="4">
        <v>8.6</v>
      </c>
      <c r="I2477" s="6" t="s">
        <v>151</v>
      </c>
      <c r="J2477" s="6" t="s">
        <v>16</v>
      </c>
      <c r="K2477" s="6" t="s">
        <v>29</v>
      </c>
      <c r="L2477" s="6" t="s">
        <v>59</v>
      </c>
      <c r="M2477" s="6" t="s">
        <v>19</v>
      </c>
      <c r="N2477" s="1">
        <v>40475</v>
      </c>
    </row>
    <row r="2478" spans="1:14" x14ac:dyDescent="0.2">
      <c r="A2478">
        <v>46469</v>
      </c>
      <c r="B2478" s="1">
        <v>40041</v>
      </c>
      <c r="C2478" s="6" t="s">
        <v>33</v>
      </c>
      <c r="D2478" s="5">
        <f>Comma_separeted_Value[[#This Row],[المبيعات]]/Comma_separeted_Value[[#This Row],[كمية الطلب]]</f>
        <v>5.181111111111111</v>
      </c>
      <c r="E2478" s="4">
        <v>18</v>
      </c>
      <c r="F2478" s="4">
        <v>93.26</v>
      </c>
      <c r="G2478" s="6" t="s">
        <v>21</v>
      </c>
      <c r="H2478" s="4">
        <v>4.7</v>
      </c>
      <c r="I2478" s="6" t="s">
        <v>47</v>
      </c>
      <c r="J2478" s="6" t="s">
        <v>28</v>
      </c>
      <c r="K2478" s="6" t="s">
        <v>29</v>
      </c>
      <c r="L2478" s="6" t="s">
        <v>41</v>
      </c>
      <c r="M2478" s="6" t="s">
        <v>19</v>
      </c>
      <c r="N2478" s="1">
        <v>40043</v>
      </c>
    </row>
    <row r="2479" spans="1:14" x14ac:dyDescent="0.2">
      <c r="A2479">
        <v>44706</v>
      </c>
      <c r="B2479" s="1">
        <v>40267</v>
      </c>
      <c r="C2479" s="6" t="s">
        <v>13</v>
      </c>
      <c r="D2479" s="5">
        <f>Comma_separeted_Value[[#This Row],[المبيعات]]/Comma_separeted_Value[[#This Row],[كمية الطلب]]</f>
        <v>1.4387878787878787</v>
      </c>
      <c r="E2479" s="4">
        <v>33</v>
      </c>
      <c r="F2479" s="4">
        <v>47.48</v>
      </c>
      <c r="G2479" s="6" t="s">
        <v>21</v>
      </c>
      <c r="H2479" s="4">
        <v>0.7</v>
      </c>
      <c r="I2479" s="6" t="s">
        <v>22</v>
      </c>
      <c r="J2479" s="6" t="s">
        <v>28</v>
      </c>
      <c r="K2479" s="6" t="s">
        <v>29</v>
      </c>
      <c r="L2479" s="6" t="s">
        <v>77</v>
      </c>
      <c r="M2479" s="6" t="s">
        <v>31</v>
      </c>
      <c r="N2479" s="1">
        <v>40272</v>
      </c>
    </row>
    <row r="2480" spans="1:14" x14ac:dyDescent="0.2">
      <c r="A2480">
        <v>40128</v>
      </c>
      <c r="B2480" s="1">
        <v>39853</v>
      </c>
      <c r="C2480" s="6" t="s">
        <v>13</v>
      </c>
      <c r="D2480" s="5">
        <f>Comma_separeted_Value[[#This Row],[المبيعات]]/Comma_separeted_Value[[#This Row],[كمية الطلب]]</f>
        <v>239.97023255813951</v>
      </c>
      <c r="E2480" s="4">
        <v>43</v>
      </c>
      <c r="F2480" s="4">
        <v>10318.719999999999</v>
      </c>
      <c r="G2480" s="6" t="s">
        <v>34</v>
      </c>
      <c r="H2480" s="4">
        <v>60.2</v>
      </c>
      <c r="I2480" s="6" t="s">
        <v>47</v>
      </c>
      <c r="J2480" s="6" t="s">
        <v>28</v>
      </c>
      <c r="K2480" s="6" t="s">
        <v>17</v>
      </c>
      <c r="L2480" s="6" t="s">
        <v>98</v>
      </c>
      <c r="M2480" s="6" t="s">
        <v>74</v>
      </c>
      <c r="N2480" s="1">
        <v>39860</v>
      </c>
    </row>
    <row r="2481" spans="1:14" x14ac:dyDescent="0.2">
      <c r="A2481">
        <v>59365</v>
      </c>
      <c r="B2481" s="1">
        <v>40154</v>
      </c>
      <c r="C2481" s="6" t="s">
        <v>37</v>
      </c>
      <c r="D2481" s="5">
        <f>Comma_separeted_Value[[#This Row],[المبيعات]]/Comma_separeted_Value[[#This Row],[كمية الطلب]]</f>
        <v>534.29999999999995</v>
      </c>
      <c r="E2481" s="4">
        <v>1</v>
      </c>
      <c r="F2481" s="4">
        <v>534.29999999999995</v>
      </c>
      <c r="G2481" s="6" t="s">
        <v>34</v>
      </c>
      <c r="H2481" s="4">
        <v>14.7</v>
      </c>
      <c r="I2481" s="6" t="s">
        <v>53</v>
      </c>
      <c r="J2481" s="6" t="s">
        <v>38</v>
      </c>
      <c r="K2481" s="6" t="s">
        <v>24</v>
      </c>
      <c r="L2481" s="6" t="s">
        <v>60</v>
      </c>
      <c r="M2481" s="6" t="s">
        <v>36</v>
      </c>
      <c r="N2481" s="1">
        <v>40156</v>
      </c>
    </row>
    <row r="2482" spans="1:14" x14ac:dyDescent="0.2">
      <c r="A2482">
        <v>41830</v>
      </c>
      <c r="B2482" s="1">
        <v>40956</v>
      </c>
      <c r="C2482" s="6" t="s">
        <v>13</v>
      </c>
      <c r="D2482" s="5">
        <f>Comma_separeted_Value[[#This Row],[المبيعات]]/Comma_separeted_Value[[#This Row],[كمية الطلب]]</f>
        <v>127.64476190476191</v>
      </c>
      <c r="E2482" s="4">
        <v>42</v>
      </c>
      <c r="F2482" s="4">
        <v>5361.08</v>
      </c>
      <c r="G2482" s="6" t="s">
        <v>34</v>
      </c>
      <c r="H2482" s="4">
        <v>26.3</v>
      </c>
      <c r="I2482" s="6" t="s">
        <v>45</v>
      </c>
      <c r="J2482" s="6" t="s">
        <v>38</v>
      </c>
      <c r="K2482" s="6" t="s">
        <v>24</v>
      </c>
      <c r="L2482" s="6" t="s">
        <v>60</v>
      </c>
      <c r="M2482" s="6" t="s">
        <v>36</v>
      </c>
      <c r="N2482" s="1">
        <v>40963</v>
      </c>
    </row>
    <row r="2483" spans="1:14" x14ac:dyDescent="0.2">
      <c r="A2483">
        <v>49953</v>
      </c>
      <c r="B2483" s="1">
        <v>40985</v>
      </c>
      <c r="C2483" s="6" t="s">
        <v>27</v>
      </c>
      <c r="D2483" s="5">
        <f>Comma_separeted_Value[[#This Row],[المبيعات]]/Comma_separeted_Value[[#This Row],[كمية الطلب]]</f>
        <v>6.7258333333333331</v>
      </c>
      <c r="E2483" s="4">
        <v>36</v>
      </c>
      <c r="F2483" s="4">
        <v>242.13</v>
      </c>
      <c r="G2483" s="6" t="s">
        <v>14</v>
      </c>
      <c r="H2483" s="4">
        <v>6.6</v>
      </c>
      <c r="I2483" s="6" t="s">
        <v>50</v>
      </c>
      <c r="J2483" s="6" t="s">
        <v>38</v>
      </c>
      <c r="K2483" s="6" t="s">
        <v>29</v>
      </c>
      <c r="L2483" s="6" t="s">
        <v>41</v>
      </c>
      <c r="M2483" s="6" t="s">
        <v>19</v>
      </c>
      <c r="N2483" s="1">
        <v>40985</v>
      </c>
    </row>
    <row r="2484" spans="1:14" x14ac:dyDescent="0.2">
      <c r="A2484">
        <v>32641</v>
      </c>
      <c r="B2484" s="1">
        <v>40258</v>
      </c>
      <c r="C2484" s="6" t="s">
        <v>20</v>
      </c>
      <c r="D2484" s="5">
        <f>Comma_separeted_Value[[#This Row],[المبيعات]]/Comma_separeted_Value[[#This Row],[كمية الطلب]]</f>
        <v>9.3072222222222223</v>
      </c>
      <c r="E2484" s="4">
        <v>18</v>
      </c>
      <c r="F2484" s="4">
        <v>167.53</v>
      </c>
      <c r="G2484" s="6" t="s">
        <v>21</v>
      </c>
      <c r="H2484" s="4">
        <v>5.6</v>
      </c>
      <c r="I2484" s="6" t="s">
        <v>15</v>
      </c>
      <c r="J2484" s="6" t="s">
        <v>38</v>
      </c>
      <c r="K2484" s="6" t="s">
        <v>29</v>
      </c>
      <c r="L2484" s="6" t="s">
        <v>44</v>
      </c>
      <c r="M2484" s="6" t="s">
        <v>19</v>
      </c>
      <c r="N2484" s="1">
        <v>40259</v>
      </c>
    </row>
    <row r="2485" spans="1:14" x14ac:dyDescent="0.2">
      <c r="A2485">
        <v>29667</v>
      </c>
      <c r="B2485" s="1">
        <v>40018</v>
      </c>
      <c r="C2485" s="6" t="s">
        <v>27</v>
      </c>
      <c r="D2485" s="5">
        <f>Comma_separeted_Value[[#This Row],[المبيعات]]/Comma_separeted_Value[[#This Row],[كمية الطلب]]</f>
        <v>15.379285714285714</v>
      </c>
      <c r="E2485" s="4">
        <v>14</v>
      </c>
      <c r="F2485" s="4">
        <v>215.31</v>
      </c>
      <c r="G2485" s="6" t="s">
        <v>21</v>
      </c>
      <c r="H2485" s="4">
        <v>10.91</v>
      </c>
      <c r="I2485" s="6" t="s">
        <v>151</v>
      </c>
      <c r="J2485" s="6" t="s">
        <v>28</v>
      </c>
      <c r="K2485" s="6" t="s">
        <v>29</v>
      </c>
      <c r="L2485" s="6" t="s">
        <v>44</v>
      </c>
      <c r="M2485" s="6" t="s">
        <v>19</v>
      </c>
      <c r="N2485" s="1">
        <v>40019</v>
      </c>
    </row>
    <row r="2486" spans="1:14" x14ac:dyDescent="0.2">
      <c r="A2486">
        <v>2023</v>
      </c>
      <c r="B2486" s="1">
        <v>41034</v>
      </c>
      <c r="C2486" s="6" t="s">
        <v>13</v>
      </c>
      <c r="D2486" s="5">
        <f>Comma_separeted_Value[[#This Row],[المبيعات]]/Comma_separeted_Value[[#This Row],[كمية الطلب]]</f>
        <v>4.9314</v>
      </c>
      <c r="E2486" s="4">
        <v>50</v>
      </c>
      <c r="F2486" s="4">
        <v>246.57</v>
      </c>
      <c r="G2486" s="6" t="s">
        <v>21</v>
      </c>
      <c r="H2486" s="4">
        <v>5.49</v>
      </c>
      <c r="I2486" s="6" t="s">
        <v>50</v>
      </c>
      <c r="J2486" s="6" t="s">
        <v>38</v>
      </c>
      <c r="K2486" s="6" t="s">
        <v>29</v>
      </c>
      <c r="L2486" s="6" t="s">
        <v>41</v>
      </c>
      <c r="M2486" s="6" t="s">
        <v>19</v>
      </c>
      <c r="N2486" s="1">
        <v>41036</v>
      </c>
    </row>
    <row r="2487" spans="1:14" x14ac:dyDescent="0.2">
      <c r="A2487">
        <v>48484</v>
      </c>
      <c r="B2487" s="1">
        <v>40352</v>
      </c>
      <c r="C2487" s="6" t="s">
        <v>37</v>
      </c>
      <c r="D2487" s="5">
        <f>Comma_separeted_Value[[#This Row],[المبيعات]]/Comma_separeted_Value[[#This Row],[كمية الطلب]]</f>
        <v>101.35145</v>
      </c>
      <c r="E2487" s="4">
        <v>50</v>
      </c>
      <c r="F2487" s="4">
        <v>5067.5725000000002</v>
      </c>
      <c r="G2487" s="6" t="s">
        <v>21</v>
      </c>
      <c r="H2487" s="4">
        <v>8.99</v>
      </c>
      <c r="I2487" s="6" t="s">
        <v>15</v>
      </c>
      <c r="J2487" s="6" t="s">
        <v>23</v>
      </c>
      <c r="K2487" s="6" t="s">
        <v>24</v>
      </c>
      <c r="L2487" s="6" t="s">
        <v>25</v>
      </c>
      <c r="M2487" s="6" t="s">
        <v>19</v>
      </c>
      <c r="N2487" s="1">
        <v>40354</v>
      </c>
    </row>
    <row r="2488" spans="1:14" x14ac:dyDescent="0.2">
      <c r="A2488">
        <v>23559</v>
      </c>
      <c r="B2488" s="1">
        <v>40377</v>
      </c>
      <c r="C2488" s="6" t="s">
        <v>13</v>
      </c>
      <c r="D2488" s="5">
        <f>Comma_separeted_Value[[#This Row],[المبيعات]]/Comma_separeted_Value[[#This Row],[كمية الطلب]]</f>
        <v>19.271111111111111</v>
      </c>
      <c r="E2488" s="4">
        <v>9</v>
      </c>
      <c r="F2488" s="4">
        <v>173.44</v>
      </c>
      <c r="G2488" s="6" t="s">
        <v>21</v>
      </c>
      <c r="H2488" s="4">
        <v>8.51</v>
      </c>
      <c r="I2488" s="6" t="s">
        <v>50</v>
      </c>
      <c r="J2488" s="6" t="s">
        <v>38</v>
      </c>
      <c r="K2488" s="6" t="s">
        <v>24</v>
      </c>
      <c r="L2488" s="6" t="s">
        <v>60</v>
      </c>
      <c r="M2488" s="6" t="s">
        <v>26</v>
      </c>
      <c r="N2488" s="1">
        <v>40382</v>
      </c>
    </row>
    <row r="2489" spans="1:14" x14ac:dyDescent="0.2">
      <c r="A2489">
        <v>33377</v>
      </c>
      <c r="B2489" s="1">
        <v>40755</v>
      </c>
      <c r="C2489" s="6" t="s">
        <v>20</v>
      </c>
      <c r="D2489" s="5">
        <f>Comma_separeted_Value[[#This Row],[المبيعات]]/Comma_separeted_Value[[#This Row],[كمية الطلب]]</f>
        <v>17.218421052631577</v>
      </c>
      <c r="E2489" s="4">
        <v>19</v>
      </c>
      <c r="F2489" s="4">
        <v>327.14999999999998</v>
      </c>
      <c r="G2489" s="6" t="s">
        <v>21</v>
      </c>
      <c r="H2489" s="4">
        <v>3.26</v>
      </c>
      <c r="I2489" s="6" t="s">
        <v>40</v>
      </c>
      <c r="J2489" s="6" t="s">
        <v>28</v>
      </c>
      <c r="K2489" s="6" t="s">
        <v>29</v>
      </c>
      <c r="L2489" s="6" t="s">
        <v>46</v>
      </c>
      <c r="M2489" s="6" t="s">
        <v>42</v>
      </c>
      <c r="N2489" s="1">
        <v>40756</v>
      </c>
    </row>
    <row r="2490" spans="1:14" x14ac:dyDescent="0.2">
      <c r="A2490">
        <v>54243</v>
      </c>
      <c r="B2490" s="1">
        <v>40072</v>
      </c>
      <c r="C2490" s="6" t="s">
        <v>13</v>
      </c>
      <c r="D2490" s="5">
        <f>Comma_separeted_Value[[#This Row],[المبيعات]]/Comma_separeted_Value[[#This Row],[كمية الطلب]]</f>
        <v>151.20666666666668</v>
      </c>
      <c r="E2490" s="4">
        <v>6</v>
      </c>
      <c r="F2490" s="4">
        <v>907.24</v>
      </c>
      <c r="G2490" s="6" t="s">
        <v>14</v>
      </c>
      <c r="H2490" s="4">
        <v>69</v>
      </c>
      <c r="I2490" s="6" t="s">
        <v>22</v>
      </c>
      <c r="J2490" s="6" t="s">
        <v>38</v>
      </c>
      <c r="K2490" s="6" t="s">
        <v>17</v>
      </c>
      <c r="L2490" s="6" t="s">
        <v>55</v>
      </c>
      <c r="M2490" s="6" t="s">
        <v>49</v>
      </c>
      <c r="N2490" s="1">
        <v>40072</v>
      </c>
    </row>
    <row r="2491" spans="1:14" x14ac:dyDescent="0.2">
      <c r="A2491">
        <v>52419</v>
      </c>
      <c r="B2491" s="1">
        <v>41170</v>
      </c>
      <c r="C2491" s="6" t="s">
        <v>20</v>
      </c>
      <c r="D2491" s="5">
        <f>Comma_separeted_Value[[#This Row],[المبيعات]]/Comma_separeted_Value[[#This Row],[كمية الطلب]]</f>
        <v>109.39031249999999</v>
      </c>
      <c r="E2491" s="4">
        <v>32</v>
      </c>
      <c r="F2491" s="4">
        <v>3500.49</v>
      </c>
      <c r="G2491" s="6" t="s">
        <v>21</v>
      </c>
      <c r="H2491" s="4">
        <v>8.64</v>
      </c>
      <c r="I2491" s="6" t="s">
        <v>50</v>
      </c>
      <c r="J2491" s="6" t="s">
        <v>28</v>
      </c>
      <c r="K2491" s="6" t="s">
        <v>29</v>
      </c>
      <c r="L2491" s="6" t="s">
        <v>59</v>
      </c>
      <c r="M2491" s="6" t="s">
        <v>19</v>
      </c>
      <c r="N2491" s="1">
        <v>41171</v>
      </c>
    </row>
    <row r="2492" spans="1:14" x14ac:dyDescent="0.2">
      <c r="A2492">
        <v>56577</v>
      </c>
      <c r="B2492" s="1">
        <v>40849</v>
      </c>
      <c r="C2492" s="6" t="s">
        <v>33</v>
      </c>
      <c r="D2492" s="5">
        <f>Comma_separeted_Value[[#This Row],[المبيعات]]/Comma_separeted_Value[[#This Row],[كمية الطلب]]</f>
        <v>59.694736842105264</v>
      </c>
      <c r="E2492" s="4">
        <v>19</v>
      </c>
      <c r="F2492" s="4">
        <v>1134.2</v>
      </c>
      <c r="G2492" s="6" t="s">
        <v>34</v>
      </c>
      <c r="H2492" s="4">
        <v>36.61</v>
      </c>
      <c r="I2492" s="6" t="s">
        <v>47</v>
      </c>
      <c r="J2492" s="6" t="s">
        <v>23</v>
      </c>
      <c r="K2492" s="6" t="s">
        <v>17</v>
      </c>
      <c r="L2492" s="6" t="s">
        <v>98</v>
      </c>
      <c r="M2492" s="6" t="s">
        <v>74</v>
      </c>
      <c r="N2492" s="1">
        <v>40851</v>
      </c>
    </row>
    <row r="2493" spans="1:14" x14ac:dyDescent="0.2">
      <c r="A2493">
        <v>20967</v>
      </c>
      <c r="B2493" s="1">
        <v>40617</v>
      </c>
      <c r="C2493" s="6" t="s">
        <v>20</v>
      </c>
      <c r="D2493" s="5">
        <f>Comma_separeted_Value[[#This Row],[المبيعات]]/Comma_separeted_Value[[#This Row],[كمية الطلب]]</f>
        <v>573.29039999999998</v>
      </c>
      <c r="E2493" s="4">
        <v>50</v>
      </c>
      <c r="F2493" s="4">
        <v>28664.52</v>
      </c>
      <c r="G2493" s="6" t="s">
        <v>21</v>
      </c>
      <c r="H2493" s="4">
        <v>24.49</v>
      </c>
      <c r="I2493" s="6" t="s">
        <v>53</v>
      </c>
      <c r="J2493" s="6" t="s">
        <v>23</v>
      </c>
      <c r="K2493" s="6" t="s">
        <v>24</v>
      </c>
      <c r="L2493" s="6" t="s">
        <v>48</v>
      </c>
      <c r="M2493" s="6" t="s">
        <v>49</v>
      </c>
      <c r="N2493" s="1">
        <v>40617</v>
      </c>
    </row>
    <row r="2494" spans="1:14" x14ac:dyDescent="0.2">
      <c r="A2494">
        <v>58084</v>
      </c>
      <c r="B2494" s="1">
        <v>41140</v>
      </c>
      <c r="C2494" s="6" t="s">
        <v>37</v>
      </c>
      <c r="D2494" s="5">
        <f>Comma_separeted_Value[[#This Row],[المبيعات]]/Comma_separeted_Value[[#This Row],[كمية الطلب]]</f>
        <v>7.3933333333333344</v>
      </c>
      <c r="E2494" s="4">
        <v>36</v>
      </c>
      <c r="F2494" s="4">
        <v>266.16000000000003</v>
      </c>
      <c r="G2494" s="6" t="s">
        <v>21</v>
      </c>
      <c r="H2494" s="4">
        <v>1.77</v>
      </c>
      <c r="I2494" s="6" t="s">
        <v>15</v>
      </c>
      <c r="J2494" s="6" t="s">
        <v>23</v>
      </c>
      <c r="K2494" s="6" t="s">
        <v>29</v>
      </c>
      <c r="L2494" s="6" t="s">
        <v>41</v>
      </c>
      <c r="M2494" s="6" t="s">
        <v>31</v>
      </c>
      <c r="N2494" s="1">
        <v>41142</v>
      </c>
    </row>
    <row r="2495" spans="1:14" x14ac:dyDescent="0.2">
      <c r="A2495">
        <v>59207</v>
      </c>
      <c r="B2495" s="1">
        <v>39951</v>
      </c>
      <c r="C2495" s="6" t="s">
        <v>33</v>
      </c>
      <c r="D2495" s="5">
        <f>Comma_separeted_Value[[#This Row],[المبيعات]]/Comma_separeted_Value[[#This Row],[كمية الطلب]]</f>
        <v>226.25561904761906</v>
      </c>
      <c r="E2495" s="4">
        <v>42</v>
      </c>
      <c r="F2495" s="4">
        <v>9502.7360000000008</v>
      </c>
      <c r="G2495" s="6" t="s">
        <v>34</v>
      </c>
      <c r="H2495" s="4">
        <v>81.98</v>
      </c>
      <c r="I2495" s="6" t="s">
        <v>51</v>
      </c>
      <c r="J2495" s="6" t="s">
        <v>28</v>
      </c>
      <c r="K2495" s="6" t="s">
        <v>17</v>
      </c>
      <c r="L2495" s="6" t="s">
        <v>55</v>
      </c>
      <c r="M2495" s="6" t="s">
        <v>74</v>
      </c>
      <c r="N2495" s="1">
        <v>39951</v>
      </c>
    </row>
    <row r="2496" spans="1:14" x14ac:dyDescent="0.2">
      <c r="A2496">
        <v>24515</v>
      </c>
      <c r="B2496" s="1">
        <v>40304</v>
      </c>
      <c r="C2496" s="6" t="s">
        <v>33</v>
      </c>
      <c r="D2496" s="5">
        <f>Comma_separeted_Value[[#This Row],[المبيعات]]/Comma_separeted_Value[[#This Row],[كمية الطلب]]</f>
        <v>74.421219512195123</v>
      </c>
      <c r="E2496" s="4">
        <v>41</v>
      </c>
      <c r="F2496" s="4">
        <v>3051.27</v>
      </c>
      <c r="G2496" s="6" t="s">
        <v>34</v>
      </c>
      <c r="H2496" s="4">
        <v>33.6</v>
      </c>
      <c r="I2496" s="6" t="s">
        <v>40</v>
      </c>
      <c r="J2496" s="6" t="s">
        <v>38</v>
      </c>
      <c r="K2496" s="6" t="s">
        <v>24</v>
      </c>
      <c r="L2496" s="6" t="s">
        <v>60</v>
      </c>
      <c r="M2496" s="6" t="s">
        <v>36</v>
      </c>
      <c r="N2496" s="1">
        <v>40306</v>
      </c>
    </row>
    <row r="2497" spans="1:14" x14ac:dyDescent="0.2">
      <c r="A2497">
        <v>16741</v>
      </c>
      <c r="B2497" s="1">
        <v>40451</v>
      </c>
      <c r="C2497" s="6" t="s">
        <v>37</v>
      </c>
      <c r="D2497" s="5">
        <f>Comma_separeted_Value[[#This Row],[المبيعات]]/Comma_separeted_Value[[#This Row],[كمية الطلب]]</f>
        <v>26.328333333333333</v>
      </c>
      <c r="E2497" s="4">
        <v>6</v>
      </c>
      <c r="F2497" s="4">
        <v>157.97</v>
      </c>
      <c r="G2497" s="6" t="s">
        <v>21</v>
      </c>
      <c r="H2497" s="4">
        <v>16.87</v>
      </c>
      <c r="I2497" s="6" t="s">
        <v>40</v>
      </c>
      <c r="J2497" s="6" t="s">
        <v>23</v>
      </c>
      <c r="K2497" s="6" t="s">
        <v>29</v>
      </c>
      <c r="L2497" s="6" t="s">
        <v>41</v>
      </c>
      <c r="M2497" s="6" t="s">
        <v>19</v>
      </c>
      <c r="N2497" s="1">
        <v>40452</v>
      </c>
    </row>
    <row r="2498" spans="1:14" x14ac:dyDescent="0.2">
      <c r="A2498">
        <v>36803</v>
      </c>
      <c r="B2498" s="1">
        <v>41125</v>
      </c>
      <c r="C2498" s="6" t="s">
        <v>27</v>
      </c>
      <c r="D2498" s="5">
        <f>Comma_separeted_Value[[#This Row],[المبيعات]]/Comma_separeted_Value[[#This Row],[كمية الطلب]]</f>
        <v>9.51</v>
      </c>
      <c r="E2498" s="4">
        <v>2</v>
      </c>
      <c r="F2498" s="4">
        <v>19.02</v>
      </c>
      <c r="G2498" s="6" t="s">
        <v>14</v>
      </c>
      <c r="H2498" s="4">
        <v>5.33</v>
      </c>
      <c r="I2498" s="6" t="s">
        <v>15</v>
      </c>
      <c r="J2498" s="6" t="s">
        <v>28</v>
      </c>
      <c r="K2498" s="6" t="s">
        <v>17</v>
      </c>
      <c r="L2498" s="6" t="s">
        <v>18</v>
      </c>
      <c r="M2498" s="6" t="s">
        <v>19</v>
      </c>
      <c r="N2498" s="1">
        <v>41127</v>
      </c>
    </row>
    <row r="2499" spans="1:14" x14ac:dyDescent="0.2">
      <c r="A2499">
        <v>39842</v>
      </c>
      <c r="B2499" s="1">
        <v>40531</v>
      </c>
      <c r="C2499" s="6" t="s">
        <v>37</v>
      </c>
      <c r="D2499" s="5">
        <f>Comma_separeted_Value[[#This Row],[المبيعات]]/Comma_separeted_Value[[#This Row],[كمية الطلب]]</f>
        <v>58.886454545454541</v>
      </c>
      <c r="E2499" s="4">
        <v>22</v>
      </c>
      <c r="F2499" s="4">
        <v>1295.502</v>
      </c>
      <c r="G2499" s="6" t="s">
        <v>14</v>
      </c>
      <c r="H2499" s="4">
        <v>3.99</v>
      </c>
      <c r="I2499" s="6" t="s">
        <v>57</v>
      </c>
      <c r="J2499" s="6" t="s">
        <v>16</v>
      </c>
      <c r="K2499" s="6" t="s">
        <v>24</v>
      </c>
      <c r="L2499" s="6" t="s">
        <v>25</v>
      </c>
      <c r="M2499" s="6" t="s">
        <v>19</v>
      </c>
      <c r="N2499" s="1">
        <v>40532</v>
      </c>
    </row>
    <row r="2500" spans="1:14" x14ac:dyDescent="0.2">
      <c r="A2500">
        <v>46916</v>
      </c>
      <c r="B2500" s="1">
        <v>40819</v>
      </c>
      <c r="C2500" s="6" t="s">
        <v>20</v>
      </c>
      <c r="D2500" s="5">
        <f>Comma_separeted_Value[[#This Row],[المبيعات]]/Comma_separeted_Value[[#This Row],[كمية الطلب]]</f>
        <v>2.88775</v>
      </c>
      <c r="E2500" s="4">
        <v>40</v>
      </c>
      <c r="F2500" s="4">
        <v>115.51</v>
      </c>
      <c r="G2500" s="6" t="s">
        <v>21</v>
      </c>
      <c r="H2500" s="4">
        <v>0.97</v>
      </c>
      <c r="I2500" s="6" t="s">
        <v>45</v>
      </c>
      <c r="J2500" s="6" t="s">
        <v>38</v>
      </c>
      <c r="K2500" s="6" t="s">
        <v>29</v>
      </c>
      <c r="L2500" s="6" t="s">
        <v>30</v>
      </c>
      <c r="M2500" s="6" t="s">
        <v>31</v>
      </c>
      <c r="N2500" s="1">
        <v>40821</v>
      </c>
    </row>
    <row r="2501" spans="1:14" x14ac:dyDescent="0.2">
      <c r="A2501">
        <v>17251</v>
      </c>
      <c r="B2501" s="1">
        <v>40113</v>
      </c>
      <c r="C2501" s="6" t="s">
        <v>27</v>
      </c>
      <c r="D2501" s="5">
        <f>Comma_separeted_Value[[#This Row],[المبيعات]]/Comma_separeted_Value[[#This Row],[كمية الطلب]]</f>
        <v>113.51684615384616</v>
      </c>
      <c r="E2501" s="4">
        <v>26</v>
      </c>
      <c r="F2501" s="4">
        <v>2951.4380000000001</v>
      </c>
      <c r="G2501" s="6" t="s">
        <v>21</v>
      </c>
      <c r="H2501" s="4">
        <v>8.99</v>
      </c>
      <c r="I2501" s="6" t="s">
        <v>47</v>
      </c>
      <c r="J2501" s="6" t="s">
        <v>23</v>
      </c>
      <c r="K2501" s="6" t="s">
        <v>24</v>
      </c>
      <c r="L2501" s="6" t="s">
        <v>25</v>
      </c>
      <c r="M2501" s="6" t="s">
        <v>19</v>
      </c>
      <c r="N2501" s="1">
        <v>40115</v>
      </c>
    </row>
    <row r="2502" spans="1:14" x14ac:dyDescent="0.2">
      <c r="A2502">
        <v>41604</v>
      </c>
      <c r="B2502" s="1">
        <v>39854</v>
      </c>
      <c r="C2502" s="6" t="s">
        <v>37</v>
      </c>
      <c r="D2502" s="5">
        <f>Comma_separeted_Value[[#This Row],[المبيعات]]/Comma_separeted_Value[[#This Row],[كمية الطلب]]</f>
        <v>6.2836363636363641</v>
      </c>
      <c r="E2502" s="4">
        <v>22</v>
      </c>
      <c r="F2502" s="4">
        <v>138.24</v>
      </c>
      <c r="G2502" s="6" t="s">
        <v>21</v>
      </c>
      <c r="H2502" s="4">
        <v>5.19</v>
      </c>
      <c r="I2502" s="6" t="s">
        <v>22</v>
      </c>
      <c r="J2502" s="6" t="s">
        <v>28</v>
      </c>
      <c r="K2502" s="6" t="s">
        <v>29</v>
      </c>
      <c r="L2502" s="6" t="s">
        <v>44</v>
      </c>
      <c r="M2502" s="6" t="s">
        <v>19</v>
      </c>
      <c r="N2502" s="1">
        <v>39855</v>
      </c>
    </row>
    <row r="2503" spans="1:14" x14ac:dyDescent="0.2">
      <c r="A2503">
        <v>8195</v>
      </c>
      <c r="B2503" s="1">
        <v>40549</v>
      </c>
      <c r="C2503" s="6" t="s">
        <v>37</v>
      </c>
      <c r="D2503" s="5">
        <f>Comma_separeted_Value[[#This Row],[المبيعات]]/Comma_separeted_Value[[#This Row],[كمية الطلب]]</f>
        <v>10.26</v>
      </c>
      <c r="E2503" s="4">
        <v>5</v>
      </c>
      <c r="F2503" s="4">
        <v>51.3</v>
      </c>
      <c r="G2503" s="6" t="s">
        <v>14</v>
      </c>
      <c r="H2503" s="4">
        <v>11.15</v>
      </c>
      <c r="I2503" s="6" t="s">
        <v>45</v>
      </c>
      <c r="J2503" s="6" t="s">
        <v>16</v>
      </c>
      <c r="K2503" s="6" t="s">
        <v>29</v>
      </c>
      <c r="L2503" s="6" t="s">
        <v>41</v>
      </c>
      <c r="M2503" s="6" t="s">
        <v>19</v>
      </c>
      <c r="N2503" s="1">
        <v>40550</v>
      </c>
    </row>
    <row r="2504" spans="1:14" x14ac:dyDescent="0.2">
      <c r="A2504">
        <v>18593</v>
      </c>
      <c r="B2504" s="1">
        <v>40808</v>
      </c>
      <c r="C2504" s="6" t="s">
        <v>20</v>
      </c>
      <c r="D2504" s="5">
        <f>Comma_separeted_Value[[#This Row],[المبيعات]]/Comma_separeted_Value[[#This Row],[كمية الطلب]]</f>
        <v>55.367999999999995</v>
      </c>
      <c r="E2504" s="4">
        <v>19</v>
      </c>
      <c r="F2504" s="4">
        <v>1051.992</v>
      </c>
      <c r="G2504" s="6" t="s">
        <v>34</v>
      </c>
      <c r="H2504" s="4">
        <v>89.3</v>
      </c>
      <c r="I2504" s="6" t="s">
        <v>47</v>
      </c>
      <c r="J2504" s="6" t="s">
        <v>28</v>
      </c>
      <c r="K2504" s="6" t="s">
        <v>17</v>
      </c>
      <c r="L2504" s="6" t="s">
        <v>55</v>
      </c>
      <c r="M2504" s="6" t="s">
        <v>74</v>
      </c>
      <c r="N2504" s="1">
        <v>40810</v>
      </c>
    </row>
    <row r="2505" spans="1:14" x14ac:dyDescent="0.2">
      <c r="A2505">
        <v>49988</v>
      </c>
      <c r="B2505" s="1">
        <v>40532</v>
      </c>
      <c r="C2505" s="6" t="s">
        <v>20</v>
      </c>
      <c r="D2505" s="5">
        <f>Comma_separeted_Value[[#This Row],[المبيعات]]/Comma_separeted_Value[[#This Row],[كمية الطلب]]</f>
        <v>176.80746969696969</v>
      </c>
      <c r="E2505" s="4">
        <v>33</v>
      </c>
      <c r="F2505" s="4">
        <v>5834.6464999999998</v>
      </c>
      <c r="G2505" s="6" t="s">
        <v>21</v>
      </c>
      <c r="H2505" s="4">
        <v>2.79</v>
      </c>
      <c r="I2505" s="6" t="s">
        <v>45</v>
      </c>
      <c r="J2505" s="6" t="s">
        <v>38</v>
      </c>
      <c r="K2505" s="6" t="s">
        <v>24</v>
      </c>
      <c r="L2505" s="6" t="s">
        <v>25</v>
      </c>
      <c r="M2505" s="6" t="s">
        <v>19</v>
      </c>
      <c r="N2505" s="1">
        <v>40535</v>
      </c>
    </row>
    <row r="2506" spans="1:14" x14ac:dyDescent="0.2">
      <c r="A2506">
        <v>39876</v>
      </c>
      <c r="B2506" s="1">
        <v>41012</v>
      </c>
      <c r="C2506" s="6" t="s">
        <v>20</v>
      </c>
      <c r="D2506" s="5">
        <f>Comma_separeted_Value[[#This Row],[المبيعات]]/Comma_separeted_Value[[#This Row],[كمية الطلب]]</f>
        <v>121.97243902439024</v>
      </c>
      <c r="E2506" s="4">
        <v>41</v>
      </c>
      <c r="F2506" s="4">
        <v>5000.87</v>
      </c>
      <c r="G2506" s="6" t="s">
        <v>34</v>
      </c>
      <c r="H2506" s="4">
        <v>51.94</v>
      </c>
      <c r="I2506" s="6" t="s">
        <v>53</v>
      </c>
      <c r="J2506" s="6" t="s">
        <v>16</v>
      </c>
      <c r="K2506" s="6" t="s">
        <v>17</v>
      </c>
      <c r="L2506" s="6" t="s">
        <v>55</v>
      </c>
      <c r="M2506" s="6" t="s">
        <v>74</v>
      </c>
      <c r="N2506" s="1">
        <v>41014</v>
      </c>
    </row>
    <row r="2507" spans="1:14" x14ac:dyDescent="0.2">
      <c r="A2507">
        <v>51266</v>
      </c>
      <c r="B2507" s="1">
        <v>39897</v>
      </c>
      <c r="C2507" s="6" t="s">
        <v>27</v>
      </c>
      <c r="D2507" s="5">
        <f>Comma_separeted_Value[[#This Row],[المبيعات]]/Comma_separeted_Value[[#This Row],[كمية الطلب]]</f>
        <v>20.583666666666666</v>
      </c>
      <c r="E2507" s="4">
        <v>30</v>
      </c>
      <c r="F2507" s="4">
        <v>617.51</v>
      </c>
      <c r="G2507" s="6" t="s">
        <v>21</v>
      </c>
      <c r="H2507" s="4">
        <v>9.0299999999999994</v>
      </c>
      <c r="I2507" s="6" t="s">
        <v>50</v>
      </c>
      <c r="J2507" s="6" t="s">
        <v>28</v>
      </c>
      <c r="K2507" s="6" t="s">
        <v>29</v>
      </c>
      <c r="L2507" s="6" t="s">
        <v>41</v>
      </c>
      <c r="M2507" s="6" t="s">
        <v>19</v>
      </c>
      <c r="N2507" s="1">
        <v>39897</v>
      </c>
    </row>
    <row r="2508" spans="1:14" x14ac:dyDescent="0.2">
      <c r="A2508">
        <v>56516</v>
      </c>
      <c r="B2508" s="1">
        <v>40028</v>
      </c>
      <c r="C2508" s="6" t="s">
        <v>37</v>
      </c>
      <c r="D2508" s="5">
        <f>Comma_separeted_Value[[#This Row],[المبيعات]]/Comma_separeted_Value[[#This Row],[كمية الطلب]]</f>
        <v>4.6483333333333334</v>
      </c>
      <c r="E2508" s="4">
        <v>6</v>
      </c>
      <c r="F2508" s="4">
        <v>27.89</v>
      </c>
      <c r="G2508" s="6" t="s">
        <v>21</v>
      </c>
      <c r="H2508" s="4">
        <v>5.26</v>
      </c>
      <c r="I2508" s="6" t="s">
        <v>50</v>
      </c>
      <c r="J2508" s="6" t="s">
        <v>28</v>
      </c>
      <c r="K2508" s="6" t="s">
        <v>29</v>
      </c>
      <c r="L2508" s="6" t="s">
        <v>44</v>
      </c>
      <c r="M2508" s="6" t="s">
        <v>19</v>
      </c>
      <c r="N2508" s="1">
        <v>40029</v>
      </c>
    </row>
    <row r="2509" spans="1:14" x14ac:dyDescent="0.2">
      <c r="A2509">
        <v>37924</v>
      </c>
      <c r="B2509" s="1">
        <v>40146</v>
      </c>
      <c r="C2509" s="6" t="s">
        <v>20</v>
      </c>
      <c r="D2509" s="5">
        <f>Comma_separeted_Value[[#This Row],[المبيعات]]/Comma_separeted_Value[[#This Row],[كمية الطلب]]</f>
        <v>16.782857142857143</v>
      </c>
      <c r="E2509" s="4">
        <v>21</v>
      </c>
      <c r="F2509" s="4">
        <v>352.44</v>
      </c>
      <c r="G2509" s="6" t="s">
        <v>21</v>
      </c>
      <c r="H2509" s="4">
        <v>8.65</v>
      </c>
      <c r="I2509" s="6" t="s">
        <v>22</v>
      </c>
      <c r="J2509" s="6" t="s">
        <v>38</v>
      </c>
      <c r="K2509" s="6" t="s">
        <v>29</v>
      </c>
      <c r="L2509" s="6" t="s">
        <v>30</v>
      </c>
      <c r="M2509" s="6" t="s">
        <v>19</v>
      </c>
      <c r="N2509" s="1">
        <v>40146</v>
      </c>
    </row>
    <row r="2510" spans="1:14" x14ac:dyDescent="0.2">
      <c r="A2510">
        <v>44261</v>
      </c>
      <c r="B2510" s="1">
        <v>40991</v>
      </c>
      <c r="C2510" s="6" t="s">
        <v>20</v>
      </c>
      <c r="D2510" s="5">
        <f>Comma_separeted_Value[[#This Row],[المبيعات]]/Comma_separeted_Value[[#This Row],[كمية الطلب]]</f>
        <v>140.34970588235296</v>
      </c>
      <c r="E2510" s="4">
        <v>34</v>
      </c>
      <c r="F2510" s="4">
        <v>4771.8900000000003</v>
      </c>
      <c r="G2510" s="6" t="s">
        <v>34</v>
      </c>
      <c r="H2510" s="4">
        <v>36.090000000000003</v>
      </c>
      <c r="I2510" s="6" t="s">
        <v>15</v>
      </c>
      <c r="J2510" s="6" t="s">
        <v>28</v>
      </c>
      <c r="K2510" s="6" t="s">
        <v>17</v>
      </c>
      <c r="L2510" s="6" t="s">
        <v>98</v>
      </c>
      <c r="M2510" s="6" t="s">
        <v>74</v>
      </c>
      <c r="N2510" s="1">
        <v>40993</v>
      </c>
    </row>
    <row r="2511" spans="1:14" x14ac:dyDescent="0.2">
      <c r="A2511">
        <v>8679</v>
      </c>
      <c r="B2511" s="1">
        <v>41035</v>
      </c>
      <c r="C2511" s="6" t="s">
        <v>37</v>
      </c>
      <c r="D2511" s="5">
        <f>Comma_separeted_Value[[#This Row],[المبيعات]]/Comma_separeted_Value[[#This Row],[كمية الطلب]]</f>
        <v>9.6969565217391303</v>
      </c>
      <c r="E2511" s="4">
        <v>46</v>
      </c>
      <c r="F2511" s="4">
        <v>446.06</v>
      </c>
      <c r="G2511" s="6" t="s">
        <v>21</v>
      </c>
      <c r="H2511" s="4">
        <v>2.15</v>
      </c>
      <c r="I2511" s="6" t="s">
        <v>47</v>
      </c>
      <c r="J2511" s="6" t="s">
        <v>38</v>
      </c>
      <c r="K2511" s="6" t="s">
        <v>29</v>
      </c>
      <c r="L2511" s="6" t="s">
        <v>41</v>
      </c>
      <c r="M2511" s="6" t="s">
        <v>31</v>
      </c>
      <c r="N2511" s="1">
        <v>41036</v>
      </c>
    </row>
    <row r="2512" spans="1:14" x14ac:dyDescent="0.2">
      <c r="A2512">
        <v>50051</v>
      </c>
      <c r="B2512" s="1">
        <v>40090</v>
      </c>
      <c r="C2512" s="6" t="s">
        <v>37</v>
      </c>
      <c r="D2512" s="5">
        <f>Comma_separeted_Value[[#This Row],[المبيعات]]/Comma_separeted_Value[[#This Row],[كمية الطلب]]</f>
        <v>6.1011764705882356</v>
      </c>
      <c r="E2512" s="4">
        <v>17</v>
      </c>
      <c r="F2512" s="4">
        <v>103.72</v>
      </c>
      <c r="G2512" s="6" t="s">
        <v>21</v>
      </c>
      <c r="H2512" s="4">
        <v>6.98</v>
      </c>
      <c r="I2512" s="6" t="s">
        <v>22</v>
      </c>
      <c r="J2512" s="6" t="s">
        <v>28</v>
      </c>
      <c r="K2512" s="6" t="s">
        <v>29</v>
      </c>
      <c r="L2512" s="6" t="s">
        <v>44</v>
      </c>
      <c r="M2512" s="6" t="s">
        <v>19</v>
      </c>
      <c r="N2512" s="1">
        <v>40092</v>
      </c>
    </row>
    <row r="2513" spans="1:14" x14ac:dyDescent="0.2">
      <c r="A2513">
        <v>18596</v>
      </c>
      <c r="B2513" s="1">
        <v>41184</v>
      </c>
      <c r="C2513" s="6" t="s">
        <v>13</v>
      </c>
      <c r="D2513" s="5">
        <f>Comma_separeted_Value[[#This Row],[المبيعات]]/Comma_separeted_Value[[#This Row],[كمية الطلب]]</f>
        <v>117.08785714285713</v>
      </c>
      <c r="E2513" s="4">
        <v>42</v>
      </c>
      <c r="F2513" s="4">
        <v>4917.6899999999996</v>
      </c>
      <c r="G2513" s="6" t="s">
        <v>34</v>
      </c>
      <c r="H2513" s="4">
        <v>30</v>
      </c>
      <c r="I2513" s="6" t="s">
        <v>47</v>
      </c>
      <c r="J2513" s="6" t="s">
        <v>23</v>
      </c>
      <c r="K2513" s="6" t="s">
        <v>17</v>
      </c>
      <c r="L2513" s="6" t="s">
        <v>35</v>
      </c>
      <c r="M2513" s="6" t="s">
        <v>36</v>
      </c>
      <c r="N2513" s="1">
        <v>41186</v>
      </c>
    </row>
    <row r="2514" spans="1:14" x14ac:dyDescent="0.2">
      <c r="A2514">
        <v>1953</v>
      </c>
      <c r="B2514" s="1">
        <v>40511</v>
      </c>
      <c r="C2514" s="6" t="s">
        <v>37</v>
      </c>
      <c r="D2514" s="5">
        <f>Comma_separeted_Value[[#This Row],[المبيعات]]/Comma_separeted_Value[[#This Row],[كمية الطلب]]</f>
        <v>10.587692307692306</v>
      </c>
      <c r="E2514" s="4">
        <v>13</v>
      </c>
      <c r="F2514" s="4">
        <v>137.63999999999999</v>
      </c>
      <c r="G2514" s="6" t="s">
        <v>21</v>
      </c>
      <c r="H2514" s="4">
        <v>2.99</v>
      </c>
      <c r="I2514" s="6" t="s">
        <v>22</v>
      </c>
      <c r="J2514" s="6" t="s">
        <v>23</v>
      </c>
      <c r="K2514" s="6" t="s">
        <v>29</v>
      </c>
      <c r="L2514" s="6" t="s">
        <v>44</v>
      </c>
      <c r="M2514" s="6" t="s">
        <v>19</v>
      </c>
      <c r="N2514" s="1">
        <v>40511</v>
      </c>
    </row>
    <row r="2515" spans="1:14" x14ac:dyDescent="0.2">
      <c r="A2515">
        <v>48295</v>
      </c>
      <c r="B2515" s="1">
        <v>40140</v>
      </c>
      <c r="C2515" s="6" t="s">
        <v>37</v>
      </c>
      <c r="D2515" s="5">
        <f>Comma_separeted_Value[[#This Row],[المبيعات]]/Comma_separeted_Value[[#This Row],[كمية الطلب]]</f>
        <v>209.40666666666667</v>
      </c>
      <c r="E2515" s="4">
        <v>48</v>
      </c>
      <c r="F2515" s="4">
        <v>10051.52</v>
      </c>
      <c r="G2515" s="6" t="s">
        <v>21</v>
      </c>
      <c r="H2515" s="4">
        <v>13.99</v>
      </c>
      <c r="I2515" s="6" t="s">
        <v>40</v>
      </c>
      <c r="J2515" s="6" t="s">
        <v>23</v>
      </c>
      <c r="K2515" s="6" t="s">
        <v>24</v>
      </c>
      <c r="L2515" s="6" t="s">
        <v>60</v>
      </c>
      <c r="M2515" s="6" t="s">
        <v>26</v>
      </c>
      <c r="N2515" s="1">
        <v>40142</v>
      </c>
    </row>
    <row r="2516" spans="1:14" x14ac:dyDescent="0.2">
      <c r="A2516">
        <v>38787</v>
      </c>
      <c r="B2516" s="1">
        <v>40760</v>
      </c>
      <c r="C2516" s="6" t="s">
        <v>13</v>
      </c>
      <c r="D2516" s="5">
        <f>Comma_separeted_Value[[#This Row],[المبيعات]]/Comma_separeted_Value[[#This Row],[كمية الطلب]]</f>
        <v>3.5927272727272732</v>
      </c>
      <c r="E2516" s="4">
        <v>22</v>
      </c>
      <c r="F2516" s="4">
        <v>79.040000000000006</v>
      </c>
      <c r="G2516" s="6" t="s">
        <v>21</v>
      </c>
      <c r="H2516" s="4">
        <v>5</v>
      </c>
      <c r="I2516" s="6" t="s">
        <v>47</v>
      </c>
      <c r="J2516" s="6" t="s">
        <v>16</v>
      </c>
      <c r="K2516" s="6" t="s">
        <v>29</v>
      </c>
      <c r="L2516" s="6" t="s">
        <v>30</v>
      </c>
      <c r="M2516" s="6" t="s">
        <v>31</v>
      </c>
      <c r="N2516" s="1">
        <v>40760</v>
      </c>
    </row>
    <row r="2517" spans="1:14" x14ac:dyDescent="0.2">
      <c r="A2517">
        <v>16230</v>
      </c>
      <c r="B2517" s="1">
        <v>40236</v>
      </c>
      <c r="C2517" s="6" t="s">
        <v>13</v>
      </c>
      <c r="D2517" s="5">
        <f>Comma_separeted_Value[[#This Row],[المبيعات]]/Comma_separeted_Value[[#This Row],[كمية الطلب]]</f>
        <v>125.14851851851853</v>
      </c>
      <c r="E2517" s="4">
        <v>27</v>
      </c>
      <c r="F2517" s="4">
        <v>3379.01</v>
      </c>
      <c r="G2517" s="6" t="s">
        <v>34</v>
      </c>
      <c r="H2517" s="4">
        <v>54.74</v>
      </c>
      <c r="I2517" s="6" t="s">
        <v>15</v>
      </c>
      <c r="J2517" s="6" t="s">
        <v>28</v>
      </c>
      <c r="K2517" s="6" t="s">
        <v>17</v>
      </c>
      <c r="L2517" s="6" t="s">
        <v>98</v>
      </c>
      <c r="M2517" s="6" t="s">
        <v>74</v>
      </c>
      <c r="N2517" s="1">
        <v>40238</v>
      </c>
    </row>
    <row r="2518" spans="1:14" x14ac:dyDescent="0.2">
      <c r="A2518">
        <v>32647</v>
      </c>
      <c r="B2518" s="1">
        <v>40865</v>
      </c>
      <c r="C2518" s="6" t="s">
        <v>20</v>
      </c>
      <c r="D2518" s="5">
        <f>Comma_separeted_Value[[#This Row],[المبيعات]]/Comma_separeted_Value[[#This Row],[كمية الطلب]]</f>
        <v>353.37185185185189</v>
      </c>
      <c r="E2518" s="4">
        <v>27</v>
      </c>
      <c r="F2518" s="4">
        <v>9541.0400000000009</v>
      </c>
      <c r="G2518" s="6" t="s">
        <v>34</v>
      </c>
      <c r="H2518" s="4">
        <v>84.84</v>
      </c>
      <c r="I2518" s="6" t="s">
        <v>53</v>
      </c>
      <c r="J2518" s="6" t="s">
        <v>16</v>
      </c>
      <c r="K2518" s="6" t="s">
        <v>17</v>
      </c>
      <c r="L2518" s="6" t="s">
        <v>55</v>
      </c>
      <c r="M2518" s="6" t="s">
        <v>74</v>
      </c>
      <c r="N2518" s="1">
        <v>40867</v>
      </c>
    </row>
    <row r="2519" spans="1:14" x14ac:dyDescent="0.2">
      <c r="A2519">
        <v>45671</v>
      </c>
      <c r="B2519" s="1">
        <v>40706</v>
      </c>
      <c r="C2519" s="6" t="s">
        <v>13</v>
      </c>
      <c r="D2519" s="5">
        <f>Comma_separeted_Value[[#This Row],[المبيعات]]/Comma_separeted_Value[[#This Row],[كمية الطلب]]</f>
        <v>9.7446153846153845</v>
      </c>
      <c r="E2519" s="4">
        <v>13</v>
      </c>
      <c r="F2519" s="4">
        <v>126.68</v>
      </c>
      <c r="G2519" s="6" t="s">
        <v>21</v>
      </c>
      <c r="H2519" s="4">
        <v>6.02</v>
      </c>
      <c r="I2519" s="6" t="s">
        <v>15</v>
      </c>
      <c r="J2519" s="6" t="s">
        <v>16</v>
      </c>
      <c r="K2519" s="6" t="s">
        <v>17</v>
      </c>
      <c r="L2519" s="6" t="s">
        <v>18</v>
      </c>
      <c r="M2519" s="6" t="s">
        <v>26</v>
      </c>
      <c r="N2519" s="1">
        <v>40713</v>
      </c>
    </row>
    <row r="2520" spans="1:14" x14ac:dyDescent="0.2">
      <c r="A2520">
        <v>10054</v>
      </c>
      <c r="B2520" s="1">
        <v>40661</v>
      </c>
      <c r="C2520" s="6" t="s">
        <v>20</v>
      </c>
      <c r="D2520" s="5">
        <f>Comma_separeted_Value[[#This Row],[المبيعات]]/Comma_separeted_Value[[#This Row],[كمية الطلب]]</f>
        <v>98.425749999999994</v>
      </c>
      <c r="E2520" s="4">
        <v>2</v>
      </c>
      <c r="F2520" s="4">
        <v>196.85149999999999</v>
      </c>
      <c r="G2520" s="6" t="s">
        <v>21</v>
      </c>
      <c r="H2520" s="4">
        <v>5.99</v>
      </c>
      <c r="I2520" s="6" t="s">
        <v>45</v>
      </c>
      <c r="J2520" s="6" t="s">
        <v>38</v>
      </c>
      <c r="K2520" s="6" t="s">
        <v>24</v>
      </c>
      <c r="L2520" s="6" t="s">
        <v>25</v>
      </c>
      <c r="M2520" s="6" t="s">
        <v>19</v>
      </c>
      <c r="N2520" s="1">
        <v>40661</v>
      </c>
    </row>
    <row r="2521" spans="1:14" x14ac:dyDescent="0.2">
      <c r="A2521">
        <v>51713</v>
      </c>
      <c r="B2521" s="1">
        <v>40621</v>
      </c>
      <c r="C2521" s="6" t="s">
        <v>27</v>
      </c>
      <c r="D2521" s="5">
        <f>Comma_separeted_Value[[#This Row],[المبيعات]]/Comma_separeted_Value[[#This Row],[كمية الطلب]]</f>
        <v>3.8019999999999996</v>
      </c>
      <c r="E2521" s="4">
        <v>35</v>
      </c>
      <c r="F2521" s="4">
        <v>133.07</v>
      </c>
      <c r="G2521" s="6" t="s">
        <v>21</v>
      </c>
      <c r="H2521" s="4">
        <v>0.94</v>
      </c>
      <c r="I2521" s="6" t="s">
        <v>22</v>
      </c>
      <c r="J2521" s="6" t="s">
        <v>28</v>
      </c>
      <c r="K2521" s="6" t="s">
        <v>29</v>
      </c>
      <c r="L2521" s="6" t="s">
        <v>77</v>
      </c>
      <c r="M2521" s="6" t="s">
        <v>31</v>
      </c>
      <c r="N2521" s="1">
        <v>40622</v>
      </c>
    </row>
    <row r="2522" spans="1:14" x14ac:dyDescent="0.2">
      <c r="A2522">
        <v>39072</v>
      </c>
      <c r="B2522" s="1">
        <v>39866</v>
      </c>
      <c r="C2522" s="6" t="s">
        <v>20</v>
      </c>
      <c r="D2522" s="5">
        <f>Comma_separeted_Value[[#This Row],[المبيعات]]/Comma_separeted_Value[[#This Row],[كمية الطلب]]</f>
        <v>32.667400000000001</v>
      </c>
      <c r="E2522" s="4">
        <v>50</v>
      </c>
      <c r="F2522" s="4">
        <v>1633.37</v>
      </c>
      <c r="G2522" s="6" t="s">
        <v>21</v>
      </c>
      <c r="H2522" s="4">
        <v>7.73</v>
      </c>
      <c r="I2522" s="6" t="s">
        <v>47</v>
      </c>
      <c r="J2522" s="6" t="s">
        <v>28</v>
      </c>
      <c r="K2522" s="6" t="s">
        <v>29</v>
      </c>
      <c r="L2522" s="6" t="s">
        <v>30</v>
      </c>
      <c r="M2522" s="6" t="s">
        <v>19</v>
      </c>
      <c r="N2522" s="1">
        <v>39867</v>
      </c>
    </row>
    <row r="2523" spans="1:14" x14ac:dyDescent="0.2">
      <c r="A2523">
        <v>26949</v>
      </c>
      <c r="B2523" s="1">
        <v>40040</v>
      </c>
      <c r="C2523" s="6" t="s">
        <v>33</v>
      </c>
      <c r="D2523" s="5">
        <f>Comma_separeted_Value[[#This Row],[المبيعات]]/Comma_separeted_Value[[#This Row],[كمية الطلب]]</f>
        <v>9.5977083333333333</v>
      </c>
      <c r="E2523" s="4">
        <v>48</v>
      </c>
      <c r="F2523" s="4">
        <v>460.69</v>
      </c>
      <c r="G2523" s="6" t="s">
        <v>21</v>
      </c>
      <c r="H2523" s="4">
        <v>7.29</v>
      </c>
      <c r="I2523" s="6" t="s">
        <v>45</v>
      </c>
      <c r="J2523" s="6" t="s">
        <v>38</v>
      </c>
      <c r="K2523" s="6" t="s">
        <v>17</v>
      </c>
      <c r="L2523" s="6" t="s">
        <v>18</v>
      </c>
      <c r="M2523" s="6" t="s">
        <v>42</v>
      </c>
      <c r="N2523" s="1">
        <v>40042</v>
      </c>
    </row>
    <row r="2524" spans="1:14" x14ac:dyDescent="0.2">
      <c r="A2524">
        <v>57159</v>
      </c>
      <c r="B2524" s="1">
        <v>40221</v>
      </c>
      <c r="C2524" s="6" t="s">
        <v>33</v>
      </c>
      <c r="D2524" s="5">
        <f>Comma_separeted_Value[[#This Row],[المبيعات]]/Comma_separeted_Value[[#This Row],[كمية الطلب]]</f>
        <v>271.82941176470592</v>
      </c>
      <c r="E2524" s="4">
        <v>17</v>
      </c>
      <c r="F2524" s="4">
        <v>4621.1000000000004</v>
      </c>
      <c r="G2524" s="6" t="s">
        <v>34</v>
      </c>
      <c r="H2524" s="4">
        <v>57</v>
      </c>
      <c r="I2524" s="6" t="s">
        <v>53</v>
      </c>
      <c r="J2524" s="6" t="s">
        <v>28</v>
      </c>
      <c r="K2524" s="6" t="s">
        <v>17</v>
      </c>
      <c r="L2524" s="6" t="s">
        <v>35</v>
      </c>
      <c r="M2524" s="6" t="s">
        <v>36</v>
      </c>
      <c r="N2524" s="1">
        <v>40222</v>
      </c>
    </row>
    <row r="2525" spans="1:14" x14ac:dyDescent="0.2">
      <c r="A2525">
        <v>25062</v>
      </c>
      <c r="B2525" s="1">
        <v>40481</v>
      </c>
      <c r="C2525" s="6" t="s">
        <v>33</v>
      </c>
      <c r="D2525" s="5">
        <f>Comma_separeted_Value[[#This Row],[المبيعات]]/Comma_separeted_Value[[#This Row],[كمية الطلب]]</f>
        <v>436.47222222222223</v>
      </c>
      <c r="E2525" s="4">
        <v>9</v>
      </c>
      <c r="F2525" s="4">
        <v>3928.25</v>
      </c>
      <c r="G2525" s="6" t="s">
        <v>21</v>
      </c>
      <c r="H2525" s="4">
        <v>19.989999999999998</v>
      </c>
      <c r="I2525" s="6" t="s">
        <v>22</v>
      </c>
      <c r="J2525" s="6" t="s">
        <v>16</v>
      </c>
      <c r="K2525" s="6" t="s">
        <v>29</v>
      </c>
      <c r="L2525" s="6" t="s">
        <v>44</v>
      </c>
      <c r="M2525" s="6" t="s">
        <v>19</v>
      </c>
      <c r="N2525" s="1">
        <v>40483</v>
      </c>
    </row>
    <row r="2526" spans="1:14" x14ac:dyDescent="0.2">
      <c r="A2526">
        <v>27201</v>
      </c>
      <c r="B2526" s="1">
        <v>41115</v>
      </c>
      <c r="C2526" s="6" t="s">
        <v>20</v>
      </c>
      <c r="D2526" s="5">
        <f>Comma_separeted_Value[[#This Row],[المبيعات]]/Comma_separeted_Value[[#This Row],[كمية الطلب]]</f>
        <v>505.68900000000002</v>
      </c>
      <c r="E2526" s="4">
        <v>10</v>
      </c>
      <c r="F2526" s="4">
        <v>5056.8900000000003</v>
      </c>
      <c r="G2526" s="6" t="s">
        <v>34</v>
      </c>
      <c r="H2526" s="4">
        <v>26</v>
      </c>
      <c r="I2526" s="6" t="s">
        <v>22</v>
      </c>
      <c r="J2526" s="6" t="s">
        <v>28</v>
      </c>
      <c r="K2526" s="6" t="s">
        <v>17</v>
      </c>
      <c r="L2526" s="6" t="s">
        <v>35</v>
      </c>
      <c r="M2526" s="6" t="s">
        <v>36</v>
      </c>
      <c r="N2526" s="1">
        <v>41115</v>
      </c>
    </row>
    <row r="2527" spans="1:14" x14ac:dyDescent="0.2">
      <c r="A2527">
        <v>8162</v>
      </c>
      <c r="B2527" s="1">
        <v>40093</v>
      </c>
      <c r="C2527" s="6" t="s">
        <v>37</v>
      </c>
      <c r="D2527" s="5">
        <f>Comma_separeted_Value[[#This Row],[المبيعات]]/Comma_separeted_Value[[#This Row],[كمية الطلب]]</f>
        <v>26.8156</v>
      </c>
      <c r="E2527" s="4">
        <v>25</v>
      </c>
      <c r="F2527" s="4">
        <v>670.39</v>
      </c>
      <c r="G2527" s="6" t="s">
        <v>21</v>
      </c>
      <c r="H2527" s="4">
        <v>4</v>
      </c>
      <c r="I2527" s="6" t="s">
        <v>45</v>
      </c>
      <c r="J2527" s="6" t="s">
        <v>23</v>
      </c>
      <c r="K2527" s="6" t="s">
        <v>24</v>
      </c>
      <c r="L2527" s="6" t="s">
        <v>39</v>
      </c>
      <c r="M2527" s="6" t="s">
        <v>19</v>
      </c>
      <c r="N2527" s="1">
        <v>40094</v>
      </c>
    </row>
    <row r="2528" spans="1:14" x14ac:dyDescent="0.2">
      <c r="A2528">
        <v>50181</v>
      </c>
      <c r="B2528" s="1">
        <v>41059</v>
      </c>
      <c r="C2528" s="6" t="s">
        <v>20</v>
      </c>
      <c r="D2528" s="5">
        <f>Comma_separeted_Value[[#This Row],[المبيعات]]/Comma_separeted_Value[[#This Row],[كمية الطلب]]</f>
        <v>144.86500000000001</v>
      </c>
      <c r="E2528" s="4">
        <v>2</v>
      </c>
      <c r="F2528" s="4">
        <v>289.73</v>
      </c>
      <c r="G2528" s="6" t="s">
        <v>34</v>
      </c>
      <c r="H2528" s="4">
        <v>28.63</v>
      </c>
      <c r="I2528" s="6" t="s">
        <v>22</v>
      </c>
      <c r="J2528" s="6" t="s">
        <v>23</v>
      </c>
      <c r="K2528" s="6" t="s">
        <v>17</v>
      </c>
      <c r="L2528" s="6" t="s">
        <v>35</v>
      </c>
      <c r="M2528" s="6" t="s">
        <v>36</v>
      </c>
      <c r="N2528" s="1">
        <v>41060</v>
      </c>
    </row>
    <row r="2529" spans="1:14" x14ac:dyDescent="0.2">
      <c r="A2529">
        <v>388</v>
      </c>
      <c r="B2529" s="1">
        <v>41258</v>
      </c>
      <c r="C2529" s="6" t="s">
        <v>27</v>
      </c>
      <c r="D2529" s="5">
        <f>Comma_separeted_Value[[#This Row],[المبيعات]]/Comma_separeted_Value[[#This Row],[كمية الطلب]]</f>
        <v>11.259347826086955</v>
      </c>
      <c r="E2529" s="4">
        <v>46</v>
      </c>
      <c r="F2529" s="4">
        <v>517.92999999999995</v>
      </c>
      <c r="G2529" s="6" t="s">
        <v>21</v>
      </c>
      <c r="H2529" s="4">
        <v>6.96</v>
      </c>
      <c r="I2529" s="6" t="s">
        <v>22</v>
      </c>
      <c r="J2529" s="6" t="s">
        <v>38</v>
      </c>
      <c r="K2529" s="6" t="s">
        <v>29</v>
      </c>
      <c r="L2529" s="6" t="s">
        <v>101</v>
      </c>
      <c r="M2529" s="6" t="s">
        <v>26</v>
      </c>
      <c r="N2529" s="1">
        <v>41261</v>
      </c>
    </row>
    <row r="2530" spans="1:14" x14ac:dyDescent="0.2">
      <c r="A2530">
        <v>46756</v>
      </c>
      <c r="B2530" s="1">
        <v>40097</v>
      </c>
      <c r="C2530" s="6" t="s">
        <v>37</v>
      </c>
      <c r="D2530" s="5">
        <f>Comma_separeted_Value[[#This Row],[المبيعات]]/Comma_separeted_Value[[#This Row],[كمية الطلب]]</f>
        <v>11.213333333333333</v>
      </c>
      <c r="E2530" s="4">
        <v>3</v>
      </c>
      <c r="F2530" s="4">
        <v>33.64</v>
      </c>
      <c r="G2530" s="6" t="s">
        <v>21</v>
      </c>
      <c r="H2530" s="4">
        <v>11.15</v>
      </c>
      <c r="I2530" s="6" t="s">
        <v>51</v>
      </c>
      <c r="J2530" s="6" t="s">
        <v>28</v>
      </c>
      <c r="K2530" s="6" t="s">
        <v>29</v>
      </c>
      <c r="L2530" s="6" t="s">
        <v>41</v>
      </c>
      <c r="M2530" s="6" t="s">
        <v>19</v>
      </c>
      <c r="N2530" s="1">
        <v>40099</v>
      </c>
    </row>
    <row r="2531" spans="1:14" x14ac:dyDescent="0.2">
      <c r="A2531">
        <v>17698</v>
      </c>
      <c r="B2531" s="1">
        <v>41042</v>
      </c>
      <c r="C2531" s="6" t="s">
        <v>20</v>
      </c>
      <c r="D2531" s="5">
        <f>Comma_separeted_Value[[#This Row],[المبيعات]]/Comma_separeted_Value[[#This Row],[كمية الطلب]]</f>
        <v>15.234999999999999</v>
      </c>
      <c r="E2531" s="4">
        <v>40</v>
      </c>
      <c r="F2531" s="4">
        <v>609.4</v>
      </c>
      <c r="G2531" s="6" t="s">
        <v>21</v>
      </c>
      <c r="H2531" s="4">
        <v>10.91</v>
      </c>
      <c r="I2531" s="6" t="s">
        <v>57</v>
      </c>
      <c r="J2531" s="6" t="s">
        <v>28</v>
      </c>
      <c r="K2531" s="6" t="s">
        <v>29</v>
      </c>
      <c r="L2531" s="6" t="s">
        <v>44</v>
      </c>
      <c r="M2531" s="6" t="s">
        <v>19</v>
      </c>
      <c r="N2531" s="1">
        <v>41043</v>
      </c>
    </row>
    <row r="2532" spans="1:14" x14ac:dyDescent="0.2">
      <c r="A2532">
        <v>9671</v>
      </c>
      <c r="B2532" s="1">
        <v>40798</v>
      </c>
      <c r="C2532" s="6" t="s">
        <v>20</v>
      </c>
      <c r="D2532" s="5">
        <f>Comma_separeted_Value[[#This Row],[المبيعات]]/Comma_separeted_Value[[#This Row],[كمية الطلب]]</f>
        <v>2.1016666666666666</v>
      </c>
      <c r="E2532" s="4">
        <v>6</v>
      </c>
      <c r="F2532" s="4">
        <v>12.61</v>
      </c>
      <c r="G2532" s="6" t="s">
        <v>21</v>
      </c>
      <c r="H2532" s="4">
        <v>1.49</v>
      </c>
      <c r="I2532" s="6" t="s">
        <v>50</v>
      </c>
      <c r="J2532" s="6" t="s">
        <v>28</v>
      </c>
      <c r="K2532" s="6" t="s">
        <v>29</v>
      </c>
      <c r="L2532" s="6" t="s">
        <v>44</v>
      </c>
      <c r="M2532" s="6" t="s">
        <v>19</v>
      </c>
      <c r="N2532" s="1">
        <v>40800</v>
      </c>
    </row>
    <row r="2533" spans="1:14" x14ac:dyDescent="0.2">
      <c r="A2533">
        <v>52325</v>
      </c>
      <c r="B2533" s="1">
        <v>41104</v>
      </c>
      <c r="C2533" s="6" t="s">
        <v>27</v>
      </c>
      <c r="D2533" s="5">
        <f>Comma_separeted_Value[[#This Row],[المبيعات]]/Comma_separeted_Value[[#This Row],[كمية الطلب]]</f>
        <v>222.88260869565218</v>
      </c>
      <c r="E2533" s="4">
        <v>23</v>
      </c>
      <c r="F2533" s="4">
        <v>5126.3</v>
      </c>
      <c r="G2533" s="6" t="s">
        <v>21</v>
      </c>
      <c r="H2533" s="4">
        <v>15.01</v>
      </c>
      <c r="I2533" s="6" t="s">
        <v>22</v>
      </c>
      <c r="J2533" s="6" t="s">
        <v>28</v>
      </c>
      <c r="K2533" s="6" t="s">
        <v>29</v>
      </c>
      <c r="L2533" s="6" t="s">
        <v>44</v>
      </c>
      <c r="M2533" s="6" t="s">
        <v>19</v>
      </c>
      <c r="N2533" s="1">
        <v>41104</v>
      </c>
    </row>
    <row r="2534" spans="1:14" x14ac:dyDescent="0.2">
      <c r="A2534">
        <v>37828</v>
      </c>
      <c r="B2534" s="1">
        <v>40653</v>
      </c>
      <c r="C2534" s="6" t="s">
        <v>13</v>
      </c>
      <c r="D2534" s="5">
        <f>Comma_separeted_Value[[#This Row],[المبيعات]]/Comma_separeted_Value[[#This Row],[كمية الطلب]]</f>
        <v>21.311739130434784</v>
      </c>
      <c r="E2534" s="4">
        <v>23</v>
      </c>
      <c r="F2534" s="4">
        <v>490.17</v>
      </c>
      <c r="G2534" s="6" t="s">
        <v>21</v>
      </c>
      <c r="H2534" s="4">
        <v>4</v>
      </c>
      <c r="I2534" s="6" t="s">
        <v>22</v>
      </c>
      <c r="J2534" s="6" t="s">
        <v>28</v>
      </c>
      <c r="K2534" s="6" t="s">
        <v>24</v>
      </c>
      <c r="L2534" s="6" t="s">
        <v>39</v>
      </c>
      <c r="M2534" s="6" t="s">
        <v>19</v>
      </c>
      <c r="N2534" s="1">
        <v>40658</v>
      </c>
    </row>
    <row r="2535" spans="1:14" x14ac:dyDescent="0.2">
      <c r="A2535">
        <v>30243</v>
      </c>
      <c r="B2535" s="1">
        <v>40303</v>
      </c>
      <c r="C2535" s="6" t="s">
        <v>33</v>
      </c>
      <c r="D2535" s="5">
        <f>Comma_separeted_Value[[#This Row],[المبيعات]]/Comma_separeted_Value[[#This Row],[كمية الطلب]]</f>
        <v>202.03619047619048</v>
      </c>
      <c r="E2535" s="4">
        <v>21</v>
      </c>
      <c r="F2535" s="4">
        <v>4242.76</v>
      </c>
      <c r="G2535" s="6" t="s">
        <v>21</v>
      </c>
      <c r="H2535" s="4">
        <v>24.49</v>
      </c>
      <c r="I2535" s="6" t="s">
        <v>51</v>
      </c>
      <c r="J2535" s="6" t="s">
        <v>28</v>
      </c>
      <c r="K2535" s="6" t="s">
        <v>24</v>
      </c>
      <c r="L2535" s="6" t="s">
        <v>48</v>
      </c>
      <c r="M2535" s="6" t="s">
        <v>49</v>
      </c>
      <c r="N2535" s="1">
        <v>40305</v>
      </c>
    </row>
    <row r="2536" spans="1:14" x14ac:dyDescent="0.2">
      <c r="A2536">
        <v>18247</v>
      </c>
      <c r="B2536" s="1">
        <v>40122</v>
      </c>
      <c r="C2536" s="6" t="s">
        <v>27</v>
      </c>
      <c r="D2536" s="5">
        <f>Comma_separeted_Value[[#This Row],[المبيعات]]/Comma_separeted_Value[[#This Row],[كمية الطلب]]</f>
        <v>7.7900000000000009</v>
      </c>
      <c r="E2536" s="4">
        <v>20</v>
      </c>
      <c r="F2536" s="4">
        <v>155.80000000000001</v>
      </c>
      <c r="G2536" s="6" t="s">
        <v>21</v>
      </c>
      <c r="H2536" s="4">
        <v>4</v>
      </c>
      <c r="I2536" s="6" t="s">
        <v>15</v>
      </c>
      <c r="J2536" s="6" t="s">
        <v>28</v>
      </c>
      <c r="K2536" s="6" t="s">
        <v>17</v>
      </c>
      <c r="L2536" s="6" t="s">
        <v>18</v>
      </c>
      <c r="M2536" s="6" t="s">
        <v>31</v>
      </c>
      <c r="N2536" s="1">
        <v>40123</v>
      </c>
    </row>
    <row r="2537" spans="1:14" x14ac:dyDescent="0.2">
      <c r="A2537">
        <v>43815</v>
      </c>
      <c r="B2537" s="1">
        <v>41073</v>
      </c>
      <c r="C2537" s="6" t="s">
        <v>27</v>
      </c>
      <c r="D2537" s="5">
        <f>Comma_separeted_Value[[#This Row],[المبيعات]]/Comma_separeted_Value[[#This Row],[كمية الطلب]]</f>
        <v>15.889750000000001</v>
      </c>
      <c r="E2537" s="4">
        <v>40</v>
      </c>
      <c r="F2537" s="4">
        <v>635.59</v>
      </c>
      <c r="G2537" s="6" t="s">
        <v>21</v>
      </c>
      <c r="H2537" s="4">
        <v>2.99</v>
      </c>
      <c r="I2537" s="6" t="s">
        <v>15</v>
      </c>
      <c r="J2537" s="6" t="s">
        <v>38</v>
      </c>
      <c r="K2537" s="6" t="s">
        <v>29</v>
      </c>
      <c r="L2537" s="6" t="s">
        <v>44</v>
      </c>
      <c r="M2537" s="6" t="s">
        <v>19</v>
      </c>
      <c r="N2537" s="1">
        <v>41074</v>
      </c>
    </row>
    <row r="2538" spans="1:14" x14ac:dyDescent="0.2">
      <c r="A2538">
        <v>38948</v>
      </c>
      <c r="B2538" s="1">
        <v>40699</v>
      </c>
      <c r="C2538" s="6" t="s">
        <v>27</v>
      </c>
      <c r="D2538" s="5">
        <f>Comma_separeted_Value[[#This Row],[المبيعات]]/Comma_separeted_Value[[#This Row],[كمية الطلب]]</f>
        <v>154.91999999999999</v>
      </c>
      <c r="E2538" s="4">
        <v>9</v>
      </c>
      <c r="F2538" s="4">
        <v>1394.28</v>
      </c>
      <c r="G2538" s="6" t="s">
        <v>21</v>
      </c>
      <c r="H2538" s="4">
        <v>7.07</v>
      </c>
      <c r="I2538" s="6" t="s">
        <v>15</v>
      </c>
      <c r="J2538" s="6" t="s">
        <v>38</v>
      </c>
      <c r="K2538" s="6" t="s">
        <v>29</v>
      </c>
      <c r="L2538" s="6" t="s">
        <v>59</v>
      </c>
      <c r="M2538" s="6" t="s">
        <v>19</v>
      </c>
      <c r="N2538" s="1">
        <v>40700</v>
      </c>
    </row>
    <row r="2539" spans="1:14" x14ac:dyDescent="0.2">
      <c r="A2539">
        <v>37863</v>
      </c>
      <c r="B2539" s="1">
        <v>40598</v>
      </c>
      <c r="C2539" s="6" t="s">
        <v>20</v>
      </c>
      <c r="D2539" s="5">
        <f>Comma_separeted_Value[[#This Row],[المبيعات]]/Comma_separeted_Value[[#This Row],[كمية الطلب]]</f>
        <v>11.298148148148149</v>
      </c>
      <c r="E2539" s="4">
        <v>27</v>
      </c>
      <c r="F2539" s="4">
        <v>305.05</v>
      </c>
      <c r="G2539" s="6" t="s">
        <v>21</v>
      </c>
      <c r="H2539" s="4">
        <v>3.37</v>
      </c>
      <c r="I2539" s="6" t="s">
        <v>22</v>
      </c>
      <c r="J2539" s="6" t="s">
        <v>38</v>
      </c>
      <c r="K2539" s="6" t="s">
        <v>29</v>
      </c>
      <c r="L2539" s="6" t="s">
        <v>46</v>
      </c>
      <c r="M2539" s="6" t="s">
        <v>42</v>
      </c>
      <c r="N2539" s="1">
        <v>40600</v>
      </c>
    </row>
    <row r="2540" spans="1:14" x14ac:dyDescent="0.2">
      <c r="A2540">
        <v>8422</v>
      </c>
      <c r="B2540" s="1">
        <v>39917</v>
      </c>
      <c r="C2540" s="6" t="s">
        <v>37</v>
      </c>
      <c r="D2540" s="5">
        <f>Comma_separeted_Value[[#This Row],[المبيعات]]/Comma_separeted_Value[[#This Row],[كمية الطلب]]</f>
        <v>234.04177777777781</v>
      </c>
      <c r="E2540" s="4">
        <v>18</v>
      </c>
      <c r="F2540" s="4">
        <v>4212.7520000000004</v>
      </c>
      <c r="G2540" s="6" t="s">
        <v>34</v>
      </c>
      <c r="H2540" s="4">
        <v>54.12</v>
      </c>
      <c r="I2540" s="6" t="s">
        <v>57</v>
      </c>
      <c r="J2540" s="6" t="s">
        <v>38</v>
      </c>
      <c r="K2540" s="6" t="s">
        <v>17</v>
      </c>
      <c r="L2540" s="6" t="s">
        <v>55</v>
      </c>
      <c r="M2540" s="6" t="s">
        <v>74</v>
      </c>
      <c r="N2540" s="1">
        <v>39918</v>
      </c>
    </row>
    <row r="2541" spans="1:14" x14ac:dyDescent="0.2">
      <c r="A2541">
        <v>41216</v>
      </c>
      <c r="B2541" s="1">
        <v>39995</v>
      </c>
      <c r="C2541" s="6" t="s">
        <v>27</v>
      </c>
      <c r="D2541" s="5">
        <f>Comma_separeted_Value[[#This Row],[المبيعات]]/Comma_separeted_Value[[#This Row],[كمية الطلب]]</f>
        <v>31.657499999999999</v>
      </c>
      <c r="E2541" s="4">
        <v>8</v>
      </c>
      <c r="F2541" s="4">
        <v>253.26</v>
      </c>
      <c r="G2541" s="6" t="s">
        <v>21</v>
      </c>
      <c r="H2541" s="4">
        <v>6.27</v>
      </c>
      <c r="I2541" s="6" t="s">
        <v>50</v>
      </c>
      <c r="J2541" s="6" t="s">
        <v>38</v>
      </c>
      <c r="K2541" s="6" t="s">
        <v>29</v>
      </c>
      <c r="L2541" s="6" t="s">
        <v>44</v>
      </c>
      <c r="M2541" s="6" t="s">
        <v>19</v>
      </c>
      <c r="N2541" s="1">
        <v>39996</v>
      </c>
    </row>
    <row r="2542" spans="1:14" x14ac:dyDescent="0.2">
      <c r="A2542">
        <v>36482</v>
      </c>
      <c r="B2542" s="1">
        <v>40729</v>
      </c>
      <c r="C2542" s="6" t="s">
        <v>37</v>
      </c>
      <c r="D2542" s="5">
        <f>Comma_separeted_Value[[#This Row],[المبيعات]]/Comma_separeted_Value[[#This Row],[كمية الطلب]]</f>
        <v>310.38893617021279</v>
      </c>
      <c r="E2542" s="4">
        <v>47</v>
      </c>
      <c r="F2542" s="4">
        <v>14588.28</v>
      </c>
      <c r="G2542" s="6" t="s">
        <v>34</v>
      </c>
      <c r="H2542" s="4">
        <v>91.05</v>
      </c>
      <c r="I2542" s="6" t="s">
        <v>47</v>
      </c>
      <c r="J2542" s="6" t="s">
        <v>23</v>
      </c>
      <c r="K2542" s="6" t="s">
        <v>29</v>
      </c>
      <c r="L2542" s="6" t="s">
        <v>101</v>
      </c>
      <c r="M2542" s="6" t="s">
        <v>36</v>
      </c>
      <c r="N2542" s="1">
        <v>40730</v>
      </c>
    </row>
    <row r="2543" spans="1:14" x14ac:dyDescent="0.2">
      <c r="A2543">
        <v>45409</v>
      </c>
      <c r="B2543" s="1">
        <v>40280</v>
      </c>
      <c r="C2543" s="6" t="s">
        <v>33</v>
      </c>
      <c r="D2543" s="5">
        <f>Comma_separeted_Value[[#This Row],[المبيعات]]/Comma_separeted_Value[[#This Row],[كمية الطلب]]</f>
        <v>17.862750000000002</v>
      </c>
      <c r="E2543" s="4">
        <v>50</v>
      </c>
      <c r="F2543" s="4">
        <v>893.13750000000005</v>
      </c>
      <c r="G2543" s="6" t="s">
        <v>21</v>
      </c>
      <c r="H2543" s="4">
        <v>1.25</v>
      </c>
      <c r="I2543" s="6" t="s">
        <v>15</v>
      </c>
      <c r="J2543" s="6" t="s">
        <v>28</v>
      </c>
      <c r="K2543" s="6" t="s">
        <v>24</v>
      </c>
      <c r="L2543" s="6" t="s">
        <v>25</v>
      </c>
      <c r="M2543" s="6" t="s">
        <v>42</v>
      </c>
      <c r="N2543" s="1">
        <v>40283</v>
      </c>
    </row>
    <row r="2544" spans="1:14" x14ac:dyDescent="0.2">
      <c r="A2544">
        <v>11719</v>
      </c>
      <c r="B2544" s="1">
        <v>40579</v>
      </c>
      <c r="C2544" s="6" t="s">
        <v>27</v>
      </c>
      <c r="D2544" s="5">
        <f>Comma_separeted_Value[[#This Row],[المبيعات]]/Comma_separeted_Value[[#This Row],[كمية الطلب]]</f>
        <v>25.8005</v>
      </c>
      <c r="E2544" s="4">
        <v>17</v>
      </c>
      <c r="F2544" s="4">
        <v>438.60849999999999</v>
      </c>
      <c r="G2544" s="6" t="s">
        <v>21</v>
      </c>
      <c r="H2544" s="4">
        <v>8.59</v>
      </c>
      <c r="I2544" s="6" t="s">
        <v>53</v>
      </c>
      <c r="J2544" s="6" t="s">
        <v>38</v>
      </c>
      <c r="K2544" s="6" t="s">
        <v>24</v>
      </c>
      <c r="L2544" s="6" t="s">
        <v>25</v>
      </c>
      <c r="M2544" s="6" t="s">
        <v>26</v>
      </c>
      <c r="N2544" s="1">
        <v>40579</v>
      </c>
    </row>
    <row r="2545" spans="1:14" x14ac:dyDescent="0.2">
      <c r="A2545">
        <v>22402</v>
      </c>
      <c r="B2545" s="1">
        <v>39960</v>
      </c>
      <c r="C2545" s="6" t="s">
        <v>33</v>
      </c>
      <c r="D2545" s="5">
        <f>Comma_separeted_Value[[#This Row],[المبيعات]]/Comma_separeted_Value[[#This Row],[كمية الطلب]]</f>
        <v>36.192121212121208</v>
      </c>
      <c r="E2545" s="4">
        <v>33</v>
      </c>
      <c r="F2545" s="4">
        <v>1194.3399999999999</v>
      </c>
      <c r="G2545" s="6" t="s">
        <v>21</v>
      </c>
      <c r="H2545" s="4">
        <v>2.99</v>
      </c>
      <c r="I2545" s="6" t="s">
        <v>43</v>
      </c>
      <c r="J2545" s="6" t="s">
        <v>38</v>
      </c>
      <c r="K2545" s="6" t="s">
        <v>29</v>
      </c>
      <c r="L2545" s="6" t="s">
        <v>44</v>
      </c>
      <c r="M2545" s="6" t="s">
        <v>19</v>
      </c>
      <c r="N2545" s="1">
        <v>39961</v>
      </c>
    </row>
    <row r="2546" spans="1:14" x14ac:dyDescent="0.2">
      <c r="A2546">
        <v>43329</v>
      </c>
      <c r="B2546" s="1">
        <v>40244</v>
      </c>
      <c r="C2546" s="6" t="s">
        <v>37</v>
      </c>
      <c r="D2546" s="5">
        <f>Comma_separeted_Value[[#This Row],[المبيعات]]/Comma_separeted_Value[[#This Row],[كمية الطلب]]</f>
        <v>58.948333333333331</v>
      </c>
      <c r="E2546" s="4">
        <v>42</v>
      </c>
      <c r="F2546" s="4">
        <v>2475.83</v>
      </c>
      <c r="G2546" s="6" t="s">
        <v>21</v>
      </c>
      <c r="H2546" s="4">
        <v>3.99</v>
      </c>
      <c r="I2546" s="6" t="s">
        <v>40</v>
      </c>
      <c r="J2546" s="6" t="s">
        <v>28</v>
      </c>
      <c r="K2546" s="6" t="s">
        <v>29</v>
      </c>
      <c r="L2546" s="6" t="s">
        <v>101</v>
      </c>
      <c r="M2546" s="6" t="s">
        <v>19</v>
      </c>
      <c r="N2546" s="1">
        <v>40247</v>
      </c>
    </row>
    <row r="2547" spans="1:14" x14ac:dyDescent="0.2">
      <c r="A2547">
        <v>56418</v>
      </c>
      <c r="B2547" s="1">
        <v>41011</v>
      </c>
      <c r="C2547" s="6" t="s">
        <v>33</v>
      </c>
      <c r="D2547" s="5">
        <f>Comma_separeted_Value[[#This Row],[المبيعات]]/Comma_separeted_Value[[#This Row],[كمية الطلب]]</f>
        <v>34.337021276595742</v>
      </c>
      <c r="E2547" s="4">
        <v>47</v>
      </c>
      <c r="F2547" s="4">
        <v>1613.84</v>
      </c>
      <c r="G2547" s="6" t="s">
        <v>21</v>
      </c>
      <c r="H2547" s="4">
        <v>8.2200000000000006</v>
      </c>
      <c r="I2547" s="6" t="s">
        <v>22</v>
      </c>
      <c r="J2547" s="6" t="s">
        <v>28</v>
      </c>
      <c r="K2547" s="6" t="s">
        <v>29</v>
      </c>
      <c r="L2547" s="6" t="s">
        <v>59</v>
      </c>
      <c r="M2547" s="6" t="s">
        <v>19</v>
      </c>
      <c r="N2547" s="1">
        <v>41012</v>
      </c>
    </row>
    <row r="2548" spans="1:14" x14ac:dyDescent="0.2">
      <c r="A2548">
        <v>15271</v>
      </c>
      <c r="B2548" s="1">
        <v>40384</v>
      </c>
      <c r="C2548" s="6" t="s">
        <v>33</v>
      </c>
      <c r="D2548" s="5">
        <f>Comma_separeted_Value[[#This Row],[المبيعات]]/Comma_separeted_Value[[#This Row],[كمية الطلب]]</f>
        <v>132.73888888888891</v>
      </c>
      <c r="E2548" s="4">
        <v>18</v>
      </c>
      <c r="F2548" s="4">
        <v>2389.3000000000002</v>
      </c>
      <c r="G2548" s="6" t="s">
        <v>21</v>
      </c>
      <c r="H2548" s="4">
        <v>12.65</v>
      </c>
      <c r="I2548" s="6" t="s">
        <v>57</v>
      </c>
      <c r="J2548" s="6" t="s">
        <v>16</v>
      </c>
      <c r="K2548" s="6" t="s">
        <v>17</v>
      </c>
      <c r="L2548" s="6" t="s">
        <v>35</v>
      </c>
      <c r="M2548" s="6" t="s">
        <v>26</v>
      </c>
      <c r="N2548" s="1">
        <v>40384</v>
      </c>
    </row>
    <row r="2549" spans="1:14" x14ac:dyDescent="0.2">
      <c r="A2549">
        <v>47201</v>
      </c>
      <c r="B2549" s="1">
        <v>40175</v>
      </c>
      <c r="C2549" s="6" t="s">
        <v>33</v>
      </c>
      <c r="D2549" s="5">
        <f>Comma_separeted_Value[[#This Row],[المبيعات]]/Comma_separeted_Value[[#This Row],[كمية الطلب]]</f>
        <v>5.530555555555555</v>
      </c>
      <c r="E2549" s="4">
        <v>18</v>
      </c>
      <c r="F2549" s="4">
        <v>99.55</v>
      </c>
      <c r="G2549" s="6" t="s">
        <v>14</v>
      </c>
      <c r="H2549" s="4">
        <v>4.62</v>
      </c>
      <c r="I2549" s="6" t="s">
        <v>15</v>
      </c>
      <c r="J2549" s="6" t="s">
        <v>28</v>
      </c>
      <c r="K2549" s="6" t="s">
        <v>24</v>
      </c>
      <c r="L2549" s="6" t="s">
        <v>39</v>
      </c>
      <c r="M2549" s="6" t="s">
        <v>42</v>
      </c>
      <c r="N2549" s="1">
        <v>40176</v>
      </c>
    </row>
    <row r="2550" spans="1:14" x14ac:dyDescent="0.2">
      <c r="A2550">
        <v>25824</v>
      </c>
      <c r="B2550" s="1">
        <v>40060</v>
      </c>
      <c r="C2550" s="6" t="s">
        <v>37</v>
      </c>
      <c r="D2550" s="5">
        <f>Comma_separeted_Value[[#This Row],[المبيعات]]/Comma_separeted_Value[[#This Row],[كمية الطلب]]</f>
        <v>84.59341666666667</v>
      </c>
      <c r="E2550" s="4">
        <v>6</v>
      </c>
      <c r="F2550" s="4">
        <v>507.56049999999999</v>
      </c>
      <c r="G2550" s="6" t="s">
        <v>21</v>
      </c>
      <c r="H2550" s="4">
        <v>4.9000000000000004</v>
      </c>
      <c r="I2550" s="6" t="s">
        <v>47</v>
      </c>
      <c r="J2550" s="6" t="s">
        <v>28</v>
      </c>
      <c r="K2550" s="6" t="s">
        <v>24</v>
      </c>
      <c r="L2550" s="6" t="s">
        <v>25</v>
      </c>
      <c r="M2550" s="6" t="s">
        <v>19</v>
      </c>
      <c r="N2550" s="1">
        <v>40062</v>
      </c>
    </row>
    <row r="2551" spans="1:14" x14ac:dyDescent="0.2">
      <c r="A2551">
        <v>11427</v>
      </c>
      <c r="B2551" s="1">
        <v>40506</v>
      </c>
      <c r="C2551" s="6" t="s">
        <v>37</v>
      </c>
      <c r="D2551" s="5">
        <f>Comma_separeted_Value[[#This Row],[المبيعات]]/Comma_separeted_Value[[#This Row],[كمية الطلب]]</f>
        <v>2.1718518518518519</v>
      </c>
      <c r="E2551" s="4">
        <v>27</v>
      </c>
      <c r="F2551" s="4">
        <v>58.64</v>
      </c>
      <c r="G2551" s="6" t="s">
        <v>21</v>
      </c>
      <c r="H2551" s="4">
        <v>1</v>
      </c>
      <c r="I2551" s="6" t="s">
        <v>58</v>
      </c>
      <c r="J2551" s="6" t="s">
        <v>23</v>
      </c>
      <c r="K2551" s="6" t="s">
        <v>29</v>
      </c>
      <c r="L2551" s="6" t="s">
        <v>30</v>
      </c>
      <c r="M2551" s="6" t="s">
        <v>31</v>
      </c>
      <c r="N2551" s="1">
        <v>40507</v>
      </c>
    </row>
    <row r="2552" spans="1:14" x14ac:dyDescent="0.2">
      <c r="A2552">
        <v>9637</v>
      </c>
      <c r="B2552" s="1">
        <v>39816</v>
      </c>
      <c r="C2552" s="6" t="s">
        <v>13</v>
      </c>
      <c r="D2552" s="5">
        <f>Comma_separeted_Value[[#This Row],[المبيعات]]/Comma_separeted_Value[[#This Row],[كمية الطلب]]</f>
        <v>578.76326530612243</v>
      </c>
      <c r="E2552" s="4">
        <v>49</v>
      </c>
      <c r="F2552" s="4">
        <v>28359.4</v>
      </c>
      <c r="G2552" s="6" t="s">
        <v>21</v>
      </c>
      <c r="H2552" s="4">
        <v>24.49</v>
      </c>
      <c r="I2552" s="6" t="s">
        <v>50</v>
      </c>
      <c r="J2552" s="6" t="s">
        <v>28</v>
      </c>
      <c r="K2552" s="6" t="s">
        <v>24</v>
      </c>
      <c r="L2552" s="6" t="s">
        <v>60</v>
      </c>
      <c r="M2552" s="6" t="s">
        <v>49</v>
      </c>
      <c r="N2552" s="1">
        <v>39823</v>
      </c>
    </row>
    <row r="2553" spans="1:14" x14ac:dyDescent="0.2">
      <c r="A2553">
        <v>36737</v>
      </c>
      <c r="B2553" s="1">
        <v>40252</v>
      </c>
      <c r="C2553" s="6" t="s">
        <v>27</v>
      </c>
      <c r="D2553" s="5">
        <f>Comma_separeted_Value[[#This Row],[المبيعات]]/Comma_separeted_Value[[#This Row],[كمية الطلب]]</f>
        <v>3.569</v>
      </c>
      <c r="E2553" s="4">
        <v>10</v>
      </c>
      <c r="F2553" s="4">
        <v>35.69</v>
      </c>
      <c r="G2553" s="6" t="s">
        <v>21</v>
      </c>
      <c r="H2553" s="4">
        <v>4.2</v>
      </c>
      <c r="I2553" s="6" t="s">
        <v>15</v>
      </c>
      <c r="J2553" s="6" t="s">
        <v>16</v>
      </c>
      <c r="K2553" s="6" t="s">
        <v>29</v>
      </c>
      <c r="L2553" s="6" t="s">
        <v>30</v>
      </c>
      <c r="M2553" s="6" t="s">
        <v>31</v>
      </c>
      <c r="N2553" s="1">
        <v>40253</v>
      </c>
    </row>
    <row r="2554" spans="1:14" x14ac:dyDescent="0.2">
      <c r="A2554">
        <v>10657</v>
      </c>
      <c r="B2554" s="1">
        <v>40446</v>
      </c>
      <c r="C2554" s="6" t="s">
        <v>37</v>
      </c>
      <c r="D2554" s="5">
        <f>Comma_separeted_Value[[#This Row],[المبيعات]]/Comma_separeted_Value[[#This Row],[كمية الطلب]]</f>
        <v>6.5895454545454548</v>
      </c>
      <c r="E2554" s="4">
        <v>44</v>
      </c>
      <c r="F2554" s="4">
        <v>289.94</v>
      </c>
      <c r="G2554" s="6" t="s">
        <v>21</v>
      </c>
      <c r="H2554" s="4">
        <v>6.22</v>
      </c>
      <c r="I2554" s="6" t="s">
        <v>58</v>
      </c>
      <c r="J2554" s="6" t="s">
        <v>16</v>
      </c>
      <c r="K2554" s="6" t="s">
        <v>29</v>
      </c>
      <c r="L2554" s="6" t="s">
        <v>41</v>
      </c>
      <c r="M2554" s="6" t="s">
        <v>19</v>
      </c>
      <c r="N2554" s="1">
        <v>40448</v>
      </c>
    </row>
    <row r="2555" spans="1:14" x14ac:dyDescent="0.2">
      <c r="A2555">
        <v>26887</v>
      </c>
      <c r="B2555" s="1">
        <v>40678</v>
      </c>
      <c r="C2555" s="6" t="s">
        <v>33</v>
      </c>
      <c r="D2555" s="5">
        <f>Comma_separeted_Value[[#This Row],[المبيعات]]/Comma_separeted_Value[[#This Row],[كمية الطلب]]</f>
        <v>43.099473684210523</v>
      </c>
      <c r="E2555" s="4">
        <v>38</v>
      </c>
      <c r="F2555" s="4">
        <v>1637.78</v>
      </c>
      <c r="G2555" s="6" t="s">
        <v>14</v>
      </c>
      <c r="H2555" s="4">
        <v>4.62</v>
      </c>
      <c r="I2555" s="6" t="s">
        <v>47</v>
      </c>
      <c r="J2555" s="6" t="s">
        <v>23</v>
      </c>
      <c r="K2555" s="6" t="s">
        <v>29</v>
      </c>
      <c r="L2555" s="6" t="s">
        <v>101</v>
      </c>
      <c r="M2555" s="6" t="s">
        <v>19</v>
      </c>
      <c r="N2555" s="1">
        <v>40679</v>
      </c>
    </row>
    <row r="2556" spans="1:14" x14ac:dyDescent="0.2">
      <c r="A2556">
        <v>17668</v>
      </c>
      <c r="B2556" s="1">
        <v>40142</v>
      </c>
      <c r="C2556" s="6" t="s">
        <v>37</v>
      </c>
      <c r="D2556" s="5">
        <f>Comma_separeted_Value[[#This Row],[المبيعات]]/Comma_separeted_Value[[#This Row],[كمية الطلب]]</f>
        <v>170.74865384615384</v>
      </c>
      <c r="E2556" s="4">
        <v>13</v>
      </c>
      <c r="F2556" s="4">
        <v>2219.7325000000001</v>
      </c>
      <c r="G2556" s="6" t="s">
        <v>14</v>
      </c>
      <c r="H2556" s="4">
        <v>5</v>
      </c>
      <c r="I2556" s="6" t="s">
        <v>22</v>
      </c>
      <c r="J2556" s="6" t="s">
        <v>28</v>
      </c>
      <c r="K2556" s="6" t="s">
        <v>24</v>
      </c>
      <c r="L2556" s="6" t="s">
        <v>25</v>
      </c>
      <c r="M2556" s="6" t="s">
        <v>19</v>
      </c>
      <c r="N2556" s="1">
        <v>40143</v>
      </c>
    </row>
    <row r="2557" spans="1:14" x14ac:dyDescent="0.2">
      <c r="A2557">
        <v>53476</v>
      </c>
      <c r="B2557" s="1">
        <v>39975</v>
      </c>
      <c r="C2557" s="6" t="s">
        <v>27</v>
      </c>
      <c r="D2557" s="5">
        <f>Comma_separeted_Value[[#This Row],[المبيعات]]/Comma_separeted_Value[[#This Row],[كمية الطلب]]</f>
        <v>34.385714285714286</v>
      </c>
      <c r="E2557" s="4">
        <v>14</v>
      </c>
      <c r="F2557" s="4">
        <v>481.4</v>
      </c>
      <c r="G2557" s="6" t="s">
        <v>21</v>
      </c>
      <c r="H2557" s="4">
        <v>5.09</v>
      </c>
      <c r="I2557" s="6" t="s">
        <v>22</v>
      </c>
      <c r="J2557" s="6" t="s">
        <v>23</v>
      </c>
      <c r="K2557" s="6" t="s">
        <v>29</v>
      </c>
      <c r="L2557" s="6" t="s">
        <v>41</v>
      </c>
      <c r="M2557" s="6" t="s">
        <v>19</v>
      </c>
      <c r="N2557" s="1">
        <v>39975</v>
      </c>
    </row>
    <row r="2558" spans="1:14" x14ac:dyDescent="0.2">
      <c r="A2558">
        <v>6374</v>
      </c>
      <c r="B2558" s="1">
        <v>40762</v>
      </c>
      <c r="C2558" s="6" t="s">
        <v>33</v>
      </c>
      <c r="D2558" s="5">
        <f>Comma_separeted_Value[[#This Row],[المبيعات]]/Comma_separeted_Value[[#This Row],[كمية الطلب]]</f>
        <v>2.2400000000000002</v>
      </c>
      <c r="E2558" s="4">
        <v>1</v>
      </c>
      <c r="F2558" s="4">
        <v>2.2400000000000002</v>
      </c>
      <c r="G2558" s="6" t="s">
        <v>21</v>
      </c>
      <c r="H2558" s="4">
        <v>0.7</v>
      </c>
      <c r="I2558" s="6" t="s">
        <v>15</v>
      </c>
      <c r="J2558" s="6" t="s">
        <v>28</v>
      </c>
      <c r="K2558" s="6" t="s">
        <v>29</v>
      </c>
      <c r="L2558" s="6" t="s">
        <v>77</v>
      </c>
      <c r="M2558" s="6" t="s">
        <v>31</v>
      </c>
      <c r="N2558" s="1">
        <v>40764</v>
      </c>
    </row>
    <row r="2559" spans="1:14" x14ac:dyDescent="0.2">
      <c r="A2559">
        <v>22434</v>
      </c>
      <c r="B2559" s="1">
        <v>41150</v>
      </c>
      <c r="C2559" s="6" t="s">
        <v>33</v>
      </c>
      <c r="D2559" s="5">
        <f>Comma_separeted_Value[[#This Row],[المبيعات]]/Comma_separeted_Value[[#This Row],[كمية الطلب]]</f>
        <v>3.608717948717949</v>
      </c>
      <c r="E2559" s="4">
        <v>39</v>
      </c>
      <c r="F2559" s="4">
        <v>140.74</v>
      </c>
      <c r="G2559" s="6" t="s">
        <v>21</v>
      </c>
      <c r="H2559" s="4">
        <v>3.97</v>
      </c>
      <c r="I2559" s="6" t="s">
        <v>22</v>
      </c>
      <c r="J2559" s="6" t="s">
        <v>16</v>
      </c>
      <c r="K2559" s="6" t="s">
        <v>29</v>
      </c>
      <c r="L2559" s="6" t="s">
        <v>30</v>
      </c>
      <c r="M2559" s="6" t="s">
        <v>31</v>
      </c>
      <c r="N2559" s="1">
        <v>41152</v>
      </c>
    </row>
    <row r="2560" spans="1:14" x14ac:dyDescent="0.2">
      <c r="A2560">
        <v>55458</v>
      </c>
      <c r="B2560" s="1">
        <v>40984</v>
      </c>
      <c r="C2560" s="6" t="s">
        <v>20</v>
      </c>
      <c r="D2560" s="5">
        <f>Comma_separeted_Value[[#This Row],[المبيعات]]/Comma_separeted_Value[[#This Row],[كمية الطلب]]</f>
        <v>3.618125</v>
      </c>
      <c r="E2560" s="4">
        <v>32</v>
      </c>
      <c r="F2560" s="4">
        <v>115.78</v>
      </c>
      <c r="G2560" s="6" t="s">
        <v>21</v>
      </c>
      <c r="H2560" s="4">
        <v>6.83</v>
      </c>
      <c r="I2560" s="6" t="s">
        <v>22</v>
      </c>
      <c r="J2560" s="6" t="s">
        <v>38</v>
      </c>
      <c r="K2560" s="6" t="s">
        <v>29</v>
      </c>
      <c r="L2560" s="6" t="s">
        <v>44</v>
      </c>
      <c r="M2560" s="6" t="s">
        <v>19</v>
      </c>
      <c r="N2560" s="1">
        <v>40986</v>
      </c>
    </row>
    <row r="2561" spans="1:14" x14ac:dyDescent="0.2">
      <c r="A2561">
        <v>8832</v>
      </c>
      <c r="B2561" s="1">
        <v>40941</v>
      </c>
      <c r="C2561" s="6" t="s">
        <v>13</v>
      </c>
      <c r="D2561" s="5">
        <f>Comma_separeted_Value[[#This Row],[المبيعات]]/Comma_separeted_Value[[#This Row],[كمية الطلب]]</f>
        <v>16.61051282051282</v>
      </c>
      <c r="E2561" s="4">
        <v>39</v>
      </c>
      <c r="F2561" s="4">
        <v>647.80999999999995</v>
      </c>
      <c r="G2561" s="6" t="s">
        <v>21</v>
      </c>
      <c r="H2561" s="4">
        <v>8.99</v>
      </c>
      <c r="I2561" s="6" t="s">
        <v>43</v>
      </c>
      <c r="J2561" s="6" t="s">
        <v>23</v>
      </c>
      <c r="K2561" s="6" t="s">
        <v>17</v>
      </c>
      <c r="L2561" s="6" t="s">
        <v>18</v>
      </c>
      <c r="M2561" s="6" t="s">
        <v>42</v>
      </c>
      <c r="N2561" s="1">
        <v>40945</v>
      </c>
    </row>
    <row r="2562" spans="1:14" x14ac:dyDescent="0.2">
      <c r="A2562">
        <v>33632</v>
      </c>
      <c r="B2562" s="1">
        <v>40250</v>
      </c>
      <c r="C2562" s="6" t="s">
        <v>33</v>
      </c>
      <c r="D2562" s="5">
        <f>Comma_separeted_Value[[#This Row],[المبيعات]]/Comma_separeted_Value[[#This Row],[كمية الطلب]]</f>
        <v>95.456062500000002</v>
      </c>
      <c r="E2562" s="4">
        <v>8</v>
      </c>
      <c r="F2562" s="4">
        <v>763.64850000000001</v>
      </c>
      <c r="G2562" s="6" t="s">
        <v>21</v>
      </c>
      <c r="H2562" s="4">
        <v>5.26</v>
      </c>
      <c r="I2562" s="6" t="s">
        <v>15</v>
      </c>
      <c r="J2562" s="6" t="s">
        <v>38</v>
      </c>
      <c r="K2562" s="6" t="s">
        <v>24</v>
      </c>
      <c r="L2562" s="6" t="s">
        <v>25</v>
      </c>
      <c r="M2562" s="6" t="s">
        <v>19</v>
      </c>
      <c r="N2562" s="1">
        <v>40251</v>
      </c>
    </row>
    <row r="2563" spans="1:14" x14ac:dyDescent="0.2">
      <c r="A2563">
        <v>32546</v>
      </c>
      <c r="B2563" s="1">
        <v>40620</v>
      </c>
      <c r="C2563" s="6" t="s">
        <v>33</v>
      </c>
      <c r="D2563" s="5">
        <f>Comma_separeted_Value[[#This Row],[المبيعات]]/Comma_separeted_Value[[#This Row],[كمية الطلب]]</f>
        <v>26.015000000000001</v>
      </c>
      <c r="E2563" s="4">
        <v>6</v>
      </c>
      <c r="F2563" s="4">
        <v>156.09</v>
      </c>
      <c r="G2563" s="6" t="s">
        <v>21</v>
      </c>
      <c r="H2563" s="4">
        <v>15.1</v>
      </c>
      <c r="I2563" s="6" t="s">
        <v>45</v>
      </c>
      <c r="J2563" s="6" t="s">
        <v>38</v>
      </c>
      <c r="K2563" s="6" t="s">
        <v>29</v>
      </c>
      <c r="L2563" s="6" t="s">
        <v>44</v>
      </c>
      <c r="M2563" s="6" t="s">
        <v>19</v>
      </c>
      <c r="N2563" s="1">
        <v>40622</v>
      </c>
    </row>
    <row r="2564" spans="1:14" x14ac:dyDescent="0.2">
      <c r="A2564">
        <v>8801</v>
      </c>
      <c r="B2564" s="1">
        <v>41131</v>
      </c>
      <c r="C2564" s="6" t="s">
        <v>13</v>
      </c>
      <c r="D2564" s="5">
        <f>Comma_separeted_Value[[#This Row],[المبيعات]]/Comma_separeted_Value[[#This Row],[كمية الطلب]]</f>
        <v>101.17584000000001</v>
      </c>
      <c r="E2564" s="4">
        <v>25</v>
      </c>
      <c r="F2564" s="4">
        <v>2529.3960000000002</v>
      </c>
      <c r="G2564" s="6" t="s">
        <v>14</v>
      </c>
      <c r="H2564" s="4">
        <v>3</v>
      </c>
      <c r="I2564" s="6" t="s">
        <v>15</v>
      </c>
      <c r="J2564" s="6" t="s">
        <v>16</v>
      </c>
      <c r="K2564" s="6" t="s">
        <v>24</v>
      </c>
      <c r="L2564" s="6" t="s">
        <v>25</v>
      </c>
      <c r="M2564" s="6" t="s">
        <v>19</v>
      </c>
      <c r="N2564" s="1">
        <v>41133</v>
      </c>
    </row>
    <row r="2565" spans="1:14" x14ac:dyDescent="0.2">
      <c r="A2565">
        <v>48455</v>
      </c>
      <c r="B2565" s="1">
        <v>39966</v>
      </c>
      <c r="C2565" s="6" t="s">
        <v>33</v>
      </c>
      <c r="D2565" s="5">
        <f>Comma_separeted_Value[[#This Row],[المبيعات]]/Comma_separeted_Value[[#This Row],[كمية الطلب]]</f>
        <v>10.733529411764707</v>
      </c>
      <c r="E2565" s="4">
        <v>17</v>
      </c>
      <c r="F2565" s="4">
        <v>182.47</v>
      </c>
      <c r="G2565" s="6" t="s">
        <v>21</v>
      </c>
      <c r="H2565" s="4">
        <v>3.37</v>
      </c>
      <c r="I2565" s="6" t="s">
        <v>57</v>
      </c>
      <c r="J2565" s="6" t="s">
        <v>23</v>
      </c>
      <c r="K2565" s="6" t="s">
        <v>29</v>
      </c>
      <c r="L2565" s="6" t="s">
        <v>46</v>
      </c>
      <c r="M2565" s="6" t="s">
        <v>42</v>
      </c>
      <c r="N2565" s="1">
        <v>39967</v>
      </c>
    </row>
    <row r="2566" spans="1:14" x14ac:dyDescent="0.2">
      <c r="A2566">
        <v>25735</v>
      </c>
      <c r="B2566" s="1">
        <v>40542</v>
      </c>
      <c r="C2566" s="6" t="s">
        <v>27</v>
      </c>
      <c r="D2566" s="5">
        <f>Comma_separeted_Value[[#This Row],[المبيعات]]/Comma_separeted_Value[[#This Row],[كمية الطلب]]</f>
        <v>5.7860000000000005</v>
      </c>
      <c r="E2566" s="4">
        <v>45</v>
      </c>
      <c r="F2566" s="4">
        <v>260.37</v>
      </c>
      <c r="G2566" s="6" t="s">
        <v>21</v>
      </c>
      <c r="H2566" s="4">
        <v>1.99</v>
      </c>
      <c r="I2566" s="6" t="s">
        <v>22</v>
      </c>
      <c r="J2566" s="6" t="s">
        <v>16</v>
      </c>
      <c r="K2566" s="6" t="s">
        <v>29</v>
      </c>
      <c r="L2566" s="6" t="s">
        <v>30</v>
      </c>
      <c r="M2566" s="6" t="s">
        <v>31</v>
      </c>
      <c r="N2566" s="1">
        <v>40556</v>
      </c>
    </row>
    <row r="2567" spans="1:14" x14ac:dyDescent="0.2">
      <c r="A2567">
        <v>59777</v>
      </c>
      <c r="B2567" s="1">
        <v>40524</v>
      </c>
      <c r="C2567" s="6" t="s">
        <v>20</v>
      </c>
      <c r="D2567" s="5">
        <f>Comma_separeted_Value[[#This Row],[المبيعات]]/Comma_separeted_Value[[#This Row],[كمية الطلب]]</f>
        <v>48.279473684210522</v>
      </c>
      <c r="E2567" s="4">
        <v>19</v>
      </c>
      <c r="F2567" s="4">
        <v>917.31</v>
      </c>
      <c r="G2567" s="6" t="s">
        <v>14</v>
      </c>
      <c r="H2567" s="4">
        <v>19.989999999999998</v>
      </c>
      <c r="I2567" s="6" t="s">
        <v>50</v>
      </c>
      <c r="J2567" s="6" t="s">
        <v>38</v>
      </c>
      <c r="K2567" s="6" t="s">
        <v>24</v>
      </c>
      <c r="L2567" s="6" t="s">
        <v>39</v>
      </c>
      <c r="M2567" s="6" t="s">
        <v>19</v>
      </c>
      <c r="N2567" s="1">
        <v>40525</v>
      </c>
    </row>
    <row r="2568" spans="1:14" x14ac:dyDescent="0.2">
      <c r="A2568">
        <v>13540</v>
      </c>
      <c r="B2568" s="1">
        <v>40321</v>
      </c>
      <c r="C2568" s="6" t="s">
        <v>20</v>
      </c>
      <c r="D2568" s="5">
        <f>Comma_separeted_Value[[#This Row],[المبيعات]]/Comma_separeted_Value[[#This Row],[كمية الطلب]]</f>
        <v>13.062424242424242</v>
      </c>
      <c r="E2568" s="4">
        <v>33</v>
      </c>
      <c r="F2568" s="4">
        <v>431.06</v>
      </c>
      <c r="G2568" s="6" t="s">
        <v>21</v>
      </c>
      <c r="H2568" s="4">
        <v>6.13</v>
      </c>
      <c r="I2568" s="6" t="s">
        <v>53</v>
      </c>
      <c r="J2568" s="6" t="s">
        <v>16</v>
      </c>
      <c r="K2568" s="6" t="s">
        <v>29</v>
      </c>
      <c r="L2568" s="6" t="s">
        <v>59</v>
      </c>
      <c r="M2568" s="6" t="s">
        <v>19</v>
      </c>
      <c r="N2568" s="1">
        <v>40321</v>
      </c>
    </row>
    <row r="2569" spans="1:14" x14ac:dyDescent="0.2">
      <c r="A2569">
        <v>56002</v>
      </c>
      <c r="B2569" s="1">
        <v>39998</v>
      </c>
      <c r="C2569" s="6" t="s">
        <v>13</v>
      </c>
      <c r="D2569" s="5">
        <f>Comma_separeted_Value[[#This Row],[المبيعات]]/Comma_separeted_Value[[#This Row],[كمية الطلب]]</f>
        <v>53.488571428571433</v>
      </c>
      <c r="E2569" s="4">
        <v>14</v>
      </c>
      <c r="F2569" s="4">
        <v>748.84</v>
      </c>
      <c r="G2569" s="6" t="s">
        <v>21</v>
      </c>
      <c r="H2569" s="4">
        <v>4.8600000000000003</v>
      </c>
      <c r="I2569" s="6" t="s">
        <v>22</v>
      </c>
      <c r="J2569" s="6" t="s">
        <v>28</v>
      </c>
      <c r="K2569" s="6" t="s">
        <v>29</v>
      </c>
      <c r="L2569" s="6" t="s">
        <v>41</v>
      </c>
      <c r="M2569" s="6" t="s">
        <v>19</v>
      </c>
      <c r="N2569" s="1">
        <v>40002</v>
      </c>
    </row>
    <row r="2570" spans="1:14" x14ac:dyDescent="0.2">
      <c r="A2570">
        <v>49505</v>
      </c>
      <c r="B2570" s="1">
        <v>39834</v>
      </c>
      <c r="C2570" s="6" t="s">
        <v>33</v>
      </c>
      <c r="D2570" s="5">
        <f>Comma_separeted_Value[[#This Row],[المبيعات]]/Comma_separeted_Value[[#This Row],[كمية الطلب]]</f>
        <v>8.1449999999999996</v>
      </c>
      <c r="E2570" s="4">
        <v>12</v>
      </c>
      <c r="F2570" s="4">
        <v>97.74</v>
      </c>
      <c r="G2570" s="6" t="s">
        <v>21</v>
      </c>
      <c r="H2570" s="4">
        <v>4.71</v>
      </c>
      <c r="I2570" s="6" t="s">
        <v>22</v>
      </c>
      <c r="J2570" s="6" t="s">
        <v>38</v>
      </c>
      <c r="K2570" s="6" t="s">
        <v>29</v>
      </c>
      <c r="L2570" s="6" t="s">
        <v>44</v>
      </c>
      <c r="M2570" s="6" t="s">
        <v>19</v>
      </c>
      <c r="N2570" s="1">
        <v>39836</v>
      </c>
    </row>
    <row r="2571" spans="1:14" x14ac:dyDescent="0.2">
      <c r="A2571">
        <v>14245</v>
      </c>
      <c r="B2571" s="1">
        <v>40220</v>
      </c>
      <c r="C2571" s="6" t="s">
        <v>33</v>
      </c>
      <c r="D2571" s="5">
        <f>Comma_separeted_Value[[#This Row],[المبيعات]]/Comma_separeted_Value[[#This Row],[كمية الطلب]]</f>
        <v>26.711176470588235</v>
      </c>
      <c r="E2571" s="4">
        <v>17</v>
      </c>
      <c r="F2571" s="4">
        <v>454.09</v>
      </c>
      <c r="G2571" s="6" t="s">
        <v>21</v>
      </c>
      <c r="H2571" s="4">
        <v>6.17</v>
      </c>
      <c r="I2571" s="6" t="s">
        <v>50</v>
      </c>
      <c r="J2571" s="6" t="s">
        <v>23</v>
      </c>
      <c r="K2571" s="6" t="s">
        <v>29</v>
      </c>
      <c r="L2571" s="6" t="s">
        <v>30</v>
      </c>
      <c r="M2571" s="6" t="s">
        <v>42</v>
      </c>
      <c r="N2571" s="1">
        <v>40221</v>
      </c>
    </row>
    <row r="2572" spans="1:14" x14ac:dyDescent="0.2">
      <c r="A2572">
        <v>40962</v>
      </c>
      <c r="B2572" s="1">
        <v>40594</v>
      </c>
      <c r="C2572" s="6" t="s">
        <v>33</v>
      </c>
      <c r="D2572" s="5">
        <f>Comma_separeted_Value[[#This Row],[المبيعات]]/Comma_separeted_Value[[#This Row],[كمية الطلب]]</f>
        <v>109.23321666666668</v>
      </c>
      <c r="E2572" s="4">
        <v>30</v>
      </c>
      <c r="F2572" s="4">
        <v>3276.9965000000002</v>
      </c>
      <c r="G2572" s="6" t="s">
        <v>21</v>
      </c>
      <c r="H2572" s="4">
        <v>8.99</v>
      </c>
      <c r="I2572" s="6" t="s">
        <v>22</v>
      </c>
      <c r="J2572" s="6" t="s">
        <v>28</v>
      </c>
      <c r="K2572" s="6" t="s">
        <v>24</v>
      </c>
      <c r="L2572" s="6" t="s">
        <v>25</v>
      </c>
      <c r="M2572" s="6" t="s">
        <v>19</v>
      </c>
      <c r="N2572" s="1">
        <v>40595</v>
      </c>
    </row>
    <row r="2573" spans="1:14" x14ac:dyDescent="0.2">
      <c r="A2573">
        <v>32</v>
      </c>
      <c r="B2573" s="1">
        <v>40739</v>
      </c>
      <c r="C2573" s="6" t="s">
        <v>20</v>
      </c>
      <c r="D2573" s="5">
        <f>Comma_separeted_Value[[#This Row],[المبيعات]]/Comma_separeted_Value[[#This Row],[كمية الطلب]]</f>
        <v>73.391666666666666</v>
      </c>
      <c r="E2573" s="4">
        <v>24</v>
      </c>
      <c r="F2573" s="4">
        <v>1761.4</v>
      </c>
      <c r="G2573" s="6" t="s">
        <v>34</v>
      </c>
      <c r="H2573" s="4">
        <v>89.3</v>
      </c>
      <c r="I2573" s="6" t="s">
        <v>47</v>
      </c>
      <c r="J2573" s="6" t="s">
        <v>28</v>
      </c>
      <c r="K2573" s="6" t="s">
        <v>17</v>
      </c>
      <c r="L2573" s="6" t="s">
        <v>55</v>
      </c>
      <c r="M2573" s="6" t="s">
        <v>74</v>
      </c>
      <c r="N2573" s="1">
        <v>40740</v>
      </c>
    </row>
    <row r="2574" spans="1:14" x14ac:dyDescent="0.2">
      <c r="A2574">
        <v>17410</v>
      </c>
      <c r="B2574" s="1">
        <v>40422</v>
      </c>
      <c r="C2574" s="6" t="s">
        <v>13</v>
      </c>
      <c r="D2574" s="5">
        <f>Comma_separeted_Value[[#This Row],[المبيعات]]/Comma_separeted_Value[[#This Row],[كمية الطلب]]</f>
        <v>56.934699999999999</v>
      </c>
      <c r="E2574" s="4">
        <v>5</v>
      </c>
      <c r="F2574" s="4">
        <v>284.67349999999999</v>
      </c>
      <c r="G2574" s="6" t="s">
        <v>14</v>
      </c>
      <c r="H2574" s="4">
        <v>8.99</v>
      </c>
      <c r="I2574" s="6" t="s">
        <v>57</v>
      </c>
      <c r="J2574" s="6" t="s">
        <v>38</v>
      </c>
      <c r="K2574" s="6" t="s">
        <v>24</v>
      </c>
      <c r="L2574" s="6" t="s">
        <v>25</v>
      </c>
      <c r="M2574" s="6" t="s">
        <v>19</v>
      </c>
      <c r="N2574" s="1">
        <v>40427</v>
      </c>
    </row>
    <row r="2575" spans="1:14" x14ac:dyDescent="0.2">
      <c r="A2575">
        <v>52839</v>
      </c>
      <c r="B2575" s="1">
        <v>40279</v>
      </c>
      <c r="C2575" s="6" t="s">
        <v>20</v>
      </c>
      <c r="D2575" s="5">
        <f>Comma_separeted_Value[[#This Row],[المبيعات]]/Comma_separeted_Value[[#This Row],[كمية الطلب]]</f>
        <v>3.7712500000000002</v>
      </c>
      <c r="E2575" s="4">
        <v>8</v>
      </c>
      <c r="F2575" s="4">
        <v>30.17</v>
      </c>
      <c r="G2575" s="6" t="s">
        <v>21</v>
      </c>
      <c r="H2575" s="4">
        <v>3.97</v>
      </c>
      <c r="I2575" s="6" t="s">
        <v>47</v>
      </c>
      <c r="J2575" s="6" t="s">
        <v>38</v>
      </c>
      <c r="K2575" s="6" t="s">
        <v>29</v>
      </c>
      <c r="L2575" s="6" t="s">
        <v>30</v>
      </c>
      <c r="M2575" s="6" t="s">
        <v>31</v>
      </c>
      <c r="N2575" s="1">
        <v>40279</v>
      </c>
    </row>
    <row r="2576" spans="1:14" x14ac:dyDescent="0.2">
      <c r="A2576">
        <v>59939</v>
      </c>
      <c r="B2576" s="1">
        <v>40422</v>
      </c>
      <c r="C2576" s="6" t="s">
        <v>37</v>
      </c>
      <c r="D2576" s="5">
        <f>Comma_separeted_Value[[#This Row],[المبيعات]]/Comma_separeted_Value[[#This Row],[كمية الطلب]]</f>
        <v>3.1180952380952385</v>
      </c>
      <c r="E2576" s="4">
        <v>42</v>
      </c>
      <c r="F2576" s="4">
        <v>130.96</v>
      </c>
      <c r="G2576" s="6" t="s">
        <v>21</v>
      </c>
      <c r="H2576" s="4">
        <v>1.92</v>
      </c>
      <c r="I2576" s="6" t="s">
        <v>50</v>
      </c>
      <c r="J2576" s="6" t="s">
        <v>23</v>
      </c>
      <c r="K2576" s="6" t="s">
        <v>29</v>
      </c>
      <c r="L2576" s="6" t="s">
        <v>46</v>
      </c>
      <c r="M2576" s="6" t="s">
        <v>31</v>
      </c>
      <c r="N2576" s="1">
        <v>40422</v>
      </c>
    </row>
    <row r="2577" spans="1:14" x14ac:dyDescent="0.2">
      <c r="A2577">
        <v>5538</v>
      </c>
      <c r="B2577" s="1">
        <v>40536</v>
      </c>
      <c r="C2577" s="6" t="s">
        <v>33</v>
      </c>
      <c r="D2577" s="5">
        <f>Comma_separeted_Value[[#This Row],[المبيعات]]/Comma_separeted_Value[[#This Row],[كمية الطلب]]</f>
        <v>149.25461538461539</v>
      </c>
      <c r="E2577" s="4">
        <v>13</v>
      </c>
      <c r="F2577" s="4">
        <v>1940.31</v>
      </c>
      <c r="G2577" s="6" t="s">
        <v>34</v>
      </c>
      <c r="H2577" s="4">
        <v>80.2</v>
      </c>
      <c r="I2577" s="6" t="s">
        <v>53</v>
      </c>
      <c r="J2577" s="6" t="s">
        <v>16</v>
      </c>
      <c r="K2577" s="6" t="s">
        <v>17</v>
      </c>
      <c r="L2577" s="6" t="s">
        <v>55</v>
      </c>
      <c r="M2577" s="6" t="s">
        <v>74</v>
      </c>
      <c r="N2577" s="1">
        <v>40537</v>
      </c>
    </row>
    <row r="2578" spans="1:14" x14ac:dyDescent="0.2">
      <c r="A2578">
        <v>35265</v>
      </c>
      <c r="B2578" s="1">
        <v>40511</v>
      </c>
      <c r="C2578" s="6" t="s">
        <v>27</v>
      </c>
      <c r="D2578" s="5">
        <f>Comma_separeted_Value[[#This Row],[المبيعات]]/Comma_separeted_Value[[#This Row],[كمية الطلب]]</f>
        <v>36.0625</v>
      </c>
      <c r="E2578" s="4">
        <v>16</v>
      </c>
      <c r="F2578" s="4">
        <v>577</v>
      </c>
      <c r="G2578" s="6" t="s">
        <v>34</v>
      </c>
      <c r="H2578" s="4">
        <v>19.190000000000001</v>
      </c>
      <c r="I2578" s="6" t="s">
        <v>53</v>
      </c>
      <c r="J2578" s="6" t="s">
        <v>23</v>
      </c>
      <c r="K2578" s="6" t="s">
        <v>17</v>
      </c>
      <c r="L2578" s="6" t="s">
        <v>35</v>
      </c>
      <c r="M2578" s="6" t="s">
        <v>36</v>
      </c>
      <c r="N2578" s="1">
        <v>40512</v>
      </c>
    </row>
    <row r="2579" spans="1:14" x14ac:dyDescent="0.2">
      <c r="A2579">
        <v>57475</v>
      </c>
      <c r="B2579" s="1">
        <v>40455</v>
      </c>
      <c r="C2579" s="6" t="s">
        <v>13</v>
      </c>
      <c r="D2579" s="5">
        <f>Comma_separeted_Value[[#This Row],[المبيعات]]/Comma_separeted_Value[[#This Row],[كمية الطلب]]</f>
        <v>6.4510416666666659</v>
      </c>
      <c r="E2579" s="4">
        <v>48</v>
      </c>
      <c r="F2579" s="4">
        <v>309.64999999999998</v>
      </c>
      <c r="G2579" s="6" t="s">
        <v>21</v>
      </c>
      <c r="H2579" s="4">
        <v>5.27</v>
      </c>
      <c r="I2579" s="6" t="s">
        <v>58</v>
      </c>
      <c r="J2579" s="6" t="s">
        <v>38</v>
      </c>
      <c r="K2579" s="6" t="s">
        <v>29</v>
      </c>
      <c r="L2579" s="6" t="s">
        <v>44</v>
      </c>
      <c r="M2579" s="6" t="s">
        <v>19</v>
      </c>
      <c r="N2579" s="1">
        <v>40455</v>
      </c>
    </row>
    <row r="2580" spans="1:14" x14ac:dyDescent="0.2">
      <c r="A2580">
        <v>42242</v>
      </c>
      <c r="B2580" s="1">
        <v>39904</v>
      </c>
      <c r="C2580" s="6" t="s">
        <v>27</v>
      </c>
      <c r="D2580" s="5">
        <f>Comma_separeted_Value[[#This Row],[المبيعات]]/Comma_separeted_Value[[#This Row],[كمية الطلب]]</f>
        <v>99.439130434782598</v>
      </c>
      <c r="E2580" s="4">
        <v>23</v>
      </c>
      <c r="F2580" s="4">
        <v>2287.1</v>
      </c>
      <c r="G2580" s="6" t="s">
        <v>21</v>
      </c>
      <c r="H2580" s="4">
        <v>19.989999999999998</v>
      </c>
      <c r="I2580" s="6" t="s">
        <v>22</v>
      </c>
      <c r="J2580" s="6" t="s">
        <v>28</v>
      </c>
      <c r="K2580" s="6" t="s">
        <v>24</v>
      </c>
      <c r="L2580" s="6" t="s">
        <v>60</v>
      </c>
      <c r="M2580" s="6" t="s">
        <v>19</v>
      </c>
      <c r="N2580" s="1">
        <v>39905</v>
      </c>
    </row>
    <row r="2581" spans="1:14" x14ac:dyDescent="0.2">
      <c r="A2581">
        <v>20225</v>
      </c>
      <c r="B2581" s="1">
        <v>40385</v>
      </c>
      <c r="C2581" s="6" t="s">
        <v>13</v>
      </c>
      <c r="D2581" s="5">
        <f>Comma_separeted_Value[[#This Row],[المبيعات]]/Comma_separeted_Value[[#This Row],[كمية الطلب]]</f>
        <v>3.7812121212121212</v>
      </c>
      <c r="E2581" s="4">
        <v>33</v>
      </c>
      <c r="F2581" s="4">
        <v>124.78</v>
      </c>
      <c r="G2581" s="6" t="s">
        <v>21</v>
      </c>
      <c r="H2581" s="4">
        <v>5.26</v>
      </c>
      <c r="I2581" s="6" t="s">
        <v>43</v>
      </c>
      <c r="J2581" s="6" t="s">
        <v>28</v>
      </c>
      <c r="K2581" s="6" t="s">
        <v>29</v>
      </c>
      <c r="L2581" s="6" t="s">
        <v>44</v>
      </c>
      <c r="M2581" s="6" t="s">
        <v>19</v>
      </c>
      <c r="N2581" s="1">
        <v>40392</v>
      </c>
    </row>
    <row r="2582" spans="1:14" x14ac:dyDescent="0.2">
      <c r="A2582">
        <v>14627</v>
      </c>
      <c r="B2582" s="1">
        <v>39848</v>
      </c>
      <c r="C2582" s="6" t="s">
        <v>37</v>
      </c>
      <c r="D2582" s="5">
        <f>Comma_separeted_Value[[#This Row],[المبيعات]]/Comma_separeted_Value[[#This Row],[كمية الطلب]]</f>
        <v>14.277234042553191</v>
      </c>
      <c r="E2582" s="4">
        <v>47</v>
      </c>
      <c r="F2582" s="4">
        <v>671.03</v>
      </c>
      <c r="G2582" s="6" t="s">
        <v>21</v>
      </c>
      <c r="H2582" s="4">
        <v>6.46</v>
      </c>
      <c r="I2582" s="6" t="s">
        <v>15</v>
      </c>
      <c r="J2582" s="6" t="s">
        <v>23</v>
      </c>
      <c r="K2582" s="6" t="s">
        <v>29</v>
      </c>
      <c r="L2582" s="6" t="s">
        <v>44</v>
      </c>
      <c r="M2582" s="6" t="s">
        <v>19</v>
      </c>
      <c r="N2582" s="1">
        <v>39849</v>
      </c>
    </row>
    <row r="2583" spans="1:14" x14ac:dyDescent="0.2">
      <c r="A2583">
        <v>48961</v>
      </c>
      <c r="B2583" s="1">
        <v>40015</v>
      </c>
      <c r="C2583" s="6" t="s">
        <v>27</v>
      </c>
      <c r="D2583" s="5">
        <f>Comma_separeted_Value[[#This Row],[المبيعات]]/Comma_separeted_Value[[#This Row],[كمية الطلب]]</f>
        <v>21.694999999999997</v>
      </c>
      <c r="E2583" s="4">
        <v>24</v>
      </c>
      <c r="F2583" s="4">
        <v>520.67999999999995</v>
      </c>
      <c r="G2583" s="6" t="s">
        <v>21</v>
      </c>
      <c r="H2583" s="4">
        <v>16.87</v>
      </c>
      <c r="I2583" s="6" t="s">
        <v>22</v>
      </c>
      <c r="J2583" s="6" t="s">
        <v>23</v>
      </c>
      <c r="K2583" s="6" t="s">
        <v>29</v>
      </c>
      <c r="L2583" s="6" t="s">
        <v>41</v>
      </c>
      <c r="M2583" s="6" t="s">
        <v>19</v>
      </c>
      <c r="N2583" s="1">
        <v>40017</v>
      </c>
    </row>
    <row r="2584" spans="1:14" x14ac:dyDescent="0.2">
      <c r="A2584">
        <v>30759</v>
      </c>
      <c r="B2584" s="1">
        <v>39941</v>
      </c>
      <c r="C2584" s="6" t="s">
        <v>27</v>
      </c>
      <c r="D2584" s="5">
        <f>Comma_separeted_Value[[#This Row],[المبيعات]]/Comma_separeted_Value[[#This Row],[كمية الطلب]]</f>
        <v>32.395000000000003</v>
      </c>
      <c r="E2584" s="4">
        <v>2</v>
      </c>
      <c r="F2584" s="4">
        <v>64.790000000000006</v>
      </c>
      <c r="G2584" s="6" t="s">
        <v>21</v>
      </c>
      <c r="H2584" s="4">
        <v>7.87</v>
      </c>
      <c r="I2584" s="6" t="s">
        <v>43</v>
      </c>
      <c r="J2584" s="6" t="s">
        <v>28</v>
      </c>
      <c r="K2584" s="6" t="s">
        <v>17</v>
      </c>
      <c r="L2584" s="6" t="s">
        <v>18</v>
      </c>
      <c r="M2584" s="6" t="s">
        <v>19</v>
      </c>
      <c r="N2584" s="1">
        <v>39943</v>
      </c>
    </row>
    <row r="2585" spans="1:14" x14ac:dyDescent="0.2">
      <c r="A2585">
        <v>38564</v>
      </c>
      <c r="B2585" s="1">
        <v>40119</v>
      </c>
      <c r="C2585" s="6" t="s">
        <v>33</v>
      </c>
      <c r="D2585" s="5">
        <f>Comma_separeted_Value[[#This Row],[المبيعات]]/Comma_separeted_Value[[#This Row],[كمية الطلب]]</f>
        <v>257.23243243243246</v>
      </c>
      <c r="E2585" s="4">
        <v>37</v>
      </c>
      <c r="F2585" s="4">
        <v>9517.6</v>
      </c>
      <c r="G2585" s="6" t="s">
        <v>34</v>
      </c>
      <c r="H2585" s="4">
        <v>57</v>
      </c>
      <c r="I2585" s="6" t="s">
        <v>45</v>
      </c>
      <c r="J2585" s="6" t="s">
        <v>38</v>
      </c>
      <c r="K2585" s="6" t="s">
        <v>17</v>
      </c>
      <c r="L2585" s="6" t="s">
        <v>35</v>
      </c>
      <c r="M2585" s="6" t="s">
        <v>36</v>
      </c>
      <c r="N2585" s="1">
        <v>40122</v>
      </c>
    </row>
    <row r="2586" spans="1:14" x14ac:dyDescent="0.2">
      <c r="A2586">
        <v>54564</v>
      </c>
      <c r="B2586" s="1">
        <v>40518</v>
      </c>
      <c r="C2586" s="6" t="s">
        <v>20</v>
      </c>
      <c r="D2586" s="5">
        <f>Comma_separeted_Value[[#This Row],[المبيعات]]/Comma_separeted_Value[[#This Row],[كمية الطلب]]</f>
        <v>57.550666666666665</v>
      </c>
      <c r="E2586" s="4">
        <v>27</v>
      </c>
      <c r="F2586" s="4">
        <v>1553.8679999999999</v>
      </c>
      <c r="G2586" s="6" t="s">
        <v>14</v>
      </c>
      <c r="H2586" s="4">
        <v>5.92</v>
      </c>
      <c r="I2586" s="6" t="s">
        <v>15</v>
      </c>
      <c r="J2586" s="6" t="s">
        <v>28</v>
      </c>
      <c r="K2586" s="6" t="s">
        <v>24</v>
      </c>
      <c r="L2586" s="6" t="s">
        <v>25</v>
      </c>
      <c r="M2586" s="6" t="s">
        <v>19</v>
      </c>
      <c r="N2586" s="1">
        <v>40520</v>
      </c>
    </row>
    <row r="2587" spans="1:14" x14ac:dyDescent="0.2">
      <c r="A2587">
        <v>42951</v>
      </c>
      <c r="B2587" s="1">
        <v>41168</v>
      </c>
      <c r="C2587" s="6" t="s">
        <v>33</v>
      </c>
      <c r="D2587" s="5">
        <f>Comma_separeted_Value[[#This Row],[المبيعات]]/Comma_separeted_Value[[#This Row],[كمية الطلب]]</f>
        <v>105.24955</v>
      </c>
      <c r="E2587" s="4">
        <v>20</v>
      </c>
      <c r="F2587" s="4">
        <v>2104.991</v>
      </c>
      <c r="G2587" s="6" t="s">
        <v>21</v>
      </c>
      <c r="H2587" s="4">
        <v>8.8000000000000007</v>
      </c>
      <c r="I2587" s="6" t="s">
        <v>45</v>
      </c>
      <c r="J2587" s="6" t="s">
        <v>38</v>
      </c>
      <c r="K2587" s="6" t="s">
        <v>24</v>
      </c>
      <c r="L2587" s="6" t="s">
        <v>25</v>
      </c>
      <c r="M2587" s="6" t="s">
        <v>19</v>
      </c>
      <c r="N2587" s="1">
        <v>41170</v>
      </c>
    </row>
    <row r="2588" spans="1:14" x14ac:dyDescent="0.2">
      <c r="A2588">
        <v>58947</v>
      </c>
      <c r="B2588" s="1">
        <v>40812</v>
      </c>
      <c r="C2588" s="6" t="s">
        <v>27</v>
      </c>
      <c r="D2588" s="5">
        <f>Comma_separeted_Value[[#This Row],[المبيعات]]/Comma_separeted_Value[[#This Row],[كمية الطلب]]</f>
        <v>8.5447916666666668</v>
      </c>
      <c r="E2588" s="4">
        <v>48</v>
      </c>
      <c r="F2588" s="4">
        <v>410.15</v>
      </c>
      <c r="G2588" s="6" t="s">
        <v>21</v>
      </c>
      <c r="H2588" s="4">
        <v>2.87</v>
      </c>
      <c r="I2588" s="6" t="s">
        <v>53</v>
      </c>
      <c r="J2588" s="6" t="s">
        <v>38</v>
      </c>
      <c r="K2588" s="6" t="s">
        <v>29</v>
      </c>
      <c r="L2588" s="6" t="s">
        <v>41</v>
      </c>
      <c r="M2588" s="6" t="s">
        <v>31</v>
      </c>
      <c r="N2588" s="1">
        <v>40812</v>
      </c>
    </row>
    <row r="2589" spans="1:14" x14ac:dyDescent="0.2">
      <c r="A2589">
        <v>54595</v>
      </c>
      <c r="B2589" s="1">
        <v>39931</v>
      </c>
      <c r="C2589" s="6" t="s">
        <v>37</v>
      </c>
      <c r="D2589" s="5">
        <f>Comma_separeted_Value[[#This Row],[المبيعات]]/Comma_separeted_Value[[#This Row],[كمية الطلب]]</f>
        <v>128.26682926829267</v>
      </c>
      <c r="E2589" s="4">
        <v>41</v>
      </c>
      <c r="F2589" s="4">
        <v>5258.94</v>
      </c>
      <c r="G2589" s="6" t="s">
        <v>34</v>
      </c>
      <c r="H2589" s="4">
        <v>30</v>
      </c>
      <c r="I2589" s="6" t="s">
        <v>22</v>
      </c>
      <c r="J2589" s="6" t="s">
        <v>23</v>
      </c>
      <c r="K2589" s="6" t="s">
        <v>17</v>
      </c>
      <c r="L2589" s="6" t="s">
        <v>35</v>
      </c>
      <c r="M2589" s="6" t="s">
        <v>36</v>
      </c>
      <c r="N2589" s="1">
        <v>39934</v>
      </c>
    </row>
    <row r="2590" spans="1:14" x14ac:dyDescent="0.2">
      <c r="A2590">
        <v>19584</v>
      </c>
      <c r="B2590" s="1">
        <v>39919</v>
      </c>
      <c r="C2590" s="6" t="s">
        <v>33</v>
      </c>
      <c r="D2590" s="5">
        <f>Comma_separeted_Value[[#This Row],[المبيعات]]/Comma_separeted_Value[[#This Row],[كمية الطلب]]</f>
        <v>2422.6333333333332</v>
      </c>
      <c r="E2590" s="4">
        <v>6</v>
      </c>
      <c r="F2590" s="4">
        <v>14535.8</v>
      </c>
      <c r="G2590" s="6" t="s">
        <v>34</v>
      </c>
      <c r="H2590" s="4">
        <v>29.7</v>
      </c>
      <c r="I2590" s="6" t="s">
        <v>22</v>
      </c>
      <c r="J2590" s="6" t="s">
        <v>28</v>
      </c>
      <c r="K2590" s="6" t="s">
        <v>24</v>
      </c>
      <c r="L2590" s="6" t="s">
        <v>60</v>
      </c>
      <c r="M2590" s="6" t="s">
        <v>36</v>
      </c>
      <c r="N2590" s="1">
        <v>39920</v>
      </c>
    </row>
    <row r="2591" spans="1:14" x14ac:dyDescent="0.2">
      <c r="A2591">
        <v>6182</v>
      </c>
      <c r="B2591" s="1">
        <v>41111</v>
      </c>
      <c r="C2591" s="6" t="s">
        <v>13</v>
      </c>
      <c r="D2591" s="5">
        <f>Comma_separeted_Value[[#This Row],[المبيعات]]/Comma_separeted_Value[[#This Row],[كمية الطلب]]</f>
        <v>7.2399999999999993</v>
      </c>
      <c r="E2591" s="4">
        <v>18</v>
      </c>
      <c r="F2591" s="4">
        <v>130.32</v>
      </c>
      <c r="G2591" s="6" t="s">
        <v>14</v>
      </c>
      <c r="H2591" s="4">
        <v>7.86</v>
      </c>
      <c r="I2591" s="6" t="s">
        <v>76</v>
      </c>
      <c r="J2591" s="6" t="s">
        <v>28</v>
      </c>
      <c r="K2591" s="6" t="s">
        <v>29</v>
      </c>
      <c r="L2591" s="6" t="s">
        <v>41</v>
      </c>
      <c r="M2591" s="6" t="s">
        <v>19</v>
      </c>
      <c r="N2591" s="1">
        <v>41115</v>
      </c>
    </row>
    <row r="2592" spans="1:14" x14ac:dyDescent="0.2">
      <c r="A2592">
        <v>43906</v>
      </c>
      <c r="B2592" s="1">
        <v>40947</v>
      </c>
      <c r="C2592" s="6" t="s">
        <v>20</v>
      </c>
      <c r="D2592" s="5">
        <f>Comma_separeted_Value[[#This Row],[المبيعات]]/Comma_separeted_Value[[#This Row],[كمية الطلب]]</f>
        <v>72.0214</v>
      </c>
      <c r="E2592" s="4">
        <v>50</v>
      </c>
      <c r="F2592" s="4">
        <v>3601.07</v>
      </c>
      <c r="G2592" s="6" t="s">
        <v>21</v>
      </c>
      <c r="H2592" s="4">
        <v>14.52</v>
      </c>
      <c r="I2592" s="6" t="s">
        <v>53</v>
      </c>
      <c r="J2592" s="6" t="s">
        <v>28</v>
      </c>
      <c r="K2592" s="6" t="s">
        <v>24</v>
      </c>
      <c r="L2592" s="6" t="s">
        <v>39</v>
      </c>
      <c r="M2592" s="6" t="s">
        <v>19</v>
      </c>
      <c r="N2592" s="1">
        <v>40948</v>
      </c>
    </row>
    <row r="2593" spans="1:14" x14ac:dyDescent="0.2">
      <c r="A2593">
        <v>43590</v>
      </c>
      <c r="B2593" s="1">
        <v>40066</v>
      </c>
      <c r="C2593" s="6" t="s">
        <v>33</v>
      </c>
      <c r="D2593" s="5">
        <f>Comma_separeted_Value[[#This Row],[المبيعات]]/Comma_separeted_Value[[#This Row],[كمية الطلب]]</f>
        <v>129.94166666666666</v>
      </c>
      <c r="E2593" s="4">
        <v>24</v>
      </c>
      <c r="F2593" s="4">
        <v>3118.6</v>
      </c>
      <c r="G2593" s="6" t="s">
        <v>14</v>
      </c>
      <c r="H2593" s="4">
        <v>12.65</v>
      </c>
      <c r="I2593" s="6" t="s">
        <v>22</v>
      </c>
      <c r="J2593" s="6" t="s">
        <v>38</v>
      </c>
      <c r="K2593" s="6" t="s">
        <v>17</v>
      </c>
      <c r="L2593" s="6" t="s">
        <v>35</v>
      </c>
      <c r="M2593" s="6" t="s">
        <v>26</v>
      </c>
      <c r="N2593" s="1">
        <v>40068</v>
      </c>
    </row>
    <row r="2594" spans="1:14" x14ac:dyDescent="0.2">
      <c r="A2594">
        <v>24546</v>
      </c>
      <c r="B2594" s="1">
        <v>40994</v>
      </c>
      <c r="C2594" s="6" t="s">
        <v>33</v>
      </c>
      <c r="D2594" s="5">
        <f>Comma_separeted_Value[[#This Row],[المبيعات]]/Comma_separeted_Value[[#This Row],[كمية الطلب]]</f>
        <v>11.654285714285715</v>
      </c>
      <c r="E2594" s="4">
        <v>7</v>
      </c>
      <c r="F2594" s="4">
        <v>81.58</v>
      </c>
      <c r="G2594" s="6" t="s">
        <v>21</v>
      </c>
      <c r="H2594" s="4">
        <v>3.37</v>
      </c>
      <c r="I2594" s="6" t="s">
        <v>22</v>
      </c>
      <c r="J2594" s="6" t="s">
        <v>38</v>
      </c>
      <c r="K2594" s="6" t="s">
        <v>29</v>
      </c>
      <c r="L2594" s="6" t="s">
        <v>46</v>
      </c>
      <c r="M2594" s="6" t="s">
        <v>42</v>
      </c>
      <c r="N2594" s="1">
        <v>40995</v>
      </c>
    </row>
    <row r="2595" spans="1:14" x14ac:dyDescent="0.2">
      <c r="A2595">
        <v>18753</v>
      </c>
      <c r="B2595" s="1">
        <v>40025</v>
      </c>
      <c r="C2595" s="6" t="s">
        <v>37</v>
      </c>
      <c r="D2595" s="5">
        <f>Comma_separeted_Value[[#This Row],[المبيعات]]/Comma_separeted_Value[[#This Row],[كمية الطلب]]</f>
        <v>163.46666666666667</v>
      </c>
      <c r="E2595" s="4">
        <v>33</v>
      </c>
      <c r="F2595" s="4">
        <v>5394.4</v>
      </c>
      <c r="G2595" s="6" t="s">
        <v>34</v>
      </c>
      <c r="H2595" s="4">
        <v>30</v>
      </c>
      <c r="I2595" s="6" t="s">
        <v>22</v>
      </c>
      <c r="J2595" s="6" t="s">
        <v>28</v>
      </c>
      <c r="K2595" s="6" t="s">
        <v>17</v>
      </c>
      <c r="L2595" s="6" t="s">
        <v>35</v>
      </c>
      <c r="M2595" s="6" t="s">
        <v>36</v>
      </c>
      <c r="N2595" s="1">
        <v>40027</v>
      </c>
    </row>
    <row r="2596" spans="1:14" x14ac:dyDescent="0.2">
      <c r="A2596">
        <v>2817</v>
      </c>
      <c r="B2596" s="1">
        <v>39921</v>
      </c>
      <c r="C2596" s="6" t="s">
        <v>37</v>
      </c>
      <c r="D2596" s="5">
        <f>Comma_separeted_Value[[#This Row],[المبيعات]]/Comma_separeted_Value[[#This Row],[كمية الطلب]]</f>
        <v>38.996499999999997</v>
      </c>
      <c r="E2596" s="4">
        <v>40</v>
      </c>
      <c r="F2596" s="4">
        <v>1559.86</v>
      </c>
      <c r="G2596" s="6" t="s">
        <v>21</v>
      </c>
      <c r="H2596" s="4">
        <v>3.04</v>
      </c>
      <c r="I2596" s="6" t="s">
        <v>50</v>
      </c>
      <c r="J2596" s="6" t="s">
        <v>38</v>
      </c>
      <c r="K2596" s="6" t="s">
        <v>17</v>
      </c>
      <c r="L2596" s="6" t="s">
        <v>18</v>
      </c>
      <c r="M2596" s="6" t="s">
        <v>31</v>
      </c>
      <c r="N2596" s="1">
        <v>39923</v>
      </c>
    </row>
    <row r="2597" spans="1:14" x14ac:dyDescent="0.2">
      <c r="A2597">
        <v>27780</v>
      </c>
      <c r="B2597" s="1">
        <v>41202</v>
      </c>
      <c r="C2597" s="6" t="s">
        <v>33</v>
      </c>
      <c r="D2597" s="5">
        <f>Comma_separeted_Value[[#This Row],[المبيعات]]/Comma_separeted_Value[[#This Row],[كمية الطلب]]</f>
        <v>43.034358974358973</v>
      </c>
      <c r="E2597" s="4">
        <v>39</v>
      </c>
      <c r="F2597" s="4">
        <v>1678.34</v>
      </c>
      <c r="G2597" s="6" t="s">
        <v>21</v>
      </c>
      <c r="H2597" s="4">
        <v>1.99</v>
      </c>
      <c r="I2597" s="6" t="s">
        <v>47</v>
      </c>
      <c r="J2597" s="6" t="s">
        <v>23</v>
      </c>
      <c r="K2597" s="6" t="s">
        <v>24</v>
      </c>
      <c r="L2597" s="6" t="s">
        <v>39</v>
      </c>
      <c r="M2597" s="6" t="s">
        <v>42</v>
      </c>
      <c r="N2597" s="1">
        <v>41203</v>
      </c>
    </row>
    <row r="2598" spans="1:14" x14ac:dyDescent="0.2">
      <c r="A2598">
        <v>38050</v>
      </c>
      <c r="B2598" s="1">
        <v>40477</v>
      </c>
      <c r="C2598" s="6" t="s">
        <v>27</v>
      </c>
      <c r="D2598" s="5">
        <f>Comma_separeted_Value[[#This Row],[المبيعات]]/Comma_separeted_Value[[#This Row],[كمية الطلب]]</f>
        <v>2.8947222222222222</v>
      </c>
      <c r="E2598" s="4">
        <v>36</v>
      </c>
      <c r="F2598" s="4">
        <v>104.21</v>
      </c>
      <c r="G2598" s="6" t="s">
        <v>21</v>
      </c>
      <c r="H2598" s="4">
        <v>0.7</v>
      </c>
      <c r="I2598" s="6" t="s">
        <v>50</v>
      </c>
      <c r="J2598" s="6" t="s">
        <v>38</v>
      </c>
      <c r="K2598" s="6" t="s">
        <v>29</v>
      </c>
      <c r="L2598" s="6" t="s">
        <v>30</v>
      </c>
      <c r="M2598" s="6" t="s">
        <v>31</v>
      </c>
      <c r="N2598" s="1">
        <v>40479</v>
      </c>
    </row>
    <row r="2599" spans="1:14" x14ac:dyDescent="0.2">
      <c r="A2599">
        <v>16711</v>
      </c>
      <c r="B2599" s="1">
        <v>41024</v>
      </c>
      <c r="C2599" s="6" t="s">
        <v>27</v>
      </c>
      <c r="D2599" s="5">
        <f>Comma_separeted_Value[[#This Row],[المبيعات]]/Comma_separeted_Value[[#This Row],[كمية الطلب]]</f>
        <v>1.32</v>
      </c>
      <c r="E2599" s="4">
        <v>3</v>
      </c>
      <c r="F2599" s="4">
        <v>3.96</v>
      </c>
      <c r="G2599" s="6" t="s">
        <v>21</v>
      </c>
      <c r="H2599" s="4">
        <v>0.7</v>
      </c>
      <c r="I2599" s="6" t="s">
        <v>45</v>
      </c>
      <c r="J2599" s="6" t="s">
        <v>23</v>
      </c>
      <c r="K2599" s="6" t="s">
        <v>29</v>
      </c>
      <c r="L2599" s="6" t="s">
        <v>77</v>
      </c>
      <c r="M2599" s="6" t="s">
        <v>31</v>
      </c>
      <c r="N2599" s="1">
        <v>41026</v>
      </c>
    </row>
    <row r="2600" spans="1:14" x14ac:dyDescent="0.2">
      <c r="A2600">
        <v>52999</v>
      </c>
      <c r="B2600" s="1">
        <v>41024</v>
      </c>
      <c r="C2600" s="6" t="s">
        <v>27</v>
      </c>
      <c r="D2600" s="5">
        <f>Comma_separeted_Value[[#This Row],[المبيعات]]/Comma_separeted_Value[[#This Row],[كمية الطلب]]</f>
        <v>6.3757142857142863</v>
      </c>
      <c r="E2600" s="4">
        <v>7</v>
      </c>
      <c r="F2600" s="4">
        <v>44.63</v>
      </c>
      <c r="G2600" s="6" t="s">
        <v>21</v>
      </c>
      <c r="H2600" s="4">
        <v>5.67</v>
      </c>
      <c r="I2600" s="6" t="s">
        <v>22</v>
      </c>
      <c r="J2600" s="6" t="s">
        <v>38</v>
      </c>
      <c r="K2600" s="6" t="s">
        <v>29</v>
      </c>
      <c r="L2600" s="6" t="s">
        <v>41</v>
      </c>
      <c r="M2600" s="6" t="s">
        <v>19</v>
      </c>
      <c r="N2600" s="1">
        <v>41024</v>
      </c>
    </row>
    <row r="2601" spans="1:14" x14ac:dyDescent="0.2">
      <c r="A2601">
        <v>35908</v>
      </c>
      <c r="B2601" s="1">
        <v>40524</v>
      </c>
      <c r="C2601" s="6" t="s">
        <v>27</v>
      </c>
      <c r="D2601" s="5">
        <f>Comma_separeted_Value[[#This Row],[المبيعات]]/Comma_separeted_Value[[#This Row],[كمية الطلب]]</f>
        <v>6.0045000000000002</v>
      </c>
      <c r="E2601" s="4">
        <v>40</v>
      </c>
      <c r="F2601" s="4">
        <v>240.18</v>
      </c>
      <c r="G2601" s="6" t="s">
        <v>21</v>
      </c>
      <c r="H2601" s="4">
        <v>7.64</v>
      </c>
      <c r="I2601" s="6" t="s">
        <v>22</v>
      </c>
      <c r="J2601" s="6" t="s">
        <v>23</v>
      </c>
      <c r="K2601" s="6" t="s">
        <v>29</v>
      </c>
      <c r="L2601" s="6" t="s">
        <v>41</v>
      </c>
      <c r="M2601" s="6" t="s">
        <v>19</v>
      </c>
      <c r="N2601" s="1">
        <v>40526</v>
      </c>
    </row>
    <row r="2602" spans="1:14" x14ac:dyDescent="0.2">
      <c r="A2602">
        <v>20193</v>
      </c>
      <c r="B2602" s="1">
        <v>40489</v>
      </c>
      <c r="C2602" s="6" t="s">
        <v>37</v>
      </c>
      <c r="D2602" s="5">
        <f>Comma_separeted_Value[[#This Row],[المبيعات]]/Comma_separeted_Value[[#This Row],[كمية الطلب]]</f>
        <v>3.5704347826086957</v>
      </c>
      <c r="E2602" s="4">
        <v>23</v>
      </c>
      <c r="F2602" s="4">
        <v>82.12</v>
      </c>
      <c r="G2602" s="6" t="s">
        <v>21</v>
      </c>
      <c r="H2602" s="4">
        <v>6.83</v>
      </c>
      <c r="I2602" s="6" t="s">
        <v>47</v>
      </c>
      <c r="J2602" s="6" t="s">
        <v>28</v>
      </c>
      <c r="K2602" s="6" t="s">
        <v>29</v>
      </c>
      <c r="L2602" s="6" t="s">
        <v>44</v>
      </c>
      <c r="M2602" s="6" t="s">
        <v>19</v>
      </c>
      <c r="N2602" s="1">
        <v>40491</v>
      </c>
    </row>
    <row r="2603" spans="1:14" x14ac:dyDescent="0.2">
      <c r="A2603">
        <v>2562</v>
      </c>
      <c r="B2603" s="1">
        <v>41121</v>
      </c>
      <c r="C2603" s="6" t="s">
        <v>33</v>
      </c>
      <c r="D2603" s="5">
        <f>Comma_separeted_Value[[#This Row],[المبيعات]]/Comma_separeted_Value[[#This Row],[كمية الطلب]]</f>
        <v>48.304705882352941</v>
      </c>
      <c r="E2603" s="4">
        <v>17</v>
      </c>
      <c r="F2603" s="4">
        <v>821.18</v>
      </c>
      <c r="G2603" s="6" t="s">
        <v>14</v>
      </c>
      <c r="H2603" s="4">
        <v>5.81</v>
      </c>
      <c r="I2603" s="6" t="s">
        <v>43</v>
      </c>
      <c r="J2603" s="6" t="s">
        <v>16</v>
      </c>
      <c r="K2603" s="6" t="s">
        <v>29</v>
      </c>
      <c r="L2603" s="6" t="s">
        <v>41</v>
      </c>
      <c r="M2603" s="6" t="s">
        <v>19</v>
      </c>
      <c r="N2603" s="1">
        <v>41122</v>
      </c>
    </row>
    <row r="2604" spans="1:14" x14ac:dyDescent="0.2">
      <c r="A2604">
        <v>30375</v>
      </c>
      <c r="B2604" s="1">
        <v>41032</v>
      </c>
      <c r="C2604" s="6" t="s">
        <v>13</v>
      </c>
      <c r="D2604" s="5">
        <f>Comma_separeted_Value[[#This Row],[المبيعات]]/Comma_separeted_Value[[#This Row],[كمية الطلب]]</f>
        <v>3.5725000000000002</v>
      </c>
      <c r="E2604" s="4">
        <v>20</v>
      </c>
      <c r="F2604" s="4">
        <v>71.45</v>
      </c>
      <c r="G2604" s="6" t="s">
        <v>21</v>
      </c>
      <c r="H2604" s="4">
        <v>6.27</v>
      </c>
      <c r="I2604" s="6" t="s">
        <v>50</v>
      </c>
      <c r="J2604" s="6" t="s">
        <v>28</v>
      </c>
      <c r="K2604" s="6" t="s">
        <v>29</v>
      </c>
      <c r="L2604" s="6" t="s">
        <v>44</v>
      </c>
      <c r="M2604" s="6" t="s">
        <v>19</v>
      </c>
      <c r="N2604" s="1">
        <v>41036</v>
      </c>
    </row>
    <row r="2605" spans="1:14" x14ac:dyDescent="0.2">
      <c r="A2605">
        <v>38017</v>
      </c>
      <c r="B2605" s="1">
        <v>40379</v>
      </c>
      <c r="C2605" s="6" t="s">
        <v>13</v>
      </c>
      <c r="D2605" s="5">
        <f>Comma_separeted_Value[[#This Row],[المبيعات]]/Comma_separeted_Value[[#This Row],[كمية الطلب]]</f>
        <v>105.42077777777777</v>
      </c>
      <c r="E2605" s="4">
        <v>27</v>
      </c>
      <c r="F2605" s="4">
        <v>2846.3609999999999</v>
      </c>
      <c r="G2605" s="6" t="s">
        <v>21</v>
      </c>
      <c r="H2605" s="4">
        <v>7.69</v>
      </c>
      <c r="I2605" s="6" t="s">
        <v>15</v>
      </c>
      <c r="J2605" s="6" t="s">
        <v>38</v>
      </c>
      <c r="K2605" s="6" t="s">
        <v>24</v>
      </c>
      <c r="L2605" s="6" t="s">
        <v>25</v>
      </c>
      <c r="M2605" s="6" t="s">
        <v>19</v>
      </c>
      <c r="N2605" s="1">
        <v>40386</v>
      </c>
    </row>
    <row r="2606" spans="1:14" x14ac:dyDescent="0.2">
      <c r="A2606">
        <v>24544</v>
      </c>
      <c r="B2606" s="1">
        <v>39839</v>
      </c>
      <c r="C2606" s="6" t="s">
        <v>20</v>
      </c>
      <c r="D2606" s="5">
        <f>Comma_separeted_Value[[#This Row],[المبيعات]]/Comma_separeted_Value[[#This Row],[كمية الطلب]]</f>
        <v>147.9774193548387</v>
      </c>
      <c r="E2606" s="4">
        <v>31</v>
      </c>
      <c r="F2606" s="4">
        <v>4587.3</v>
      </c>
      <c r="G2606" s="6" t="s">
        <v>14</v>
      </c>
      <c r="H2606" s="4">
        <v>13.99</v>
      </c>
      <c r="I2606" s="6" t="s">
        <v>53</v>
      </c>
      <c r="J2606" s="6" t="s">
        <v>28</v>
      </c>
      <c r="K2606" s="6" t="s">
        <v>24</v>
      </c>
      <c r="L2606" s="6" t="s">
        <v>60</v>
      </c>
      <c r="M2606" s="6" t="s">
        <v>26</v>
      </c>
      <c r="N2606" s="1">
        <v>39840</v>
      </c>
    </row>
    <row r="2607" spans="1:14" x14ac:dyDescent="0.2">
      <c r="A2607">
        <v>2722</v>
      </c>
      <c r="B2607" s="1">
        <v>39911</v>
      </c>
      <c r="C2607" s="6" t="s">
        <v>13</v>
      </c>
      <c r="D2607" s="5">
        <f>Comma_separeted_Value[[#This Row],[المبيعات]]/Comma_separeted_Value[[#This Row],[كمية الطلب]]</f>
        <v>41.207608695652176</v>
      </c>
      <c r="E2607" s="4">
        <v>46</v>
      </c>
      <c r="F2607" s="4">
        <v>1895.55</v>
      </c>
      <c r="G2607" s="6" t="s">
        <v>21</v>
      </c>
      <c r="H2607" s="4">
        <v>1.99</v>
      </c>
      <c r="I2607" s="6" t="s">
        <v>57</v>
      </c>
      <c r="J2607" s="6" t="s">
        <v>16</v>
      </c>
      <c r="K2607" s="6" t="s">
        <v>24</v>
      </c>
      <c r="L2607" s="6" t="s">
        <v>39</v>
      </c>
      <c r="M2607" s="6" t="s">
        <v>42</v>
      </c>
      <c r="N2607" s="1">
        <v>39915</v>
      </c>
    </row>
    <row r="2608" spans="1:14" x14ac:dyDescent="0.2">
      <c r="A2608">
        <v>57477</v>
      </c>
      <c r="B2608" s="1">
        <v>40447</v>
      </c>
      <c r="C2608" s="6" t="s">
        <v>20</v>
      </c>
      <c r="D2608" s="5">
        <f>Comma_separeted_Value[[#This Row],[المبيعات]]/Comma_separeted_Value[[#This Row],[كمية الطلب]]</f>
        <v>68.589144444444443</v>
      </c>
      <c r="E2608" s="4">
        <v>45</v>
      </c>
      <c r="F2608" s="4">
        <v>3086.5115000000001</v>
      </c>
      <c r="G2608" s="6" t="s">
        <v>21</v>
      </c>
      <c r="H2608" s="4">
        <v>2.5</v>
      </c>
      <c r="I2608" s="6" t="s">
        <v>53</v>
      </c>
      <c r="J2608" s="6" t="s">
        <v>38</v>
      </c>
      <c r="K2608" s="6" t="s">
        <v>24</v>
      </c>
      <c r="L2608" s="6" t="s">
        <v>25</v>
      </c>
      <c r="M2608" s="6" t="s">
        <v>19</v>
      </c>
      <c r="N2608" s="1">
        <v>40448</v>
      </c>
    </row>
    <row r="2609" spans="1:14" x14ac:dyDescent="0.2">
      <c r="A2609">
        <v>22819</v>
      </c>
      <c r="B2609" s="1">
        <v>41223</v>
      </c>
      <c r="C2609" s="6" t="s">
        <v>20</v>
      </c>
      <c r="D2609" s="5">
        <f>Comma_separeted_Value[[#This Row],[المبيعات]]/Comma_separeted_Value[[#This Row],[كمية الطلب]]</f>
        <v>6.77</v>
      </c>
      <c r="E2609" s="4">
        <v>1</v>
      </c>
      <c r="F2609" s="4">
        <v>6.77</v>
      </c>
      <c r="G2609" s="6" t="s">
        <v>21</v>
      </c>
      <c r="H2609" s="4">
        <v>4.28</v>
      </c>
      <c r="I2609" s="6" t="s">
        <v>58</v>
      </c>
      <c r="J2609" s="6" t="s">
        <v>38</v>
      </c>
      <c r="K2609" s="6" t="s">
        <v>29</v>
      </c>
      <c r="L2609" s="6" t="s">
        <v>30</v>
      </c>
      <c r="M2609" s="6" t="s">
        <v>31</v>
      </c>
      <c r="N2609" s="1">
        <v>41225</v>
      </c>
    </row>
    <row r="2610" spans="1:14" x14ac:dyDescent="0.2">
      <c r="A2610">
        <v>56929</v>
      </c>
      <c r="B2610" s="1">
        <v>40812</v>
      </c>
      <c r="C2610" s="6" t="s">
        <v>20</v>
      </c>
      <c r="D2610" s="5">
        <f>Comma_separeted_Value[[#This Row],[المبيعات]]/Comma_separeted_Value[[#This Row],[كمية الطلب]]</f>
        <v>9.3581818181818175</v>
      </c>
      <c r="E2610" s="4">
        <v>22</v>
      </c>
      <c r="F2610" s="4">
        <v>205.88</v>
      </c>
      <c r="G2610" s="6" t="s">
        <v>21</v>
      </c>
      <c r="H2610" s="4">
        <v>1.99</v>
      </c>
      <c r="I2610" s="6" t="s">
        <v>47</v>
      </c>
      <c r="J2610" s="6" t="s">
        <v>38</v>
      </c>
      <c r="K2610" s="6" t="s">
        <v>24</v>
      </c>
      <c r="L2610" s="6" t="s">
        <v>39</v>
      </c>
      <c r="M2610" s="6" t="s">
        <v>42</v>
      </c>
      <c r="N2610" s="1">
        <v>40814</v>
      </c>
    </row>
    <row r="2611" spans="1:14" x14ac:dyDescent="0.2">
      <c r="A2611">
        <v>8868</v>
      </c>
      <c r="B2611" s="1">
        <v>39841</v>
      </c>
      <c r="C2611" s="6" t="s">
        <v>13</v>
      </c>
      <c r="D2611" s="5">
        <f>Comma_separeted_Value[[#This Row],[المبيعات]]/Comma_separeted_Value[[#This Row],[كمية الطلب]]</f>
        <v>5.2938235294117648</v>
      </c>
      <c r="E2611" s="4">
        <v>34</v>
      </c>
      <c r="F2611" s="4">
        <v>179.99</v>
      </c>
      <c r="G2611" s="6" t="s">
        <v>21</v>
      </c>
      <c r="H2611" s="4">
        <v>5.74</v>
      </c>
      <c r="I2611" s="6" t="s">
        <v>43</v>
      </c>
      <c r="J2611" s="6" t="s">
        <v>28</v>
      </c>
      <c r="K2611" s="6" t="s">
        <v>29</v>
      </c>
      <c r="L2611" s="6" t="s">
        <v>44</v>
      </c>
      <c r="M2611" s="6" t="s">
        <v>19</v>
      </c>
      <c r="N2611" s="1">
        <v>39845</v>
      </c>
    </row>
    <row r="2612" spans="1:14" x14ac:dyDescent="0.2">
      <c r="A2612">
        <v>10048</v>
      </c>
      <c r="B2612" s="1">
        <v>39948</v>
      </c>
      <c r="C2612" s="6" t="s">
        <v>27</v>
      </c>
      <c r="D2612" s="5">
        <f>Comma_separeted_Value[[#This Row],[المبيعات]]/Comma_separeted_Value[[#This Row],[كمية الطلب]]</f>
        <v>3.7414285714285711</v>
      </c>
      <c r="E2612" s="4">
        <v>21</v>
      </c>
      <c r="F2612" s="4">
        <v>78.569999999999993</v>
      </c>
      <c r="G2612" s="6" t="s">
        <v>21</v>
      </c>
      <c r="H2612" s="4">
        <v>1.32</v>
      </c>
      <c r="I2612" s="6" t="s">
        <v>15</v>
      </c>
      <c r="J2612" s="6" t="s">
        <v>28</v>
      </c>
      <c r="K2612" s="6" t="s">
        <v>29</v>
      </c>
      <c r="L2612" s="6" t="s">
        <v>46</v>
      </c>
      <c r="M2612" s="6" t="s">
        <v>31</v>
      </c>
      <c r="N2612" s="1">
        <v>39950</v>
      </c>
    </row>
    <row r="2613" spans="1:14" x14ac:dyDescent="0.2">
      <c r="A2613">
        <v>56580</v>
      </c>
      <c r="B2613" s="1">
        <v>40769</v>
      </c>
      <c r="C2613" s="6" t="s">
        <v>27</v>
      </c>
      <c r="D2613" s="5">
        <f>Comma_separeted_Value[[#This Row],[المبيعات]]/Comma_separeted_Value[[#This Row],[كمية الطلب]]</f>
        <v>21.597727272727273</v>
      </c>
      <c r="E2613" s="4">
        <v>44</v>
      </c>
      <c r="F2613" s="4">
        <v>950.3</v>
      </c>
      <c r="G2613" s="6" t="s">
        <v>34</v>
      </c>
      <c r="H2613" s="4">
        <v>53.03</v>
      </c>
      <c r="I2613" s="6" t="s">
        <v>22</v>
      </c>
      <c r="J2613" s="6" t="s">
        <v>16</v>
      </c>
      <c r="K2613" s="6" t="s">
        <v>29</v>
      </c>
      <c r="L2613" s="6" t="s">
        <v>59</v>
      </c>
      <c r="M2613" s="6" t="s">
        <v>36</v>
      </c>
      <c r="N2613" s="1">
        <v>40771</v>
      </c>
    </row>
    <row r="2614" spans="1:14" x14ac:dyDescent="0.2">
      <c r="A2614">
        <v>41286</v>
      </c>
      <c r="B2614" s="1">
        <v>41168</v>
      </c>
      <c r="C2614" s="6" t="s">
        <v>37</v>
      </c>
      <c r="D2614" s="5">
        <f>Comma_separeted_Value[[#This Row],[المبيعات]]/Comma_separeted_Value[[#This Row],[كمية الطلب]]</f>
        <v>6.5239999999999991</v>
      </c>
      <c r="E2614" s="4">
        <v>40</v>
      </c>
      <c r="F2614" s="4">
        <v>260.95999999999998</v>
      </c>
      <c r="G2614" s="6" t="s">
        <v>21</v>
      </c>
      <c r="H2614" s="4">
        <v>6.22</v>
      </c>
      <c r="I2614" s="6" t="s">
        <v>15</v>
      </c>
      <c r="J2614" s="6" t="s">
        <v>38</v>
      </c>
      <c r="K2614" s="6" t="s">
        <v>29</v>
      </c>
      <c r="L2614" s="6" t="s">
        <v>41</v>
      </c>
      <c r="M2614" s="6" t="s">
        <v>19</v>
      </c>
      <c r="N2614" s="1">
        <v>41169</v>
      </c>
    </row>
    <row r="2615" spans="1:14" x14ac:dyDescent="0.2">
      <c r="A2615">
        <v>59686</v>
      </c>
      <c r="B2615" s="1">
        <v>40610</v>
      </c>
      <c r="C2615" s="6" t="s">
        <v>13</v>
      </c>
      <c r="D2615" s="5">
        <f>Comma_separeted_Value[[#This Row],[المبيعات]]/Comma_separeted_Value[[#This Row],[كمية الطلب]]</f>
        <v>5.9358536585365851</v>
      </c>
      <c r="E2615" s="4">
        <v>41</v>
      </c>
      <c r="F2615" s="4">
        <v>243.37</v>
      </c>
      <c r="G2615" s="6" t="s">
        <v>21</v>
      </c>
      <c r="H2615" s="4">
        <v>5.59</v>
      </c>
      <c r="I2615" s="6" t="s">
        <v>47</v>
      </c>
      <c r="J2615" s="6" t="s">
        <v>28</v>
      </c>
      <c r="K2615" s="6" t="s">
        <v>29</v>
      </c>
      <c r="L2615" s="6" t="s">
        <v>44</v>
      </c>
      <c r="M2615" s="6" t="s">
        <v>19</v>
      </c>
      <c r="N2615" s="1">
        <v>40615</v>
      </c>
    </row>
    <row r="2616" spans="1:14" x14ac:dyDescent="0.2">
      <c r="A2616">
        <v>33444</v>
      </c>
      <c r="B2616" s="1">
        <v>41188</v>
      </c>
      <c r="C2616" s="6" t="s">
        <v>37</v>
      </c>
      <c r="D2616" s="5">
        <f>Comma_separeted_Value[[#This Row],[المبيعات]]/Comma_separeted_Value[[#This Row],[كمية الطلب]]</f>
        <v>2.7736363636363639</v>
      </c>
      <c r="E2616" s="4">
        <v>11</v>
      </c>
      <c r="F2616" s="4">
        <v>30.51</v>
      </c>
      <c r="G2616" s="6" t="s">
        <v>21</v>
      </c>
      <c r="H2616" s="4">
        <v>2.4</v>
      </c>
      <c r="I2616" s="6" t="s">
        <v>40</v>
      </c>
      <c r="J2616" s="6" t="s">
        <v>28</v>
      </c>
      <c r="K2616" s="6" t="s">
        <v>29</v>
      </c>
      <c r="L2616" s="6" t="s">
        <v>30</v>
      </c>
      <c r="M2616" s="6" t="s">
        <v>31</v>
      </c>
      <c r="N2616" s="1">
        <v>41189</v>
      </c>
    </row>
    <row r="2617" spans="1:14" x14ac:dyDescent="0.2">
      <c r="A2617">
        <v>20451</v>
      </c>
      <c r="B2617" s="1">
        <v>41054</v>
      </c>
      <c r="C2617" s="6" t="s">
        <v>33</v>
      </c>
      <c r="D2617" s="5">
        <f>Comma_separeted_Value[[#This Row],[المبيعات]]/Comma_separeted_Value[[#This Row],[كمية الطلب]]</f>
        <v>54.824545454545458</v>
      </c>
      <c r="E2617" s="4">
        <v>33</v>
      </c>
      <c r="F2617" s="4">
        <v>1809.21</v>
      </c>
      <c r="G2617" s="6" t="s">
        <v>21</v>
      </c>
      <c r="H2617" s="4">
        <v>5.08</v>
      </c>
      <c r="I2617" s="6" t="s">
        <v>22</v>
      </c>
      <c r="J2617" s="6" t="s">
        <v>28</v>
      </c>
      <c r="K2617" s="6" t="s">
        <v>29</v>
      </c>
      <c r="L2617" s="6" t="s">
        <v>59</v>
      </c>
      <c r="M2617" s="6" t="s">
        <v>19</v>
      </c>
      <c r="N2617" s="1">
        <v>41056</v>
      </c>
    </row>
    <row r="2618" spans="1:14" x14ac:dyDescent="0.2">
      <c r="A2618">
        <v>2055</v>
      </c>
      <c r="B2618" s="1">
        <v>40424</v>
      </c>
      <c r="C2618" s="6" t="s">
        <v>33</v>
      </c>
      <c r="D2618" s="5">
        <f>Comma_separeted_Value[[#This Row],[المبيعات]]/Comma_separeted_Value[[#This Row],[كمية الطلب]]</f>
        <v>9.4871428571428567</v>
      </c>
      <c r="E2618" s="4">
        <v>7</v>
      </c>
      <c r="F2618" s="4">
        <v>66.41</v>
      </c>
      <c r="G2618" s="6" t="s">
        <v>21</v>
      </c>
      <c r="H2618" s="4">
        <v>8.2899999999999991</v>
      </c>
      <c r="I2618" s="6" t="s">
        <v>43</v>
      </c>
      <c r="J2618" s="6" t="s">
        <v>23</v>
      </c>
      <c r="K2618" s="6" t="s">
        <v>29</v>
      </c>
      <c r="L2618" s="6" t="s">
        <v>61</v>
      </c>
      <c r="M2618" s="6" t="s">
        <v>19</v>
      </c>
      <c r="N2618" s="1">
        <v>40426</v>
      </c>
    </row>
    <row r="2619" spans="1:14" x14ac:dyDescent="0.2">
      <c r="A2619">
        <v>54150</v>
      </c>
      <c r="B2619" s="1">
        <v>40716</v>
      </c>
      <c r="C2619" s="6" t="s">
        <v>33</v>
      </c>
      <c r="D2619" s="5">
        <f>Comma_separeted_Value[[#This Row],[المبيعات]]/Comma_separeted_Value[[#This Row],[كمية الطلب]]</f>
        <v>167.63629166666666</v>
      </c>
      <c r="E2619" s="4">
        <v>12</v>
      </c>
      <c r="F2619" s="4">
        <v>2011.6355000000001</v>
      </c>
      <c r="G2619" s="6" t="s">
        <v>14</v>
      </c>
      <c r="H2619" s="4">
        <v>3.99</v>
      </c>
      <c r="I2619" s="6" t="s">
        <v>53</v>
      </c>
      <c r="J2619" s="6" t="s">
        <v>28</v>
      </c>
      <c r="K2619" s="6" t="s">
        <v>24</v>
      </c>
      <c r="L2619" s="6" t="s">
        <v>25</v>
      </c>
      <c r="M2619" s="6" t="s">
        <v>19</v>
      </c>
      <c r="N2619" s="1">
        <v>40716</v>
      </c>
    </row>
    <row r="2620" spans="1:14" x14ac:dyDescent="0.2">
      <c r="A2620">
        <v>4769</v>
      </c>
      <c r="B2620" s="1">
        <v>40646</v>
      </c>
      <c r="C2620" s="6" t="s">
        <v>27</v>
      </c>
      <c r="D2620" s="5">
        <f>Comma_separeted_Value[[#This Row],[المبيعات]]/Comma_separeted_Value[[#This Row],[كمية الطلب]]</f>
        <v>2.8634146341463418</v>
      </c>
      <c r="E2620" s="4">
        <v>41</v>
      </c>
      <c r="F2620" s="4">
        <v>117.4</v>
      </c>
      <c r="G2620" s="6" t="s">
        <v>21</v>
      </c>
      <c r="H2620" s="4">
        <v>0.5</v>
      </c>
      <c r="I2620" s="6" t="s">
        <v>45</v>
      </c>
      <c r="J2620" s="6" t="s">
        <v>38</v>
      </c>
      <c r="K2620" s="6" t="s">
        <v>29</v>
      </c>
      <c r="L2620" s="6" t="s">
        <v>62</v>
      </c>
      <c r="M2620" s="6" t="s">
        <v>19</v>
      </c>
      <c r="N2620" s="1">
        <v>40647</v>
      </c>
    </row>
    <row r="2621" spans="1:14" x14ac:dyDescent="0.2">
      <c r="A2621">
        <v>52256</v>
      </c>
      <c r="B2621" s="1">
        <v>40486</v>
      </c>
      <c r="C2621" s="6" t="s">
        <v>27</v>
      </c>
      <c r="D2621" s="5">
        <f>Comma_separeted_Value[[#This Row],[المبيعات]]/Comma_separeted_Value[[#This Row],[كمية الطلب]]</f>
        <v>53.78060869565217</v>
      </c>
      <c r="E2621" s="4">
        <v>23</v>
      </c>
      <c r="F2621" s="4">
        <v>1236.954</v>
      </c>
      <c r="G2621" s="6" t="s">
        <v>21</v>
      </c>
      <c r="H2621" s="4">
        <v>4.2</v>
      </c>
      <c r="I2621" s="6" t="s">
        <v>22</v>
      </c>
      <c r="J2621" s="6" t="s">
        <v>28</v>
      </c>
      <c r="K2621" s="6" t="s">
        <v>24</v>
      </c>
      <c r="L2621" s="6" t="s">
        <v>25</v>
      </c>
      <c r="M2621" s="6" t="s">
        <v>19</v>
      </c>
      <c r="N2621" s="1">
        <v>40488</v>
      </c>
    </row>
    <row r="2622" spans="1:14" x14ac:dyDescent="0.2">
      <c r="A2622">
        <v>48643</v>
      </c>
      <c r="B2622" s="1">
        <v>41200</v>
      </c>
      <c r="C2622" s="6" t="s">
        <v>37</v>
      </c>
      <c r="D2622" s="5">
        <f>Comma_separeted_Value[[#This Row],[المبيعات]]/Comma_separeted_Value[[#This Row],[كمية الطلب]]</f>
        <v>57.927160000000001</v>
      </c>
      <c r="E2622" s="4">
        <v>50</v>
      </c>
      <c r="F2622" s="4">
        <v>2896.3580000000002</v>
      </c>
      <c r="G2622" s="6" t="s">
        <v>21</v>
      </c>
      <c r="H2622" s="4">
        <v>8.99</v>
      </c>
      <c r="I2622" s="6" t="s">
        <v>58</v>
      </c>
      <c r="J2622" s="6" t="s">
        <v>38</v>
      </c>
      <c r="K2622" s="6" t="s">
        <v>24</v>
      </c>
      <c r="L2622" s="6" t="s">
        <v>25</v>
      </c>
      <c r="M2622" s="6" t="s">
        <v>19</v>
      </c>
      <c r="N2622" s="1">
        <v>41202</v>
      </c>
    </row>
    <row r="2623" spans="1:14" x14ac:dyDescent="0.2">
      <c r="A2623">
        <v>51200</v>
      </c>
      <c r="B2623" s="1">
        <v>40865</v>
      </c>
      <c r="C2623" s="6" t="s">
        <v>37</v>
      </c>
      <c r="D2623" s="5">
        <f>Comma_separeted_Value[[#This Row],[المبيعات]]/Comma_separeted_Value[[#This Row],[كمية الطلب]]</f>
        <v>55.78896551724138</v>
      </c>
      <c r="E2623" s="4">
        <v>29</v>
      </c>
      <c r="F2623" s="4">
        <v>1617.88</v>
      </c>
      <c r="G2623" s="6" t="s">
        <v>21</v>
      </c>
      <c r="H2623" s="4">
        <v>5.5</v>
      </c>
      <c r="I2623" s="6" t="s">
        <v>47</v>
      </c>
      <c r="J2623" s="6" t="s">
        <v>23</v>
      </c>
      <c r="K2623" s="6" t="s">
        <v>24</v>
      </c>
      <c r="L2623" s="6" t="s">
        <v>39</v>
      </c>
      <c r="M2623" s="6" t="s">
        <v>19</v>
      </c>
      <c r="N2623" s="1">
        <v>40868</v>
      </c>
    </row>
    <row r="2624" spans="1:14" x14ac:dyDescent="0.2">
      <c r="A2624">
        <v>44647</v>
      </c>
      <c r="B2624" s="1">
        <v>40932</v>
      </c>
      <c r="C2624" s="6" t="s">
        <v>13</v>
      </c>
      <c r="D2624" s="5">
        <f>Comma_separeted_Value[[#This Row],[المبيعات]]/Comma_separeted_Value[[#This Row],[كمية الطلب]]</f>
        <v>494.46723404255317</v>
      </c>
      <c r="E2624" s="4">
        <v>47</v>
      </c>
      <c r="F2624" s="4">
        <v>23239.96</v>
      </c>
      <c r="G2624" s="6" t="s">
        <v>34</v>
      </c>
      <c r="H2624" s="4">
        <v>26</v>
      </c>
      <c r="I2624" s="6" t="s">
        <v>45</v>
      </c>
      <c r="J2624" s="6" t="s">
        <v>28</v>
      </c>
      <c r="K2624" s="6" t="s">
        <v>17</v>
      </c>
      <c r="L2624" s="6" t="s">
        <v>35</v>
      </c>
      <c r="M2624" s="6" t="s">
        <v>36</v>
      </c>
      <c r="N2624" s="1">
        <v>40932</v>
      </c>
    </row>
    <row r="2625" spans="1:14" x14ac:dyDescent="0.2">
      <c r="A2625">
        <v>19430</v>
      </c>
      <c r="B2625" s="1">
        <v>40495</v>
      </c>
      <c r="C2625" s="6" t="s">
        <v>33</v>
      </c>
      <c r="D2625" s="5">
        <f>Comma_separeted_Value[[#This Row],[المبيعات]]/Comma_separeted_Value[[#This Row],[كمية الطلب]]</f>
        <v>172.88435897435897</v>
      </c>
      <c r="E2625" s="4">
        <v>39</v>
      </c>
      <c r="F2625" s="4">
        <v>6742.49</v>
      </c>
      <c r="G2625" s="6" t="s">
        <v>21</v>
      </c>
      <c r="H2625" s="4">
        <v>35</v>
      </c>
      <c r="I2625" s="6" t="s">
        <v>43</v>
      </c>
      <c r="J2625" s="6" t="s">
        <v>28</v>
      </c>
      <c r="K2625" s="6" t="s">
        <v>29</v>
      </c>
      <c r="L2625" s="6" t="s">
        <v>59</v>
      </c>
      <c r="M2625" s="6" t="s">
        <v>49</v>
      </c>
      <c r="N2625" s="1">
        <v>40497</v>
      </c>
    </row>
    <row r="2626" spans="1:14" x14ac:dyDescent="0.2">
      <c r="A2626">
        <v>2752</v>
      </c>
      <c r="B2626" s="1">
        <v>40500</v>
      </c>
      <c r="C2626" s="6" t="s">
        <v>20</v>
      </c>
      <c r="D2626" s="5">
        <f>Comma_separeted_Value[[#This Row],[المبيعات]]/Comma_separeted_Value[[#This Row],[كمية الطلب]]</f>
        <v>23.182333333333336</v>
      </c>
      <c r="E2626" s="4">
        <v>30</v>
      </c>
      <c r="F2626" s="4">
        <v>695.47</v>
      </c>
      <c r="G2626" s="6" t="s">
        <v>21</v>
      </c>
      <c r="H2626" s="4">
        <v>1.99</v>
      </c>
      <c r="I2626" s="6" t="s">
        <v>22</v>
      </c>
      <c r="J2626" s="6" t="s">
        <v>23</v>
      </c>
      <c r="K2626" s="6" t="s">
        <v>24</v>
      </c>
      <c r="L2626" s="6" t="s">
        <v>39</v>
      </c>
      <c r="M2626" s="6" t="s">
        <v>42</v>
      </c>
      <c r="N2626" s="1">
        <v>40502</v>
      </c>
    </row>
    <row r="2627" spans="1:14" x14ac:dyDescent="0.2">
      <c r="A2627">
        <v>16643</v>
      </c>
      <c r="B2627" s="1">
        <v>40279</v>
      </c>
      <c r="C2627" s="6" t="s">
        <v>13</v>
      </c>
      <c r="D2627" s="5">
        <f>Comma_separeted_Value[[#This Row],[المبيعات]]/Comma_separeted_Value[[#This Row],[كمية الطلب]]</f>
        <v>7.8157499999999995</v>
      </c>
      <c r="E2627" s="4">
        <v>40</v>
      </c>
      <c r="F2627" s="4">
        <v>312.63</v>
      </c>
      <c r="G2627" s="6" t="s">
        <v>21</v>
      </c>
      <c r="H2627" s="4">
        <v>0.49</v>
      </c>
      <c r="I2627" s="6" t="s">
        <v>43</v>
      </c>
      <c r="J2627" s="6" t="s">
        <v>38</v>
      </c>
      <c r="K2627" s="6" t="s">
        <v>29</v>
      </c>
      <c r="L2627" s="6" t="s">
        <v>62</v>
      </c>
      <c r="M2627" s="6" t="s">
        <v>19</v>
      </c>
      <c r="N2627" s="1">
        <v>40283</v>
      </c>
    </row>
    <row r="2628" spans="1:14" x14ac:dyDescent="0.2">
      <c r="A2628">
        <v>58308</v>
      </c>
      <c r="B2628" s="1">
        <v>40319</v>
      </c>
      <c r="C2628" s="6" t="s">
        <v>27</v>
      </c>
      <c r="D2628" s="5">
        <f>Comma_separeted_Value[[#This Row],[المبيعات]]/Comma_separeted_Value[[#This Row],[كمية الطلب]]</f>
        <v>31.164499999999997</v>
      </c>
      <c r="E2628" s="4">
        <v>20</v>
      </c>
      <c r="F2628" s="4">
        <v>623.29</v>
      </c>
      <c r="G2628" s="6" t="s">
        <v>21</v>
      </c>
      <c r="H2628" s="4">
        <v>5.5</v>
      </c>
      <c r="I2628" s="6" t="s">
        <v>50</v>
      </c>
      <c r="J2628" s="6" t="s">
        <v>28</v>
      </c>
      <c r="K2628" s="6" t="s">
        <v>24</v>
      </c>
      <c r="L2628" s="6" t="s">
        <v>39</v>
      </c>
      <c r="M2628" s="6" t="s">
        <v>19</v>
      </c>
      <c r="N2628" s="1">
        <v>40320</v>
      </c>
    </row>
    <row r="2629" spans="1:14" x14ac:dyDescent="0.2">
      <c r="A2629">
        <v>11398</v>
      </c>
      <c r="B2629" s="1">
        <v>41127</v>
      </c>
      <c r="C2629" s="6" t="s">
        <v>20</v>
      </c>
      <c r="D2629" s="5">
        <f>Comma_separeted_Value[[#This Row],[المبيعات]]/Comma_separeted_Value[[#This Row],[كمية الطلب]]</f>
        <v>3.1111538461538464</v>
      </c>
      <c r="E2629" s="4">
        <v>26</v>
      </c>
      <c r="F2629" s="4">
        <v>80.89</v>
      </c>
      <c r="G2629" s="6" t="s">
        <v>21</v>
      </c>
      <c r="H2629" s="4">
        <v>0.81</v>
      </c>
      <c r="I2629" s="6" t="s">
        <v>22</v>
      </c>
      <c r="J2629" s="6" t="s">
        <v>38</v>
      </c>
      <c r="K2629" s="6" t="s">
        <v>29</v>
      </c>
      <c r="L2629" s="6" t="s">
        <v>30</v>
      </c>
      <c r="M2629" s="6" t="s">
        <v>31</v>
      </c>
      <c r="N2629" s="1">
        <v>41129</v>
      </c>
    </row>
    <row r="2630" spans="1:14" x14ac:dyDescent="0.2">
      <c r="A2630">
        <v>18754</v>
      </c>
      <c r="B2630" s="1">
        <v>40081</v>
      </c>
      <c r="C2630" s="6" t="s">
        <v>27</v>
      </c>
      <c r="D2630" s="5">
        <f>Comma_separeted_Value[[#This Row],[المبيعات]]/Comma_separeted_Value[[#This Row],[كمية الطلب]]</f>
        <v>152.20249999999999</v>
      </c>
      <c r="E2630" s="4">
        <v>8</v>
      </c>
      <c r="F2630" s="4">
        <v>1217.6199999999999</v>
      </c>
      <c r="G2630" s="6" t="s">
        <v>34</v>
      </c>
      <c r="H2630" s="4">
        <v>36.090000000000003</v>
      </c>
      <c r="I2630" s="6" t="s">
        <v>57</v>
      </c>
      <c r="J2630" s="6" t="s">
        <v>23</v>
      </c>
      <c r="K2630" s="6" t="s">
        <v>17</v>
      </c>
      <c r="L2630" s="6" t="s">
        <v>98</v>
      </c>
      <c r="M2630" s="6" t="s">
        <v>74</v>
      </c>
      <c r="N2630" s="1">
        <v>40083</v>
      </c>
    </row>
    <row r="2631" spans="1:14" x14ac:dyDescent="0.2">
      <c r="A2631">
        <v>42308</v>
      </c>
      <c r="B2631" s="1">
        <v>39976</v>
      </c>
      <c r="C2631" s="6" t="s">
        <v>37</v>
      </c>
      <c r="D2631" s="5">
        <f>Comma_separeted_Value[[#This Row],[المبيعات]]/Comma_separeted_Value[[#This Row],[كمية الطلب]]</f>
        <v>4.9987500000000002</v>
      </c>
      <c r="E2631" s="4">
        <v>16</v>
      </c>
      <c r="F2631" s="4">
        <v>79.98</v>
      </c>
      <c r="G2631" s="6" t="s">
        <v>21</v>
      </c>
      <c r="H2631" s="4">
        <v>7.1</v>
      </c>
      <c r="I2631" s="6" t="s">
        <v>22</v>
      </c>
      <c r="J2631" s="6" t="s">
        <v>23</v>
      </c>
      <c r="K2631" s="6" t="s">
        <v>17</v>
      </c>
      <c r="L2631" s="6" t="s">
        <v>18</v>
      </c>
      <c r="M2631" s="6" t="s">
        <v>19</v>
      </c>
      <c r="N2631" s="1">
        <v>39979</v>
      </c>
    </row>
    <row r="2632" spans="1:14" x14ac:dyDescent="0.2">
      <c r="A2632">
        <v>43940</v>
      </c>
      <c r="B2632" s="1">
        <v>40230</v>
      </c>
      <c r="C2632" s="6" t="s">
        <v>33</v>
      </c>
      <c r="D2632" s="5">
        <f>Comma_separeted_Value[[#This Row],[المبيعات]]/Comma_separeted_Value[[#This Row],[كمية الطلب]]</f>
        <v>161.68416666666667</v>
      </c>
      <c r="E2632" s="4">
        <v>12</v>
      </c>
      <c r="F2632" s="4">
        <v>1940.21</v>
      </c>
      <c r="G2632" s="6" t="s">
        <v>21</v>
      </c>
      <c r="H2632" s="4">
        <v>4.2</v>
      </c>
      <c r="I2632" s="6" t="s">
        <v>45</v>
      </c>
      <c r="J2632" s="6" t="s">
        <v>16</v>
      </c>
      <c r="K2632" s="6" t="s">
        <v>24</v>
      </c>
      <c r="L2632" s="6" t="s">
        <v>25</v>
      </c>
      <c r="M2632" s="6" t="s">
        <v>19</v>
      </c>
      <c r="N2632" s="1">
        <v>40231</v>
      </c>
    </row>
    <row r="2633" spans="1:14" x14ac:dyDescent="0.2">
      <c r="A2633">
        <v>57159</v>
      </c>
      <c r="B2633" s="1">
        <v>40221</v>
      </c>
      <c r="C2633" s="6" t="s">
        <v>33</v>
      </c>
      <c r="D2633" s="5">
        <f>Comma_separeted_Value[[#This Row],[المبيعات]]/Comma_separeted_Value[[#This Row],[كمية الطلب]]</f>
        <v>10.957142857142857</v>
      </c>
      <c r="E2633" s="4">
        <v>42</v>
      </c>
      <c r="F2633" s="4">
        <v>460.2</v>
      </c>
      <c r="G2633" s="6" t="s">
        <v>21</v>
      </c>
      <c r="H2633" s="4">
        <v>11.59</v>
      </c>
      <c r="I2633" s="6" t="s">
        <v>53</v>
      </c>
      <c r="J2633" s="6" t="s">
        <v>28</v>
      </c>
      <c r="K2633" s="6" t="s">
        <v>29</v>
      </c>
      <c r="L2633" s="6" t="s">
        <v>41</v>
      </c>
      <c r="M2633" s="6" t="s">
        <v>19</v>
      </c>
      <c r="N2633" s="1">
        <v>40221</v>
      </c>
    </row>
    <row r="2634" spans="1:14" x14ac:dyDescent="0.2">
      <c r="A2634">
        <v>33350</v>
      </c>
      <c r="B2634" s="1">
        <v>40015</v>
      </c>
      <c r="C2634" s="6" t="s">
        <v>27</v>
      </c>
      <c r="D2634" s="5">
        <f>Comma_separeted_Value[[#This Row],[المبيعات]]/Comma_separeted_Value[[#This Row],[كمية الطلب]]</f>
        <v>1786.04</v>
      </c>
      <c r="E2634" s="4">
        <v>1</v>
      </c>
      <c r="F2634" s="4">
        <v>1786.04</v>
      </c>
      <c r="G2634" s="6" t="s">
        <v>21</v>
      </c>
      <c r="H2634" s="4">
        <v>19.989999999999998</v>
      </c>
      <c r="I2634" s="6" t="s">
        <v>50</v>
      </c>
      <c r="J2634" s="6" t="s">
        <v>38</v>
      </c>
      <c r="K2634" s="6" t="s">
        <v>29</v>
      </c>
      <c r="L2634" s="6" t="s">
        <v>44</v>
      </c>
      <c r="M2634" s="6" t="s">
        <v>19</v>
      </c>
      <c r="N2634" s="1">
        <v>40015</v>
      </c>
    </row>
    <row r="2635" spans="1:14" x14ac:dyDescent="0.2">
      <c r="A2635">
        <v>33793</v>
      </c>
      <c r="B2635" s="1">
        <v>41087</v>
      </c>
      <c r="C2635" s="6" t="s">
        <v>33</v>
      </c>
      <c r="D2635" s="5">
        <f>Comma_separeted_Value[[#This Row],[المبيعات]]/Comma_separeted_Value[[#This Row],[كمية الطلب]]</f>
        <v>15.739999999999998</v>
      </c>
      <c r="E2635" s="4">
        <v>17</v>
      </c>
      <c r="F2635" s="4">
        <v>267.58</v>
      </c>
      <c r="G2635" s="6" t="s">
        <v>21</v>
      </c>
      <c r="H2635" s="4">
        <v>15.09</v>
      </c>
      <c r="I2635" s="6" t="s">
        <v>50</v>
      </c>
      <c r="J2635" s="6" t="s">
        <v>38</v>
      </c>
      <c r="K2635" s="6" t="s">
        <v>29</v>
      </c>
      <c r="L2635" s="6" t="s">
        <v>44</v>
      </c>
      <c r="M2635" s="6" t="s">
        <v>19</v>
      </c>
      <c r="N2635" s="1">
        <v>41088</v>
      </c>
    </row>
    <row r="2636" spans="1:14" x14ac:dyDescent="0.2">
      <c r="A2636">
        <v>7751</v>
      </c>
      <c r="B2636" s="1">
        <v>41266</v>
      </c>
      <c r="C2636" s="6" t="s">
        <v>27</v>
      </c>
      <c r="D2636" s="5">
        <f>Comma_separeted_Value[[#This Row],[المبيعات]]/Comma_separeted_Value[[#This Row],[كمية الطلب]]</f>
        <v>101.06444444444443</v>
      </c>
      <c r="E2636" s="4">
        <v>45</v>
      </c>
      <c r="F2636" s="4">
        <v>4547.8999999999996</v>
      </c>
      <c r="G2636" s="6" t="s">
        <v>34</v>
      </c>
      <c r="H2636" s="4">
        <v>58.2</v>
      </c>
      <c r="I2636" s="6" t="s">
        <v>57</v>
      </c>
      <c r="J2636" s="6" t="s">
        <v>28</v>
      </c>
      <c r="K2636" s="6" t="s">
        <v>17</v>
      </c>
      <c r="L2636" s="6" t="s">
        <v>35</v>
      </c>
      <c r="M2636" s="6" t="s">
        <v>36</v>
      </c>
      <c r="N2636" s="1">
        <v>41267</v>
      </c>
    </row>
    <row r="2637" spans="1:14" x14ac:dyDescent="0.2">
      <c r="A2637">
        <v>23235</v>
      </c>
      <c r="B2637" s="1">
        <v>40729</v>
      </c>
      <c r="C2637" s="6" t="s">
        <v>20</v>
      </c>
      <c r="D2637" s="5">
        <f>Comma_separeted_Value[[#This Row],[المبيعات]]/Comma_separeted_Value[[#This Row],[كمية الطلب]]</f>
        <v>2.9049999999999998</v>
      </c>
      <c r="E2637" s="4">
        <v>6</v>
      </c>
      <c r="F2637" s="4">
        <v>17.43</v>
      </c>
      <c r="G2637" s="6" t="s">
        <v>21</v>
      </c>
      <c r="H2637" s="4">
        <v>0.5</v>
      </c>
      <c r="I2637" s="6" t="s">
        <v>43</v>
      </c>
      <c r="J2637" s="6" t="s">
        <v>38</v>
      </c>
      <c r="K2637" s="6" t="s">
        <v>17</v>
      </c>
      <c r="L2637" s="6" t="s">
        <v>55</v>
      </c>
      <c r="M2637" s="6" t="s">
        <v>74</v>
      </c>
      <c r="N2637" s="1">
        <v>40731</v>
      </c>
    </row>
    <row r="2638" spans="1:14" x14ac:dyDescent="0.2">
      <c r="A2638">
        <v>3908</v>
      </c>
      <c r="B2638" s="1">
        <v>40245</v>
      </c>
      <c r="C2638" s="6" t="s">
        <v>37</v>
      </c>
      <c r="D2638" s="5">
        <f>Comma_separeted_Value[[#This Row],[المبيعات]]/Comma_separeted_Value[[#This Row],[كمية الطلب]]</f>
        <v>102.5355</v>
      </c>
      <c r="E2638" s="4">
        <v>8</v>
      </c>
      <c r="F2638" s="4">
        <v>820.28399999999999</v>
      </c>
      <c r="G2638" s="6" t="s">
        <v>21</v>
      </c>
      <c r="H2638" s="4">
        <v>2.5</v>
      </c>
      <c r="I2638" s="6" t="s">
        <v>76</v>
      </c>
      <c r="J2638" s="6" t="s">
        <v>28</v>
      </c>
      <c r="K2638" s="6" t="s">
        <v>24</v>
      </c>
      <c r="L2638" s="6" t="s">
        <v>25</v>
      </c>
      <c r="M2638" s="6" t="s">
        <v>19</v>
      </c>
      <c r="N2638" s="1">
        <v>40245</v>
      </c>
    </row>
    <row r="2639" spans="1:14" x14ac:dyDescent="0.2">
      <c r="A2639">
        <v>10439</v>
      </c>
      <c r="B2639" s="1">
        <v>40996</v>
      </c>
      <c r="C2639" s="6" t="s">
        <v>27</v>
      </c>
      <c r="D2639" s="5">
        <f>Comma_separeted_Value[[#This Row],[المبيعات]]/Comma_separeted_Value[[#This Row],[كمية الطلب]]</f>
        <v>20.076341463414636</v>
      </c>
      <c r="E2639" s="4">
        <v>41</v>
      </c>
      <c r="F2639" s="4">
        <v>823.13</v>
      </c>
      <c r="G2639" s="6" t="s">
        <v>21</v>
      </c>
      <c r="H2639" s="4">
        <v>1.49</v>
      </c>
      <c r="I2639" s="6" t="s">
        <v>47</v>
      </c>
      <c r="J2639" s="6" t="s">
        <v>16</v>
      </c>
      <c r="K2639" s="6" t="s">
        <v>29</v>
      </c>
      <c r="L2639" s="6" t="s">
        <v>44</v>
      </c>
      <c r="M2639" s="6" t="s">
        <v>19</v>
      </c>
      <c r="N2639" s="1">
        <v>40998</v>
      </c>
    </row>
    <row r="2640" spans="1:14" x14ac:dyDescent="0.2">
      <c r="A2640">
        <v>13540</v>
      </c>
      <c r="B2640" s="1">
        <v>40321</v>
      </c>
      <c r="C2640" s="6" t="s">
        <v>20</v>
      </c>
      <c r="D2640" s="5">
        <f>Comma_separeted_Value[[#This Row],[المبيعات]]/Comma_separeted_Value[[#This Row],[كمية الطلب]]</f>
        <v>8.3738709677419347</v>
      </c>
      <c r="E2640" s="4">
        <v>31</v>
      </c>
      <c r="F2640" s="4">
        <v>259.58999999999997</v>
      </c>
      <c r="G2640" s="6" t="s">
        <v>21</v>
      </c>
      <c r="H2640" s="4">
        <v>1.99</v>
      </c>
      <c r="I2640" s="6" t="s">
        <v>53</v>
      </c>
      <c r="J2640" s="6" t="s">
        <v>16</v>
      </c>
      <c r="K2640" s="6" t="s">
        <v>24</v>
      </c>
      <c r="L2640" s="6" t="s">
        <v>39</v>
      </c>
      <c r="M2640" s="6" t="s">
        <v>42</v>
      </c>
      <c r="N2640" s="1">
        <v>40321</v>
      </c>
    </row>
    <row r="2641" spans="1:14" x14ac:dyDescent="0.2">
      <c r="A2641">
        <v>59906</v>
      </c>
      <c r="B2641" s="1">
        <v>40318</v>
      </c>
      <c r="C2641" s="6" t="s">
        <v>20</v>
      </c>
      <c r="D2641" s="5">
        <f>Comma_separeted_Value[[#This Row],[المبيعات]]/Comma_separeted_Value[[#This Row],[كمية الطلب]]</f>
        <v>8.9037500000000005</v>
      </c>
      <c r="E2641" s="4">
        <v>32</v>
      </c>
      <c r="F2641" s="4">
        <v>284.92</v>
      </c>
      <c r="G2641" s="6" t="s">
        <v>21</v>
      </c>
      <c r="H2641" s="4">
        <v>2.15</v>
      </c>
      <c r="I2641" s="6" t="s">
        <v>22</v>
      </c>
      <c r="J2641" s="6" t="s">
        <v>38</v>
      </c>
      <c r="K2641" s="6" t="s">
        <v>29</v>
      </c>
      <c r="L2641" s="6" t="s">
        <v>41</v>
      </c>
      <c r="M2641" s="6" t="s">
        <v>31</v>
      </c>
      <c r="N2641" s="1">
        <v>40320</v>
      </c>
    </row>
    <row r="2642" spans="1:14" x14ac:dyDescent="0.2">
      <c r="A2642">
        <v>2688</v>
      </c>
      <c r="B2642" s="1">
        <v>40931</v>
      </c>
      <c r="C2642" s="6" t="s">
        <v>20</v>
      </c>
      <c r="D2642" s="5">
        <f>Comma_separeted_Value[[#This Row],[المبيعات]]/Comma_separeted_Value[[#This Row],[كمية الطلب]]</f>
        <v>67.097903225806448</v>
      </c>
      <c r="E2642" s="4">
        <v>31</v>
      </c>
      <c r="F2642" s="4">
        <v>2080.0349999999999</v>
      </c>
      <c r="G2642" s="6" t="s">
        <v>21</v>
      </c>
      <c r="H2642" s="4">
        <v>1.25</v>
      </c>
      <c r="I2642" s="6" t="s">
        <v>53</v>
      </c>
      <c r="J2642" s="6" t="s">
        <v>23</v>
      </c>
      <c r="K2642" s="6" t="s">
        <v>24</v>
      </c>
      <c r="L2642" s="6" t="s">
        <v>25</v>
      </c>
      <c r="M2642" s="6" t="s">
        <v>42</v>
      </c>
      <c r="N2642" s="1">
        <v>40932</v>
      </c>
    </row>
    <row r="2643" spans="1:14" x14ac:dyDescent="0.2">
      <c r="A2643">
        <v>57280</v>
      </c>
      <c r="B2643" s="1">
        <v>40939</v>
      </c>
      <c r="C2643" s="6" t="s">
        <v>37</v>
      </c>
      <c r="D2643" s="5">
        <f>Comma_separeted_Value[[#This Row],[المبيعات]]/Comma_separeted_Value[[#This Row],[كمية الطلب]]</f>
        <v>6.8147727272727279</v>
      </c>
      <c r="E2643" s="4">
        <v>44</v>
      </c>
      <c r="F2643" s="4">
        <v>299.85000000000002</v>
      </c>
      <c r="G2643" s="6" t="s">
        <v>14</v>
      </c>
      <c r="H2643" s="4">
        <v>10.050000000000001</v>
      </c>
      <c r="I2643" s="6" t="s">
        <v>50</v>
      </c>
      <c r="J2643" s="6" t="s">
        <v>28</v>
      </c>
      <c r="K2643" s="6" t="s">
        <v>29</v>
      </c>
      <c r="L2643" s="6" t="s">
        <v>41</v>
      </c>
      <c r="M2643" s="6" t="s">
        <v>19</v>
      </c>
      <c r="N2643" s="1">
        <v>40940</v>
      </c>
    </row>
    <row r="2644" spans="1:14" x14ac:dyDescent="0.2">
      <c r="A2644">
        <v>26758</v>
      </c>
      <c r="B2644" s="1">
        <v>39956</v>
      </c>
      <c r="C2644" s="6" t="s">
        <v>27</v>
      </c>
      <c r="D2644" s="5">
        <f>Comma_separeted_Value[[#This Row],[المبيعات]]/Comma_separeted_Value[[#This Row],[كمية الطلب]]</f>
        <v>76.502608695652171</v>
      </c>
      <c r="E2644" s="4">
        <v>46</v>
      </c>
      <c r="F2644" s="4">
        <v>3519.12</v>
      </c>
      <c r="G2644" s="6" t="s">
        <v>14</v>
      </c>
      <c r="H2644" s="4">
        <v>4</v>
      </c>
      <c r="I2644" s="6" t="s">
        <v>50</v>
      </c>
      <c r="J2644" s="6" t="s">
        <v>38</v>
      </c>
      <c r="K2644" s="6" t="s">
        <v>24</v>
      </c>
      <c r="L2644" s="6" t="s">
        <v>39</v>
      </c>
      <c r="M2644" s="6" t="s">
        <v>19</v>
      </c>
      <c r="N2644" s="1">
        <v>39958</v>
      </c>
    </row>
    <row r="2645" spans="1:14" x14ac:dyDescent="0.2">
      <c r="A2645">
        <v>37893</v>
      </c>
      <c r="B2645" s="1">
        <v>40871</v>
      </c>
      <c r="C2645" s="6" t="s">
        <v>27</v>
      </c>
      <c r="D2645" s="5">
        <f>Comma_separeted_Value[[#This Row],[المبيعات]]/Comma_separeted_Value[[#This Row],[كمية الطلب]]</f>
        <v>31.198571428571427</v>
      </c>
      <c r="E2645" s="4">
        <v>14</v>
      </c>
      <c r="F2645" s="4">
        <v>436.78</v>
      </c>
      <c r="G2645" s="6" t="s">
        <v>21</v>
      </c>
      <c r="H2645" s="4">
        <v>5.5</v>
      </c>
      <c r="I2645" s="6" t="s">
        <v>45</v>
      </c>
      <c r="J2645" s="6" t="s">
        <v>28</v>
      </c>
      <c r="K2645" s="6" t="s">
        <v>24</v>
      </c>
      <c r="L2645" s="6" t="s">
        <v>39</v>
      </c>
      <c r="M2645" s="6" t="s">
        <v>19</v>
      </c>
      <c r="N2645" s="1">
        <v>40872</v>
      </c>
    </row>
    <row r="2646" spans="1:14" x14ac:dyDescent="0.2">
      <c r="A2646">
        <v>6592</v>
      </c>
      <c r="B2646" s="1">
        <v>40148</v>
      </c>
      <c r="C2646" s="6" t="s">
        <v>13</v>
      </c>
      <c r="D2646" s="5">
        <f>Comma_separeted_Value[[#This Row],[المبيعات]]/Comma_separeted_Value[[#This Row],[كمية الطلب]]</f>
        <v>49.124242424242425</v>
      </c>
      <c r="E2646" s="4">
        <v>33</v>
      </c>
      <c r="F2646" s="4">
        <v>1621.1</v>
      </c>
      <c r="G2646" s="6" t="s">
        <v>14</v>
      </c>
      <c r="H2646" s="4">
        <v>35</v>
      </c>
      <c r="I2646" s="6" t="s">
        <v>22</v>
      </c>
      <c r="J2646" s="6" t="s">
        <v>16</v>
      </c>
      <c r="K2646" s="6" t="s">
        <v>29</v>
      </c>
      <c r="L2646" s="6" t="s">
        <v>59</v>
      </c>
      <c r="M2646" s="6" t="s">
        <v>49</v>
      </c>
      <c r="N2646" s="1">
        <v>40150</v>
      </c>
    </row>
    <row r="2647" spans="1:14" x14ac:dyDescent="0.2">
      <c r="A2647">
        <v>34599</v>
      </c>
      <c r="B2647" s="1">
        <v>40240</v>
      </c>
      <c r="C2647" s="6" t="s">
        <v>13</v>
      </c>
      <c r="D2647" s="5">
        <f>Comma_separeted_Value[[#This Row],[المبيعات]]/Comma_separeted_Value[[#This Row],[كمية الطلب]]</f>
        <v>7.3673076923076923</v>
      </c>
      <c r="E2647" s="4">
        <v>26</v>
      </c>
      <c r="F2647" s="4">
        <v>191.55</v>
      </c>
      <c r="G2647" s="6" t="s">
        <v>21</v>
      </c>
      <c r="H2647" s="4">
        <v>3.68</v>
      </c>
      <c r="I2647" s="6" t="s">
        <v>15</v>
      </c>
      <c r="J2647" s="6" t="s">
        <v>23</v>
      </c>
      <c r="K2647" s="6" t="s">
        <v>17</v>
      </c>
      <c r="L2647" s="6" t="s">
        <v>18</v>
      </c>
      <c r="M2647" s="6" t="s">
        <v>31</v>
      </c>
      <c r="N2647" s="1">
        <v>40244</v>
      </c>
    </row>
    <row r="2648" spans="1:14" x14ac:dyDescent="0.2">
      <c r="A2648">
        <v>51271</v>
      </c>
      <c r="B2648" s="1">
        <v>40476</v>
      </c>
      <c r="C2648" s="6" t="s">
        <v>20</v>
      </c>
      <c r="D2648" s="5">
        <f>Comma_separeted_Value[[#This Row],[المبيعات]]/Comma_separeted_Value[[#This Row],[كمية الطلب]]</f>
        <v>128.04612903225805</v>
      </c>
      <c r="E2648" s="4">
        <v>31</v>
      </c>
      <c r="F2648" s="4">
        <v>3969.43</v>
      </c>
      <c r="G2648" s="6" t="s">
        <v>34</v>
      </c>
      <c r="H2648" s="4">
        <v>36.090000000000003</v>
      </c>
      <c r="I2648" s="6" t="s">
        <v>47</v>
      </c>
      <c r="J2648" s="6" t="s">
        <v>16</v>
      </c>
      <c r="K2648" s="6" t="s">
        <v>17</v>
      </c>
      <c r="L2648" s="6" t="s">
        <v>98</v>
      </c>
      <c r="M2648" s="6" t="s">
        <v>74</v>
      </c>
      <c r="N2648" s="1">
        <v>40478</v>
      </c>
    </row>
    <row r="2649" spans="1:14" x14ac:dyDescent="0.2">
      <c r="A2649">
        <v>9637</v>
      </c>
      <c r="B2649" s="1">
        <v>39816</v>
      </c>
      <c r="C2649" s="6" t="s">
        <v>13</v>
      </c>
      <c r="D2649" s="5">
        <f>Comma_separeted_Value[[#This Row],[المبيعات]]/Comma_separeted_Value[[#This Row],[كمية الطلب]]</f>
        <v>10.313333333333334</v>
      </c>
      <c r="E2649" s="4">
        <v>12</v>
      </c>
      <c r="F2649" s="4">
        <v>123.76</v>
      </c>
      <c r="G2649" s="6" t="s">
        <v>21</v>
      </c>
      <c r="H2649" s="4">
        <v>2.27</v>
      </c>
      <c r="I2649" s="6" t="s">
        <v>50</v>
      </c>
      <c r="J2649" s="6" t="s">
        <v>28</v>
      </c>
      <c r="K2649" s="6" t="s">
        <v>29</v>
      </c>
      <c r="L2649" s="6" t="s">
        <v>41</v>
      </c>
      <c r="M2649" s="6" t="s">
        <v>31</v>
      </c>
      <c r="N2649" s="1">
        <v>39820</v>
      </c>
    </row>
    <row r="2650" spans="1:14" x14ac:dyDescent="0.2">
      <c r="A2650">
        <v>42918</v>
      </c>
      <c r="B2650" s="1">
        <v>40685</v>
      </c>
      <c r="C2650" s="6" t="s">
        <v>20</v>
      </c>
      <c r="D2650" s="5">
        <f>Comma_separeted_Value[[#This Row],[المبيعات]]/Comma_separeted_Value[[#This Row],[كمية الطلب]]</f>
        <v>14.092608695652174</v>
      </c>
      <c r="E2650" s="4">
        <v>46</v>
      </c>
      <c r="F2650" s="4">
        <v>648.26</v>
      </c>
      <c r="G2650" s="6" t="s">
        <v>21</v>
      </c>
      <c r="H2650" s="4">
        <v>7.27</v>
      </c>
      <c r="I2650" s="6" t="s">
        <v>51</v>
      </c>
      <c r="J2650" s="6" t="s">
        <v>28</v>
      </c>
      <c r="K2650" s="6" t="s">
        <v>29</v>
      </c>
      <c r="L2650" s="6" t="s">
        <v>44</v>
      </c>
      <c r="M2650" s="6" t="s">
        <v>19</v>
      </c>
      <c r="N2650" s="1">
        <v>40687</v>
      </c>
    </row>
    <row r="2651" spans="1:14" x14ac:dyDescent="0.2">
      <c r="A2651">
        <v>19716</v>
      </c>
      <c r="B2651" s="1">
        <v>40085</v>
      </c>
      <c r="C2651" s="6" t="s">
        <v>13</v>
      </c>
      <c r="D2651" s="5">
        <f>Comma_separeted_Value[[#This Row],[المبيعات]]/Comma_separeted_Value[[#This Row],[كمية الطلب]]</f>
        <v>123.22110000000001</v>
      </c>
      <c r="E2651" s="4">
        <v>5</v>
      </c>
      <c r="F2651" s="4">
        <v>616.10550000000001</v>
      </c>
      <c r="G2651" s="6" t="s">
        <v>21</v>
      </c>
      <c r="H2651" s="4">
        <v>4.2</v>
      </c>
      <c r="I2651" s="6" t="s">
        <v>22</v>
      </c>
      <c r="J2651" s="6" t="s">
        <v>38</v>
      </c>
      <c r="K2651" s="6" t="s">
        <v>24</v>
      </c>
      <c r="L2651" s="6" t="s">
        <v>25</v>
      </c>
      <c r="M2651" s="6" t="s">
        <v>19</v>
      </c>
      <c r="N2651" s="1">
        <v>40092</v>
      </c>
    </row>
    <row r="2652" spans="1:14" x14ac:dyDescent="0.2">
      <c r="A2652">
        <v>43745</v>
      </c>
      <c r="B2652" s="1">
        <v>40483</v>
      </c>
      <c r="C2652" s="6" t="s">
        <v>13</v>
      </c>
      <c r="D2652" s="5">
        <f>Comma_separeted_Value[[#This Row],[المبيعات]]/Comma_separeted_Value[[#This Row],[كمية الطلب]]</f>
        <v>39.075828125000001</v>
      </c>
      <c r="E2652" s="4">
        <v>32</v>
      </c>
      <c r="F2652" s="4">
        <v>1250.4265</v>
      </c>
      <c r="G2652" s="6" t="s">
        <v>21</v>
      </c>
      <c r="H2652" s="4">
        <v>2.5</v>
      </c>
      <c r="I2652" s="6" t="s">
        <v>45</v>
      </c>
      <c r="J2652" s="6" t="s">
        <v>28</v>
      </c>
      <c r="K2652" s="6" t="s">
        <v>24</v>
      </c>
      <c r="L2652" s="6" t="s">
        <v>25</v>
      </c>
      <c r="M2652" s="6" t="s">
        <v>19</v>
      </c>
      <c r="N2652" s="1">
        <v>40483</v>
      </c>
    </row>
    <row r="2653" spans="1:14" x14ac:dyDescent="0.2">
      <c r="A2653">
        <v>16197</v>
      </c>
      <c r="B2653" s="1">
        <v>41208</v>
      </c>
      <c r="C2653" s="6" t="s">
        <v>33</v>
      </c>
      <c r="D2653" s="5">
        <f>Comma_separeted_Value[[#This Row],[المبيعات]]/Comma_separeted_Value[[#This Row],[كمية الطلب]]</f>
        <v>5.4568421052631582</v>
      </c>
      <c r="E2653" s="4">
        <v>19</v>
      </c>
      <c r="F2653" s="4">
        <v>103.68</v>
      </c>
      <c r="G2653" s="6" t="s">
        <v>21</v>
      </c>
      <c r="H2653" s="4">
        <v>5.85</v>
      </c>
      <c r="I2653" s="6" t="s">
        <v>58</v>
      </c>
      <c r="J2653" s="6" t="s">
        <v>16</v>
      </c>
      <c r="K2653" s="6" t="s">
        <v>29</v>
      </c>
      <c r="L2653" s="6" t="s">
        <v>41</v>
      </c>
      <c r="M2653" s="6" t="s">
        <v>19</v>
      </c>
      <c r="N2653" s="1">
        <v>41209</v>
      </c>
    </row>
    <row r="2654" spans="1:14" x14ac:dyDescent="0.2">
      <c r="A2654">
        <v>1253</v>
      </c>
      <c r="B2654" s="1">
        <v>40203</v>
      </c>
      <c r="C2654" s="6" t="s">
        <v>33</v>
      </c>
      <c r="D2654" s="5">
        <f>Comma_separeted_Value[[#This Row],[المبيعات]]/Comma_separeted_Value[[#This Row],[كمية الطلب]]</f>
        <v>32.955999999999996</v>
      </c>
      <c r="E2654" s="4">
        <v>15</v>
      </c>
      <c r="F2654" s="4">
        <v>494.34</v>
      </c>
      <c r="G2654" s="6" t="s">
        <v>21</v>
      </c>
      <c r="H2654" s="4">
        <v>6.72</v>
      </c>
      <c r="I2654" s="6" t="s">
        <v>53</v>
      </c>
      <c r="J2654" s="6" t="s">
        <v>16</v>
      </c>
      <c r="K2654" s="6" t="s">
        <v>29</v>
      </c>
      <c r="L2654" s="6" t="s">
        <v>59</v>
      </c>
      <c r="M2654" s="6" t="s">
        <v>19</v>
      </c>
      <c r="N2654" s="1">
        <v>40203</v>
      </c>
    </row>
    <row r="2655" spans="1:14" x14ac:dyDescent="0.2">
      <c r="A2655">
        <v>39909</v>
      </c>
      <c r="B2655" s="1">
        <v>40598</v>
      </c>
      <c r="C2655" s="6" t="s">
        <v>13</v>
      </c>
      <c r="D2655" s="5">
        <f>Comma_separeted_Value[[#This Row],[المبيعات]]/Comma_separeted_Value[[#This Row],[كمية الطلب]]</f>
        <v>155.57515999999998</v>
      </c>
      <c r="E2655" s="4">
        <v>50</v>
      </c>
      <c r="F2655" s="4">
        <v>7778.7579999999998</v>
      </c>
      <c r="G2655" s="6" t="s">
        <v>21</v>
      </c>
      <c r="H2655" s="4">
        <v>4.99</v>
      </c>
      <c r="I2655" s="6" t="s">
        <v>22</v>
      </c>
      <c r="J2655" s="6" t="s">
        <v>38</v>
      </c>
      <c r="K2655" s="6" t="s">
        <v>24</v>
      </c>
      <c r="L2655" s="6" t="s">
        <v>25</v>
      </c>
      <c r="M2655" s="6" t="s">
        <v>19</v>
      </c>
      <c r="N2655" s="1">
        <v>40606</v>
      </c>
    </row>
    <row r="2656" spans="1:14" x14ac:dyDescent="0.2">
      <c r="A2656">
        <v>44037</v>
      </c>
      <c r="B2656" s="1">
        <v>41088</v>
      </c>
      <c r="C2656" s="6" t="s">
        <v>20</v>
      </c>
      <c r="D2656" s="5">
        <f>Comma_separeted_Value[[#This Row],[المبيعات]]/Comma_separeted_Value[[#This Row],[كمية الطلب]]</f>
        <v>21.424358974358974</v>
      </c>
      <c r="E2656" s="4">
        <v>39</v>
      </c>
      <c r="F2656" s="4">
        <v>835.55</v>
      </c>
      <c r="G2656" s="6" t="s">
        <v>21</v>
      </c>
      <c r="H2656" s="4">
        <v>5.08</v>
      </c>
      <c r="I2656" s="6" t="s">
        <v>51</v>
      </c>
      <c r="J2656" s="6" t="s">
        <v>16</v>
      </c>
      <c r="K2656" s="6" t="s">
        <v>17</v>
      </c>
      <c r="L2656" s="6" t="s">
        <v>18</v>
      </c>
      <c r="M2656" s="6" t="s">
        <v>42</v>
      </c>
      <c r="N2656" s="1">
        <v>41090</v>
      </c>
    </row>
    <row r="2657" spans="1:14" x14ac:dyDescent="0.2">
      <c r="A2657">
        <v>39876</v>
      </c>
      <c r="B2657" s="1">
        <v>41012</v>
      </c>
      <c r="C2657" s="6" t="s">
        <v>20</v>
      </c>
      <c r="D2657" s="5">
        <f>Comma_separeted_Value[[#This Row],[المبيعات]]/Comma_separeted_Value[[#This Row],[كمية الطلب]]</f>
        <v>19.056304347826089</v>
      </c>
      <c r="E2657" s="4">
        <v>46</v>
      </c>
      <c r="F2657" s="4">
        <v>876.59</v>
      </c>
      <c r="G2657" s="6" t="s">
        <v>21</v>
      </c>
      <c r="H2657" s="4">
        <v>5.23</v>
      </c>
      <c r="I2657" s="6" t="s">
        <v>53</v>
      </c>
      <c r="J2657" s="6" t="s">
        <v>16</v>
      </c>
      <c r="K2657" s="6" t="s">
        <v>29</v>
      </c>
      <c r="L2657" s="6" t="s">
        <v>44</v>
      </c>
      <c r="M2657" s="6" t="s">
        <v>19</v>
      </c>
      <c r="N2657" s="1">
        <v>41014</v>
      </c>
    </row>
    <row r="2658" spans="1:14" x14ac:dyDescent="0.2">
      <c r="A2658">
        <v>9350</v>
      </c>
      <c r="B2658" s="1">
        <v>41213</v>
      </c>
      <c r="C2658" s="6" t="s">
        <v>33</v>
      </c>
      <c r="D2658" s="5">
        <f>Comma_separeted_Value[[#This Row],[المبيعات]]/Comma_separeted_Value[[#This Row],[كمية الطلب]]</f>
        <v>168.8</v>
      </c>
      <c r="E2658" s="4">
        <v>2</v>
      </c>
      <c r="F2658" s="4">
        <v>337.6</v>
      </c>
      <c r="G2658" s="6" t="s">
        <v>21</v>
      </c>
      <c r="H2658" s="4">
        <v>19.989999999999998</v>
      </c>
      <c r="I2658" s="6" t="s">
        <v>22</v>
      </c>
      <c r="J2658" s="6" t="s">
        <v>28</v>
      </c>
      <c r="K2658" s="6" t="s">
        <v>17</v>
      </c>
      <c r="L2658" s="6" t="s">
        <v>18</v>
      </c>
      <c r="M2658" s="6" t="s">
        <v>26</v>
      </c>
      <c r="N2658" s="1">
        <v>41215</v>
      </c>
    </row>
    <row r="2659" spans="1:14" x14ac:dyDescent="0.2">
      <c r="A2659">
        <v>3810</v>
      </c>
      <c r="B2659" s="1">
        <v>41168</v>
      </c>
      <c r="C2659" s="6" t="s">
        <v>33</v>
      </c>
      <c r="D2659" s="5">
        <f>Comma_separeted_Value[[#This Row],[المبيعات]]/Comma_separeted_Value[[#This Row],[كمية الطلب]]</f>
        <v>5.5465</v>
      </c>
      <c r="E2659" s="4">
        <v>40</v>
      </c>
      <c r="F2659" s="4">
        <v>221.86</v>
      </c>
      <c r="G2659" s="6" t="s">
        <v>21</v>
      </c>
      <c r="H2659" s="4">
        <v>49</v>
      </c>
      <c r="I2659" s="6" t="s">
        <v>53</v>
      </c>
      <c r="J2659" s="6" t="s">
        <v>28</v>
      </c>
      <c r="K2659" s="6" t="s">
        <v>29</v>
      </c>
      <c r="L2659" s="6" t="s">
        <v>101</v>
      </c>
      <c r="M2659" s="6" t="s">
        <v>49</v>
      </c>
      <c r="N2659" s="1">
        <v>41170</v>
      </c>
    </row>
    <row r="2660" spans="1:14" x14ac:dyDescent="0.2">
      <c r="A2660">
        <v>38950</v>
      </c>
      <c r="B2660" s="1">
        <v>40726</v>
      </c>
      <c r="C2660" s="6" t="s">
        <v>27</v>
      </c>
      <c r="D2660" s="5">
        <f>Comma_separeted_Value[[#This Row],[المبيعات]]/Comma_separeted_Value[[#This Row],[كمية الطلب]]</f>
        <v>9.6150000000000002</v>
      </c>
      <c r="E2660" s="4">
        <v>30</v>
      </c>
      <c r="F2660" s="4">
        <v>288.45</v>
      </c>
      <c r="G2660" s="6" t="s">
        <v>21</v>
      </c>
      <c r="H2660" s="4">
        <v>3.98</v>
      </c>
      <c r="I2660" s="6" t="s">
        <v>58</v>
      </c>
      <c r="J2660" s="6" t="s">
        <v>23</v>
      </c>
      <c r="K2660" s="6" t="s">
        <v>29</v>
      </c>
      <c r="L2660" s="6" t="s">
        <v>46</v>
      </c>
      <c r="M2660" s="6" t="s">
        <v>42</v>
      </c>
      <c r="N2660" s="1">
        <v>40729</v>
      </c>
    </row>
    <row r="2661" spans="1:14" x14ac:dyDescent="0.2">
      <c r="A2661">
        <v>15270</v>
      </c>
      <c r="B2661" s="1">
        <v>39844</v>
      </c>
      <c r="C2661" s="6" t="s">
        <v>27</v>
      </c>
      <c r="D2661" s="5">
        <f>Comma_separeted_Value[[#This Row],[المبيعات]]/Comma_separeted_Value[[#This Row],[كمية الطلب]]</f>
        <v>7.1641666666666675</v>
      </c>
      <c r="E2661" s="4">
        <v>36</v>
      </c>
      <c r="F2661" s="4">
        <v>257.91000000000003</v>
      </c>
      <c r="G2661" s="6" t="s">
        <v>21</v>
      </c>
      <c r="H2661" s="4">
        <v>1.6</v>
      </c>
      <c r="I2661" s="6" t="s">
        <v>53</v>
      </c>
      <c r="J2661" s="6" t="s">
        <v>28</v>
      </c>
      <c r="K2661" s="6" t="s">
        <v>29</v>
      </c>
      <c r="L2661" s="6" t="s">
        <v>41</v>
      </c>
      <c r="M2661" s="6" t="s">
        <v>31</v>
      </c>
      <c r="N2661" s="1">
        <v>39846</v>
      </c>
    </row>
    <row r="2662" spans="1:14" x14ac:dyDescent="0.2">
      <c r="A2662">
        <v>11969</v>
      </c>
      <c r="B2662" s="1">
        <v>40927</v>
      </c>
      <c r="C2662" s="6" t="s">
        <v>27</v>
      </c>
      <c r="D2662" s="5">
        <f>Comma_separeted_Value[[#This Row],[المبيعات]]/Comma_separeted_Value[[#This Row],[كمية الطلب]]</f>
        <v>105.31</v>
      </c>
      <c r="E2662" s="4">
        <v>16</v>
      </c>
      <c r="F2662" s="4">
        <v>1684.96</v>
      </c>
      <c r="G2662" s="6" t="s">
        <v>21</v>
      </c>
      <c r="H2662" s="4">
        <v>35</v>
      </c>
      <c r="I2662" s="6" t="s">
        <v>57</v>
      </c>
      <c r="J2662" s="6" t="s">
        <v>16</v>
      </c>
      <c r="K2662" s="6" t="s">
        <v>29</v>
      </c>
      <c r="L2662" s="6" t="s">
        <v>59</v>
      </c>
      <c r="M2662" s="6" t="s">
        <v>49</v>
      </c>
      <c r="N2662" s="1">
        <v>40928</v>
      </c>
    </row>
    <row r="2663" spans="1:14" x14ac:dyDescent="0.2">
      <c r="A2663">
        <v>18465</v>
      </c>
      <c r="B2663" s="1">
        <v>40283</v>
      </c>
      <c r="C2663" s="6" t="s">
        <v>20</v>
      </c>
      <c r="D2663" s="5">
        <f>Comma_separeted_Value[[#This Row],[المبيعات]]/Comma_separeted_Value[[#This Row],[كمية الطلب]]</f>
        <v>68.019166666666663</v>
      </c>
      <c r="E2663" s="4">
        <v>12</v>
      </c>
      <c r="F2663" s="4">
        <v>816.23</v>
      </c>
      <c r="G2663" s="6" t="s">
        <v>21</v>
      </c>
      <c r="H2663" s="4">
        <v>35</v>
      </c>
      <c r="I2663" s="6" t="s">
        <v>22</v>
      </c>
      <c r="J2663" s="6" t="s">
        <v>23</v>
      </c>
      <c r="K2663" s="6" t="s">
        <v>29</v>
      </c>
      <c r="L2663" s="6" t="s">
        <v>59</v>
      </c>
      <c r="M2663" s="6" t="s">
        <v>49</v>
      </c>
      <c r="N2663" s="1">
        <v>40285</v>
      </c>
    </row>
    <row r="2664" spans="1:14" x14ac:dyDescent="0.2">
      <c r="A2664">
        <v>35300</v>
      </c>
      <c r="B2664" s="1">
        <v>40239</v>
      </c>
      <c r="C2664" s="6" t="s">
        <v>37</v>
      </c>
      <c r="D2664" s="5">
        <f>Comma_separeted_Value[[#This Row],[المبيعات]]/Comma_separeted_Value[[#This Row],[كمية الطلب]]</f>
        <v>9.1561538461538454</v>
      </c>
      <c r="E2664" s="4">
        <v>13</v>
      </c>
      <c r="F2664" s="4">
        <v>119.03</v>
      </c>
      <c r="G2664" s="6" t="s">
        <v>21</v>
      </c>
      <c r="H2664" s="4">
        <v>2.0099999999999998</v>
      </c>
      <c r="I2664" s="6" t="s">
        <v>51</v>
      </c>
      <c r="J2664" s="6" t="s">
        <v>28</v>
      </c>
      <c r="K2664" s="6" t="s">
        <v>29</v>
      </c>
      <c r="L2664" s="6" t="s">
        <v>41</v>
      </c>
      <c r="M2664" s="6" t="s">
        <v>31</v>
      </c>
      <c r="N2664" s="1">
        <v>40240</v>
      </c>
    </row>
    <row r="2665" spans="1:14" x14ac:dyDescent="0.2">
      <c r="A2665">
        <v>24865</v>
      </c>
      <c r="B2665" s="1">
        <v>40987</v>
      </c>
      <c r="C2665" s="6" t="s">
        <v>20</v>
      </c>
      <c r="D2665" s="5">
        <f>Comma_separeted_Value[[#This Row],[المبيعات]]/Comma_separeted_Value[[#This Row],[كمية الطلب]]</f>
        <v>3.8093478260869564</v>
      </c>
      <c r="E2665" s="4">
        <v>46</v>
      </c>
      <c r="F2665" s="4">
        <v>175.23</v>
      </c>
      <c r="G2665" s="6" t="s">
        <v>21</v>
      </c>
      <c r="H2665" s="4">
        <v>2.5</v>
      </c>
      <c r="I2665" s="6" t="s">
        <v>53</v>
      </c>
      <c r="J2665" s="6" t="s">
        <v>16</v>
      </c>
      <c r="K2665" s="6" t="s">
        <v>29</v>
      </c>
      <c r="L2665" s="6" t="s">
        <v>61</v>
      </c>
      <c r="M2665" s="6" t="s">
        <v>19</v>
      </c>
      <c r="N2665" s="1">
        <v>40988</v>
      </c>
    </row>
    <row r="2666" spans="1:14" x14ac:dyDescent="0.2">
      <c r="A2666">
        <v>15399</v>
      </c>
      <c r="B2666" s="1">
        <v>41042</v>
      </c>
      <c r="C2666" s="6" t="s">
        <v>33</v>
      </c>
      <c r="D2666" s="5">
        <f>Comma_separeted_Value[[#This Row],[المبيعات]]/Comma_separeted_Value[[#This Row],[كمية الطلب]]</f>
        <v>54.6633152173913</v>
      </c>
      <c r="E2666" s="4">
        <v>46</v>
      </c>
      <c r="F2666" s="4">
        <v>2514.5124999999998</v>
      </c>
      <c r="G2666" s="6" t="s">
        <v>14</v>
      </c>
      <c r="H2666" s="4">
        <v>4.99</v>
      </c>
      <c r="I2666" s="6" t="s">
        <v>57</v>
      </c>
      <c r="J2666" s="6" t="s">
        <v>23</v>
      </c>
      <c r="K2666" s="6" t="s">
        <v>24</v>
      </c>
      <c r="L2666" s="6" t="s">
        <v>25</v>
      </c>
      <c r="M2666" s="6" t="s">
        <v>19</v>
      </c>
      <c r="N2666" s="1">
        <v>41043</v>
      </c>
    </row>
    <row r="2667" spans="1:14" x14ac:dyDescent="0.2">
      <c r="A2667">
        <v>36484</v>
      </c>
      <c r="B2667" s="1">
        <v>40936</v>
      </c>
      <c r="C2667" s="6" t="s">
        <v>33</v>
      </c>
      <c r="D2667" s="5">
        <f>Comma_separeted_Value[[#This Row],[المبيعات]]/Comma_separeted_Value[[#This Row],[كمية الطلب]]</f>
        <v>58.062670731707321</v>
      </c>
      <c r="E2667" s="4">
        <v>41</v>
      </c>
      <c r="F2667" s="4">
        <v>2380.5695000000001</v>
      </c>
      <c r="G2667" s="6" t="s">
        <v>14</v>
      </c>
      <c r="H2667" s="4">
        <v>3.9</v>
      </c>
      <c r="I2667" s="6" t="s">
        <v>22</v>
      </c>
      <c r="J2667" s="6" t="s">
        <v>28</v>
      </c>
      <c r="K2667" s="6" t="s">
        <v>24</v>
      </c>
      <c r="L2667" s="6" t="s">
        <v>25</v>
      </c>
      <c r="M2667" s="6" t="s">
        <v>19</v>
      </c>
      <c r="N2667" s="1">
        <v>40937</v>
      </c>
    </row>
    <row r="2668" spans="1:14" x14ac:dyDescent="0.2">
      <c r="A2668">
        <v>18085</v>
      </c>
      <c r="B2668" s="1">
        <v>40811</v>
      </c>
      <c r="C2668" s="6" t="s">
        <v>20</v>
      </c>
      <c r="D2668" s="5">
        <f>Comma_separeted_Value[[#This Row],[المبيعات]]/Comma_separeted_Value[[#This Row],[كمية الطلب]]</f>
        <v>162.21013636363637</v>
      </c>
      <c r="E2668" s="4">
        <v>33</v>
      </c>
      <c r="F2668" s="4">
        <v>5352.9345000000003</v>
      </c>
      <c r="G2668" s="6" t="s">
        <v>21</v>
      </c>
      <c r="H2668" s="4">
        <v>4.2</v>
      </c>
      <c r="I2668" s="6" t="s">
        <v>22</v>
      </c>
      <c r="J2668" s="6" t="s">
        <v>28</v>
      </c>
      <c r="K2668" s="6" t="s">
        <v>24</v>
      </c>
      <c r="L2668" s="6" t="s">
        <v>25</v>
      </c>
      <c r="M2668" s="6" t="s">
        <v>19</v>
      </c>
      <c r="N2668" s="1">
        <v>40812</v>
      </c>
    </row>
    <row r="2669" spans="1:14" x14ac:dyDescent="0.2">
      <c r="A2669">
        <v>36803</v>
      </c>
      <c r="B2669" s="1">
        <v>41125</v>
      </c>
      <c r="C2669" s="6" t="s">
        <v>27</v>
      </c>
      <c r="D2669" s="5">
        <f>Comma_separeted_Value[[#This Row],[المبيعات]]/Comma_separeted_Value[[#This Row],[كمية الطلب]]</f>
        <v>51.552500000000002</v>
      </c>
      <c r="E2669" s="4">
        <v>2</v>
      </c>
      <c r="F2669" s="4">
        <v>103.105</v>
      </c>
      <c r="G2669" s="6" t="s">
        <v>21</v>
      </c>
      <c r="H2669" s="4">
        <v>2.5</v>
      </c>
      <c r="I2669" s="6" t="s">
        <v>15</v>
      </c>
      <c r="J2669" s="6" t="s">
        <v>28</v>
      </c>
      <c r="K2669" s="6" t="s">
        <v>24</v>
      </c>
      <c r="L2669" s="6" t="s">
        <v>25</v>
      </c>
      <c r="M2669" s="6" t="s">
        <v>19</v>
      </c>
      <c r="N2669" s="1">
        <v>41127</v>
      </c>
    </row>
    <row r="2670" spans="1:14" x14ac:dyDescent="0.2">
      <c r="A2670">
        <v>29218</v>
      </c>
      <c r="B2670" s="1">
        <v>41058</v>
      </c>
      <c r="C2670" s="6" t="s">
        <v>13</v>
      </c>
      <c r="D2670" s="5">
        <f>Comma_separeted_Value[[#This Row],[المبيعات]]/Comma_separeted_Value[[#This Row],[كمية الطلب]]</f>
        <v>95.948421052631574</v>
      </c>
      <c r="E2670" s="4">
        <v>19</v>
      </c>
      <c r="F2670" s="4">
        <v>1823.02</v>
      </c>
      <c r="G2670" s="6" t="s">
        <v>14</v>
      </c>
      <c r="H2670" s="4">
        <v>39.61</v>
      </c>
      <c r="I2670" s="6" t="s">
        <v>47</v>
      </c>
      <c r="J2670" s="6" t="s">
        <v>38</v>
      </c>
      <c r="K2670" s="6" t="s">
        <v>17</v>
      </c>
      <c r="L2670" s="6" t="s">
        <v>18</v>
      </c>
      <c r="M2670" s="6" t="s">
        <v>26</v>
      </c>
      <c r="N2670" s="1">
        <v>41058</v>
      </c>
    </row>
    <row r="2671" spans="1:14" x14ac:dyDescent="0.2">
      <c r="A2671">
        <v>24003</v>
      </c>
      <c r="B2671" s="1">
        <v>40117</v>
      </c>
      <c r="C2671" s="6" t="s">
        <v>33</v>
      </c>
      <c r="D2671" s="5">
        <f>Comma_separeted_Value[[#This Row],[المبيعات]]/Comma_separeted_Value[[#This Row],[كمية الطلب]]</f>
        <v>1.3211111111111111</v>
      </c>
      <c r="E2671" s="4">
        <v>9</v>
      </c>
      <c r="F2671" s="4">
        <v>11.89</v>
      </c>
      <c r="G2671" s="6" t="s">
        <v>21</v>
      </c>
      <c r="H2671" s="4">
        <v>0.7</v>
      </c>
      <c r="I2671" s="6" t="s">
        <v>43</v>
      </c>
      <c r="J2671" s="6" t="s">
        <v>28</v>
      </c>
      <c r="K2671" s="6" t="s">
        <v>29</v>
      </c>
      <c r="L2671" s="6" t="s">
        <v>77</v>
      </c>
      <c r="M2671" s="6" t="s">
        <v>31</v>
      </c>
      <c r="N2671" s="1">
        <v>40117</v>
      </c>
    </row>
    <row r="2672" spans="1:14" x14ac:dyDescent="0.2">
      <c r="A2672">
        <v>5921</v>
      </c>
      <c r="B2672" s="1">
        <v>39909</v>
      </c>
      <c r="C2672" s="6" t="s">
        <v>13</v>
      </c>
      <c r="D2672" s="5">
        <f>Comma_separeted_Value[[#This Row],[المبيعات]]/Comma_separeted_Value[[#This Row],[كمية الطلب]]</f>
        <v>14.249629629629631</v>
      </c>
      <c r="E2672" s="4">
        <v>27</v>
      </c>
      <c r="F2672" s="4">
        <v>384.74</v>
      </c>
      <c r="G2672" s="6" t="s">
        <v>14</v>
      </c>
      <c r="H2672" s="4">
        <v>5.5</v>
      </c>
      <c r="I2672" s="6" t="s">
        <v>53</v>
      </c>
      <c r="J2672" s="6" t="s">
        <v>28</v>
      </c>
      <c r="K2672" s="6" t="s">
        <v>29</v>
      </c>
      <c r="L2672" s="6" t="s">
        <v>59</v>
      </c>
      <c r="M2672" s="6" t="s">
        <v>19</v>
      </c>
      <c r="N2672" s="1">
        <v>39916</v>
      </c>
    </row>
    <row r="2673" spans="1:14" x14ac:dyDescent="0.2">
      <c r="A2673">
        <v>17216</v>
      </c>
      <c r="B2673" s="1">
        <v>41056</v>
      </c>
      <c r="C2673" s="6" t="s">
        <v>37</v>
      </c>
      <c r="D2673" s="5">
        <f>Comma_separeted_Value[[#This Row],[المبيعات]]/Comma_separeted_Value[[#This Row],[كمية الطلب]]</f>
        <v>319.45142857142855</v>
      </c>
      <c r="E2673" s="4">
        <v>7</v>
      </c>
      <c r="F2673" s="4">
        <v>2236.16</v>
      </c>
      <c r="G2673" s="6" t="s">
        <v>34</v>
      </c>
      <c r="H2673" s="4">
        <v>58.95</v>
      </c>
      <c r="I2673" s="6" t="s">
        <v>45</v>
      </c>
      <c r="J2673" s="6" t="s">
        <v>23</v>
      </c>
      <c r="K2673" s="6" t="s">
        <v>17</v>
      </c>
      <c r="L2673" s="6" t="s">
        <v>35</v>
      </c>
      <c r="M2673" s="6" t="s">
        <v>36</v>
      </c>
      <c r="N2673" s="1">
        <v>41057</v>
      </c>
    </row>
    <row r="2674" spans="1:14" x14ac:dyDescent="0.2">
      <c r="A2674">
        <v>41026</v>
      </c>
      <c r="B2674" s="1">
        <v>40652</v>
      </c>
      <c r="C2674" s="6" t="s">
        <v>37</v>
      </c>
      <c r="D2674" s="5">
        <f>Comma_separeted_Value[[#This Row],[المبيعات]]/Comma_separeted_Value[[#This Row],[كمية الطلب]]</f>
        <v>3.1452631578947368</v>
      </c>
      <c r="E2674" s="4">
        <v>19</v>
      </c>
      <c r="F2674" s="4">
        <v>59.76</v>
      </c>
      <c r="G2674" s="6" t="s">
        <v>14</v>
      </c>
      <c r="H2674" s="4">
        <v>1.92</v>
      </c>
      <c r="I2674" s="6" t="s">
        <v>22</v>
      </c>
      <c r="J2674" s="6" t="s">
        <v>38</v>
      </c>
      <c r="K2674" s="6" t="s">
        <v>29</v>
      </c>
      <c r="L2674" s="6" t="s">
        <v>46</v>
      </c>
      <c r="M2674" s="6" t="s">
        <v>31</v>
      </c>
      <c r="N2674" s="1">
        <v>40652</v>
      </c>
    </row>
    <row r="2675" spans="1:14" x14ac:dyDescent="0.2">
      <c r="A2675">
        <v>14981</v>
      </c>
      <c r="B2675" s="1">
        <v>40477</v>
      </c>
      <c r="C2675" s="6" t="s">
        <v>37</v>
      </c>
      <c r="D2675" s="5">
        <f>Comma_separeted_Value[[#This Row],[المبيعات]]/Comma_separeted_Value[[#This Row],[كمية الطلب]]</f>
        <v>34.971249999999998</v>
      </c>
      <c r="E2675" s="4">
        <v>8</v>
      </c>
      <c r="F2675" s="4">
        <v>279.77</v>
      </c>
      <c r="G2675" s="6" t="s">
        <v>21</v>
      </c>
      <c r="H2675" s="4">
        <v>8.2200000000000006</v>
      </c>
      <c r="I2675" s="6" t="s">
        <v>43</v>
      </c>
      <c r="J2675" s="6" t="s">
        <v>38</v>
      </c>
      <c r="K2675" s="6" t="s">
        <v>29</v>
      </c>
      <c r="L2675" s="6" t="s">
        <v>59</v>
      </c>
      <c r="M2675" s="6" t="s">
        <v>19</v>
      </c>
      <c r="N2675" s="1">
        <v>40478</v>
      </c>
    </row>
    <row r="2676" spans="1:14" x14ac:dyDescent="0.2">
      <c r="A2676">
        <v>21639</v>
      </c>
      <c r="B2676" s="1">
        <v>40576</v>
      </c>
      <c r="C2676" s="6" t="s">
        <v>27</v>
      </c>
      <c r="D2676" s="5">
        <f>Comma_separeted_Value[[#This Row],[المبيعات]]/Comma_separeted_Value[[#This Row],[كمية الطلب]]</f>
        <v>43.833333333333336</v>
      </c>
      <c r="E2676" s="4">
        <v>3</v>
      </c>
      <c r="F2676" s="4">
        <v>131.5</v>
      </c>
      <c r="G2676" s="6" t="s">
        <v>21</v>
      </c>
      <c r="H2676" s="4">
        <v>9.1999999999999993</v>
      </c>
      <c r="I2676" s="6" t="s">
        <v>43</v>
      </c>
      <c r="J2676" s="6" t="s">
        <v>38</v>
      </c>
      <c r="K2676" s="6" t="s">
        <v>17</v>
      </c>
      <c r="L2676" s="6" t="s">
        <v>18</v>
      </c>
      <c r="M2676" s="6" t="s">
        <v>31</v>
      </c>
      <c r="N2676" s="1">
        <v>40577</v>
      </c>
    </row>
    <row r="2677" spans="1:14" x14ac:dyDescent="0.2">
      <c r="A2677">
        <v>5028</v>
      </c>
      <c r="B2677" s="1">
        <v>41015</v>
      </c>
      <c r="C2677" s="6" t="s">
        <v>20</v>
      </c>
      <c r="D2677" s="5">
        <f>Comma_separeted_Value[[#This Row],[المبيعات]]/Comma_separeted_Value[[#This Row],[كمية الطلب]]</f>
        <v>7.9680000000000009</v>
      </c>
      <c r="E2677" s="4">
        <v>10</v>
      </c>
      <c r="F2677" s="4">
        <v>79.680000000000007</v>
      </c>
      <c r="G2677" s="6" t="s">
        <v>21</v>
      </c>
      <c r="H2677" s="4">
        <v>3.68</v>
      </c>
      <c r="I2677" s="6" t="s">
        <v>15</v>
      </c>
      <c r="J2677" s="6" t="s">
        <v>28</v>
      </c>
      <c r="K2677" s="6" t="s">
        <v>17</v>
      </c>
      <c r="L2677" s="6" t="s">
        <v>18</v>
      </c>
      <c r="M2677" s="6" t="s">
        <v>31</v>
      </c>
      <c r="N2677" s="1">
        <v>41017</v>
      </c>
    </row>
    <row r="2678" spans="1:14" x14ac:dyDescent="0.2">
      <c r="A2678">
        <v>9922</v>
      </c>
      <c r="B2678" s="1">
        <v>40636</v>
      </c>
      <c r="C2678" s="6" t="s">
        <v>27</v>
      </c>
      <c r="D2678" s="5">
        <f>Comma_separeted_Value[[#This Row],[المبيعات]]/Comma_separeted_Value[[#This Row],[كمية الطلب]]</f>
        <v>41.38115384615385</v>
      </c>
      <c r="E2678" s="4">
        <v>26</v>
      </c>
      <c r="F2678" s="4">
        <v>1075.9100000000001</v>
      </c>
      <c r="G2678" s="6" t="s">
        <v>21</v>
      </c>
      <c r="H2678" s="4">
        <v>7.12</v>
      </c>
      <c r="I2678" s="6" t="s">
        <v>50</v>
      </c>
      <c r="J2678" s="6" t="s">
        <v>16</v>
      </c>
      <c r="K2678" s="6" t="s">
        <v>24</v>
      </c>
      <c r="L2678" s="6" t="s">
        <v>39</v>
      </c>
      <c r="M2678" s="6" t="s">
        <v>19</v>
      </c>
      <c r="N2678" s="1">
        <v>40637</v>
      </c>
    </row>
    <row r="2679" spans="1:14" x14ac:dyDescent="0.2">
      <c r="A2679">
        <v>35239</v>
      </c>
      <c r="B2679" s="1">
        <v>40859</v>
      </c>
      <c r="C2679" s="6" t="s">
        <v>33</v>
      </c>
      <c r="D2679" s="5">
        <f>Comma_separeted_Value[[#This Row],[المبيعات]]/Comma_separeted_Value[[#This Row],[كمية الطلب]]</f>
        <v>59.417894736842108</v>
      </c>
      <c r="E2679" s="4">
        <v>38</v>
      </c>
      <c r="F2679" s="4">
        <v>2257.88</v>
      </c>
      <c r="G2679" s="6" t="s">
        <v>21</v>
      </c>
      <c r="H2679" s="4">
        <v>9.7100000000000009</v>
      </c>
      <c r="I2679" s="6" t="s">
        <v>15</v>
      </c>
      <c r="J2679" s="6" t="s">
        <v>23</v>
      </c>
      <c r="K2679" s="6" t="s">
        <v>29</v>
      </c>
      <c r="L2679" s="6" t="s">
        <v>59</v>
      </c>
      <c r="M2679" s="6" t="s">
        <v>19</v>
      </c>
      <c r="N2679" s="1">
        <v>40861</v>
      </c>
    </row>
    <row r="2680" spans="1:14" x14ac:dyDescent="0.2">
      <c r="A2680">
        <v>35104</v>
      </c>
      <c r="B2680" s="1">
        <v>41021</v>
      </c>
      <c r="C2680" s="6" t="s">
        <v>20</v>
      </c>
      <c r="D2680" s="5">
        <f>Comma_separeted_Value[[#This Row],[المبيعات]]/Comma_separeted_Value[[#This Row],[كمية الطلب]]</f>
        <v>36.31</v>
      </c>
      <c r="E2680" s="4">
        <v>1</v>
      </c>
      <c r="F2680" s="4">
        <v>36.31</v>
      </c>
      <c r="G2680" s="6" t="s">
        <v>21</v>
      </c>
      <c r="H2680" s="4">
        <v>5.5</v>
      </c>
      <c r="I2680" s="6" t="s">
        <v>22</v>
      </c>
      <c r="J2680" s="6" t="s">
        <v>23</v>
      </c>
      <c r="K2680" s="6" t="s">
        <v>24</v>
      </c>
      <c r="L2680" s="6" t="s">
        <v>39</v>
      </c>
      <c r="M2680" s="6" t="s">
        <v>19</v>
      </c>
      <c r="N2680" s="1">
        <v>41024</v>
      </c>
    </row>
    <row r="2681" spans="1:14" x14ac:dyDescent="0.2">
      <c r="A2681">
        <v>24544</v>
      </c>
      <c r="B2681" s="1">
        <v>39839</v>
      </c>
      <c r="C2681" s="6" t="s">
        <v>20</v>
      </c>
      <c r="D2681" s="5">
        <f>Comma_separeted_Value[[#This Row],[المبيعات]]/Comma_separeted_Value[[#This Row],[كمية الطلب]]</f>
        <v>26.913999999999998</v>
      </c>
      <c r="E2681" s="4">
        <v>15</v>
      </c>
      <c r="F2681" s="4">
        <v>403.71</v>
      </c>
      <c r="G2681" s="6" t="s">
        <v>34</v>
      </c>
      <c r="H2681" s="4">
        <v>14.36</v>
      </c>
      <c r="I2681" s="6" t="s">
        <v>53</v>
      </c>
      <c r="J2681" s="6" t="s">
        <v>28</v>
      </c>
      <c r="K2681" s="6" t="s">
        <v>17</v>
      </c>
      <c r="L2681" s="6" t="s">
        <v>35</v>
      </c>
      <c r="M2681" s="6" t="s">
        <v>36</v>
      </c>
      <c r="N2681" s="1">
        <v>39840</v>
      </c>
    </row>
    <row r="2682" spans="1:14" x14ac:dyDescent="0.2">
      <c r="A2682">
        <v>46499</v>
      </c>
      <c r="B2682" s="1">
        <v>39971</v>
      </c>
      <c r="C2682" s="6" t="s">
        <v>33</v>
      </c>
      <c r="D2682" s="5">
        <f>Comma_separeted_Value[[#This Row],[المبيعات]]/Comma_separeted_Value[[#This Row],[كمية الطلب]]</f>
        <v>4.0890909090909089</v>
      </c>
      <c r="E2682" s="4">
        <v>22</v>
      </c>
      <c r="F2682" s="4">
        <v>89.96</v>
      </c>
      <c r="G2682" s="6" t="s">
        <v>21</v>
      </c>
      <c r="H2682" s="4">
        <v>6.89</v>
      </c>
      <c r="I2682" s="6" t="s">
        <v>15</v>
      </c>
      <c r="J2682" s="6" t="s">
        <v>38</v>
      </c>
      <c r="K2682" s="6" t="s">
        <v>29</v>
      </c>
      <c r="L2682" s="6" t="s">
        <v>101</v>
      </c>
      <c r="M2682" s="6" t="s">
        <v>19</v>
      </c>
      <c r="N2682" s="1">
        <v>39973</v>
      </c>
    </row>
    <row r="2683" spans="1:14" x14ac:dyDescent="0.2">
      <c r="A2683">
        <v>51462</v>
      </c>
      <c r="B2683" s="1">
        <v>40716</v>
      </c>
      <c r="C2683" s="6" t="s">
        <v>37</v>
      </c>
      <c r="D2683" s="5">
        <f>Comma_separeted_Value[[#This Row],[المبيعات]]/Comma_separeted_Value[[#This Row],[كمية الطلب]]</f>
        <v>27.858666666666668</v>
      </c>
      <c r="E2683" s="4">
        <v>15</v>
      </c>
      <c r="F2683" s="4">
        <v>417.88</v>
      </c>
      <c r="G2683" s="6" t="s">
        <v>14</v>
      </c>
      <c r="H2683" s="4">
        <v>8.99</v>
      </c>
      <c r="I2683" s="6" t="s">
        <v>57</v>
      </c>
      <c r="J2683" s="6" t="s">
        <v>23</v>
      </c>
      <c r="K2683" s="6" t="s">
        <v>29</v>
      </c>
      <c r="L2683" s="6" t="s">
        <v>30</v>
      </c>
      <c r="M2683" s="6" t="s">
        <v>42</v>
      </c>
      <c r="N2683" s="1">
        <v>40718</v>
      </c>
    </row>
    <row r="2684" spans="1:14" x14ac:dyDescent="0.2">
      <c r="A2684">
        <v>26336</v>
      </c>
      <c r="B2684" s="1">
        <v>41055</v>
      </c>
      <c r="C2684" s="6" t="s">
        <v>20</v>
      </c>
      <c r="D2684" s="5">
        <f>Comma_separeted_Value[[#This Row],[المبيعات]]/Comma_separeted_Value[[#This Row],[كمية الطلب]]</f>
        <v>61.170666666666662</v>
      </c>
      <c r="E2684" s="4">
        <v>45</v>
      </c>
      <c r="F2684" s="4">
        <v>2752.68</v>
      </c>
      <c r="G2684" s="6" t="s">
        <v>21</v>
      </c>
      <c r="H2684" s="4">
        <v>12.78</v>
      </c>
      <c r="I2684" s="6" t="s">
        <v>43</v>
      </c>
      <c r="J2684" s="6" t="s">
        <v>38</v>
      </c>
      <c r="K2684" s="6" t="s">
        <v>29</v>
      </c>
      <c r="L2684" s="6" t="s">
        <v>59</v>
      </c>
      <c r="M2684" s="6" t="s">
        <v>19</v>
      </c>
      <c r="N2684" s="1">
        <v>41056</v>
      </c>
    </row>
    <row r="2685" spans="1:14" x14ac:dyDescent="0.2">
      <c r="A2685">
        <v>10982</v>
      </c>
      <c r="B2685" s="1">
        <v>41253</v>
      </c>
      <c r="C2685" s="6" t="s">
        <v>27</v>
      </c>
      <c r="D2685" s="5">
        <f>Comma_separeted_Value[[#This Row],[المبيعات]]/Comma_separeted_Value[[#This Row],[كمية الطلب]]</f>
        <v>18.561034482758622</v>
      </c>
      <c r="E2685" s="4">
        <v>29</v>
      </c>
      <c r="F2685" s="4">
        <v>538.27</v>
      </c>
      <c r="G2685" s="6" t="s">
        <v>21</v>
      </c>
      <c r="H2685" s="4">
        <v>1.49</v>
      </c>
      <c r="I2685" s="6" t="s">
        <v>47</v>
      </c>
      <c r="J2685" s="6" t="s">
        <v>38</v>
      </c>
      <c r="K2685" s="6" t="s">
        <v>29</v>
      </c>
      <c r="L2685" s="6" t="s">
        <v>44</v>
      </c>
      <c r="M2685" s="6" t="s">
        <v>19</v>
      </c>
      <c r="N2685" s="1">
        <v>41254</v>
      </c>
    </row>
    <row r="2686" spans="1:14" x14ac:dyDescent="0.2">
      <c r="A2686">
        <v>51906</v>
      </c>
      <c r="B2686" s="1">
        <v>40787</v>
      </c>
      <c r="C2686" s="6" t="s">
        <v>20</v>
      </c>
      <c r="D2686" s="5">
        <f>Comma_separeted_Value[[#This Row],[المبيعات]]/Comma_separeted_Value[[#This Row],[كمية الطلب]]</f>
        <v>8.5975000000000001</v>
      </c>
      <c r="E2686" s="4">
        <v>24</v>
      </c>
      <c r="F2686" s="4">
        <v>206.34</v>
      </c>
      <c r="G2686" s="6" t="s">
        <v>21</v>
      </c>
      <c r="H2686" s="4">
        <v>3.62</v>
      </c>
      <c r="I2686" s="6" t="s">
        <v>15</v>
      </c>
      <c r="J2686" s="6" t="s">
        <v>38</v>
      </c>
      <c r="K2686" s="6" t="s">
        <v>24</v>
      </c>
      <c r="L2686" s="6" t="s">
        <v>39</v>
      </c>
      <c r="M2686" s="6" t="s">
        <v>42</v>
      </c>
      <c r="N2686" s="1">
        <v>40788</v>
      </c>
    </row>
    <row r="2687" spans="1:14" x14ac:dyDescent="0.2">
      <c r="A2687">
        <v>13959</v>
      </c>
      <c r="B2687" s="1">
        <v>39907</v>
      </c>
      <c r="C2687" s="6" t="s">
        <v>37</v>
      </c>
      <c r="D2687" s="5">
        <f>Comma_separeted_Value[[#This Row],[المبيعات]]/Comma_separeted_Value[[#This Row],[كمية الطلب]]</f>
        <v>4.860851063829787</v>
      </c>
      <c r="E2687" s="4">
        <v>47</v>
      </c>
      <c r="F2687" s="4">
        <v>228.46</v>
      </c>
      <c r="G2687" s="6" t="s">
        <v>21</v>
      </c>
      <c r="H2687" s="4">
        <v>0.5</v>
      </c>
      <c r="I2687" s="6" t="s">
        <v>47</v>
      </c>
      <c r="J2687" s="6" t="s">
        <v>38</v>
      </c>
      <c r="K2687" s="6" t="s">
        <v>29</v>
      </c>
      <c r="L2687" s="6" t="s">
        <v>62</v>
      </c>
      <c r="M2687" s="6" t="s">
        <v>19</v>
      </c>
      <c r="N2687" s="1">
        <v>39909</v>
      </c>
    </row>
    <row r="2688" spans="1:14" x14ac:dyDescent="0.2">
      <c r="A2688">
        <v>8802</v>
      </c>
      <c r="B2688" s="1">
        <v>40574</v>
      </c>
      <c r="C2688" s="6" t="s">
        <v>37</v>
      </c>
      <c r="D2688" s="5">
        <f>Comma_separeted_Value[[#This Row],[المبيعات]]/Comma_separeted_Value[[#This Row],[كمية الطلب]]</f>
        <v>124.40799999999999</v>
      </c>
      <c r="E2688" s="4">
        <v>15</v>
      </c>
      <c r="F2688" s="4">
        <v>1866.12</v>
      </c>
      <c r="G2688" s="6" t="s">
        <v>21</v>
      </c>
      <c r="H2688" s="4">
        <v>24.49</v>
      </c>
      <c r="I2688" s="6" t="s">
        <v>50</v>
      </c>
      <c r="J2688" s="6" t="s">
        <v>23</v>
      </c>
      <c r="K2688" s="6" t="s">
        <v>29</v>
      </c>
      <c r="L2688" s="6" t="s">
        <v>101</v>
      </c>
      <c r="M2688" s="6" t="s">
        <v>49</v>
      </c>
      <c r="N2688" s="1">
        <v>40576</v>
      </c>
    </row>
    <row r="2689" spans="1:14" x14ac:dyDescent="0.2">
      <c r="A2689">
        <v>27456</v>
      </c>
      <c r="B2689" s="1">
        <v>39913</v>
      </c>
      <c r="C2689" s="6" t="s">
        <v>27</v>
      </c>
      <c r="D2689" s="5">
        <f>Comma_separeted_Value[[#This Row],[المبيعات]]/Comma_separeted_Value[[#This Row],[كمية الطلب]]</f>
        <v>327.34206896551723</v>
      </c>
      <c r="E2689" s="4">
        <v>29</v>
      </c>
      <c r="F2689" s="4">
        <v>9492.92</v>
      </c>
      <c r="G2689" s="6" t="s">
        <v>34</v>
      </c>
      <c r="H2689" s="4">
        <v>91.05</v>
      </c>
      <c r="I2689" s="6" t="s">
        <v>22</v>
      </c>
      <c r="J2689" s="6" t="s">
        <v>38</v>
      </c>
      <c r="K2689" s="6" t="s">
        <v>29</v>
      </c>
      <c r="L2689" s="6" t="s">
        <v>101</v>
      </c>
      <c r="M2689" s="6" t="s">
        <v>36</v>
      </c>
      <c r="N2689" s="1">
        <v>39914</v>
      </c>
    </row>
    <row r="2690" spans="1:14" x14ac:dyDescent="0.2">
      <c r="A2690">
        <v>18340</v>
      </c>
      <c r="B2690" s="1">
        <v>40711</v>
      </c>
      <c r="C2690" s="6" t="s">
        <v>37</v>
      </c>
      <c r="D2690" s="5">
        <f>Comma_separeted_Value[[#This Row],[المبيعات]]/Comma_separeted_Value[[#This Row],[كمية الطلب]]</f>
        <v>7.0789285714285715</v>
      </c>
      <c r="E2690" s="4">
        <v>28</v>
      </c>
      <c r="F2690" s="4">
        <v>198.21</v>
      </c>
      <c r="G2690" s="6" t="s">
        <v>14</v>
      </c>
      <c r="H2690" s="4">
        <v>10.050000000000001</v>
      </c>
      <c r="I2690" s="6" t="s">
        <v>50</v>
      </c>
      <c r="J2690" s="6" t="s">
        <v>16</v>
      </c>
      <c r="K2690" s="6" t="s">
        <v>29</v>
      </c>
      <c r="L2690" s="6" t="s">
        <v>41</v>
      </c>
      <c r="M2690" s="6" t="s">
        <v>19</v>
      </c>
      <c r="N2690" s="1">
        <v>40712</v>
      </c>
    </row>
    <row r="2691" spans="1:14" x14ac:dyDescent="0.2">
      <c r="A2691">
        <v>38915</v>
      </c>
      <c r="B2691" s="1">
        <v>40073</v>
      </c>
      <c r="C2691" s="6" t="s">
        <v>37</v>
      </c>
      <c r="D2691" s="5">
        <f>Comma_separeted_Value[[#This Row],[المبيعات]]/Comma_separeted_Value[[#This Row],[كمية الطلب]]</f>
        <v>7.4588235294117649</v>
      </c>
      <c r="E2691" s="4">
        <v>34</v>
      </c>
      <c r="F2691" s="4">
        <v>253.6</v>
      </c>
      <c r="G2691" s="6" t="s">
        <v>21</v>
      </c>
      <c r="H2691" s="4">
        <v>4</v>
      </c>
      <c r="I2691" s="6" t="s">
        <v>22</v>
      </c>
      <c r="J2691" s="6" t="s">
        <v>28</v>
      </c>
      <c r="K2691" s="6" t="s">
        <v>17</v>
      </c>
      <c r="L2691" s="6" t="s">
        <v>18</v>
      </c>
      <c r="M2691" s="6" t="s">
        <v>31</v>
      </c>
      <c r="N2691" s="1">
        <v>40075</v>
      </c>
    </row>
    <row r="2692" spans="1:14" x14ac:dyDescent="0.2">
      <c r="A2692">
        <v>33184</v>
      </c>
      <c r="B2692" s="1">
        <v>40952</v>
      </c>
      <c r="C2692" s="6" t="s">
        <v>27</v>
      </c>
      <c r="D2692" s="5">
        <f>Comma_separeted_Value[[#This Row],[المبيعات]]/Comma_separeted_Value[[#This Row],[كمية الطلب]]</f>
        <v>1754.29</v>
      </c>
      <c r="E2692" s="4">
        <v>1</v>
      </c>
      <c r="F2692" s="4">
        <v>1754.29</v>
      </c>
      <c r="G2692" s="6" t="s">
        <v>21</v>
      </c>
      <c r="H2692" s="4">
        <v>19.989999999999998</v>
      </c>
      <c r="I2692" s="6" t="s">
        <v>50</v>
      </c>
      <c r="J2692" s="6" t="s">
        <v>23</v>
      </c>
      <c r="K2692" s="6" t="s">
        <v>29</v>
      </c>
      <c r="L2692" s="6" t="s">
        <v>44</v>
      </c>
      <c r="M2692" s="6" t="s">
        <v>19</v>
      </c>
      <c r="N2692" s="1">
        <v>40954</v>
      </c>
    </row>
    <row r="2693" spans="1:14" x14ac:dyDescent="0.2">
      <c r="A2693">
        <v>27712</v>
      </c>
      <c r="B2693" s="1">
        <v>40241</v>
      </c>
      <c r="C2693" s="6" t="s">
        <v>13</v>
      </c>
      <c r="D2693" s="5">
        <f>Comma_separeted_Value[[#This Row],[المبيعات]]/Comma_separeted_Value[[#This Row],[كمية الطلب]]</f>
        <v>12.3315</v>
      </c>
      <c r="E2693" s="4">
        <v>20</v>
      </c>
      <c r="F2693" s="4">
        <v>246.63</v>
      </c>
      <c r="G2693" s="6" t="s">
        <v>21</v>
      </c>
      <c r="H2693" s="4">
        <v>4.8600000000000003</v>
      </c>
      <c r="I2693" s="6" t="s">
        <v>43</v>
      </c>
      <c r="J2693" s="6" t="s">
        <v>28</v>
      </c>
      <c r="K2693" s="6" t="s">
        <v>29</v>
      </c>
      <c r="L2693" s="6" t="s">
        <v>41</v>
      </c>
      <c r="M2693" s="6" t="s">
        <v>19</v>
      </c>
      <c r="N2693" s="1">
        <v>40248</v>
      </c>
    </row>
    <row r="2694" spans="1:14" x14ac:dyDescent="0.2">
      <c r="A2694">
        <v>26306</v>
      </c>
      <c r="B2694" s="1">
        <v>41212</v>
      </c>
      <c r="C2694" s="6" t="s">
        <v>13</v>
      </c>
      <c r="D2694" s="5">
        <f>Comma_separeted_Value[[#This Row],[المبيعات]]/Comma_separeted_Value[[#This Row],[كمية الطلب]]</f>
        <v>198.09384615384616</v>
      </c>
      <c r="E2694" s="4">
        <v>39</v>
      </c>
      <c r="F2694" s="4">
        <v>7725.66</v>
      </c>
      <c r="G2694" s="6" t="s">
        <v>34</v>
      </c>
      <c r="H2694" s="4">
        <v>55.96</v>
      </c>
      <c r="I2694" s="6" t="s">
        <v>43</v>
      </c>
      <c r="J2694" s="6" t="s">
        <v>28</v>
      </c>
      <c r="K2694" s="6" t="s">
        <v>17</v>
      </c>
      <c r="L2694" s="6" t="s">
        <v>98</v>
      </c>
      <c r="M2694" s="6" t="s">
        <v>74</v>
      </c>
      <c r="N2694" s="1">
        <v>41216</v>
      </c>
    </row>
    <row r="2695" spans="1:14" x14ac:dyDescent="0.2">
      <c r="A2695">
        <v>38690</v>
      </c>
      <c r="B2695" s="1">
        <v>40928</v>
      </c>
      <c r="C2695" s="6" t="s">
        <v>13</v>
      </c>
      <c r="D2695" s="5">
        <f>Comma_separeted_Value[[#This Row],[المبيعات]]/Comma_separeted_Value[[#This Row],[كمية الطلب]]</f>
        <v>24.910714285714285</v>
      </c>
      <c r="E2695" s="4">
        <v>28</v>
      </c>
      <c r="F2695" s="4">
        <v>697.5</v>
      </c>
      <c r="G2695" s="6" t="s">
        <v>21</v>
      </c>
      <c r="H2695" s="4">
        <v>6.3</v>
      </c>
      <c r="I2695" s="6" t="s">
        <v>15</v>
      </c>
      <c r="J2695" s="6" t="s">
        <v>28</v>
      </c>
      <c r="K2695" s="6" t="s">
        <v>24</v>
      </c>
      <c r="L2695" s="6" t="s">
        <v>60</v>
      </c>
      <c r="M2695" s="6" t="s">
        <v>26</v>
      </c>
      <c r="N2695" s="1">
        <v>40932</v>
      </c>
    </row>
    <row r="2696" spans="1:14" x14ac:dyDescent="0.2">
      <c r="A2696">
        <v>59845</v>
      </c>
      <c r="B2696" s="1">
        <v>40169</v>
      </c>
      <c r="C2696" s="6" t="s">
        <v>13</v>
      </c>
      <c r="D2696" s="5">
        <f>Comma_separeted_Value[[#This Row],[المبيعات]]/Comma_separeted_Value[[#This Row],[كمية الطلب]]</f>
        <v>4.3050000000000006</v>
      </c>
      <c r="E2696" s="4">
        <v>28</v>
      </c>
      <c r="F2696" s="4">
        <v>120.54</v>
      </c>
      <c r="G2696" s="6" t="s">
        <v>21</v>
      </c>
      <c r="H2696" s="4">
        <v>2.2599999999999998</v>
      </c>
      <c r="I2696" s="6" t="s">
        <v>22</v>
      </c>
      <c r="J2696" s="6" t="s">
        <v>16</v>
      </c>
      <c r="K2696" s="6" t="s">
        <v>29</v>
      </c>
      <c r="L2696" s="6" t="s">
        <v>41</v>
      </c>
      <c r="M2696" s="6" t="s">
        <v>31</v>
      </c>
      <c r="N2696" s="1">
        <v>40174</v>
      </c>
    </row>
    <row r="2697" spans="1:14" x14ac:dyDescent="0.2">
      <c r="A2697">
        <v>26631</v>
      </c>
      <c r="B2697" s="1">
        <v>40483</v>
      </c>
      <c r="C2697" s="6" t="s">
        <v>33</v>
      </c>
      <c r="D2697" s="5">
        <f>Comma_separeted_Value[[#This Row],[المبيعات]]/Comma_separeted_Value[[#This Row],[كمية الطلب]]</f>
        <v>6.2608108108108107</v>
      </c>
      <c r="E2697" s="4">
        <v>37</v>
      </c>
      <c r="F2697" s="4">
        <v>231.65</v>
      </c>
      <c r="G2697" s="6" t="s">
        <v>21</v>
      </c>
      <c r="H2697" s="4">
        <v>10.39</v>
      </c>
      <c r="I2697" s="6" t="s">
        <v>43</v>
      </c>
      <c r="J2697" s="6" t="s">
        <v>28</v>
      </c>
      <c r="K2697" s="6" t="s">
        <v>29</v>
      </c>
      <c r="L2697" s="6" t="s">
        <v>41</v>
      </c>
      <c r="M2697" s="6" t="s">
        <v>19</v>
      </c>
      <c r="N2697" s="1">
        <v>40483</v>
      </c>
    </row>
    <row r="2698" spans="1:14" x14ac:dyDescent="0.2">
      <c r="A2698">
        <v>48385</v>
      </c>
      <c r="B2698" s="1">
        <v>40074</v>
      </c>
      <c r="C2698" s="6" t="s">
        <v>37</v>
      </c>
      <c r="D2698" s="5">
        <f>Comma_separeted_Value[[#This Row],[المبيعات]]/Comma_separeted_Value[[#This Row],[كمية الطلب]]</f>
        <v>5.5149999999999997</v>
      </c>
      <c r="E2698" s="4">
        <v>16</v>
      </c>
      <c r="F2698" s="4">
        <v>88.24</v>
      </c>
      <c r="G2698" s="6" t="s">
        <v>21</v>
      </c>
      <c r="H2698" s="4">
        <v>4.62</v>
      </c>
      <c r="I2698" s="6" t="s">
        <v>47</v>
      </c>
      <c r="J2698" s="6" t="s">
        <v>23</v>
      </c>
      <c r="K2698" s="6" t="s">
        <v>24</v>
      </c>
      <c r="L2698" s="6" t="s">
        <v>39</v>
      </c>
      <c r="M2698" s="6" t="s">
        <v>42</v>
      </c>
      <c r="N2698" s="1">
        <v>40076</v>
      </c>
    </row>
    <row r="2699" spans="1:14" x14ac:dyDescent="0.2">
      <c r="A2699">
        <v>57059</v>
      </c>
      <c r="B2699" s="1">
        <v>40695</v>
      </c>
      <c r="C2699" s="6" t="s">
        <v>37</v>
      </c>
      <c r="D2699" s="5">
        <f>Comma_separeted_Value[[#This Row],[المبيعات]]/Comma_separeted_Value[[#This Row],[كمية الطلب]]</f>
        <v>98.221599999999995</v>
      </c>
      <c r="E2699" s="4">
        <v>25</v>
      </c>
      <c r="F2699" s="4">
        <v>2455.54</v>
      </c>
      <c r="G2699" s="6" t="s">
        <v>21</v>
      </c>
      <c r="H2699" s="4">
        <v>0.49</v>
      </c>
      <c r="I2699" s="6" t="s">
        <v>58</v>
      </c>
      <c r="J2699" s="6" t="s">
        <v>28</v>
      </c>
      <c r="K2699" s="6" t="s">
        <v>29</v>
      </c>
      <c r="L2699" s="6" t="s">
        <v>62</v>
      </c>
      <c r="M2699" s="6" t="s">
        <v>19</v>
      </c>
      <c r="N2699" s="1">
        <v>40697</v>
      </c>
    </row>
    <row r="2700" spans="1:14" x14ac:dyDescent="0.2">
      <c r="A2700">
        <v>9253</v>
      </c>
      <c r="B2700" s="1">
        <v>40938</v>
      </c>
      <c r="C2700" s="6" t="s">
        <v>33</v>
      </c>
      <c r="D2700" s="5">
        <f>Comma_separeted_Value[[#This Row],[المبيعات]]/Comma_separeted_Value[[#This Row],[كمية الطلب]]</f>
        <v>45.672777777777782</v>
      </c>
      <c r="E2700" s="4">
        <v>36</v>
      </c>
      <c r="F2700" s="4">
        <v>1644.22</v>
      </c>
      <c r="G2700" s="6" t="s">
        <v>21</v>
      </c>
      <c r="H2700" s="4">
        <v>6.77</v>
      </c>
      <c r="I2700" s="6" t="s">
        <v>45</v>
      </c>
      <c r="J2700" s="6" t="s">
        <v>23</v>
      </c>
      <c r="K2700" s="6" t="s">
        <v>17</v>
      </c>
      <c r="L2700" s="6" t="s">
        <v>18</v>
      </c>
      <c r="M2700" s="6" t="s">
        <v>19</v>
      </c>
      <c r="N2700" s="1">
        <v>40940</v>
      </c>
    </row>
    <row r="2701" spans="1:14" x14ac:dyDescent="0.2">
      <c r="A2701">
        <v>52837</v>
      </c>
      <c r="B2701" s="1">
        <v>40926</v>
      </c>
      <c r="C2701" s="6" t="s">
        <v>33</v>
      </c>
      <c r="D2701" s="5">
        <f>Comma_separeted_Value[[#This Row],[المبيعات]]/Comma_separeted_Value[[#This Row],[كمية الطلب]]</f>
        <v>185.44968750000001</v>
      </c>
      <c r="E2701" s="4">
        <v>32</v>
      </c>
      <c r="F2701" s="4">
        <v>5934.39</v>
      </c>
      <c r="G2701" s="6" t="s">
        <v>21</v>
      </c>
      <c r="H2701" s="4">
        <v>19.989999999999998</v>
      </c>
      <c r="I2701" s="6" t="s">
        <v>45</v>
      </c>
      <c r="J2701" s="6" t="s">
        <v>28</v>
      </c>
      <c r="K2701" s="6" t="s">
        <v>29</v>
      </c>
      <c r="L2701" s="6" t="s">
        <v>59</v>
      </c>
      <c r="M2701" s="6" t="s">
        <v>19</v>
      </c>
      <c r="N2701" s="1">
        <v>40928</v>
      </c>
    </row>
    <row r="2702" spans="1:14" x14ac:dyDescent="0.2">
      <c r="A2702">
        <v>1444</v>
      </c>
      <c r="B2702" s="1">
        <v>40152</v>
      </c>
      <c r="C2702" s="6" t="s">
        <v>37</v>
      </c>
      <c r="D2702" s="5">
        <f>Comma_separeted_Value[[#This Row],[المبيعات]]/Comma_separeted_Value[[#This Row],[كمية الطلب]]</f>
        <v>678.66750000000002</v>
      </c>
      <c r="E2702" s="4">
        <v>32</v>
      </c>
      <c r="F2702" s="4">
        <v>21717.360000000001</v>
      </c>
      <c r="G2702" s="6" t="s">
        <v>14</v>
      </c>
      <c r="H2702" s="4">
        <v>24.49</v>
      </c>
      <c r="I2702" s="6" t="s">
        <v>57</v>
      </c>
      <c r="J2702" s="6" t="s">
        <v>38</v>
      </c>
      <c r="K2702" s="6" t="s">
        <v>24</v>
      </c>
      <c r="L2702" s="6" t="s">
        <v>48</v>
      </c>
      <c r="M2702" s="6" t="s">
        <v>49</v>
      </c>
      <c r="N2702" s="1">
        <v>40154</v>
      </c>
    </row>
    <row r="2703" spans="1:14" x14ac:dyDescent="0.2">
      <c r="A2703">
        <v>10823</v>
      </c>
      <c r="B2703" s="1">
        <v>41072</v>
      </c>
      <c r="C2703" s="6" t="s">
        <v>13</v>
      </c>
      <c r="D2703" s="5">
        <f>Comma_separeted_Value[[#This Row],[المبيعات]]/Comma_separeted_Value[[#This Row],[كمية الطلب]]</f>
        <v>44.633333333333333</v>
      </c>
      <c r="E2703" s="4">
        <v>3</v>
      </c>
      <c r="F2703" s="4">
        <v>133.9</v>
      </c>
      <c r="G2703" s="6" t="s">
        <v>21</v>
      </c>
      <c r="H2703" s="4">
        <v>2.99</v>
      </c>
      <c r="I2703" s="6" t="s">
        <v>45</v>
      </c>
      <c r="J2703" s="6" t="s">
        <v>38</v>
      </c>
      <c r="K2703" s="6" t="s">
        <v>29</v>
      </c>
      <c r="L2703" s="6" t="s">
        <v>44</v>
      </c>
      <c r="M2703" s="6" t="s">
        <v>19</v>
      </c>
      <c r="N2703" s="1">
        <v>41072</v>
      </c>
    </row>
    <row r="2704" spans="1:14" x14ac:dyDescent="0.2">
      <c r="A2704">
        <v>50337</v>
      </c>
      <c r="B2704" s="1">
        <v>39919</v>
      </c>
      <c r="C2704" s="6" t="s">
        <v>27</v>
      </c>
      <c r="D2704" s="5">
        <f>Comma_separeted_Value[[#This Row],[المبيعات]]/Comma_separeted_Value[[#This Row],[كمية الطلب]]</f>
        <v>3.324054054054054</v>
      </c>
      <c r="E2704" s="4">
        <v>37</v>
      </c>
      <c r="F2704" s="4">
        <v>122.99</v>
      </c>
      <c r="G2704" s="6" t="s">
        <v>14</v>
      </c>
      <c r="H2704" s="4">
        <v>1.49</v>
      </c>
      <c r="I2704" s="6" t="s">
        <v>15</v>
      </c>
      <c r="J2704" s="6" t="s">
        <v>16</v>
      </c>
      <c r="K2704" s="6" t="s">
        <v>29</v>
      </c>
      <c r="L2704" s="6" t="s">
        <v>44</v>
      </c>
      <c r="M2704" s="6" t="s">
        <v>19</v>
      </c>
      <c r="N2704" s="1">
        <v>39920</v>
      </c>
    </row>
    <row r="2705" spans="1:14" x14ac:dyDescent="0.2">
      <c r="A2705">
        <v>32135</v>
      </c>
      <c r="B2705" s="1">
        <v>40507</v>
      </c>
      <c r="C2705" s="6" t="s">
        <v>20</v>
      </c>
      <c r="D2705" s="5">
        <f>Comma_separeted_Value[[#This Row],[المبيعات]]/Comma_separeted_Value[[#This Row],[كمية الطلب]]</f>
        <v>11.73625</v>
      </c>
      <c r="E2705" s="4">
        <v>16</v>
      </c>
      <c r="F2705" s="4">
        <v>187.78</v>
      </c>
      <c r="G2705" s="6" t="s">
        <v>21</v>
      </c>
      <c r="H2705" s="4">
        <v>5.99</v>
      </c>
      <c r="I2705" s="6" t="s">
        <v>22</v>
      </c>
      <c r="J2705" s="6" t="s">
        <v>38</v>
      </c>
      <c r="K2705" s="6" t="s">
        <v>24</v>
      </c>
      <c r="L2705" s="6" t="s">
        <v>60</v>
      </c>
      <c r="M2705" s="6" t="s">
        <v>26</v>
      </c>
      <c r="N2705" s="1">
        <v>40509</v>
      </c>
    </row>
    <row r="2706" spans="1:14" x14ac:dyDescent="0.2">
      <c r="A2706">
        <v>29411</v>
      </c>
      <c r="B2706" s="1">
        <v>41005</v>
      </c>
      <c r="C2706" s="6" t="s">
        <v>20</v>
      </c>
      <c r="D2706" s="5">
        <f>Comma_separeted_Value[[#This Row],[المبيعات]]/Comma_separeted_Value[[#This Row],[كمية الطلب]]</f>
        <v>24.091555555555551</v>
      </c>
      <c r="E2706" s="4">
        <v>45</v>
      </c>
      <c r="F2706" s="4">
        <v>1084.1199999999999</v>
      </c>
      <c r="G2706" s="6" t="s">
        <v>21</v>
      </c>
      <c r="H2706" s="4">
        <v>6.3</v>
      </c>
      <c r="I2706" s="6" t="s">
        <v>22</v>
      </c>
      <c r="J2706" s="6" t="s">
        <v>28</v>
      </c>
      <c r="K2706" s="6" t="s">
        <v>24</v>
      </c>
      <c r="L2706" s="6" t="s">
        <v>60</v>
      </c>
      <c r="M2706" s="6" t="s">
        <v>26</v>
      </c>
      <c r="N2706" s="1">
        <v>41005</v>
      </c>
    </row>
    <row r="2707" spans="1:14" x14ac:dyDescent="0.2">
      <c r="A2707">
        <v>18208</v>
      </c>
      <c r="B2707" s="1">
        <v>41000</v>
      </c>
      <c r="C2707" s="6" t="s">
        <v>27</v>
      </c>
      <c r="D2707" s="5">
        <f>Comma_separeted_Value[[#This Row],[المبيعات]]/Comma_separeted_Value[[#This Row],[كمية الطلب]]</f>
        <v>2.3050000000000002</v>
      </c>
      <c r="E2707" s="4">
        <v>36</v>
      </c>
      <c r="F2707" s="4">
        <v>82.98</v>
      </c>
      <c r="G2707" s="6" t="s">
        <v>21</v>
      </c>
      <c r="H2707" s="4">
        <v>5.2</v>
      </c>
      <c r="I2707" s="6" t="s">
        <v>50</v>
      </c>
      <c r="J2707" s="6" t="s">
        <v>28</v>
      </c>
      <c r="K2707" s="6" t="s">
        <v>29</v>
      </c>
      <c r="L2707" s="6" t="s">
        <v>30</v>
      </c>
      <c r="M2707" s="6" t="s">
        <v>31</v>
      </c>
      <c r="N2707" s="1">
        <v>41002</v>
      </c>
    </row>
    <row r="2708" spans="1:14" x14ac:dyDescent="0.2">
      <c r="A2708">
        <v>21574</v>
      </c>
      <c r="B2708" s="1">
        <v>40193</v>
      </c>
      <c r="C2708" s="6" t="s">
        <v>33</v>
      </c>
      <c r="D2708" s="5">
        <f>Comma_separeted_Value[[#This Row],[المبيعات]]/Comma_separeted_Value[[#This Row],[كمية الطلب]]</f>
        <v>2.35</v>
      </c>
      <c r="E2708" s="4">
        <v>33</v>
      </c>
      <c r="F2708" s="4">
        <v>77.55</v>
      </c>
      <c r="G2708" s="6" t="s">
        <v>21</v>
      </c>
      <c r="H2708" s="4">
        <v>1.99</v>
      </c>
      <c r="I2708" s="6" t="s">
        <v>57</v>
      </c>
      <c r="J2708" s="6" t="s">
        <v>23</v>
      </c>
      <c r="K2708" s="6" t="s">
        <v>24</v>
      </c>
      <c r="L2708" s="6" t="s">
        <v>39</v>
      </c>
      <c r="M2708" s="6" t="s">
        <v>42</v>
      </c>
      <c r="N2708" s="1">
        <v>40194</v>
      </c>
    </row>
    <row r="2709" spans="1:14" x14ac:dyDescent="0.2">
      <c r="A2709">
        <v>11972</v>
      </c>
      <c r="B2709" s="1">
        <v>39816</v>
      </c>
      <c r="C2709" s="6" t="s">
        <v>27</v>
      </c>
      <c r="D2709" s="5">
        <f>Comma_separeted_Value[[#This Row],[المبيعات]]/Comma_separeted_Value[[#This Row],[كمية الطلب]]</f>
        <v>224.1225</v>
      </c>
      <c r="E2709" s="4">
        <v>4</v>
      </c>
      <c r="F2709" s="4">
        <v>896.49</v>
      </c>
      <c r="G2709" s="6" t="s">
        <v>34</v>
      </c>
      <c r="H2709" s="4">
        <v>14.7</v>
      </c>
      <c r="I2709" s="6" t="s">
        <v>47</v>
      </c>
      <c r="J2709" s="6" t="s">
        <v>28</v>
      </c>
      <c r="K2709" s="6" t="s">
        <v>24</v>
      </c>
      <c r="L2709" s="6" t="s">
        <v>60</v>
      </c>
      <c r="M2709" s="6" t="s">
        <v>36</v>
      </c>
      <c r="N2709" s="1">
        <v>39818</v>
      </c>
    </row>
    <row r="2710" spans="1:14" x14ac:dyDescent="0.2">
      <c r="A2710">
        <v>13313</v>
      </c>
      <c r="B2710" s="1">
        <v>40010</v>
      </c>
      <c r="C2710" s="6" t="s">
        <v>27</v>
      </c>
      <c r="D2710" s="5">
        <f>Comma_separeted_Value[[#This Row],[المبيعات]]/Comma_separeted_Value[[#This Row],[كمية الطلب]]</f>
        <v>34.345454545454544</v>
      </c>
      <c r="E2710" s="4">
        <v>22</v>
      </c>
      <c r="F2710" s="4">
        <v>755.6</v>
      </c>
      <c r="G2710" s="6" t="s">
        <v>21</v>
      </c>
      <c r="H2710" s="4">
        <v>7.5</v>
      </c>
      <c r="I2710" s="6" t="s">
        <v>22</v>
      </c>
      <c r="J2710" s="6" t="s">
        <v>38</v>
      </c>
      <c r="K2710" s="6" t="s">
        <v>29</v>
      </c>
      <c r="L2710" s="6" t="s">
        <v>41</v>
      </c>
      <c r="M2710" s="6" t="s">
        <v>19</v>
      </c>
      <c r="N2710" s="1">
        <v>40012</v>
      </c>
    </row>
    <row r="2711" spans="1:14" x14ac:dyDescent="0.2">
      <c r="A2711">
        <v>45731</v>
      </c>
      <c r="B2711" s="1">
        <v>40035</v>
      </c>
      <c r="C2711" s="6" t="s">
        <v>33</v>
      </c>
      <c r="D2711" s="5">
        <f>Comma_separeted_Value[[#This Row],[المبيعات]]/Comma_separeted_Value[[#This Row],[كمية الطلب]]</f>
        <v>71.607642857142849</v>
      </c>
      <c r="E2711" s="4">
        <v>35</v>
      </c>
      <c r="F2711" s="4">
        <v>2506.2674999999999</v>
      </c>
      <c r="G2711" s="6" t="s">
        <v>21</v>
      </c>
      <c r="H2711" s="4">
        <v>3.3</v>
      </c>
      <c r="I2711" s="6" t="s">
        <v>57</v>
      </c>
      <c r="J2711" s="6" t="s">
        <v>16</v>
      </c>
      <c r="K2711" s="6" t="s">
        <v>24</v>
      </c>
      <c r="L2711" s="6" t="s">
        <v>25</v>
      </c>
      <c r="M2711" s="6" t="s">
        <v>42</v>
      </c>
      <c r="N2711" s="1">
        <v>40037</v>
      </c>
    </row>
    <row r="2712" spans="1:14" x14ac:dyDescent="0.2">
      <c r="A2712">
        <v>14597</v>
      </c>
      <c r="B2712" s="1">
        <v>40420</v>
      </c>
      <c r="C2712" s="6" t="s">
        <v>33</v>
      </c>
      <c r="D2712" s="5">
        <f>Comma_separeted_Value[[#This Row],[المبيعات]]/Comma_separeted_Value[[#This Row],[كمية الطلب]]</f>
        <v>7.6182857142857143</v>
      </c>
      <c r="E2712" s="4">
        <v>35</v>
      </c>
      <c r="F2712" s="4">
        <v>266.64</v>
      </c>
      <c r="G2712" s="6" t="s">
        <v>21</v>
      </c>
      <c r="H2712" s="4">
        <v>4.95</v>
      </c>
      <c r="I2712" s="6" t="s">
        <v>47</v>
      </c>
      <c r="J2712" s="6" t="s">
        <v>28</v>
      </c>
      <c r="K2712" s="6" t="s">
        <v>17</v>
      </c>
      <c r="L2712" s="6" t="s">
        <v>18</v>
      </c>
      <c r="M2712" s="6" t="s">
        <v>19</v>
      </c>
      <c r="N2712" s="1">
        <v>40421</v>
      </c>
    </row>
    <row r="2713" spans="1:14" x14ac:dyDescent="0.2">
      <c r="A2713">
        <v>56672</v>
      </c>
      <c r="B2713" s="1">
        <v>41041</v>
      </c>
      <c r="C2713" s="6" t="s">
        <v>20</v>
      </c>
      <c r="D2713" s="5">
        <f>Comma_separeted_Value[[#This Row],[المبيعات]]/Comma_separeted_Value[[#This Row],[كمية الطلب]]</f>
        <v>54.185988888888886</v>
      </c>
      <c r="E2713" s="4">
        <v>45</v>
      </c>
      <c r="F2713" s="4">
        <v>2438.3694999999998</v>
      </c>
      <c r="G2713" s="6" t="s">
        <v>21</v>
      </c>
      <c r="H2713" s="4">
        <v>8.99</v>
      </c>
      <c r="I2713" s="6" t="s">
        <v>45</v>
      </c>
      <c r="J2713" s="6" t="s">
        <v>16</v>
      </c>
      <c r="K2713" s="6" t="s">
        <v>24</v>
      </c>
      <c r="L2713" s="6" t="s">
        <v>25</v>
      </c>
      <c r="M2713" s="6" t="s">
        <v>19</v>
      </c>
      <c r="N2713" s="1">
        <v>41043</v>
      </c>
    </row>
    <row r="2714" spans="1:14" x14ac:dyDescent="0.2">
      <c r="A2714">
        <v>5702</v>
      </c>
      <c r="B2714" s="1">
        <v>40427</v>
      </c>
      <c r="C2714" s="6" t="s">
        <v>27</v>
      </c>
      <c r="D2714" s="5">
        <f>Comma_separeted_Value[[#This Row],[المبيعات]]/Comma_separeted_Value[[#This Row],[كمية الطلب]]</f>
        <v>101.96950000000001</v>
      </c>
      <c r="E2714" s="4">
        <v>20</v>
      </c>
      <c r="F2714" s="4">
        <v>2039.39</v>
      </c>
      <c r="G2714" s="6" t="s">
        <v>21</v>
      </c>
      <c r="H2714" s="4">
        <v>19.989999999999998</v>
      </c>
      <c r="I2714" s="6" t="s">
        <v>43</v>
      </c>
      <c r="J2714" s="6" t="s">
        <v>28</v>
      </c>
      <c r="K2714" s="6" t="s">
        <v>24</v>
      </c>
      <c r="L2714" s="6" t="s">
        <v>39</v>
      </c>
      <c r="M2714" s="6" t="s">
        <v>19</v>
      </c>
      <c r="N2714" s="1">
        <v>40429</v>
      </c>
    </row>
    <row r="2715" spans="1:14" x14ac:dyDescent="0.2">
      <c r="A2715">
        <v>33699</v>
      </c>
      <c r="B2715" s="1">
        <v>40020</v>
      </c>
      <c r="C2715" s="6" t="s">
        <v>13</v>
      </c>
      <c r="D2715" s="5">
        <f>Comma_separeted_Value[[#This Row],[المبيعات]]/Comma_separeted_Value[[#This Row],[كمية الطلب]]</f>
        <v>124.5776923076923</v>
      </c>
      <c r="E2715" s="4">
        <v>13</v>
      </c>
      <c r="F2715" s="4">
        <v>1619.51</v>
      </c>
      <c r="G2715" s="6" t="s">
        <v>34</v>
      </c>
      <c r="H2715" s="4">
        <v>70.2</v>
      </c>
      <c r="I2715" s="6" t="s">
        <v>45</v>
      </c>
      <c r="J2715" s="6" t="s">
        <v>23</v>
      </c>
      <c r="K2715" s="6" t="s">
        <v>17</v>
      </c>
      <c r="L2715" s="6" t="s">
        <v>35</v>
      </c>
      <c r="M2715" s="6" t="s">
        <v>36</v>
      </c>
      <c r="N2715" s="1">
        <v>40024</v>
      </c>
    </row>
    <row r="2716" spans="1:14" x14ac:dyDescent="0.2">
      <c r="A2716">
        <v>54176</v>
      </c>
      <c r="B2716" s="1">
        <v>40721</v>
      </c>
      <c r="C2716" s="6" t="s">
        <v>27</v>
      </c>
      <c r="D2716" s="5">
        <f>Comma_separeted_Value[[#This Row],[المبيعات]]/Comma_separeted_Value[[#This Row],[كمية الطلب]]</f>
        <v>75.544545454545442</v>
      </c>
      <c r="E2716" s="4">
        <v>33</v>
      </c>
      <c r="F2716" s="4">
        <v>2492.9699999999998</v>
      </c>
      <c r="G2716" s="6" t="s">
        <v>21</v>
      </c>
      <c r="H2716" s="4">
        <v>14.52</v>
      </c>
      <c r="I2716" s="6" t="s">
        <v>50</v>
      </c>
      <c r="J2716" s="6" t="s">
        <v>16</v>
      </c>
      <c r="K2716" s="6" t="s">
        <v>24</v>
      </c>
      <c r="L2716" s="6" t="s">
        <v>39</v>
      </c>
      <c r="M2716" s="6" t="s">
        <v>19</v>
      </c>
      <c r="N2716" s="1">
        <v>40722</v>
      </c>
    </row>
    <row r="2717" spans="1:14" x14ac:dyDescent="0.2">
      <c r="A2717">
        <v>13569</v>
      </c>
      <c r="B2717" s="1">
        <v>40643</v>
      </c>
      <c r="C2717" s="6" t="s">
        <v>33</v>
      </c>
      <c r="D2717" s="5">
        <f>Comma_separeted_Value[[#This Row],[المبيعات]]/Comma_separeted_Value[[#This Row],[كمية الطلب]]</f>
        <v>43.321538461538459</v>
      </c>
      <c r="E2717" s="4">
        <v>13</v>
      </c>
      <c r="F2717" s="4">
        <v>563.17999999999995</v>
      </c>
      <c r="G2717" s="6" t="s">
        <v>14</v>
      </c>
      <c r="H2717" s="4">
        <v>7.2</v>
      </c>
      <c r="I2717" s="6" t="s">
        <v>43</v>
      </c>
      <c r="J2717" s="6" t="s">
        <v>28</v>
      </c>
      <c r="K2717" s="6" t="s">
        <v>29</v>
      </c>
      <c r="L2717" s="6" t="s">
        <v>101</v>
      </c>
      <c r="M2717" s="6" t="s">
        <v>19</v>
      </c>
      <c r="N2717" s="1">
        <v>40645</v>
      </c>
    </row>
    <row r="2718" spans="1:14" x14ac:dyDescent="0.2">
      <c r="A2718">
        <v>14023</v>
      </c>
      <c r="B2718" s="1">
        <v>40229</v>
      </c>
      <c r="C2718" s="6" t="s">
        <v>27</v>
      </c>
      <c r="D2718" s="5">
        <f>Comma_separeted_Value[[#This Row],[المبيعات]]/Comma_separeted_Value[[#This Row],[كمية الطلب]]</f>
        <v>10.378333333333334</v>
      </c>
      <c r="E2718" s="4">
        <v>48</v>
      </c>
      <c r="F2718" s="4">
        <v>498.16</v>
      </c>
      <c r="G2718" s="6" t="s">
        <v>21</v>
      </c>
      <c r="H2718" s="4">
        <v>5.12</v>
      </c>
      <c r="I2718" s="6" t="s">
        <v>22</v>
      </c>
      <c r="J2718" s="6" t="s">
        <v>28</v>
      </c>
      <c r="K2718" s="6" t="s">
        <v>29</v>
      </c>
      <c r="L2718" s="6" t="s">
        <v>41</v>
      </c>
      <c r="M2718" s="6" t="s">
        <v>19</v>
      </c>
      <c r="N2718" s="1">
        <v>40230</v>
      </c>
    </row>
    <row r="2719" spans="1:14" x14ac:dyDescent="0.2">
      <c r="A2719">
        <v>37188</v>
      </c>
      <c r="B2719" s="1">
        <v>40972</v>
      </c>
      <c r="C2719" s="6" t="s">
        <v>33</v>
      </c>
      <c r="D2719" s="5">
        <f>Comma_separeted_Value[[#This Row],[المبيعات]]/Comma_separeted_Value[[#This Row],[كمية الطلب]]</f>
        <v>5.5008333333333335</v>
      </c>
      <c r="E2719" s="4">
        <v>24</v>
      </c>
      <c r="F2719" s="4">
        <v>132.02000000000001</v>
      </c>
      <c r="G2719" s="6" t="s">
        <v>14</v>
      </c>
      <c r="H2719" s="4">
        <v>8.33</v>
      </c>
      <c r="I2719" s="6" t="s">
        <v>45</v>
      </c>
      <c r="J2719" s="6" t="s">
        <v>38</v>
      </c>
      <c r="K2719" s="6" t="s">
        <v>29</v>
      </c>
      <c r="L2719" s="6" t="s">
        <v>41</v>
      </c>
      <c r="M2719" s="6" t="s">
        <v>19</v>
      </c>
      <c r="N2719" s="1">
        <v>40973</v>
      </c>
    </row>
    <row r="2720" spans="1:14" x14ac:dyDescent="0.2">
      <c r="A2720">
        <v>24102</v>
      </c>
      <c r="B2720" s="1">
        <v>40512</v>
      </c>
      <c r="C2720" s="6" t="s">
        <v>33</v>
      </c>
      <c r="D2720" s="5">
        <f>Comma_separeted_Value[[#This Row],[المبيعات]]/Comma_separeted_Value[[#This Row],[كمية الطلب]]</f>
        <v>36.885199999999998</v>
      </c>
      <c r="E2720" s="4">
        <v>50</v>
      </c>
      <c r="F2720" s="4">
        <v>1844.26</v>
      </c>
      <c r="G2720" s="6" t="s">
        <v>21</v>
      </c>
      <c r="H2720" s="4">
        <v>12.9</v>
      </c>
      <c r="I2720" s="6" t="s">
        <v>57</v>
      </c>
      <c r="J2720" s="6" t="s">
        <v>23</v>
      </c>
      <c r="K2720" s="6" t="s">
        <v>29</v>
      </c>
      <c r="L2720" s="6" t="s">
        <v>59</v>
      </c>
      <c r="M2720" s="6" t="s">
        <v>19</v>
      </c>
      <c r="N2720" s="1">
        <v>40513</v>
      </c>
    </row>
    <row r="2721" spans="1:14" x14ac:dyDescent="0.2">
      <c r="A2721">
        <v>14116</v>
      </c>
      <c r="B2721" s="1">
        <v>40825</v>
      </c>
      <c r="C2721" s="6" t="s">
        <v>20</v>
      </c>
      <c r="D2721" s="5">
        <f>Comma_separeted_Value[[#This Row],[المبيعات]]/Comma_separeted_Value[[#This Row],[كمية الطلب]]</f>
        <v>40.1</v>
      </c>
      <c r="E2721" s="4">
        <v>1</v>
      </c>
      <c r="F2721" s="4">
        <v>40.1</v>
      </c>
      <c r="G2721" s="6" t="s">
        <v>21</v>
      </c>
      <c r="H2721" s="4">
        <v>11.63</v>
      </c>
      <c r="I2721" s="6" t="s">
        <v>40</v>
      </c>
      <c r="J2721" s="6" t="s">
        <v>23</v>
      </c>
      <c r="K2721" s="6" t="s">
        <v>29</v>
      </c>
      <c r="L2721" s="6" t="s">
        <v>44</v>
      </c>
      <c r="M2721" s="6" t="s">
        <v>19</v>
      </c>
      <c r="N2721" s="1">
        <v>40827</v>
      </c>
    </row>
    <row r="2722" spans="1:14" x14ac:dyDescent="0.2">
      <c r="A2722">
        <v>17862</v>
      </c>
      <c r="B2722" s="1">
        <v>41036</v>
      </c>
      <c r="C2722" s="6" t="s">
        <v>27</v>
      </c>
      <c r="D2722" s="5">
        <f>Comma_separeted_Value[[#This Row],[المبيعات]]/Comma_separeted_Value[[#This Row],[كمية الطلب]]</f>
        <v>28.73</v>
      </c>
      <c r="E2722" s="4">
        <v>1</v>
      </c>
      <c r="F2722" s="4">
        <v>28.73</v>
      </c>
      <c r="G2722" s="6" t="s">
        <v>21</v>
      </c>
      <c r="H2722" s="4">
        <v>6.5</v>
      </c>
      <c r="I2722" s="6" t="s">
        <v>50</v>
      </c>
      <c r="J2722" s="6" t="s">
        <v>28</v>
      </c>
      <c r="K2722" s="6" t="s">
        <v>24</v>
      </c>
      <c r="L2722" s="6" t="s">
        <v>39</v>
      </c>
      <c r="M2722" s="6" t="s">
        <v>19</v>
      </c>
      <c r="N2722" s="1">
        <v>41037</v>
      </c>
    </row>
    <row r="2723" spans="1:14" x14ac:dyDescent="0.2">
      <c r="A2723">
        <v>21378</v>
      </c>
      <c r="B2723" s="1">
        <v>40762</v>
      </c>
      <c r="C2723" s="6" t="s">
        <v>37</v>
      </c>
      <c r="D2723" s="5">
        <f>Comma_separeted_Value[[#This Row],[المبيعات]]/Comma_separeted_Value[[#This Row],[كمية الطلب]]</f>
        <v>95.096470588235306</v>
      </c>
      <c r="E2723" s="4">
        <v>17</v>
      </c>
      <c r="F2723" s="4">
        <v>1616.64</v>
      </c>
      <c r="G2723" s="6" t="s">
        <v>21</v>
      </c>
      <c r="H2723" s="4">
        <v>19.989999999999998</v>
      </c>
      <c r="I2723" s="6" t="s">
        <v>51</v>
      </c>
      <c r="J2723" s="6" t="s">
        <v>28</v>
      </c>
      <c r="K2723" s="6" t="s">
        <v>24</v>
      </c>
      <c r="L2723" s="6" t="s">
        <v>39</v>
      </c>
      <c r="M2723" s="6" t="s">
        <v>19</v>
      </c>
      <c r="N2723" s="1">
        <v>40765</v>
      </c>
    </row>
    <row r="2724" spans="1:14" x14ac:dyDescent="0.2">
      <c r="A2724">
        <v>18368</v>
      </c>
      <c r="B2724" s="1">
        <v>41243</v>
      </c>
      <c r="C2724" s="6" t="s">
        <v>27</v>
      </c>
      <c r="D2724" s="5">
        <f>Comma_separeted_Value[[#This Row],[المبيعات]]/Comma_separeted_Value[[#This Row],[كمية الطلب]]</f>
        <v>36.445999999999998</v>
      </c>
      <c r="E2724" s="4">
        <v>35</v>
      </c>
      <c r="F2724" s="4">
        <v>1275.6099999999999</v>
      </c>
      <c r="G2724" s="6" t="s">
        <v>21</v>
      </c>
      <c r="H2724" s="4">
        <v>5.08</v>
      </c>
      <c r="I2724" s="6" t="s">
        <v>47</v>
      </c>
      <c r="J2724" s="6" t="s">
        <v>28</v>
      </c>
      <c r="K2724" s="6" t="s">
        <v>29</v>
      </c>
      <c r="L2724" s="6" t="s">
        <v>41</v>
      </c>
      <c r="M2724" s="6" t="s">
        <v>31</v>
      </c>
      <c r="N2724" s="1">
        <v>41244</v>
      </c>
    </row>
    <row r="2725" spans="1:14" x14ac:dyDescent="0.2">
      <c r="A2725">
        <v>28357</v>
      </c>
      <c r="B2725" s="1">
        <v>40319</v>
      </c>
      <c r="C2725" s="6" t="s">
        <v>27</v>
      </c>
      <c r="D2725" s="5">
        <f>Comma_separeted_Value[[#This Row],[المبيعات]]/Comma_separeted_Value[[#This Row],[كمية الطلب]]</f>
        <v>2.6379069767441861</v>
      </c>
      <c r="E2725" s="4">
        <v>43</v>
      </c>
      <c r="F2725" s="4">
        <v>113.43</v>
      </c>
      <c r="G2725" s="6" t="s">
        <v>21</v>
      </c>
      <c r="H2725" s="4">
        <v>1.02</v>
      </c>
      <c r="I2725" s="6" t="s">
        <v>47</v>
      </c>
      <c r="J2725" s="6" t="s">
        <v>38</v>
      </c>
      <c r="K2725" s="6" t="s">
        <v>29</v>
      </c>
      <c r="L2725" s="6" t="s">
        <v>77</v>
      </c>
      <c r="M2725" s="6" t="s">
        <v>31</v>
      </c>
      <c r="N2725" s="1">
        <v>40320</v>
      </c>
    </row>
    <row r="2726" spans="1:14" x14ac:dyDescent="0.2">
      <c r="A2726">
        <v>23268</v>
      </c>
      <c r="B2726" s="1">
        <v>40924</v>
      </c>
      <c r="C2726" s="6" t="s">
        <v>20</v>
      </c>
      <c r="D2726" s="5">
        <f>Comma_separeted_Value[[#This Row],[المبيعات]]/Comma_separeted_Value[[#This Row],[كمية الطلب]]</f>
        <v>51.061999999999998</v>
      </c>
      <c r="E2726" s="4">
        <v>5</v>
      </c>
      <c r="F2726" s="4">
        <v>255.31</v>
      </c>
      <c r="G2726" s="6" t="s">
        <v>21</v>
      </c>
      <c r="H2726" s="4">
        <v>5.79</v>
      </c>
      <c r="I2726" s="6" t="s">
        <v>57</v>
      </c>
      <c r="J2726" s="6" t="s">
        <v>38</v>
      </c>
      <c r="K2726" s="6" t="s">
        <v>29</v>
      </c>
      <c r="L2726" s="6" t="s">
        <v>41</v>
      </c>
      <c r="M2726" s="6" t="s">
        <v>19</v>
      </c>
      <c r="N2726" s="1">
        <v>40926</v>
      </c>
    </row>
    <row r="2727" spans="1:14" x14ac:dyDescent="0.2">
      <c r="A2727">
        <v>4675</v>
      </c>
      <c r="B2727" s="1">
        <v>40506</v>
      </c>
      <c r="C2727" s="6" t="s">
        <v>27</v>
      </c>
      <c r="D2727" s="5">
        <f>Comma_separeted_Value[[#This Row],[المبيعات]]/Comma_separeted_Value[[#This Row],[كمية الطلب]]</f>
        <v>4.4725000000000001</v>
      </c>
      <c r="E2727" s="4">
        <v>4</v>
      </c>
      <c r="F2727" s="4">
        <v>17.89</v>
      </c>
      <c r="G2727" s="6" t="s">
        <v>21</v>
      </c>
      <c r="H2727" s="4">
        <v>0.7</v>
      </c>
      <c r="I2727" s="6" t="s">
        <v>50</v>
      </c>
      <c r="J2727" s="6" t="s">
        <v>16</v>
      </c>
      <c r="K2727" s="6" t="s">
        <v>29</v>
      </c>
      <c r="L2727" s="6" t="s">
        <v>30</v>
      </c>
      <c r="M2727" s="6" t="s">
        <v>31</v>
      </c>
      <c r="N2727" s="1">
        <v>40508</v>
      </c>
    </row>
    <row r="2728" spans="1:14" x14ac:dyDescent="0.2">
      <c r="A2728">
        <v>14241</v>
      </c>
      <c r="B2728" s="1">
        <v>41074</v>
      </c>
      <c r="C2728" s="6" t="s">
        <v>33</v>
      </c>
      <c r="D2728" s="5">
        <f>Comma_separeted_Value[[#This Row],[المبيعات]]/Comma_separeted_Value[[#This Row],[كمية الطلب]]</f>
        <v>11.983181818181817</v>
      </c>
      <c r="E2728" s="4">
        <v>22</v>
      </c>
      <c r="F2728" s="4">
        <v>263.63</v>
      </c>
      <c r="G2728" s="6" t="s">
        <v>21</v>
      </c>
      <c r="H2728" s="4">
        <v>2.36</v>
      </c>
      <c r="I2728" s="6" t="s">
        <v>50</v>
      </c>
      <c r="J2728" s="6" t="s">
        <v>38</v>
      </c>
      <c r="K2728" s="6" t="s">
        <v>29</v>
      </c>
      <c r="L2728" s="6" t="s">
        <v>30</v>
      </c>
      <c r="M2728" s="6" t="s">
        <v>31</v>
      </c>
      <c r="N2728" s="1">
        <v>41075</v>
      </c>
    </row>
    <row r="2729" spans="1:14" x14ac:dyDescent="0.2">
      <c r="A2729">
        <v>31973</v>
      </c>
      <c r="B2729" s="1">
        <v>40675</v>
      </c>
      <c r="C2729" s="6" t="s">
        <v>27</v>
      </c>
      <c r="D2729" s="5">
        <f>Comma_separeted_Value[[#This Row],[المبيعات]]/Comma_separeted_Value[[#This Row],[كمية الطلب]]</f>
        <v>26.969333333333335</v>
      </c>
      <c r="E2729" s="4">
        <v>15</v>
      </c>
      <c r="F2729" s="4">
        <v>404.54</v>
      </c>
      <c r="G2729" s="6" t="s">
        <v>21</v>
      </c>
      <c r="H2729" s="4">
        <v>5.3</v>
      </c>
      <c r="I2729" s="6" t="s">
        <v>58</v>
      </c>
      <c r="J2729" s="6" t="s">
        <v>23</v>
      </c>
      <c r="K2729" s="6" t="s">
        <v>17</v>
      </c>
      <c r="L2729" s="6" t="s">
        <v>35</v>
      </c>
      <c r="M2729" s="6" t="s">
        <v>26</v>
      </c>
      <c r="N2729" s="1">
        <v>40676</v>
      </c>
    </row>
    <row r="2730" spans="1:14" x14ac:dyDescent="0.2">
      <c r="A2730">
        <v>29218</v>
      </c>
      <c r="B2730" s="1">
        <v>41058</v>
      </c>
      <c r="C2730" s="6" t="s">
        <v>13</v>
      </c>
      <c r="D2730" s="5">
        <f>Comma_separeted_Value[[#This Row],[المبيعات]]/Comma_separeted_Value[[#This Row],[كمية الطلب]]</f>
        <v>2.8469230769230767</v>
      </c>
      <c r="E2730" s="4">
        <v>26</v>
      </c>
      <c r="F2730" s="4">
        <v>74.02</v>
      </c>
      <c r="G2730" s="6" t="s">
        <v>21</v>
      </c>
      <c r="H2730" s="4">
        <v>0.7</v>
      </c>
      <c r="I2730" s="6" t="s">
        <v>47</v>
      </c>
      <c r="J2730" s="6" t="s">
        <v>38</v>
      </c>
      <c r="K2730" s="6" t="s">
        <v>29</v>
      </c>
      <c r="L2730" s="6" t="s">
        <v>30</v>
      </c>
      <c r="M2730" s="6" t="s">
        <v>31</v>
      </c>
      <c r="N2730" s="1">
        <v>41058</v>
      </c>
    </row>
    <row r="2731" spans="1:14" x14ac:dyDescent="0.2">
      <c r="A2731">
        <v>2658</v>
      </c>
      <c r="B2731" s="1">
        <v>40808</v>
      </c>
      <c r="C2731" s="6" t="s">
        <v>37</v>
      </c>
      <c r="D2731" s="5">
        <f>Comma_separeted_Value[[#This Row],[المبيعات]]/Comma_separeted_Value[[#This Row],[كمية الطلب]]</f>
        <v>14.78125</v>
      </c>
      <c r="E2731" s="4">
        <v>32</v>
      </c>
      <c r="F2731" s="4">
        <v>473</v>
      </c>
      <c r="G2731" s="6" t="s">
        <v>14</v>
      </c>
      <c r="H2731" s="4">
        <v>10.68</v>
      </c>
      <c r="I2731" s="6" t="s">
        <v>43</v>
      </c>
      <c r="J2731" s="6" t="s">
        <v>23</v>
      </c>
      <c r="K2731" s="6" t="s">
        <v>29</v>
      </c>
      <c r="L2731" s="6" t="s">
        <v>59</v>
      </c>
      <c r="M2731" s="6" t="s">
        <v>19</v>
      </c>
      <c r="N2731" s="1">
        <v>40808</v>
      </c>
    </row>
    <row r="2732" spans="1:14" x14ac:dyDescent="0.2">
      <c r="A2732">
        <v>44422</v>
      </c>
      <c r="B2732" s="1">
        <v>41012</v>
      </c>
      <c r="C2732" s="6" t="s">
        <v>37</v>
      </c>
      <c r="D2732" s="5">
        <f>Comma_separeted_Value[[#This Row],[المبيعات]]/Comma_separeted_Value[[#This Row],[كمية الطلب]]</f>
        <v>8.7174999999999994</v>
      </c>
      <c r="E2732" s="4">
        <v>36</v>
      </c>
      <c r="F2732" s="4">
        <v>313.83</v>
      </c>
      <c r="G2732" s="6" t="s">
        <v>21</v>
      </c>
      <c r="H2732" s="4">
        <v>2.99</v>
      </c>
      <c r="I2732" s="6" t="s">
        <v>53</v>
      </c>
      <c r="J2732" s="6" t="s">
        <v>28</v>
      </c>
      <c r="K2732" s="6" t="s">
        <v>29</v>
      </c>
      <c r="L2732" s="6" t="s">
        <v>44</v>
      </c>
      <c r="M2732" s="6" t="s">
        <v>19</v>
      </c>
      <c r="N2732" s="1">
        <v>41014</v>
      </c>
    </row>
    <row r="2733" spans="1:14" x14ac:dyDescent="0.2">
      <c r="A2733">
        <v>29894</v>
      </c>
      <c r="B2733" s="1">
        <v>40428</v>
      </c>
      <c r="C2733" s="6" t="s">
        <v>13</v>
      </c>
      <c r="D2733" s="5">
        <f>Comma_separeted_Value[[#This Row],[المبيعات]]/Comma_separeted_Value[[#This Row],[كمية الطلب]]</f>
        <v>6.2837500000000004</v>
      </c>
      <c r="E2733" s="4">
        <v>48</v>
      </c>
      <c r="F2733" s="4">
        <v>301.62</v>
      </c>
      <c r="G2733" s="6" t="s">
        <v>21</v>
      </c>
      <c r="H2733" s="4">
        <v>6.92</v>
      </c>
      <c r="I2733" s="6" t="s">
        <v>22</v>
      </c>
      <c r="J2733" s="6" t="s">
        <v>28</v>
      </c>
      <c r="K2733" s="6" t="s">
        <v>29</v>
      </c>
      <c r="L2733" s="6" t="s">
        <v>41</v>
      </c>
      <c r="M2733" s="6" t="s">
        <v>19</v>
      </c>
      <c r="N2733" s="1">
        <v>40437</v>
      </c>
    </row>
    <row r="2734" spans="1:14" x14ac:dyDescent="0.2">
      <c r="A2734">
        <v>31392</v>
      </c>
      <c r="B2734" s="1">
        <v>40304</v>
      </c>
      <c r="C2734" s="6" t="s">
        <v>13</v>
      </c>
      <c r="D2734" s="5">
        <f>Comma_separeted_Value[[#This Row],[المبيعات]]/Comma_separeted_Value[[#This Row],[كمية الطلب]]</f>
        <v>6.1361904761904764</v>
      </c>
      <c r="E2734" s="4">
        <v>21</v>
      </c>
      <c r="F2734" s="4">
        <v>128.86000000000001</v>
      </c>
      <c r="G2734" s="6" t="s">
        <v>21</v>
      </c>
      <c r="H2734" s="4">
        <v>5.16</v>
      </c>
      <c r="I2734" s="6" t="s">
        <v>57</v>
      </c>
      <c r="J2734" s="6" t="s">
        <v>38</v>
      </c>
      <c r="K2734" s="6" t="s">
        <v>29</v>
      </c>
      <c r="L2734" s="6" t="s">
        <v>41</v>
      </c>
      <c r="M2734" s="6" t="s">
        <v>19</v>
      </c>
      <c r="N2734" s="1">
        <v>40311</v>
      </c>
    </row>
    <row r="2735" spans="1:14" x14ac:dyDescent="0.2">
      <c r="A2735">
        <v>39617</v>
      </c>
      <c r="B2735" s="1">
        <v>40894</v>
      </c>
      <c r="C2735" s="6" t="s">
        <v>27</v>
      </c>
      <c r="D2735" s="5">
        <f>Comma_separeted_Value[[#This Row],[المبيعات]]/Comma_separeted_Value[[#This Row],[كمية الطلب]]</f>
        <v>6.052142857142857</v>
      </c>
      <c r="E2735" s="4">
        <v>28</v>
      </c>
      <c r="F2735" s="4">
        <v>169.46</v>
      </c>
      <c r="G2735" s="6" t="s">
        <v>21</v>
      </c>
      <c r="H2735" s="4">
        <v>1.2</v>
      </c>
      <c r="I2735" s="6" t="s">
        <v>15</v>
      </c>
      <c r="J2735" s="6" t="s">
        <v>23</v>
      </c>
      <c r="K2735" s="6" t="s">
        <v>29</v>
      </c>
      <c r="L2735" s="6" t="s">
        <v>30</v>
      </c>
      <c r="M2735" s="6" t="s">
        <v>31</v>
      </c>
      <c r="N2735" s="1">
        <v>40896</v>
      </c>
    </row>
    <row r="2736" spans="1:14" x14ac:dyDescent="0.2">
      <c r="A2736">
        <v>53953</v>
      </c>
      <c r="B2736" s="1">
        <v>39899</v>
      </c>
      <c r="C2736" s="6" t="s">
        <v>27</v>
      </c>
      <c r="D2736" s="5">
        <f>Comma_separeted_Value[[#This Row],[المبيعات]]/Comma_separeted_Value[[#This Row],[كمية الطلب]]</f>
        <v>8.5458333333333325</v>
      </c>
      <c r="E2736" s="4">
        <v>36</v>
      </c>
      <c r="F2736" s="4">
        <v>307.64999999999998</v>
      </c>
      <c r="G2736" s="6" t="s">
        <v>21</v>
      </c>
      <c r="H2736" s="4">
        <v>2.0099999999999998</v>
      </c>
      <c r="I2736" s="6" t="s">
        <v>57</v>
      </c>
      <c r="J2736" s="6" t="s">
        <v>28</v>
      </c>
      <c r="K2736" s="6" t="s">
        <v>29</v>
      </c>
      <c r="L2736" s="6" t="s">
        <v>41</v>
      </c>
      <c r="M2736" s="6" t="s">
        <v>31</v>
      </c>
      <c r="N2736" s="1">
        <v>39900</v>
      </c>
    </row>
    <row r="2737" spans="1:14" x14ac:dyDescent="0.2">
      <c r="A2737">
        <v>43815</v>
      </c>
      <c r="B2737" s="1">
        <v>41073</v>
      </c>
      <c r="C2737" s="6" t="s">
        <v>27</v>
      </c>
      <c r="D2737" s="5">
        <f>Comma_separeted_Value[[#This Row],[المبيعات]]/Comma_separeted_Value[[#This Row],[كمية الطلب]]</f>
        <v>56.881818181818183</v>
      </c>
      <c r="E2737" s="4">
        <v>22</v>
      </c>
      <c r="F2737" s="4">
        <v>1251.4000000000001</v>
      </c>
      <c r="G2737" s="6" t="s">
        <v>21</v>
      </c>
      <c r="H2737" s="4">
        <v>6.79</v>
      </c>
      <c r="I2737" s="6" t="s">
        <v>15</v>
      </c>
      <c r="J2737" s="6" t="s">
        <v>38</v>
      </c>
      <c r="K2737" s="6" t="s">
        <v>29</v>
      </c>
      <c r="L2737" s="6" t="s">
        <v>41</v>
      </c>
      <c r="M2737" s="6" t="s">
        <v>19</v>
      </c>
      <c r="N2737" s="1">
        <v>41074</v>
      </c>
    </row>
    <row r="2738" spans="1:14" x14ac:dyDescent="0.2">
      <c r="A2738">
        <v>13920</v>
      </c>
      <c r="B2738" s="1">
        <v>40095</v>
      </c>
      <c r="C2738" s="6" t="s">
        <v>33</v>
      </c>
      <c r="D2738" s="5">
        <f>Comma_separeted_Value[[#This Row],[المبيعات]]/Comma_separeted_Value[[#This Row],[كمية الطلب]]</f>
        <v>36.052800000000005</v>
      </c>
      <c r="E2738" s="4">
        <v>25</v>
      </c>
      <c r="F2738" s="4">
        <v>901.32</v>
      </c>
      <c r="G2738" s="6" t="s">
        <v>14</v>
      </c>
      <c r="H2738" s="4">
        <v>5.08</v>
      </c>
      <c r="I2738" s="6" t="s">
        <v>58</v>
      </c>
      <c r="J2738" s="6" t="s">
        <v>38</v>
      </c>
      <c r="K2738" s="6" t="s">
        <v>29</v>
      </c>
      <c r="L2738" s="6" t="s">
        <v>41</v>
      </c>
      <c r="M2738" s="6" t="s">
        <v>31</v>
      </c>
      <c r="N2738" s="1">
        <v>40097</v>
      </c>
    </row>
    <row r="2739" spans="1:14" x14ac:dyDescent="0.2">
      <c r="A2739">
        <v>30659</v>
      </c>
      <c r="B2739" s="1">
        <v>40799</v>
      </c>
      <c r="C2739" s="6" t="s">
        <v>33</v>
      </c>
      <c r="D2739" s="5">
        <f>Comma_separeted_Value[[#This Row],[المبيعات]]/Comma_separeted_Value[[#This Row],[كمية الطلب]]</f>
        <v>69.26158888888888</v>
      </c>
      <c r="E2739" s="4">
        <v>45</v>
      </c>
      <c r="F2739" s="4">
        <v>3116.7714999999998</v>
      </c>
      <c r="G2739" s="6" t="s">
        <v>21</v>
      </c>
      <c r="H2739" s="4">
        <v>0.99</v>
      </c>
      <c r="I2739" s="6" t="s">
        <v>15</v>
      </c>
      <c r="J2739" s="6" t="s">
        <v>28</v>
      </c>
      <c r="K2739" s="6" t="s">
        <v>24</v>
      </c>
      <c r="L2739" s="6" t="s">
        <v>25</v>
      </c>
      <c r="M2739" s="6" t="s">
        <v>31</v>
      </c>
      <c r="N2739" s="1">
        <v>40801</v>
      </c>
    </row>
    <row r="2740" spans="1:14" x14ac:dyDescent="0.2">
      <c r="A2740">
        <v>3266</v>
      </c>
      <c r="B2740" s="1">
        <v>40618</v>
      </c>
      <c r="C2740" s="6" t="s">
        <v>13</v>
      </c>
      <c r="D2740" s="5">
        <f>Comma_separeted_Value[[#This Row],[المبيعات]]/Comma_separeted_Value[[#This Row],[كمية الطلب]]</f>
        <v>4.28</v>
      </c>
      <c r="E2740" s="4">
        <v>4</v>
      </c>
      <c r="F2740" s="4">
        <v>17.12</v>
      </c>
      <c r="G2740" s="6" t="s">
        <v>21</v>
      </c>
      <c r="H2740" s="4">
        <v>1.49</v>
      </c>
      <c r="I2740" s="6" t="s">
        <v>22</v>
      </c>
      <c r="J2740" s="6" t="s">
        <v>28</v>
      </c>
      <c r="K2740" s="6" t="s">
        <v>29</v>
      </c>
      <c r="L2740" s="6" t="s">
        <v>44</v>
      </c>
      <c r="M2740" s="6" t="s">
        <v>19</v>
      </c>
      <c r="N2740" s="1">
        <v>40622</v>
      </c>
    </row>
    <row r="2741" spans="1:14" x14ac:dyDescent="0.2">
      <c r="A2741">
        <v>59684</v>
      </c>
      <c r="B2741" s="1">
        <v>40541</v>
      </c>
      <c r="C2741" s="6" t="s">
        <v>37</v>
      </c>
      <c r="D2741" s="5">
        <f>Comma_separeted_Value[[#This Row],[المبيعات]]/Comma_separeted_Value[[#This Row],[كمية الطلب]]</f>
        <v>6.7355999999999998</v>
      </c>
      <c r="E2741" s="4">
        <v>25</v>
      </c>
      <c r="F2741" s="4">
        <v>168.39</v>
      </c>
      <c r="G2741" s="6" t="s">
        <v>21</v>
      </c>
      <c r="H2741" s="4">
        <v>9.68</v>
      </c>
      <c r="I2741" s="6" t="s">
        <v>53</v>
      </c>
      <c r="J2741" s="6" t="s">
        <v>28</v>
      </c>
      <c r="K2741" s="6" t="s">
        <v>29</v>
      </c>
      <c r="L2741" s="6" t="s">
        <v>41</v>
      </c>
      <c r="M2741" s="6" t="s">
        <v>19</v>
      </c>
      <c r="N2741" s="1">
        <v>40542</v>
      </c>
    </row>
    <row r="2742" spans="1:14" x14ac:dyDescent="0.2">
      <c r="A2742">
        <v>6018</v>
      </c>
      <c r="B2742" s="1">
        <v>41139</v>
      </c>
      <c r="C2742" s="6" t="s">
        <v>13</v>
      </c>
      <c r="D2742" s="5">
        <f>Comma_separeted_Value[[#This Row],[المبيعات]]/Comma_separeted_Value[[#This Row],[كمية الطلب]]</f>
        <v>5.2843589743589741</v>
      </c>
      <c r="E2742" s="4">
        <v>39</v>
      </c>
      <c r="F2742" s="4">
        <v>206.09</v>
      </c>
      <c r="G2742" s="6" t="s">
        <v>21</v>
      </c>
      <c r="H2742" s="4">
        <v>2.0299999999999998</v>
      </c>
      <c r="I2742" s="6" t="s">
        <v>50</v>
      </c>
      <c r="J2742" s="6" t="s">
        <v>38</v>
      </c>
      <c r="K2742" s="6" t="s">
        <v>17</v>
      </c>
      <c r="L2742" s="6" t="s">
        <v>18</v>
      </c>
      <c r="M2742" s="6" t="s">
        <v>31</v>
      </c>
      <c r="N2742" s="1">
        <v>41141</v>
      </c>
    </row>
    <row r="2743" spans="1:14" x14ac:dyDescent="0.2">
      <c r="A2743">
        <v>59491</v>
      </c>
      <c r="B2743" s="1">
        <v>40992</v>
      </c>
      <c r="C2743" s="6" t="s">
        <v>20</v>
      </c>
      <c r="D2743" s="5">
        <f>Comma_separeted_Value[[#This Row],[المبيعات]]/Comma_separeted_Value[[#This Row],[كمية الطلب]]</f>
        <v>402.26806451612902</v>
      </c>
      <c r="E2743" s="4">
        <v>31</v>
      </c>
      <c r="F2743" s="4">
        <v>12470.31</v>
      </c>
      <c r="G2743" s="6" t="s">
        <v>21</v>
      </c>
      <c r="H2743" s="4">
        <v>19.989999999999998</v>
      </c>
      <c r="I2743" s="6" t="s">
        <v>22</v>
      </c>
      <c r="J2743" s="6" t="s">
        <v>38</v>
      </c>
      <c r="K2743" s="6" t="s">
        <v>29</v>
      </c>
      <c r="L2743" s="6" t="s">
        <v>44</v>
      </c>
      <c r="M2743" s="6" t="s">
        <v>19</v>
      </c>
      <c r="N2743" s="1">
        <v>40995</v>
      </c>
    </row>
    <row r="2744" spans="1:14" x14ac:dyDescent="0.2">
      <c r="A2744">
        <v>29317</v>
      </c>
      <c r="B2744" s="1">
        <v>40818</v>
      </c>
      <c r="C2744" s="6" t="s">
        <v>27</v>
      </c>
      <c r="D2744" s="5">
        <f>Comma_separeted_Value[[#This Row],[المبيعات]]/Comma_separeted_Value[[#This Row],[كمية الطلب]]</f>
        <v>4.5383870967741933</v>
      </c>
      <c r="E2744" s="4">
        <v>31</v>
      </c>
      <c r="F2744" s="4">
        <v>140.69</v>
      </c>
      <c r="G2744" s="6" t="s">
        <v>21</v>
      </c>
      <c r="H2744" s="4">
        <v>0.7</v>
      </c>
      <c r="I2744" s="6" t="s">
        <v>47</v>
      </c>
      <c r="J2744" s="6" t="s">
        <v>28</v>
      </c>
      <c r="K2744" s="6" t="s">
        <v>29</v>
      </c>
      <c r="L2744" s="6" t="s">
        <v>77</v>
      </c>
      <c r="M2744" s="6" t="s">
        <v>31</v>
      </c>
      <c r="N2744" s="1">
        <v>40818</v>
      </c>
    </row>
    <row r="2745" spans="1:14" x14ac:dyDescent="0.2">
      <c r="A2745">
        <v>58368</v>
      </c>
      <c r="B2745" s="1">
        <v>41099</v>
      </c>
      <c r="C2745" s="6" t="s">
        <v>20</v>
      </c>
      <c r="D2745" s="5">
        <f>Comma_separeted_Value[[#This Row],[المبيعات]]/Comma_separeted_Value[[#This Row],[كمية الطلب]]</f>
        <v>65.085999999999999</v>
      </c>
      <c r="E2745" s="4">
        <v>5</v>
      </c>
      <c r="F2745" s="4">
        <v>325.43</v>
      </c>
      <c r="G2745" s="6" t="s">
        <v>14</v>
      </c>
      <c r="H2745" s="4">
        <v>6.88</v>
      </c>
      <c r="I2745" s="6" t="s">
        <v>51</v>
      </c>
      <c r="J2745" s="6" t="s">
        <v>28</v>
      </c>
      <c r="K2745" s="6" t="s">
        <v>29</v>
      </c>
      <c r="L2745" s="6" t="s">
        <v>59</v>
      </c>
      <c r="M2745" s="6" t="s">
        <v>19</v>
      </c>
      <c r="N2745" s="1">
        <v>41099</v>
      </c>
    </row>
    <row r="2746" spans="1:14" x14ac:dyDescent="0.2">
      <c r="A2746">
        <v>57380</v>
      </c>
      <c r="B2746" s="1">
        <v>40836</v>
      </c>
      <c r="C2746" s="6" t="s">
        <v>13</v>
      </c>
      <c r="D2746" s="5">
        <f>Comma_separeted_Value[[#This Row],[المبيعات]]/Comma_separeted_Value[[#This Row],[كمية الطلب]]</f>
        <v>181.96</v>
      </c>
      <c r="E2746" s="4">
        <v>3</v>
      </c>
      <c r="F2746" s="4">
        <v>545.88</v>
      </c>
      <c r="G2746" s="6" t="s">
        <v>34</v>
      </c>
      <c r="H2746" s="4">
        <v>52.2</v>
      </c>
      <c r="I2746" s="6" t="s">
        <v>47</v>
      </c>
      <c r="J2746" s="6" t="s">
        <v>16</v>
      </c>
      <c r="K2746" s="6" t="s">
        <v>17</v>
      </c>
      <c r="L2746" s="6" t="s">
        <v>55</v>
      </c>
      <c r="M2746" s="6" t="s">
        <v>74</v>
      </c>
      <c r="N2746" s="1">
        <v>40840</v>
      </c>
    </row>
    <row r="2747" spans="1:14" x14ac:dyDescent="0.2">
      <c r="A2747">
        <v>21414</v>
      </c>
      <c r="B2747" s="1">
        <v>40667</v>
      </c>
      <c r="C2747" s="6" t="s">
        <v>33</v>
      </c>
      <c r="D2747" s="5">
        <f>Comma_separeted_Value[[#This Row],[المبيعات]]/Comma_separeted_Value[[#This Row],[كمية الطلب]]</f>
        <v>79.230434782608697</v>
      </c>
      <c r="E2747" s="4">
        <v>46</v>
      </c>
      <c r="F2747" s="4">
        <v>3644.6</v>
      </c>
      <c r="G2747" s="6" t="s">
        <v>21</v>
      </c>
      <c r="H2747" s="4">
        <v>35</v>
      </c>
      <c r="I2747" s="6" t="s">
        <v>22</v>
      </c>
      <c r="J2747" s="6" t="s">
        <v>16</v>
      </c>
      <c r="K2747" s="6" t="s">
        <v>29</v>
      </c>
      <c r="L2747" s="6" t="s">
        <v>59</v>
      </c>
      <c r="M2747" s="6" t="s">
        <v>49</v>
      </c>
      <c r="N2747" s="1">
        <v>40669</v>
      </c>
    </row>
    <row r="2748" spans="1:14" x14ac:dyDescent="0.2">
      <c r="A2748">
        <v>9152</v>
      </c>
      <c r="B2748" s="1">
        <v>40410</v>
      </c>
      <c r="C2748" s="6" t="s">
        <v>27</v>
      </c>
      <c r="D2748" s="5">
        <f>Comma_separeted_Value[[#This Row],[المبيعات]]/Comma_separeted_Value[[#This Row],[كمية الطلب]]</f>
        <v>6.809488372093023</v>
      </c>
      <c r="E2748" s="4">
        <v>43</v>
      </c>
      <c r="F2748" s="4">
        <v>292.80799999999999</v>
      </c>
      <c r="G2748" s="6" t="s">
        <v>21</v>
      </c>
      <c r="H2748" s="4">
        <v>5.03</v>
      </c>
      <c r="I2748" s="6" t="s">
        <v>53</v>
      </c>
      <c r="J2748" s="6" t="s">
        <v>38</v>
      </c>
      <c r="K2748" s="6" t="s">
        <v>24</v>
      </c>
      <c r="L2748" s="6" t="s">
        <v>25</v>
      </c>
      <c r="M2748" s="6" t="s">
        <v>26</v>
      </c>
      <c r="N2748" s="1">
        <v>40410</v>
      </c>
    </row>
    <row r="2749" spans="1:14" x14ac:dyDescent="0.2">
      <c r="A2749">
        <v>14528</v>
      </c>
      <c r="B2749" s="1">
        <v>39979</v>
      </c>
      <c r="C2749" s="6" t="s">
        <v>33</v>
      </c>
      <c r="D2749" s="5">
        <f>Comma_separeted_Value[[#This Row],[المبيعات]]/Comma_separeted_Value[[#This Row],[كمية الطلب]]</f>
        <v>5.6028571428571423</v>
      </c>
      <c r="E2749" s="4">
        <v>14</v>
      </c>
      <c r="F2749" s="4">
        <v>78.44</v>
      </c>
      <c r="G2749" s="6" t="s">
        <v>21</v>
      </c>
      <c r="H2749" s="4">
        <v>1.49</v>
      </c>
      <c r="I2749" s="6" t="s">
        <v>57</v>
      </c>
      <c r="J2749" s="6" t="s">
        <v>38</v>
      </c>
      <c r="K2749" s="6" t="s">
        <v>29</v>
      </c>
      <c r="L2749" s="6" t="s">
        <v>44</v>
      </c>
      <c r="M2749" s="6" t="s">
        <v>19</v>
      </c>
      <c r="N2749" s="1">
        <v>39981</v>
      </c>
    </row>
    <row r="2750" spans="1:14" x14ac:dyDescent="0.2">
      <c r="A2750">
        <v>29860</v>
      </c>
      <c r="B2750" s="1">
        <v>40069</v>
      </c>
      <c r="C2750" s="6" t="s">
        <v>33</v>
      </c>
      <c r="D2750" s="5">
        <f>Comma_separeted_Value[[#This Row],[المبيعات]]/Comma_separeted_Value[[#This Row],[كمية الطلب]]</f>
        <v>172.81854166666668</v>
      </c>
      <c r="E2750" s="4">
        <v>48</v>
      </c>
      <c r="F2750" s="4">
        <v>8295.2900000000009</v>
      </c>
      <c r="G2750" s="6" t="s">
        <v>21</v>
      </c>
      <c r="H2750" s="4">
        <v>19.989999999999998</v>
      </c>
      <c r="I2750" s="6" t="s">
        <v>22</v>
      </c>
      <c r="J2750" s="6" t="s">
        <v>38</v>
      </c>
      <c r="K2750" s="6" t="s">
        <v>29</v>
      </c>
      <c r="L2750" s="6" t="s">
        <v>59</v>
      </c>
      <c r="M2750" s="6" t="s">
        <v>19</v>
      </c>
      <c r="N2750" s="1">
        <v>40072</v>
      </c>
    </row>
    <row r="2751" spans="1:14" x14ac:dyDescent="0.2">
      <c r="A2751">
        <v>46336</v>
      </c>
      <c r="B2751" s="1">
        <v>40753</v>
      </c>
      <c r="C2751" s="6" t="s">
        <v>20</v>
      </c>
      <c r="D2751" s="5">
        <f>Comma_separeted_Value[[#This Row],[المبيعات]]/Comma_separeted_Value[[#This Row],[كمية الطلب]]</f>
        <v>4.6403225806451607</v>
      </c>
      <c r="E2751" s="4">
        <v>31</v>
      </c>
      <c r="F2751" s="4">
        <v>143.85</v>
      </c>
      <c r="G2751" s="6" t="s">
        <v>21</v>
      </c>
      <c r="H2751" s="4">
        <v>0.71</v>
      </c>
      <c r="I2751" s="6" t="s">
        <v>47</v>
      </c>
      <c r="J2751" s="6" t="s">
        <v>16</v>
      </c>
      <c r="K2751" s="6" t="s">
        <v>29</v>
      </c>
      <c r="L2751" s="6" t="s">
        <v>30</v>
      </c>
      <c r="M2751" s="6" t="s">
        <v>31</v>
      </c>
      <c r="N2751" s="1">
        <v>40755</v>
      </c>
    </row>
    <row r="2752" spans="1:14" x14ac:dyDescent="0.2">
      <c r="A2752">
        <v>10944</v>
      </c>
      <c r="B2752" s="1">
        <v>40859</v>
      </c>
      <c r="C2752" s="6" t="s">
        <v>20</v>
      </c>
      <c r="D2752" s="5">
        <f>Comma_separeted_Value[[#This Row],[المبيعات]]/Comma_separeted_Value[[#This Row],[كمية الطلب]]</f>
        <v>20.184444444444445</v>
      </c>
      <c r="E2752" s="4">
        <v>9</v>
      </c>
      <c r="F2752" s="4">
        <v>181.66</v>
      </c>
      <c r="G2752" s="6" t="s">
        <v>21</v>
      </c>
      <c r="H2752" s="4">
        <v>8.51</v>
      </c>
      <c r="I2752" s="6" t="s">
        <v>15</v>
      </c>
      <c r="J2752" s="6" t="s">
        <v>23</v>
      </c>
      <c r="K2752" s="6" t="s">
        <v>24</v>
      </c>
      <c r="L2752" s="6" t="s">
        <v>60</v>
      </c>
      <c r="M2752" s="6" t="s">
        <v>26</v>
      </c>
      <c r="N2752" s="1">
        <v>40861</v>
      </c>
    </row>
    <row r="2753" spans="1:14" x14ac:dyDescent="0.2">
      <c r="A2753">
        <v>14242</v>
      </c>
      <c r="B2753" s="1">
        <v>40671</v>
      </c>
      <c r="C2753" s="6" t="s">
        <v>20</v>
      </c>
      <c r="D2753" s="5">
        <f>Comma_separeted_Value[[#This Row],[المبيعات]]/Comma_separeted_Value[[#This Row],[كمية الطلب]]</f>
        <v>30.816571428571425</v>
      </c>
      <c r="E2753" s="4">
        <v>35</v>
      </c>
      <c r="F2753" s="4">
        <v>1078.58</v>
      </c>
      <c r="G2753" s="6" t="s">
        <v>21</v>
      </c>
      <c r="H2753" s="4">
        <v>4</v>
      </c>
      <c r="I2753" s="6" t="s">
        <v>50</v>
      </c>
      <c r="J2753" s="6" t="s">
        <v>28</v>
      </c>
      <c r="K2753" s="6" t="s">
        <v>24</v>
      </c>
      <c r="L2753" s="6" t="s">
        <v>39</v>
      </c>
      <c r="M2753" s="6" t="s">
        <v>19</v>
      </c>
      <c r="N2753" s="1">
        <v>40673</v>
      </c>
    </row>
    <row r="2754" spans="1:14" x14ac:dyDescent="0.2">
      <c r="A2754">
        <v>2885</v>
      </c>
      <c r="B2754" s="1">
        <v>41170</v>
      </c>
      <c r="C2754" s="6" t="s">
        <v>27</v>
      </c>
      <c r="D2754" s="5">
        <f>Comma_separeted_Value[[#This Row],[المبيعات]]/Comma_separeted_Value[[#This Row],[كمية الطلب]]</f>
        <v>15.482173913043477</v>
      </c>
      <c r="E2754" s="4">
        <v>46</v>
      </c>
      <c r="F2754" s="4">
        <v>712.18</v>
      </c>
      <c r="G2754" s="6" t="s">
        <v>21</v>
      </c>
      <c r="H2754" s="4">
        <v>5.41</v>
      </c>
      <c r="I2754" s="6" t="s">
        <v>58</v>
      </c>
      <c r="J2754" s="6" t="s">
        <v>38</v>
      </c>
      <c r="K2754" s="6" t="s">
        <v>29</v>
      </c>
      <c r="L2754" s="6" t="s">
        <v>59</v>
      </c>
      <c r="M2754" s="6" t="s">
        <v>19</v>
      </c>
      <c r="N2754" s="1">
        <v>41172</v>
      </c>
    </row>
    <row r="2755" spans="1:14" x14ac:dyDescent="0.2">
      <c r="A2755">
        <v>49797</v>
      </c>
      <c r="B2755" s="1">
        <v>40610</v>
      </c>
      <c r="C2755" s="6" t="s">
        <v>27</v>
      </c>
      <c r="D2755" s="5">
        <f>Comma_separeted_Value[[#This Row],[المبيعات]]/Comma_separeted_Value[[#This Row],[كمية الطلب]]</f>
        <v>6.6030769230769231</v>
      </c>
      <c r="E2755" s="4">
        <v>26</v>
      </c>
      <c r="F2755" s="4">
        <v>171.68</v>
      </c>
      <c r="G2755" s="6" t="s">
        <v>14</v>
      </c>
      <c r="H2755" s="4">
        <v>8.19</v>
      </c>
      <c r="I2755" s="6" t="s">
        <v>22</v>
      </c>
      <c r="J2755" s="6" t="s">
        <v>23</v>
      </c>
      <c r="K2755" s="6" t="s">
        <v>29</v>
      </c>
      <c r="L2755" s="6" t="s">
        <v>41</v>
      </c>
      <c r="M2755" s="6" t="s">
        <v>19</v>
      </c>
      <c r="N2755" s="1">
        <v>40611</v>
      </c>
    </row>
    <row r="2756" spans="1:14" x14ac:dyDescent="0.2">
      <c r="A2756">
        <v>51553</v>
      </c>
      <c r="B2756" s="1">
        <v>40874</v>
      </c>
      <c r="C2756" s="6" t="s">
        <v>27</v>
      </c>
      <c r="D2756" s="5">
        <f>Comma_separeted_Value[[#This Row],[المبيعات]]/Comma_separeted_Value[[#This Row],[كمية الطلب]]</f>
        <v>5.6899999999999995</v>
      </c>
      <c r="E2756" s="4">
        <v>13</v>
      </c>
      <c r="F2756" s="4">
        <v>73.97</v>
      </c>
      <c r="G2756" s="6" t="s">
        <v>21</v>
      </c>
      <c r="H2756" s="4">
        <v>5.67</v>
      </c>
      <c r="I2756" s="6" t="s">
        <v>47</v>
      </c>
      <c r="J2756" s="6" t="s">
        <v>23</v>
      </c>
      <c r="K2756" s="6" t="s">
        <v>29</v>
      </c>
      <c r="L2756" s="6" t="s">
        <v>41</v>
      </c>
      <c r="M2756" s="6" t="s">
        <v>19</v>
      </c>
      <c r="N2756" s="1">
        <v>40877</v>
      </c>
    </row>
    <row r="2757" spans="1:14" x14ac:dyDescent="0.2">
      <c r="A2757">
        <v>28992</v>
      </c>
      <c r="B2757" s="1">
        <v>40805</v>
      </c>
      <c r="C2757" s="6" t="s">
        <v>33</v>
      </c>
      <c r="D2757" s="5">
        <f>Comma_separeted_Value[[#This Row],[المبيعات]]/Comma_separeted_Value[[#This Row],[كمية الطلب]]</f>
        <v>167.41341463414633</v>
      </c>
      <c r="E2757" s="4">
        <v>41</v>
      </c>
      <c r="F2757" s="4">
        <v>6863.95</v>
      </c>
      <c r="G2757" s="6" t="s">
        <v>14</v>
      </c>
      <c r="H2757" s="4">
        <v>19.989999999999998</v>
      </c>
      <c r="I2757" s="6" t="s">
        <v>45</v>
      </c>
      <c r="J2757" s="6" t="s">
        <v>16</v>
      </c>
      <c r="K2757" s="6" t="s">
        <v>29</v>
      </c>
      <c r="L2757" s="6" t="s">
        <v>59</v>
      </c>
      <c r="M2757" s="6" t="s">
        <v>19</v>
      </c>
      <c r="N2757" s="1">
        <v>40806</v>
      </c>
    </row>
    <row r="2758" spans="1:14" x14ac:dyDescent="0.2">
      <c r="A2758">
        <v>42528</v>
      </c>
      <c r="B2758" s="1">
        <v>40232</v>
      </c>
      <c r="C2758" s="6" t="s">
        <v>37</v>
      </c>
      <c r="D2758" s="5">
        <f>Comma_separeted_Value[[#This Row],[المبيعات]]/Comma_separeted_Value[[#This Row],[كمية الطلب]]</f>
        <v>6.9206896551724135</v>
      </c>
      <c r="E2758" s="4">
        <v>29</v>
      </c>
      <c r="F2758" s="4">
        <v>200.7</v>
      </c>
      <c r="G2758" s="6" t="s">
        <v>21</v>
      </c>
      <c r="H2758" s="4">
        <v>9.17</v>
      </c>
      <c r="I2758" s="6" t="s">
        <v>45</v>
      </c>
      <c r="J2758" s="6" t="s">
        <v>16</v>
      </c>
      <c r="K2758" s="6" t="s">
        <v>29</v>
      </c>
      <c r="L2758" s="6" t="s">
        <v>41</v>
      </c>
      <c r="M2758" s="6" t="s">
        <v>19</v>
      </c>
      <c r="N2758" s="1">
        <v>40233</v>
      </c>
    </row>
    <row r="2759" spans="1:14" x14ac:dyDescent="0.2">
      <c r="A2759">
        <v>48643</v>
      </c>
      <c r="B2759" s="1">
        <v>41200</v>
      </c>
      <c r="C2759" s="6" t="s">
        <v>37</v>
      </c>
      <c r="D2759" s="5">
        <f>Comma_separeted_Value[[#This Row],[المبيعات]]/Comma_separeted_Value[[#This Row],[كمية الطلب]]</f>
        <v>655.12214285714276</v>
      </c>
      <c r="E2759" s="4">
        <v>14</v>
      </c>
      <c r="F2759" s="4">
        <v>9171.7099999999991</v>
      </c>
      <c r="G2759" s="6" t="s">
        <v>34</v>
      </c>
      <c r="H2759" s="4">
        <v>55.3</v>
      </c>
      <c r="I2759" s="6" t="s">
        <v>58</v>
      </c>
      <c r="J2759" s="6" t="s">
        <v>38</v>
      </c>
      <c r="K2759" s="6" t="s">
        <v>24</v>
      </c>
      <c r="L2759" s="6" t="s">
        <v>60</v>
      </c>
      <c r="M2759" s="6" t="s">
        <v>36</v>
      </c>
      <c r="N2759" s="1">
        <v>41202</v>
      </c>
    </row>
    <row r="2760" spans="1:14" x14ac:dyDescent="0.2">
      <c r="A2760">
        <v>35139</v>
      </c>
      <c r="B2760" s="1">
        <v>40196</v>
      </c>
      <c r="C2760" s="6" t="s">
        <v>20</v>
      </c>
      <c r="D2760" s="5">
        <f>Comma_separeted_Value[[#This Row],[المبيعات]]/Comma_separeted_Value[[#This Row],[كمية الطلب]]</f>
        <v>3460.1133333333332</v>
      </c>
      <c r="E2760" s="4">
        <v>3</v>
      </c>
      <c r="F2760" s="4">
        <v>10380.34</v>
      </c>
      <c r="G2760" s="6" t="s">
        <v>34</v>
      </c>
      <c r="H2760" s="4">
        <v>8.73</v>
      </c>
      <c r="I2760" s="6" t="s">
        <v>15</v>
      </c>
      <c r="J2760" s="6" t="s">
        <v>38</v>
      </c>
      <c r="K2760" s="6" t="s">
        <v>24</v>
      </c>
      <c r="L2760" s="6" t="s">
        <v>60</v>
      </c>
      <c r="M2760" s="6" t="s">
        <v>74</v>
      </c>
      <c r="N2760" s="1">
        <v>40197</v>
      </c>
    </row>
    <row r="2761" spans="1:14" x14ac:dyDescent="0.2">
      <c r="A2761">
        <v>4545</v>
      </c>
      <c r="B2761" s="1">
        <v>40194</v>
      </c>
      <c r="C2761" s="6" t="s">
        <v>27</v>
      </c>
      <c r="D2761" s="5">
        <f>Comma_separeted_Value[[#This Row],[المبيعات]]/Comma_separeted_Value[[#This Row],[كمية الطلب]]</f>
        <v>3.8296969696969696</v>
      </c>
      <c r="E2761" s="4">
        <v>33</v>
      </c>
      <c r="F2761" s="4">
        <v>126.38</v>
      </c>
      <c r="G2761" s="6" t="s">
        <v>21</v>
      </c>
      <c r="H2761" s="4">
        <v>1.3</v>
      </c>
      <c r="I2761" s="6" t="s">
        <v>22</v>
      </c>
      <c r="J2761" s="6" t="s">
        <v>23</v>
      </c>
      <c r="K2761" s="6" t="s">
        <v>29</v>
      </c>
      <c r="L2761" s="6" t="s">
        <v>41</v>
      </c>
      <c r="M2761" s="6" t="s">
        <v>31</v>
      </c>
      <c r="N2761" s="1">
        <v>40196</v>
      </c>
    </row>
    <row r="2762" spans="1:14" x14ac:dyDescent="0.2">
      <c r="A2762">
        <v>49798</v>
      </c>
      <c r="B2762" s="1">
        <v>41251</v>
      </c>
      <c r="C2762" s="6" t="s">
        <v>33</v>
      </c>
      <c r="D2762" s="5">
        <f>Comma_separeted_Value[[#This Row],[المبيعات]]/Comma_separeted_Value[[#This Row],[كمية الطلب]]</f>
        <v>11.086206896551724</v>
      </c>
      <c r="E2762" s="4">
        <v>29</v>
      </c>
      <c r="F2762" s="4">
        <v>321.5</v>
      </c>
      <c r="G2762" s="6" t="s">
        <v>21</v>
      </c>
      <c r="H2762" s="4">
        <v>3.37</v>
      </c>
      <c r="I2762" s="6" t="s">
        <v>47</v>
      </c>
      <c r="J2762" s="6" t="s">
        <v>38</v>
      </c>
      <c r="K2762" s="6" t="s">
        <v>29</v>
      </c>
      <c r="L2762" s="6" t="s">
        <v>46</v>
      </c>
      <c r="M2762" s="6" t="s">
        <v>42</v>
      </c>
      <c r="N2762" s="1">
        <v>41251</v>
      </c>
    </row>
    <row r="2763" spans="1:14" x14ac:dyDescent="0.2">
      <c r="A2763">
        <v>42343</v>
      </c>
      <c r="B2763" s="1">
        <v>40039</v>
      </c>
      <c r="C2763" s="6" t="s">
        <v>33</v>
      </c>
      <c r="D2763" s="5">
        <f>Comma_separeted_Value[[#This Row],[المبيعات]]/Comma_separeted_Value[[#This Row],[كمية الطلب]]</f>
        <v>74.175652173913036</v>
      </c>
      <c r="E2763" s="4">
        <v>46</v>
      </c>
      <c r="F2763" s="4">
        <v>3412.08</v>
      </c>
      <c r="G2763" s="6" t="s">
        <v>34</v>
      </c>
      <c r="H2763" s="4">
        <v>26.85</v>
      </c>
      <c r="I2763" s="6" t="s">
        <v>15</v>
      </c>
      <c r="J2763" s="6" t="s">
        <v>28</v>
      </c>
      <c r="K2763" s="6" t="s">
        <v>17</v>
      </c>
      <c r="L2763" s="6" t="s">
        <v>98</v>
      </c>
      <c r="M2763" s="6" t="s">
        <v>74</v>
      </c>
      <c r="N2763" s="1">
        <v>40041</v>
      </c>
    </row>
    <row r="2764" spans="1:14" x14ac:dyDescent="0.2">
      <c r="A2764">
        <v>13476</v>
      </c>
      <c r="B2764" s="1">
        <v>40467</v>
      </c>
      <c r="C2764" s="6" t="s">
        <v>27</v>
      </c>
      <c r="D2764" s="5">
        <f>Comma_separeted_Value[[#This Row],[المبيعات]]/Comma_separeted_Value[[#This Row],[كمية الطلب]]</f>
        <v>57.776666666666671</v>
      </c>
      <c r="E2764" s="4">
        <v>3</v>
      </c>
      <c r="F2764" s="4">
        <v>173.33</v>
      </c>
      <c r="G2764" s="6" t="s">
        <v>21</v>
      </c>
      <c r="H2764" s="4">
        <v>19.989999999999998</v>
      </c>
      <c r="I2764" s="6" t="s">
        <v>57</v>
      </c>
      <c r="J2764" s="6" t="s">
        <v>38</v>
      </c>
      <c r="K2764" s="6" t="s">
        <v>29</v>
      </c>
      <c r="L2764" s="6" t="s">
        <v>59</v>
      </c>
      <c r="M2764" s="6" t="s">
        <v>19</v>
      </c>
      <c r="N2764" s="1">
        <v>40468</v>
      </c>
    </row>
    <row r="2765" spans="1:14" x14ac:dyDescent="0.2">
      <c r="A2765">
        <v>20674</v>
      </c>
      <c r="B2765" s="1">
        <v>40520</v>
      </c>
      <c r="C2765" s="6" t="s">
        <v>20</v>
      </c>
      <c r="D2765" s="5">
        <f>Comma_separeted_Value[[#This Row],[المبيعات]]/Comma_separeted_Value[[#This Row],[كمية الطلب]]</f>
        <v>478.84702702702702</v>
      </c>
      <c r="E2765" s="4">
        <v>37</v>
      </c>
      <c r="F2765" s="4">
        <v>17717.34</v>
      </c>
      <c r="G2765" s="6" t="s">
        <v>34</v>
      </c>
      <c r="H2765" s="4">
        <v>69.3</v>
      </c>
      <c r="I2765" s="6" t="s">
        <v>22</v>
      </c>
      <c r="J2765" s="6" t="s">
        <v>28</v>
      </c>
      <c r="K2765" s="6" t="s">
        <v>24</v>
      </c>
      <c r="L2765" s="6" t="s">
        <v>60</v>
      </c>
      <c r="M2765" s="6" t="s">
        <v>36</v>
      </c>
      <c r="N2765" s="1">
        <v>40521</v>
      </c>
    </row>
    <row r="2766" spans="1:14" x14ac:dyDescent="0.2">
      <c r="A2766">
        <v>45410</v>
      </c>
      <c r="B2766" s="1">
        <v>40044</v>
      </c>
      <c r="C2766" s="6" t="s">
        <v>13</v>
      </c>
      <c r="D2766" s="5">
        <f>Comma_separeted_Value[[#This Row],[المبيعات]]/Comma_separeted_Value[[#This Row],[كمية الطلب]]</f>
        <v>52.176842105263155</v>
      </c>
      <c r="E2766" s="4">
        <v>19</v>
      </c>
      <c r="F2766" s="4">
        <v>991.36</v>
      </c>
      <c r="G2766" s="6" t="s">
        <v>21</v>
      </c>
      <c r="H2766" s="4">
        <v>19.989999999999998</v>
      </c>
      <c r="I2766" s="6" t="s">
        <v>50</v>
      </c>
      <c r="J2766" s="6" t="s">
        <v>28</v>
      </c>
      <c r="K2766" s="6" t="s">
        <v>29</v>
      </c>
      <c r="L2766" s="6" t="s">
        <v>59</v>
      </c>
      <c r="M2766" s="6" t="s">
        <v>19</v>
      </c>
      <c r="N2766" s="1">
        <v>40049</v>
      </c>
    </row>
    <row r="2767" spans="1:14" x14ac:dyDescent="0.2">
      <c r="A2767">
        <v>6823</v>
      </c>
      <c r="B2767" s="1">
        <v>40015</v>
      </c>
      <c r="C2767" s="6" t="s">
        <v>27</v>
      </c>
      <c r="D2767" s="5">
        <f>Comma_separeted_Value[[#This Row],[المبيعات]]/Comma_separeted_Value[[#This Row],[كمية الطلب]]</f>
        <v>25.2544</v>
      </c>
      <c r="E2767" s="4">
        <v>50</v>
      </c>
      <c r="F2767" s="4">
        <v>1262.72</v>
      </c>
      <c r="G2767" s="6" t="s">
        <v>21</v>
      </c>
      <c r="H2767" s="4">
        <v>2.99</v>
      </c>
      <c r="I2767" s="6" t="s">
        <v>22</v>
      </c>
      <c r="J2767" s="6" t="s">
        <v>23</v>
      </c>
      <c r="K2767" s="6" t="s">
        <v>29</v>
      </c>
      <c r="L2767" s="6" t="s">
        <v>44</v>
      </c>
      <c r="M2767" s="6" t="s">
        <v>19</v>
      </c>
      <c r="N2767" s="1">
        <v>40016</v>
      </c>
    </row>
    <row r="2768" spans="1:14" x14ac:dyDescent="0.2">
      <c r="A2768">
        <v>28033</v>
      </c>
      <c r="B2768" s="1">
        <v>40435</v>
      </c>
      <c r="C2768" s="6" t="s">
        <v>20</v>
      </c>
      <c r="D2768" s="5">
        <f>Comma_separeted_Value[[#This Row],[المبيعات]]/Comma_separeted_Value[[#This Row],[كمية الطلب]]</f>
        <v>176.68125000000001</v>
      </c>
      <c r="E2768" s="4">
        <v>16</v>
      </c>
      <c r="F2768" s="4">
        <v>2826.9</v>
      </c>
      <c r="G2768" s="6" t="s">
        <v>34</v>
      </c>
      <c r="H2768" s="4">
        <v>26.2</v>
      </c>
      <c r="I2768" s="6" t="s">
        <v>22</v>
      </c>
      <c r="J2768" s="6" t="s">
        <v>28</v>
      </c>
      <c r="K2768" s="6" t="s">
        <v>17</v>
      </c>
      <c r="L2768" s="6" t="s">
        <v>35</v>
      </c>
      <c r="M2768" s="6" t="s">
        <v>36</v>
      </c>
      <c r="N2768" s="1">
        <v>40437</v>
      </c>
    </row>
    <row r="2769" spans="1:14" x14ac:dyDescent="0.2">
      <c r="A2769">
        <v>12934</v>
      </c>
      <c r="B2769" s="1">
        <v>39877</v>
      </c>
      <c r="C2769" s="6" t="s">
        <v>27</v>
      </c>
      <c r="D2769" s="5">
        <f>Comma_separeted_Value[[#This Row],[المبيعات]]/Comma_separeted_Value[[#This Row],[كمية الطلب]]</f>
        <v>3.592222222222222</v>
      </c>
      <c r="E2769" s="4">
        <v>27</v>
      </c>
      <c r="F2769" s="4">
        <v>96.99</v>
      </c>
      <c r="G2769" s="6" t="s">
        <v>14</v>
      </c>
      <c r="H2769" s="4">
        <v>3.97</v>
      </c>
      <c r="I2769" s="6" t="s">
        <v>51</v>
      </c>
      <c r="J2769" s="6" t="s">
        <v>28</v>
      </c>
      <c r="K2769" s="6" t="s">
        <v>29</v>
      </c>
      <c r="L2769" s="6" t="s">
        <v>30</v>
      </c>
      <c r="M2769" s="6" t="s">
        <v>31</v>
      </c>
      <c r="N2769" s="1">
        <v>39878</v>
      </c>
    </row>
    <row r="2770" spans="1:14" x14ac:dyDescent="0.2">
      <c r="A2770">
        <v>39143</v>
      </c>
      <c r="B2770" s="1">
        <v>41005</v>
      </c>
      <c r="C2770" s="6" t="s">
        <v>27</v>
      </c>
      <c r="D2770" s="5">
        <f>Comma_separeted_Value[[#This Row],[المبيعات]]/Comma_separeted_Value[[#This Row],[كمية الطلب]]</f>
        <v>146.30586956521739</v>
      </c>
      <c r="E2770" s="4">
        <v>46</v>
      </c>
      <c r="F2770" s="4">
        <v>6730.07</v>
      </c>
      <c r="G2770" s="6" t="s">
        <v>34</v>
      </c>
      <c r="H2770" s="4">
        <v>66.27</v>
      </c>
      <c r="I2770" s="6" t="s">
        <v>50</v>
      </c>
      <c r="J2770" s="6" t="s">
        <v>16</v>
      </c>
      <c r="K2770" s="6" t="s">
        <v>17</v>
      </c>
      <c r="L2770" s="6" t="s">
        <v>98</v>
      </c>
      <c r="M2770" s="6" t="s">
        <v>74</v>
      </c>
      <c r="N2770" s="1">
        <v>41005</v>
      </c>
    </row>
    <row r="2771" spans="1:14" x14ac:dyDescent="0.2">
      <c r="A2771">
        <v>59361</v>
      </c>
      <c r="B2771" s="1">
        <v>41150</v>
      </c>
      <c r="C2771" s="6" t="s">
        <v>20</v>
      </c>
      <c r="D2771" s="5">
        <f>Comma_separeted_Value[[#This Row],[المبيعات]]/Comma_separeted_Value[[#This Row],[كمية الطلب]]</f>
        <v>22.407555555555557</v>
      </c>
      <c r="E2771" s="4">
        <v>45</v>
      </c>
      <c r="F2771" s="4">
        <v>1008.34</v>
      </c>
      <c r="G2771" s="6" t="s">
        <v>21</v>
      </c>
      <c r="H2771" s="4">
        <v>6.3</v>
      </c>
      <c r="I2771" s="6" t="s">
        <v>53</v>
      </c>
      <c r="J2771" s="6" t="s">
        <v>16</v>
      </c>
      <c r="K2771" s="6" t="s">
        <v>24</v>
      </c>
      <c r="L2771" s="6" t="s">
        <v>60</v>
      </c>
      <c r="M2771" s="6" t="s">
        <v>26</v>
      </c>
      <c r="N2771" s="1">
        <v>41152</v>
      </c>
    </row>
    <row r="2772" spans="1:14" x14ac:dyDescent="0.2">
      <c r="A2772">
        <v>44772</v>
      </c>
      <c r="B2772" s="1">
        <v>39903</v>
      </c>
      <c r="C2772" s="6" t="s">
        <v>27</v>
      </c>
      <c r="D2772" s="5">
        <f>Comma_separeted_Value[[#This Row],[المبيعات]]/Comma_separeted_Value[[#This Row],[كمية الطلب]]</f>
        <v>54.076999999999998</v>
      </c>
      <c r="E2772" s="4">
        <v>1</v>
      </c>
      <c r="F2772" s="4">
        <v>54.076999999999998</v>
      </c>
      <c r="G2772" s="6" t="s">
        <v>14</v>
      </c>
      <c r="H2772" s="4">
        <v>5</v>
      </c>
      <c r="I2772" s="6" t="s">
        <v>40</v>
      </c>
      <c r="J2772" s="6" t="s">
        <v>28</v>
      </c>
      <c r="K2772" s="6" t="s">
        <v>24</v>
      </c>
      <c r="L2772" s="6" t="s">
        <v>25</v>
      </c>
      <c r="M2772" s="6" t="s">
        <v>42</v>
      </c>
      <c r="N2772" s="1">
        <v>39905</v>
      </c>
    </row>
    <row r="2773" spans="1:14" x14ac:dyDescent="0.2">
      <c r="A2773">
        <v>31590</v>
      </c>
      <c r="B2773" s="1">
        <v>40334</v>
      </c>
      <c r="C2773" s="6" t="s">
        <v>33</v>
      </c>
      <c r="D2773" s="5">
        <f>Comma_separeted_Value[[#This Row],[المبيعات]]/Comma_separeted_Value[[#This Row],[كمية الطلب]]</f>
        <v>8.6980000000000004</v>
      </c>
      <c r="E2773" s="4">
        <v>5</v>
      </c>
      <c r="F2773" s="4">
        <v>43.49</v>
      </c>
      <c r="G2773" s="6" t="s">
        <v>21</v>
      </c>
      <c r="H2773" s="4">
        <v>1.99</v>
      </c>
      <c r="I2773" s="6" t="s">
        <v>43</v>
      </c>
      <c r="J2773" s="6" t="s">
        <v>28</v>
      </c>
      <c r="K2773" s="6" t="s">
        <v>24</v>
      </c>
      <c r="L2773" s="6" t="s">
        <v>39</v>
      </c>
      <c r="M2773" s="6" t="s">
        <v>42</v>
      </c>
      <c r="N2773" s="1">
        <v>40335</v>
      </c>
    </row>
    <row r="2774" spans="1:14" x14ac:dyDescent="0.2">
      <c r="A2774">
        <v>2503</v>
      </c>
      <c r="B2774" s="1">
        <v>40348</v>
      </c>
      <c r="C2774" s="6" t="s">
        <v>37</v>
      </c>
      <c r="D2774" s="5">
        <f>Comma_separeted_Value[[#This Row],[المبيعات]]/Comma_separeted_Value[[#This Row],[كمية الطلب]]</f>
        <v>18.017166666666668</v>
      </c>
      <c r="E2774" s="4">
        <v>9</v>
      </c>
      <c r="F2774" s="4">
        <v>162.15450000000001</v>
      </c>
      <c r="G2774" s="6" t="s">
        <v>21</v>
      </c>
      <c r="H2774" s="4">
        <v>4.8099999999999996</v>
      </c>
      <c r="I2774" s="6" t="s">
        <v>47</v>
      </c>
      <c r="J2774" s="6" t="s">
        <v>28</v>
      </c>
      <c r="K2774" s="6" t="s">
        <v>24</v>
      </c>
      <c r="L2774" s="6" t="s">
        <v>25</v>
      </c>
      <c r="M2774" s="6" t="s">
        <v>26</v>
      </c>
      <c r="N2774" s="1">
        <v>40350</v>
      </c>
    </row>
    <row r="2775" spans="1:14" x14ac:dyDescent="0.2">
      <c r="A2775">
        <v>57734</v>
      </c>
      <c r="B2775" s="1">
        <v>40072</v>
      </c>
      <c r="C2775" s="6" t="s">
        <v>20</v>
      </c>
      <c r="D2775" s="5">
        <f>Comma_separeted_Value[[#This Row],[المبيعات]]/Comma_separeted_Value[[#This Row],[كمية الطلب]]</f>
        <v>16.810740740740741</v>
      </c>
      <c r="E2775" s="4">
        <v>27</v>
      </c>
      <c r="F2775" s="4">
        <v>453.89</v>
      </c>
      <c r="G2775" s="6" t="s">
        <v>21</v>
      </c>
      <c r="H2775" s="4">
        <v>12.39</v>
      </c>
      <c r="I2775" s="6" t="s">
        <v>15</v>
      </c>
      <c r="J2775" s="6" t="s">
        <v>23</v>
      </c>
      <c r="K2775" s="6" t="s">
        <v>29</v>
      </c>
      <c r="L2775" s="6" t="s">
        <v>61</v>
      </c>
      <c r="M2775" s="6" t="s">
        <v>19</v>
      </c>
      <c r="N2775" s="1">
        <v>40074</v>
      </c>
    </row>
    <row r="2776" spans="1:14" x14ac:dyDescent="0.2">
      <c r="A2776">
        <v>52230</v>
      </c>
      <c r="B2776" s="1">
        <v>41151</v>
      </c>
      <c r="C2776" s="6" t="s">
        <v>33</v>
      </c>
      <c r="D2776" s="5">
        <f>Comma_separeted_Value[[#This Row],[المبيعات]]/Comma_separeted_Value[[#This Row],[كمية الطلب]]</f>
        <v>93.130344827586214</v>
      </c>
      <c r="E2776" s="4">
        <v>29</v>
      </c>
      <c r="F2776" s="4">
        <v>2700.78</v>
      </c>
      <c r="G2776" s="6" t="s">
        <v>34</v>
      </c>
      <c r="H2776" s="4">
        <v>58.2</v>
      </c>
      <c r="I2776" s="6" t="s">
        <v>47</v>
      </c>
      <c r="J2776" s="6" t="s">
        <v>16</v>
      </c>
      <c r="K2776" s="6" t="s">
        <v>17</v>
      </c>
      <c r="L2776" s="6" t="s">
        <v>35</v>
      </c>
      <c r="M2776" s="6" t="s">
        <v>36</v>
      </c>
      <c r="N2776" s="1">
        <v>41153</v>
      </c>
    </row>
    <row r="2777" spans="1:14" x14ac:dyDescent="0.2">
      <c r="A2777">
        <v>23301</v>
      </c>
      <c r="B2777" s="1">
        <v>40651</v>
      </c>
      <c r="C2777" s="6" t="s">
        <v>20</v>
      </c>
      <c r="D2777" s="5">
        <f>Comma_separeted_Value[[#This Row],[المبيعات]]/Comma_separeted_Value[[#This Row],[كمية الطلب]]</f>
        <v>7.8133333333333335</v>
      </c>
      <c r="E2777" s="4">
        <v>3</v>
      </c>
      <c r="F2777" s="4">
        <v>23.44</v>
      </c>
      <c r="G2777" s="6" t="s">
        <v>21</v>
      </c>
      <c r="H2777" s="4">
        <v>5.2</v>
      </c>
      <c r="I2777" s="6" t="s">
        <v>43</v>
      </c>
      <c r="J2777" s="6" t="s">
        <v>28</v>
      </c>
      <c r="K2777" s="6" t="s">
        <v>29</v>
      </c>
      <c r="L2777" s="6" t="s">
        <v>41</v>
      </c>
      <c r="M2777" s="6" t="s">
        <v>19</v>
      </c>
      <c r="N2777" s="1">
        <v>40653</v>
      </c>
    </row>
    <row r="2778" spans="1:14" x14ac:dyDescent="0.2">
      <c r="A2778">
        <v>56581</v>
      </c>
      <c r="B2778" s="1">
        <v>39852</v>
      </c>
      <c r="C2778" s="6" t="s">
        <v>20</v>
      </c>
      <c r="D2778" s="5">
        <f>Comma_separeted_Value[[#This Row],[المبيعات]]/Comma_separeted_Value[[#This Row],[كمية الطلب]]</f>
        <v>101.3005</v>
      </c>
      <c r="E2778" s="4">
        <v>20</v>
      </c>
      <c r="F2778" s="4">
        <v>2026.01</v>
      </c>
      <c r="G2778" s="6" t="s">
        <v>14</v>
      </c>
      <c r="H2778" s="4">
        <v>13.99</v>
      </c>
      <c r="I2778" s="6" t="s">
        <v>47</v>
      </c>
      <c r="J2778" s="6" t="s">
        <v>16</v>
      </c>
      <c r="K2778" s="6" t="s">
        <v>17</v>
      </c>
      <c r="L2778" s="6" t="s">
        <v>18</v>
      </c>
      <c r="M2778" s="6" t="s">
        <v>26</v>
      </c>
      <c r="N2778" s="1">
        <v>39855</v>
      </c>
    </row>
    <row r="2779" spans="1:14" x14ac:dyDescent="0.2">
      <c r="A2779">
        <v>59234</v>
      </c>
      <c r="B2779" s="1">
        <v>41119</v>
      </c>
      <c r="C2779" s="6" t="s">
        <v>13</v>
      </c>
      <c r="D2779" s="5">
        <f>Comma_separeted_Value[[#This Row],[المبيعات]]/Comma_separeted_Value[[#This Row],[كمية الطلب]]</f>
        <v>49.827500000000001</v>
      </c>
      <c r="E2779" s="4">
        <v>16</v>
      </c>
      <c r="F2779" s="4">
        <v>797.24</v>
      </c>
      <c r="G2779" s="6" t="s">
        <v>34</v>
      </c>
      <c r="H2779" s="4">
        <v>14.19</v>
      </c>
      <c r="I2779" s="6" t="s">
        <v>51</v>
      </c>
      <c r="J2779" s="6" t="s">
        <v>28</v>
      </c>
      <c r="K2779" s="6" t="s">
        <v>17</v>
      </c>
      <c r="L2779" s="6" t="s">
        <v>35</v>
      </c>
      <c r="M2779" s="6" t="s">
        <v>36</v>
      </c>
      <c r="N2779" s="1">
        <v>41124</v>
      </c>
    </row>
    <row r="2780" spans="1:14" x14ac:dyDescent="0.2">
      <c r="A2780">
        <v>24162</v>
      </c>
      <c r="B2780" s="1">
        <v>40047</v>
      </c>
      <c r="C2780" s="6" t="s">
        <v>27</v>
      </c>
      <c r="D2780" s="5">
        <f>Comma_separeted_Value[[#This Row],[المبيعات]]/Comma_separeted_Value[[#This Row],[كمية الطلب]]</f>
        <v>10.94</v>
      </c>
      <c r="E2780" s="4">
        <v>1</v>
      </c>
      <c r="F2780" s="4">
        <v>10.94</v>
      </c>
      <c r="G2780" s="6" t="s">
        <v>21</v>
      </c>
      <c r="H2780" s="4">
        <v>2.0299999999999998</v>
      </c>
      <c r="I2780" s="6" t="s">
        <v>53</v>
      </c>
      <c r="J2780" s="6" t="s">
        <v>23</v>
      </c>
      <c r="K2780" s="6" t="s">
        <v>29</v>
      </c>
      <c r="L2780" s="6" t="s">
        <v>41</v>
      </c>
      <c r="M2780" s="6" t="s">
        <v>31</v>
      </c>
      <c r="N2780" s="1">
        <v>40049</v>
      </c>
    </row>
    <row r="2781" spans="1:14" x14ac:dyDescent="0.2">
      <c r="A2781">
        <v>1444</v>
      </c>
      <c r="B2781" s="1">
        <v>40152</v>
      </c>
      <c r="C2781" s="6" t="s">
        <v>37</v>
      </c>
      <c r="D2781" s="5">
        <f>Comma_separeted_Value[[#This Row],[المبيعات]]/Comma_separeted_Value[[#This Row],[كمية الطلب]]</f>
        <v>1217.1746153846154</v>
      </c>
      <c r="E2781" s="4">
        <v>13</v>
      </c>
      <c r="F2781" s="4">
        <v>15823.27</v>
      </c>
      <c r="G2781" s="6" t="s">
        <v>34</v>
      </c>
      <c r="H2781" s="4">
        <v>14.7</v>
      </c>
      <c r="I2781" s="6" t="s">
        <v>22</v>
      </c>
      <c r="J2781" s="6" t="s">
        <v>38</v>
      </c>
      <c r="K2781" s="6" t="s">
        <v>24</v>
      </c>
      <c r="L2781" s="6" t="s">
        <v>60</v>
      </c>
      <c r="M2781" s="6" t="s">
        <v>36</v>
      </c>
      <c r="N2781" s="1">
        <v>40155</v>
      </c>
    </row>
    <row r="2782" spans="1:14" x14ac:dyDescent="0.2">
      <c r="A2782">
        <v>44422</v>
      </c>
      <c r="B2782" s="1">
        <v>41012</v>
      </c>
      <c r="C2782" s="6" t="s">
        <v>37</v>
      </c>
      <c r="D2782" s="5">
        <f>Comma_separeted_Value[[#This Row],[المبيعات]]/Comma_separeted_Value[[#This Row],[كمية الطلب]]</f>
        <v>15.72</v>
      </c>
      <c r="E2782" s="4">
        <v>1</v>
      </c>
      <c r="F2782" s="4">
        <v>15.72</v>
      </c>
      <c r="G2782" s="6" t="s">
        <v>21</v>
      </c>
      <c r="H2782" s="4">
        <v>4.5</v>
      </c>
      <c r="I2782" s="6" t="s">
        <v>53</v>
      </c>
      <c r="J2782" s="6" t="s">
        <v>28</v>
      </c>
      <c r="K2782" s="6" t="s">
        <v>29</v>
      </c>
      <c r="L2782" s="6" t="s">
        <v>101</v>
      </c>
      <c r="M2782" s="6" t="s">
        <v>19</v>
      </c>
      <c r="N2782" s="1">
        <v>41014</v>
      </c>
    </row>
    <row r="2783" spans="1:14" x14ac:dyDescent="0.2">
      <c r="A2783">
        <v>34788</v>
      </c>
      <c r="B2783" s="1">
        <v>40126</v>
      </c>
      <c r="C2783" s="6" t="s">
        <v>20</v>
      </c>
      <c r="D2783" s="5">
        <f>Comma_separeted_Value[[#This Row],[المبيعات]]/Comma_separeted_Value[[#This Row],[كمية الطلب]]</f>
        <v>7.6174999999999997</v>
      </c>
      <c r="E2783" s="4">
        <v>4</v>
      </c>
      <c r="F2783" s="4">
        <v>30.47</v>
      </c>
      <c r="G2783" s="6" t="s">
        <v>21</v>
      </c>
      <c r="H2783" s="4">
        <v>5.15</v>
      </c>
      <c r="I2783" s="6" t="s">
        <v>22</v>
      </c>
      <c r="J2783" s="6" t="s">
        <v>28</v>
      </c>
      <c r="K2783" s="6" t="s">
        <v>29</v>
      </c>
      <c r="L2783" s="6" t="s">
        <v>41</v>
      </c>
      <c r="M2783" s="6" t="s">
        <v>19</v>
      </c>
      <c r="N2783" s="1">
        <v>40128</v>
      </c>
    </row>
    <row r="2784" spans="1:14" x14ac:dyDescent="0.2">
      <c r="A2784">
        <v>28064</v>
      </c>
      <c r="B2784" s="1">
        <v>40423</v>
      </c>
      <c r="C2784" s="6" t="s">
        <v>37</v>
      </c>
      <c r="D2784" s="5">
        <f>Comma_separeted_Value[[#This Row],[المبيعات]]/Comma_separeted_Value[[#This Row],[كمية الطلب]]</f>
        <v>19.917441860465118</v>
      </c>
      <c r="E2784" s="4">
        <v>43</v>
      </c>
      <c r="F2784" s="4">
        <v>856.45</v>
      </c>
      <c r="G2784" s="6" t="s">
        <v>21</v>
      </c>
      <c r="H2784" s="4">
        <v>4.0999999999999996</v>
      </c>
      <c r="I2784" s="6" t="s">
        <v>22</v>
      </c>
      <c r="J2784" s="6" t="s">
        <v>38</v>
      </c>
      <c r="K2784" s="6" t="s">
        <v>29</v>
      </c>
      <c r="L2784" s="6" t="s">
        <v>30</v>
      </c>
      <c r="M2784" s="6" t="s">
        <v>31</v>
      </c>
      <c r="N2784" s="1">
        <v>40423</v>
      </c>
    </row>
    <row r="2785" spans="1:14" x14ac:dyDescent="0.2">
      <c r="A2785">
        <v>25315</v>
      </c>
      <c r="B2785" s="1">
        <v>40514</v>
      </c>
      <c r="C2785" s="6" t="s">
        <v>13</v>
      </c>
      <c r="D2785" s="5">
        <f>Comma_separeted_Value[[#This Row],[المبيعات]]/Comma_separeted_Value[[#This Row],[كمية الطلب]]</f>
        <v>2.940952380952381</v>
      </c>
      <c r="E2785" s="4">
        <v>21</v>
      </c>
      <c r="F2785" s="4">
        <v>61.76</v>
      </c>
      <c r="G2785" s="6" t="s">
        <v>21</v>
      </c>
      <c r="H2785" s="4">
        <v>0.93</v>
      </c>
      <c r="I2785" s="6" t="s">
        <v>51</v>
      </c>
      <c r="J2785" s="6" t="s">
        <v>16</v>
      </c>
      <c r="K2785" s="6" t="s">
        <v>29</v>
      </c>
      <c r="L2785" s="6" t="s">
        <v>30</v>
      </c>
      <c r="M2785" s="6" t="s">
        <v>31</v>
      </c>
      <c r="N2785" s="1">
        <v>40514</v>
      </c>
    </row>
    <row r="2786" spans="1:14" x14ac:dyDescent="0.2">
      <c r="A2786">
        <v>17253</v>
      </c>
      <c r="B2786" s="1">
        <v>40772</v>
      </c>
      <c r="C2786" s="6" t="s">
        <v>33</v>
      </c>
      <c r="D2786" s="5">
        <f>Comma_separeted_Value[[#This Row],[المبيعات]]/Comma_separeted_Value[[#This Row],[كمية الطلب]]</f>
        <v>3.8607692307692307</v>
      </c>
      <c r="E2786" s="4">
        <v>13</v>
      </c>
      <c r="F2786" s="4">
        <v>50.19</v>
      </c>
      <c r="G2786" s="6" t="s">
        <v>21</v>
      </c>
      <c r="H2786" s="4">
        <v>6.83</v>
      </c>
      <c r="I2786" s="6" t="s">
        <v>47</v>
      </c>
      <c r="J2786" s="6" t="s">
        <v>28</v>
      </c>
      <c r="K2786" s="6" t="s">
        <v>29</v>
      </c>
      <c r="L2786" s="6" t="s">
        <v>44</v>
      </c>
      <c r="M2786" s="6" t="s">
        <v>19</v>
      </c>
      <c r="N2786" s="1">
        <v>40774</v>
      </c>
    </row>
    <row r="2787" spans="1:14" x14ac:dyDescent="0.2">
      <c r="A2787">
        <v>19232</v>
      </c>
      <c r="B2787" s="1">
        <v>40006</v>
      </c>
      <c r="C2787" s="6" t="s">
        <v>13</v>
      </c>
      <c r="D2787" s="5">
        <f>Comma_separeted_Value[[#This Row],[المبيعات]]/Comma_separeted_Value[[#This Row],[كمية الطلب]]</f>
        <v>6.1716279069767443</v>
      </c>
      <c r="E2787" s="4">
        <v>43</v>
      </c>
      <c r="F2787" s="4">
        <v>265.38</v>
      </c>
      <c r="G2787" s="6" t="s">
        <v>21</v>
      </c>
      <c r="H2787" s="4">
        <v>5.22</v>
      </c>
      <c r="I2787" s="6" t="s">
        <v>50</v>
      </c>
      <c r="J2787" s="6" t="s">
        <v>23</v>
      </c>
      <c r="K2787" s="6" t="s">
        <v>17</v>
      </c>
      <c r="L2787" s="6" t="s">
        <v>18</v>
      </c>
      <c r="M2787" s="6" t="s">
        <v>19</v>
      </c>
      <c r="N2787" s="1">
        <v>40011</v>
      </c>
    </row>
    <row r="2788" spans="1:14" x14ac:dyDescent="0.2">
      <c r="A2788">
        <v>41991</v>
      </c>
      <c r="B2788" s="1">
        <v>40895</v>
      </c>
      <c r="C2788" s="6" t="s">
        <v>13</v>
      </c>
      <c r="D2788" s="5">
        <f>Comma_separeted_Value[[#This Row],[المبيعات]]/Comma_separeted_Value[[#This Row],[كمية الطلب]]</f>
        <v>45.216666666666669</v>
      </c>
      <c r="E2788" s="4">
        <v>18</v>
      </c>
      <c r="F2788" s="4">
        <v>813.9</v>
      </c>
      <c r="G2788" s="6" t="s">
        <v>21</v>
      </c>
      <c r="H2788" s="4">
        <v>4.8</v>
      </c>
      <c r="I2788" s="6" t="s">
        <v>51</v>
      </c>
      <c r="J2788" s="6" t="s">
        <v>28</v>
      </c>
      <c r="K2788" s="6" t="s">
        <v>17</v>
      </c>
      <c r="L2788" s="6" t="s">
        <v>18</v>
      </c>
      <c r="M2788" s="6" t="s">
        <v>31</v>
      </c>
      <c r="N2788" s="1">
        <v>40899</v>
      </c>
    </row>
    <row r="2789" spans="1:14" x14ac:dyDescent="0.2">
      <c r="A2789">
        <v>38598</v>
      </c>
      <c r="B2789" s="1">
        <v>40040</v>
      </c>
      <c r="C2789" s="6" t="s">
        <v>13</v>
      </c>
      <c r="D2789" s="5">
        <f>Comma_separeted_Value[[#This Row],[المبيعات]]/Comma_separeted_Value[[#This Row],[كمية الطلب]]</f>
        <v>16.722962962962963</v>
      </c>
      <c r="E2789" s="4">
        <v>27</v>
      </c>
      <c r="F2789" s="4">
        <v>451.52</v>
      </c>
      <c r="G2789" s="6" t="s">
        <v>21</v>
      </c>
      <c r="H2789" s="4">
        <v>11.28</v>
      </c>
      <c r="I2789" s="6" t="s">
        <v>47</v>
      </c>
      <c r="J2789" s="6" t="s">
        <v>16</v>
      </c>
      <c r="K2789" s="6" t="s">
        <v>24</v>
      </c>
      <c r="L2789" s="6" t="s">
        <v>60</v>
      </c>
      <c r="M2789" s="6" t="s">
        <v>26</v>
      </c>
      <c r="N2789" s="1">
        <v>40047</v>
      </c>
    </row>
    <row r="2790" spans="1:14" x14ac:dyDescent="0.2">
      <c r="A2790">
        <v>24228</v>
      </c>
      <c r="B2790" s="1">
        <v>40011</v>
      </c>
      <c r="C2790" s="6" t="s">
        <v>13</v>
      </c>
      <c r="D2790" s="5">
        <f>Comma_separeted_Value[[#This Row],[المبيعات]]/Comma_separeted_Value[[#This Row],[كمية الطلب]]</f>
        <v>1.9561290322580644</v>
      </c>
      <c r="E2790" s="4">
        <v>31</v>
      </c>
      <c r="F2790" s="4">
        <v>60.64</v>
      </c>
      <c r="G2790" s="6" t="s">
        <v>21</v>
      </c>
      <c r="H2790" s="4">
        <v>2.58</v>
      </c>
      <c r="I2790" s="6" t="s">
        <v>45</v>
      </c>
      <c r="J2790" s="6" t="s">
        <v>38</v>
      </c>
      <c r="K2790" s="6" t="s">
        <v>29</v>
      </c>
      <c r="L2790" s="6" t="s">
        <v>77</v>
      </c>
      <c r="M2790" s="6" t="s">
        <v>31</v>
      </c>
      <c r="N2790" s="1">
        <v>40015</v>
      </c>
    </row>
    <row r="2791" spans="1:14" x14ac:dyDescent="0.2">
      <c r="A2791">
        <v>27879</v>
      </c>
      <c r="B2791" s="1">
        <v>40235</v>
      </c>
      <c r="C2791" s="6" t="s">
        <v>37</v>
      </c>
      <c r="D2791" s="5">
        <f>Comma_separeted_Value[[#This Row],[المبيعات]]/Comma_separeted_Value[[#This Row],[كمية الطلب]]</f>
        <v>15.204772727272728</v>
      </c>
      <c r="E2791" s="4">
        <v>44</v>
      </c>
      <c r="F2791" s="4">
        <v>669.01</v>
      </c>
      <c r="G2791" s="6" t="s">
        <v>21</v>
      </c>
      <c r="H2791" s="4">
        <v>1.39</v>
      </c>
      <c r="I2791" s="6" t="s">
        <v>58</v>
      </c>
      <c r="J2791" s="6" t="s">
        <v>23</v>
      </c>
      <c r="K2791" s="6" t="s">
        <v>29</v>
      </c>
      <c r="L2791" s="6" t="s">
        <v>61</v>
      </c>
      <c r="M2791" s="6" t="s">
        <v>19</v>
      </c>
      <c r="N2791" s="1">
        <v>40236</v>
      </c>
    </row>
    <row r="2792" spans="1:14" x14ac:dyDescent="0.2">
      <c r="A2792">
        <v>5221</v>
      </c>
      <c r="B2792" s="1">
        <v>40702</v>
      </c>
      <c r="C2792" s="6" t="s">
        <v>27</v>
      </c>
      <c r="D2792" s="5">
        <f>Comma_separeted_Value[[#This Row],[المبيعات]]/Comma_separeted_Value[[#This Row],[كمية الطلب]]</f>
        <v>28.075625000000002</v>
      </c>
      <c r="E2792" s="4">
        <v>48</v>
      </c>
      <c r="F2792" s="4">
        <v>1347.63</v>
      </c>
      <c r="G2792" s="6" t="s">
        <v>21</v>
      </c>
      <c r="H2792" s="4">
        <v>1.99</v>
      </c>
      <c r="I2792" s="6" t="s">
        <v>50</v>
      </c>
      <c r="J2792" s="6" t="s">
        <v>28</v>
      </c>
      <c r="K2792" s="6" t="s">
        <v>24</v>
      </c>
      <c r="L2792" s="6" t="s">
        <v>39</v>
      </c>
      <c r="M2792" s="6" t="s">
        <v>42</v>
      </c>
      <c r="N2792" s="1">
        <v>40704</v>
      </c>
    </row>
    <row r="2793" spans="1:14" x14ac:dyDescent="0.2">
      <c r="A2793">
        <v>24227</v>
      </c>
      <c r="B2793" s="1">
        <v>40406</v>
      </c>
      <c r="C2793" s="6" t="s">
        <v>37</v>
      </c>
      <c r="D2793" s="5">
        <f>Comma_separeted_Value[[#This Row],[المبيعات]]/Comma_separeted_Value[[#This Row],[كمية الطلب]]</f>
        <v>76.702229166666669</v>
      </c>
      <c r="E2793" s="4">
        <v>24</v>
      </c>
      <c r="F2793" s="4">
        <v>1840.8534999999999</v>
      </c>
      <c r="G2793" s="6" t="s">
        <v>21</v>
      </c>
      <c r="H2793" s="4">
        <v>2.79</v>
      </c>
      <c r="I2793" s="6" t="s">
        <v>58</v>
      </c>
      <c r="J2793" s="6" t="s">
        <v>16</v>
      </c>
      <c r="K2793" s="6" t="s">
        <v>24</v>
      </c>
      <c r="L2793" s="6" t="s">
        <v>25</v>
      </c>
      <c r="M2793" s="6" t="s">
        <v>19</v>
      </c>
      <c r="N2793" s="1">
        <v>40408</v>
      </c>
    </row>
    <row r="2794" spans="1:14" x14ac:dyDescent="0.2">
      <c r="A2794">
        <v>17764</v>
      </c>
      <c r="B2794" s="1">
        <v>40072</v>
      </c>
      <c r="C2794" s="6" t="s">
        <v>13</v>
      </c>
      <c r="D2794" s="5">
        <f>Comma_separeted_Value[[#This Row],[المبيعات]]/Comma_separeted_Value[[#This Row],[كمية الطلب]]</f>
        <v>23.866666666666667</v>
      </c>
      <c r="E2794" s="4">
        <v>27</v>
      </c>
      <c r="F2794" s="4">
        <v>644.4</v>
      </c>
      <c r="G2794" s="6" t="s">
        <v>21</v>
      </c>
      <c r="H2794" s="4">
        <v>16.87</v>
      </c>
      <c r="I2794" s="6" t="s">
        <v>40</v>
      </c>
      <c r="J2794" s="6" t="s">
        <v>38</v>
      </c>
      <c r="K2794" s="6" t="s">
        <v>29</v>
      </c>
      <c r="L2794" s="6" t="s">
        <v>41</v>
      </c>
      <c r="M2794" s="6" t="s">
        <v>19</v>
      </c>
      <c r="N2794" s="1">
        <v>40072</v>
      </c>
    </row>
    <row r="2795" spans="1:14" x14ac:dyDescent="0.2">
      <c r="A2795">
        <v>22182</v>
      </c>
      <c r="B2795" s="1">
        <v>41157</v>
      </c>
      <c r="C2795" s="6" t="s">
        <v>37</v>
      </c>
      <c r="D2795" s="5">
        <f>Comma_separeted_Value[[#This Row],[المبيعات]]/Comma_separeted_Value[[#This Row],[كمية الطلب]]</f>
        <v>13.9925</v>
      </c>
      <c r="E2795" s="4">
        <v>4</v>
      </c>
      <c r="F2795" s="4">
        <v>55.97</v>
      </c>
      <c r="G2795" s="6" t="s">
        <v>21</v>
      </c>
      <c r="H2795" s="4">
        <v>7.17</v>
      </c>
      <c r="I2795" s="6" t="s">
        <v>50</v>
      </c>
      <c r="J2795" s="6" t="s">
        <v>23</v>
      </c>
      <c r="K2795" s="6" t="s">
        <v>29</v>
      </c>
      <c r="L2795" s="6" t="s">
        <v>44</v>
      </c>
      <c r="M2795" s="6" t="s">
        <v>19</v>
      </c>
      <c r="N2795" s="1">
        <v>41158</v>
      </c>
    </row>
    <row r="2796" spans="1:14" x14ac:dyDescent="0.2">
      <c r="A2796">
        <v>47938</v>
      </c>
      <c r="B2796" s="1">
        <v>39988</v>
      </c>
      <c r="C2796" s="6" t="s">
        <v>13</v>
      </c>
      <c r="D2796" s="5">
        <f>Comma_separeted_Value[[#This Row],[المبيعات]]/Comma_separeted_Value[[#This Row],[كمية الطلب]]</f>
        <v>16.685500000000001</v>
      </c>
      <c r="E2796" s="4">
        <v>17</v>
      </c>
      <c r="F2796" s="4">
        <v>283.65350000000001</v>
      </c>
      <c r="G2796" s="6" t="s">
        <v>21</v>
      </c>
      <c r="H2796" s="4">
        <v>2.5</v>
      </c>
      <c r="I2796" s="6" t="s">
        <v>53</v>
      </c>
      <c r="J2796" s="6" t="s">
        <v>28</v>
      </c>
      <c r="K2796" s="6" t="s">
        <v>24</v>
      </c>
      <c r="L2796" s="6" t="s">
        <v>25</v>
      </c>
      <c r="M2796" s="6" t="s">
        <v>31</v>
      </c>
      <c r="N2796" s="1">
        <v>39995</v>
      </c>
    </row>
    <row r="2797" spans="1:14" x14ac:dyDescent="0.2">
      <c r="A2797">
        <v>32513</v>
      </c>
      <c r="B2797" s="1">
        <v>40941</v>
      </c>
      <c r="C2797" s="6" t="s">
        <v>13</v>
      </c>
      <c r="D2797" s="5">
        <f>Comma_separeted_Value[[#This Row],[المبيعات]]/Comma_separeted_Value[[#This Row],[كمية الطلب]]</f>
        <v>173.13956521739129</v>
      </c>
      <c r="E2797" s="4">
        <v>23</v>
      </c>
      <c r="F2797" s="4">
        <v>3982.21</v>
      </c>
      <c r="G2797" s="6" t="s">
        <v>21</v>
      </c>
      <c r="H2797" s="4">
        <v>19.989999999999998</v>
      </c>
      <c r="I2797" s="6" t="s">
        <v>15</v>
      </c>
      <c r="J2797" s="6" t="s">
        <v>28</v>
      </c>
      <c r="K2797" s="6" t="s">
        <v>29</v>
      </c>
      <c r="L2797" s="6" t="s">
        <v>44</v>
      </c>
      <c r="M2797" s="6" t="s">
        <v>19</v>
      </c>
      <c r="N2797" s="1">
        <v>40946</v>
      </c>
    </row>
    <row r="2798" spans="1:14" x14ac:dyDescent="0.2">
      <c r="A2798">
        <v>40134</v>
      </c>
      <c r="B2798" s="1">
        <v>40825</v>
      </c>
      <c r="C2798" s="6" t="s">
        <v>13</v>
      </c>
      <c r="D2798" s="5">
        <f>Comma_separeted_Value[[#This Row],[المبيعات]]/Comma_separeted_Value[[#This Row],[كمية الطلب]]</f>
        <v>9.75</v>
      </c>
      <c r="E2798" s="4">
        <v>1</v>
      </c>
      <c r="F2798" s="4">
        <v>9.75</v>
      </c>
      <c r="G2798" s="6" t="s">
        <v>21</v>
      </c>
      <c r="H2798" s="4">
        <v>4.72</v>
      </c>
      <c r="I2798" s="6" t="s">
        <v>15</v>
      </c>
      <c r="J2798" s="6" t="s">
        <v>23</v>
      </c>
      <c r="K2798" s="6" t="s">
        <v>29</v>
      </c>
      <c r="L2798" s="6" t="s">
        <v>41</v>
      </c>
      <c r="M2798" s="6" t="s">
        <v>19</v>
      </c>
      <c r="N2798" s="1">
        <v>40830</v>
      </c>
    </row>
    <row r="2799" spans="1:14" x14ac:dyDescent="0.2">
      <c r="A2799">
        <v>25475</v>
      </c>
      <c r="B2799" s="1">
        <v>39907</v>
      </c>
      <c r="C2799" s="6" t="s">
        <v>33</v>
      </c>
      <c r="D2799" s="5">
        <f>Comma_separeted_Value[[#This Row],[المبيعات]]/Comma_separeted_Value[[#This Row],[كمية الطلب]]</f>
        <v>6.244081632653061</v>
      </c>
      <c r="E2799" s="4">
        <v>49</v>
      </c>
      <c r="F2799" s="4">
        <v>305.95999999999998</v>
      </c>
      <c r="G2799" s="6" t="s">
        <v>21</v>
      </c>
      <c r="H2799" s="4">
        <v>7.49</v>
      </c>
      <c r="I2799" s="6" t="s">
        <v>15</v>
      </c>
      <c r="J2799" s="6" t="s">
        <v>38</v>
      </c>
      <c r="K2799" s="6" t="s">
        <v>29</v>
      </c>
      <c r="L2799" s="6" t="s">
        <v>41</v>
      </c>
      <c r="M2799" s="6" t="s">
        <v>19</v>
      </c>
      <c r="N2799" s="1">
        <v>39907</v>
      </c>
    </row>
    <row r="2800" spans="1:14" x14ac:dyDescent="0.2">
      <c r="A2800">
        <v>24705</v>
      </c>
      <c r="B2800" s="1">
        <v>40801</v>
      </c>
      <c r="C2800" s="6" t="s">
        <v>33</v>
      </c>
      <c r="D2800" s="5">
        <f>Comma_separeted_Value[[#This Row],[المبيعات]]/Comma_separeted_Value[[#This Row],[كمية الطلب]]</f>
        <v>31.085333333333331</v>
      </c>
      <c r="E2800" s="4">
        <v>15</v>
      </c>
      <c r="F2800" s="4">
        <v>466.28</v>
      </c>
      <c r="G2800" s="6" t="s">
        <v>21</v>
      </c>
      <c r="H2800" s="4">
        <v>1.99</v>
      </c>
      <c r="I2800" s="6" t="s">
        <v>47</v>
      </c>
      <c r="J2800" s="6" t="s">
        <v>16</v>
      </c>
      <c r="K2800" s="6" t="s">
        <v>24</v>
      </c>
      <c r="L2800" s="6" t="s">
        <v>39</v>
      </c>
      <c r="M2800" s="6" t="s">
        <v>42</v>
      </c>
      <c r="N2800" s="1">
        <v>40803</v>
      </c>
    </row>
    <row r="2801" spans="1:14" x14ac:dyDescent="0.2">
      <c r="A2801">
        <v>47714</v>
      </c>
      <c r="B2801" s="1">
        <v>40612</v>
      </c>
      <c r="C2801" s="6" t="s">
        <v>37</v>
      </c>
      <c r="D2801" s="5">
        <f>Comma_separeted_Value[[#This Row],[المبيعات]]/Comma_separeted_Value[[#This Row],[كمية الطلب]]</f>
        <v>101.58793103448276</v>
      </c>
      <c r="E2801" s="4">
        <v>29</v>
      </c>
      <c r="F2801" s="4">
        <v>2946.05</v>
      </c>
      <c r="G2801" s="6" t="s">
        <v>34</v>
      </c>
      <c r="H2801" s="4">
        <v>41.64</v>
      </c>
      <c r="I2801" s="6" t="s">
        <v>22</v>
      </c>
      <c r="J2801" s="6" t="s">
        <v>28</v>
      </c>
      <c r="K2801" s="6" t="s">
        <v>17</v>
      </c>
      <c r="L2801" s="6" t="s">
        <v>55</v>
      </c>
      <c r="M2801" s="6" t="s">
        <v>74</v>
      </c>
      <c r="N2801" s="1">
        <v>40613</v>
      </c>
    </row>
    <row r="2802" spans="1:14" x14ac:dyDescent="0.2">
      <c r="A2802">
        <v>26948</v>
      </c>
      <c r="B2802" s="1">
        <v>40869</v>
      </c>
      <c r="C2802" s="6" t="s">
        <v>20</v>
      </c>
      <c r="D2802" s="5">
        <f>Comma_separeted_Value[[#This Row],[المبيعات]]/Comma_separeted_Value[[#This Row],[كمية الطلب]]</f>
        <v>7.2076315789473684</v>
      </c>
      <c r="E2802" s="4">
        <v>38</v>
      </c>
      <c r="F2802" s="4">
        <v>273.89</v>
      </c>
      <c r="G2802" s="6" t="s">
        <v>21</v>
      </c>
      <c r="H2802" s="4">
        <v>7.72</v>
      </c>
      <c r="I2802" s="6" t="s">
        <v>50</v>
      </c>
      <c r="J2802" s="6" t="s">
        <v>38</v>
      </c>
      <c r="K2802" s="6" t="s">
        <v>29</v>
      </c>
      <c r="L2802" s="6" t="s">
        <v>44</v>
      </c>
      <c r="M2802" s="6" t="s">
        <v>19</v>
      </c>
      <c r="N2802" s="1">
        <v>40870</v>
      </c>
    </row>
    <row r="2803" spans="1:14" x14ac:dyDescent="0.2">
      <c r="A2803">
        <v>55431</v>
      </c>
      <c r="B2803" s="1">
        <v>41068</v>
      </c>
      <c r="C2803" s="6" t="s">
        <v>27</v>
      </c>
      <c r="D2803" s="5">
        <f>Comma_separeted_Value[[#This Row],[المبيعات]]/Comma_separeted_Value[[#This Row],[كمية الطلب]]</f>
        <v>286.46076923076919</v>
      </c>
      <c r="E2803" s="4">
        <v>13</v>
      </c>
      <c r="F2803" s="4">
        <v>3723.99</v>
      </c>
      <c r="G2803" s="6" t="s">
        <v>21</v>
      </c>
      <c r="H2803" s="4">
        <v>19.989999999999998</v>
      </c>
      <c r="I2803" s="6" t="s">
        <v>22</v>
      </c>
      <c r="J2803" s="6" t="s">
        <v>28</v>
      </c>
      <c r="K2803" s="6" t="s">
        <v>29</v>
      </c>
      <c r="L2803" s="6" t="s">
        <v>101</v>
      </c>
      <c r="M2803" s="6" t="s">
        <v>19</v>
      </c>
      <c r="N2803" s="1">
        <v>41069</v>
      </c>
    </row>
    <row r="2804" spans="1:14" x14ac:dyDescent="0.2">
      <c r="A2804">
        <v>3942</v>
      </c>
      <c r="B2804" s="1">
        <v>40356</v>
      </c>
      <c r="C2804" s="6" t="s">
        <v>27</v>
      </c>
      <c r="D2804" s="5">
        <f>Comma_separeted_Value[[#This Row],[المبيعات]]/Comma_separeted_Value[[#This Row],[كمية الطلب]]</f>
        <v>70.898886363636365</v>
      </c>
      <c r="E2804" s="4">
        <v>22</v>
      </c>
      <c r="F2804" s="4">
        <v>1559.7755</v>
      </c>
      <c r="G2804" s="6" t="s">
        <v>21</v>
      </c>
      <c r="H2804" s="4">
        <v>0.99</v>
      </c>
      <c r="I2804" s="6" t="s">
        <v>151</v>
      </c>
      <c r="J2804" s="6" t="s">
        <v>23</v>
      </c>
      <c r="K2804" s="6" t="s">
        <v>24</v>
      </c>
      <c r="L2804" s="6" t="s">
        <v>25</v>
      </c>
      <c r="M2804" s="6" t="s">
        <v>31</v>
      </c>
      <c r="N2804" s="1">
        <v>40357</v>
      </c>
    </row>
    <row r="2805" spans="1:14" x14ac:dyDescent="0.2">
      <c r="A2805">
        <v>30981</v>
      </c>
      <c r="B2805" s="1">
        <v>40589</v>
      </c>
      <c r="C2805" s="6" t="s">
        <v>13</v>
      </c>
      <c r="D2805" s="5">
        <f>Comma_separeted_Value[[#This Row],[المبيعات]]/Comma_separeted_Value[[#This Row],[كمية الطلب]]</f>
        <v>166.05545454545452</v>
      </c>
      <c r="E2805" s="4">
        <v>22</v>
      </c>
      <c r="F2805" s="4">
        <v>3653.22</v>
      </c>
      <c r="G2805" s="6" t="s">
        <v>34</v>
      </c>
      <c r="H2805" s="4">
        <v>30</v>
      </c>
      <c r="I2805" s="6" t="s">
        <v>22</v>
      </c>
      <c r="J2805" s="6" t="s">
        <v>38</v>
      </c>
      <c r="K2805" s="6" t="s">
        <v>17</v>
      </c>
      <c r="L2805" s="6" t="s">
        <v>35</v>
      </c>
      <c r="M2805" s="6" t="s">
        <v>36</v>
      </c>
      <c r="N2805" s="1">
        <v>40591</v>
      </c>
    </row>
    <row r="2806" spans="1:14" x14ac:dyDescent="0.2">
      <c r="A2806">
        <v>2532</v>
      </c>
      <c r="B2806" s="1">
        <v>40826</v>
      </c>
      <c r="C2806" s="6" t="s">
        <v>20</v>
      </c>
      <c r="D2806" s="5">
        <f>Comma_separeted_Value[[#This Row],[المبيعات]]/Comma_separeted_Value[[#This Row],[كمية الطلب]]</f>
        <v>7.2325641025641021</v>
      </c>
      <c r="E2806" s="4">
        <v>39</v>
      </c>
      <c r="F2806" s="4">
        <v>282.07</v>
      </c>
      <c r="G2806" s="6" t="s">
        <v>21</v>
      </c>
      <c r="H2806" s="4">
        <v>0.49</v>
      </c>
      <c r="I2806" s="6" t="s">
        <v>76</v>
      </c>
      <c r="J2806" s="6" t="s">
        <v>28</v>
      </c>
      <c r="K2806" s="6" t="s">
        <v>29</v>
      </c>
      <c r="L2806" s="6" t="s">
        <v>62</v>
      </c>
      <c r="M2806" s="6" t="s">
        <v>19</v>
      </c>
      <c r="N2806" s="1">
        <v>40827</v>
      </c>
    </row>
    <row r="2807" spans="1:14" x14ac:dyDescent="0.2">
      <c r="A2807">
        <v>37541</v>
      </c>
      <c r="B2807" s="1">
        <v>40235</v>
      </c>
      <c r="C2807" s="6" t="s">
        <v>37</v>
      </c>
      <c r="D2807" s="5">
        <f>Comma_separeted_Value[[#This Row],[المبيعات]]/Comma_separeted_Value[[#This Row],[كمية الطلب]]</f>
        <v>76.283888888888882</v>
      </c>
      <c r="E2807" s="4">
        <v>18</v>
      </c>
      <c r="F2807" s="4">
        <v>1373.11</v>
      </c>
      <c r="G2807" s="6" t="s">
        <v>21</v>
      </c>
      <c r="H2807" s="4">
        <v>35</v>
      </c>
      <c r="I2807" s="6" t="s">
        <v>40</v>
      </c>
      <c r="J2807" s="6" t="s">
        <v>23</v>
      </c>
      <c r="K2807" s="6" t="s">
        <v>29</v>
      </c>
      <c r="L2807" s="6" t="s">
        <v>59</v>
      </c>
      <c r="M2807" s="6" t="s">
        <v>49</v>
      </c>
      <c r="N2807" s="1">
        <v>40237</v>
      </c>
    </row>
    <row r="2808" spans="1:14" x14ac:dyDescent="0.2">
      <c r="A2808">
        <v>19586</v>
      </c>
      <c r="B2808" s="1">
        <v>41214</v>
      </c>
      <c r="C2808" s="6" t="s">
        <v>27</v>
      </c>
      <c r="D2808" s="5">
        <f>Comma_separeted_Value[[#This Row],[المبيعات]]/Comma_separeted_Value[[#This Row],[كمية الطلب]]</f>
        <v>1.9619444444444443</v>
      </c>
      <c r="E2808" s="4">
        <v>36</v>
      </c>
      <c r="F2808" s="4">
        <v>70.63</v>
      </c>
      <c r="G2808" s="6" t="s">
        <v>21</v>
      </c>
      <c r="H2808" s="4">
        <v>2.56</v>
      </c>
      <c r="I2808" s="6" t="s">
        <v>53</v>
      </c>
      <c r="J2808" s="6" t="s">
        <v>38</v>
      </c>
      <c r="K2808" s="6" t="s">
        <v>29</v>
      </c>
      <c r="L2808" s="6" t="s">
        <v>46</v>
      </c>
      <c r="M2808" s="6" t="s">
        <v>42</v>
      </c>
      <c r="N2808" s="1">
        <v>41216</v>
      </c>
    </row>
    <row r="2809" spans="1:14" x14ac:dyDescent="0.2">
      <c r="A2809">
        <v>56484</v>
      </c>
      <c r="B2809" s="1">
        <v>40868</v>
      </c>
      <c r="C2809" s="6" t="s">
        <v>27</v>
      </c>
      <c r="D2809" s="5">
        <f>Comma_separeted_Value[[#This Row],[المبيعات]]/Comma_separeted_Value[[#This Row],[كمية الطلب]]</f>
        <v>29.430000000000003</v>
      </c>
      <c r="E2809" s="4">
        <v>6</v>
      </c>
      <c r="F2809" s="4">
        <v>176.58</v>
      </c>
      <c r="G2809" s="6" t="s">
        <v>21</v>
      </c>
      <c r="H2809" s="4">
        <v>2.99</v>
      </c>
      <c r="I2809" s="6" t="s">
        <v>15</v>
      </c>
      <c r="J2809" s="6" t="s">
        <v>23</v>
      </c>
      <c r="K2809" s="6" t="s">
        <v>29</v>
      </c>
      <c r="L2809" s="6" t="s">
        <v>44</v>
      </c>
      <c r="M2809" s="6" t="s">
        <v>19</v>
      </c>
      <c r="N2809" s="1">
        <v>40869</v>
      </c>
    </row>
    <row r="2810" spans="1:14" x14ac:dyDescent="0.2">
      <c r="A2810">
        <v>40065</v>
      </c>
      <c r="B2810" s="1">
        <v>40956</v>
      </c>
      <c r="C2810" s="6" t="s">
        <v>20</v>
      </c>
      <c r="D2810" s="5">
        <f>Comma_separeted_Value[[#This Row],[المبيعات]]/Comma_separeted_Value[[#This Row],[كمية الطلب]]</f>
        <v>19.216374999999999</v>
      </c>
      <c r="E2810" s="4">
        <v>4</v>
      </c>
      <c r="F2810" s="4">
        <v>76.865499999999997</v>
      </c>
      <c r="G2810" s="6" t="s">
        <v>14</v>
      </c>
      <c r="H2810" s="4">
        <v>0.99</v>
      </c>
      <c r="I2810" s="6" t="s">
        <v>47</v>
      </c>
      <c r="J2810" s="6" t="s">
        <v>16</v>
      </c>
      <c r="K2810" s="6" t="s">
        <v>24</v>
      </c>
      <c r="L2810" s="6" t="s">
        <v>25</v>
      </c>
      <c r="M2810" s="6" t="s">
        <v>31</v>
      </c>
      <c r="N2810" s="1">
        <v>40957</v>
      </c>
    </row>
    <row r="2811" spans="1:14" x14ac:dyDescent="0.2">
      <c r="A2811">
        <v>42564</v>
      </c>
      <c r="B2811" s="1">
        <v>41164</v>
      </c>
      <c r="C2811" s="6" t="s">
        <v>13</v>
      </c>
      <c r="D2811" s="5">
        <f>Comma_separeted_Value[[#This Row],[المبيعات]]/Comma_separeted_Value[[#This Row],[كمية الطلب]]</f>
        <v>213.39599999999999</v>
      </c>
      <c r="E2811" s="4">
        <v>35</v>
      </c>
      <c r="F2811" s="4">
        <v>7468.86</v>
      </c>
      <c r="G2811" s="6" t="s">
        <v>34</v>
      </c>
      <c r="H2811" s="4">
        <v>23.76</v>
      </c>
      <c r="I2811" s="6" t="s">
        <v>40</v>
      </c>
      <c r="J2811" s="6" t="s">
        <v>23</v>
      </c>
      <c r="K2811" s="6" t="s">
        <v>17</v>
      </c>
      <c r="L2811" s="6" t="s">
        <v>35</v>
      </c>
      <c r="M2811" s="6" t="s">
        <v>36</v>
      </c>
      <c r="N2811" s="1">
        <v>41171</v>
      </c>
    </row>
    <row r="2812" spans="1:14" x14ac:dyDescent="0.2">
      <c r="A2812">
        <v>52261</v>
      </c>
      <c r="B2812" s="1">
        <v>40654</v>
      </c>
      <c r="C2812" s="6" t="s">
        <v>27</v>
      </c>
      <c r="D2812" s="5">
        <f>Comma_separeted_Value[[#This Row],[المبيعات]]/Comma_separeted_Value[[#This Row],[كمية الطلب]]</f>
        <v>209.41326530612244</v>
      </c>
      <c r="E2812" s="4">
        <v>49</v>
      </c>
      <c r="F2812" s="4">
        <v>10261.25</v>
      </c>
      <c r="G2812" s="6" t="s">
        <v>34</v>
      </c>
      <c r="H2812" s="4">
        <v>52.2</v>
      </c>
      <c r="I2812" s="6" t="s">
        <v>43</v>
      </c>
      <c r="J2812" s="6" t="s">
        <v>38</v>
      </c>
      <c r="K2812" s="6" t="s">
        <v>17</v>
      </c>
      <c r="L2812" s="6" t="s">
        <v>55</v>
      </c>
      <c r="M2812" s="6" t="s">
        <v>74</v>
      </c>
      <c r="N2812" s="1">
        <v>40655</v>
      </c>
    </row>
    <row r="2813" spans="1:14" x14ac:dyDescent="0.2">
      <c r="A2813">
        <v>13795</v>
      </c>
      <c r="B2813" s="1">
        <v>40643</v>
      </c>
      <c r="C2813" s="6" t="s">
        <v>27</v>
      </c>
      <c r="D2813" s="5">
        <f>Comma_separeted_Value[[#This Row],[المبيعات]]/Comma_separeted_Value[[#This Row],[كمية الطلب]]</f>
        <v>35.215945945945947</v>
      </c>
      <c r="E2813" s="4">
        <v>37</v>
      </c>
      <c r="F2813" s="4">
        <v>1302.99</v>
      </c>
      <c r="G2813" s="6" t="s">
        <v>21</v>
      </c>
      <c r="H2813" s="4">
        <v>5.09</v>
      </c>
      <c r="I2813" s="6" t="s">
        <v>40</v>
      </c>
      <c r="J2813" s="6" t="s">
        <v>23</v>
      </c>
      <c r="K2813" s="6" t="s">
        <v>29</v>
      </c>
      <c r="L2813" s="6" t="s">
        <v>41</v>
      </c>
      <c r="M2813" s="6" t="s">
        <v>19</v>
      </c>
      <c r="N2813" s="1">
        <v>40644</v>
      </c>
    </row>
    <row r="2814" spans="1:14" x14ac:dyDescent="0.2">
      <c r="A2814">
        <v>38498</v>
      </c>
      <c r="B2814" s="1">
        <v>41026</v>
      </c>
      <c r="C2814" s="6" t="s">
        <v>33</v>
      </c>
      <c r="D2814" s="5">
        <f>Comma_separeted_Value[[#This Row],[المبيعات]]/Comma_separeted_Value[[#This Row],[كمية الطلب]]</f>
        <v>43.9</v>
      </c>
      <c r="E2814" s="4">
        <v>1</v>
      </c>
      <c r="F2814" s="4">
        <v>43.9</v>
      </c>
      <c r="G2814" s="6" t="s">
        <v>21</v>
      </c>
      <c r="H2814" s="4">
        <v>4.2699999999999996</v>
      </c>
      <c r="I2814" s="6" t="s">
        <v>22</v>
      </c>
      <c r="J2814" s="6" t="s">
        <v>28</v>
      </c>
      <c r="K2814" s="6" t="s">
        <v>29</v>
      </c>
      <c r="L2814" s="6" t="s">
        <v>30</v>
      </c>
      <c r="M2814" s="6" t="s">
        <v>31</v>
      </c>
      <c r="N2814" s="1">
        <v>41029</v>
      </c>
    </row>
    <row r="2815" spans="1:14" x14ac:dyDescent="0.2">
      <c r="A2815">
        <v>59553</v>
      </c>
      <c r="B2815" s="1">
        <v>40494</v>
      </c>
      <c r="C2815" s="6" t="s">
        <v>27</v>
      </c>
      <c r="D2815" s="5">
        <f>Comma_separeted_Value[[#This Row],[المبيعات]]/Comma_separeted_Value[[#This Row],[كمية الطلب]]</f>
        <v>11.437999999999999</v>
      </c>
      <c r="E2815" s="4">
        <v>15</v>
      </c>
      <c r="F2815" s="4">
        <v>171.57</v>
      </c>
      <c r="G2815" s="6" t="s">
        <v>21</v>
      </c>
      <c r="H2815" s="4">
        <v>5.01</v>
      </c>
      <c r="I2815" s="6" t="s">
        <v>15</v>
      </c>
      <c r="J2815" s="6" t="s">
        <v>23</v>
      </c>
      <c r="K2815" s="6" t="s">
        <v>29</v>
      </c>
      <c r="L2815" s="6" t="s">
        <v>41</v>
      </c>
      <c r="M2815" s="6" t="s">
        <v>19</v>
      </c>
      <c r="N2815" s="1">
        <v>40495</v>
      </c>
    </row>
    <row r="2816" spans="1:14" x14ac:dyDescent="0.2">
      <c r="A2816">
        <v>32323</v>
      </c>
      <c r="B2816" s="1">
        <v>40382</v>
      </c>
      <c r="C2816" s="6" t="s">
        <v>20</v>
      </c>
      <c r="D2816" s="5">
        <f>Comma_separeted_Value[[#This Row],[المبيعات]]/Comma_separeted_Value[[#This Row],[كمية الطلب]]</f>
        <v>9.5833333333333339</v>
      </c>
      <c r="E2816" s="4">
        <v>3</v>
      </c>
      <c r="F2816" s="4">
        <v>28.75</v>
      </c>
      <c r="G2816" s="6" t="s">
        <v>21</v>
      </c>
      <c r="H2816" s="4">
        <v>3.62</v>
      </c>
      <c r="I2816" s="6" t="s">
        <v>22</v>
      </c>
      <c r="J2816" s="6" t="s">
        <v>23</v>
      </c>
      <c r="K2816" s="6" t="s">
        <v>24</v>
      </c>
      <c r="L2816" s="6" t="s">
        <v>39</v>
      </c>
      <c r="M2816" s="6" t="s">
        <v>42</v>
      </c>
      <c r="N2816" s="1">
        <v>40383</v>
      </c>
    </row>
    <row r="2817" spans="1:14" x14ac:dyDescent="0.2">
      <c r="A2817">
        <v>58658</v>
      </c>
      <c r="B2817" s="1">
        <v>41071</v>
      </c>
      <c r="C2817" s="6" t="s">
        <v>37</v>
      </c>
      <c r="D2817" s="5">
        <f>Comma_separeted_Value[[#This Row],[المبيعات]]/Comma_separeted_Value[[#This Row],[كمية الطلب]]</f>
        <v>16.539152173913045</v>
      </c>
      <c r="E2817" s="4">
        <v>46</v>
      </c>
      <c r="F2817" s="4">
        <v>760.80100000000004</v>
      </c>
      <c r="G2817" s="6" t="s">
        <v>21</v>
      </c>
      <c r="H2817" s="4">
        <v>0.99</v>
      </c>
      <c r="I2817" s="6" t="s">
        <v>47</v>
      </c>
      <c r="J2817" s="6" t="s">
        <v>16</v>
      </c>
      <c r="K2817" s="6" t="s">
        <v>24</v>
      </c>
      <c r="L2817" s="6" t="s">
        <v>25</v>
      </c>
      <c r="M2817" s="6" t="s">
        <v>31</v>
      </c>
      <c r="N2817" s="1">
        <v>41073</v>
      </c>
    </row>
    <row r="2818" spans="1:14" x14ac:dyDescent="0.2">
      <c r="A2818">
        <v>3750</v>
      </c>
      <c r="B2818" s="1">
        <v>40662</v>
      </c>
      <c r="C2818" s="6" t="s">
        <v>37</v>
      </c>
      <c r="D2818" s="5">
        <f>Comma_separeted_Value[[#This Row],[المبيعات]]/Comma_separeted_Value[[#This Row],[كمية الطلب]]</f>
        <v>6.3466666666666667</v>
      </c>
      <c r="E2818" s="4">
        <v>12</v>
      </c>
      <c r="F2818" s="4">
        <v>76.16</v>
      </c>
      <c r="G2818" s="6" t="s">
        <v>21</v>
      </c>
      <c r="H2818" s="4">
        <v>5.2</v>
      </c>
      <c r="I2818" s="6" t="s">
        <v>45</v>
      </c>
      <c r="J2818" s="6" t="s">
        <v>23</v>
      </c>
      <c r="K2818" s="6" t="s">
        <v>29</v>
      </c>
      <c r="L2818" s="6" t="s">
        <v>41</v>
      </c>
      <c r="M2818" s="6" t="s">
        <v>19</v>
      </c>
      <c r="N2818" s="1">
        <v>40664</v>
      </c>
    </row>
    <row r="2819" spans="1:14" x14ac:dyDescent="0.2">
      <c r="A2819">
        <v>41413</v>
      </c>
      <c r="B2819" s="1">
        <v>40863</v>
      </c>
      <c r="C2819" s="6" t="s">
        <v>13</v>
      </c>
      <c r="D2819" s="5">
        <f>Comma_separeted_Value[[#This Row],[المبيعات]]/Comma_separeted_Value[[#This Row],[كمية الطلب]]</f>
        <v>596.15</v>
      </c>
      <c r="E2819" s="4">
        <v>17</v>
      </c>
      <c r="F2819" s="4">
        <v>10134.549999999999</v>
      </c>
      <c r="G2819" s="6" t="s">
        <v>21</v>
      </c>
      <c r="H2819" s="4">
        <v>24.49</v>
      </c>
      <c r="I2819" s="6" t="s">
        <v>15</v>
      </c>
      <c r="J2819" s="6" t="s">
        <v>28</v>
      </c>
      <c r="K2819" s="6" t="s">
        <v>24</v>
      </c>
      <c r="L2819" s="6" t="s">
        <v>48</v>
      </c>
      <c r="M2819" s="6" t="s">
        <v>49</v>
      </c>
      <c r="N2819" s="1">
        <v>40870</v>
      </c>
    </row>
    <row r="2820" spans="1:14" x14ac:dyDescent="0.2">
      <c r="A2820">
        <v>38372</v>
      </c>
      <c r="B2820" s="1">
        <v>40313</v>
      </c>
      <c r="C2820" s="6" t="s">
        <v>20</v>
      </c>
      <c r="D2820" s="5">
        <f>Comma_separeted_Value[[#This Row],[المبيعات]]/Comma_separeted_Value[[#This Row],[كمية الطلب]]</f>
        <v>9.4239393939393938</v>
      </c>
      <c r="E2820" s="4">
        <v>33</v>
      </c>
      <c r="F2820" s="4">
        <v>310.99</v>
      </c>
      <c r="G2820" s="6" t="s">
        <v>21</v>
      </c>
      <c r="H2820" s="4">
        <v>2.0299999999999998</v>
      </c>
      <c r="I2820" s="6" t="s">
        <v>151</v>
      </c>
      <c r="J2820" s="6" t="s">
        <v>16</v>
      </c>
      <c r="K2820" s="6" t="s">
        <v>29</v>
      </c>
      <c r="L2820" s="6" t="s">
        <v>41</v>
      </c>
      <c r="M2820" s="6" t="s">
        <v>31</v>
      </c>
      <c r="N2820" s="1">
        <v>40314</v>
      </c>
    </row>
    <row r="2821" spans="1:14" x14ac:dyDescent="0.2">
      <c r="A2821">
        <v>4321</v>
      </c>
      <c r="B2821" s="1">
        <v>40011</v>
      </c>
      <c r="C2821" s="6" t="s">
        <v>37</v>
      </c>
      <c r="D2821" s="5">
        <f>Comma_separeted_Value[[#This Row],[المبيعات]]/Comma_separeted_Value[[#This Row],[كمية الطلب]]</f>
        <v>32.033404255319148</v>
      </c>
      <c r="E2821" s="4">
        <v>47</v>
      </c>
      <c r="F2821" s="4">
        <v>1505.57</v>
      </c>
      <c r="G2821" s="6" t="s">
        <v>14</v>
      </c>
      <c r="H2821" s="4">
        <v>19.989999999999998</v>
      </c>
      <c r="I2821" s="6" t="s">
        <v>22</v>
      </c>
      <c r="J2821" s="6" t="s">
        <v>28</v>
      </c>
      <c r="K2821" s="6" t="s">
        <v>29</v>
      </c>
      <c r="L2821" s="6" t="s">
        <v>62</v>
      </c>
      <c r="M2821" s="6" t="s">
        <v>19</v>
      </c>
      <c r="N2821" s="1">
        <v>40013</v>
      </c>
    </row>
    <row r="2822" spans="1:14" x14ac:dyDescent="0.2">
      <c r="A2822">
        <v>20933</v>
      </c>
      <c r="B2822" s="1">
        <v>41147</v>
      </c>
      <c r="C2822" s="6" t="s">
        <v>20</v>
      </c>
      <c r="D2822" s="5">
        <f>Comma_separeted_Value[[#This Row],[المبيعات]]/Comma_separeted_Value[[#This Row],[كمية الطلب]]</f>
        <v>46.210533333333338</v>
      </c>
      <c r="E2822" s="4">
        <v>45</v>
      </c>
      <c r="F2822" s="4">
        <v>2079.4740000000002</v>
      </c>
      <c r="G2822" s="6" t="s">
        <v>21</v>
      </c>
      <c r="H2822" s="4">
        <v>5</v>
      </c>
      <c r="I2822" s="6" t="s">
        <v>58</v>
      </c>
      <c r="J2822" s="6" t="s">
        <v>28</v>
      </c>
      <c r="K2822" s="6" t="s">
        <v>24</v>
      </c>
      <c r="L2822" s="6" t="s">
        <v>25</v>
      </c>
      <c r="M2822" s="6" t="s">
        <v>42</v>
      </c>
      <c r="N2822" s="1">
        <v>41149</v>
      </c>
    </row>
    <row r="2823" spans="1:14" x14ac:dyDescent="0.2">
      <c r="A2823">
        <v>1575</v>
      </c>
      <c r="B2823" s="1">
        <v>40798</v>
      </c>
      <c r="C2823" s="6" t="s">
        <v>37</v>
      </c>
      <c r="D2823" s="5">
        <f>Comma_separeted_Value[[#This Row],[المبيعات]]/Comma_separeted_Value[[#This Row],[كمية الطلب]]</f>
        <v>5.1403846153846153</v>
      </c>
      <c r="E2823" s="4">
        <v>26</v>
      </c>
      <c r="F2823" s="4">
        <v>133.65</v>
      </c>
      <c r="G2823" s="6" t="s">
        <v>21</v>
      </c>
      <c r="H2823" s="4">
        <v>0.8</v>
      </c>
      <c r="I2823" s="6" t="s">
        <v>43</v>
      </c>
      <c r="J2823" s="6" t="s">
        <v>23</v>
      </c>
      <c r="K2823" s="6" t="s">
        <v>29</v>
      </c>
      <c r="L2823" s="6" t="s">
        <v>41</v>
      </c>
      <c r="M2823" s="6" t="s">
        <v>31</v>
      </c>
      <c r="N2823" s="1">
        <v>40800</v>
      </c>
    </row>
    <row r="2824" spans="1:14" x14ac:dyDescent="0.2">
      <c r="A2824">
        <v>55686</v>
      </c>
      <c r="B2824" s="1">
        <v>40627</v>
      </c>
      <c r="C2824" s="6" t="s">
        <v>33</v>
      </c>
      <c r="D2824" s="5">
        <f>Comma_separeted_Value[[#This Row],[المبيعات]]/Comma_separeted_Value[[#This Row],[كمية الطلب]]</f>
        <v>81.245000000000005</v>
      </c>
      <c r="E2824" s="4">
        <v>2</v>
      </c>
      <c r="F2824" s="4">
        <v>162.49</v>
      </c>
      <c r="G2824" s="6" t="s">
        <v>21</v>
      </c>
      <c r="H2824" s="4">
        <v>0.99</v>
      </c>
      <c r="I2824" s="6" t="s">
        <v>50</v>
      </c>
      <c r="J2824" s="6" t="s">
        <v>28</v>
      </c>
      <c r="K2824" s="6" t="s">
        <v>29</v>
      </c>
      <c r="L2824" s="6" t="s">
        <v>101</v>
      </c>
      <c r="M2824" s="6" t="s">
        <v>19</v>
      </c>
      <c r="N2824" s="1">
        <v>40630</v>
      </c>
    </row>
    <row r="2825" spans="1:14" x14ac:dyDescent="0.2">
      <c r="A2825">
        <v>16229</v>
      </c>
      <c r="B2825" s="1">
        <v>39901</v>
      </c>
      <c r="C2825" s="6" t="s">
        <v>20</v>
      </c>
      <c r="D2825" s="5">
        <f>Comma_separeted_Value[[#This Row],[المبيعات]]/Comma_separeted_Value[[#This Row],[كمية الطلب]]</f>
        <v>29.933868421052633</v>
      </c>
      <c r="E2825" s="4">
        <v>19</v>
      </c>
      <c r="F2825" s="4">
        <v>568.74350000000004</v>
      </c>
      <c r="G2825" s="6" t="s">
        <v>21</v>
      </c>
      <c r="H2825" s="4">
        <v>3.3</v>
      </c>
      <c r="I2825" s="6" t="s">
        <v>57</v>
      </c>
      <c r="J2825" s="6" t="s">
        <v>23</v>
      </c>
      <c r="K2825" s="6" t="s">
        <v>24</v>
      </c>
      <c r="L2825" s="6" t="s">
        <v>25</v>
      </c>
      <c r="M2825" s="6" t="s">
        <v>42</v>
      </c>
      <c r="N2825" s="1">
        <v>39903</v>
      </c>
    </row>
    <row r="2826" spans="1:14" x14ac:dyDescent="0.2">
      <c r="A2826">
        <v>46241</v>
      </c>
      <c r="B2826" s="1">
        <v>39886</v>
      </c>
      <c r="C2826" s="6" t="s">
        <v>27</v>
      </c>
      <c r="D2826" s="5">
        <f>Comma_separeted_Value[[#This Row],[المبيعات]]/Comma_separeted_Value[[#This Row],[كمية الطلب]]</f>
        <v>56.840588235294113</v>
      </c>
      <c r="E2826" s="4">
        <v>34</v>
      </c>
      <c r="F2826" s="4">
        <v>1932.58</v>
      </c>
      <c r="G2826" s="6" t="s">
        <v>21</v>
      </c>
      <c r="H2826" s="4">
        <v>10.84</v>
      </c>
      <c r="I2826" s="6" t="s">
        <v>53</v>
      </c>
      <c r="J2826" s="6" t="s">
        <v>16</v>
      </c>
      <c r="K2826" s="6" t="s">
        <v>17</v>
      </c>
      <c r="L2826" s="6" t="s">
        <v>18</v>
      </c>
      <c r="M2826" s="6" t="s">
        <v>26</v>
      </c>
      <c r="N2826" s="1">
        <v>39888</v>
      </c>
    </row>
    <row r="2827" spans="1:14" x14ac:dyDescent="0.2">
      <c r="A2827">
        <v>54501</v>
      </c>
      <c r="B2827" s="1">
        <v>41242</v>
      </c>
      <c r="C2827" s="6" t="s">
        <v>33</v>
      </c>
      <c r="D2827" s="5">
        <f>Comma_separeted_Value[[#This Row],[المبيعات]]/Comma_separeted_Value[[#This Row],[كمية الطلب]]</f>
        <v>56.64116666666667</v>
      </c>
      <c r="E2827" s="4">
        <v>36</v>
      </c>
      <c r="F2827" s="4">
        <v>2039.0820000000001</v>
      </c>
      <c r="G2827" s="6" t="s">
        <v>21</v>
      </c>
      <c r="H2827" s="4">
        <v>4.99</v>
      </c>
      <c r="I2827" s="6" t="s">
        <v>53</v>
      </c>
      <c r="J2827" s="6" t="s">
        <v>28</v>
      </c>
      <c r="K2827" s="6" t="s">
        <v>24</v>
      </c>
      <c r="L2827" s="6" t="s">
        <v>25</v>
      </c>
      <c r="M2827" s="6" t="s">
        <v>19</v>
      </c>
      <c r="N2827" s="1">
        <v>41243</v>
      </c>
    </row>
    <row r="2828" spans="1:14" x14ac:dyDescent="0.2">
      <c r="A2828">
        <v>10081</v>
      </c>
      <c r="B2828" s="1">
        <v>40397</v>
      </c>
      <c r="C2828" s="6" t="s">
        <v>27</v>
      </c>
      <c r="D2828" s="5">
        <f>Comma_separeted_Value[[#This Row],[المبيعات]]/Comma_separeted_Value[[#This Row],[كمية الطلب]]</f>
        <v>21.60061224489796</v>
      </c>
      <c r="E2828" s="4">
        <v>49</v>
      </c>
      <c r="F2828" s="4">
        <v>1058.43</v>
      </c>
      <c r="G2828" s="6" t="s">
        <v>21</v>
      </c>
      <c r="H2828" s="4">
        <v>6.68</v>
      </c>
      <c r="I2828" s="6" t="s">
        <v>53</v>
      </c>
      <c r="J2828" s="6" t="s">
        <v>38</v>
      </c>
      <c r="K2828" s="6" t="s">
        <v>17</v>
      </c>
      <c r="L2828" s="6" t="s">
        <v>18</v>
      </c>
      <c r="M2828" s="6" t="s">
        <v>19</v>
      </c>
      <c r="N2828" s="1">
        <v>40398</v>
      </c>
    </row>
    <row r="2829" spans="1:14" x14ac:dyDescent="0.2">
      <c r="A2829">
        <v>48515</v>
      </c>
      <c r="B2829" s="1">
        <v>40897</v>
      </c>
      <c r="C2829" s="6" t="s">
        <v>33</v>
      </c>
      <c r="D2829" s="5">
        <f>Comma_separeted_Value[[#This Row],[المبيعات]]/Comma_separeted_Value[[#This Row],[كمية الطلب]]</f>
        <v>15.442553191489361</v>
      </c>
      <c r="E2829" s="4">
        <v>47</v>
      </c>
      <c r="F2829" s="4">
        <v>725.8</v>
      </c>
      <c r="G2829" s="6" t="s">
        <v>14</v>
      </c>
      <c r="H2829" s="4">
        <v>1.97</v>
      </c>
      <c r="I2829" s="6" t="s">
        <v>45</v>
      </c>
      <c r="J2829" s="6" t="s">
        <v>16</v>
      </c>
      <c r="K2829" s="6" t="s">
        <v>29</v>
      </c>
      <c r="L2829" s="6" t="s">
        <v>41</v>
      </c>
      <c r="M2829" s="6" t="s">
        <v>31</v>
      </c>
      <c r="N2829" s="1">
        <v>40897</v>
      </c>
    </row>
    <row r="2830" spans="1:14" x14ac:dyDescent="0.2">
      <c r="A2830">
        <v>14785</v>
      </c>
      <c r="B2830" s="1">
        <v>40095</v>
      </c>
      <c r="C2830" s="6" t="s">
        <v>20</v>
      </c>
      <c r="D2830" s="5">
        <f>Comma_separeted_Value[[#This Row],[المبيعات]]/Comma_separeted_Value[[#This Row],[كمية الطلب]]</f>
        <v>29.764800000000001</v>
      </c>
      <c r="E2830" s="4">
        <v>25</v>
      </c>
      <c r="F2830" s="4">
        <v>744.12</v>
      </c>
      <c r="G2830" s="6" t="s">
        <v>21</v>
      </c>
      <c r="H2830" s="4">
        <v>6.17</v>
      </c>
      <c r="I2830" s="6" t="s">
        <v>53</v>
      </c>
      <c r="J2830" s="6" t="s">
        <v>16</v>
      </c>
      <c r="K2830" s="6" t="s">
        <v>29</v>
      </c>
      <c r="L2830" s="6" t="s">
        <v>30</v>
      </c>
      <c r="M2830" s="6" t="s">
        <v>42</v>
      </c>
      <c r="N2830" s="1">
        <v>40096</v>
      </c>
    </row>
    <row r="2831" spans="1:14" x14ac:dyDescent="0.2">
      <c r="A2831">
        <v>40065</v>
      </c>
      <c r="B2831" s="1">
        <v>40956</v>
      </c>
      <c r="C2831" s="6" t="s">
        <v>20</v>
      </c>
      <c r="D2831" s="5">
        <f>Comma_separeted_Value[[#This Row],[المبيعات]]/Comma_separeted_Value[[#This Row],[كمية الطلب]]</f>
        <v>431.45040816326531</v>
      </c>
      <c r="E2831" s="4">
        <v>49</v>
      </c>
      <c r="F2831" s="4">
        <v>21141.07</v>
      </c>
      <c r="G2831" s="6" t="s">
        <v>21</v>
      </c>
      <c r="H2831" s="4">
        <v>24.49</v>
      </c>
      <c r="I2831" s="6" t="s">
        <v>47</v>
      </c>
      <c r="J2831" s="6" t="s">
        <v>16</v>
      </c>
      <c r="K2831" s="6" t="s">
        <v>24</v>
      </c>
      <c r="L2831" s="6" t="s">
        <v>48</v>
      </c>
      <c r="M2831" s="6" t="s">
        <v>49</v>
      </c>
      <c r="N2831" s="1">
        <v>40957</v>
      </c>
    </row>
    <row r="2832" spans="1:14" x14ac:dyDescent="0.2">
      <c r="A2832">
        <v>5155</v>
      </c>
      <c r="B2832" s="1">
        <v>39975</v>
      </c>
      <c r="C2832" s="6" t="s">
        <v>20</v>
      </c>
      <c r="D2832" s="5">
        <f>Comma_separeted_Value[[#This Row],[المبيعات]]/Comma_separeted_Value[[#This Row],[كمية الطلب]]</f>
        <v>40.657857142857146</v>
      </c>
      <c r="E2832" s="4">
        <v>14</v>
      </c>
      <c r="F2832" s="4">
        <v>569.21</v>
      </c>
      <c r="G2832" s="6" t="s">
        <v>21</v>
      </c>
      <c r="H2832" s="4">
        <v>4</v>
      </c>
      <c r="I2832" s="6" t="s">
        <v>45</v>
      </c>
      <c r="J2832" s="6" t="s">
        <v>28</v>
      </c>
      <c r="K2832" s="6" t="s">
        <v>24</v>
      </c>
      <c r="L2832" s="6" t="s">
        <v>39</v>
      </c>
      <c r="M2832" s="6" t="s">
        <v>19</v>
      </c>
      <c r="N2832" s="1">
        <v>39976</v>
      </c>
    </row>
    <row r="2833" spans="1:14" x14ac:dyDescent="0.2">
      <c r="A2833">
        <v>26305</v>
      </c>
      <c r="B2833" s="1">
        <v>40514</v>
      </c>
      <c r="C2833" s="6" t="s">
        <v>37</v>
      </c>
      <c r="D2833" s="5">
        <f>Comma_separeted_Value[[#This Row],[المبيعات]]/Comma_separeted_Value[[#This Row],[كمية الطلب]]</f>
        <v>22.3642</v>
      </c>
      <c r="E2833" s="4">
        <v>50</v>
      </c>
      <c r="F2833" s="4">
        <v>1118.21</v>
      </c>
      <c r="G2833" s="6" t="s">
        <v>21</v>
      </c>
      <c r="H2833" s="4">
        <v>15.1</v>
      </c>
      <c r="I2833" s="6" t="s">
        <v>22</v>
      </c>
      <c r="J2833" s="6" t="s">
        <v>38</v>
      </c>
      <c r="K2833" s="6" t="s">
        <v>29</v>
      </c>
      <c r="L2833" s="6" t="s">
        <v>44</v>
      </c>
      <c r="M2833" s="6" t="s">
        <v>19</v>
      </c>
      <c r="N2833" s="1">
        <v>40516</v>
      </c>
    </row>
    <row r="2834" spans="1:14" x14ac:dyDescent="0.2">
      <c r="A2834">
        <v>36800</v>
      </c>
      <c r="B2834" s="1">
        <v>40431</v>
      </c>
      <c r="C2834" s="6" t="s">
        <v>20</v>
      </c>
      <c r="D2834" s="5">
        <f>Comma_separeted_Value[[#This Row],[المبيعات]]/Comma_separeted_Value[[#This Row],[كمية الطلب]]</f>
        <v>14.61</v>
      </c>
      <c r="E2834" s="4">
        <v>4</v>
      </c>
      <c r="F2834" s="4">
        <v>58.44</v>
      </c>
      <c r="G2834" s="6" t="s">
        <v>14</v>
      </c>
      <c r="H2834" s="4">
        <v>4.5</v>
      </c>
      <c r="I2834" s="6" t="s">
        <v>57</v>
      </c>
      <c r="J2834" s="6" t="s">
        <v>28</v>
      </c>
      <c r="K2834" s="6" t="s">
        <v>29</v>
      </c>
      <c r="L2834" s="6" t="s">
        <v>101</v>
      </c>
      <c r="M2834" s="6" t="s">
        <v>19</v>
      </c>
      <c r="N2834" s="1">
        <v>40432</v>
      </c>
    </row>
    <row r="2835" spans="1:14" x14ac:dyDescent="0.2">
      <c r="A2835">
        <v>4932</v>
      </c>
      <c r="B2835" s="1">
        <v>40399</v>
      </c>
      <c r="C2835" s="6" t="s">
        <v>33</v>
      </c>
      <c r="D2835" s="5">
        <f>Comma_separeted_Value[[#This Row],[المبيعات]]/Comma_separeted_Value[[#This Row],[كمية الطلب]]</f>
        <v>9.9427272727272733</v>
      </c>
      <c r="E2835" s="4">
        <v>11</v>
      </c>
      <c r="F2835" s="4">
        <v>109.37</v>
      </c>
      <c r="G2835" s="6" t="s">
        <v>21</v>
      </c>
      <c r="H2835" s="4">
        <v>1.79</v>
      </c>
      <c r="I2835" s="6" t="s">
        <v>22</v>
      </c>
      <c r="J2835" s="6" t="s">
        <v>28</v>
      </c>
      <c r="K2835" s="6" t="s">
        <v>29</v>
      </c>
      <c r="L2835" s="6" t="s">
        <v>41</v>
      </c>
      <c r="M2835" s="6" t="s">
        <v>31</v>
      </c>
      <c r="N2835" s="1">
        <v>40401</v>
      </c>
    </row>
    <row r="2836" spans="1:14" x14ac:dyDescent="0.2">
      <c r="A2836">
        <v>54274</v>
      </c>
      <c r="B2836" s="1">
        <v>40505</v>
      </c>
      <c r="C2836" s="6" t="s">
        <v>27</v>
      </c>
      <c r="D2836" s="5">
        <f>Comma_separeted_Value[[#This Row],[المبيعات]]/Comma_separeted_Value[[#This Row],[كمية الطلب]]</f>
        <v>79.152999999999992</v>
      </c>
      <c r="E2836" s="4">
        <v>20</v>
      </c>
      <c r="F2836" s="4">
        <v>1583.06</v>
      </c>
      <c r="G2836" s="6" t="s">
        <v>21</v>
      </c>
      <c r="H2836" s="4">
        <v>13.99</v>
      </c>
      <c r="I2836" s="6" t="s">
        <v>40</v>
      </c>
      <c r="J2836" s="6" t="s">
        <v>28</v>
      </c>
      <c r="K2836" s="6" t="s">
        <v>29</v>
      </c>
      <c r="L2836" s="6" t="s">
        <v>101</v>
      </c>
      <c r="M2836" s="6" t="s">
        <v>26</v>
      </c>
      <c r="N2836" s="1">
        <v>40507</v>
      </c>
    </row>
    <row r="2837" spans="1:14" x14ac:dyDescent="0.2">
      <c r="A2837">
        <v>16582</v>
      </c>
      <c r="B2837" s="1">
        <v>40817</v>
      </c>
      <c r="C2837" s="6" t="s">
        <v>33</v>
      </c>
      <c r="D2837" s="5">
        <f>Comma_separeted_Value[[#This Row],[المبيعات]]/Comma_separeted_Value[[#This Row],[كمية الطلب]]</f>
        <v>260.26369230769228</v>
      </c>
      <c r="E2837" s="4">
        <v>26</v>
      </c>
      <c r="F2837" s="4">
        <v>6766.8559999999998</v>
      </c>
      <c r="G2837" s="6" t="s">
        <v>34</v>
      </c>
      <c r="H2837" s="4">
        <v>43.57</v>
      </c>
      <c r="I2837" s="6" t="s">
        <v>45</v>
      </c>
      <c r="J2837" s="6" t="s">
        <v>38</v>
      </c>
      <c r="K2837" s="6" t="s">
        <v>17</v>
      </c>
      <c r="L2837" s="6" t="s">
        <v>55</v>
      </c>
      <c r="M2837" s="6" t="s">
        <v>74</v>
      </c>
      <c r="N2837" s="1">
        <v>40819</v>
      </c>
    </row>
    <row r="2838" spans="1:14" x14ac:dyDescent="0.2">
      <c r="A2838">
        <v>52512</v>
      </c>
      <c r="B2838" s="1">
        <v>40731</v>
      </c>
      <c r="C2838" s="6" t="s">
        <v>20</v>
      </c>
      <c r="D2838" s="5">
        <f>Comma_separeted_Value[[#This Row],[المبيعات]]/Comma_separeted_Value[[#This Row],[كمية الطلب]]</f>
        <v>6.1715625000000003</v>
      </c>
      <c r="E2838" s="4">
        <v>32</v>
      </c>
      <c r="F2838" s="4">
        <v>197.49</v>
      </c>
      <c r="G2838" s="6" t="s">
        <v>14</v>
      </c>
      <c r="H2838" s="4">
        <v>5.01</v>
      </c>
      <c r="I2838" s="6" t="s">
        <v>22</v>
      </c>
      <c r="J2838" s="6" t="s">
        <v>16</v>
      </c>
      <c r="K2838" s="6" t="s">
        <v>29</v>
      </c>
      <c r="L2838" s="6" t="s">
        <v>44</v>
      </c>
      <c r="M2838" s="6" t="s">
        <v>19</v>
      </c>
      <c r="N2838" s="1">
        <v>40733</v>
      </c>
    </row>
    <row r="2839" spans="1:14" x14ac:dyDescent="0.2">
      <c r="A2839">
        <v>11585</v>
      </c>
      <c r="B2839" s="1">
        <v>39887</v>
      </c>
      <c r="C2839" s="6" t="s">
        <v>37</v>
      </c>
      <c r="D2839" s="5">
        <f>Comma_separeted_Value[[#This Row],[المبيعات]]/Comma_separeted_Value[[#This Row],[كمية الطلب]]</f>
        <v>100.37649999999999</v>
      </c>
      <c r="E2839" s="4">
        <v>2</v>
      </c>
      <c r="F2839" s="4">
        <v>200.75299999999999</v>
      </c>
      <c r="G2839" s="6" t="s">
        <v>21</v>
      </c>
      <c r="H2839" s="4">
        <v>8.99</v>
      </c>
      <c r="I2839" s="6" t="s">
        <v>151</v>
      </c>
      <c r="J2839" s="6" t="s">
        <v>16</v>
      </c>
      <c r="K2839" s="6" t="s">
        <v>24</v>
      </c>
      <c r="L2839" s="6" t="s">
        <v>25</v>
      </c>
      <c r="M2839" s="6" t="s">
        <v>19</v>
      </c>
      <c r="N2839" s="1">
        <v>39888</v>
      </c>
    </row>
    <row r="2840" spans="1:14" x14ac:dyDescent="0.2">
      <c r="A2840">
        <v>40068</v>
      </c>
      <c r="B2840" s="1">
        <v>40288</v>
      </c>
      <c r="C2840" s="6" t="s">
        <v>13</v>
      </c>
      <c r="D2840" s="5">
        <f>Comma_separeted_Value[[#This Row],[المبيعات]]/Comma_separeted_Value[[#This Row],[كمية الطلب]]</f>
        <v>279.90766666666667</v>
      </c>
      <c r="E2840" s="4">
        <v>24</v>
      </c>
      <c r="F2840" s="4">
        <v>6717.7839999999997</v>
      </c>
      <c r="G2840" s="6" t="s">
        <v>34</v>
      </c>
      <c r="H2840" s="4">
        <v>40.19</v>
      </c>
      <c r="I2840" s="6" t="s">
        <v>15</v>
      </c>
      <c r="J2840" s="6" t="s">
        <v>38</v>
      </c>
      <c r="K2840" s="6" t="s">
        <v>17</v>
      </c>
      <c r="L2840" s="6" t="s">
        <v>55</v>
      </c>
      <c r="M2840" s="6" t="s">
        <v>74</v>
      </c>
      <c r="N2840" s="1">
        <v>40288</v>
      </c>
    </row>
    <row r="2841" spans="1:14" x14ac:dyDescent="0.2">
      <c r="A2841">
        <v>21442</v>
      </c>
      <c r="B2841" s="1">
        <v>40172</v>
      </c>
      <c r="C2841" s="6" t="s">
        <v>13</v>
      </c>
      <c r="D2841" s="5">
        <f>Comma_separeted_Value[[#This Row],[المبيعات]]/Comma_separeted_Value[[#This Row],[كمية الطلب]]</f>
        <v>16.311041666666664</v>
      </c>
      <c r="E2841" s="4">
        <v>48</v>
      </c>
      <c r="F2841" s="4">
        <v>782.93</v>
      </c>
      <c r="G2841" s="6" t="s">
        <v>21</v>
      </c>
      <c r="H2841" s="4">
        <v>1.39</v>
      </c>
      <c r="I2841" s="6" t="s">
        <v>53</v>
      </c>
      <c r="J2841" s="6" t="s">
        <v>16</v>
      </c>
      <c r="K2841" s="6" t="s">
        <v>29</v>
      </c>
      <c r="L2841" s="6" t="s">
        <v>61</v>
      </c>
      <c r="M2841" s="6" t="s">
        <v>19</v>
      </c>
      <c r="N2841" s="1">
        <v>40179</v>
      </c>
    </row>
    <row r="2842" spans="1:14" x14ac:dyDescent="0.2">
      <c r="A2842">
        <v>37825</v>
      </c>
      <c r="B2842" s="1">
        <v>40016</v>
      </c>
      <c r="C2842" s="6" t="s">
        <v>13</v>
      </c>
      <c r="D2842" s="5">
        <f>Comma_separeted_Value[[#This Row],[المبيعات]]/Comma_separeted_Value[[#This Row],[كمية الطلب]]</f>
        <v>6.9939024390243905</v>
      </c>
      <c r="E2842" s="4">
        <v>41</v>
      </c>
      <c r="F2842" s="4">
        <v>286.75</v>
      </c>
      <c r="G2842" s="6" t="s">
        <v>21</v>
      </c>
      <c r="H2842" s="4">
        <v>1.6</v>
      </c>
      <c r="I2842" s="6" t="s">
        <v>50</v>
      </c>
      <c r="J2842" s="6" t="s">
        <v>38</v>
      </c>
      <c r="K2842" s="6" t="s">
        <v>29</v>
      </c>
      <c r="L2842" s="6" t="s">
        <v>41</v>
      </c>
      <c r="M2842" s="6" t="s">
        <v>31</v>
      </c>
      <c r="N2842" s="1">
        <v>40023</v>
      </c>
    </row>
    <row r="2843" spans="1:14" x14ac:dyDescent="0.2">
      <c r="A2843">
        <v>18918</v>
      </c>
      <c r="B2843" s="1">
        <v>41209</v>
      </c>
      <c r="C2843" s="6" t="s">
        <v>27</v>
      </c>
      <c r="D2843" s="5">
        <f>Comma_separeted_Value[[#This Row],[المبيعات]]/Comma_separeted_Value[[#This Row],[كمية الطلب]]</f>
        <v>908.99142857142851</v>
      </c>
      <c r="E2843" s="4">
        <v>7</v>
      </c>
      <c r="F2843" s="4">
        <v>6362.94</v>
      </c>
      <c r="G2843" s="6" t="s">
        <v>21</v>
      </c>
      <c r="H2843" s="4">
        <v>13.99</v>
      </c>
      <c r="I2843" s="6" t="s">
        <v>43</v>
      </c>
      <c r="J2843" s="6" t="s">
        <v>28</v>
      </c>
      <c r="K2843" s="6" t="s">
        <v>24</v>
      </c>
      <c r="L2843" s="6" t="s">
        <v>60</v>
      </c>
      <c r="M2843" s="6" t="s">
        <v>26</v>
      </c>
      <c r="N2843" s="1">
        <v>41210</v>
      </c>
    </row>
    <row r="2844" spans="1:14" x14ac:dyDescent="0.2">
      <c r="A2844">
        <v>21024</v>
      </c>
      <c r="B2844" s="1">
        <v>40540</v>
      </c>
      <c r="C2844" s="6" t="s">
        <v>37</v>
      </c>
      <c r="D2844" s="5">
        <f>Comma_separeted_Value[[#This Row],[المبيعات]]/Comma_separeted_Value[[#This Row],[كمية الطلب]]</f>
        <v>5.7497058823529414</v>
      </c>
      <c r="E2844" s="4">
        <v>34</v>
      </c>
      <c r="F2844" s="4">
        <v>195.49</v>
      </c>
      <c r="G2844" s="6" t="s">
        <v>21</v>
      </c>
      <c r="H2844" s="4">
        <v>1.2</v>
      </c>
      <c r="I2844" s="6" t="s">
        <v>15</v>
      </c>
      <c r="J2844" s="6" t="s">
        <v>28</v>
      </c>
      <c r="K2844" s="6" t="s">
        <v>29</v>
      </c>
      <c r="L2844" s="6" t="s">
        <v>30</v>
      </c>
      <c r="M2844" s="6" t="s">
        <v>31</v>
      </c>
      <c r="N2844" s="1">
        <v>40542</v>
      </c>
    </row>
    <row r="2845" spans="1:14" x14ac:dyDescent="0.2">
      <c r="A2845">
        <v>48263</v>
      </c>
      <c r="B2845" s="1">
        <v>40246</v>
      </c>
      <c r="C2845" s="6" t="s">
        <v>37</v>
      </c>
      <c r="D2845" s="5">
        <f>Comma_separeted_Value[[#This Row],[المبيعات]]/Comma_separeted_Value[[#This Row],[كمية الطلب]]</f>
        <v>5.8650000000000002</v>
      </c>
      <c r="E2845" s="4">
        <v>28</v>
      </c>
      <c r="F2845" s="4">
        <v>164.22</v>
      </c>
      <c r="G2845" s="6" t="s">
        <v>21</v>
      </c>
      <c r="H2845" s="4">
        <v>7.5</v>
      </c>
      <c r="I2845" s="6" t="s">
        <v>57</v>
      </c>
      <c r="J2845" s="6" t="s">
        <v>16</v>
      </c>
      <c r="K2845" s="6" t="s">
        <v>29</v>
      </c>
      <c r="L2845" s="6" t="s">
        <v>41</v>
      </c>
      <c r="M2845" s="6" t="s">
        <v>19</v>
      </c>
      <c r="N2845" s="1">
        <v>40247</v>
      </c>
    </row>
    <row r="2846" spans="1:14" x14ac:dyDescent="0.2">
      <c r="A2846">
        <v>55490</v>
      </c>
      <c r="B2846" s="1">
        <v>40133</v>
      </c>
      <c r="C2846" s="6" t="s">
        <v>37</v>
      </c>
      <c r="D2846" s="5">
        <f>Comma_separeted_Value[[#This Row],[المبيعات]]/Comma_separeted_Value[[#This Row],[كمية الطلب]]</f>
        <v>82.066666666666663</v>
      </c>
      <c r="E2846" s="4">
        <v>3</v>
      </c>
      <c r="F2846" s="4">
        <v>246.2</v>
      </c>
      <c r="G2846" s="6" t="s">
        <v>34</v>
      </c>
      <c r="H2846" s="4">
        <v>89.3</v>
      </c>
      <c r="I2846" s="6" t="s">
        <v>47</v>
      </c>
      <c r="J2846" s="6" t="s">
        <v>28</v>
      </c>
      <c r="K2846" s="6" t="s">
        <v>17</v>
      </c>
      <c r="L2846" s="6" t="s">
        <v>55</v>
      </c>
      <c r="M2846" s="6" t="s">
        <v>74</v>
      </c>
      <c r="N2846" s="1">
        <v>40134</v>
      </c>
    </row>
    <row r="2847" spans="1:14" x14ac:dyDescent="0.2">
      <c r="A2847">
        <v>55525</v>
      </c>
      <c r="B2847" s="1">
        <v>39941</v>
      </c>
      <c r="C2847" s="6" t="s">
        <v>13</v>
      </c>
      <c r="D2847" s="5">
        <f>Comma_separeted_Value[[#This Row],[المبيعات]]/Comma_separeted_Value[[#This Row],[كمية الطلب]]</f>
        <v>291.39999999999998</v>
      </c>
      <c r="E2847" s="4">
        <v>1</v>
      </c>
      <c r="F2847" s="4">
        <v>291.39999999999998</v>
      </c>
      <c r="G2847" s="6" t="s">
        <v>21</v>
      </c>
      <c r="H2847" s="4">
        <v>7.18</v>
      </c>
      <c r="I2847" s="6" t="s">
        <v>58</v>
      </c>
      <c r="J2847" s="6" t="s">
        <v>28</v>
      </c>
      <c r="K2847" s="6" t="s">
        <v>24</v>
      </c>
      <c r="L2847" s="6" t="s">
        <v>39</v>
      </c>
      <c r="M2847" s="6" t="s">
        <v>19</v>
      </c>
      <c r="N2847" s="1">
        <v>39941</v>
      </c>
    </row>
    <row r="2848" spans="1:14" x14ac:dyDescent="0.2">
      <c r="A2848">
        <v>54407</v>
      </c>
      <c r="B2848" s="1">
        <v>40345</v>
      </c>
      <c r="C2848" s="6" t="s">
        <v>37</v>
      </c>
      <c r="D2848" s="5">
        <f>Comma_separeted_Value[[#This Row],[المبيعات]]/Comma_separeted_Value[[#This Row],[كمية الطلب]]</f>
        <v>391.51125000000002</v>
      </c>
      <c r="E2848" s="4">
        <v>24</v>
      </c>
      <c r="F2848" s="4">
        <v>9396.27</v>
      </c>
      <c r="G2848" s="6" t="s">
        <v>21</v>
      </c>
      <c r="H2848" s="4">
        <v>19.989999999999998</v>
      </c>
      <c r="I2848" s="6" t="s">
        <v>22</v>
      </c>
      <c r="J2848" s="6" t="s">
        <v>28</v>
      </c>
      <c r="K2848" s="6" t="s">
        <v>29</v>
      </c>
      <c r="L2848" s="6" t="s">
        <v>44</v>
      </c>
      <c r="M2848" s="6" t="s">
        <v>19</v>
      </c>
      <c r="N2848" s="1">
        <v>40346</v>
      </c>
    </row>
    <row r="2849" spans="1:14" x14ac:dyDescent="0.2">
      <c r="A2849">
        <v>16519</v>
      </c>
      <c r="B2849" s="1">
        <v>40704</v>
      </c>
      <c r="C2849" s="6" t="s">
        <v>37</v>
      </c>
      <c r="D2849" s="5">
        <f>Comma_separeted_Value[[#This Row],[المبيعات]]/Comma_separeted_Value[[#This Row],[كمية الطلب]]</f>
        <v>4.0761538461538462</v>
      </c>
      <c r="E2849" s="4">
        <v>39</v>
      </c>
      <c r="F2849" s="4">
        <v>158.97</v>
      </c>
      <c r="G2849" s="6" t="s">
        <v>21</v>
      </c>
      <c r="H2849" s="4">
        <v>2.99</v>
      </c>
      <c r="I2849" s="6" t="s">
        <v>22</v>
      </c>
      <c r="J2849" s="6" t="s">
        <v>23</v>
      </c>
      <c r="K2849" s="6" t="s">
        <v>29</v>
      </c>
      <c r="L2849" s="6" t="s">
        <v>44</v>
      </c>
      <c r="M2849" s="6" t="s">
        <v>19</v>
      </c>
      <c r="N2849" s="1">
        <v>40706</v>
      </c>
    </row>
    <row r="2850" spans="1:14" x14ac:dyDescent="0.2">
      <c r="A2850">
        <v>25831</v>
      </c>
      <c r="B2850" s="1">
        <v>40070</v>
      </c>
      <c r="C2850" s="6" t="s">
        <v>37</v>
      </c>
      <c r="D2850" s="5">
        <f>Comma_separeted_Value[[#This Row],[المبيعات]]/Comma_separeted_Value[[#This Row],[كمية الطلب]]</f>
        <v>41.729333333333336</v>
      </c>
      <c r="E2850" s="4">
        <v>6</v>
      </c>
      <c r="F2850" s="4">
        <v>250.376</v>
      </c>
      <c r="G2850" s="6" t="s">
        <v>21</v>
      </c>
      <c r="H2850" s="4">
        <v>4.99</v>
      </c>
      <c r="I2850" s="6" t="s">
        <v>50</v>
      </c>
      <c r="J2850" s="6" t="s">
        <v>38</v>
      </c>
      <c r="K2850" s="6" t="s">
        <v>24</v>
      </c>
      <c r="L2850" s="6" t="s">
        <v>25</v>
      </c>
      <c r="M2850" s="6" t="s">
        <v>19</v>
      </c>
      <c r="N2850" s="1">
        <v>40072</v>
      </c>
    </row>
    <row r="2851" spans="1:14" x14ac:dyDescent="0.2">
      <c r="A2851">
        <v>25860</v>
      </c>
      <c r="B2851" s="1">
        <v>40180</v>
      </c>
      <c r="C2851" s="6" t="s">
        <v>13</v>
      </c>
      <c r="D2851" s="5">
        <f>Comma_separeted_Value[[#This Row],[المبيعات]]/Comma_separeted_Value[[#This Row],[كمية الطلب]]</f>
        <v>82.244444444444454</v>
      </c>
      <c r="E2851" s="4">
        <v>9</v>
      </c>
      <c r="F2851" s="4">
        <v>740.2</v>
      </c>
      <c r="G2851" s="6" t="s">
        <v>14</v>
      </c>
      <c r="H2851" s="4">
        <v>5.01</v>
      </c>
      <c r="I2851" s="6" t="s">
        <v>57</v>
      </c>
      <c r="J2851" s="6" t="s">
        <v>16</v>
      </c>
      <c r="K2851" s="6" t="s">
        <v>29</v>
      </c>
      <c r="L2851" s="6" t="s">
        <v>61</v>
      </c>
      <c r="M2851" s="6" t="s">
        <v>19</v>
      </c>
      <c r="N2851" s="1">
        <v>40182</v>
      </c>
    </row>
    <row r="2852" spans="1:14" x14ac:dyDescent="0.2">
      <c r="A2852">
        <v>38212</v>
      </c>
      <c r="B2852" s="1">
        <v>40637</v>
      </c>
      <c r="C2852" s="6" t="s">
        <v>37</v>
      </c>
      <c r="D2852" s="5">
        <f>Comma_separeted_Value[[#This Row],[المبيعات]]/Comma_separeted_Value[[#This Row],[كمية الطلب]]</f>
        <v>5.15625</v>
      </c>
      <c r="E2852" s="4">
        <v>24</v>
      </c>
      <c r="F2852" s="4">
        <v>123.75</v>
      </c>
      <c r="G2852" s="6" t="s">
        <v>14</v>
      </c>
      <c r="H2852" s="4">
        <v>0.49</v>
      </c>
      <c r="I2852" s="6" t="s">
        <v>15</v>
      </c>
      <c r="J2852" s="6" t="s">
        <v>38</v>
      </c>
      <c r="K2852" s="6" t="s">
        <v>29</v>
      </c>
      <c r="L2852" s="6" t="s">
        <v>62</v>
      </c>
      <c r="M2852" s="6" t="s">
        <v>19</v>
      </c>
      <c r="N2852" s="1">
        <v>40638</v>
      </c>
    </row>
    <row r="2853" spans="1:14" x14ac:dyDescent="0.2">
      <c r="A2853">
        <v>22208</v>
      </c>
      <c r="B2853" s="1">
        <v>40099</v>
      </c>
      <c r="C2853" s="6" t="s">
        <v>20</v>
      </c>
      <c r="D2853" s="5">
        <f>Comma_separeted_Value[[#This Row],[المبيعات]]/Comma_separeted_Value[[#This Row],[كمية الطلب]]</f>
        <v>30.76837837837838</v>
      </c>
      <c r="E2853" s="4">
        <v>37</v>
      </c>
      <c r="F2853" s="4">
        <v>1138.43</v>
      </c>
      <c r="G2853" s="6" t="s">
        <v>21</v>
      </c>
      <c r="H2853" s="4">
        <v>4</v>
      </c>
      <c r="I2853" s="6" t="s">
        <v>22</v>
      </c>
      <c r="J2853" s="6" t="s">
        <v>38</v>
      </c>
      <c r="K2853" s="6" t="s">
        <v>24</v>
      </c>
      <c r="L2853" s="6" t="s">
        <v>39</v>
      </c>
      <c r="M2853" s="6" t="s">
        <v>19</v>
      </c>
      <c r="N2853" s="1">
        <v>40101</v>
      </c>
    </row>
    <row r="2854" spans="1:14" x14ac:dyDescent="0.2">
      <c r="A2854">
        <v>36772</v>
      </c>
      <c r="B2854" s="1">
        <v>40313</v>
      </c>
      <c r="C2854" s="6" t="s">
        <v>37</v>
      </c>
      <c r="D2854" s="5">
        <f>Comma_separeted_Value[[#This Row],[المبيعات]]/Comma_separeted_Value[[#This Row],[كمية الطلب]]</f>
        <v>2.8562500000000002</v>
      </c>
      <c r="E2854" s="4">
        <v>8</v>
      </c>
      <c r="F2854" s="4">
        <v>22.85</v>
      </c>
      <c r="G2854" s="6" t="s">
        <v>21</v>
      </c>
      <c r="H2854" s="4">
        <v>0.99</v>
      </c>
      <c r="I2854" s="6" t="s">
        <v>47</v>
      </c>
      <c r="J2854" s="6" t="s">
        <v>38</v>
      </c>
      <c r="K2854" s="6" t="s">
        <v>29</v>
      </c>
      <c r="L2854" s="6" t="s">
        <v>62</v>
      </c>
      <c r="M2854" s="6" t="s">
        <v>19</v>
      </c>
      <c r="N2854" s="1">
        <v>40313</v>
      </c>
    </row>
    <row r="2855" spans="1:14" x14ac:dyDescent="0.2">
      <c r="A2855">
        <v>14086</v>
      </c>
      <c r="B2855" s="1">
        <v>40471</v>
      </c>
      <c r="C2855" s="6" t="s">
        <v>13</v>
      </c>
      <c r="D2855" s="5">
        <f>Comma_separeted_Value[[#This Row],[المبيعات]]/Comma_separeted_Value[[#This Row],[كمية الطلب]]</f>
        <v>4.7667999999999999</v>
      </c>
      <c r="E2855" s="4">
        <v>50</v>
      </c>
      <c r="F2855" s="4">
        <v>238.34</v>
      </c>
      <c r="G2855" s="6" t="s">
        <v>21</v>
      </c>
      <c r="H2855" s="4">
        <v>3.01</v>
      </c>
      <c r="I2855" s="6" t="s">
        <v>45</v>
      </c>
      <c r="J2855" s="6" t="s">
        <v>16</v>
      </c>
      <c r="K2855" s="6" t="s">
        <v>29</v>
      </c>
      <c r="L2855" s="6" t="s">
        <v>41</v>
      </c>
      <c r="M2855" s="6" t="s">
        <v>31</v>
      </c>
      <c r="N2855" s="1">
        <v>40478</v>
      </c>
    </row>
    <row r="2856" spans="1:14" x14ac:dyDescent="0.2">
      <c r="A2856">
        <v>43972</v>
      </c>
      <c r="B2856" s="1">
        <v>40253</v>
      </c>
      <c r="C2856" s="6" t="s">
        <v>13</v>
      </c>
      <c r="D2856" s="5">
        <f>Comma_separeted_Value[[#This Row],[المبيعات]]/Comma_separeted_Value[[#This Row],[كمية الطلب]]</f>
        <v>59.532583333333328</v>
      </c>
      <c r="E2856" s="4">
        <v>12</v>
      </c>
      <c r="F2856" s="4">
        <v>714.39099999999996</v>
      </c>
      <c r="G2856" s="6" t="s">
        <v>21</v>
      </c>
      <c r="H2856" s="4">
        <v>8.99</v>
      </c>
      <c r="I2856" s="6" t="s">
        <v>151</v>
      </c>
      <c r="J2856" s="6" t="s">
        <v>16</v>
      </c>
      <c r="K2856" s="6" t="s">
        <v>24</v>
      </c>
      <c r="L2856" s="6" t="s">
        <v>25</v>
      </c>
      <c r="M2856" s="6" t="s">
        <v>19</v>
      </c>
      <c r="N2856" s="1">
        <v>40255</v>
      </c>
    </row>
    <row r="2857" spans="1:14" x14ac:dyDescent="0.2">
      <c r="A2857">
        <v>41988</v>
      </c>
      <c r="B2857" s="1">
        <v>39848</v>
      </c>
      <c r="C2857" s="6" t="s">
        <v>13</v>
      </c>
      <c r="D2857" s="5">
        <f>Comma_separeted_Value[[#This Row],[المبيعات]]/Comma_separeted_Value[[#This Row],[كمية الطلب]]</f>
        <v>139.70757575757577</v>
      </c>
      <c r="E2857" s="4">
        <v>33</v>
      </c>
      <c r="F2857" s="4">
        <v>4610.3500000000004</v>
      </c>
      <c r="G2857" s="6" t="s">
        <v>34</v>
      </c>
      <c r="H2857" s="4">
        <v>17.850000000000001</v>
      </c>
      <c r="I2857" s="6" t="s">
        <v>15</v>
      </c>
      <c r="J2857" s="6" t="s">
        <v>38</v>
      </c>
      <c r="K2857" s="6" t="s">
        <v>24</v>
      </c>
      <c r="L2857" s="6" t="s">
        <v>60</v>
      </c>
      <c r="M2857" s="6" t="s">
        <v>36</v>
      </c>
      <c r="N2857" s="1">
        <v>39848</v>
      </c>
    </row>
    <row r="2858" spans="1:14" x14ac:dyDescent="0.2">
      <c r="A2858">
        <v>10884</v>
      </c>
      <c r="B2858" s="1">
        <v>40142</v>
      </c>
      <c r="C2858" s="6" t="s">
        <v>13</v>
      </c>
      <c r="D2858" s="5">
        <f>Comma_separeted_Value[[#This Row],[المبيعات]]/Comma_separeted_Value[[#This Row],[كمية الطلب]]</f>
        <v>105.24947916666667</v>
      </c>
      <c r="E2858" s="4">
        <v>24</v>
      </c>
      <c r="F2858" s="4">
        <v>2525.9875000000002</v>
      </c>
      <c r="G2858" s="6" t="s">
        <v>21</v>
      </c>
      <c r="H2858" s="4">
        <v>8.99</v>
      </c>
      <c r="I2858" s="6" t="s">
        <v>43</v>
      </c>
      <c r="J2858" s="6" t="s">
        <v>16</v>
      </c>
      <c r="K2858" s="6" t="s">
        <v>24</v>
      </c>
      <c r="L2858" s="6" t="s">
        <v>25</v>
      </c>
      <c r="M2858" s="6" t="s">
        <v>19</v>
      </c>
      <c r="N2858" s="1">
        <v>40149</v>
      </c>
    </row>
    <row r="2859" spans="1:14" x14ac:dyDescent="0.2">
      <c r="A2859">
        <v>57572</v>
      </c>
      <c r="B2859" s="1">
        <v>40736</v>
      </c>
      <c r="C2859" s="6" t="s">
        <v>37</v>
      </c>
      <c r="D2859" s="5">
        <f>Comma_separeted_Value[[#This Row],[المبيعات]]/Comma_separeted_Value[[#This Row],[كمية الطلب]]</f>
        <v>8.3644444444444446</v>
      </c>
      <c r="E2859" s="4">
        <v>9</v>
      </c>
      <c r="F2859" s="4">
        <v>75.28</v>
      </c>
      <c r="G2859" s="6" t="s">
        <v>21</v>
      </c>
      <c r="H2859" s="4">
        <v>5.83</v>
      </c>
      <c r="I2859" s="6" t="s">
        <v>47</v>
      </c>
      <c r="J2859" s="6" t="s">
        <v>38</v>
      </c>
      <c r="K2859" s="6" t="s">
        <v>29</v>
      </c>
      <c r="L2859" s="6" t="s">
        <v>41</v>
      </c>
      <c r="M2859" s="6" t="s">
        <v>31</v>
      </c>
      <c r="N2859" s="1">
        <v>40737</v>
      </c>
    </row>
    <row r="2860" spans="1:14" x14ac:dyDescent="0.2">
      <c r="A2860">
        <v>43745</v>
      </c>
      <c r="B2860" s="1">
        <v>40483</v>
      </c>
      <c r="C2860" s="6" t="s">
        <v>13</v>
      </c>
      <c r="D2860" s="5">
        <f>Comma_separeted_Value[[#This Row],[المبيعات]]/Comma_separeted_Value[[#This Row],[كمية الطلب]]</f>
        <v>4.97</v>
      </c>
      <c r="E2860" s="4">
        <v>1</v>
      </c>
      <c r="F2860" s="4">
        <v>4.97</v>
      </c>
      <c r="G2860" s="6" t="s">
        <v>21</v>
      </c>
      <c r="H2860" s="4">
        <v>1.43</v>
      </c>
      <c r="I2860" s="6" t="s">
        <v>58</v>
      </c>
      <c r="J2860" s="6" t="s">
        <v>28</v>
      </c>
      <c r="K2860" s="6" t="s">
        <v>29</v>
      </c>
      <c r="L2860" s="6" t="s">
        <v>77</v>
      </c>
      <c r="M2860" s="6" t="s">
        <v>31</v>
      </c>
      <c r="N2860" s="1">
        <v>40487</v>
      </c>
    </row>
    <row r="2861" spans="1:14" x14ac:dyDescent="0.2">
      <c r="A2861">
        <v>18113</v>
      </c>
      <c r="B2861" s="1">
        <v>41149</v>
      </c>
      <c r="C2861" s="6" t="s">
        <v>27</v>
      </c>
      <c r="D2861" s="5">
        <f>Comma_separeted_Value[[#This Row],[المبيعات]]/Comma_separeted_Value[[#This Row],[كمية الطلب]]</f>
        <v>122.81777777777778</v>
      </c>
      <c r="E2861" s="4">
        <v>27</v>
      </c>
      <c r="F2861" s="4">
        <v>3316.08</v>
      </c>
      <c r="G2861" s="6" t="s">
        <v>34</v>
      </c>
      <c r="H2861" s="4">
        <v>30</v>
      </c>
      <c r="I2861" s="6" t="s">
        <v>40</v>
      </c>
      <c r="J2861" s="6" t="s">
        <v>16</v>
      </c>
      <c r="K2861" s="6" t="s">
        <v>17</v>
      </c>
      <c r="L2861" s="6" t="s">
        <v>35</v>
      </c>
      <c r="M2861" s="6" t="s">
        <v>36</v>
      </c>
      <c r="N2861" s="1">
        <v>41151</v>
      </c>
    </row>
    <row r="2862" spans="1:14" x14ac:dyDescent="0.2">
      <c r="A2862">
        <v>33122</v>
      </c>
      <c r="B2862" s="1">
        <v>40348</v>
      </c>
      <c r="C2862" s="6" t="s">
        <v>13</v>
      </c>
      <c r="D2862" s="5">
        <f>Comma_separeted_Value[[#This Row],[المبيعات]]/Comma_separeted_Value[[#This Row],[كمية الطلب]]</f>
        <v>403.26809523809521</v>
      </c>
      <c r="E2862" s="4">
        <v>21</v>
      </c>
      <c r="F2862" s="4">
        <v>8468.6299999999992</v>
      </c>
      <c r="G2862" s="6" t="s">
        <v>34</v>
      </c>
      <c r="H2862" s="4">
        <v>48.26</v>
      </c>
      <c r="I2862" s="6" t="s">
        <v>15</v>
      </c>
      <c r="J2862" s="6" t="s">
        <v>23</v>
      </c>
      <c r="K2862" s="6" t="s">
        <v>24</v>
      </c>
      <c r="L2862" s="6" t="s">
        <v>60</v>
      </c>
      <c r="M2862" s="6" t="s">
        <v>74</v>
      </c>
      <c r="N2862" s="1">
        <v>40355</v>
      </c>
    </row>
    <row r="2863" spans="1:14" x14ac:dyDescent="0.2">
      <c r="A2863">
        <v>46855</v>
      </c>
      <c r="B2863" s="1">
        <v>40242</v>
      </c>
      <c r="C2863" s="6" t="s">
        <v>20</v>
      </c>
      <c r="D2863" s="5">
        <f>Comma_separeted_Value[[#This Row],[المبيعات]]/Comma_separeted_Value[[#This Row],[كمية الطلب]]</f>
        <v>1.6668750000000001</v>
      </c>
      <c r="E2863" s="4">
        <v>32</v>
      </c>
      <c r="F2863" s="4">
        <v>53.34</v>
      </c>
      <c r="G2863" s="6" t="s">
        <v>21</v>
      </c>
      <c r="H2863" s="4">
        <v>0.7</v>
      </c>
      <c r="I2863" s="6" t="s">
        <v>22</v>
      </c>
      <c r="J2863" s="6" t="s">
        <v>28</v>
      </c>
      <c r="K2863" s="6" t="s">
        <v>17</v>
      </c>
      <c r="L2863" s="6" t="s">
        <v>18</v>
      </c>
      <c r="M2863" s="6" t="s">
        <v>31</v>
      </c>
      <c r="N2863" s="1">
        <v>40243</v>
      </c>
    </row>
    <row r="2864" spans="1:14" x14ac:dyDescent="0.2">
      <c r="A2864">
        <v>28225</v>
      </c>
      <c r="B2864" s="1">
        <v>39835</v>
      </c>
      <c r="C2864" s="6" t="s">
        <v>33</v>
      </c>
      <c r="D2864" s="5">
        <f>Comma_separeted_Value[[#This Row],[المبيعات]]/Comma_separeted_Value[[#This Row],[كمية الطلب]]</f>
        <v>22.893333333333331</v>
      </c>
      <c r="E2864" s="4">
        <v>9</v>
      </c>
      <c r="F2864" s="4">
        <v>206.04</v>
      </c>
      <c r="G2864" s="6" t="s">
        <v>21</v>
      </c>
      <c r="H2864" s="4">
        <v>14.39</v>
      </c>
      <c r="I2864" s="6" t="s">
        <v>15</v>
      </c>
      <c r="J2864" s="6" t="s">
        <v>28</v>
      </c>
      <c r="K2864" s="6" t="s">
        <v>17</v>
      </c>
      <c r="L2864" s="6" t="s">
        <v>18</v>
      </c>
      <c r="M2864" s="6" t="s">
        <v>19</v>
      </c>
      <c r="N2864" s="1">
        <v>39835</v>
      </c>
    </row>
    <row r="2865" spans="1:14" x14ac:dyDescent="0.2">
      <c r="A2865">
        <v>31495</v>
      </c>
      <c r="B2865" s="1">
        <v>40394</v>
      </c>
      <c r="C2865" s="6" t="s">
        <v>13</v>
      </c>
      <c r="D2865" s="5">
        <f>Comma_separeted_Value[[#This Row],[المبيعات]]/Comma_separeted_Value[[#This Row],[كمية الطلب]]</f>
        <v>9.5715000000000003</v>
      </c>
      <c r="E2865" s="4">
        <v>20</v>
      </c>
      <c r="F2865" s="4">
        <v>191.43</v>
      </c>
      <c r="G2865" s="6" t="s">
        <v>14</v>
      </c>
      <c r="H2865" s="4">
        <v>2.99</v>
      </c>
      <c r="I2865" s="6" t="s">
        <v>22</v>
      </c>
      <c r="J2865" s="6" t="s">
        <v>16</v>
      </c>
      <c r="K2865" s="6" t="s">
        <v>29</v>
      </c>
      <c r="L2865" s="6" t="s">
        <v>44</v>
      </c>
      <c r="M2865" s="6" t="s">
        <v>19</v>
      </c>
      <c r="N2865" s="1">
        <v>40398</v>
      </c>
    </row>
    <row r="2866" spans="1:14" x14ac:dyDescent="0.2">
      <c r="A2866">
        <v>2305</v>
      </c>
      <c r="B2866" s="1">
        <v>40203</v>
      </c>
      <c r="C2866" s="6" t="s">
        <v>20</v>
      </c>
      <c r="D2866" s="5">
        <f>Comma_separeted_Value[[#This Row],[المبيعات]]/Comma_separeted_Value[[#This Row],[كمية الطلب]]</f>
        <v>12.41</v>
      </c>
      <c r="E2866" s="4">
        <v>1</v>
      </c>
      <c r="F2866" s="4">
        <v>12.41</v>
      </c>
      <c r="G2866" s="6" t="s">
        <v>21</v>
      </c>
      <c r="H2866" s="4">
        <v>5.66</v>
      </c>
      <c r="I2866" s="6" t="s">
        <v>15</v>
      </c>
      <c r="J2866" s="6" t="s">
        <v>38</v>
      </c>
      <c r="K2866" s="6" t="s">
        <v>29</v>
      </c>
      <c r="L2866" s="6" t="s">
        <v>41</v>
      </c>
      <c r="M2866" s="6" t="s">
        <v>19</v>
      </c>
      <c r="N2866" s="1">
        <v>40204</v>
      </c>
    </row>
    <row r="2867" spans="1:14" x14ac:dyDescent="0.2">
      <c r="A2867">
        <v>24135</v>
      </c>
      <c r="B2867" s="1">
        <v>40200</v>
      </c>
      <c r="C2867" s="6" t="s">
        <v>13</v>
      </c>
      <c r="D2867" s="5">
        <f>Comma_separeted_Value[[#This Row],[المبيعات]]/Comma_separeted_Value[[#This Row],[كمية الطلب]]</f>
        <v>28.765833333333333</v>
      </c>
      <c r="E2867" s="4">
        <v>12</v>
      </c>
      <c r="F2867" s="4">
        <v>345.19</v>
      </c>
      <c r="G2867" s="6" t="s">
        <v>21</v>
      </c>
      <c r="H2867" s="4">
        <v>1.49</v>
      </c>
      <c r="I2867" s="6" t="s">
        <v>22</v>
      </c>
      <c r="J2867" s="6" t="s">
        <v>16</v>
      </c>
      <c r="K2867" s="6" t="s">
        <v>29</v>
      </c>
      <c r="L2867" s="6" t="s">
        <v>44</v>
      </c>
      <c r="M2867" s="6" t="s">
        <v>19</v>
      </c>
      <c r="N2867" s="1">
        <v>40202</v>
      </c>
    </row>
    <row r="2868" spans="1:14" x14ac:dyDescent="0.2">
      <c r="A2868">
        <v>37603</v>
      </c>
      <c r="B2868" s="1">
        <v>40506</v>
      </c>
      <c r="C2868" s="6" t="s">
        <v>37</v>
      </c>
      <c r="D2868" s="5">
        <f>Comma_separeted_Value[[#This Row],[المبيعات]]/Comma_separeted_Value[[#This Row],[كمية الطلب]]</f>
        <v>43.834347826086962</v>
      </c>
      <c r="E2868" s="4">
        <v>23</v>
      </c>
      <c r="F2868" s="4">
        <v>1008.19</v>
      </c>
      <c r="G2868" s="6" t="s">
        <v>21</v>
      </c>
      <c r="H2868" s="4">
        <v>1.99</v>
      </c>
      <c r="I2868" s="6" t="s">
        <v>50</v>
      </c>
      <c r="J2868" s="6" t="s">
        <v>16</v>
      </c>
      <c r="K2868" s="6" t="s">
        <v>24</v>
      </c>
      <c r="L2868" s="6" t="s">
        <v>39</v>
      </c>
      <c r="M2868" s="6" t="s">
        <v>42</v>
      </c>
      <c r="N2868" s="1">
        <v>40508</v>
      </c>
    </row>
    <row r="2869" spans="1:14" x14ac:dyDescent="0.2">
      <c r="A2869">
        <v>50118</v>
      </c>
      <c r="B2869" s="1">
        <v>40255</v>
      </c>
      <c r="C2869" s="6" t="s">
        <v>27</v>
      </c>
      <c r="D2869" s="5">
        <f>Comma_separeted_Value[[#This Row],[المبيعات]]/Comma_separeted_Value[[#This Row],[كمية الطلب]]</f>
        <v>17.756842105263157</v>
      </c>
      <c r="E2869" s="4">
        <v>19</v>
      </c>
      <c r="F2869" s="4">
        <v>337.38</v>
      </c>
      <c r="G2869" s="6" t="s">
        <v>34</v>
      </c>
      <c r="H2869" s="4">
        <v>27.75</v>
      </c>
      <c r="I2869" s="6" t="s">
        <v>43</v>
      </c>
      <c r="J2869" s="6" t="s">
        <v>28</v>
      </c>
      <c r="K2869" s="6" t="s">
        <v>17</v>
      </c>
      <c r="L2869" s="6" t="s">
        <v>55</v>
      </c>
      <c r="M2869" s="6" t="s">
        <v>74</v>
      </c>
      <c r="N2869" s="1">
        <v>40256</v>
      </c>
    </row>
    <row r="2870" spans="1:14" x14ac:dyDescent="0.2">
      <c r="A2870">
        <v>10245</v>
      </c>
      <c r="B2870" s="1">
        <v>40587</v>
      </c>
      <c r="C2870" s="6" t="s">
        <v>37</v>
      </c>
      <c r="D2870" s="5">
        <f>Comma_separeted_Value[[#This Row],[المبيعات]]/Comma_separeted_Value[[#This Row],[كمية الطلب]]</f>
        <v>5.5291304347826085</v>
      </c>
      <c r="E2870" s="4">
        <v>23</v>
      </c>
      <c r="F2870" s="4">
        <v>127.17</v>
      </c>
      <c r="G2870" s="6" t="s">
        <v>21</v>
      </c>
      <c r="H2870" s="4">
        <v>6.98</v>
      </c>
      <c r="I2870" s="6" t="s">
        <v>57</v>
      </c>
      <c r="J2870" s="6" t="s">
        <v>28</v>
      </c>
      <c r="K2870" s="6" t="s">
        <v>29</v>
      </c>
      <c r="L2870" s="6" t="s">
        <v>44</v>
      </c>
      <c r="M2870" s="6" t="s">
        <v>19</v>
      </c>
      <c r="N2870" s="1">
        <v>40589</v>
      </c>
    </row>
    <row r="2871" spans="1:14" x14ac:dyDescent="0.2">
      <c r="A2871">
        <v>48615</v>
      </c>
      <c r="B2871" s="1">
        <v>41246</v>
      </c>
      <c r="C2871" s="6" t="s">
        <v>13</v>
      </c>
      <c r="D2871" s="5">
        <f>Comma_separeted_Value[[#This Row],[المبيعات]]/Comma_separeted_Value[[#This Row],[كمية الطلب]]</f>
        <v>4.2275</v>
      </c>
      <c r="E2871" s="4">
        <v>4</v>
      </c>
      <c r="F2871" s="4">
        <v>16.91</v>
      </c>
      <c r="G2871" s="6" t="s">
        <v>21</v>
      </c>
      <c r="H2871" s="4">
        <v>0.5</v>
      </c>
      <c r="I2871" s="6" t="s">
        <v>22</v>
      </c>
      <c r="J2871" s="6" t="s">
        <v>28</v>
      </c>
      <c r="K2871" s="6" t="s">
        <v>29</v>
      </c>
      <c r="L2871" s="6" t="s">
        <v>62</v>
      </c>
      <c r="M2871" s="6" t="s">
        <v>19</v>
      </c>
      <c r="N2871" s="1">
        <v>41250</v>
      </c>
    </row>
    <row r="2872" spans="1:14" x14ac:dyDescent="0.2">
      <c r="A2872">
        <v>52578</v>
      </c>
      <c r="B2872" s="1">
        <v>40609</v>
      </c>
      <c r="C2872" s="6" t="s">
        <v>33</v>
      </c>
      <c r="D2872" s="5">
        <f>Comma_separeted_Value[[#This Row],[المبيعات]]/Comma_separeted_Value[[#This Row],[كمية الطلب]]</f>
        <v>173.977</v>
      </c>
      <c r="E2872" s="4">
        <v>8</v>
      </c>
      <c r="F2872" s="4">
        <v>1391.816</v>
      </c>
      <c r="G2872" s="6" t="s">
        <v>21</v>
      </c>
      <c r="H2872" s="4">
        <v>69</v>
      </c>
      <c r="I2872" s="6" t="s">
        <v>47</v>
      </c>
      <c r="J2872" s="6" t="s">
        <v>16</v>
      </c>
      <c r="K2872" s="6" t="s">
        <v>17</v>
      </c>
      <c r="L2872" s="6" t="s">
        <v>55</v>
      </c>
      <c r="M2872" s="6" t="s">
        <v>49</v>
      </c>
      <c r="N2872" s="1">
        <v>40612</v>
      </c>
    </row>
    <row r="2873" spans="1:14" x14ac:dyDescent="0.2">
      <c r="A2873">
        <v>7297</v>
      </c>
      <c r="B2873" s="1">
        <v>40070</v>
      </c>
      <c r="C2873" s="6" t="s">
        <v>20</v>
      </c>
      <c r="D2873" s="5">
        <f>Comma_separeted_Value[[#This Row],[المبيعات]]/Comma_separeted_Value[[#This Row],[كمية الطلب]]</f>
        <v>405.23500000000001</v>
      </c>
      <c r="E2873" s="4">
        <v>4</v>
      </c>
      <c r="F2873" s="4">
        <v>1620.94</v>
      </c>
      <c r="G2873" s="6" t="s">
        <v>34</v>
      </c>
      <c r="H2873" s="4">
        <v>76.37</v>
      </c>
      <c r="I2873" s="6" t="s">
        <v>57</v>
      </c>
      <c r="J2873" s="6" t="s">
        <v>23</v>
      </c>
      <c r="K2873" s="6" t="s">
        <v>17</v>
      </c>
      <c r="L2873" s="6" t="s">
        <v>55</v>
      </c>
      <c r="M2873" s="6" t="s">
        <v>74</v>
      </c>
      <c r="N2873" s="1">
        <v>40071</v>
      </c>
    </row>
    <row r="2874" spans="1:14" x14ac:dyDescent="0.2">
      <c r="A2874">
        <v>15044</v>
      </c>
      <c r="B2874" s="1">
        <v>40974</v>
      </c>
      <c r="C2874" s="6" t="s">
        <v>13</v>
      </c>
      <c r="D2874" s="5">
        <f>Comma_separeted_Value[[#This Row],[المبيعات]]/Comma_separeted_Value[[#This Row],[كمية الطلب]]</f>
        <v>40.038095238095238</v>
      </c>
      <c r="E2874" s="4">
        <v>42</v>
      </c>
      <c r="F2874" s="4">
        <v>1681.6</v>
      </c>
      <c r="G2874" s="6" t="s">
        <v>21</v>
      </c>
      <c r="H2874" s="4">
        <v>10.25</v>
      </c>
      <c r="I2874" s="6" t="s">
        <v>51</v>
      </c>
      <c r="J2874" s="6" t="s">
        <v>28</v>
      </c>
      <c r="K2874" s="6" t="s">
        <v>24</v>
      </c>
      <c r="L2874" s="6" t="s">
        <v>39</v>
      </c>
      <c r="M2874" s="6" t="s">
        <v>19</v>
      </c>
      <c r="N2874" s="1">
        <v>40978</v>
      </c>
    </row>
    <row r="2875" spans="1:14" x14ac:dyDescent="0.2">
      <c r="A2875">
        <v>46147</v>
      </c>
      <c r="B2875" s="1">
        <v>40558</v>
      </c>
      <c r="C2875" s="6" t="s">
        <v>33</v>
      </c>
      <c r="D2875" s="5">
        <f>Comma_separeted_Value[[#This Row],[المبيعات]]/Comma_separeted_Value[[#This Row],[كمية الطلب]]</f>
        <v>25.02162162162162</v>
      </c>
      <c r="E2875" s="4">
        <v>37</v>
      </c>
      <c r="F2875" s="4">
        <v>925.8</v>
      </c>
      <c r="G2875" s="6" t="s">
        <v>21</v>
      </c>
      <c r="H2875" s="4">
        <v>12.98</v>
      </c>
      <c r="I2875" s="6" t="s">
        <v>53</v>
      </c>
      <c r="J2875" s="6" t="s">
        <v>28</v>
      </c>
      <c r="K2875" s="6" t="s">
        <v>29</v>
      </c>
      <c r="L2875" s="6" t="s">
        <v>44</v>
      </c>
      <c r="M2875" s="6" t="s">
        <v>19</v>
      </c>
      <c r="N2875" s="1">
        <v>40560</v>
      </c>
    </row>
    <row r="2876" spans="1:14" x14ac:dyDescent="0.2">
      <c r="A2876">
        <v>9221</v>
      </c>
      <c r="B2876" s="1">
        <v>40546</v>
      </c>
      <c r="C2876" s="6" t="s">
        <v>13</v>
      </c>
      <c r="D2876" s="5">
        <f>Comma_separeted_Value[[#This Row],[المبيعات]]/Comma_separeted_Value[[#This Row],[كمية الطلب]]</f>
        <v>8.8488888888888884</v>
      </c>
      <c r="E2876" s="4">
        <v>9</v>
      </c>
      <c r="F2876" s="4">
        <v>79.64</v>
      </c>
      <c r="G2876" s="6" t="s">
        <v>21</v>
      </c>
      <c r="H2876" s="4">
        <v>49</v>
      </c>
      <c r="I2876" s="6" t="s">
        <v>47</v>
      </c>
      <c r="J2876" s="6" t="s">
        <v>16</v>
      </c>
      <c r="K2876" s="6" t="s">
        <v>29</v>
      </c>
      <c r="L2876" s="6" t="s">
        <v>101</v>
      </c>
      <c r="M2876" s="6" t="s">
        <v>49</v>
      </c>
      <c r="N2876" s="1">
        <v>40550</v>
      </c>
    </row>
    <row r="2877" spans="1:14" x14ac:dyDescent="0.2">
      <c r="A2877">
        <v>36196</v>
      </c>
      <c r="B2877" s="1">
        <v>40761</v>
      </c>
      <c r="C2877" s="6" t="s">
        <v>27</v>
      </c>
      <c r="D2877" s="5">
        <f>Comma_separeted_Value[[#This Row],[المبيعات]]/Comma_separeted_Value[[#This Row],[كمية الطلب]]</f>
        <v>5.572857142857143</v>
      </c>
      <c r="E2877" s="4">
        <v>7</v>
      </c>
      <c r="F2877" s="4">
        <v>39.01</v>
      </c>
      <c r="G2877" s="6" t="s">
        <v>21</v>
      </c>
      <c r="H2877" s="4">
        <v>4.32</v>
      </c>
      <c r="I2877" s="6" t="s">
        <v>15</v>
      </c>
      <c r="J2877" s="6" t="s">
        <v>16</v>
      </c>
      <c r="K2877" s="6" t="s">
        <v>24</v>
      </c>
      <c r="L2877" s="6" t="s">
        <v>39</v>
      </c>
      <c r="M2877" s="6" t="s">
        <v>42</v>
      </c>
      <c r="N2877" s="1">
        <v>40763</v>
      </c>
    </row>
    <row r="2878" spans="1:14" x14ac:dyDescent="0.2">
      <c r="A2878">
        <v>54437</v>
      </c>
      <c r="B2878" s="1">
        <v>40531</v>
      </c>
      <c r="C2878" s="6" t="s">
        <v>20</v>
      </c>
      <c r="D2878" s="5">
        <f>Comma_separeted_Value[[#This Row],[المبيعات]]/Comma_separeted_Value[[#This Row],[كمية الطلب]]</f>
        <v>43.5914</v>
      </c>
      <c r="E2878" s="4">
        <v>15</v>
      </c>
      <c r="F2878" s="4">
        <v>653.87099999999998</v>
      </c>
      <c r="G2878" s="6" t="s">
        <v>21</v>
      </c>
      <c r="H2878" s="4">
        <v>5</v>
      </c>
      <c r="I2878" s="6" t="s">
        <v>53</v>
      </c>
      <c r="J2878" s="6" t="s">
        <v>28</v>
      </c>
      <c r="K2878" s="6" t="s">
        <v>24</v>
      </c>
      <c r="L2878" s="6" t="s">
        <v>25</v>
      </c>
      <c r="M2878" s="6" t="s">
        <v>42</v>
      </c>
      <c r="N2878" s="1">
        <v>40531</v>
      </c>
    </row>
    <row r="2879" spans="1:14" x14ac:dyDescent="0.2">
      <c r="A2879">
        <v>29831</v>
      </c>
      <c r="B2879" s="1">
        <v>40997</v>
      </c>
      <c r="C2879" s="6" t="s">
        <v>33</v>
      </c>
      <c r="D2879" s="5">
        <f>Comma_separeted_Value[[#This Row],[المبيعات]]/Comma_separeted_Value[[#This Row],[كمية الطلب]]</f>
        <v>75.007586206896548</v>
      </c>
      <c r="E2879" s="4">
        <v>29</v>
      </c>
      <c r="F2879" s="4">
        <v>2175.2199999999998</v>
      </c>
      <c r="G2879" s="6" t="s">
        <v>34</v>
      </c>
      <c r="H2879" s="4">
        <v>60</v>
      </c>
      <c r="I2879" s="6" t="s">
        <v>43</v>
      </c>
      <c r="J2879" s="6" t="s">
        <v>23</v>
      </c>
      <c r="K2879" s="6" t="s">
        <v>29</v>
      </c>
      <c r="L2879" s="6" t="s">
        <v>101</v>
      </c>
      <c r="M2879" s="6" t="s">
        <v>36</v>
      </c>
      <c r="N2879" s="1">
        <v>40998</v>
      </c>
    </row>
    <row r="2880" spans="1:14" x14ac:dyDescent="0.2">
      <c r="A2880">
        <v>35300</v>
      </c>
      <c r="B2880" s="1">
        <v>40239</v>
      </c>
      <c r="C2880" s="6" t="s">
        <v>37</v>
      </c>
      <c r="D2880" s="5">
        <f>Comma_separeted_Value[[#This Row],[المبيعات]]/Comma_separeted_Value[[#This Row],[كمية الطلب]]</f>
        <v>41.302857142857142</v>
      </c>
      <c r="E2880" s="4">
        <v>35</v>
      </c>
      <c r="F2880" s="4">
        <v>1445.6</v>
      </c>
      <c r="G2880" s="6" t="s">
        <v>21</v>
      </c>
      <c r="H2880" s="4">
        <v>8.66</v>
      </c>
      <c r="I2880" s="6" t="s">
        <v>51</v>
      </c>
      <c r="J2880" s="6" t="s">
        <v>28</v>
      </c>
      <c r="K2880" s="6" t="s">
        <v>17</v>
      </c>
      <c r="L2880" s="6" t="s">
        <v>18</v>
      </c>
      <c r="M2880" s="6" t="s">
        <v>26</v>
      </c>
      <c r="N2880" s="1">
        <v>40242</v>
      </c>
    </row>
    <row r="2881" spans="1:14" x14ac:dyDescent="0.2">
      <c r="A2881">
        <v>31650</v>
      </c>
      <c r="B2881" s="1">
        <v>40401</v>
      </c>
      <c r="C2881" s="6" t="s">
        <v>27</v>
      </c>
      <c r="D2881" s="5">
        <f>Comma_separeted_Value[[#This Row],[المبيعات]]/Comma_separeted_Value[[#This Row],[كمية الطلب]]</f>
        <v>79.20894736842105</v>
      </c>
      <c r="E2881" s="4">
        <v>19</v>
      </c>
      <c r="F2881" s="4">
        <v>1504.97</v>
      </c>
      <c r="G2881" s="6" t="s">
        <v>21</v>
      </c>
      <c r="H2881" s="4">
        <v>4</v>
      </c>
      <c r="I2881" s="6" t="s">
        <v>45</v>
      </c>
      <c r="J2881" s="6" t="s">
        <v>16</v>
      </c>
      <c r="K2881" s="6" t="s">
        <v>24</v>
      </c>
      <c r="L2881" s="6" t="s">
        <v>39</v>
      </c>
      <c r="M2881" s="6" t="s">
        <v>19</v>
      </c>
      <c r="N2881" s="1">
        <v>40402</v>
      </c>
    </row>
    <row r="2882" spans="1:14" x14ac:dyDescent="0.2">
      <c r="A2882">
        <v>12261</v>
      </c>
      <c r="B2882" s="1">
        <v>40474</v>
      </c>
      <c r="C2882" s="6" t="s">
        <v>13</v>
      </c>
      <c r="D2882" s="5">
        <f>Comma_separeted_Value[[#This Row],[المبيعات]]/Comma_separeted_Value[[#This Row],[كمية الطلب]]</f>
        <v>5.1475</v>
      </c>
      <c r="E2882" s="4">
        <v>4</v>
      </c>
      <c r="F2882" s="4">
        <v>20.59</v>
      </c>
      <c r="G2882" s="6" t="s">
        <v>14</v>
      </c>
      <c r="H2882" s="4">
        <v>0.83</v>
      </c>
      <c r="I2882" s="6" t="s">
        <v>22</v>
      </c>
      <c r="J2882" s="6" t="s">
        <v>28</v>
      </c>
      <c r="K2882" s="6" t="s">
        <v>29</v>
      </c>
      <c r="L2882" s="6" t="s">
        <v>30</v>
      </c>
      <c r="M2882" s="6" t="s">
        <v>31</v>
      </c>
      <c r="N2882" s="1">
        <v>40478</v>
      </c>
    </row>
    <row r="2883" spans="1:14" x14ac:dyDescent="0.2">
      <c r="A2883">
        <v>26055</v>
      </c>
      <c r="B2883" s="1">
        <v>41238</v>
      </c>
      <c r="C2883" s="6" t="s">
        <v>27</v>
      </c>
      <c r="D2883" s="5">
        <f>Comma_separeted_Value[[#This Row],[المبيعات]]/Comma_separeted_Value[[#This Row],[كمية الطلب]]</f>
        <v>146.38086956521741</v>
      </c>
      <c r="E2883" s="4">
        <v>46</v>
      </c>
      <c r="F2883" s="4">
        <v>6733.52</v>
      </c>
      <c r="G2883" s="6" t="s">
        <v>21</v>
      </c>
      <c r="H2883" s="4">
        <v>4</v>
      </c>
      <c r="I2883" s="6" t="s">
        <v>43</v>
      </c>
      <c r="J2883" s="6" t="s">
        <v>38</v>
      </c>
      <c r="K2883" s="6" t="s">
        <v>24</v>
      </c>
      <c r="L2883" s="6" t="s">
        <v>39</v>
      </c>
      <c r="M2883" s="6" t="s">
        <v>19</v>
      </c>
      <c r="N2883" s="1">
        <v>41239</v>
      </c>
    </row>
    <row r="2884" spans="1:14" x14ac:dyDescent="0.2">
      <c r="A2884">
        <v>4103</v>
      </c>
      <c r="B2884" s="1">
        <v>41092</v>
      </c>
      <c r="C2884" s="6" t="s">
        <v>13</v>
      </c>
      <c r="D2884" s="5">
        <f>Comma_separeted_Value[[#This Row],[المبيعات]]/Comma_separeted_Value[[#This Row],[كمية الطلب]]</f>
        <v>14.166666666666666</v>
      </c>
      <c r="E2884" s="4">
        <v>3</v>
      </c>
      <c r="F2884" s="4">
        <v>42.5</v>
      </c>
      <c r="G2884" s="6" t="s">
        <v>21</v>
      </c>
      <c r="H2884" s="4">
        <v>8.99</v>
      </c>
      <c r="I2884" s="6" t="s">
        <v>45</v>
      </c>
      <c r="J2884" s="6" t="s">
        <v>38</v>
      </c>
      <c r="K2884" s="6" t="s">
        <v>29</v>
      </c>
      <c r="L2884" s="6" t="s">
        <v>30</v>
      </c>
      <c r="M2884" s="6" t="s">
        <v>42</v>
      </c>
      <c r="N2884" s="1">
        <v>41096</v>
      </c>
    </row>
    <row r="2885" spans="1:14" x14ac:dyDescent="0.2">
      <c r="A2885">
        <v>32</v>
      </c>
      <c r="B2885" s="1">
        <v>40739</v>
      </c>
      <c r="C2885" s="6" t="s">
        <v>20</v>
      </c>
      <c r="D2885" s="5">
        <f>Comma_separeted_Value[[#This Row],[المبيعات]]/Comma_separeted_Value[[#This Row],[كمية الطلب]]</f>
        <v>108.00307692307692</v>
      </c>
      <c r="E2885" s="4">
        <v>26</v>
      </c>
      <c r="F2885" s="4">
        <v>2808.08</v>
      </c>
      <c r="G2885" s="6" t="s">
        <v>21</v>
      </c>
      <c r="H2885" s="4">
        <v>5.81</v>
      </c>
      <c r="I2885" s="6" t="s">
        <v>47</v>
      </c>
      <c r="J2885" s="6" t="s">
        <v>28</v>
      </c>
      <c r="K2885" s="6" t="s">
        <v>17</v>
      </c>
      <c r="L2885" s="6" t="s">
        <v>18</v>
      </c>
      <c r="M2885" s="6" t="s">
        <v>26</v>
      </c>
      <c r="N2885" s="1">
        <v>40741</v>
      </c>
    </row>
    <row r="2886" spans="1:14" x14ac:dyDescent="0.2">
      <c r="A2886">
        <v>5092</v>
      </c>
      <c r="B2886" s="1">
        <v>40845</v>
      </c>
      <c r="C2886" s="6" t="s">
        <v>13</v>
      </c>
      <c r="D2886" s="5">
        <f>Comma_separeted_Value[[#This Row],[المبيعات]]/Comma_separeted_Value[[#This Row],[كمية الطلب]]</f>
        <v>39.150799999999997</v>
      </c>
      <c r="E2886" s="4">
        <v>25</v>
      </c>
      <c r="F2886" s="4">
        <v>978.77</v>
      </c>
      <c r="G2886" s="6" t="s">
        <v>21</v>
      </c>
      <c r="H2886" s="4">
        <v>13.26</v>
      </c>
      <c r="I2886" s="6" t="s">
        <v>57</v>
      </c>
      <c r="J2886" s="6" t="s">
        <v>16</v>
      </c>
      <c r="K2886" s="6" t="s">
        <v>29</v>
      </c>
      <c r="L2886" s="6" t="s">
        <v>41</v>
      </c>
      <c r="M2886" s="6" t="s">
        <v>19</v>
      </c>
      <c r="N2886" s="1">
        <v>40850</v>
      </c>
    </row>
    <row r="2887" spans="1:14" x14ac:dyDescent="0.2">
      <c r="A2887">
        <v>56672</v>
      </c>
      <c r="B2887" s="1">
        <v>41041</v>
      </c>
      <c r="C2887" s="6" t="s">
        <v>20</v>
      </c>
      <c r="D2887" s="5">
        <f>Comma_separeted_Value[[#This Row],[المبيعات]]/Comma_separeted_Value[[#This Row],[كمية الطلب]]</f>
        <v>74.204999999999998</v>
      </c>
      <c r="E2887" s="4">
        <v>8</v>
      </c>
      <c r="F2887" s="4">
        <v>593.64</v>
      </c>
      <c r="G2887" s="6" t="s">
        <v>34</v>
      </c>
      <c r="H2887" s="4">
        <v>60</v>
      </c>
      <c r="I2887" s="6" t="s">
        <v>45</v>
      </c>
      <c r="J2887" s="6" t="s">
        <v>16</v>
      </c>
      <c r="K2887" s="6" t="s">
        <v>17</v>
      </c>
      <c r="L2887" s="6" t="s">
        <v>55</v>
      </c>
      <c r="M2887" s="6" t="s">
        <v>36</v>
      </c>
      <c r="N2887" s="1">
        <v>41043</v>
      </c>
    </row>
    <row r="2888" spans="1:14" x14ac:dyDescent="0.2">
      <c r="A2888">
        <v>46980</v>
      </c>
      <c r="B2888" s="1">
        <v>40560</v>
      </c>
      <c r="C2888" s="6" t="s">
        <v>33</v>
      </c>
      <c r="D2888" s="5">
        <f>Comma_separeted_Value[[#This Row],[المبيعات]]/Comma_separeted_Value[[#This Row],[كمية الطلب]]</f>
        <v>6.3617647058823534</v>
      </c>
      <c r="E2888" s="4">
        <v>34</v>
      </c>
      <c r="F2888" s="4">
        <v>216.3</v>
      </c>
      <c r="G2888" s="6" t="s">
        <v>21</v>
      </c>
      <c r="H2888" s="4">
        <v>0.5</v>
      </c>
      <c r="I2888" s="6" t="s">
        <v>40</v>
      </c>
      <c r="J2888" s="6" t="s">
        <v>28</v>
      </c>
      <c r="K2888" s="6" t="s">
        <v>29</v>
      </c>
      <c r="L2888" s="6" t="s">
        <v>62</v>
      </c>
      <c r="M2888" s="6" t="s">
        <v>19</v>
      </c>
      <c r="N2888" s="1">
        <v>40560</v>
      </c>
    </row>
    <row r="2889" spans="1:14" x14ac:dyDescent="0.2">
      <c r="A2889">
        <v>6241</v>
      </c>
      <c r="B2889" s="1">
        <v>40176</v>
      </c>
      <c r="C2889" s="6" t="s">
        <v>13</v>
      </c>
      <c r="D2889" s="5">
        <f>Comma_separeted_Value[[#This Row],[المبيعات]]/Comma_separeted_Value[[#This Row],[كمية الطلب]]</f>
        <v>187.34791379310346</v>
      </c>
      <c r="E2889" s="4">
        <v>29</v>
      </c>
      <c r="F2889" s="4">
        <v>5433.0895</v>
      </c>
      <c r="G2889" s="6" t="s">
        <v>21</v>
      </c>
      <c r="H2889" s="4">
        <v>8.99</v>
      </c>
      <c r="I2889" s="6" t="s">
        <v>53</v>
      </c>
      <c r="J2889" s="6" t="s">
        <v>23</v>
      </c>
      <c r="K2889" s="6" t="s">
        <v>24</v>
      </c>
      <c r="L2889" s="6" t="s">
        <v>25</v>
      </c>
      <c r="M2889" s="6" t="s">
        <v>19</v>
      </c>
      <c r="N2889" s="1">
        <v>40180</v>
      </c>
    </row>
    <row r="2890" spans="1:14" x14ac:dyDescent="0.2">
      <c r="A2890">
        <v>17669</v>
      </c>
      <c r="B2890" s="1">
        <v>39932</v>
      </c>
      <c r="C2890" s="6" t="s">
        <v>20</v>
      </c>
      <c r="D2890" s="5">
        <f>Comma_separeted_Value[[#This Row],[المبيعات]]/Comma_separeted_Value[[#This Row],[كمية الطلب]]</f>
        <v>34.875937499999999</v>
      </c>
      <c r="E2890" s="4">
        <v>32</v>
      </c>
      <c r="F2890" s="4">
        <v>1116.03</v>
      </c>
      <c r="G2890" s="6" t="s">
        <v>21</v>
      </c>
      <c r="H2890" s="4">
        <v>5.49</v>
      </c>
      <c r="I2890" s="6" t="s">
        <v>43</v>
      </c>
      <c r="J2890" s="6" t="s">
        <v>23</v>
      </c>
      <c r="K2890" s="6" t="s">
        <v>29</v>
      </c>
      <c r="L2890" s="6" t="s">
        <v>59</v>
      </c>
      <c r="M2890" s="6" t="s">
        <v>19</v>
      </c>
      <c r="N2890" s="1">
        <v>39933</v>
      </c>
    </row>
    <row r="2891" spans="1:14" x14ac:dyDescent="0.2">
      <c r="A2891">
        <v>16897</v>
      </c>
      <c r="B2891" s="1">
        <v>41075</v>
      </c>
      <c r="C2891" s="6" t="s">
        <v>27</v>
      </c>
      <c r="D2891" s="5">
        <f>Comma_separeted_Value[[#This Row],[المبيعات]]/Comma_separeted_Value[[#This Row],[كمية الطلب]]</f>
        <v>379.8</v>
      </c>
      <c r="E2891" s="4">
        <v>1</v>
      </c>
      <c r="F2891" s="4">
        <v>379.8</v>
      </c>
      <c r="G2891" s="6" t="s">
        <v>34</v>
      </c>
      <c r="H2891" s="4">
        <v>58.95</v>
      </c>
      <c r="I2891" s="6" t="s">
        <v>22</v>
      </c>
      <c r="J2891" s="6" t="s">
        <v>16</v>
      </c>
      <c r="K2891" s="6" t="s">
        <v>17</v>
      </c>
      <c r="L2891" s="6" t="s">
        <v>35</v>
      </c>
      <c r="M2891" s="6" t="s">
        <v>36</v>
      </c>
      <c r="N2891" s="1">
        <v>41077</v>
      </c>
    </row>
    <row r="2892" spans="1:14" x14ac:dyDescent="0.2">
      <c r="A2892">
        <v>29795</v>
      </c>
      <c r="B2892" s="1">
        <v>40872</v>
      </c>
      <c r="C2892" s="6" t="s">
        <v>20</v>
      </c>
      <c r="D2892" s="5">
        <f>Comma_separeted_Value[[#This Row],[المبيعات]]/Comma_separeted_Value[[#This Row],[كمية الطلب]]</f>
        <v>174.58791666666664</v>
      </c>
      <c r="E2892" s="4">
        <v>48</v>
      </c>
      <c r="F2892" s="4">
        <v>8380.2199999999993</v>
      </c>
      <c r="G2892" s="6" t="s">
        <v>34</v>
      </c>
      <c r="H2892" s="4">
        <v>35.020000000000003</v>
      </c>
      <c r="I2892" s="6" t="s">
        <v>40</v>
      </c>
      <c r="J2892" s="6" t="s">
        <v>23</v>
      </c>
      <c r="K2892" s="6" t="s">
        <v>17</v>
      </c>
      <c r="L2892" s="6" t="s">
        <v>98</v>
      </c>
      <c r="M2892" s="6" t="s">
        <v>74</v>
      </c>
      <c r="N2892" s="1">
        <v>40873</v>
      </c>
    </row>
    <row r="2893" spans="1:14" x14ac:dyDescent="0.2">
      <c r="A2893">
        <v>2563</v>
      </c>
      <c r="B2893" s="1">
        <v>40500</v>
      </c>
      <c r="C2893" s="6" t="s">
        <v>27</v>
      </c>
      <c r="D2893" s="5">
        <f>Comma_separeted_Value[[#This Row],[المبيعات]]/Comma_separeted_Value[[#This Row],[كمية الطلب]]</f>
        <v>6.3045454545454547</v>
      </c>
      <c r="E2893" s="4">
        <v>33</v>
      </c>
      <c r="F2893" s="4">
        <v>208.05</v>
      </c>
      <c r="G2893" s="6" t="s">
        <v>21</v>
      </c>
      <c r="H2893" s="4">
        <v>0.96</v>
      </c>
      <c r="I2893" s="6" t="s">
        <v>50</v>
      </c>
      <c r="J2893" s="6" t="s">
        <v>23</v>
      </c>
      <c r="K2893" s="6" t="s">
        <v>29</v>
      </c>
      <c r="L2893" s="6" t="s">
        <v>30</v>
      </c>
      <c r="M2893" s="6" t="s">
        <v>31</v>
      </c>
      <c r="N2893" s="1">
        <v>40501</v>
      </c>
    </row>
    <row r="2894" spans="1:14" x14ac:dyDescent="0.2">
      <c r="A2894">
        <v>42852</v>
      </c>
      <c r="B2894" s="1">
        <v>40167</v>
      </c>
      <c r="C2894" s="6" t="s">
        <v>27</v>
      </c>
      <c r="D2894" s="5">
        <f>Comma_separeted_Value[[#This Row],[المبيعات]]/Comma_separeted_Value[[#This Row],[كمية الطلب]]</f>
        <v>9.9923076923076923</v>
      </c>
      <c r="E2894" s="4">
        <v>13</v>
      </c>
      <c r="F2894" s="4">
        <v>129.9</v>
      </c>
      <c r="G2894" s="6" t="s">
        <v>21</v>
      </c>
      <c r="H2894" s="4">
        <v>9.86</v>
      </c>
      <c r="I2894" s="6" t="s">
        <v>47</v>
      </c>
      <c r="J2894" s="6" t="s">
        <v>16</v>
      </c>
      <c r="K2894" s="6" t="s">
        <v>29</v>
      </c>
      <c r="L2894" s="6" t="s">
        <v>41</v>
      </c>
      <c r="M2894" s="6" t="s">
        <v>19</v>
      </c>
      <c r="N2894" s="1">
        <v>40169</v>
      </c>
    </row>
    <row r="2895" spans="1:14" x14ac:dyDescent="0.2">
      <c r="A2895">
        <v>30593</v>
      </c>
      <c r="B2895" s="1">
        <v>40749</v>
      </c>
      <c r="C2895" s="6" t="s">
        <v>33</v>
      </c>
      <c r="D2895" s="5">
        <f>Comma_separeted_Value[[#This Row],[المبيعات]]/Comma_separeted_Value[[#This Row],[كمية الطلب]]</f>
        <v>34.34975609756097</v>
      </c>
      <c r="E2895" s="4">
        <v>41</v>
      </c>
      <c r="F2895" s="4">
        <v>1408.34</v>
      </c>
      <c r="G2895" s="6" t="s">
        <v>21</v>
      </c>
      <c r="H2895" s="4">
        <v>8.99</v>
      </c>
      <c r="I2895" s="6" t="s">
        <v>22</v>
      </c>
      <c r="J2895" s="6" t="s">
        <v>23</v>
      </c>
      <c r="K2895" s="6" t="s">
        <v>29</v>
      </c>
      <c r="L2895" s="6" t="s">
        <v>30</v>
      </c>
      <c r="M2895" s="6" t="s">
        <v>42</v>
      </c>
      <c r="N2895" s="1">
        <v>40752</v>
      </c>
    </row>
    <row r="2896" spans="1:14" x14ac:dyDescent="0.2">
      <c r="A2896">
        <v>6912</v>
      </c>
      <c r="B2896" s="1">
        <v>40887</v>
      </c>
      <c r="C2896" s="6" t="s">
        <v>27</v>
      </c>
      <c r="D2896" s="5">
        <f>Comma_separeted_Value[[#This Row],[المبيعات]]/Comma_separeted_Value[[#This Row],[كمية الطلب]]</f>
        <v>21.037142857142857</v>
      </c>
      <c r="E2896" s="4">
        <v>14</v>
      </c>
      <c r="F2896" s="4">
        <v>294.52</v>
      </c>
      <c r="G2896" s="6" t="s">
        <v>21</v>
      </c>
      <c r="H2896" s="4">
        <v>5.94</v>
      </c>
      <c r="I2896" s="6" t="s">
        <v>45</v>
      </c>
      <c r="J2896" s="6" t="s">
        <v>23</v>
      </c>
      <c r="K2896" s="6" t="s">
        <v>29</v>
      </c>
      <c r="L2896" s="6" t="s">
        <v>101</v>
      </c>
      <c r="M2896" s="6" t="s">
        <v>26</v>
      </c>
      <c r="N2896" s="1">
        <v>40889</v>
      </c>
    </row>
    <row r="2897" spans="1:14" x14ac:dyDescent="0.2">
      <c r="A2897">
        <v>3361</v>
      </c>
      <c r="B2897" s="1">
        <v>41143</v>
      </c>
      <c r="C2897" s="6" t="s">
        <v>27</v>
      </c>
      <c r="D2897" s="5">
        <f>Comma_separeted_Value[[#This Row],[المبيعات]]/Comma_separeted_Value[[#This Row],[كمية الطلب]]</f>
        <v>4.3614285714285712</v>
      </c>
      <c r="E2897" s="4">
        <v>49</v>
      </c>
      <c r="F2897" s="4">
        <v>213.71</v>
      </c>
      <c r="G2897" s="6" t="s">
        <v>21</v>
      </c>
      <c r="H2897" s="4">
        <v>6.72</v>
      </c>
      <c r="I2897" s="6" t="s">
        <v>57</v>
      </c>
      <c r="J2897" s="6" t="s">
        <v>28</v>
      </c>
      <c r="K2897" s="6" t="s">
        <v>29</v>
      </c>
      <c r="L2897" s="6" t="s">
        <v>41</v>
      </c>
      <c r="M2897" s="6" t="s">
        <v>19</v>
      </c>
      <c r="N2897" s="1">
        <v>41143</v>
      </c>
    </row>
    <row r="2898" spans="1:14" x14ac:dyDescent="0.2">
      <c r="A2898">
        <v>55716</v>
      </c>
      <c r="B2898" s="1">
        <v>41204</v>
      </c>
      <c r="C2898" s="6" t="s">
        <v>20</v>
      </c>
      <c r="D2898" s="5">
        <f>Comma_separeted_Value[[#This Row],[المبيعات]]/Comma_separeted_Value[[#This Row],[كمية الطلب]]</f>
        <v>1629.5055555555555</v>
      </c>
      <c r="E2898" s="4">
        <v>9</v>
      </c>
      <c r="F2898" s="4">
        <v>14665.55</v>
      </c>
      <c r="G2898" s="6" t="s">
        <v>21</v>
      </c>
      <c r="H2898" s="4">
        <v>24.49</v>
      </c>
      <c r="I2898" s="6" t="s">
        <v>22</v>
      </c>
      <c r="J2898" s="6" t="s">
        <v>38</v>
      </c>
      <c r="K2898" s="6" t="s">
        <v>29</v>
      </c>
      <c r="L2898" s="6" t="s">
        <v>46</v>
      </c>
      <c r="M2898" s="6" t="s">
        <v>26</v>
      </c>
      <c r="N2898" s="1">
        <v>41205</v>
      </c>
    </row>
    <row r="2899" spans="1:14" x14ac:dyDescent="0.2">
      <c r="A2899">
        <v>17093</v>
      </c>
      <c r="B2899" s="1">
        <v>40950</v>
      </c>
      <c r="C2899" s="6" t="s">
        <v>27</v>
      </c>
      <c r="D2899" s="5">
        <f>Comma_separeted_Value[[#This Row],[المبيعات]]/Comma_separeted_Value[[#This Row],[كمية الطلب]]</f>
        <v>91.001200000000011</v>
      </c>
      <c r="E2899" s="4">
        <v>50</v>
      </c>
      <c r="F2899" s="4">
        <v>4550.0600000000004</v>
      </c>
      <c r="G2899" s="6" t="s">
        <v>34</v>
      </c>
      <c r="H2899" s="4">
        <v>58.2</v>
      </c>
      <c r="I2899" s="6" t="s">
        <v>43</v>
      </c>
      <c r="J2899" s="6" t="s">
        <v>28</v>
      </c>
      <c r="K2899" s="6" t="s">
        <v>17</v>
      </c>
      <c r="L2899" s="6" t="s">
        <v>35</v>
      </c>
      <c r="M2899" s="6" t="s">
        <v>36</v>
      </c>
      <c r="N2899" s="1">
        <v>40952</v>
      </c>
    </row>
    <row r="2900" spans="1:14" x14ac:dyDescent="0.2">
      <c r="A2900">
        <v>13542</v>
      </c>
      <c r="B2900" s="1">
        <v>39880</v>
      </c>
      <c r="C2900" s="6" t="s">
        <v>13</v>
      </c>
      <c r="D2900" s="5">
        <f>Comma_separeted_Value[[#This Row],[المبيعات]]/Comma_separeted_Value[[#This Row],[كمية الطلب]]</f>
        <v>324.71272727272731</v>
      </c>
      <c r="E2900" s="4">
        <v>11</v>
      </c>
      <c r="F2900" s="4">
        <v>3571.84</v>
      </c>
      <c r="G2900" s="6" t="s">
        <v>34</v>
      </c>
      <c r="H2900" s="4">
        <v>64.73</v>
      </c>
      <c r="I2900" s="6" t="s">
        <v>50</v>
      </c>
      <c r="J2900" s="6" t="s">
        <v>16</v>
      </c>
      <c r="K2900" s="6" t="s">
        <v>17</v>
      </c>
      <c r="L2900" s="6" t="s">
        <v>35</v>
      </c>
      <c r="M2900" s="6" t="s">
        <v>36</v>
      </c>
      <c r="N2900" s="1">
        <v>39887</v>
      </c>
    </row>
    <row r="2901" spans="1:14" x14ac:dyDescent="0.2">
      <c r="A2901">
        <v>37794</v>
      </c>
      <c r="B2901" s="1">
        <v>39896</v>
      </c>
      <c r="C2901" s="6" t="s">
        <v>13</v>
      </c>
      <c r="D2901" s="5">
        <f>Comma_separeted_Value[[#This Row],[المبيعات]]/Comma_separeted_Value[[#This Row],[كمية الطلب]]</f>
        <v>193.6209375</v>
      </c>
      <c r="E2901" s="4">
        <v>32</v>
      </c>
      <c r="F2901" s="4">
        <v>6195.87</v>
      </c>
      <c r="G2901" s="6" t="s">
        <v>21</v>
      </c>
      <c r="H2901" s="4">
        <v>19.989999999999998</v>
      </c>
      <c r="I2901" s="6" t="s">
        <v>53</v>
      </c>
      <c r="J2901" s="6" t="s">
        <v>23</v>
      </c>
      <c r="K2901" s="6" t="s">
        <v>29</v>
      </c>
      <c r="L2901" s="6" t="s">
        <v>59</v>
      </c>
      <c r="M2901" s="6" t="s">
        <v>19</v>
      </c>
      <c r="N2901" s="1">
        <v>39900</v>
      </c>
    </row>
    <row r="2902" spans="1:14" x14ac:dyDescent="0.2">
      <c r="A2902">
        <v>28641</v>
      </c>
      <c r="B2902" s="1">
        <v>40828</v>
      </c>
      <c r="C2902" s="6" t="s">
        <v>27</v>
      </c>
      <c r="D2902" s="5">
        <f>Comma_separeted_Value[[#This Row],[المبيعات]]/Comma_separeted_Value[[#This Row],[كمية الطلب]]</f>
        <v>8.4439393939393934</v>
      </c>
      <c r="E2902" s="4">
        <v>33</v>
      </c>
      <c r="F2902" s="4">
        <v>278.64999999999998</v>
      </c>
      <c r="G2902" s="6" t="s">
        <v>14</v>
      </c>
      <c r="H2902" s="4">
        <v>2.38</v>
      </c>
      <c r="I2902" s="6" t="s">
        <v>50</v>
      </c>
      <c r="J2902" s="6" t="s">
        <v>38</v>
      </c>
      <c r="K2902" s="6" t="s">
        <v>24</v>
      </c>
      <c r="L2902" s="6" t="s">
        <v>39</v>
      </c>
      <c r="M2902" s="6" t="s">
        <v>42</v>
      </c>
      <c r="N2902" s="1">
        <v>40829</v>
      </c>
    </row>
    <row r="2903" spans="1:14" x14ac:dyDescent="0.2">
      <c r="A2903">
        <v>36229</v>
      </c>
      <c r="B2903" s="1">
        <v>41173</v>
      </c>
      <c r="C2903" s="6" t="s">
        <v>27</v>
      </c>
      <c r="D2903" s="5">
        <f>Comma_separeted_Value[[#This Row],[المبيعات]]/Comma_separeted_Value[[#This Row],[كمية الطلب]]</f>
        <v>149.59708333333333</v>
      </c>
      <c r="E2903" s="4">
        <v>24</v>
      </c>
      <c r="F2903" s="4">
        <v>3590.33</v>
      </c>
      <c r="G2903" s="6" t="s">
        <v>34</v>
      </c>
      <c r="H2903" s="4">
        <v>43.75</v>
      </c>
      <c r="I2903" s="6" t="s">
        <v>22</v>
      </c>
      <c r="J2903" s="6" t="s">
        <v>38</v>
      </c>
      <c r="K2903" s="6" t="s">
        <v>17</v>
      </c>
      <c r="L2903" s="6" t="s">
        <v>55</v>
      </c>
      <c r="M2903" s="6" t="s">
        <v>74</v>
      </c>
      <c r="N2903" s="1">
        <v>41175</v>
      </c>
    </row>
    <row r="2904" spans="1:14" x14ac:dyDescent="0.2">
      <c r="A2904">
        <v>34086</v>
      </c>
      <c r="B2904" s="1">
        <v>41028</v>
      </c>
      <c r="C2904" s="6" t="s">
        <v>20</v>
      </c>
      <c r="D2904" s="5">
        <f>Comma_separeted_Value[[#This Row],[المبيعات]]/Comma_separeted_Value[[#This Row],[كمية الطلب]]</f>
        <v>54.924719512195125</v>
      </c>
      <c r="E2904" s="4">
        <v>41</v>
      </c>
      <c r="F2904" s="4">
        <v>2251.9135000000001</v>
      </c>
      <c r="G2904" s="6" t="s">
        <v>21</v>
      </c>
      <c r="H2904" s="4">
        <v>2.5</v>
      </c>
      <c r="I2904" s="6" t="s">
        <v>22</v>
      </c>
      <c r="J2904" s="6" t="s">
        <v>16</v>
      </c>
      <c r="K2904" s="6" t="s">
        <v>24</v>
      </c>
      <c r="L2904" s="6" t="s">
        <v>25</v>
      </c>
      <c r="M2904" s="6" t="s">
        <v>19</v>
      </c>
      <c r="N2904" s="1">
        <v>41030</v>
      </c>
    </row>
    <row r="2905" spans="1:14" x14ac:dyDescent="0.2">
      <c r="A2905">
        <v>33255</v>
      </c>
      <c r="B2905" s="1">
        <v>40353</v>
      </c>
      <c r="C2905" s="6" t="s">
        <v>33</v>
      </c>
      <c r="D2905" s="5">
        <f>Comma_separeted_Value[[#This Row],[المبيعات]]/Comma_separeted_Value[[#This Row],[كمية الطلب]]</f>
        <v>5.6952631578947361</v>
      </c>
      <c r="E2905" s="4">
        <v>19</v>
      </c>
      <c r="F2905" s="4">
        <v>108.21</v>
      </c>
      <c r="G2905" s="6" t="s">
        <v>14</v>
      </c>
      <c r="H2905" s="4">
        <v>5.66</v>
      </c>
      <c r="I2905" s="6" t="s">
        <v>22</v>
      </c>
      <c r="J2905" s="6" t="s">
        <v>38</v>
      </c>
      <c r="K2905" s="6" t="s">
        <v>29</v>
      </c>
      <c r="L2905" s="6" t="s">
        <v>41</v>
      </c>
      <c r="M2905" s="6" t="s">
        <v>19</v>
      </c>
      <c r="N2905" s="1">
        <v>40354</v>
      </c>
    </row>
    <row r="2906" spans="1:14" x14ac:dyDescent="0.2">
      <c r="A2906">
        <v>45125</v>
      </c>
      <c r="B2906" s="1">
        <v>41057</v>
      </c>
      <c r="C2906" s="6" t="s">
        <v>33</v>
      </c>
      <c r="D2906" s="5">
        <f>Comma_separeted_Value[[#This Row],[المبيعات]]/Comma_separeted_Value[[#This Row],[كمية الطلب]]</f>
        <v>162.58333333333334</v>
      </c>
      <c r="E2906" s="4">
        <v>6</v>
      </c>
      <c r="F2906" s="4">
        <v>975.5</v>
      </c>
      <c r="G2906" s="6" t="s">
        <v>34</v>
      </c>
      <c r="H2906" s="4">
        <v>35.020000000000003</v>
      </c>
      <c r="I2906" s="6" t="s">
        <v>22</v>
      </c>
      <c r="J2906" s="6" t="s">
        <v>38</v>
      </c>
      <c r="K2906" s="6" t="s">
        <v>17</v>
      </c>
      <c r="L2906" s="6" t="s">
        <v>98</v>
      </c>
      <c r="M2906" s="6" t="s">
        <v>74</v>
      </c>
      <c r="N2906" s="1">
        <v>41058</v>
      </c>
    </row>
    <row r="2907" spans="1:14" x14ac:dyDescent="0.2">
      <c r="A2907">
        <v>8323</v>
      </c>
      <c r="B2907" s="1">
        <v>40792</v>
      </c>
      <c r="C2907" s="6" t="s">
        <v>20</v>
      </c>
      <c r="D2907" s="5">
        <f>Comma_separeted_Value[[#This Row],[المبيعات]]/Comma_separeted_Value[[#This Row],[كمية الطلب]]</f>
        <v>17.043633333333332</v>
      </c>
      <c r="E2907" s="4">
        <v>45</v>
      </c>
      <c r="F2907" s="4">
        <v>766.96349999999995</v>
      </c>
      <c r="G2907" s="6" t="s">
        <v>14</v>
      </c>
      <c r="H2907" s="4">
        <v>2.5</v>
      </c>
      <c r="I2907" s="6" t="s">
        <v>22</v>
      </c>
      <c r="J2907" s="6" t="s">
        <v>38</v>
      </c>
      <c r="K2907" s="6" t="s">
        <v>24</v>
      </c>
      <c r="L2907" s="6" t="s">
        <v>25</v>
      </c>
      <c r="M2907" s="6" t="s">
        <v>31</v>
      </c>
      <c r="N2907" s="1">
        <v>40793</v>
      </c>
    </row>
    <row r="2908" spans="1:14" x14ac:dyDescent="0.2">
      <c r="A2908">
        <v>30467</v>
      </c>
      <c r="B2908" s="1">
        <v>40040</v>
      </c>
      <c r="C2908" s="6" t="s">
        <v>33</v>
      </c>
      <c r="D2908" s="5">
        <f>Comma_separeted_Value[[#This Row],[المبيعات]]/Comma_separeted_Value[[#This Row],[كمية الطلب]]</f>
        <v>403.93</v>
      </c>
      <c r="E2908" s="4">
        <v>5</v>
      </c>
      <c r="F2908" s="4">
        <v>2019.65</v>
      </c>
      <c r="G2908" s="6" t="s">
        <v>21</v>
      </c>
      <c r="H2908" s="4">
        <v>19.989999999999998</v>
      </c>
      <c r="I2908" s="6" t="s">
        <v>15</v>
      </c>
      <c r="J2908" s="6" t="s">
        <v>16</v>
      </c>
      <c r="K2908" s="6" t="s">
        <v>29</v>
      </c>
      <c r="L2908" s="6" t="s">
        <v>44</v>
      </c>
      <c r="M2908" s="6" t="s">
        <v>19</v>
      </c>
      <c r="N2908" s="1">
        <v>40041</v>
      </c>
    </row>
    <row r="2909" spans="1:14" x14ac:dyDescent="0.2">
      <c r="A2909">
        <v>27264</v>
      </c>
      <c r="B2909" s="1">
        <v>40698</v>
      </c>
      <c r="C2909" s="6" t="s">
        <v>13</v>
      </c>
      <c r="D2909" s="5">
        <f>Comma_separeted_Value[[#This Row],[المبيعات]]/Comma_separeted_Value[[#This Row],[كمية الطلب]]</f>
        <v>24.683333333333334</v>
      </c>
      <c r="E2909" s="4">
        <v>3</v>
      </c>
      <c r="F2909" s="4">
        <v>74.05</v>
      </c>
      <c r="G2909" s="6" t="s">
        <v>21</v>
      </c>
      <c r="H2909" s="4">
        <v>11.17</v>
      </c>
      <c r="I2909" s="6" t="s">
        <v>40</v>
      </c>
      <c r="J2909" s="6" t="s">
        <v>23</v>
      </c>
      <c r="K2909" s="6" t="s">
        <v>17</v>
      </c>
      <c r="L2909" s="6" t="s">
        <v>18</v>
      </c>
      <c r="M2909" s="6" t="s">
        <v>49</v>
      </c>
      <c r="N2909" s="1">
        <v>40700</v>
      </c>
    </row>
    <row r="2910" spans="1:14" x14ac:dyDescent="0.2">
      <c r="A2910">
        <v>34082</v>
      </c>
      <c r="B2910" s="1">
        <v>40844</v>
      </c>
      <c r="C2910" s="6" t="s">
        <v>27</v>
      </c>
      <c r="D2910" s="5">
        <f>Comma_separeted_Value[[#This Row],[المبيعات]]/Comma_separeted_Value[[#This Row],[كمية الطلب]]</f>
        <v>133.48315789473682</v>
      </c>
      <c r="E2910" s="4">
        <v>19</v>
      </c>
      <c r="F2910" s="4">
        <v>2536.1799999999998</v>
      </c>
      <c r="G2910" s="6" t="s">
        <v>21</v>
      </c>
      <c r="H2910" s="4">
        <v>19.989999999999998</v>
      </c>
      <c r="I2910" s="6" t="s">
        <v>22</v>
      </c>
      <c r="J2910" s="6" t="s">
        <v>28</v>
      </c>
      <c r="K2910" s="6" t="s">
        <v>29</v>
      </c>
      <c r="L2910" s="6" t="s">
        <v>59</v>
      </c>
      <c r="M2910" s="6" t="s">
        <v>19</v>
      </c>
      <c r="N2910" s="1">
        <v>40845</v>
      </c>
    </row>
    <row r="2911" spans="1:14" x14ac:dyDescent="0.2">
      <c r="A2911">
        <v>17831</v>
      </c>
      <c r="B2911" s="1">
        <v>41207</v>
      </c>
      <c r="C2911" s="6" t="s">
        <v>33</v>
      </c>
      <c r="D2911" s="5">
        <f>Comma_separeted_Value[[#This Row],[المبيعات]]/Comma_separeted_Value[[#This Row],[كمية الطلب]]</f>
        <v>7.0382352941176478</v>
      </c>
      <c r="E2911" s="4">
        <v>34</v>
      </c>
      <c r="F2911" s="4">
        <v>239.3</v>
      </c>
      <c r="G2911" s="6" t="s">
        <v>21</v>
      </c>
      <c r="H2911" s="4">
        <v>2.83</v>
      </c>
      <c r="I2911" s="6" t="s">
        <v>15</v>
      </c>
      <c r="J2911" s="6" t="s">
        <v>28</v>
      </c>
      <c r="K2911" s="6" t="s">
        <v>17</v>
      </c>
      <c r="L2911" s="6" t="s">
        <v>18</v>
      </c>
      <c r="M2911" s="6" t="s">
        <v>42</v>
      </c>
      <c r="N2911" s="1">
        <v>41208</v>
      </c>
    </row>
    <row r="2912" spans="1:14" x14ac:dyDescent="0.2">
      <c r="A2912">
        <v>39808</v>
      </c>
      <c r="B2912" s="1">
        <v>41154</v>
      </c>
      <c r="C2912" s="6" t="s">
        <v>13</v>
      </c>
      <c r="D2912" s="5">
        <f>Comma_separeted_Value[[#This Row],[المبيعات]]/Comma_separeted_Value[[#This Row],[كمية الطلب]]</f>
        <v>40.528400000000005</v>
      </c>
      <c r="E2912" s="4">
        <v>50</v>
      </c>
      <c r="F2912" s="4">
        <v>2026.42</v>
      </c>
      <c r="G2912" s="6" t="s">
        <v>21</v>
      </c>
      <c r="H2912" s="4">
        <v>9.83</v>
      </c>
      <c r="I2912" s="6" t="s">
        <v>15</v>
      </c>
      <c r="J2912" s="6" t="s">
        <v>28</v>
      </c>
      <c r="K2912" s="6" t="s">
        <v>29</v>
      </c>
      <c r="L2912" s="6" t="s">
        <v>61</v>
      </c>
      <c r="M2912" s="6" t="s">
        <v>19</v>
      </c>
      <c r="N2912" s="1">
        <v>41161</v>
      </c>
    </row>
    <row r="2913" spans="1:14" x14ac:dyDescent="0.2">
      <c r="A2913">
        <v>47270</v>
      </c>
      <c r="B2913" s="1">
        <v>40392</v>
      </c>
      <c r="C2913" s="6" t="s">
        <v>33</v>
      </c>
      <c r="D2913" s="5">
        <f>Comma_separeted_Value[[#This Row],[المبيعات]]/Comma_separeted_Value[[#This Row],[كمية الطلب]]</f>
        <v>187.34805263157895</v>
      </c>
      <c r="E2913" s="4">
        <v>19</v>
      </c>
      <c r="F2913" s="4">
        <v>3559.6129999999998</v>
      </c>
      <c r="G2913" s="6" t="s">
        <v>21</v>
      </c>
      <c r="H2913" s="4">
        <v>3</v>
      </c>
      <c r="I2913" s="6" t="s">
        <v>50</v>
      </c>
      <c r="J2913" s="6" t="s">
        <v>38</v>
      </c>
      <c r="K2913" s="6" t="s">
        <v>24</v>
      </c>
      <c r="L2913" s="6" t="s">
        <v>25</v>
      </c>
      <c r="M2913" s="6" t="s">
        <v>19</v>
      </c>
      <c r="N2913" s="1">
        <v>40394</v>
      </c>
    </row>
    <row r="2914" spans="1:14" x14ac:dyDescent="0.2">
      <c r="A2914">
        <v>27750</v>
      </c>
      <c r="B2914" s="1">
        <v>41201</v>
      </c>
      <c r="C2914" s="6" t="s">
        <v>13</v>
      </c>
      <c r="D2914" s="5">
        <f>Comma_separeted_Value[[#This Row],[المبيعات]]/Comma_separeted_Value[[#This Row],[كمية الطلب]]</f>
        <v>64.097499999999997</v>
      </c>
      <c r="E2914" s="4">
        <v>12</v>
      </c>
      <c r="F2914" s="4">
        <v>769.17</v>
      </c>
      <c r="G2914" s="6" t="s">
        <v>34</v>
      </c>
      <c r="H2914" s="4">
        <v>36.61</v>
      </c>
      <c r="I2914" s="6" t="s">
        <v>47</v>
      </c>
      <c r="J2914" s="6" t="s">
        <v>23</v>
      </c>
      <c r="K2914" s="6" t="s">
        <v>17</v>
      </c>
      <c r="L2914" s="6" t="s">
        <v>98</v>
      </c>
      <c r="M2914" s="6" t="s">
        <v>74</v>
      </c>
      <c r="N2914" s="1">
        <v>41205</v>
      </c>
    </row>
    <row r="2915" spans="1:14" x14ac:dyDescent="0.2">
      <c r="A2915">
        <v>29221</v>
      </c>
      <c r="B2915" s="1">
        <v>41058</v>
      </c>
      <c r="C2915" s="6" t="s">
        <v>20</v>
      </c>
      <c r="D2915" s="5">
        <f>Comma_separeted_Value[[#This Row],[المبيعات]]/Comma_separeted_Value[[#This Row],[كمية الطلب]]</f>
        <v>7.9348780487804875</v>
      </c>
      <c r="E2915" s="4">
        <v>41</v>
      </c>
      <c r="F2915" s="4">
        <v>325.33</v>
      </c>
      <c r="G2915" s="6" t="s">
        <v>21</v>
      </c>
      <c r="H2915" s="4">
        <v>5.83</v>
      </c>
      <c r="I2915" s="6" t="s">
        <v>43</v>
      </c>
      <c r="J2915" s="6" t="s">
        <v>16</v>
      </c>
      <c r="K2915" s="6" t="s">
        <v>29</v>
      </c>
      <c r="L2915" s="6" t="s">
        <v>41</v>
      </c>
      <c r="M2915" s="6" t="s">
        <v>31</v>
      </c>
      <c r="N2915" s="1">
        <v>41061</v>
      </c>
    </row>
    <row r="2916" spans="1:14" x14ac:dyDescent="0.2">
      <c r="A2916">
        <v>2947</v>
      </c>
      <c r="B2916" s="1">
        <v>40658</v>
      </c>
      <c r="C2916" s="6" t="s">
        <v>33</v>
      </c>
      <c r="D2916" s="5">
        <f>Comma_separeted_Value[[#This Row],[المبيعات]]/Comma_separeted_Value[[#This Row],[كمية الطلب]]</f>
        <v>7.13</v>
      </c>
      <c r="E2916" s="4">
        <v>8</v>
      </c>
      <c r="F2916" s="4">
        <v>57.04</v>
      </c>
      <c r="G2916" s="6" t="s">
        <v>21</v>
      </c>
      <c r="H2916" s="4">
        <v>6.81</v>
      </c>
      <c r="I2916" s="6" t="s">
        <v>22</v>
      </c>
      <c r="J2916" s="6" t="s">
        <v>16</v>
      </c>
      <c r="K2916" s="6" t="s">
        <v>29</v>
      </c>
      <c r="L2916" s="6" t="s">
        <v>41</v>
      </c>
      <c r="M2916" s="6" t="s">
        <v>19</v>
      </c>
      <c r="N2916" s="1">
        <v>40660</v>
      </c>
    </row>
    <row r="2917" spans="1:14" x14ac:dyDescent="0.2">
      <c r="A2917">
        <v>33797</v>
      </c>
      <c r="B2917" s="1">
        <v>39824</v>
      </c>
      <c r="C2917" s="6" t="s">
        <v>27</v>
      </c>
      <c r="D2917" s="5">
        <f>Comma_separeted_Value[[#This Row],[المبيعات]]/Comma_separeted_Value[[#This Row],[كمية الطلب]]</f>
        <v>13.056818181818182</v>
      </c>
      <c r="E2917" s="4">
        <v>44</v>
      </c>
      <c r="F2917" s="4">
        <v>574.5</v>
      </c>
      <c r="G2917" s="6" t="s">
        <v>21</v>
      </c>
      <c r="H2917" s="4">
        <v>14.37</v>
      </c>
      <c r="I2917" s="6" t="s">
        <v>57</v>
      </c>
      <c r="J2917" s="6" t="s">
        <v>23</v>
      </c>
      <c r="K2917" s="6" t="s">
        <v>17</v>
      </c>
      <c r="L2917" s="6" t="s">
        <v>18</v>
      </c>
      <c r="M2917" s="6" t="s">
        <v>49</v>
      </c>
      <c r="N2917" s="1">
        <v>39825</v>
      </c>
    </row>
    <row r="2918" spans="1:14" x14ac:dyDescent="0.2">
      <c r="A2918">
        <v>41667</v>
      </c>
      <c r="B2918" s="1">
        <v>41080</v>
      </c>
      <c r="C2918" s="6" t="s">
        <v>20</v>
      </c>
      <c r="D2918" s="5">
        <f>Comma_separeted_Value[[#This Row],[المبيعات]]/Comma_separeted_Value[[#This Row],[كمية الطلب]]</f>
        <v>59.01219444444444</v>
      </c>
      <c r="E2918" s="4">
        <v>18</v>
      </c>
      <c r="F2918" s="4">
        <v>1062.2194999999999</v>
      </c>
      <c r="G2918" s="6" t="s">
        <v>21</v>
      </c>
      <c r="H2918" s="4">
        <v>5.31</v>
      </c>
      <c r="I2918" s="6" t="s">
        <v>58</v>
      </c>
      <c r="J2918" s="6" t="s">
        <v>23</v>
      </c>
      <c r="K2918" s="6" t="s">
        <v>24</v>
      </c>
      <c r="L2918" s="6" t="s">
        <v>25</v>
      </c>
      <c r="M2918" s="6" t="s">
        <v>19</v>
      </c>
      <c r="N2918" s="1">
        <v>41083</v>
      </c>
    </row>
    <row r="2919" spans="1:14" x14ac:dyDescent="0.2">
      <c r="A2919">
        <v>51584</v>
      </c>
      <c r="B2919" s="1">
        <v>40468</v>
      </c>
      <c r="C2919" s="6" t="s">
        <v>33</v>
      </c>
      <c r="D2919" s="5">
        <f>Comma_separeted_Value[[#This Row],[المبيعات]]/Comma_separeted_Value[[#This Row],[كمية الطلب]]</f>
        <v>117.08749999999999</v>
      </c>
      <c r="E2919" s="4">
        <v>48</v>
      </c>
      <c r="F2919" s="4">
        <v>5620.2</v>
      </c>
      <c r="G2919" s="6" t="s">
        <v>34</v>
      </c>
      <c r="H2919" s="4">
        <v>30</v>
      </c>
      <c r="I2919" s="6" t="s">
        <v>15</v>
      </c>
      <c r="J2919" s="6" t="s">
        <v>28</v>
      </c>
      <c r="K2919" s="6" t="s">
        <v>17</v>
      </c>
      <c r="L2919" s="6" t="s">
        <v>35</v>
      </c>
      <c r="M2919" s="6" t="s">
        <v>36</v>
      </c>
      <c r="N2919" s="1">
        <v>40469</v>
      </c>
    </row>
    <row r="2920" spans="1:14" x14ac:dyDescent="0.2">
      <c r="A2920">
        <v>17410</v>
      </c>
      <c r="B2920" s="1">
        <v>40422</v>
      </c>
      <c r="C2920" s="6" t="s">
        <v>13</v>
      </c>
      <c r="D2920" s="5">
        <f>Comma_separeted_Value[[#This Row],[المبيعات]]/Comma_separeted_Value[[#This Row],[كمية الطلب]]</f>
        <v>8.2668888888888894</v>
      </c>
      <c r="E2920" s="4">
        <v>45</v>
      </c>
      <c r="F2920" s="4">
        <v>372.01</v>
      </c>
      <c r="G2920" s="6" t="s">
        <v>21</v>
      </c>
      <c r="H2920" s="4">
        <v>7.77</v>
      </c>
      <c r="I2920" s="6" t="s">
        <v>22</v>
      </c>
      <c r="J2920" s="6" t="s">
        <v>38</v>
      </c>
      <c r="K2920" s="6" t="s">
        <v>29</v>
      </c>
      <c r="L2920" s="6" t="s">
        <v>46</v>
      </c>
      <c r="M2920" s="6" t="s">
        <v>42</v>
      </c>
      <c r="N2920" s="1">
        <v>40427</v>
      </c>
    </row>
    <row r="2921" spans="1:14" x14ac:dyDescent="0.2">
      <c r="A2921">
        <v>48929</v>
      </c>
      <c r="B2921" s="1">
        <v>40108</v>
      </c>
      <c r="C2921" s="6" t="s">
        <v>20</v>
      </c>
      <c r="D2921" s="5">
        <f>Comma_separeted_Value[[#This Row],[المبيعات]]/Comma_separeted_Value[[#This Row],[كمية الطلب]]</f>
        <v>46.593333333333327</v>
      </c>
      <c r="E2921" s="4">
        <v>45</v>
      </c>
      <c r="F2921" s="4">
        <v>2096.6999999999998</v>
      </c>
      <c r="G2921" s="6" t="s">
        <v>21</v>
      </c>
      <c r="H2921" s="4">
        <v>5.86</v>
      </c>
      <c r="I2921" s="6" t="s">
        <v>57</v>
      </c>
      <c r="J2921" s="6" t="s">
        <v>23</v>
      </c>
      <c r="K2921" s="6" t="s">
        <v>29</v>
      </c>
      <c r="L2921" s="6" t="s">
        <v>41</v>
      </c>
      <c r="M2921" s="6" t="s">
        <v>19</v>
      </c>
      <c r="N2921" s="1">
        <v>40111</v>
      </c>
    </row>
    <row r="2922" spans="1:14" x14ac:dyDescent="0.2">
      <c r="A2922">
        <v>21414</v>
      </c>
      <c r="B2922" s="1">
        <v>40667</v>
      </c>
      <c r="C2922" s="6" t="s">
        <v>33</v>
      </c>
      <c r="D2922" s="5">
        <f>Comma_separeted_Value[[#This Row],[المبيعات]]/Comma_separeted_Value[[#This Row],[كمية الطلب]]</f>
        <v>3.4679411764705881</v>
      </c>
      <c r="E2922" s="4">
        <v>34</v>
      </c>
      <c r="F2922" s="4">
        <v>117.91</v>
      </c>
      <c r="G2922" s="6" t="s">
        <v>21</v>
      </c>
      <c r="H2922" s="4">
        <v>1.0900000000000001</v>
      </c>
      <c r="I2922" s="6" t="s">
        <v>22</v>
      </c>
      <c r="J2922" s="6" t="s">
        <v>16</v>
      </c>
      <c r="K2922" s="6" t="s">
        <v>29</v>
      </c>
      <c r="L2922" s="6" t="s">
        <v>41</v>
      </c>
      <c r="M2922" s="6" t="s">
        <v>31</v>
      </c>
      <c r="N2922" s="1">
        <v>40669</v>
      </c>
    </row>
    <row r="2923" spans="1:14" x14ac:dyDescent="0.2">
      <c r="A2923">
        <v>50914</v>
      </c>
      <c r="B2923" s="1">
        <v>41093</v>
      </c>
      <c r="C2923" s="6" t="s">
        <v>33</v>
      </c>
      <c r="D2923" s="5">
        <f>Comma_separeted_Value[[#This Row],[المبيعات]]/Comma_separeted_Value[[#This Row],[كمية الطلب]]</f>
        <v>174.52130612244898</v>
      </c>
      <c r="E2923" s="4">
        <v>49</v>
      </c>
      <c r="F2923" s="4">
        <v>8551.5439999999999</v>
      </c>
      <c r="G2923" s="6" t="s">
        <v>21</v>
      </c>
      <c r="H2923" s="4">
        <v>8.99</v>
      </c>
      <c r="I2923" s="6" t="s">
        <v>40</v>
      </c>
      <c r="J2923" s="6" t="s">
        <v>28</v>
      </c>
      <c r="K2923" s="6" t="s">
        <v>24</v>
      </c>
      <c r="L2923" s="6" t="s">
        <v>25</v>
      </c>
      <c r="M2923" s="6" t="s">
        <v>19</v>
      </c>
      <c r="N2923" s="1">
        <v>41093</v>
      </c>
    </row>
    <row r="2924" spans="1:14" x14ac:dyDescent="0.2">
      <c r="A2924">
        <v>33505</v>
      </c>
      <c r="B2924" s="1">
        <v>40446</v>
      </c>
      <c r="C2924" s="6" t="s">
        <v>13</v>
      </c>
      <c r="D2924" s="5">
        <f>Comma_separeted_Value[[#This Row],[المبيعات]]/Comma_separeted_Value[[#This Row],[كمية الطلب]]</f>
        <v>3.680625</v>
      </c>
      <c r="E2924" s="4">
        <v>32</v>
      </c>
      <c r="F2924" s="4">
        <v>117.78</v>
      </c>
      <c r="G2924" s="6" t="s">
        <v>21</v>
      </c>
      <c r="H2924" s="4">
        <v>1.3</v>
      </c>
      <c r="I2924" s="6" t="s">
        <v>22</v>
      </c>
      <c r="J2924" s="6" t="s">
        <v>16</v>
      </c>
      <c r="K2924" s="6" t="s">
        <v>29</v>
      </c>
      <c r="L2924" s="6" t="s">
        <v>41</v>
      </c>
      <c r="M2924" s="6" t="s">
        <v>31</v>
      </c>
      <c r="N2924" s="1">
        <v>40450</v>
      </c>
    </row>
    <row r="2925" spans="1:14" x14ac:dyDescent="0.2">
      <c r="A2925">
        <v>39460</v>
      </c>
      <c r="B2925" s="1">
        <v>39935</v>
      </c>
      <c r="C2925" s="6" t="s">
        <v>27</v>
      </c>
      <c r="D2925" s="5">
        <f>Comma_separeted_Value[[#This Row],[المبيعات]]/Comma_separeted_Value[[#This Row],[كمية الطلب]]</f>
        <v>6.8967999999999998</v>
      </c>
      <c r="E2925" s="4">
        <v>25</v>
      </c>
      <c r="F2925" s="4">
        <v>172.42</v>
      </c>
      <c r="G2925" s="6" t="s">
        <v>21</v>
      </c>
      <c r="H2925" s="4">
        <v>6.05</v>
      </c>
      <c r="I2925" s="6" t="s">
        <v>22</v>
      </c>
      <c r="J2925" s="6" t="s">
        <v>16</v>
      </c>
      <c r="K2925" s="6" t="s">
        <v>29</v>
      </c>
      <c r="L2925" s="6" t="s">
        <v>44</v>
      </c>
      <c r="M2925" s="6" t="s">
        <v>19</v>
      </c>
      <c r="N2925" s="1">
        <v>39937</v>
      </c>
    </row>
    <row r="2926" spans="1:14" x14ac:dyDescent="0.2">
      <c r="A2926">
        <v>34595</v>
      </c>
      <c r="B2926" s="1">
        <v>41109</v>
      </c>
      <c r="C2926" s="6" t="s">
        <v>37</v>
      </c>
      <c r="D2926" s="5">
        <f>Comma_separeted_Value[[#This Row],[المبيعات]]/Comma_separeted_Value[[#This Row],[كمية الطلب]]</f>
        <v>40.720833333333331</v>
      </c>
      <c r="E2926" s="4">
        <v>12</v>
      </c>
      <c r="F2926" s="4">
        <v>488.65</v>
      </c>
      <c r="G2926" s="6" t="s">
        <v>21</v>
      </c>
      <c r="H2926" s="4">
        <v>17.48</v>
      </c>
      <c r="I2926" s="6" t="s">
        <v>45</v>
      </c>
      <c r="J2926" s="6" t="s">
        <v>23</v>
      </c>
      <c r="K2926" s="6" t="s">
        <v>29</v>
      </c>
      <c r="L2926" s="6" t="s">
        <v>41</v>
      </c>
      <c r="M2926" s="6" t="s">
        <v>19</v>
      </c>
      <c r="N2926" s="1">
        <v>41110</v>
      </c>
    </row>
    <row r="2927" spans="1:14" x14ac:dyDescent="0.2">
      <c r="A2927">
        <v>48931</v>
      </c>
      <c r="B2927" s="1">
        <v>39981</v>
      </c>
      <c r="C2927" s="6" t="s">
        <v>13</v>
      </c>
      <c r="D2927" s="5">
        <f>Comma_separeted_Value[[#This Row],[المبيعات]]/Comma_separeted_Value[[#This Row],[كمية الطلب]]</f>
        <v>51.175476190476189</v>
      </c>
      <c r="E2927" s="4">
        <v>42</v>
      </c>
      <c r="F2927" s="4">
        <v>2149.37</v>
      </c>
      <c r="G2927" s="6" t="s">
        <v>21</v>
      </c>
      <c r="H2927" s="4">
        <v>19.989999999999998</v>
      </c>
      <c r="I2927" s="6" t="s">
        <v>53</v>
      </c>
      <c r="J2927" s="6" t="s">
        <v>28</v>
      </c>
      <c r="K2927" s="6" t="s">
        <v>17</v>
      </c>
      <c r="L2927" s="6" t="s">
        <v>18</v>
      </c>
      <c r="M2927" s="6" t="s">
        <v>19</v>
      </c>
      <c r="N2927" s="1">
        <v>39986</v>
      </c>
    </row>
    <row r="2928" spans="1:14" x14ac:dyDescent="0.2">
      <c r="A2928">
        <v>25986</v>
      </c>
      <c r="B2928" s="1">
        <v>41082</v>
      </c>
      <c r="C2928" s="6" t="s">
        <v>37</v>
      </c>
      <c r="D2928" s="5">
        <f>Comma_separeted_Value[[#This Row],[المبيعات]]/Comma_separeted_Value[[#This Row],[كمية الطلب]]</f>
        <v>5.7931249999999999</v>
      </c>
      <c r="E2928" s="4">
        <v>48</v>
      </c>
      <c r="F2928" s="4">
        <v>278.07</v>
      </c>
      <c r="G2928" s="6" t="s">
        <v>21</v>
      </c>
      <c r="H2928" s="4">
        <v>4.96</v>
      </c>
      <c r="I2928" s="6" t="s">
        <v>43</v>
      </c>
      <c r="J2928" s="6" t="s">
        <v>16</v>
      </c>
      <c r="K2928" s="6" t="s">
        <v>29</v>
      </c>
      <c r="L2928" s="6" t="s">
        <v>41</v>
      </c>
      <c r="M2928" s="6" t="s">
        <v>19</v>
      </c>
      <c r="N2928" s="1">
        <v>41083</v>
      </c>
    </row>
    <row r="2929" spans="1:14" x14ac:dyDescent="0.2">
      <c r="A2929">
        <v>28454</v>
      </c>
      <c r="B2929" s="1">
        <v>41127</v>
      </c>
      <c r="C2929" s="6" t="s">
        <v>37</v>
      </c>
      <c r="D2929" s="5">
        <f>Comma_separeted_Value[[#This Row],[المبيعات]]/Comma_separeted_Value[[#This Row],[كمية الطلب]]</f>
        <v>6.2960000000000003</v>
      </c>
      <c r="E2929" s="4">
        <v>25</v>
      </c>
      <c r="F2929" s="4">
        <v>157.4</v>
      </c>
      <c r="G2929" s="6" t="s">
        <v>21</v>
      </c>
      <c r="H2929" s="4">
        <v>6.74</v>
      </c>
      <c r="I2929" s="6" t="s">
        <v>22</v>
      </c>
      <c r="J2929" s="6" t="s">
        <v>28</v>
      </c>
      <c r="K2929" s="6" t="s">
        <v>29</v>
      </c>
      <c r="L2929" s="6" t="s">
        <v>41</v>
      </c>
      <c r="M2929" s="6" t="s">
        <v>19</v>
      </c>
      <c r="N2929" s="1">
        <v>41128</v>
      </c>
    </row>
    <row r="2930" spans="1:14" x14ac:dyDescent="0.2">
      <c r="A2930">
        <v>46528</v>
      </c>
      <c r="B2930" s="1">
        <v>40153</v>
      </c>
      <c r="C2930" s="6" t="s">
        <v>37</v>
      </c>
      <c r="D2930" s="5">
        <f>Comma_separeted_Value[[#This Row],[المبيعات]]/Comma_separeted_Value[[#This Row],[كمية الطلب]]</f>
        <v>20.697391304347828</v>
      </c>
      <c r="E2930" s="4">
        <v>23</v>
      </c>
      <c r="F2930" s="4">
        <v>476.04</v>
      </c>
      <c r="G2930" s="6" t="s">
        <v>21</v>
      </c>
      <c r="H2930" s="4">
        <v>9.5399999999999991</v>
      </c>
      <c r="I2930" s="6" t="s">
        <v>22</v>
      </c>
      <c r="J2930" s="6" t="s">
        <v>38</v>
      </c>
      <c r="K2930" s="6" t="s">
        <v>29</v>
      </c>
      <c r="L2930" s="6" t="s">
        <v>41</v>
      </c>
      <c r="M2930" s="6" t="s">
        <v>19</v>
      </c>
      <c r="N2930" s="1">
        <v>40156</v>
      </c>
    </row>
    <row r="2931" spans="1:14" x14ac:dyDescent="0.2">
      <c r="A2931">
        <v>34275</v>
      </c>
      <c r="B2931" s="1">
        <v>39995</v>
      </c>
      <c r="C2931" s="6" t="s">
        <v>13</v>
      </c>
      <c r="D2931" s="5">
        <f>Comma_separeted_Value[[#This Row],[المبيعات]]/Comma_separeted_Value[[#This Row],[كمية الطلب]]</f>
        <v>4.5725925925925921</v>
      </c>
      <c r="E2931" s="4">
        <v>27</v>
      </c>
      <c r="F2931" s="4">
        <v>123.46</v>
      </c>
      <c r="G2931" s="6" t="s">
        <v>21</v>
      </c>
      <c r="H2931" s="4">
        <v>0.71</v>
      </c>
      <c r="I2931" s="6" t="s">
        <v>51</v>
      </c>
      <c r="J2931" s="6" t="s">
        <v>23</v>
      </c>
      <c r="K2931" s="6" t="s">
        <v>29</v>
      </c>
      <c r="L2931" s="6" t="s">
        <v>30</v>
      </c>
      <c r="M2931" s="6" t="s">
        <v>31</v>
      </c>
      <c r="N2931" s="1">
        <v>39997</v>
      </c>
    </row>
    <row r="2932" spans="1:14" x14ac:dyDescent="0.2">
      <c r="A2932">
        <v>6564</v>
      </c>
      <c r="B2932" s="1">
        <v>40564</v>
      </c>
      <c r="C2932" s="6" t="s">
        <v>13</v>
      </c>
      <c r="D2932" s="5">
        <f>Comma_separeted_Value[[#This Row],[المبيعات]]/Comma_separeted_Value[[#This Row],[كمية الطلب]]</f>
        <v>17.239615384615384</v>
      </c>
      <c r="E2932" s="4">
        <v>26</v>
      </c>
      <c r="F2932" s="4">
        <v>448.23</v>
      </c>
      <c r="G2932" s="6" t="s">
        <v>21</v>
      </c>
      <c r="H2932" s="4">
        <v>4</v>
      </c>
      <c r="I2932" s="6" t="s">
        <v>43</v>
      </c>
      <c r="J2932" s="6" t="s">
        <v>16</v>
      </c>
      <c r="K2932" s="6" t="s">
        <v>24</v>
      </c>
      <c r="L2932" s="6" t="s">
        <v>39</v>
      </c>
      <c r="M2932" s="6" t="s">
        <v>19</v>
      </c>
      <c r="N2932" s="1">
        <v>40564</v>
      </c>
    </row>
    <row r="2933" spans="1:14" x14ac:dyDescent="0.2">
      <c r="A2933">
        <v>10470</v>
      </c>
      <c r="B2933" s="1">
        <v>41033</v>
      </c>
      <c r="C2933" s="6" t="s">
        <v>13</v>
      </c>
      <c r="D2933" s="5">
        <f>Comma_separeted_Value[[#This Row],[المبيعات]]/Comma_separeted_Value[[#This Row],[كمية الطلب]]</f>
        <v>145.657275</v>
      </c>
      <c r="E2933" s="4">
        <v>20</v>
      </c>
      <c r="F2933" s="4">
        <v>2913.1455000000001</v>
      </c>
      <c r="G2933" s="6" t="s">
        <v>21</v>
      </c>
      <c r="H2933" s="4">
        <v>4.99</v>
      </c>
      <c r="I2933" s="6" t="s">
        <v>22</v>
      </c>
      <c r="J2933" s="6" t="s">
        <v>28</v>
      </c>
      <c r="K2933" s="6" t="s">
        <v>24</v>
      </c>
      <c r="L2933" s="6" t="s">
        <v>25</v>
      </c>
      <c r="M2933" s="6" t="s">
        <v>19</v>
      </c>
      <c r="N2933" s="1">
        <v>41035</v>
      </c>
    </row>
    <row r="2934" spans="1:14" x14ac:dyDescent="0.2">
      <c r="A2934">
        <v>10338</v>
      </c>
      <c r="B2934" s="1">
        <v>40738</v>
      </c>
      <c r="C2934" s="6" t="s">
        <v>27</v>
      </c>
      <c r="D2934" s="5">
        <f>Comma_separeted_Value[[#This Row],[المبيعات]]/Comma_separeted_Value[[#This Row],[كمية الطلب]]</f>
        <v>88.88666666666667</v>
      </c>
      <c r="E2934" s="4">
        <v>9</v>
      </c>
      <c r="F2934" s="4">
        <v>799.98</v>
      </c>
      <c r="G2934" s="6" t="s">
        <v>34</v>
      </c>
      <c r="H2934" s="4">
        <v>14</v>
      </c>
      <c r="I2934" s="6" t="s">
        <v>151</v>
      </c>
      <c r="J2934" s="6" t="s">
        <v>28</v>
      </c>
      <c r="K2934" s="6" t="s">
        <v>24</v>
      </c>
      <c r="L2934" s="6" t="s">
        <v>60</v>
      </c>
      <c r="M2934" s="6" t="s">
        <v>36</v>
      </c>
      <c r="N2934" s="1">
        <v>40740</v>
      </c>
    </row>
    <row r="2935" spans="1:14" x14ac:dyDescent="0.2">
      <c r="A2935">
        <v>35782</v>
      </c>
      <c r="B2935" s="1">
        <v>40760</v>
      </c>
      <c r="C2935" s="6" t="s">
        <v>13</v>
      </c>
      <c r="D2935" s="5">
        <f>Comma_separeted_Value[[#This Row],[المبيعات]]/Comma_separeted_Value[[#This Row],[كمية الطلب]]</f>
        <v>153.02809523809523</v>
      </c>
      <c r="E2935" s="4">
        <v>42</v>
      </c>
      <c r="F2935" s="4">
        <v>6427.18</v>
      </c>
      <c r="G2935" s="6" t="s">
        <v>21</v>
      </c>
      <c r="H2935" s="4">
        <v>19.989999999999998</v>
      </c>
      <c r="I2935" s="6" t="s">
        <v>53</v>
      </c>
      <c r="J2935" s="6" t="s">
        <v>28</v>
      </c>
      <c r="K2935" s="6" t="s">
        <v>29</v>
      </c>
      <c r="L2935" s="6" t="s">
        <v>44</v>
      </c>
      <c r="M2935" s="6" t="s">
        <v>19</v>
      </c>
      <c r="N2935" s="1">
        <v>40767</v>
      </c>
    </row>
    <row r="2936" spans="1:14" x14ac:dyDescent="0.2">
      <c r="A2936">
        <v>20453</v>
      </c>
      <c r="B2936" s="1">
        <v>40612</v>
      </c>
      <c r="C2936" s="6" t="s">
        <v>37</v>
      </c>
      <c r="D2936" s="5">
        <f>Comma_separeted_Value[[#This Row],[المبيعات]]/Comma_separeted_Value[[#This Row],[كمية الطلب]]</f>
        <v>19.582173913043476</v>
      </c>
      <c r="E2936" s="4">
        <v>23</v>
      </c>
      <c r="F2936" s="4">
        <v>450.39</v>
      </c>
      <c r="G2936" s="6" t="s">
        <v>21</v>
      </c>
      <c r="H2936" s="4">
        <v>6.15</v>
      </c>
      <c r="I2936" s="6" t="s">
        <v>22</v>
      </c>
      <c r="J2936" s="6" t="s">
        <v>38</v>
      </c>
      <c r="K2936" s="6" t="s">
        <v>17</v>
      </c>
      <c r="L2936" s="6" t="s">
        <v>18</v>
      </c>
      <c r="M2936" s="6" t="s">
        <v>42</v>
      </c>
      <c r="N2936" s="1">
        <v>40614</v>
      </c>
    </row>
    <row r="2937" spans="1:14" x14ac:dyDescent="0.2">
      <c r="A2937">
        <v>1154</v>
      </c>
      <c r="B2937" s="1">
        <v>40953</v>
      </c>
      <c r="C2937" s="6" t="s">
        <v>33</v>
      </c>
      <c r="D2937" s="5">
        <f>Comma_separeted_Value[[#This Row],[المبيعات]]/Comma_separeted_Value[[#This Row],[كمية الطلب]]</f>
        <v>60.344000000000001</v>
      </c>
      <c r="E2937" s="4">
        <v>11</v>
      </c>
      <c r="F2937" s="4">
        <v>663.78399999999999</v>
      </c>
      <c r="G2937" s="6" t="s">
        <v>21</v>
      </c>
      <c r="H2937" s="4">
        <v>69</v>
      </c>
      <c r="I2937" s="6" t="s">
        <v>76</v>
      </c>
      <c r="J2937" s="6" t="s">
        <v>38</v>
      </c>
      <c r="K2937" s="6" t="s">
        <v>17</v>
      </c>
      <c r="L2937" s="6" t="s">
        <v>55</v>
      </c>
      <c r="M2937" s="6" t="s">
        <v>49</v>
      </c>
      <c r="N2937" s="1">
        <v>40955</v>
      </c>
    </row>
    <row r="2938" spans="1:14" x14ac:dyDescent="0.2">
      <c r="A2938">
        <v>53060</v>
      </c>
      <c r="B2938" s="1">
        <v>40259</v>
      </c>
      <c r="C2938" s="6" t="s">
        <v>33</v>
      </c>
      <c r="D2938" s="5">
        <f>Comma_separeted_Value[[#This Row],[المبيعات]]/Comma_separeted_Value[[#This Row],[كمية الطلب]]</f>
        <v>20.529722222222222</v>
      </c>
      <c r="E2938" s="4">
        <v>36</v>
      </c>
      <c r="F2938" s="4">
        <v>739.07</v>
      </c>
      <c r="G2938" s="6" t="s">
        <v>21</v>
      </c>
      <c r="H2938" s="4">
        <v>5.99</v>
      </c>
      <c r="I2938" s="6" t="s">
        <v>15</v>
      </c>
      <c r="J2938" s="6" t="s">
        <v>16</v>
      </c>
      <c r="K2938" s="6" t="s">
        <v>24</v>
      </c>
      <c r="L2938" s="6" t="s">
        <v>39</v>
      </c>
      <c r="M2938" s="6" t="s">
        <v>19</v>
      </c>
      <c r="N2938" s="1">
        <v>40261</v>
      </c>
    </row>
    <row r="2939" spans="1:14" x14ac:dyDescent="0.2">
      <c r="A2939">
        <v>42657</v>
      </c>
      <c r="B2939" s="1">
        <v>40819</v>
      </c>
      <c r="C2939" s="6" t="s">
        <v>13</v>
      </c>
      <c r="D2939" s="5">
        <f>Comma_separeted_Value[[#This Row],[المبيعات]]/Comma_separeted_Value[[#This Row],[كمية الطلب]]</f>
        <v>19.69875</v>
      </c>
      <c r="E2939" s="4">
        <v>48</v>
      </c>
      <c r="F2939" s="4">
        <v>945.54</v>
      </c>
      <c r="G2939" s="6" t="s">
        <v>21</v>
      </c>
      <c r="H2939" s="4">
        <v>5.97</v>
      </c>
      <c r="I2939" s="6" t="s">
        <v>22</v>
      </c>
      <c r="J2939" s="6" t="s">
        <v>16</v>
      </c>
      <c r="K2939" s="6" t="s">
        <v>29</v>
      </c>
      <c r="L2939" s="6" t="s">
        <v>41</v>
      </c>
      <c r="M2939" s="6" t="s">
        <v>19</v>
      </c>
      <c r="N2939" s="1">
        <v>40821</v>
      </c>
    </row>
    <row r="2940" spans="1:14" x14ac:dyDescent="0.2">
      <c r="A2940">
        <v>35046</v>
      </c>
      <c r="B2940" s="1">
        <v>40383</v>
      </c>
      <c r="C2940" s="6" t="s">
        <v>37</v>
      </c>
      <c r="D2940" s="5">
        <f>Comma_separeted_Value[[#This Row],[المبيعات]]/Comma_separeted_Value[[#This Row],[كمية الطلب]]</f>
        <v>110.03022222222222</v>
      </c>
      <c r="E2940" s="4">
        <v>45</v>
      </c>
      <c r="F2940" s="4">
        <v>4951.3599999999997</v>
      </c>
      <c r="G2940" s="6" t="s">
        <v>14</v>
      </c>
      <c r="H2940" s="4">
        <v>5.81</v>
      </c>
      <c r="I2940" s="6" t="s">
        <v>47</v>
      </c>
      <c r="J2940" s="6" t="s">
        <v>28</v>
      </c>
      <c r="K2940" s="6" t="s">
        <v>17</v>
      </c>
      <c r="L2940" s="6" t="s">
        <v>18</v>
      </c>
      <c r="M2940" s="6" t="s">
        <v>26</v>
      </c>
      <c r="N2940" s="1">
        <v>40384</v>
      </c>
    </row>
    <row r="2941" spans="1:14" x14ac:dyDescent="0.2">
      <c r="A2941">
        <v>12352</v>
      </c>
      <c r="B2941" s="1">
        <v>40991</v>
      </c>
      <c r="C2941" s="6" t="s">
        <v>37</v>
      </c>
      <c r="D2941" s="5">
        <f>Comma_separeted_Value[[#This Row],[المبيعات]]/Comma_separeted_Value[[#This Row],[كمية الطلب]]</f>
        <v>7.3719999999999999</v>
      </c>
      <c r="E2941" s="4">
        <v>5</v>
      </c>
      <c r="F2941" s="4">
        <v>36.86</v>
      </c>
      <c r="G2941" s="6" t="s">
        <v>21</v>
      </c>
      <c r="H2941" s="4">
        <v>8.49</v>
      </c>
      <c r="I2941" s="6" t="s">
        <v>40</v>
      </c>
      <c r="J2941" s="6" t="s">
        <v>28</v>
      </c>
      <c r="K2941" s="6" t="s">
        <v>29</v>
      </c>
      <c r="L2941" s="6" t="s">
        <v>44</v>
      </c>
      <c r="M2941" s="6" t="s">
        <v>19</v>
      </c>
      <c r="N2941" s="1">
        <v>40992</v>
      </c>
    </row>
    <row r="2942" spans="1:14" x14ac:dyDescent="0.2">
      <c r="A2942">
        <v>52896</v>
      </c>
      <c r="B2942" s="1">
        <v>40473</v>
      </c>
      <c r="C2942" s="6" t="s">
        <v>20</v>
      </c>
      <c r="D2942" s="5">
        <f>Comma_separeted_Value[[#This Row],[المبيعات]]/Comma_separeted_Value[[#This Row],[كمية الطلب]]</f>
        <v>371.67</v>
      </c>
      <c r="E2942" s="4">
        <v>24</v>
      </c>
      <c r="F2942" s="4">
        <v>8920.08</v>
      </c>
      <c r="G2942" s="6" t="s">
        <v>21</v>
      </c>
      <c r="H2942" s="4">
        <v>19.989999999999998</v>
      </c>
      <c r="I2942" s="6" t="s">
        <v>22</v>
      </c>
      <c r="J2942" s="6" t="s">
        <v>38</v>
      </c>
      <c r="K2942" s="6" t="s">
        <v>29</v>
      </c>
      <c r="L2942" s="6" t="s">
        <v>44</v>
      </c>
      <c r="M2942" s="6" t="s">
        <v>19</v>
      </c>
      <c r="N2942" s="1">
        <v>40476</v>
      </c>
    </row>
    <row r="2943" spans="1:14" x14ac:dyDescent="0.2">
      <c r="A2943">
        <v>52160</v>
      </c>
      <c r="B2943" s="1">
        <v>40727</v>
      </c>
      <c r="C2943" s="6" t="s">
        <v>33</v>
      </c>
      <c r="D2943" s="5">
        <f>Comma_separeted_Value[[#This Row],[المبيعات]]/Comma_separeted_Value[[#This Row],[كمية الطلب]]</f>
        <v>105.24983333333334</v>
      </c>
      <c r="E2943" s="4">
        <v>6</v>
      </c>
      <c r="F2943" s="4">
        <v>631.49900000000002</v>
      </c>
      <c r="G2943" s="6" t="s">
        <v>21</v>
      </c>
      <c r="H2943" s="4">
        <v>8.08</v>
      </c>
      <c r="I2943" s="6" t="s">
        <v>53</v>
      </c>
      <c r="J2943" s="6" t="s">
        <v>28</v>
      </c>
      <c r="K2943" s="6" t="s">
        <v>24</v>
      </c>
      <c r="L2943" s="6" t="s">
        <v>25</v>
      </c>
      <c r="M2943" s="6" t="s">
        <v>19</v>
      </c>
      <c r="N2943" s="1">
        <v>40729</v>
      </c>
    </row>
    <row r="2944" spans="1:14" x14ac:dyDescent="0.2">
      <c r="A2944">
        <v>16518</v>
      </c>
      <c r="B2944" s="1">
        <v>41181</v>
      </c>
      <c r="C2944" s="6" t="s">
        <v>33</v>
      </c>
      <c r="D2944" s="5">
        <f>Comma_separeted_Value[[#This Row],[المبيعات]]/Comma_separeted_Value[[#This Row],[كمية الطلب]]</f>
        <v>73.025625000000005</v>
      </c>
      <c r="E2944" s="4">
        <v>36</v>
      </c>
      <c r="F2944" s="4">
        <v>2628.9225000000001</v>
      </c>
      <c r="G2944" s="6" t="s">
        <v>21</v>
      </c>
      <c r="H2944" s="4">
        <v>0.99</v>
      </c>
      <c r="I2944" s="6" t="s">
        <v>47</v>
      </c>
      <c r="J2944" s="6" t="s">
        <v>28</v>
      </c>
      <c r="K2944" s="6" t="s">
        <v>24</v>
      </c>
      <c r="L2944" s="6" t="s">
        <v>25</v>
      </c>
      <c r="M2944" s="6" t="s">
        <v>31</v>
      </c>
      <c r="N2944" s="1">
        <v>41184</v>
      </c>
    </row>
    <row r="2945" spans="1:14" x14ac:dyDescent="0.2">
      <c r="A2945">
        <v>38372</v>
      </c>
      <c r="B2945" s="1">
        <v>40313</v>
      </c>
      <c r="C2945" s="6" t="s">
        <v>20</v>
      </c>
      <c r="D2945" s="5">
        <f>Comma_separeted_Value[[#This Row],[المبيعات]]/Comma_separeted_Value[[#This Row],[كمية الطلب]]</f>
        <v>22.909565217391304</v>
      </c>
      <c r="E2945" s="4">
        <v>46</v>
      </c>
      <c r="F2945" s="4">
        <v>1053.8399999999999</v>
      </c>
      <c r="G2945" s="6" t="s">
        <v>21</v>
      </c>
      <c r="H2945" s="4">
        <v>21.2</v>
      </c>
      <c r="I2945" s="6" t="s">
        <v>45</v>
      </c>
      <c r="J2945" s="6" t="s">
        <v>16</v>
      </c>
      <c r="K2945" s="6" t="s">
        <v>17</v>
      </c>
      <c r="L2945" s="6" t="s">
        <v>18</v>
      </c>
      <c r="M2945" s="6" t="s">
        <v>26</v>
      </c>
      <c r="N2945" s="1">
        <v>40313</v>
      </c>
    </row>
    <row r="2946" spans="1:14" x14ac:dyDescent="0.2">
      <c r="A2946">
        <v>49987</v>
      </c>
      <c r="B2946" s="1">
        <v>40562</v>
      </c>
      <c r="C2946" s="6" t="s">
        <v>20</v>
      </c>
      <c r="D2946" s="5">
        <f>Comma_separeted_Value[[#This Row],[المبيعات]]/Comma_separeted_Value[[#This Row],[كمية الطلب]]</f>
        <v>17.306000000000001</v>
      </c>
      <c r="E2946" s="4">
        <v>14</v>
      </c>
      <c r="F2946" s="4">
        <v>242.28399999999999</v>
      </c>
      <c r="G2946" s="6" t="s">
        <v>21</v>
      </c>
      <c r="H2946" s="4">
        <v>0.99</v>
      </c>
      <c r="I2946" s="6" t="s">
        <v>53</v>
      </c>
      <c r="J2946" s="6" t="s">
        <v>16</v>
      </c>
      <c r="K2946" s="6" t="s">
        <v>24</v>
      </c>
      <c r="L2946" s="6" t="s">
        <v>25</v>
      </c>
      <c r="M2946" s="6" t="s">
        <v>31</v>
      </c>
      <c r="N2946" s="1">
        <v>40564</v>
      </c>
    </row>
    <row r="2947" spans="1:14" x14ac:dyDescent="0.2">
      <c r="A2947">
        <v>11875</v>
      </c>
      <c r="B2947" s="1">
        <v>41141</v>
      </c>
      <c r="C2947" s="6" t="s">
        <v>37</v>
      </c>
      <c r="D2947" s="5">
        <f>Comma_separeted_Value[[#This Row],[المبيعات]]/Comma_separeted_Value[[#This Row],[كمية الطلب]]</f>
        <v>12.77</v>
      </c>
      <c r="E2947" s="4">
        <v>19</v>
      </c>
      <c r="F2947" s="4">
        <v>242.63</v>
      </c>
      <c r="G2947" s="6" t="s">
        <v>21</v>
      </c>
      <c r="H2947" s="4">
        <v>6.27</v>
      </c>
      <c r="I2947" s="6" t="s">
        <v>15</v>
      </c>
      <c r="J2947" s="6" t="s">
        <v>23</v>
      </c>
      <c r="K2947" s="6" t="s">
        <v>29</v>
      </c>
      <c r="L2947" s="6" t="s">
        <v>59</v>
      </c>
      <c r="M2947" s="6" t="s">
        <v>26</v>
      </c>
      <c r="N2947" s="1">
        <v>41142</v>
      </c>
    </row>
    <row r="2948" spans="1:14" x14ac:dyDescent="0.2">
      <c r="A2948">
        <v>15109</v>
      </c>
      <c r="B2948" s="1">
        <v>40526</v>
      </c>
      <c r="C2948" s="6" t="s">
        <v>27</v>
      </c>
      <c r="D2948" s="5">
        <f>Comma_separeted_Value[[#This Row],[المبيعات]]/Comma_separeted_Value[[#This Row],[كمية الطلب]]</f>
        <v>11.425217391304347</v>
      </c>
      <c r="E2948" s="4">
        <v>23</v>
      </c>
      <c r="F2948" s="4">
        <v>262.77999999999997</v>
      </c>
      <c r="G2948" s="6" t="s">
        <v>21</v>
      </c>
      <c r="H2948" s="4">
        <v>3.37</v>
      </c>
      <c r="I2948" s="6" t="s">
        <v>53</v>
      </c>
      <c r="J2948" s="6" t="s">
        <v>38</v>
      </c>
      <c r="K2948" s="6" t="s">
        <v>29</v>
      </c>
      <c r="L2948" s="6" t="s">
        <v>46</v>
      </c>
      <c r="M2948" s="6" t="s">
        <v>42</v>
      </c>
      <c r="N2948" s="1">
        <v>40527</v>
      </c>
    </row>
    <row r="2949" spans="1:14" x14ac:dyDescent="0.2">
      <c r="A2949">
        <v>42918</v>
      </c>
      <c r="B2949" s="1">
        <v>40685</v>
      </c>
      <c r="C2949" s="6" t="s">
        <v>20</v>
      </c>
      <c r="D2949" s="5">
        <f>Comma_separeted_Value[[#This Row],[المبيعات]]/Comma_separeted_Value[[#This Row],[كمية الطلب]]</f>
        <v>12.340789473684211</v>
      </c>
      <c r="E2949" s="4">
        <v>38</v>
      </c>
      <c r="F2949" s="4">
        <v>468.95</v>
      </c>
      <c r="G2949" s="6" t="s">
        <v>14</v>
      </c>
      <c r="H2949" s="4">
        <v>7.19</v>
      </c>
      <c r="I2949" s="6" t="s">
        <v>45</v>
      </c>
      <c r="J2949" s="6" t="s">
        <v>28</v>
      </c>
      <c r="K2949" s="6" t="s">
        <v>29</v>
      </c>
      <c r="L2949" s="6" t="s">
        <v>44</v>
      </c>
      <c r="M2949" s="6" t="s">
        <v>19</v>
      </c>
      <c r="N2949" s="1">
        <v>40687</v>
      </c>
    </row>
    <row r="2950" spans="1:14" x14ac:dyDescent="0.2">
      <c r="A2950">
        <v>55908</v>
      </c>
      <c r="B2950" s="1">
        <v>39956</v>
      </c>
      <c r="C2950" s="6" t="s">
        <v>20</v>
      </c>
      <c r="D2950" s="5">
        <f>Comma_separeted_Value[[#This Row],[المبيعات]]/Comma_separeted_Value[[#This Row],[كمية الطلب]]</f>
        <v>41.931136363636362</v>
      </c>
      <c r="E2950" s="4">
        <v>44</v>
      </c>
      <c r="F2950" s="4">
        <v>1844.97</v>
      </c>
      <c r="G2950" s="6" t="s">
        <v>21</v>
      </c>
      <c r="H2950" s="4">
        <v>2.99</v>
      </c>
      <c r="I2950" s="6" t="s">
        <v>45</v>
      </c>
      <c r="J2950" s="6" t="s">
        <v>28</v>
      </c>
      <c r="K2950" s="6" t="s">
        <v>29</v>
      </c>
      <c r="L2950" s="6" t="s">
        <v>44</v>
      </c>
      <c r="M2950" s="6" t="s">
        <v>19</v>
      </c>
      <c r="N2950" s="1">
        <v>39957</v>
      </c>
    </row>
    <row r="2951" spans="1:14" x14ac:dyDescent="0.2">
      <c r="A2951">
        <v>6179</v>
      </c>
      <c r="B2951" s="1">
        <v>39966</v>
      </c>
      <c r="C2951" s="6" t="s">
        <v>27</v>
      </c>
      <c r="D2951" s="5">
        <f>Comma_separeted_Value[[#This Row],[المبيعات]]/Comma_separeted_Value[[#This Row],[كمية الطلب]]</f>
        <v>179.38343333333333</v>
      </c>
      <c r="E2951" s="4">
        <v>15</v>
      </c>
      <c r="F2951" s="4">
        <v>2690.7514999999999</v>
      </c>
      <c r="G2951" s="6" t="s">
        <v>21</v>
      </c>
      <c r="H2951" s="4">
        <v>8.08</v>
      </c>
      <c r="I2951" s="6" t="s">
        <v>57</v>
      </c>
      <c r="J2951" s="6" t="s">
        <v>16</v>
      </c>
      <c r="K2951" s="6" t="s">
        <v>24</v>
      </c>
      <c r="L2951" s="6" t="s">
        <v>25</v>
      </c>
      <c r="M2951" s="6" t="s">
        <v>19</v>
      </c>
      <c r="N2951" s="1">
        <v>39968</v>
      </c>
    </row>
    <row r="2952" spans="1:14" x14ac:dyDescent="0.2">
      <c r="A2952">
        <v>2530</v>
      </c>
      <c r="B2952" s="1">
        <v>39892</v>
      </c>
      <c r="C2952" s="6" t="s">
        <v>37</v>
      </c>
      <c r="D2952" s="5">
        <f>Comma_separeted_Value[[#This Row],[المبيعات]]/Comma_separeted_Value[[#This Row],[كمية الطلب]]</f>
        <v>2.6066666666666669</v>
      </c>
      <c r="E2952" s="4">
        <v>9</v>
      </c>
      <c r="F2952" s="4">
        <v>23.46</v>
      </c>
      <c r="G2952" s="6" t="s">
        <v>21</v>
      </c>
      <c r="H2952" s="4">
        <v>0.5</v>
      </c>
      <c r="I2952" s="6" t="s">
        <v>15</v>
      </c>
      <c r="J2952" s="6" t="s">
        <v>28</v>
      </c>
      <c r="K2952" s="6" t="s">
        <v>29</v>
      </c>
      <c r="L2952" s="6" t="s">
        <v>62</v>
      </c>
      <c r="M2952" s="6" t="s">
        <v>19</v>
      </c>
      <c r="N2952" s="1">
        <v>39894</v>
      </c>
    </row>
    <row r="2953" spans="1:14" x14ac:dyDescent="0.2">
      <c r="A2953">
        <v>9124</v>
      </c>
      <c r="B2953" s="1">
        <v>40832</v>
      </c>
      <c r="C2953" s="6" t="s">
        <v>13</v>
      </c>
      <c r="D2953" s="5">
        <f>Comma_separeted_Value[[#This Row],[المبيعات]]/Comma_separeted_Value[[#This Row],[كمية الطلب]]</f>
        <v>5.4275862068965521</v>
      </c>
      <c r="E2953" s="4">
        <v>29</v>
      </c>
      <c r="F2953" s="4">
        <v>157.4</v>
      </c>
      <c r="G2953" s="6" t="s">
        <v>21</v>
      </c>
      <c r="H2953" s="4">
        <v>7.28</v>
      </c>
      <c r="I2953" s="6" t="s">
        <v>53</v>
      </c>
      <c r="J2953" s="6" t="s">
        <v>23</v>
      </c>
      <c r="K2953" s="6" t="s">
        <v>29</v>
      </c>
      <c r="L2953" s="6" t="s">
        <v>41</v>
      </c>
      <c r="M2953" s="6" t="s">
        <v>19</v>
      </c>
      <c r="N2953" s="1">
        <v>40837</v>
      </c>
    </row>
    <row r="2954" spans="1:14" x14ac:dyDescent="0.2">
      <c r="A2954">
        <v>33862</v>
      </c>
      <c r="B2954" s="1">
        <v>40351</v>
      </c>
      <c r="C2954" s="6" t="s">
        <v>27</v>
      </c>
      <c r="D2954" s="5">
        <f>Comma_separeted_Value[[#This Row],[المبيعات]]/Comma_separeted_Value[[#This Row],[كمية الطلب]]</f>
        <v>5.7077272727272721</v>
      </c>
      <c r="E2954" s="4">
        <v>22</v>
      </c>
      <c r="F2954" s="4">
        <v>125.57</v>
      </c>
      <c r="G2954" s="6" t="s">
        <v>21</v>
      </c>
      <c r="H2954" s="4">
        <v>5.3</v>
      </c>
      <c r="I2954" s="6" t="s">
        <v>45</v>
      </c>
      <c r="J2954" s="6" t="s">
        <v>16</v>
      </c>
      <c r="K2954" s="6" t="s">
        <v>29</v>
      </c>
      <c r="L2954" s="6" t="s">
        <v>61</v>
      </c>
      <c r="M2954" s="6" t="s">
        <v>19</v>
      </c>
      <c r="N2954" s="1">
        <v>40352</v>
      </c>
    </row>
    <row r="2955" spans="1:14" x14ac:dyDescent="0.2">
      <c r="A2955">
        <v>48032</v>
      </c>
      <c r="B2955" s="1">
        <v>40416</v>
      </c>
      <c r="C2955" s="6" t="s">
        <v>20</v>
      </c>
      <c r="D2955" s="5">
        <f>Comma_separeted_Value[[#This Row],[المبيعات]]/Comma_separeted_Value[[#This Row],[كمية الطلب]]</f>
        <v>7.361190476190477</v>
      </c>
      <c r="E2955" s="4">
        <v>42</v>
      </c>
      <c r="F2955" s="4">
        <v>309.17</v>
      </c>
      <c r="G2955" s="6" t="s">
        <v>21</v>
      </c>
      <c r="H2955" s="4">
        <v>9.23</v>
      </c>
      <c r="I2955" s="6" t="s">
        <v>53</v>
      </c>
      <c r="J2955" s="6" t="s">
        <v>28</v>
      </c>
      <c r="K2955" s="6" t="s">
        <v>29</v>
      </c>
      <c r="L2955" s="6" t="s">
        <v>101</v>
      </c>
      <c r="M2955" s="6" t="s">
        <v>19</v>
      </c>
      <c r="N2955" s="1">
        <v>40417</v>
      </c>
    </row>
    <row r="2956" spans="1:14" x14ac:dyDescent="0.2">
      <c r="A2956">
        <v>57700</v>
      </c>
      <c r="B2956" s="1">
        <v>40859</v>
      </c>
      <c r="C2956" s="6" t="s">
        <v>37</v>
      </c>
      <c r="D2956" s="5">
        <f>Comma_separeted_Value[[#This Row],[المبيعات]]/Comma_separeted_Value[[#This Row],[كمية الطلب]]</f>
        <v>47.537631578947369</v>
      </c>
      <c r="E2956" s="4">
        <v>38</v>
      </c>
      <c r="F2956" s="4">
        <v>1806.43</v>
      </c>
      <c r="G2956" s="6" t="s">
        <v>21</v>
      </c>
      <c r="H2956" s="4">
        <v>3.61</v>
      </c>
      <c r="I2956" s="6" t="s">
        <v>57</v>
      </c>
      <c r="J2956" s="6" t="s">
        <v>28</v>
      </c>
      <c r="K2956" s="6" t="s">
        <v>24</v>
      </c>
      <c r="L2956" s="6" t="s">
        <v>39</v>
      </c>
      <c r="M2956" s="6" t="s">
        <v>42</v>
      </c>
      <c r="N2956" s="1">
        <v>40859</v>
      </c>
    </row>
    <row r="2957" spans="1:14" x14ac:dyDescent="0.2">
      <c r="A2957">
        <v>37891</v>
      </c>
      <c r="B2957" s="1">
        <v>40836</v>
      </c>
      <c r="C2957" s="6" t="s">
        <v>20</v>
      </c>
      <c r="D2957" s="5">
        <f>Comma_separeted_Value[[#This Row],[المبيعات]]/Comma_separeted_Value[[#This Row],[كمية الطلب]]</f>
        <v>2.0990476190476191</v>
      </c>
      <c r="E2957" s="4">
        <v>21</v>
      </c>
      <c r="F2957" s="4">
        <v>44.08</v>
      </c>
      <c r="G2957" s="6" t="s">
        <v>14</v>
      </c>
      <c r="H2957" s="4">
        <v>0.7</v>
      </c>
      <c r="I2957" s="6" t="s">
        <v>22</v>
      </c>
      <c r="J2957" s="6" t="s">
        <v>23</v>
      </c>
      <c r="K2957" s="6" t="s">
        <v>29</v>
      </c>
      <c r="L2957" s="6" t="s">
        <v>77</v>
      </c>
      <c r="M2957" s="6" t="s">
        <v>31</v>
      </c>
      <c r="N2957" s="1">
        <v>40838</v>
      </c>
    </row>
    <row r="2958" spans="1:14" x14ac:dyDescent="0.2">
      <c r="A2958">
        <v>8994</v>
      </c>
      <c r="B2958" s="1">
        <v>39910</v>
      </c>
      <c r="C2958" s="6" t="s">
        <v>13</v>
      </c>
      <c r="D2958" s="5">
        <f>Comma_separeted_Value[[#This Row],[المبيعات]]/Comma_separeted_Value[[#This Row],[كمية الطلب]]</f>
        <v>39.537499999999994</v>
      </c>
      <c r="E2958" s="4">
        <v>36</v>
      </c>
      <c r="F2958" s="4">
        <v>1423.35</v>
      </c>
      <c r="G2958" s="6" t="s">
        <v>21</v>
      </c>
      <c r="H2958" s="4">
        <v>19.989999999999998</v>
      </c>
      <c r="I2958" s="6" t="s">
        <v>51</v>
      </c>
      <c r="J2958" s="6" t="s">
        <v>28</v>
      </c>
      <c r="K2958" s="6" t="s">
        <v>24</v>
      </c>
      <c r="L2958" s="6" t="s">
        <v>39</v>
      </c>
      <c r="M2958" s="6" t="s">
        <v>19</v>
      </c>
      <c r="N2958" s="1">
        <v>39912</v>
      </c>
    </row>
    <row r="2959" spans="1:14" x14ac:dyDescent="0.2">
      <c r="A2959">
        <v>12869</v>
      </c>
      <c r="B2959" s="1">
        <v>39838</v>
      </c>
      <c r="C2959" s="6" t="s">
        <v>27</v>
      </c>
      <c r="D2959" s="5">
        <f>Comma_separeted_Value[[#This Row],[المبيعات]]/Comma_separeted_Value[[#This Row],[كمية الطلب]]</f>
        <v>102.16546666666666</v>
      </c>
      <c r="E2959" s="4">
        <v>15</v>
      </c>
      <c r="F2959" s="4">
        <v>1532.482</v>
      </c>
      <c r="G2959" s="6" t="s">
        <v>21</v>
      </c>
      <c r="H2959" s="4">
        <v>8.99</v>
      </c>
      <c r="I2959" s="6" t="s">
        <v>50</v>
      </c>
      <c r="J2959" s="6" t="s">
        <v>16</v>
      </c>
      <c r="K2959" s="6" t="s">
        <v>24</v>
      </c>
      <c r="L2959" s="6" t="s">
        <v>25</v>
      </c>
      <c r="M2959" s="6" t="s">
        <v>19</v>
      </c>
      <c r="N2959" s="1">
        <v>39841</v>
      </c>
    </row>
    <row r="2960" spans="1:14" x14ac:dyDescent="0.2">
      <c r="A2960">
        <v>18688</v>
      </c>
      <c r="B2960" s="1">
        <v>40607</v>
      </c>
      <c r="C2960" s="6" t="s">
        <v>27</v>
      </c>
      <c r="D2960" s="5">
        <f>Comma_separeted_Value[[#This Row],[المبيعات]]/Comma_separeted_Value[[#This Row],[كمية الطلب]]</f>
        <v>96.382329268292679</v>
      </c>
      <c r="E2960" s="4">
        <v>41</v>
      </c>
      <c r="F2960" s="4">
        <v>3951.6754999999998</v>
      </c>
      <c r="G2960" s="6" t="s">
        <v>21</v>
      </c>
      <c r="H2960" s="4">
        <v>4.2</v>
      </c>
      <c r="I2960" s="6" t="s">
        <v>47</v>
      </c>
      <c r="J2960" s="6" t="s">
        <v>38</v>
      </c>
      <c r="K2960" s="6" t="s">
        <v>24</v>
      </c>
      <c r="L2960" s="6" t="s">
        <v>25</v>
      </c>
      <c r="M2960" s="6" t="s">
        <v>19</v>
      </c>
      <c r="N2960" s="1">
        <v>40608</v>
      </c>
    </row>
    <row r="2961" spans="1:14" x14ac:dyDescent="0.2">
      <c r="A2961">
        <v>6211</v>
      </c>
      <c r="B2961" s="1">
        <v>40140</v>
      </c>
      <c r="C2961" s="6" t="s">
        <v>33</v>
      </c>
      <c r="D2961" s="5">
        <f>Comma_separeted_Value[[#This Row],[المبيعات]]/Comma_separeted_Value[[#This Row],[كمية الطلب]]</f>
        <v>2.4185714285714286</v>
      </c>
      <c r="E2961" s="4">
        <v>28</v>
      </c>
      <c r="F2961" s="4">
        <v>67.72</v>
      </c>
      <c r="G2961" s="6" t="s">
        <v>21</v>
      </c>
      <c r="H2961" s="4">
        <v>6.05</v>
      </c>
      <c r="I2961" s="6" t="s">
        <v>50</v>
      </c>
      <c r="J2961" s="6" t="s">
        <v>28</v>
      </c>
      <c r="K2961" s="6" t="s">
        <v>29</v>
      </c>
      <c r="L2961" s="6" t="s">
        <v>44</v>
      </c>
      <c r="M2961" s="6" t="s">
        <v>19</v>
      </c>
      <c r="N2961" s="1">
        <v>40142</v>
      </c>
    </row>
    <row r="2962" spans="1:14" x14ac:dyDescent="0.2">
      <c r="A2962">
        <v>10053</v>
      </c>
      <c r="B2962" s="1">
        <v>40918</v>
      </c>
      <c r="C2962" s="6" t="s">
        <v>20</v>
      </c>
      <c r="D2962" s="5">
        <f>Comma_separeted_Value[[#This Row],[المبيعات]]/Comma_separeted_Value[[#This Row],[كمية الطلب]]</f>
        <v>154.89159090909089</v>
      </c>
      <c r="E2962" s="4">
        <v>44</v>
      </c>
      <c r="F2962" s="4">
        <v>6815.23</v>
      </c>
      <c r="G2962" s="6" t="s">
        <v>34</v>
      </c>
      <c r="H2962" s="4">
        <v>39.25</v>
      </c>
      <c r="I2962" s="6" t="s">
        <v>50</v>
      </c>
      <c r="J2962" s="6" t="s">
        <v>23</v>
      </c>
      <c r="K2962" s="6" t="s">
        <v>17</v>
      </c>
      <c r="L2962" s="6" t="s">
        <v>55</v>
      </c>
      <c r="M2962" s="6" t="s">
        <v>74</v>
      </c>
      <c r="N2962" s="1">
        <v>40920</v>
      </c>
    </row>
    <row r="2963" spans="1:14" x14ac:dyDescent="0.2">
      <c r="A2963">
        <v>49824</v>
      </c>
      <c r="B2963" s="1">
        <v>40624</v>
      </c>
      <c r="C2963" s="6" t="s">
        <v>20</v>
      </c>
      <c r="D2963" s="5">
        <f>Comma_separeted_Value[[#This Row],[المبيعات]]/Comma_separeted_Value[[#This Row],[كمية الطلب]]</f>
        <v>57.582606060606061</v>
      </c>
      <c r="E2963" s="4">
        <v>33</v>
      </c>
      <c r="F2963" s="4">
        <v>1900.2260000000001</v>
      </c>
      <c r="G2963" s="6" t="s">
        <v>14</v>
      </c>
      <c r="H2963" s="4">
        <v>5.31</v>
      </c>
      <c r="I2963" s="6" t="s">
        <v>45</v>
      </c>
      <c r="J2963" s="6" t="s">
        <v>23</v>
      </c>
      <c r="K2963" s="6" t="s">
        <v>24</v>
      </c>
      <c r="L2963" s="6" t="s">
        <v>25</v>
      </c>
      <c r="M2963" s="6" t="s">
        <v>19</v>
      </c>
      <c r="N2963" s="1">
        <v>40625</v>
      </c>
    </row>
    <row r="2964" spans="1:14" x14ac:dyDescent="0.2">
      <c r="A2964">
        <v>45317</v>
      </c>
      <c r="B2964" s="1">
        <v>40969</v>
      </c>
      <c r="C2964" s="6" t="s">
        <v>13</v>
      </c>
      <c r="D2964" s="5">
        <f>Comma_separeted_Value[[#This Row],[المبيعات]]/Comma_separeted_Value[[#This Row],[كمية الطلب]]</f>
        <v>39.887500000000003</v>
      </c>
      <c r="E2964" s="4">
        <v>36</v>
      </c>
      <c r="F2964" s="4">
        <v>1435.95</v>
      </c>
      <c r="G2964" s="6" t="s">
        <v>21</v>
      </c>
      <c r="H2964" s="4">
        <v>1.99</v>
      </c>
      <c r="I2964" s="6" t="s">
        <v>57</v>
      </c>
      <c r="J2964" s="6" t="s">
        <v>23</v>
      </c>
      <c r="K2964" s="6" t="s">
        <v>24</v>
      </c>
      <c r="L2964" s="6" t="s">
        <v>39</v>
      </c>
      <c r="M2964" s="6" t="s">
        <v>42</v>
      </c>
      <c r="N2964" s="1">
        <v>40976</v>
      </c>
    </row>
    <row r="2965" spans="1:14" x14ac:dyDescent="0.2">
      <c r="A2965">
        <v>6757</v>
      </c>
      <c r="B2965" s="1">
        <v>40940</v>
      </c>
      <c r="C2965" s="6" t="s">
        <v>37</v>
      </c>
      <c r="D2965" s="5">
        <f>Comma_separeted_Value[[#This Row],[المبيعات]]/Comma_separeted_Value[[#This Row],[كمية الطلب]]</f>
        <v>32.21407407407407</v>
      </c>
      <c r="E2965" s="4">
        <v>27</v>
      </c>
      <c r="F2965" s="4">
        <v>869.78</v>
      </c>
      <c r="G2965" s="6" t="s">
        <v>21</v>
      </c>
      <c r="H2965" s="4">
        <v>8.2200000000000006</v>
      </c>
      <c r="I2965" s="6" t="s">
        <v>47</v>
      </c>
      <c r="J2965" s="6" t="s">
        <v>23</v>
      </c>
      <c r="K2965" s="6" t="s">
        <v>29</v>
      </c>
      <c r="L2965" s="6" t="s">
        <v>59</v>
      </c>
      <c r="M2965" s="6" t="s">
        <v>19</v>
      </c>
      <c r="N2965" s="1">
        <v>40942</v>
      </c>
    </row>
    <row r="2966" spans="1:14" x14ac:dyDescent="0.2">
      <c r="A2966">
        <v>29889</v>
      </c>
      <c r="B2966" s="1">
        <v>40151</v>
      </c>
      <c r="C2966" s="6" t="s">
        <v>27</v>
      </c>
      <c r="D2966" s="5">
        <f>Comma_separeted_Value[[#This Row],[المبيعات]]/Comma_separeted_Value[[#This Row],[كمية الطلب]]</f>
        <v>5.5340909090909092</v>
      </c>
      <c r="E2966" s="4">
        <v>44</v>
      </c>
      <c r="F2966" s="4">
        <v>243.5</v>
      </c>
      <c r="G2966" s="6" t="s">
        <v>21</v>
      </c>
      <c r="H2966" s="4">
        <v>1.67</v>
      </c>
      <c r="I2966" s="6" t="s">
        <v>22</v>
      </c>
      <c r="J2966" s="6" t="s">
        <v>23</v>
      </c>
      <c r="K2966" s="6" t="s">
        <v>29</v>
      </c>
      <c r="L2966" s="6" t="s">
        <v>30</v>
      </c>
      <c r="M2966" s="6" t="s">
        <v>31</v>
      </c>
      <c r="N2966" s="1">
        <v>40154</v>
      </c>
    </row>
    <row r="2967" spans="1:14" x14ac:dyDescent="0.2">
      <c r="A2967">
        <v>56003</v>
      </c>
      <c r="B2967" s="1">
        <v>40274</v>
      </c>
      <c r="C2967" s="6" t="s">
        <v>33</v>
      </c>
      <c r="D2967" s="5">
        <f>Comma_separeted_Value[[#This Row],[المبيعات]]/Comma_separeted_Value[[#This Row],[كمية الطلب]]</f>
        <v>141.19</v>
      </c>
      <c r="E2967" s="4">
        <v>13</v>
      </c>
      <c r="F2967" s="4">
        <v>1835.47</v>
      </c>
      <c r="G2967" s="6" t="s">
        <v>34</v>
      </c>
      <c r="H2967" s="4">
        <v>16.010000000000002</v>
      </c>
      <c r="I2967" s="6" t="s">
        <v>22</v>
      </c>
      <c r="J2967" s="6" t="s">
        <v>16</v>
      </c>
      <c r="K2967" s="6" t="s">
        <v>17</v>
      </c>
      <c r="L2967" s="6" t="s">
        <v>55</v>
      </c>
      <c r="M2967" s="6" t="s">
        <v>74</v>
      </c>
      <c r="N2967" s="1">
        <v>40275</v>
      </c>
    </row>
    <row r="2968" spans="1:14" x14ac:dyDescent="0.2">
      <c r="A2968">
        <v>47909</v>
      </c>
      <c r="B2968" s="1">
        <v>40246</v>
      </c>
      <c r="C2968" s="6" t="s">
        <v>37</v>
      </c>
      <c r="D2968" s="5">
        <f>Comma_separeted_Value[[#This Row],[المبيعات]]/Comma_separeted_Value[[#This Row],[كمية الطلب]]</f>
        <v>10.011818181818182</v>
      </c>
      <c r="E2968" s="4">
        <v>22</v>
      </c>
      <c r="F2968" s="4">
        <v>220.26</v>
      </c>
      <c r="G2968" s="6" t="s">
        <v>21</v>
      </c>
      <c r="H2968" s="4">
        <v>4.68</v>
      </c>
      <c r="I2968" s="6" t="s">
        <v>58</v>
      </c>
      <c r="J2968" s="6" t="s">
        <v>38</v>
      </c>
      <c r="K2968" s="6" t="s">
        <v>29</v>
      </c>
      <c r="L2968" s="6" t="s">
        <v>46</v>
      </c>
      <c r="M2968" s="6" t="s">
        <v>42</v>
      </c>
      <c r="N2968" s="1">
        <v>40247</v>
      </c>
    </row>
    <row r="2969" spans="1:14" x14ac:dyDescent="0.2">
      <c r="A2969">
        <v>17698</v>
      </c>
      <c r="B2969" s="1">
        <v>41042</v>
      </c>
      <c r="C2969" s="6" t="s">
        <v>20</v>
      </c>
      <c r="D2969" s="5">
        <f>Comma_separeted_Value[[#This Row],[المبيعات]]/Comma_separeted_Value[[#This Row],[كمية الطلب]]</f>
        <v>50.829613636363639</v>
      </c>
      <c r="E2969" s="4">
        <v>22</v>
      </c>
      <c r="F2969" s="4">
        <v>1118.2515000000001</v>
      </c>
      <c r="G2969" s="6" t="s">
        <v>21</v>
      </c>
      <c r="H2969" s="4">
        <v>8.99</v>
      </c>
      <c r="I2969" s="6" t="s">
        <v>57</v>
      </c>
      <c r="J2969" s="6" t="s">
        <v>28</v>
      </c>
      <c r="K2969" s="6" t="s">
        <v>24</v>
      </c>
      <c r="L2969" s="6" t="s">
        <v>25</v>
      </c>
      <c r="M2969" s="6" t="s">
        <v>19</v>
      </c>
      <c r="N2969" s="1">
        <v>41044</v>
      </c>
    </row>
    <row r="2970" spans="1:14" x14ac:dyDescent="0.2">
      <c r="A2970">
        <v>7078</v>
      </c>
      <c r="B2970" s="1">
        <v>40279</v>
      </c>
      <c r="C2970" s="6" t="s">
        <v>20</v>
      </c>
      <c r="D2970" s="5">
        <f>Comma_separeted_Value[[#This Row],[المبيعات]]/Comma_separeted_Value[[#This Row],[كمية الطلب]]</f>
        <v>12.457777777777778</v>
      </c>
      <c r="E2970" s="4">
        <v>9</v>
      </c>
      <c r="F2970" s="4">
        <v>112.12</v>
      </c>
      <c r="G2970" s="6" t="s">
        <v>21</v>
      </c>
      <c r="H2970" s="4">
        <v>6.12</v>
      </c>
      <c r="I2970" s="6" t="s">
        <v>47</v>
      </c>
      <c r="J2970" s="6" t="s">
        <v>28</v>
      </c>
      <c r="K2970" s="6" t="s">
        <v>29</v>
      </c>
      <c r="L2970" s="6" t="s">
        <v>101</v>
      </c>
      <c r="M2970" s="6" t="s">
        <v>26</v>
      </c>
      <c r="N2970" s="1">
        <v>40281</v>
      </c>
    </row>
    <row r="2971" spans="1:14" x14ac:dyDescent="0.2">
      <c r="A2971">
        <v>49988</v>
      </c>
      <c r="B2971" s="1">
        <v>40532</v>
      </c>
      <c r="C2971" s="6" t="s">
        <v>20</v>
      </c>
      <c r="D2971" s="5">
        <f>Comma_separeted_Value[[#This Row],[المبيعات]]/Comma_separeted_Value[[#This Row],[كمية الطلب]]</f>
        <v>179.79279069767443</v>
      </c>
      <c r="E2971" s="4">
        <v>43</v>
      </c>
      <c r="F2971" s="4">
        <v>7731.09</v>
      </c>
      <c r="G2971" s="6" t="s">
        <v>21</v>
      </c>
      <c r="H2971" s="4">
        <v>35</v>
      </c>
      <c r="I2971" s="6" t="s">
        <v>45</v>
      </c>
      <c r="J2971" s="6" t="s">
        <v>38</v>
      </c>
      <c r="K2971" s="6" t="s">
        <v>29</v>
      </c>
      <c r="L2971" s="6" t="s">
        <v>59</v>
      </c>
      <c r="M2971" s="6" t="s">
        <v>49</v>
      </c>
      <c r="N2971" s="1">
        <v>40535</v>
      </c>
    </row>
    <row r="2972" spans="1:14" x14ac:dyDescent="0.2">
      <c r="A2972">
        <v>29766</v>
      </c>
      <c r="B2972" s="1">
        <v>39893</v>
      </c>
      <c r="C2972" s="6" t="s">
        <v>37</v>
      </c>
      <c r="D2972" s="5">
        <f>Comma_separeted_Value[[#This Row],[المبيعات]]/Comma_separeted_Value[[#This Row],[كمية الطلب]]</f>
        <v>165.91659999999999</v>
      </c>
      <c r="E2972" s="4">
        <v>40</v>
      </c>
      <c r="F2972" s="4">
        <v>6636.6639999999998</v>
      </c>
      <c r="G2972" s="6" t="s">
        <v>21</v>
      </c>
      <c r="H2972" s="4">
        <v>8.99</v>
      </c>
      <c r="I2972" s="6" t="s">
        <v>58</v>
      </c>
      <c r="J2972" s="6" t="s">
        <v>16</v>
      </c>
      <c r="K2972" s="6" t="s">
        <v>24</v>
      </c>
      <c r="L2972" s="6" t="s">
        <v>25</v>
      </c>
      <c r="M2972" s="6" t="s">
        <v>19</v>
      </c>
      <c r="N2972" s="1">
        <v>39893</v>
      </c>
    </row>
    <row r="2973" spans="1:14" x14ac:dyDescent="0.2">
      <c r="A2973">
        <v>36160</v>
      </c>
      <c r="B2973" s="1">
        <v>41235</v>
      </c>
      <c r="C2973" s="6" t="s">
        <v>13</v>
      </c>
      <c r="D2973" s="5">
        <f>Comma_separeted_Value[[#This Row],[المبيعات]]/Comma_separeted_Value[[#This Row],[كمية الطلب]]</f>
        <v>184.90758333333335</v>
      </c>
      <c r="E2973" s="4">
        <v>12</v>
      </c>
      <c r="F2973" s="4">
        <v>2218.8910000000001</v>
      </c>
      <c r="G2973" s="6" t="s">
        <v>14</v>
      </c>
      <c r="H2973" s="4">
        <v>8.99</v>
      </c>
      <c r="I2973" s="6" t="s">
        <v>15</v>
      </c>
      <c r="J2973" s="6" t="s">
        <v>38</v>
      </c>
      <c r="K2973" s="6" t="s">
        <v>24</v>
      </c>
      <c r="L2973" s="6" t="s">
        <v>25</v>
      </c>
      <c r="M2973" s="6" t="s">
        <v>19</v>
      </c>
      <c r="N2973" s="1">
        <v>41242</v>
      </c>
    </row>
    <row r="2974" spans="1:14" x14ac:dyDescent="0.2">
      <c r="A2974">
        <v>57478</v>
      </c>
      <c r="B2974" s="1">
        <v>40454</v>
      </c>
      <c r="C2974" s="6" t="s">
        <v>33</v>
      </c>
      <c r="D2974" s="5">
        <f>Comma_separeted_Value[[#This Row],[المبيعات]]/Comma_separeted_Value[[#This Row],[كمية الطلب]]</f>
        <v>1.7647222222222223</v>
      </c>
      <c r="E2974" s="4">
        <v>36</v>
      </c>
      <c r="F2974" s="4">
        <v>63.53</v>
      </c>
      <c r="G2974" s="6" t="s">
        <v>21</v>
      </c>
      <c r="H2974" s="4">
        <v>0.79</v>
      </c>
      <c r="I2974" s="6" t="s">
        <v>50</v>
      </c>
      <c r="J2974" s="6" t="s">
        <v>38</v>
      </c>
      <c r="K2974" s="6" t="s">
        <v>29</v>
      </c>
      <c r="L2974" s="6" t="s">
        <v>77</v>
      </c>
      <c r="M2974" s="6" t="s">
        <v>31</v>
      </c>
      <c r="N2974" s="1">
        <v>40455</v>
      </c>
    </row>
    <row r="2975" spans="1:14" x14ac:dyDescent="0.2">
      <c r="A2975">
        <v>14406</v>
      </c>
      <c r="B2975" s="1">
        <v>40245</v>
      </c>
      <c r="C2975" s="6" t="s">
        <v>37</v>
      </c>
      <c r="D2975" s="5">
        <f>Comma_separeted_Value[[#This Row],[المبيعات]]/Comma_separeted_Value[[#This Row],[كمية الطلب]]</f>
        <v>66.561314285714289</v>
      </c>
      <c r="E2975" s="4">
        <v>35</v>
      </c>
      <c r="F2975" s="4">
        <v>2329.6460000000002</v>
      </c>
      <c r="G2975" s="6" t="s">
        <v>14</v>
      </c>
      <c r="H2975" s="4">
        <v>0.99</v>
      </c>
      <c r="I2975" s="6" t="s">
        <v>57</v>
      </c>
      <c r="J2975" s="6" t="s">
        <v>28</v>
      </c>
      <c r="K2975" s="6" t="s">
        <v>24</v>
      </c>
      <c r="L2975" s="6" t="s">
        <v>25</v>
      </c>
      <c r="M2975" s="6" t="s">
        <v>31</v>
      </c>
      <c r="N2975" s="1">
        <v>40247</v>
      </c>
    </row>
    <row r="2976" spans="1:14" x14ac:dyDescent="0.2">
      <c r="A2976">
        <v>57029</v>
      </c>
      <c r="B2976" s="1">
        <v>40610</v>
      </c>
      <c r="C2976" s="6" t="s">
        <v>33</v>
      </c>
      <c r="D2976" s="5">
        <f>Comma_separeted_Value[[#This Row],[المبيعات]]/Comma_separeted_Value[[#This Row],[كمية الطلب]]</f>
        <v>4.367647058823529</v>
      </c>
      <c r="E2976" s="4">
        <v>17</v>
      </c>
      <c r="F2976" s="4">
        <v>74.25</v>
      </c>
      <c r="G2976" s="6" t="s">
        <v>21</v>
      </c>
      <c r="H2976" s="4">
        <v>5.26</v>
      </c>
      <c r="I2976" s="6" t="s">
        <v>45</v>
      </c>
      <c r="J2976" s="6" t="s">
        <v>16</v>
      </c>
      <c r="K2976" s="6" t="s">
        <v>29</v>
      </c>
      <c r="L2976" s="6" t="s">
        <v>44</v>
      </c>
      <c r="M2976" s="6" t="s">
        <v>19</v>
      </c>
      <c r="N2976" s="1">
        <v>40611</v>
      </c>
    </row>
    <row r="2977" spans="1:14" x14ac:dyDescent="0.2">
      <c r="A2977">
        <v>52258</v>
      </c>
      <c r="B2977" s="1">
        <v>39854</v>
      </c>
      <c r="C2977" s="6" t="s">
        <v>13</v>
      </c>
      <c r="D2977" s="5">
        <f>Comma_separeted_Value[[#This Row],[المبيعات]]/Comma_separeted_Value[[#This Row],[كمية الطلب]]</f>
        <v>12.77</v>
      </c>
      <c r="E2977" s="4">
        <v>5</v>
      </c>
      <c r="F2977" s="4">
        <v>63.85</v>
      </c>
      <c r="G2977" s="6" t="s">
        <v>21</v>
      </c>
      <c r="H2977" s="4">
        <v>2.85</v>
      </c>
      <c r="I2977" s="6" t="s">
        <v>53</v>
      </c>
      <c r="J2977" s="6" t="s">
        <v>23</v>
      </c>
      <c r="K2977" s="6" t="s">
        <v>17</v>
      </c>
      <c r="L2977" s="6" t="s">
        <v>18</v>
      </c>
      <c r="M2977" s="6" t="s">
        <v>42</v>
      </c>
      <c r="N2977" s="1">
        <v>39861</v>
      </c>
    </row>
    <row r="2978" spans="1:14" x14ac:dyDescent="0.2">
      <c r="A2978">
        <v>39267</v>
      </c>
      <c r="B2978" s="1">
        <v>40196</v>
      </c>
      <c r="C2978" s="6" t="s">
        <v>20</v>
      </c>
      <c r="D2978" s="5">
        <f>Comma_separeted_Value[[#This Row],[المبيعات]]/Comma_separeted_Value[[#This Row],[كمية الطلب]]</f>
        <v>16.551153846153845</v>
      </c>
      <c r="E2978" s="4">
        <v>26</v>
      </c>
      <c r="F2978" s="4">
        <v>430.33</v>
      </c>
      <c r="G2978" s="6" t="s">
        <v>21</v>
      </c>
      <c r="H2978" s="4">
        <v>5.03</v>
      </c>
      <c r="I2978" s="6" t="s">
        <v>50</v>
      </c>
      <c r="J2978" s="6" t="s">
        <v>38</v>
      </c>
      <c r="K2978" s="6" t="s">
        <v>17</v>
      </c>
      <c r="L2978" s="6" t="s">
        <v>18</v>
      </c>
      <c r="M2978" s="6" t="s">
        <v>19</v>
      </c>
      <c r="N2978" s="1">
        <v>40198</v>
      </c>
    </row>
    <row r="2979" spans="1:14" x14ac:dyDescent="0.2">
      <c r="A2979">
        <v>22085</v>
      </c>
      <c r="B2979" s="1">
        <v>40977</v>
      </c>
      <c r="C2979" s="6" t="s">
        <v>13</v>
      </c>
      <c r="D2979" s="5">
        <f>Comma_separeted_Value[[#This Row],[المبيعات]]/Comma_separeted_Value[[#This Row],[كمية الطلب]]</f>
        <v>6.4782926829268295</v>
      </c>
      <c r="E2979" s="4">
        <v>41</v>
      </c>
      <c r="F2979" s="4">
        <v>265.61</v>
      </c>
      <c r="G2979" s="6" t="s">
        <v>21</v>
      </c>
      <c r="H2979" s="4">
        <v>7.37</v>
      </c>
      <c r="I2979" s="6" t="s">
        <v>53</v>
      </c>
      <c r="J2979" s="6" t="s">
        <v>38</v>
      </c>
      <c r="K2979" s="6" t="s">
        <v>29</v>
      </c>
      <c r="L2979" s="6" t="s">
        <v>41</v>
      </c>
      <c r="M2979" s="6" t="s">
        <v>19</v>
      </c>
      <c r="N2979" s="1">
        <v>40979</v>
      </c>
    </row>
    <row r="2980" spans="1:14" x14ac:dyDescent="0.2">
      <c r="A2980">
        <v>2631</v>
      </c>
      <c r="B2980" s="1">
        <v>40444</v>
      </c>
      <c r="C2980" s="6" t="s">
        <v>13</v>
      </c>
      <c r="D2980" s="5">
        <f>Comma_separeted_Value[[#This Row],[المبيعات]]/Comma_separeted_Value[[#This Row],[كمية الطلب]]</f>
        <v>39.944074074074074</v>
      </c>
      <c r="E2980" s="4">
        <v>27</v>
      </c>
      <c r="F2980" s="4">
        <v>1078.49</v>
      </c>
      <c r="G2980" s="6" t="s">
        <v>21</v>
      </c>
      <c r="H2980" s="4">
        <v>1.99</v>
      </c>
      <c r="I2980" s="6" t="s">
        <v>76</v>
      </c>
      <c r="J2980" s="6" t="s">
        <v>28</v>
      </c>
      <c r="K2980" s="6" t="s">
        <v>24</v>
      </c>
      <c r="L2980" s="6" t="s">
        <v>39</v>
      </c>
      <c r="M2980" s="6" t="s">
        <v>42</v>
      </c>
      <c r="N2980" s="1">
        <v>40446</v>
      </c>
    </row>
    <row r="2981" spans="1:14" x14ac:dyDescent="0.2">
      <c r="A2981">
        <v>31681</v>
      </c>
      <c r="B2981" s="1">
        <v>41220</v>
      </c>
      <c r="C2981" s="6" t="s">
        <v>27</v>
      </c>
      <c r="D2981" s="5">
        <f>Comma_separeted_Value[[#This Row],[المبيعات]]/Comma_separeted_Value[[#This Row],[كمية الطلب]]</f>
        <v>5.5821052631578949</v>
      </c>
      <c r="E2981" s="4">
        <v>38</v>
      </c>
      <c r="F2981" s="4">
        <v>212.12</v>
      </c>
      <c r="G2981" s="6" t="s">
        <v>21</v>
      </c>
      <c r="H2981" s="4">
        <v>5.66</v>
      </c>
      <c r="I2981" s="6" t="s">
        <v>53</v>
      </c>
      <c r="J2981" s="6" t="s">
        <v>28</v>
      </c>
      <c r="K2981" s="6" t="s">
        <v>29</v>
      </c>
      <c r="L2981" s="6" t="s">
        <v>41</v>
      </c>
      <c r="M2981" s="6" t="s">
        <v>19</v>
      </c>
      <c r="N2981" s="1">
        <v>41221</v>
      </c>
    </row>
    <row r="2982" spans="1:14" x14ac:dyDescent="0.2">
      <c r="A2982">
        <v>56515</v>
      </c>
      <c r="B2982" s="1">
        <v>40690</v>
      </c>
      <c r="C2982" s="6" t="s">
        <v>37</v>
      </c>
      <c r="D2982" s="5">
        <f>Comma_separeted_Value[[#This Row],[المبيعات]]/Comma_separeted_Value[[#This Row],[كمية الطلب]]</f>
        <v>7.0344444444444445</v>
      </c>
      <c r="E2982" s="4">
        <v>18</v>
      </c>
      <c r="F2982" s="4">
        <v>126.62</v>
      </c>
      <c r="G2982" s="6" t="s">
        <v>14</v>
      </c>
      <c r="H2982" s="4">
        <v>0.5</v>
      </c>
      <c r="I2982" s="6" t="s">
        <v>57</v>
      </c>
      <c r="J2982" s="6" t="s">
        <v>23</v>
      </c>
      <c r="K2982" s="6" t="s">
        <v>29</v>
      </c>
      <c r="L2982" s="6" t="s">
        <v>62</v>
      </c>
      <c r="M2982" s="6" t="s">
        <v>19</v>
      </c>
      <c r="N2982" s="1">
        <v>40691</v>
      </c>
    </row>
    <row r="2983" spans="1:14" x14ac:dyDescent="0.2">
      <c r="A2983">
        <v>31493</v>
      </c>
      <c r="B2983" s="1">
        <v>40103</v>
      </c>
      <c r="C2983" s="6" t="s">
        <v>20</v>
      </c>
      <c r="D2983" s="5">
        <f>Comma_separeted_Value[[#This Row],[المبيعات]]/Comma_separeted_Value[[#This Row],[كمية الطلب]]</f>
        <v>14.05875</v>
      </c>
      <c r="E2983" s="4">
        <v>8</v>
      </c>
      <c r="F2983" s="4">
        <v>112.47</v>
      </c>
      <c r="G2983" s="6" t="s">
        <v>14</v>
      </c>
      <c r="H2983" s="4">
        <v>6.02</v>
      </c>
      <c r="I2983" s="6" t="s">
        <v>53</v>
      </c>
      <c r="J2983" s="6" t="s">
        <v>38</v>
      </c>
      <c r="K2983" s="6" t="s">
        <v>17</v>
      </c>
      <c r="L2983" s="6" t="s">
        <v>18</v>
      </c>
      <c r="M2983" s="6" t="s">
        <v>42</v>
      </c>
      <c r="N2983" s="1">
        <v>40104</v>
      </c>
    </row>
    <row r="2984" spans="1:14" x14ac:dyDescent="0.2">
      <c r="A2984">
        <v>41413</v>
      </c>
      <c r="B2984" s="1">
        <v>40863</v>
      </c>
      <c r="C2984" s="6" t="s">
        <v>13</v>
      </c>
      <c r="D2984" s="5">
        <f>Comma_separeted_Value[[#This Row],[المبيعات]]/Comma_separeted_Value[[#This Row],[كمية الطلب]]</f>
        <v>38.383478260869566</v>
      </c>
      <c r="E2984" s="4">
        <v>46</v>
      </c>
      <c r="F2984" s="4">
        <v>1765.64</v>
      </c>
      <c r="G2984" s="6" t="s">
        <v>21</v>
      </c>
      <c r="H2984" s="4">
        <v>14.45</v>
      </c>
      <c r="I2984" s="6" t="s">
        <v>15</v>
      </c>
      <c r="J2984" s="6" t="s">
        <v>28</v>
      </c>
      <c r="K2984" s="6" t="s">
        <v>17</v>
      </c>
      <c r="L2984" s="6" t="s">
        <v>18</v>
      </c>
      <c r="M2984" s="6" t="s">
        <v>49</v>
      </c>
      <c r="N2984" s="1">
        <v>40865</v>
      </c>
    </row>
    <row r="2985" spans="1:14" x14ac:dyDescent="0.2">
      <c r="A2985">
        <v>33570</v>
      </c>
      <c r="B2985" s="1">
        <v>41259</v>
      </c>
      <c r="C2985" s="6" t="s">
        <v>27</v>
      </c>
      <c r="D2985" s="5">
        <f>Comma_separeted_Value[[#This Row],[المبيعات]]/Comma_separeted_Value[[#This Row],[كمية الطلب]]</f>
        <v>1500.82</v>
      </c>
      <c r="E2985" s="4">
        <v>1</v>
      </c>
      <c r="F2985" s="4">
        <v>1500.82</v>
      </c>
      <c r="G2985" s="6" t="s">
        <v>34</v>
      </c>
      <c r="H2985" s="4">
        <v>29.7</v>
      </c>
      <c r="I2985" s="6" t="s">
        <v>15</v>
      </c>
      <c r="J2985" s="6" t="s">
        <v>28</v>
      </c>
      <c r="K2985" s="6" t="s">
        <v>24</v>
      </c>
      <c r="L2985" s="6" t="s">
        <v>60</v>
      </c>
      <c r="M2985" s="6" t="s">
        <v>36</v>
      </c>
      <c r="N2985" s="1">
        <v>41261</v>
      </c>
    </row>
    <row r="2986" spans="1:14" x14ac:dyDescent="0.2">
      <c r="A2986">
        <v>58818</v>
      </c>
      <c r="B2986" s="1">
        <v>39918</v>
      </c>
      <c r="C2986" s="6" t="s">
        <v>33</v>
      </c>
      <c r="D2986" s="5">
        <f>Comma_separeted_Value[[#This Row],[المبيعات]]/Comma_separeted_Value[[#This Row],[كمية الطلب]]</f>
        <v>217.65100000000001</v>
      </c>
      <c r="E2986" s="4">
        <v>20</v>
      </c>
      <c r="F2986" s="4">
        <v>4353.0200000000004</v>
      </c>
      <c r="G2986" s="6" t="s">
        <v>34</v>
      </c>
      <c r="H2986" s="4">
        <v>28.16</v>
      </c>
      <c r="I2986" s="6" t="s">
        <v>58</v>
      </c>
      <c r="J2986" s="6" t="s">
        <v>16</v>
      </c>
      <c r="K2986" s="6" t="s">
        <v>17</v>
      </c>
      <c r="L2986" s="6" t="s">
        <v>35</v>
      </c>
      <c r="M2986" s="6" t="s">
        <v>36</v>
      </c>
      <c r="N2986" s="1">
        <v>39920</v>
      </c>
    </row>
    <row r="2987" spans="1:14" x14ac:dyDescent="0.2">
      <c r="A2987">
        <v>58496</v>
      </c>
      <c r="B2987" s="1">
        <v>40705</v>
      </c>
      <c r="C2987" s="6" t="s">
        <v>27</v>
      </c>
      <c r="D2987" s="5">
        <f>Comma_separeted_Value[[#This Row],[المبيعات]]/Comma_separeted_Value[[#This Row],[كمية الطلب]]</f>
        <v>6.8985000000000003</v>
      </c>
      <c r="E2987" s="4">
        <v>20</v>
      </c>
      <c r="F2987" s="4">
        <v>137.97</v>
      </c>
      <c r="G2987" s="6" t="s">
        <v>21</v>
      </c>
      <c r="H2987" s="4">
        <v>10.050000000000001</v>
      </c>
      <c r="I2987" s="6" t="s">
        <v>45</v>
      </c>
      <c r="J2987" s="6" t="s">
        <v>23</v>
      </c>
      <c r="K2987" s="6" t="s">
        <v>29</v>
      </c>
      <c r="L2987" s="6" t="s">
        <v>41</v>
      </c>
      <c r="M2987" s="6" t="s">
        <v>19</v>
      </c>
      <c r="N2987" s="1">
        <v>40707</v>
      </c>
    </row>
    <row r="2988" spans="1:14" x14ac:dyDescent="0.2">
      <c r="A2988">
        <v>25828</v>
      </c>
      <c r="B2988" s="1">
        <v>40505</v>
      </c>
      <c r="C2988" s="6" t="s">
        <v>27</v>
      </c>
      <c r="D2988" s="5">
        <f>Comma_separeted_Value[[#This Row],[المبيعات]]/Comma_separeted_Value[[#This Row],[كمية الطلب]]</f>
        <v>291.65354838709681</v>
      </c>
      <c r="E2988" s="4">
        <v>31</v>
      </c>
      <c r="F2988" s="4">
        <v>9041.26</v>
      </c>
      <c r="G2988" s="6" t="s">
        <v>34</v>
      </c>
      <c r="H2988" s="4">
        <v>61.76</v>
      </c>
      <c r="I2988" s="6" t="s">
        <v>50</v>
      </c>
      <c r="J2988" s="6" t="s">
        <v>23</v>
      </c>
      <c r="K2988" s="6" t="s">
        <v>17</v>
      </c>
      <c r="L2988" s="6" t="s">
        <v>55</v>
      </c>
      <c r="M2988" s="6" t="s">
        <v>74</v>
      </c>
      <c r="N2988" s="1">
        <v>40505</v>
      </c>
    </row>
    <row r="2989" spans="1:14" x14ac:dyDescent="0.2">
      <c r="A2989">
        <v>37572</v>
      </c>
      <c r="B2989" s="1">
        <v>40393</v>
      </c>
      <c r="C2989" s="6" t="s">
        <v>20</v>
      </c>
      <c r="D2989" s="5">
        <f>Comma_separeted_Value[[#This Row],[المبيعات]]/Comma_separeted_Value[[#This Row],[كمية الطلب]]</f>
        <v>5.6340909090909088</v>
      </c>
      <c r="E2989" s="4">
        <v>22</v>
      </c>
      <c r="F2989" s="4">
        <v>123.95</v>
      </c>
      <c r="G2989" s="6" t="s">
        <v>21</v>
      </c>
      <c r="H2989" s="4">
        <v>2.99</v>
      </c>
      <c r="I2989" s="6" t="s">
        <v>22</v>
      </c>
      <c r="J2989" s="6" t="s">
        <v>28</v>
      </c>
      <c r="K2989" s="6" t="s">
        <v>29</v>
      </c>
      <c r="L2989" s="6" t="s">
        <v>44</v>
      </c>
      <c r="M2989" s="6" t="s">
        <v>19</v>
      </c>
      <c r="N2989" s="1">
        <v>40395</v>
      </c>
    </row>
    <row r="2990" spans="1:14" x14ac:dyDescent="0.2">
      <c r="A2990">
        <v>16481</v>
      </c>
      <c r="B2990" s="1">
        <v>40592</v>
      </c>
      <c r="C2990" s="6" t="s">
        <v>13</v>
      </c>
      <c r="D2990" s="5">
        <f>Comma_separeted_Value[[#This Row],[المبيعات]]/Comma_separeted_Value[[#This Row],[كمية الطلب]]</f>
        <v>431.17489361702133</v>
      </c>
      <c r="E2990" s="4">
        <v>47</v>
      </c>
      <c r="F2990" s="4">
        <v>20265.22</v>
      </c>
      <c r="G2990" s="6" t="s">
        <v>34</v>
      </c>
      <c r="H2990" s="4">
        <v>14.7</v>
      </c>
      <c r="I2990" s="6" t="s">
        <v>43</v>
      </c>
      <c r="J2990" s="6" t="s">
        <v>28</v>
      </c>
      <c r="K2990" s="6" t="s">
        <v>24</v>
      </c>
      <c r="L2990" s="6" t="s">
        <v>60</v>
      </c>
      <c r="M2990" s="6" t="s">
        <v>36</v>
      </c>
      <c r="N2990" s="1">
        <v>40597</v>
      </c>
    </row>
    <row r="2991" spans="1:14" x14ac:dyDescent="0.2">
      <c r="A2991">
        <v>12641</v>
      </c>
      <c r="B2991" s="1">
        <v>40596</v>
      </c>
      <c r="C2991" s="6" t="s">
        <v>13</v>
      </c>
      <c r="D2991" s="5">
        <f>Comma_separeted_Value[[#This Row],[المبيعات]]/Comma_separeted_Value[[#This Row],[كمية الطلب]]</f>
        <v>27.049600000000002</v>
      </c>
      <c r="E2991" s="4">
        <v>25</v>
      </c>
      <c r="F2991" s="4">
        <v>676.24</v>
      </c>
      <c r="G2991" s="6" t="s">
        <v>21</v>
      </c>
      <c r="H2991" s="4">
        <v>5.86</v>
      </c>
      <c r="I2991" s="6" t="s">
        <v>47</v>
      </c>
      <c r="J2991" s="6" t="s">
        <v>38</v>
      </c>
      <c r="K2991" s="6" t="s">
        <v>29</v>
      </c>
      <c r="L2991" s="6" t="s">
        <v>41</v>
      </c>
      <c r="M2991" s="6" t="s">
        <v>19</v>
      </c>
      <c r="N2991" s="1">
        <v>40600</v>
      </c>
    </row>
    <row r="2992" spans="1:14" x14ac:dyDescent="0.2">
      <c r="A2992">
        <v>9537</v>
      </c>
      <c r="B2992" s="1">
        <v>40587</v>
      </c>
      <c r="C2992" s="6" t="s">
        <v>27</v>
      </c>
      <c r="D2992" s="5">
        <f>Comma_separeted_Value[[#This Row],[المبيعات]]/Comma_separeted_Value[[#This Row],[كمية الطلب]]</f>
        <v>151.00333333333333</v>
      </c>
      <c r="E2992" s="4">
        <v>6</v>
      </c>
      <c r="F2992" s="4">
        <v>906.02</v>
      </c>
      <c r="G2992" s="6" t="s">
        <v>34</v>
      </c>
      <c r="H2992" s="4">
        <v>66.27</v>
      </c>
      <c r="I2992" s="6" t="s">
        <v>51</v>
      </c>
      <c r="J2992" s="6" t="s">
        <v>23</v>
      </c>
      <c r="K2992" s="6" t="s">
        <v>17</v>
      </c>
      <c r="L2992" s="6" t="s">
        <v>98</v>
      </c>
      <c r="M2992" s="6" t="s">
        <v>74</v>
      </c>
      <c r="N2992" s="1">
        <v>40589</v>
      </c>
    </row>
    <row r="2993" spans="1:14" x14ac:dyDescent="0.2">
      <c r="A2993">
        <v>36640</v>
      </c>
      <c r="B2993" s="1">
        <v>40865</v>
      </c>
      <c r="C2993" s="6" t="s">
        <v>27</v>
      </c>
      <c r="D2993" s="5">
        <f>Comma_separeted_Value[[#This Row],[المبيعات]]/Comma_separeted_Value[[#This Row],[كمية الطلب]]</f>
        <v>23.132777777777775</v>
      </c>
      <c r="E2993" s="4">
        <v>18</v>
      </c>
      <c r="F2993" s="4">
        <v>416.39</v>
      </c>
      <c r="G2993" s="6" t="s">
        <v>14</v>
      </c>
      <c r="H2993" s="4">
        <v>1.99</v>
      </c>
      <c r="I2993" s="6" t="s">
        <v>43</v>
      </c>
      <c r="J2993" s="6" t="s">
        <v>28</v>
      </c>
      <c r="K2993" s="6" t="s">
        <v>24</v>
      </c>
      <c r="L2993" s="6" t="s">
        <v>39</v>
      </c>
      <c r="M2993" s="6" t="s">
        <v>42</v>
      </c>
      <c r="N2993" s="1">
        <v>40867</v>
      </c>
    </row>
    <row r="2994" spans="1:14" x14ac:dyDescent="0.2">
      <c r="A2994">
        <v>52516</v>
      </c>
      <c r="B2994" s="1">
        <v>40913</v>
      </c>
      <c r="C2994" s="6" t="s">
        <v>20</v>
      </c>
      <c r="D2994" s="5">
        <f>Comma_separeted_Value[[#This Row],[المبيعات]]/Comma_separeted_Value[[#This Row],[كمية الطلب]]</f>
        <v>99.241</v>
      </c>
      <c r="E2994" s="4">
        <v>50</v>
      </c>
      <c r="F2994" s="4">
        <v>4962.05</v>
      </c>
      <c r="G2994" s="6" t="s">
        <v>34</v>
      </c>
      <c r="H2994" s="4">
        <v>56.14</v>
      </c>
      <c r="I2994" s="6" t="s">
        <v>22</v>
      </c>
      <c r="J2994" s="6" t="s">
        <v>28</v>
      </c>
      <c r="K2994" s="6" t="s">
        <v>24</v>
      </c>
      <c r="L2994" s="6" t="s">
        <v>60</v>
      </c>
      <c r="M2994" s="6" t="s">
        <v>74</v>
      </c>
      <c r="N2994" s="1">
        <v>40913</v>
      </c>
    </row>
    <row r="2995" spans="1:14" x14ac:dyDescent="0.2">
      <c r="A2995">
        <v>19361</v>
      </c>
      <c r="B2995" s="1">
        <v>41175</v>
      </c>
      <c r="C2995" s="6" t="s">
        <v>13</v>
      </c>
      <c r="D2995" s="5">
        <f>Comma_separeted_Value[[#This Row],[المبيعات]]/Comma_separeted_Value[[#This Row],[كمية الطلب]]</f>
        <v>25.503333333333337</v>
      </c>
      <c r="E2995" s="4">
        <v>21</v>
      </c>
      <c r="F2995" s="4">
        <v>535.57000000000005</v>
      </c>
      <c r="G2995" s="6" t="s">
        <v>21</v>
      </c>
      <c r="H2995" s="4">
        <v>8.99</v>
      </c>
      <c r="I2995" s="6" t="s">
        <v>50</v>
      </c>
      <c r="J2995" s="6" t="s">
        <v>16</v>
      </c>
      <c r="K2995" s="6" t="s">
        <v>17</v>
      </c>
      <c r="L2995" s="6" t="s">
        <v>18</v>
      </c>
      <c r="M2995" s="6" t="s">
        <v>42</v>
      </c>
      <c r="N2995" s="1">
        <v>41177</v>
      </c>
    </row>
    <row r="2996" spans="1:14" x14ac:dyDescent="0.2">
      <c r="A2996">
        <v>47877</v>
      </c>
      <c r="B2996" s="1">
        <v>40053</v>
      </c>
      <c r="C2996" s="6" t="s">
        <v>37</v>
      </c>
      <c r="D2996" s="5">
        <f>Comma_separeted_Value[[#This Row],[المبيعات]]/Comma_separeted_Value[[#This Row],[كمية الطلب]]</f>
        <v>164.46857142857144</v>
      </c>
      <c r="E2996" s="4">
        <v>49</v>
      </c>
      <c r="F2996" s="4">
        <v>8058.96</v>
      </c>
      <c r="G2996" s="6" t="s">
        <v>21</v>
      </c>
      <c r="H2996" s="4">
        <v>69</v>
      </c>
      <c r="I2996" s="6" t="s">
        <v>15</v>
      </c>
      <c r="J2996" s="6" t="s">
        <v>38</v>
      </c>
      <c r="K2996" s="6" t="s">
        <v>17</v>
      </c>
      <c r="L2996" s="6" t="s">
        <v>55</v>
      </c>
      <c r="M2996" s="6" t="s">
        <v>49</v>
      </c>
      <c r="N2996" s="1">
        <v>40055</v>
      </c>
    </row>
    <row r="2997" spans="1:14" x14ac:dyDescent="0.2">
      <c r="A2997">
        <v>5538</v>
      </c>
      <c r="B2997" s="1">
        <v>40536</v>
      </c>
      <c r="C2997" s="6" t="s">
        <v>33</v>
      </c>
      <c r="D2997" s="5">
        <f>Comma_separeted_Value[[#This Row],[المبيعات]]/Comma_separeted_Value[[#This Row],[كمية الطلب]]</f>
        <v>29.79720930232558</v>
      </c>
      <c r="E2997" s="4">
        <v>43</v>
      </c>
      <c r="F2997" s="4">
        <v>1281.28</v>
      </c>
      <c r="G2997" s="6" t="s">
        <v>21</v>
      </c>
      <c r="H2997" s="4">
        <v>6.27</v>
      </c>
      <c r="I2997" s="6" t="s">
        <v>53</v>
      </c>
      <c r="J2997" s="6" t="s">
        <v>16</v>
      </c>
      <c r="K2997" s="6" t="s">
        <v>29</v>
      </c>
      <c r="L2997" s="6" t="s">
        <v>44</v>
      </c>
      <c r="M2997" s="6" t="s">
        <v>19</v>
      </c>
      <c r="N2997" s="1">
        <v>40538</v>
      </c>
    </row>
    <row r="2998" spans="1:14" x14ac:dyDescent="0.2">
      <c r="A2998">
        <v>19559</v>
      </c>
      <c r="B2998" s="1">
        <v>40283</v>
      </c>
      <c r="C2998" s="6" t="s">
        <v>20</v>
      </c>
      <c r="D2998" s="5">
        <f>Comma_separeted_Value[[#This Row],[المبيعات]]/Comma_separeted_Value[[#This Row],[كمية الطلب]]</f>
        <v>8.4119354838709679</v>
      </c>
      <c r="E2998" s="4">
        <v>31</v>
      </c>
      <c r="F2998" s="4">
        <v>260.77</v>
      </c>
      <c r="G2998" s="6" t="s">
        <v>21</v>
      </c>
      <c r="H2998" s="4">
        <v>4.82</v>
      </c>
      <c r="I2998" s="6" t="s">
        <v>47</v>
      </c>
      <c r="J2998" s="6" t="s">
        <v>23</v>
      </c>
      <c r="K2998" s="6" t="s">
        <v>29</v>
      </c>
      <c r="L2998" s="6" t="s">
        <v>41</v>
      </c>
      <c r="M2998" s="6" t="s">
        <v>19</v>
      </c>
      <c r="N2998" s="1">
        <v>40285</v>
      </c>
    </row>
    <row r="2999" spans="1:14" x14ac:dyDescent="0.2">
      <c r="A2999">
        <v>30048</v>
      </c>
      <c r="B2999" s="1">
        <v>40707</v>
      </c>
      <c r="C2999" s="6" t="s">
        <v>37</v>
      </c>
      <c r="D2999" s="5">
        <f>Comma_separeted_Value[[#This Row],[المبيعات]]/Comma_separeted_Value[[#This Row],[كمية الطلب]]</f>
        <v>176.48022727272726</v>
      </c>
      <c r="E2999" s="4">
        <v>44</v>
      </c>
      <c r="F2999" s="4">
        <v>7765.13</v>
      </c>
      <c r="G2999" s="6" t="s">
        <v>34</v>
      </c>
      <c r="H2999" s="4">
        <v>55.24</v>
      </c>
      <c r="I2999" s="6" t="s">
        <v>51</v>
      </c>
      <c r="J2999" s="6" t="s">
        <v>38</v>
      </c>
      <c r="K2999" s="6" t="s">
        <v>29</v>
      </c>
      <c r="L2999" s="6" t="s">
        <v>101</v>
      </c>
      <c r="M2999" s="6" t="s">
        <v>36</v>
      </c>
      <c r="N2999" s="1">
        <v>40709</v>
      </c>
    </row>
    <row r="3000" spans="1:14" x14ac:dyDescent="0.2">
      <c r="A3000">
        <v>23844</v>
      </c>
      <c r="B3000" s="1">
        <v>40000</v>
      </c>
      <c r="C3000" s="6" t="s">
        <v>27</v>
      </c>
      <c r="D3000" s="5">
        <f>Comma_separeted_Value[[#This Row],[المبيعات]]/Comma_separeted_Value[[#This Row],[كمية الطلب]]</f>
        <v>46.533999999999999</v>
      </c>
      <c r="E3000" s="4">
        <v>40</v>
      </c>
      <c r="F3000" s="4">
        <v>1861.36</v>
      </c>
      <c r="G3000" s="6" t="s">
        <v>21</v>
      </c>
      <c r="H3000" s="4">
        <v>4.62</v>
      </c>
      <c r="I3000" s="6" t="s">
        <v>57</v>
      </c>
      <c r="J3000" s="6" t="s">
        <v>38</v>
      </c>
      <c r="K3000" s="6" t="s">
        <v>29</v>
      </c>
      <c r="L3000" s="6" t="s">
        <v>101</v>
      </c>
      <c r="M3000" s="6" t="s">
        <v>19</v>
      </c>
      <c r="N3000" s="1">
        <v>40002</v>
      </c>
    </row>
    <row r="3001" spans="1:14" x14ac:dyDescent="0.2">
      <c r="A3001">
        <v>9761</v>
      </c>
      <c r="B3001" s="1">
        <v>40930</v>
      </c>
      <c r="C3001" s="6" t="s">
        <v>27</v>
      </c>
      <c r="D3001" s="5">
        <f>Comma_separeted_Value[[#This Row],[المبيعات]]/Comma_separeted_Value[[#This Row],[كمية الطلب]]</f>
        <v>5.8126086956521741</v>
      </c>
      <c r="E3001" s="4">
        <v>23</v>
      </c>
      <c r="F3001" s="4">
        <v>133.69</v>
      </c>
      <c r="G3001" s="6" t="s">
        <v>21</v>
      </c>
      <c r="H3001" s="4">
        <v>7.15</v>
      </c>
      <c r="I3001" s="6" t="s">
        <v>22</v>
      </c>
      <c r="J3001" s="6" t="s">
        <v>23</v>
      </c>
      <c r="K3001" s="6" t="s">
        <v>29</v>
      </c>
      <c r="L3001" s="6" t="s">
        <v>41</v>
      </c>
      <c r="M3001" s="6" t="s">
        <v>19</v>
      </c>
      <c r="N3001" s="1">
        <v>40932</v>
      </c>
    </row>
    <row r="3002" spans="1:14" x14ac:dyDescent="0.2">
      <c r="A3002">
        <v>37443</v>
      </c>
      <c r="B3002" s="1">
        <v>40283</v>
      </c>
      <c r="C3002" s="6" t="s">
        <v>27</v>
      </c>
      <c r="D3002" s="5">
        <f>Comma_separeted_Value[[#This Row],[المبيعات]]/Comma_separeted_Value[[#This Row],[كمية الطلب]]</f>
        <v>103.46200000000002</v>
      </c>
      <c r="E3002" s="4">
        <v>21</v>
      </c>
      <c r="F3002" s="4">
        <v>2172.7020000000002</v>
      </c>
      <c r="G3002" s="6" t="s">
        <v>21</v>
      </c>
      <c r="H3002" s="4">
        <v>2.5</v>
      </c>
      <c r="I3002" s="6" t="s">
        <v>45</v>
      </c>
      <c r="J3002" s="6" t="s">
        <v>23</v>
      </c>
      <c r="K3002" s="6" t="s">
        <v>24</v>
      </c>
      <c r="L3002" s="6" t="s">
        <v>25</v>
      </c>
      <c r="M3002" s="6" t="s">
        <v>19</v>
      </c>
      <c r="N3002" s="1">
        <v>40285</v>
      </c>
    </row>
    <row r="3003" spans="1:14" x14ac:dyDescent="0.2">
      <c r="A3003">
        <v>52320</v>
      </c>
      <c r="B3003" s="1">
        <v>41176</v>
      </c>
      <c r="C3003" s="6" t="s">
        <v>13</v>
      </c>
      <c r="D3003" s="5">
        <f>Comma_separeted_Value[[#This Row],[المبيعات]]/Comma_separeted_Value[[#This Row],[كمية الطلب]]</f>
        <v>2.7463414634146339</v>
      </c>
      <c r="E3003" s="4">
        <v>41</v>
      </c>
      <c r="F3003" s="4">
        <v>112.6</v>
      </c>
      <c r="G3003" s="6" t="s">
        <v>21</v>
      </c>
      <c r="H3003" s="4">
        <v>1.01</v>
      </c>
      <c r="I3003" s="6" t="s">
        <v>47</v>
      </c>
      <c r="J3003" s="6" t="s">
        <v>38</v>
      </c>
      <c r="K3003" s="6" t="s">
        <v>29</v>
      </c>
      <c r="L3003" s="6" t="s">
        <v>30</v>
      </c>
      <c r="M3003" s="6" t="s">
        <v>31</v>
      </c>
      <c r="N3003" s="1">
        <v>41180</v>
      </c>
    </row>
    <row r="3004" spans="1:14" x14ac:dyDescent="0.2">
      <c r="A3004">
        <v>38944</v>
      </c>
      <c r="B3004" s="1">
        <v>40288</v>
      </c>
      <c r="C3004" s="6" t="s">
        <v>37</v>
      </c>
      <c r="D3004" s="5">
        <f>Comma_separeted_Value[[#This Row],[المبيعات]]/Comma_separeted_Value[[#This Row],[كمية الطلب]]</f>
        <v>535.64782608695646</v>
      </c>
      <c r="E3004" s="4">
        <v>46</v>
      </c>
      <c r="F3004" s="4">
        <v>24639.8</v>
      </c>
      <c r="G3004" s="6" t="s">
        <v>34</v>
      </c>
      <c r="H3004" s="4">
        <v>26</v>
      </c>
      <c r="I3004" s="6" t="s">
        <v>47</v>
      </c>
      <c r="J3004" s="6" t="s">
        <v>23</v>
      </c>
      <c r="K3004" s="6" t="s">
        <v>17</v>
      </c>
      <c r="L3004" s="6" t="s">
        <v>35</v>
      </c>
      <c r="M3004" s="6" t="s">
        <v>36</v>
      </c>
      <c r="N3004" s="1">
        <v>40289</v>
      </c>
    </row>
    <row r="3005" spans="1:14" x14ac:dyDescent="0.2">
      <c r="A3005">
        <v>15616</v>
      </c>
      <c r="B3005" s="1">
        <v>40991</v>
      </c>
      <c r="C3005" s="6" t="s">
        <v>33</v>
      </c>
      <c r="D3005" s="5">
        <f>Comma_separeted_Value[[#This Row],[المبيعات]]/Comma_separeted_Value[[#This Row],[كمية الطلب]]</f>
        <v>3.9429411764705882</v>
      </c>
      <c r="E3005" s="4">
        <v>34</v>
      </c>
      <c r="F3005" s="4">
        <v>134.06</v>
      </c>
      <c r="G3005" s="6" t="s">
        <v>21</v>
      </c>
      <c r="H3005" s="4">
        <v>1.17</v>
      </c>
      <c r="I3005" s="6" t="s">
        <v>43</v>
      </c>
      <c r="J3005" s="6" t="s">
        <v>28</v>
      </c>
      <c r="K3005" s="6" t="s">
        <v>29</v>
      </c>
      <c r="L3005" s="6" t="s">
        <v>30</v>
      </c>
      <c r="M3005" s="6" t="s">
        <v>31</v>
      </c>
      <c r="N3005" s="1">
        <v>40993</v>
      </c>
    </row>
    <row r="3006" spans="1:14" x14ac:dyDescent="0.2">
      <c r="A3006">
        <v>43010</v>
      </c>
      <c r="B3006" s="1">
        <v>41191</v>
      </c>
      <c r="C3006" s="6" t="s">
        <v>33</v>
      </c>
      <c r="D3006" s="5">
        <f>Comma_separeted_Value[[#This Row],[المبيعات]]/Comma_separeted_Value[[#This Row],[كمية الطلب]]</f>
        <v>10.230416666666667</v>
      </c>
      <c r="E3006" s="4">
        <v>24</v>
      </c>
      <c r="F3006" s="4">
        <v>245.53</v>
      </c>
      <c r="G3006" s="6" t="s">
        <v>21</v>
      </c>
      <c r="H3006" s="4">
        <v>2.27</v>
      </c>
      <c r="I3006" s="6" t="s">
        <v>15</v>
      </c>
      <c r="J3006" s="6" t="s">
        <v>38</v>
      </c>
      <c r="K3006" s="6" t="s">
        <v>29</v>
      </c>
      <c r="L3006" s="6" t="s">
        <v>41</v>
      </c>
      <c r="M3006" s="6" t="s">
        <v>31</v>
      </c>
      <c r="N3006" s="1">
        <v>41193</v>
      </c>
    </row>
    <row r="3007" spans="1:14" x14ac:dyDescent="0.2">
      <c r="A3007">
        <v>23777</v>
      </c>
      <c r="B3007" s="1">
        <v>41239</v>
      </c>
      <c r="C3007" s="6" t="s">
        <v>27</v>
      </c>
      <c r="D3007" s="5">
        <f>Comma_separeted_Value[[#This Row],[المبيعات]]/Comma_separeted_Value[[#This Row],[كمية الطلب]]</f>
        <v>30.481249999999999</v>
      </c>
      <c r="E3007" s="4">
        <v>16</v>
      </c>
      <c r="F3007" s="4">
        <v>487.7</v>
      </c>
      <c r="G3007" s="6" t="s">
        <v>21</v>
      </c>
      <c r="H3007" s="4">
        <v>6.72</v>
      </c>
      <c r="I3007" s="6" t="s">
        <v>58</v>
      </c>
      <c r="J3007" s="6" t="s">
        <v>16</v>
      </c>
      <c r="K3007" s="6" t="s">
        <v>29</v>
      </c>
      <c r="L3007" s="6" t="s">
        <v>59</v>
      </c>
      <c r="M3007" s="6" t="s">
        <v>19</v>
      </c>
      <c r="N3007" s="1">
        <v>41240</v>
      </c>
    </row>
    <row r="3008" spans="1:14" x14ac:dyDescent="0.2">
      <c r="A3008">
        <v>9472</v>
      </c>
      <c r="B3008" s="1">
        <v>40710</v>
      </c>
      <c r="C3008" s="6" t="s">
        <v>33</v>
      </c>
      <c r="D3008" s="5">
        <f>Comma_separeted_Value[[#This Row],[المبيعات]]/Comma_separeted_Value[[#This Row],[كمية الطلب]]</f>
        <v>3.171176470588235</v>
      </c>
      <c r="E3008" s="4">
        <v>17</v>
      </c>
      <c r="F3008" s="4">
        <v>53.91</v>
      </c>
      <c r="G3008" s="6" t="s">
        <v>21</v>
      </c>
      <c r="H3008" s="4">
        <v>0.49</v>
      </c>
      <c r="I3008" s="6" t="s">
        <v>45</v>
      </c>
      <c r="J3008" s="6" t="s">
        <v>38</v>
      </c>
      <c r="K3008" s="6" t="s">
        <v>29</v>
      </c>
      <c r="L3008" s="6" t="s">
        <v>62</v>
      </c>
      <c r="M3008" s="6" t="s">
        <v>19</v>
      </c>
      <c r="N3008" s="1">
        <v>40713</v>
      </c>
    </row>
    <row r="3009" spans="1:14" x14ac:dyDescent="0.2">
      <c r="A3009">
        <v>2848</v>
      </c>
      <c r="B3009" s="1">
        <v>40977</v>
      </c>
      <c r="C3009" s="6" t="s">
        <v>33</v>
      </c>
      <c r="D3009" s="5">
        <f>Comma_separeted_Value[[#This Row],[المبيعات]]/Comma_separeted_Value[[#This Row],[كمية الطلب]]</f>
        <v>107.947875</v>
      </c>
      <c r="E3009" s="4">
        <v>8</v>
      </c>
      <c r="F3009" s="4">
        <v>863.58299999999997</v>
      </c>
      <c r="G3009" s="6" t="s">
        <v>21</v>
      </c>
      <c r="H3009" s="4">
        <v>8.99</v>
      </c>
      <c r="I3009" s="6" t="s">
        <v>15</v>
      </c>
      <c r="J3009" s="6" t="s">
        <v>38</v>
      </c>
      <c r="K3009" s="6" t="s">
        <v>24</v>
      </c>
      <c r="L3009" s="6" t="s">
        <v>25</v>
      </c>
      <c r="M3009" s="6" t="s">
        <v>19</v>
      </c>
      <c r="N3009" s="1">
        <v>40979</v>
      </c>
    </row>
    <row r="3010" spans="1:14" x14ac:dyDescent="0.2">
      <c r="A3010">
        <v>52929</v>
      </c>
      <c r="B3010" s="1">
        <v>40641</v>
      </c>
      <c r="C3010" s="6" t="s">
        <v>20</v>
      </c>
      <c r="D3010" s="5">
        <f>Comma_separeted_Value[[#This Row],[المبيعات]]/Comma_separeted_Value[[#This Row],[كمية الطلب]]</f>
        <v>3.8994999999999997</v>
      </c>
      <c r="E3010" s="4">
        <v>20</v>
      </c>
      <c r="F3010" s="4">
        <v>77.989999999999995</v>
      </c>
      <c r="G3010" s="6" t="s">
        <v>21</v>
      </c>
      <c r="H3010" s="4">
        <v>0.99</v>
      </c>
      <c r="I3010" s="6" t="s">
        <v>40</v>
      </c>
      <c r="J3010" s="6" t="s">
        <v>23</v>
      </c>
      <c r="K3010" s="6" t="s">
        <v>29</v>
      </c>
      <c r="L3010" s="6" t="s">
        <v>77</v>
      </c>
      <c r="M3010" s="6" t="s">
        <v>31</v>
      </c>
      <c r="N3010" s="1">
        <v>40642</v>
      </c>
    </row>
    <row r="3011" spans="1:14" x14ac:dyDescent="0.2">
      <c r="A3011">
        <v>12579</v>
      </c>
      <c r="B3011" s="1">
        <v>40710</v>
      </c>
      <c r="C3011" s="6" t="s">
        <v>27</v>
      </c>
      <c r="D3011" s="5">
        <f>Comma_separeted_Value[[#This Row],[المبيعات]]/Comma_separeted_Value[[#This Row],[كمية الطلب]]</f>
        <v>14.065999999999999</v>
      </c>
      <c r="E3011" s="4">
        <v>5</v>
      </c>
      <c r="F3011" s="4">
        <v>70.33</v>
      </c>
      <c r="G3011" s="6" t="s">
        <v>21</v>
      </c>
      <c r="H3011" s="4">
        <v>1.97</v>
      </c>
      <c r="I3011" s="6" t="s">
        <v>15</v>
      </c>
      <c r="J3011" s="6" t="s">
        <v>38</v>
      </c>
      <c r="K3011" s="6" t="s">
        <v>29</v>
      </c>
      <c r="L3011" s="6" t="s">
        <v>41</v>
      </c>
      <c r="M3011" s="6" t="s">
        <v>31</v>
      </c>
      <c r="N3011" s="1">
        <v>40710</v>
      </c>
    </row>
    <row r="3012" spans="1:14" x14ac:dyDescent="0.2">
      <c r="A3012">
        <v>612</v>
      </c>
      <c r="B3012" s="1">
        <v>41202</v>
      </c>
      <c r="C3012" s="6" t="s">
        <v>37</v>
      </c>
      <c r="D3012" s="5">
        <f>Comma_separeted_Value[[#This Row],[المبيعات]]/Comma_separeted_Value[[#This Row],[كمية الطلب]]</f>
        <v>58.862500000000004</v>
      </c>
      <c r="E3012" s="4">
        <v>43</v>
      </c>
      <c r="F3012" s="4">
        <v>2531.0875000000001</v>
      </c>
      <c r="G3012" s="6" t="s">
        <v>21</v>
      </c>
      <c r="H3012" s="4">
        <v>2.5</v>
      </c>
      <c r="I3012" s="6" t="s">
        <v>53</v>
      </c>
      <c r="J3012" s="6" t="s">
        <v>28</v>
      </c>
      <c r="K3012" s="6" t="s">
        <v>24</v>
      </c>
      <c r="L3012" s="6" t="s">
        <v>25</v>
      </c>
      <c r="M3012" s="6" t="s">
        <v>19</v>
      </c>
      <c r="N3012" s="1">
        <v>41204</v>
      </c>
    </row>
    <row r="3013" spans="1:14" x14ac:dyDescent="0.2">
      <c r="A3013">
        <v>640</v>
      </c>
      <c r="B3013" s="1">
        <v>40200</v>
      </c>
      <c r="C3013" s="6" t="s">
        <v>20</v>
      </c>
      <c r="D3013" s="5">
        <f>Comma_separeted_Value[[#This Row],[المبيعات]]/Comma_separeted_Value[[#This Row],[كمية الطلب]]</f>
        <v>19.365416666666665</v>
      </c>
      <c r="E3013" s="4">
        <v>24</v>
      </c>
      <c r="F3013" s="4">
        <v>464.77</v>
      </c>
      <c r="G3013" s="6" t="s">
        <v>21</v>
      </c>
      <c r="H3013" s="4">
        <v>9.5399999999999991</v>
      </c>
      <c r="I3013" s="6" t="s">
        <v>22</v>
      </c>
      <c r="J3013" s="6" t="s">
        <v>16</v>
      </c>
      <c r="K3013" s="6" t="s">
        <v>29</v>
      </c>
      <c r="L3013" s="6" t="s">
        <v>41</v>
      </c>
      <c r="M3013" s="6" t="s">
        <v>19</v>
      </c>
      <c r="N3013" s="1">
        <v>40201</v>
      </c>
    </row>
    <row r="3014" spans="1:14" x14ac:dyDescent="0.2">
      <c r="A3014">
        <v>2883</v>
      </c>
      <c r="B3014" s="1">
        <v>40565</v>
      </c>
      <c r="C3014" s="6" t="s">
        <v>13</v>
      </c>
      <c r="D3014" s="5">
        <f>Comma_separeted_Value[[#This Row],[المبيعات]]/Comma_separeted_Value[[#This Row],[كمية الطلب]]</f>
        <v>63.362941176470592</v>
      </c>
      <c r="E3014" s="4">
        <v>34</v>
      </c>
      <c r="F3014" s="4">
        <v>2154.34</v>
      </c>
      <c r="G3014" s="6" t="s">
        <v>21</v>
      </c>
      <c r="H3014" s="4">
        <v>6.88</v>
      </c>
      <c r="I3014" s="6" t="s">
        <v>15</v>
      </c>
      <c r="J3014" s="6" t="s">
        <v>16</v>
      </c>
      <c r="K3014" s="6" t="s">
        <v>29</v>
      </c>
      <c r="L3014" s="6" t="s">
        <v>59</v>
      </c>
      <c r="M3014" s="6" t="s">
        <v>19</v>
      </c>
      <c r="N3014" s="1">
        <v>40567</v>
      </c>
    </row>
    <row r="3015" spans="1:14" x14ac:dyDescent="0.2">
      <c r="A3015">
        <v>10212</v>
      </c>
      <c r="B3015" s="1">
        <v>40321</v>
      </c>
      <c r="C3015" s="6" t="s">
        <v>13</v>
      </c>
      <c r="D3015" s="5">
        <f>Comma_separeted_Value[[#This Row],[المبيعات]]/Comma_separeted_Value[[#This Row],[كمية الطلب]]</f>
        <v>58.007727272727273</v>
      </c>
      <c r="E3015" s="4">
        <v>22</v>
      </c>
      <c r="F3015" s="4">
        <v>1276.17</v>
      </c>
      <c r="G3015" s="6" t="s">
        <v>21</v>
      </c>
      <c r="H3015" s="4">
        <v>6.79</v>
      </c>
      <c r="I3015" s="6" t="s">
        <v>47</v>
      </c>
      <c r="J3015" s="6" t="s">
        <v>16</v>
      </c>
      <c r="K3015" s="6" t="s">
        <v>29</v>
      </c>
      <c r="L3015" s="6" t="s">
        <v>41</v>
      </c>
      <c r="M3015" s="6" t="s">
        <v>19</v>
      </c>
      <c r="N3015" s="1">
        <v>40325</v>
      </c>
    </row>
    <row r="3016" spans="1:14" x14ac:dyDescent="0.2">
      <c r="A3016">
        <v>47621</v>
      </c>
      <c r="B3016" s="1">
        <v>40005</v>
      </c>
      <c r="C3016" s="6" t="s">
        <v>33</v>
      </c>
      <c r="D3016" s="5">
        <f>Comma_separeted_Value[[#This Row],[المبيعات]]/Comma_separeted_Value[[#This Row],[كمية الطلب]]</f>
        <v>14.421250000000001</v>
      </c>
      <c r="E3016" s="4">
        <v>16</v>
      </c>
      <c r="F3016" s="4">
        <v>230.74</v>
      </c>
      <c r="G3016" s="6" t="s">
        <v>14</v>
      </c>
      <c r="H3016" s="4">
        <v>5.3</v>
      </c>
      <c r="I3016" s="6" t="s">
        <v>45</v>
      </c>
      <c r="J3016" s="6" t="s">
        <v>38</v>
      </c>
      <c r="K3016" s="6" t="s">
        <v>17</v>
      </c>
      <c r="L3016" s="6" t="s">
        <v>18</v>
      </c>
      <c r="M3016" s="6" t="s">
        <v>31</v>
      </c>
      <c r="N3016" s="1">
        <v>40007</v>
      </c>
    </row>
    <row r="3017" spans="1:14" x14ac:dyDescent="0.2">
      <c r="A3017">
        <v>21827</v>
      </c>
      <c r="B3017" s="1">
        <v>41222</v>
      </c>
      <c r="C3017" s="6" t="s">
        <v>27</v>
      </c>
      <c r="D3017" s="5">
        <f>Comma_separeted_Value[[#This Row],[المبيعات]]/Comma_separeted_Value[[#This Row],[كمية الطلب]]</f>
        <v>74.331428571428575</v>
      </c>
      <c r="E3017" s="4">
        <v>21</v>
      </c>
      <c r="F3017" s="4">
        <v>1560.96</v>
      </c>
      <c r="G3017" s="6" t="s">
        <v>14</v>
      </c>
      <c r="H3017" s="4">
        <v>4</v>
      </c>
      <c r="I3017" s="6" t="s">
        <v>43</v>
      </c>
      <c r="J3017" s="6" t="s">
        <v>28</v>
      </c>
      <c r="K3017" s="6" t="s">
        <v>24</v>
      </c>
      <c r="L3017" s="6" t="s">
        <v>39</v>
      </c>
      <c r="M3017" s="6" t="s">
        <v>19</v>
      </c>
      <c r="N3017" s="1">
        <v>41223</v>
      </c>
    </row>
    <row r="3018" spans="1:14" x14ac:dyDescent="0.2">
      <c r="A3018">
        <v>6117</v>
      </c>
      <c r="B3018" s="1">
        <v>41264</v>
      </c>
      <c r="C3018" s="6" t="s">
        <v>33</v>
      </c>
      <c r="D3018" s="5">
        <f>Comma_separeted_Value[[#This Row],[المبيعات]]/Comma_separeted_Value[[#This Row],[كمية الطلب]]</f>
        <v>22.432857142857141</v>
      </c>
      <c r="E3018" s="4">
        <v>7</v>
      </c>
      <c r="F3018" s="4">
        <v>157.03</v>
      </c>
      <c r="G3018" s="6" t="s">
        <v>21</v>
      </c>
      <c r="H3018" s="4">
        <v>5.08</v>
      </c>
      <c r="I3018" s="6" t="s">
        <v>47</v>
      </c>
      <c r="J3018" s="6" t="s">
        <v>38</v>
      </c>
      <c r="K3018" s="6" t="s">
        <v>17</v>
      </c>
      <c r="L3018" s="6" t="s">
        <v>18</v>
      </c>
      <c r="M3018" s="6" t="s">
        <v>42</v>
      </c>
      <c r="N3018" s="1">
        <v>41265</v>
      </c>
    </row>
    <row r="3019" spans="1:14" x14ac:dyDescent="0.2">
      <c r="A3019">
        <v>21890</v>
      </c>
      <c r="B3019" s="1">
        <v>40567</v>
      </c>
      <c r="C3019" s="6" t="s">
        <v>27</v>
      </c>
      <c r="D3019" s="5">
        <f>Comma_separeted_Value[[#This Row],[المبيعات]]/Comma_separeted_Value[[#This Row],[كمية الطلب]]</f>
        <v>3.0333333333333337</v>
      </c>
      <c r="E3019" s="4">
        <v>27</v>
      </c>
      <c r="F3019" s="4">
        <v>81.900000000000006</v>
      </c>
      <c r="G3019" s="6" t="s">
        <v>21</v>
      </c>
      <c r="H3019" s="4">
        <v>0.96</v>
      </c>
      <c r="I3019" s="6" t="s">
        <v>151</v>
      </c>
      <c r="J3019" s="6" t="s">
        <v>23</v>
      </c>
      <c r="K3019" s="6" t="s">
        <v>29</v>
      </c>
      <c r="L3019" s="6" t="s">
        <v>30</v>
      </c>
      <c r="M3019" s="6" t="s">
        <v>31</v>
      </c>
      <c r="N3019" s="1">
        <v>40569</v>
      </c>
    </row>
    <row r="3020" spans="1:14" x14ac:dyDescent="0.2">
      <c r="A3020">
        <v>7072</v>
      </c>
      <c r="B3020" s="1">
        <v>40943</v>
      </c>
      <c r="C3020" s="6" t="s">
        <v>33</v>
      </c>
      <c r="D3020" s="5">
        <f>Comma_separeted_Value[[#This Row],[المبيعات]]/Comma_separeted_Value[[#This Row],[كمية الطلب]]</f>
        <v>8.9175862068965515</v>
      </c>
      <c r="E3020" s="4">
        <v>29</v>
      </c>
      <c r="F3020" s="4">
        <v>258.61</v>
      </c>
      <c r="G3020" s="6" t="s">
        <v>21</v>
      </c>
      <c r="H3020" s="4">
        <v>5.6</v>
      </c>
      <c r="I3020" s="6" t="s">
        <v>22</v>
      </c>
      <c r="J3020" s="6" t="s">
        <v>28</v>
      </c>
      <c r="K3020" s="6" t="s">
        <v>29</v>
      </c>
      <c r="L3020" s="6" t="s">
        <v>44</v>
      </c>
      <c r="M3020" s="6" t="s">
        <v>19</v>
      </c>
      <c r="N3020" s="1">
        <v>40943</v>
      </c>
    </row>
    <row r="3021" spans="1:14" x14ac:dyDescent="0.2">
      <c r="A3021">
        <v>35046</v>
      </c>
      <c r="B3021" s="1">
        <v>40383</v>
      </c>
      <c r="C3021" s="6" t="s">
        <v>37</v>
      </c>
      <c r="D3021" s="5">
        <f>Comma_separeted_Value[[#This Row],[المبيعات]]/Comma_separeted_Value[[#This Row],[كمية الطلب]]</f>
        <v>275.68230769230769</v>
      </c>
      <c r="E3021" s="4">
        <v>13</v>
      </c>
      <c r="F3021" s="4">
        <v>3583.87</v>
      </c>
      <c r="G3021" s="6" t="s">
        <v>34</v>
      </c>
      <c r="H3021" s="4">
        <v>69.55</v>
      </c>
      <c r="I3021" s="6" t="s">
        <v>47</v>
      </c>
      <c r="J3021" s="6" t="s">
        <v>28</v>
      </c>
      <c r="K3021" s="6" t="s">
        <v>17</v>
      </c>
      <c r="L3021" s="6" t="s">
        <v>35</v>
      </c>
      <c r="M3021" s="6" t="s">
        <v>36</v>
      </c>
      <c r="N3021" s="1">
        <v>40384</v>
      </c>
    </row>
    <row r="3022" spans="1:14" x14ac:dyDescent="0.2">
      <c r="A3022">
        <v>21703</v>
      </c>
      <c r="B3022" s="1">
        <v>39874</v>
      </c>
      <c r="C3022" s="6" t="s">
        <v>27</v>
      </c>
      <c r="D3022" s="5">
        <f>Comma_separeted_Value[[#This Row],[المبيعات]]/Comma_separeted_Value[[#This Row],[كمية الطلب]]</f>
        <v>4.003333333333333</v>
      </c>
      <c r="E3022" s="4">
        <v>3</v>
      </c>
      <c r="F3022" s="4">
        <v>12.01</v>
      </c>
      <c r="G3022" s="6" t="s">
        <v>21</v>
      </c>
      <c r="H3022" s="4">
        <v>0.5</v>
      </c>
      <c r="I3022" s="6" t="s">
        <v>58</v>
      </c>
      <c r="J3022" s="6" t="s">
        <v>23</v>
      </c>
      <c r="K3022" s="6" t="s">
        <v>29</v>
      </c>
      <c r="L3022" s="6" t="s">
        <v>62</v>
      </c>
      <c r="M3022" s="6" t="s">
        <v>19</v>
      </c>
      <c r="N3022" s="1">
        <v>39876</v>
      </c>
    </row>
    <row r="3023" spans="1:14" x14ac:dyDescent="0.2">
      <c r="A3023">
        <v>35364</v>
      </c>
      <c r="B3023" s="1">
        <v>40159</v>
      </c>
      <c r="C3023" s="6" t="s">
        <v>33</v>
      </c>
      <c r="D3023" s="5">
        <f>Comma_separeted_Value[[#This Row],[المبيعات]]/Comma_separeted_Value[[#This Row],[كمية الطلب]]</f>
        <v>429.64891891891892</v>
      </c>
      <c r="E3023" s="4">
        <v>37</v>
      </c>
      <c r="F3023" s="4">
        <v>15897.01</v>
      </c>
      <c r="G3023" s="6" t="s">
        <v>34</v>
      </c>
      <c r="H3023" s="4">
        <v>110.2</v>
      </c>
      <c r="I3023" s="6" t="s">
        <v>15</v>
      </c>
      <c r="J3023" s="6" t="s">
        <v>28</v>
      </c>
      <c r="K3023" s="6" t="s">
        <v>17</v>
      </c>
      <c r="L3023" s="6" t="s">
        <v>55</v>
      </c>
      <c r="M3023" s="6" t="s">
        <v>74</v>
      </c>
      <c r="N3023" s="1">
        <v>40160</v>
      </c>
    </row>
    <row r="3024" spans="1:14" x14ac:dyDescent="0.2">
      <c r="A3024">
        <v>27744</v>
      </c>
      <c r="B3024" s="1">
        <v>40393</v>
      </c>
      <c r="C3024" s="6" t="s">
        <v>33</v>
      </c>
      <c r="D3024" s="5">
        <f>Comma_separeted_Value[[#This Row],[المبيعات]]/Comma_separeted_Value[[#This Row],[كمية الطلب]]</f>
        <v>4.8495454545454546</v>
      </c>
      <c r="E3024" s="4">
        <v>22</v>
      </c>
      <c r="F3024" s="4">
        <v>106.69</v>
      </c>
      <c r="G3024" s="6" t="s">
        <v>21</v>
      </c>
      <c r="H3024" s="4">
        <v>5.83</v>
      </c>
      <c r="I3024" s="6" t="s">
        <v>43</v>
      </c>
      <c r="J3024" s="6" t="s">
        <v>28</v>
      </c>
      <c r="K3024" s="6" t="s">
        <v>29</v>
      </c>
      <c r="L3024" s="6" t="s">
        <v>44</v>
      </c>
      <c r="M3024" s="6" t="s">
        <v>19</v>
      </c>
      <c r="N3024" s="1">
        <v>40394</v>
      </c>
    </row>
    <row r="3025" spans="1:14" x14ac:dyDescent="0.2">
      <c r="A3025">
        <v>30243</v>
      </c>
      <c r="B3025" s="1">
        <v>40303</v>
      </c>
      <c r="C3025" s="6" t="s">
        <v>33</v>
      </c>
      <c r="D3025" s="5">
        <f>Comma_separeted_Value[[#This Row],[المبيعات]]/Comma_separeted_Value[[#This Row],[كمية الطلب]]</f>
        <v>55.348181818181821</v>
      </c>
      <c r="E3025" s="4">
        <v>44</v>
      </c>
      <c r="F3025" s="4">
        <v>2435.3200000000002</v>
      </c>
      <c r="G3025" s="6" t="s">
        <v>21</v>
      </c>
      <c r="H3025" s="4">
        <v>3.5</v>
      </c>
      <c r="I3025" s="6" t="s">
        <v>51</v>
      </c>
      <c r="J3025" s="6" t="s">
        <v>28</v>
      </c>
      <c r="K3025" s="6" t="s">
        <v>29</v>
      </c>
      <c r="L3025" s="6" t="s">
        <v>101</v>
      </c>
      <c r="M3025" s="6" t="s">
        <v>19</v>
      </c>
      <c r="N3025" s="1">
        <v>40305</v>
      </c>
    </row>
    <row r="3026" spans="1:14" x14ac:dyDescent="0.2">
      <c r="A3026">
        <v>6368</v>
      </c>
      <c r="B3026" s="1">
        <v>39866</v>
      </c>
      <c r="C3026" s="6" t="s">
        <v>27</v>
      </c>
      <c r="D3026" s="5">
        <f>Comma_separeted_Value[[#This Row],[المبيعات]]/Comma_separeted_Value[[#This Row],[كمية الطلب]]</f>
        <v>477.51125000000002</v>
      </c>
      <c r="E3026" s="4">
        <v>40</v>
      </c>
      <c r="F3026" s="4">
        <v>19100.45</v>
      </c>
      <c r="G3026" s="6" t="s">
        <v>34</v>
      </c>
      <c r="H3026" s="4">
        <v>14.7</v>
      </c>
      <c r="I3026" s="6" t="s">
        <v>15</v>
      </c>
      <c r="J3026" s="6" t="s">
        <v>28</v>
      </c>
      <c r="K3026" s="6" t="s">
        <v>24</v>
      </c>
      <c r="L3026" s="6" t="s">
        <v>60</v>
      </c>
      <c r="M3026" s="6" t="s">
        <v>36</v>
      </c>
      <c r="N3026" s="1">
        <v>39866</v>
      </c>
    </row>
    <row r="3027" spans="1:14" x14ac:dyDescent="0.2">
      <c r="A3027">
        <v>45380</v>
      </c>
      <c r="B3027" s="1">
        <v>39933</v>
      </c>
      <c r="C3027" s="6" t="s">
        <v>33</v>
      </c>
      <c r="D3027" s="5">
        <f>Comma_separeted_Value[[#This Row],[المبيعات]]/Comma_separeted_Value[[#This Row],[كمية الطلب]]</f>
        <v>56.264250000000004</v>
      </c>
      <c r="E3027" s="4">
        <v>34</v>
      </c>
      <c r="F3027" s="4">
        <v>1912.9845</v>
      </c>
      <c r="G3027" s="6" t="s">
        <v>14</v>
      </c>
      <c r="H3027" s="4">
        <v>8.8000000000000007</v>
      </c>
      <c r="I3027" s="6" t="s">
        <v>15</v>
      </c>
      <c r="J3027" s="6" t="s">
        <v>16</v>
      </c>
      <c r="K3027" s="6" t="s">
        <v>24</v>
      </c>
      <c r="L3027" s="6" t="s">
        <v>25</v>
      </c>
      <c r="M3027" s="6" t="s">
        <v>19</v>
      </c>
      <c r="N3027" s="1">
        <v>39934</v>
      </c>
    </row>
    <row r="3028" spans="1:14" x14ac:dyDescent="0.2">
      <c r="A3028">
        <v>13383</v>
      </c>
      <c r="B3028" s="1">
        <v>41075</v>
      </c>
      <c r="C3028" s="6" t="s">
        <v>27</v>
      </c>
      <c r="D3028" s="5">
        <f>Comma_separeted_Value[[#This Row],[المبيعات]]/Comma_separeted_Value[[#This Row],[كمية الطلب]]</f>
        <v>21.42942857142857</v>
      </c>
      <c r="E3028" s="4">
        <v>35</v>
      </c>
      <c r="F3028" s="4">
        <v>750.03</v>
      </c>
      <c r="G3028" s="6" t="s">
        <v>21</v>
      </c>
      <c r="H3028" s="4">
        <v>35</v>
      </c>
      <c r="I3028" s="6" t="s">
        <v>22</v>
      </c>
      <c r="J3028" s="6" t="s">
        <v>16</v>
      </c>
      <c r="K3028" s="6" t="s">
        <v>29</v>
      </c>
      <c r="L3028" s="6" t="s">
        <v>59</v>
      </c>
      <c r="M3028" s="6" t="s">
        <v>49</v>
      </c>
      <c r="N3028" s="1">
        <v>41077</v>
      </c>
    </row>
    <row r="3029" spans="1:14" x14ac:dyDescent="0.2">
      <c r="A3029">
        <v>40965</v>
      </c>
      <c r="B3029" s="1">
        <v>40137</v>
      </c>
      <c r="C3029" s="6" t="s">
        <v>37</v>
      </c>
      <c r="D3029" s="5">
        <f>Comma_separeted_Value[[#This Row],[المبيعات]]/Comma_separeted_Value[[#This Row],[كمية الطلب]]</f>
        <v>47.081717948717944</v>
      </c>
      <c r="E3029" s="4">
        <v>39</v>
      </c>
      <c r="F3029" s="4">
        <v>1836.1869999999999</v>
      </c>
      <c r="G3029" s="6" t="s">
        <v>21</v>
      </c>
      <c r="H3029" s="4">
        <v>5</v>
      </c>
      <c r="I3029" s="6" t="s">
        <v>22</v>
      </c>
      <c r="J3029" s="6" t="s">
        <v>28</v>
      </c>
      <c r="K3029" s="6" t="s">
        <v>24</v>
      </c>
      <c r="L3029" s="6" t="s">
        <v>25</v>
      </c>
      <c r="M3029" s="6" t="s">
        <v>42</v>
      </c>
      <c r="N3029" s="1">
        <v>40139</v>
      </c>
    </row>
    <row r="3030" spans="1:14" x14ac:dyDescent="0.2">
      <c r="A3030">
        <v>28550</v>
      </c>
      <c r="B3030" s="1">
        <v>40622</v>
      </c>
      <c r="C3030" s="6" t="s">
        <v>27</v>
      </c>
      <c r="D3030" s="5">
        <f>Comma_separeted_Value[[#This Row],[المبيعات]]/Comma_separeted_Value[[#This Row],[كمية الطلب]]</f>
        <v>489.3695454545454</v>
      </c>
      <c r="E3030" s="4">
        <v>44</v>
      </c>
      <c r="F3030" s="4">
        <v>21532.26</v>
      </c>
      <c r="G3030" s="6" t="s">
        <v>34</v>
      </c>
      <c r="H3030" s="4">
        <v>69.3</v>
      </c>
      <c r="I3030" s="6" t="s">
        <v>50</v>
      </c>
      <c r="J3030" s="6" t="s">
        <v>28</v>
      </c>
      <c r="K3030" s="6" t="s">
        <v>24</v>
      </c>
      <c r="L3030" s="6" t="s">
        <v>60</v>
      </c>
      <c r="M3030" s="6" t="s">
        <v>36</v>
      </c>
      <c r="N3030" s="1">
        <v>40625</v>
      </c>
    </row>
    <row r="3031" spans="1:14" x14ac:dyDescent="0.2">
      <c r="A3031">
        <v>46503</v>
      </c>
      <c r="B3031" s="1">
        <v>40853</v>
      </c>
      <c r="C3031" s="6" t="s">
        <v>27</v>
      </c>
      <c r="D3031" s="5">
        <f>Comma_separeted_Value[[#This Row],[المبيعات]]/Comma_separeted_Value[[#This Row],[كمية الطلب]]</f>
        <v>46.030442307692311</v>
      </c>
      <c r="E3031" s="4">
        <v>26</v>
      </c>
      <c r="F3031" s="4">
        <v>1196.7915</v>
      </c>
      <c r="G3031" s="6" t="s">
        <v>21</v>
      </c>
      <c r="H3031" s="4">
        <v>1.25</v>
      </c>
      <c r="I3031" s="6" t="s">
        <v>22</v>
      </c>
      <c r="J3031" s="6" t="s">
        <v>23</v>
      </c>
      <c r="K3031" s="6" t="s">
        <v>24</v>
      </c>
      <c r="L3031" s="6" t="s">
        <v>25</v>
      </c>
      <c r="M3031" s="6" t="s">
        <v>42</v>
      </c>
      <c r="N3031" s="1">
        <v>40856</v>
      </c>
    </row>
    <row r="3032" spans="1:14" x14ac:dyDescent="0.2">
      <c r="A3032">
        <v>56640</v>
      </c>
      <c r="B3032" s="1">
        <v>40780</v>
      </c>
      <c r="C3032" s="6" t="s">
        <v>20</v>
      </c>
      <c r="D3032" s="5">
        <f>Comma_separeted_Value[[#This Row],[المبيعات]]/Comma_separeted_Value[[#This Row],[كمية الطلب]]</f>
        <v>14.654999999999999</v>
      </c>
      <c r="E3032" s="4">
        <v>2</v>
      </c>
      <c r="F3032" s="4">
        <v>29.31</v>
      </c>
      <c r="G3032" s="6" t="s">
        <v>21</v>
      </c>
      <c r="H3032" s="4">
        <v>5.43</v>
      </c>
      <c r="I3032" s="6" t="s">
        <v>15</v>
      </c>
      <c r="J3032" s="6" t="s">
        <v>28</v>
      </c>
      <c r="K3032" s="6" t="s">
        <v>29</v>
      </c>
      <c r="L3032" s="6" t="s">
        <v>41</v>
      </c>
      <c r="M3032" s="6" t="s">
        <v>19</v>
      </c>
      <c r="N3032" s="1">
        <v>40781</v>
      </c>
    </row>
    <row r="3033" spans="1:14" x14ac:dyDescent="0.2">
      <c r="A3033">
        <v>21477</v>
      </c>
      <c r="B3033" s="1">
        <v>40684</v>
      </c>
      <c r="C3033" s="6" t="s">
        <v>13</v>
      </c>
      <c r="D3033" s="5">
        <f>Comma_separeted_Value[[#This Row],[المبيعات]]/Comma_separeted_Value[[#This Row],[كمية الطلب]]</f>
        <v>6.9700000000000006</v>
      </c>
      <c r="E3033" s="4">
        <v>40</v>
      </c>
      <c r="F3033" s="4">
        <v>278.8</v>
      </c>
      <c r="G3033" s="6" t="s">
        <v>21</v>
      </c>
      <c r="H3033" s="4">
        <v>2</v>
      </c>
      <c r="I3033" s="6" t="s">
        <v>50</v>
      </c>
      <c r="J3033" s="6" t="s">
        <v>38</v>
      </c>
      <c r="K3033" s="6" t="s">
        <v>29</v>
      </c>
      <c r="L3033" s="6" t="s">
        <v>41</v>
      </c>
      <c r="M3033" s="6" t="s">
        <v>31</v>
      </c>
      <c r="N3033" s="1">
        <v>40686</v>
      </c>
    </row>
    <row r="3034" spans="1:14" x14ac:dyDescent="0.2">
      <c r="A3034">
        <v>14913</v>
      </c>
      <c r="B3034" s="1">
        <v>39858</v>
      </c>
      <c r="C3034" s="6" t="s">
        <v>20</v>
      </c>
      <c r="D3034" s="5">
        <f>Comma_separeted_Value[[#This Row],[المبيعات]]/Comma_separeted_Value[[#This Row],[كمية الطلب]]</f>
        <v>21.349574468085105</v>
      </c>
      <c r="E3034" s="4">
        <v>47</v>
      </c>
      <c r="F3034" s="4">
        <v>1003.43</v>
      </c>
      <c r="G3034" s="6" t="s">
        <v>21</v>
      </c>
      <c r="H3034" s="4">
        <v>8.68</v>
      </c>
      <c r="I3034" s="6" t="s">
        <v>50</v>
      </c>
      <c r="J3034" s="6" t="s">
        <v>16</v>
      </c>
      <c r="K3034" s="6" t="s">
        <v>29</v>
      </c>
      <c r="L3034" s="6" t="s">
        <v>41</v>
      </c>
      <c r="M3034" s="6" t="s">
        <v>19</v>
      </c>
      <c r="N3034" s="1">
        <v>39859</v>
      </c>
    </row>
    <row r="3035" spans="1:14" x14ac:dyDescent="0.2">
      <c r="A3035">
        <v>53605</v>
      </c>
      <c r="B3035" s="1">
        <v>40393</v>
      </c>
      <c r="C3035" s="6" t="s">
        <v>37</v>
      </c>
      <c r="D3035" s="5">
        <f>Comma_separeted_Value[[#This Row],[المبيعات]]/Comma_separeted_Value[[#This Row],[كمية الطلب]]</f>
        <v>26.657368421052631</v>
      </c>
      <c r="E3035" s="4">
        <v>19</v>
      </c>
      <c r="F3035" s="4">
        <v>506.49</v>
      </c>
      <c r="G3035" s="6" t="s">
        <v>21</v>
      </c>
      <c r="H3035" s="4">
        <v>5.37</v>
      </c>
      <c r="I3035" s="6" t="s">
        <v>58</v>
      </c>
      <c r="J3035" s="6" t="s">
        <v>16</v>
      </c>
      <c r="K3035" s="6" t="s">
        <v>29</v>
      </c>
      <c r="L3035" s="6" t="s">
        <v>101</v>
      </c>
      <c r="M3035" s="6" t="s">
        <v>26</v>
      </c>
      <c r="N3035" s="1">
        <v>40395</v>
      </c>
    </row>
    <row r="3036" spans="1:14" x14ac:dyDescent="0.2">
      <c r="A3036">
        <v>16864</v>
      </c>
      <c r="B3036" s="1">
        <v>41211</v>
      </c>
      <c r="C3036" s="6" t="s">
        <v>27</v>
      </c>
      <c r="D3036" s="5">
        <f>Comma_separeted_Value[[#This Row],[المبيعات]]/Comma_separeted_Value[[#This Row],[كمية الطلب]]</f>
        <v>305.64547619047619</v>
      </c>
      <c r="E3036" s="4">
        <v>42</v>
      </c>
      <c r="F3036" s="4">
        <v>12837.11</v>
      </c>
      <c r="G3036" s="6" t="s">
        <v>34</v>
      </c>
      <c r="H3036" s="4">
        <v>43.57</v>
      </c>
      <c r="I3036" s="6" t="s">
        <v>43</v>
      </c>
      <c r="J3036" s="6" t="s">
        <v>16</v>
      </c>
      <c r="K3036" s="6" t="s">
        <v>17</v>
      </c>
      <c r="L3036" s="6" t="s">
        <v>55</v>
      </c>
      <c r="M3036" s="6" t="s">
        <v>74</v>
      </c>
      <c r="N3036" s="1">
        <v>41211</v>
      </c>
    </row>
    <row r="3037" spans="1:14" x14ac:dyDescent="0.2">
      <c r="A3037">
        <v>53891</v>
      </c>
      <c r="B3037" s="1">
        <v>39835</v>
      </c>
      <c r="C3037" s="6" t="s">
        <v>20</v>
      </c>
      <c r="D3037" s="5">
        <f>Comma_separeted_Value[[#This Row],[المبيعات]]/Comma_separeted_Value[[#This Row],[كمية الطلب]]</f>
        <v>102.83776</v>
      </c>
      <c r="E3037" s="4">
        <v>25</v>
      </c>
      <c r="F3037" s="4">
        <v>2570.944</v>
      </c>
      <c r="G3037" s="6" t="s">
        <v>14</v>
      </c>
      <c r="H3037" s="4">
        <v>5.92</v>
      </c>
      <c r="I3037" s="6" t="s">
        <v>58</v>
      </c>
      <c r="J3037" s="6" t="s">
        <v>38</v>
      </c>
      <c r="K3037" s="6" t="s">
        <v>24</v>
      </c>
      <c r="L3037" s="6" t="s">
        <v>25</v>
      </c>
      <c r="M3037" s="6" t="s">
        <v>19</v>
      </c>
      <c r="N3037" s="1">
        <v>39836</v>
      </c>
    </row>
    <row r="3038" spans="1:14" x14ac:dyDescent="0.2">
      <c r="A3038">
        <v>32389</v>
      </c>
      <c r="B3038" s="1">
        <v>40482</v>
      </c>
      <c r="C3038" s="6" t="s">
        <v>37</v>
      </c>
      <c r="D3038" s="5">
        <f>Comma_separeted_Value[[#This Row],[المبيعات]]/Comma_separeted_Value[[#This Row],[كمية الطلب]]</f>
        <v>40.611739130434785</v>
      </c>
      <c r="E3038" s="4">
        <v>23</v>
      </c>
      <c r="F3038" s="4">
        <v>934.07</v>
      </c>
      <c r="G3038" s="6" t="s">
        <v>21</v>
      </c>
      <c r="H3038" s="4">
        <v>10.25</v>
      </c>
      <c r="I3038" s="6" t="s">
        <v>57</v>
      </c>
      <c r="J3038" s="6" t="s">
        <v>23</v>
      </c>
      <c r="K3038" s="6" t="s">
        <v>24</v>
      </c>
      <c r="L3038" s="6" t="s">
        <v>39</v>
      </c>
      <c r="M3038" s="6" t="s">
        <v>19</v>
      </c>
      <c r="N3038" s="1">
        <v>40484</v>
      </c>
    </row>
    <row r="3039" spans="1:14" x14ac:dyDescent="0.2">
      <c r="A3039">
        <v>47554</v>
      </c>
      <c r="B3039" s="1">
        <v>40250</v>
      </c>
      <c r="C3039" s="6" t="s">
        <v>13</v>
      </c>
      <c r="D3039" s="5">
        <f>Comma_separeted_Value[[#This Row],[المبيعات]]/Comma_separeted_Value[[#This Row],[كمية الطلب]]</f>
        <v>7.7495744680851066</v>
      </c>
      <c r="E3039" s="4">
        <v>47</v>
      </c>
      <c r="F3039" s="4">
        <v>364.23</v>
      </c>
      <c r="G3039" s="6" t="s">
        <v>21</v>
      </c>
      <c r="H3039" s="4">
        <v>4</v>
      </c>
      <c r="I3039" s="6" t="s">
        <v>50</v>
      </c>
      <c r="J3039" s="6" t="s">
        <v>28</v>
      </c>
      <c r="K3039" s="6" t="s">
        <v>17</v>
      </c>
      <c r="L3039" s="6" t="s">
        <v>18</v>
      </c>
      <c r="M3039" s="6" t="s">
        <v>31</v>
      </c>
      <c r="N3039" s="1">
        <v>40257</v>
      </c>
    </row>
    <row r="3040" spans="1:14" x14ac:dyDescent="0.2">
      <c r="A3040">
        <v>16579</v>
      </c>
      <c r="B3040" s="1">
        <v>40524</v>
      </c>
      <c r="C3040" s="6" t="s">
        <v>27</v>
      </c>
      <c r="D3040" s="5">
        <f>Comma_separeted_Value[[#This Row],[المبيعات]]/Comma_separeted_Value[[#This Row],[كمية الطلب]]</f>
        <v>7.7056521739130428</v>
      </c>
      <c r="E3040" s="4">
        <v>23</v>
      </c>
      <c r="F3040" s="4">
        <v>177.23</v>
      </c>
      <c r="G3040" s="6" t="s">
        <v>21</v>
      </c>
      <c r="H3040" s="4">
        <v>3.12</v>
      </c>
      <c r="I3040" s="6" t="s">
        <v>50</v>
      </c>
      <c r="J3040" s="6" t="s">
        <v>16</v>
      </c>
      <c r="K3040" s="6" t="s">
        <v>29</v>
      </c>
      <c r="L3040" s="6" t="s">
        <v>30</v>
      </c>
      <c r="M3040" s="6" t="s">
        <v>31</v>
      </c>
      <c r="N3040" s="1">
        <v>40525</v>
      </c>
    </row>
    <row r="3041" spans="1:14" x14ac:dyDescent="0.2">
      <c r="A3041">
        <v>53026</v>
      </c>
      <c r="B3041" s="1">
        <v>40965</v>
      </c>
      <c r="C3041" s="6" t="s">
        <v>13</v>
      </c>
      <c r="D3041" s="5">
        <f>Comma_separeted_Value[[#This Row],[المبيعات]]/Comma_separeted_Value[[#This Row],[كمية الطلب]]</f>
        <v>9.2234285714285704</v>
      </c>
      <c r="E3041" s="4">
        <v>35</v>
      </c>
      <c r="F3041" s="4">
        <v>322.82</v>
      </c>
      <c r="G3041" s="6" t="s">
        <v>21</v>
      </c>
      <c r="H3041" s="4">
        <v>3.98</v>
      </c>
      <c r="I3041" s="6" t="s">
        <v>47</v>
      </c>
      <c r="J3041" s="6" t="s">
        <v>16</v>
      </c>
      <c r="K3041" s="6" t="s">
        <v>29</v>
      </c>
      <c r="L3041" s="6" t="s">
        <v>46</v>
      </c>
      <c r="M3041" s="6" t="s">
        <v>42</v>
      </c>
      <c r="N3041" s="1">
        <v>40971</v>
      </c>
    </row>
    <row r="3042" spans="1:14" x14ac:dyDescent="0.2">
      <c r="A3042">
        <v>44294</v>
      </c>
      <c r="B3042" s="1">
        <v>39967</v>
      </c>
      <c r="C3042" s="6" t="s">
        <v>13</v>
      </c>
      <c r="D3042" s="5">
        <f>Comma_separeted_Value[[#This Row],[المبيعات]]/Comma_separeted_Value[[#This Row],[كمية الطلب]]</f>
        <v>55.880062500000001</v>
      </c>
      <c r="E3042" s="4">
        <v>8</v>
      </c>
      <c r="F3042" s="4">
        <v>447.04050000000001</v>
      </c>
      <c r="G3042" s="6" t="s">
        <v>21</v>
      </c>
      <c r="H3042" s="4">
        <v>8.99</v>
      </c>
      <c r="I3042" s="6" t="s">
        <v>47</v>
      </c>
      <c r="J3042" s="6" t="s">
        <v>16</v>
      </c>
      <c r="K3042" s="6" t="s">
        <v>24</v>
      </c>
      <c r="L3042" s="6" t="s">
        <v>25</v>
      </c>
      <c r="M3042" s="6" t="s">
        <v>19</v>
      </c>
      <c r="N3042" s="1">
        <v>39969</v>
      </c>
    </row>
    <row r="3043" spans="1:14" x14ac:dyDescent="0.2">
      <c r="A3043">
        <v>47270</v>
      </c>
      <c r="B3043" s="1">
        <v>40392</v>
      </c>
      <c r="C3043" s="6" t="s">
        <v>33</v>
      </c>
      <c r="D3043" s="5">
        <f>Comma_separeted_Value[[#This Row],[المبيعات]]/Comma_separeted_Value[[#This Row],[كمية الطلب]]</f>
        <v>6.7777777777777777</v>
      </c>
      <c r="E3043" s="4">
        <v>9</v>
      </c>
      <c r="F3043" s="4">
        <v>61</v>
      </c>
      <c r="G3043" s="6" t="s">
        <v>21</v>
      </c>
      <c r="H3043" s="4">
        <v>6.81</v>
      </c>
      <c r="I3043" s="6" t="s">
        <v>50</v>
      </c>
      <c r="J3043" s="6" t="s">
        <v>38</v>
      </c>
      <c r="K3043" s="6" t="s">
        <v>29</v>
      </c>
      <c r="L3043" s="6" t="s">
        <v>41</v>
      </c>
      <c r="M3043" s="6" t="s">
        <v>19</v>
      </c>
      <c r="N3043" s="1">
        <v>40394</v>
      </c>
    </row>
    <row r="3044" spans="1:14" x14ac:dyDescent="0.2">
      <c r="A3044">
        <v>52964</v>
      </c>
      <c r="B3044" s="1">
        <v>40268</v>
      </c>
      <c r="C3044" s="6" t="s">
        <v>33</v>
      </c>
      <c r="D3044" s="5">
        <f>Comma_separeted_Value[[#This Row],[المبيعات]]/Comma_separeted_Value[[#This Row],[كمية الطلب]]</f>
        <v>130.35886363636362</v>
      </c>
      <c r="E3044" s="4">
        <v>44</v>
      </c>
      <c r="F3044" s="4">
        <v>5735.79</v>
      </c>
      <c r="G3044" s="6" t="s">
        <v>21</v>
      </c>
      <c r="H3044" s="4">
        <v>24.49</v>
      </c>
      <c r="I3044" s="6" t="s">
        <v>40</v>
      </c>
      <c r="J3044" s="6" t="s">
        <v>28</v>
      </c>
      <c r="K3044" s="6" t="s">
        <v>17</v>
      </c>
      <c r="L3044" s="6" t="s">
        <v>18</v>
      </c>
      <c r="M3044" s="6" t="s">
        <v>49</v>
      </c>
      <c r="N3044" s="1">
        <v>40269</v>
      </c>
    </row>
    <row r="3045" spans="1:14" x14ac:dyDescent="0.2">
      <c r="A3045">
        <v>10752</v>
      </c>
      <c r="B3045" s="1">
        <v>40796</v>
      </c>
      <c r="C3045" s="6" t="s">
        <v>33</v>
      </c>
      <c r="D3045" s="5">
        <f>Comma_separeted_Value[[#This Row],[المبيعات]]/Comma_separeted_Value[[#This Row],[كمية الطلب]]</f>
        <v>19.076000000000001</v>
      </c>
      <c r="E3045" s="4">
        <v>5</v>
      </c>
      <c r="F3045" s="4">
        <v>95.38</v>
      </c>
      <c r="G3045" s="6" t="s">
        <v>21</v>
      </c>
      <c r="H3045" s="4">
        <v>13.18</v>
      </c>
      <c r="I3045" s="6" t="s">
        <v>45</v>
      </c>
      <c r="J3045" s="6" t="s">
        <v>23</v>
      </c>
      <c r="K3045" s="6" t="s">
        <v>29</v>
      </c>
      <c r="L3045" s="6" t="s">
        <v>44</v>
      </c>
      <c r="M3045" s="6" t="s">
        <v>19</v>
      </c>
      <c r="N3045" s="1">
        <v>40797</v>
      </c>
    </row>
    <row r="3046" spans="1:14" x14ac:dyDescent="0.2">
      <c r="A3046">
        <v>19745</v>
      </c>
      <c r="B3046" s="1">
        <v>41261</v>
      </c>
      <c r="C3046" s="6" t="s">
        <v>20</v>
      </c>
      <c r="D3046" s="5">
        <f>Comma_separeted_Value[[#This Row],[المبيعات]]/Comma_separeted_Value[[#This Row],[كمية الطلب]]</f>
        <v>16.66</v>
      </c>
      <c r="E3046" s="4">
        <v>50</v>
      </c>
      <c r="F3046" s="4">
        <v>833</v>
      </c>
      <c r="G3046" s="6" t="s">
        <v>21</v>
      </c>
      <c r="H3046" s="4">
        <v>1.39</v>
      </c>
      <c r="I3046" s="6" t="s">
        <v>47</v>
      </c>
      <c r="J3046" s="6" t="s">
        <v>23</v>
      </c>
      <c r="K3046" s="6" t="s">
        <v>29</v>
      </c>
      <c r="L3046" s="6" t="s">
        <v>61</v>
      </c>
      <c r="M3046" s="6" t="s">
        <v>19</v>
      </c>
      <c r="N3046" s="1">
        <v>41262</v>
      </c>
    </row>
    <row r="3047" spans="1:14" x14ac:dyDescent="0.2">
      <c r="A3047">
        <v>7812</v>
      </c>
      <c r="B3047" s="1">
        <v>40653</v>
      </c>
      <c r="C3047" s="6" t="s">
        <v>13</v>
      </c>
      <c r="D3047" s="5">
        <f>Comma_separeted_Value[[#This Row],[المبيعات]]/Comma_separeted_Value[[#This Row],[كمية الطلب]]</f>
        <v>27.994117647058822</v>
      </c>
      <c r="E3047" s="4">
        <v>17</v>
      </c>
      <c r="F3047" s="4">
        <v>475.9</v>
      </c>
      <c r="G3047" s="6" t="s">
        <v>21</v>
      </c>
      <c r="H3047" s="4">
        <v>19.46</v>
      </c>
      <c r="I3047" s="6" t="s">
        <v>43</v>
      </c>
      <c r="J3047" s="6" t="s">
        <v>28</v>
      </c>
      <c r="K3047" s="6" t="s">
        <v>17</v>
      </c>
      <c r="L3047" s="6" t="s">
        <v>18</v>
      </c>
      <c r="M3047" s="6" t="s">
        <v>19</v>
      </c>
      <c r="N3047" s="1">
        <v>40660</v>
      </c>
    </row>
    <row r="3048" spans="1:14" x14ac:dyDescent="0.2">
      <c r="A3048">
        <v>55874</v>
      </c>
      <c r="B3048" s="1">
        <v>39860</v>
      </c>
      <c r="C3048" s="6" t="s">
        <v>37</v>
      </c>
      <c r="D3048" s="5">
        <f>Comma_separeted_Value[[#This Row],[المبيعات]]/Comma_separeted_Value[[#This Row],[كمية الطلب]]</f>
        <v>5.3970833333333337</v>
      </c>
      <c r="E3048" s="4">
        <v>24</v>
      </c>
      <c r="F3048" s="4">
        <v>129.53</v>
      </c>
      <c r="G3048" s="6" t="s">
        <v>21</v>
      </c>
      <c r="H3048" s="4">
        <v>1.39</v>
      </c>
      <c r="I3048" s="6" t="s">
        <v>47</v>
      </c>
      <c r="J3048" s="6" t="s">
        <v>23</v>
      </c>
      <c r="K3048" s="6" t="s">
        <v>29</v>
      </c>
      <c r="L3048" s="6" t="s">
        <v>61</v>
      </c>
      <c r="M3048" s="6" t="s">
        <v>19</v>
      </c>
      <c r="N3048" s="1">
        <v>39860</v>
      </c>
    </row>
    <row r="3049" spans="1:14" x14ac:dyDescent="0.2">
      <c r="A3049">
        <v>48672</v>
      </c>
      <c r="B3049" s="1">
        <v>41269</v>
      </c>
      <c r="C3049" s="6" t="s">
        <v>20</v>
      </c>
      <c r="D3049" s="5">
        <f>Comma_separeted_Value[[#This Row],[المبيعات]]/Comma_separeted_Value[[#This Row],[كمية الطلب]]</f>
        <v>5.9465116279069763</v>
      </c>
      <c r="E3049" s="4">
        <v>43</v>
      </c>
      <c r="F3049" s="4">
        <v>255.7</v>
      </c>
      <c r="G3049" s="6" t="s">
        <v>21</v>
      </c>
      <c r="H3049" s="4">
        <v>3.37</v>
      </c>
      <c r="I3049" s="6" t="s">
        <v>15</v>
      </c>
      <c r="J3049" s="6" t="s">
        <v>23</v>
      </c>
      <c r="K3049" s="6" t="s">
        <v>29</v>
      </c>
      <c r="L3049" s="6" t="s">
        <v>77</v>
      </c>
      <c r="M3049" s="6" t="s">
        <v>31</v>
      </c>
      <c r="N3049" s="1">
        <v>41269</v>
      </c>
    </row>
    <row r="3050" spans="1:14" x14ac:dyDescent="0.2">
      <c r="A3050">
        <v>23911</v>
      </c>
      <c r="B3050" s="1">
        <v>41061</v>
      </c>
      <c r="C3050" s="6" t="s">
        <v>33</v>
      </c>
      <c r="D3050" s="5">
        <f>Comma_separeted_Value[[#This Row],[المبيعات]]/Comma_separeted_Value[[#This Row],[كمية الطلب]]</f>
        <v>50.287368421052633</v>
      </c>
      <c r="E3050" s="4">
        <v>19</v>
      </c>
      <c r="F3050" s="4">
        <v>955.46</v>
      </c>
      <c r="G3050" s="6" t="s">
        <v>21</v>
      </c>
      <c r="H3050" s="4">
        <v>6.5</v>
      </c>
      <c r="I3050" s="6" t="s">
        <v>47</v>
      </c>
      <c r="J3050" s="6" t="s">
        <v>38</v>
      </c>
      <c r="K3050" s="6" t="s">
        <v>24</v>
      </c>
      <c r="L3050" s="6" t="s">
        <v>39</v>
      </c>
      <c r="M3050" s="6" t="s">
        <v>19</v>
      </c>
      <c r="N3050" s="1">
        <v>41062</v>
      </c>
    </row>
    <row r="3051" spans="1:14" x14ac:dyDescent="0.2">
      <c r="A3051">
        <v>36707</v>
      </c>
      <c r="B3051" s="1">
        <v>40146</v>
      </c>
      <c r="C3051" s="6" t="s">
        <v>37</v>
      </c>
      <c r="D3051" s="5">
        <f>Comma_separeted_Value[[#This Row],[المبيعات]]/Comma_separeted_Value[[#This Row],[كمية الطلب]]</f>
        <v>3.8676595744680853</v>
      </c>
      <c r="E3051" s="4">
        <v>47</v>
      </c>
      <c r="F3051" s="4">
        <v>181.78</v>
      </c>
      <c r="G3051" s="6" t="s">
        <v>21</v>
      </c>
      <c r="H3051" s="4">
        <v>0.71</v>
      </c>
      <c r="I3051" s="6" t="s">
        <v>40</v>
      </c>
      <c r="J3051" s="6" t="s">
        <v>38</v>
      </c>
      <c r="K3051" s="6" t="s">
        <v>29</v>
      </c>
      <c r="L3051" s="6" t="s">
        <v>77</v>
      </c>
      <c r="M3051" s="6" t="s">
        <v>31</v>
      </c>
      <c r="N3051" s="1">
        <v>40147</v>
      </c>
    </row>
    <row r="3052" spans="1:14" x14ac:dyDescent="0.2">
      <c r="A3052">
        <v>47461</v>
      </c>
      <c r="B3052" s="1">
        <v>40293</v>
      </c>
      <c r="C3052" s="6" t="s">
        <v>20</v>
      </c>
      <c r="D3052" s="5">
        <f>Comma_separeted_Value[[#This Row],[المبيعات]]/Comma_separeted_Value[[#This Row],[كمية الطلب]]</f>
        <v>8.5155882352941177</v>
      </c>
      <c r="E3052" s="4">
        <v>34</v>
      </c>
      <c r="F3052" s="4">
        <v>289.52999999999997</v>
      </c>
      <c r="G3052" s="6" t="s">
        <v>14</v>
      </c>
      <c r="H3052" s="4">
        <v>2.99</v>
      </c>
      <c r="I3052" s="6" t="s">
        <v>15</v>
      </c>
      <c r="J3052" s="6" t="s">
        <v>23</v>
      </c>
      <c r="K3052" s="6" t="s">
        <v>29</v>
      </c>
      <c r="L3052" s="6" t="s">
        <v>44</v>
      </c>
      <c r="M3052" s="6" t="s">
        <v>19</v>
      </c>
      <c r="N3052" s="1">
        <v>40294</v>
      </c>
    </row>
    <row r="3053" spans="1:14" x14ac:dyDescent="0.2">
      <c r="A3053">
        <v>18023</v>
      </c>
      <c r="B3053" s="1">
        <v>40598</v>
      </c>
      <c r="C3053" s="6" t="s">
        <v>37</v>
      </c>
      <c r="D3053" s="5">
        <f>Comma_separeted_Value[[#This Row],[المبيعات]]/Comma_separeted_Value[[#This Row],[كمية الطلب]]</f>
        <v>118.48052631578948</v>
      </c>
      <c r="E3053" s="4">
        <v>38</v>
      </c>
      <c r="F3053" s="4">
        <v>4502.26</v>
      </c>
      <c r="G3053" s="6" t="s">
        <v>34</v>
      </c>
      <c r="H3053" s="4">
        <v>26.3</v>
      </c>
      <c r="I3053" s="6" t="s">
        <v>45</v>
      </c>
      <c r="J3053" s="6" t="s">
        <v>38</v>
      </c>
      <c r="K3053" s="6" t="s">
        <v>24</v>
      </c>
      <c r="L3053" s="6" t="s">
        <v>60</v>
      </c>
      <c r="M3053" s="6" t="s">
        <v>36</v>
      </c>
      <c r="N3053" s="1">
        <v>40599</v>
      </c>
    </row>
    <row r="3054" spans="1:14" x14ac:dyDescent="0.2">
      <c r="A3054">
        <v>36005</v>
      </c>
      <c r="B3054" s="1">
        <v>40438</v>
      </c>
      <c r="C3054" s="6" t="s">
        <v>13</v>
      </c>
      <c r="D3054" s="5">
        <f>Comma_separeted_Value[[#This Row],[المبيعات]]/Comma_separeted_Value[[#This Row],[كمية الطلب]]</f>
        <v>29.65</v>
      </c>
      <c r="E3054" s="4">
        <v>1</v>
      </c>
      <c r="F3054" s="4">
        <v>29.65</v>
      </c>
      <c r="G3054" s="6" t="s">
        <v>14</v>
      </c>
      <c r="H3054" s="4">
        <v>7.69</v>
      </c>
      <c r="I3054" s="6" t="s">
        <v>151</v>
      </c>
      <c r="J3054" s="6" t="s">
        <v>23</v>
      </c>
      <c r="K3054" s="6" t="s">
        <v>29</v>
      </c>
      <c r="L3054" s="6" t="s">
        <v>59</v>
      </c>
      <c r="M3054" s="6" t="s">
        <v>19</v>
      </c>
      <c r="N3054" s="1">
        <v>40442</v>
      </c>
    </row>
    <row r="3055" spans="1:14" x14ac:dyDescent="0.2">
      <c r="A3055">
        <v>39878</v>
      </c>
      <c r="B3055" s="1">
        <v>40607</v>
      </c>
      <c r="C3055" s="6" t="s">
        <v>27</v>
      </c>
      <c r="D3055" s="5">
        <f>Comma_separeted_Value[[#This Row],[المبيعات]]/Comma_separeted_Value[[#This Row],[كمية الطلب]]</f>
        <v>153.2748</v>
      </c>
      <c r="E3055" s="4">
        <v>50</v>
      </c>
      <c r="F3055" s="4">
        <v>7663.74</v>
      </c>
      <c r="G3055" s="6" t="s">
        <v>34</v>
      </c>
      <c r="H3055" s="4">
        <v>39.25</v>
      </c>
      <c r="I3055" s="6" t="s">
        <v>45</v>
      </c>
      <c r="J3055" s="6" t="s">
        <v>28</v>
      </c>
      <c r="K3055" s="6" t="s">
        <v>17</v>
      </c>
      <c r="L3055" s="6" t="s">
        <v>55</v>
      </c>
      <c r="M3055" s="6" t="s">
        <v>74</v>
      </c>
      <c r="N3055" s="1">
        <v>40609</v>
      </c>
    </row>
    <row r="3056" spans="1:14" x14ac:dyDescent="0.2">
      <c r="A3056">
        <v>14081</v>
      </c>
      <c r="B3056" s="1">
        <v>40457</v>
      </c>
      <c r="C3056" s="6" t="s">
        <v>20</v>
      </c>
      <c r="D3056" s="5">
        <f>Comma_separeted_Value[[#This Row],[المبيعات]]/Comma_separeted_Value[[#This Row],[كمية الطلب]]</f>
        <v>47.61677419354838</v>
      </c>
      <c r="E3056" s="4">
        <v>31</v>
      </c>
      <c r="F3056" s="4">
        <v>1476.12</v>
      </c>
      <c r="G3056" s="6" t="s">
        <v>34</v>
      </c>
      <c r="H3056" s="4">
        <v>46.59</v>
      </c>
      <c r="I3056" s="6" t="s">
        <v>45</v>
      </c>
      <c r="J3056" s="6" t="s">
        <v>38</v>
      </c>
      <c r="K3056" s="6" t="s">
        <v>17</v>
      </c>
      <c r="L3056" s="6" t="s">
        <v>55</v>
      </c>
      <c r="M3056" s="6" t="s">
        <v>74</v>
      </c>
      <c r="N3056" s="1">
        <v>40458</v>
      </c>
    </row>
    <row r="3057" spans="1:14" x14ac:dyDescent="0.2">
      <c r="A3057">
        <v>48452</v>
      </c>
      <c r="B3057" s="1">
        <v>40460</v>
      </c>
      <c r="C3057" s="6" t="s">
        <v>20</v>
      </c>
      <c r="D3057" s="5">
        <f>Comma_separeted_Value[[#This Row],[المبيعات]]/Comma_separeted_Value[[#This Row],[كمية الطلب]]</f>
        <v>4.2118181818181819</v>
      </c>
      <c r="E3057" s="4">
        <v>44</v>
      </c>
      <c r="F3057" s="4">
        <v>185.32</v>
      </c>
      <c r="G3057" s="6" t="s">
        <v>21</v>
      </c>
      <c r="H3057" s="4">
        <v>6.92</v>
      </c>
      <c r="I3057" s="6" t="s">
        <v>57</v>
      </c>
      <c r="J3057" s="6" t="s">
        <v>28</v>
      </c>
      <c r="K3057" s="6" t="s">
        <v>17</v>
      </c>
      <c r="L3057" s="6" t="s">
        <v>18</v>
      </c>
      <c r="M3057" s="6" t="s">
        <v>19</v>
      </c>
      <c r="N3057" s="1">
        <v>40461</v>
      </c>
    </row>
    <row r="3058" spans="1:14" x14ac:dyDescent="0.2">
      <c r="A3058">
        <v>10982</v>
      </c>
      <c r="B3058" s="1">
        <v>41253</v>
      </c>
      <c r="C3058" s="6" t="s">
        <v>27</v>
      </c>
      <c r="D3058" s="5">
        <f>Comma_separeted_Value[[#This Row],[المبيعات]]/Comma_separeted_Value[[#This Row],[كمية الطلب]]</f>
        <v>122.18033333333332</v>
      </c>
      <c r="E3058" s="4">
        <v>30</v>
      </c>
      <c r="F3058" s="4">
        <v>3665.41</v>
      </c>
      <c r="G3058" s="6" t="s">
        <v>21</v>
      </c>
      <c r="H3058" s="4">
        <v>19.989999999999998</v>
      </c>
      <c r="I3058" s="6" t="s">
        <v>47</v>
      </c>
      <c r="J3058" s="6" t="s">
        <v>38</v>
      </c>
      <c r="K3058" s="6" t="s">
        <v>29</v>
      </c>
      <c r="L3058" s="6" t="s">
        <v>44</v>
      </c>
      <c r="M3058" s="6" t="s">
        <v>19</v>
      </c>
      <c r="N3058" s="1">
        <v>41255</v>
      </c>
    </row>
    <row r="3059" spans="1:14" x14ac:dyDescent="0.2">
      <c r="A3059">
        <v>3845</v>
      </c>
      <c r="B3059" s="1">
        <v>41024</v>
      </c>
      <c r="C3059" s="6" t="s">
        <v>33</v>
      </c>
      <c r="D3059" s="5">
        <f>Comma_separeted_Value[[#This Row],[المبيعات]]/Comma_separeted_Value[[#This Row],[كمية الطلب]]</f>
        <v>21.623636363636365</v>
      </c>
      <c r="E3059" s="4">
        <v>22</v>
      </c>
      <c r="F3059" s="4">
        <v>475.72</v>
      </c>
      <c r="G3059" s="6" t="s">
        <v>21</v>
      </c>
      <c r="H3059" s="4">
        <v>10.49</v>
      </c>
      <c r="I3059" s="6" t="s">
        <v>47</v>
      </c>
      <c r="J3059" s="6" t="s">
        <v>16</v>
      </c>
      <c r="K3059" s="6" t="s">
        <v>17</v>
      </c>
      <c r="L3059" s="6" t="s">
        <v>18</v>
      </c>
      <c r="M3059" s="6" t="s">
        <v>19</v>
      </c>
      <c r="N3059" s="1">
        <v>41026</v>
      </c>
    </row>
    <row r="3060" spans="1:14" x14ac:dyDescent="0.2">
      <c r="A3060">
        <v>57409</v>
      </c>
      <c r="B3060" s="1">
        <v>40137</v>
      </c>
      <c r="C3060" s="6" t="s">
        <v>27</v>
      </c>
      <c r="D3060" s="5">
        <f>Comma_separeted_Value[[#This Row],[المبيعات]]/Comma_separeted_Value[[#This Row],[كمية الطلب]]</f>
        <v>90.88</v>
      </c>
      <c r="E3060" s="4">
        <v>1</v>
      </c>
      <c r="F3060" s="4">
        <v>90.88</v>
      </c>
      <c r="G3060" s="6" t="s">
        <v>21</v>
      </c>
      <c r="H3060" s="4">
        <v>7.18</v>
      </c>
      <c r="I3060" s="6" t="s">
        <v>22</v>
      </c>
      <c r="J3060" s="6" t="s">
        <v>23</v>
      </c>
      <c r="K3060" s="6" t="s">
        <v>24</v>
      </c>
      <c r="L3060" s="6" t="s">
        <v>39</v>
      </c>
      <c r="M3060" s="6" t="s">
        <v>19</v>
      </c>
      <c r="N3060" s="1">
        <v>40138</v>
      </c>
    </row>
    <row r="3061" spans="1:14" x14ac:dyDescent="0.2">
      <c r="A3061">
        <v>41059</v>
      </c>
      <c r="B3061" s="1">
        <v>40435</v>
      </c>
      <c r="C3061" s="6" t="s">
        <v>37</v>
      </c>
      <c r="D3061" s="5">
        <f>Comma_separeted_Value[[#This Row],[المبيعات]]/Comma_separeted_Value[[#This Row],[كمية الطلب]]</f>
        <v>397.43399999999997</v>
      </c>
      <c r="E3061" s="4">
        <v>45</v>
      </c>
      <c r="F3061" s="4">
        <v>17884.53</v>
      </c>
      <c r="G3061" s="6" t="s">
        <v>34</v>
      </c>
      <c r="H3061" s="4">
        <v>42.52</v>
      </c>
      <c r="I3061" s="6" t="s">
        <v>22</v>
      </c>
      <c r="J3061" s="6" t="s">
        <v>28</v>
      </c>
      <c r="K3061" s="6" t="s">
        <v>17</v>
      </c>
      <c r="L3061" s="6" t="s">
        <v>55</v>
      </c>
      <c r="M3061" s="6" t="s">
        <v>74</v>
      </c>
      <c r="N3061" s="1">
        <v>40436</v>
      </c>
    </row>
    <row r="3062" spans="1:14" x14ac:dyDescent="0.2">
      <c r="A3062">
        <v>44992</v>
      </c>
      <c r="B3062" s="1">
        <v>41267</v>
      </c>
      <c r="C3062" s="6" t="s">
        <v>33</v>
      </c>
      <c r="D3062" s="5">
        <f>Comma_separeted_Value[[#This Row],[المبيعات]]/Comma_separeted_Value[[#This Row],[كمية الطلب]]</f>
        <v>52.297812499999999</v>
      </c>
      <c r="E3062" s="4">
        <v>32</v>
      </c>
      <c r="F3062" s="4">
        <v>1673.53</v>
      </c>
      <c r="G3062" s="6" t="s">
        <v>21</v>
      </c>
      <c r="H3062" s="4">
        <v>10.17</v>
      </c>
      <c r="I3062" s="6" t="s">
        <v>22</v>
      </c>
      <c r="J3062" s="6" t="s">
        <v>28</v>
      </c>
      <c r="K3062" s="6" t="s">
        <v>24</v>
      </c>
      <c r="L3062" s="6" t="s">
        <v>60</v>
      </c>
      <c r="M3062" s="6" t="s">
        <v>26</v>
      </c>
      <c r="N3062" s="1">
        <v>41269</v>
      </c>
    </row>
    <row r="3063" spans="1:14" x14ac:dyDescent="0.2">
      <c r="A3063">
        <v>58371</v>
      </c>
      <c r="B3063" s="1">
        <v>40309</v>
      </c>
      <c r="C3063" s="6" t="s">
        <v>37</v>
      </c>
      <c r="D3063" s="5">
        <f>Comma_separeted_Value[[#This Row],[المبيعات]]/Comma_separeted_Value[[#This Row],[كمية الطلب]]</f>
        <v>6.8879545454545452</v>
      </c>
      <c r="E3063" s="4">
        <v>44</v>
      </c>
      <c r="F3063" s="4">
        <v>303.07</v>
      </c>
      <c r="G3063" s="6" t="s">
        <v>21</v>
      </c>
      <c r="H3063" s="4">
        <v>9.68</v>
      </c>
      <c r="I3063" s="6" t="s">
        <v>15</v>
      </c>
      <c r="J3063" s="6" t="s">
        <v>16</v>
      </c>
      <c r="K3063" s="6" t="s">
        <v>29</v>
      </c>
      <c r="L3063" s="6" t="s">
        <v>41</v>
      </c>
      <c r="M3063" s="6" t="s">
        <v>19</v>
      </c>
      <c r="N3063" s="1">
        <v>40310</v>
      </c>
    </row>
    <row r="3064" spans="1:14" x14ac:dyDescent="0.2">
      <c r="A3064">
        <v>52448</v>
      </c>
      <c r="B3064" s="1">
        <v>40431</v>
      </c>
      <c r="C3064" s="6" t="s">
        <v>27</v>
      </c>
      <c r="D3064" s="5">
        <f>Comma_separeted_Value[[#This Row],[المبيعات]]/Comma_separeted_Value[[#This Row],[كمية الطلب]]</f>
        <v>307.61045454545456</v>
      </c>
      <c r="E3064" s="4">
        <v>22</v>
      </c>
      <c r="F3064" s="4">
        <v>6767.43</v>
      </c>
      <c r="G3064" s="6" t="s">
        <v>34</v>
      </c>
      <c r="H3064" s="4">
        <v>58.95</v>
      </c>
      <c r="I3064" s="6" t="s">
        <v>15</v>
      </c>
      <c r="J3064" s="6" t="s">
        <v>28</v>
      </c>
      <c r="K3064" s="6" t="s">
        <v>17</v>
      </c>
      <c r="L3064" s="6" t="s">
        <v>35</v>
      </c>
      <c r="M3064" s="6" t="s">
        <v>36</v>
      </c>
      <c r="N3064" s="1">
        <v>40432</v>
      </c>
    </row>
    <row r="3065" spans="1:14" x14ac:dyDescent="0.2">
      <c r="A3065">
        <v>231</v>
      </c>
      <c r="B3065" s="1">
        <v>40084</v>
      </c>
      <c r="C3065" s="6" t="s">
        <v>20</v>
      </c>
      <c r="D3065" s="5">
        <f>Comma_separeted_Value[[#This Row],[المبيعات]]/Comma_separeted_Value[[#This Row],[كمية الطلب]]</f>
        <v>344.87</v>
      </c>
      <c r="E3065" s="4">
        <v>2</v>
      </c>
      <c r="F3065" s="4">
        <v>689.74</v>
      </c>
      <c r="G3065" s="6" t="s">
        <v>21</v>
      </c>
      <c r="H3065" s="4">
        <v>19.989999999999998</v>
      </c>
      <c r="I3065" s="6" t="s">
        <v>53</v>
      </c>
      <c r="J3065" s="6" t="s">
        <v>23</v>
      </c>
      <c r="K3065" s="6" t="s">
        <v>29</v>
      </c>
      <c r="L3065" s="6" t="s">
        <v>101</v>
      </c>
      <c r="M3065" s="6" t="s">
        <v>19</v>
      </c>
      <c r="N3065" s="1">
        <v>40086</v>
      </c>
    </row>
    <row r="3066" spans="1:14" x14ac:dyDescent="0.2">
      <c r="A3066">
        <v>52416</v>
      </c>
      <c r="B3066" s="1">
        <v>39844</v>
      </c>
      <c r="C3066" s="6" t="s">
        <v>27</v>
      </c>
      <c r="D3066" s="5">
        <f>Comma_separeted_Value[[#This Row],[المبيعات]]/Comma_separeted_Value[[#This Row],[كمية الطلب]]</f>
        <v>8.3016666666666676</v>
      </c>
      <c r="E3066" s="4">
        <v>6</v>
      </c>
      <c r="F3066" s="4">
        <v>49.81</v>
      </c>
      <c r="G3066" s="6" t="s">
        <v>21</v>
      </c>
      <c r="H3066" s="4">
        <v>5.83</v>
      </c>
      <c r="I3066" s="6" t="s">
        <v>22</v>
      </c>
      <c r="J3066" s="6" t="s">
        <v>28</v>
      </c>
      <c r="K3066" s="6" t="s">
        <v>29</v>
      </c>
      <c r="L3066" s="6" t="s">
        <v>41</v>
      </c>
      <c r="M3066" s="6" t="s">
        <v>31</v>
      </c>
      <c r="N3066" s="1">
        <v>39846</v>
      </c>
    </row>
    <row r="3067" spans="1:14" x14ac:dyDescent="0.2">
      <c r="A3067">
        <v>59681</v>
      </c>
      <c r="B3067" s="1">
        <v>39975</v>
      </c>
      <c r="C3067" s="6" t="s">
        <v>33</v>
      </c>
      <c r="D3067" s="5">
        <f>Comma_separeted_Value[[#This Row],[المبيعات]]/Comma_separeted_Value[[#This Row],[كمية الطلب]]</f>
        <v>9.7539130434782617</v>
      </c>
      <c r="E3067" s="4">
        <v>23</v>
      </c>
      <c r="F3067" s="4">
        <v>224.34</v>
      </c>
      <c r="G3067" s="6" t="s">
        <v>14</v>
      </c>
      <c r="H3067" s="4">
        <v>6.19</v>
      </c>
      <c r="I3067" s="6" t="s">
        <v>15</v>
      </c>
      <c r="J3067" s="6" t="s">
        <v>23</v>
      </c>
      <c r="K3067" s="6" t="s">
        <v>29</v>
      </c>
      <c r="L3067" s="6" t="s">
        <v>44</v>
      </c>
      <c r="M3067" s="6" t="s">
        <v>19</v>
      </c>
      <c r="N3067" s="1">
        <v>39977</v>
      </c>
    </row>
    <row r="3068" spans="1:14" x14ac:dyDescent="0.2">
      <c r="A3068">
        <v>25318</v>
      </c>
      <c r="B3068" s="1">
        <v>40866</v>
      </c>
      <c r="C3068" s="6" t="s">
        <v>33</v>
      </c>
      <c r="D3068" s="5">
        <f>Comma_separeted_Value[[#This Row],[المبيعات]]/Comma_separeted_Value[[#This Row],[كمية الطلب]]</f>
        <v>20.041818181818183</v>
      </c>
      <c r="E3068" s="4">
        <v>22</v>
      </c>
      <c r="F3068" s="4">
        <v>440.92</v>
      </c>
      <c r="G3068" s="6" t="s">
        <v>14</v>
      </c>
      <c r="H3068" s="4">
        <v>10.49</v>
      </c>
      <c r="I3068" s="6" t="s">
        <v>40</v>
      </c>
      <c r="J3068" s="6" t="s">
        <v>23</v>
      </c>
      <c r="K3068" s="6" t="s">
        <v>17</v>
      </c>
      <c r="L3068" s="6" t="s">
        <v>18</v>
      </c>
      <c r="M3068" s="6" t="s">
        <v>19</v>
      </c>
      <c r="N3068" s="1">
        <v>40868</v>
      </c>
    </row>
    <row r="3069" spans="1:14" x14ac:dyDescent="0.2">
      <c r="A3069">
        <v>8933</v>
      </c>
      <c r="B3069" s="1">
        <v>40458</v>
      </c>
      <c r="C3069" s="6" t="s">
        <v>20</v>
      </c>
      <c r="D3069" s="5">
        <f>Comma_separeted_Value[[#This Row],[المبيعات]]/Comma_separeted_Value[[#This Row],[كمية الطلب]]</f>
        <v>41.088108108108109</v>
      </c>
      <c r="E3069" s="4">
        <v>37</v>
      </c>
      <c r="F3069" s="4">
        <v>1520.26</v>
      </c>
      <c r="G3069" s="6" t="s">
        <v>21</v>
      </c>
      <c r="H3069" s="4">
        <v>2.99</v>
      </c>
      <c r="I3069" s="6" t="s">
        <v>58</v>
      </c>
      <c r="J3069" s="6" t="s">
        <v>16</v>
      </c>
      <c r="K3069" s="6" t="s">
        <v>29</v>
      </c>
      <c r="L3069" s="6" t="s">
        <v>44</v>
      </c>
      <c r="M3069" s="6" t="s">
        <v>19</v>
      </c>
      <c r="N3069" s="1">
        <v>40459</v>
      </c>
    </row>
    <row r="3070" spans="1:14" x14ac:dyDescent="0.2">
      <c r="A3070">
        <v>9665</v>
      </c>
      <c r="B3070" s="1">
        <v>39926</v>
      </c>
      <c r="C3070" s="6" t="s">
        <v>13</v>
      </c>
      <c r="D3070" s="5">
        <f>Comma_separeted_Value[[#This Row],[المبيعات]]/Comma_separeted_Value[[#This Row],[كمية الطلب]]</f>
        <v>195.50244897959186</v>
      </c>
      <c r="E3070" s="4">
        <v>49</v>
      </c>
      <c r="F3070" s="4">
        <v>9579.6200000000008</v>
      </c>
      <c r="G3070" s="6" t="s">
        <v>34</v>
      </c>
      <c r="H3070" s="4">
        <v>110.2</v>
      </c>
      <c r="I3070" s="6" t="s">
        <v>22</v>
      </c>
      <c r="J3070" s="6" t="s">
        <v>38</v>
      </c>
      <c r="K3070" s="6" t="s">
        <v>17</v>
      </c>
      <c r="L3070" s="6" t="s">
        <v>55</v>
      </c>
      <c r="M3070" s="6" t="s">
        <v>74</v>
      </c>
      <c r="N3070" s="1">
        <v>39928</v>
      </c>
    </row>
    <row r="3071" spans="1:14" x14ac:dyDescent="0.2">
      <c r="A3071">
        <v>40997</v>
      </c>
      <c r="B3071" s="1">
        <v>39924</v>
      </c>
      <c r="C3071" s="6" t="s">
        <v>13</v>
      </c>
      <c r="D3071" s="5">
        <f>Comma_separeted_Value[[#This Row],[المبيعات]]/Comma_separeted_Value[[#This Row],[كمية الطلب]]</f>
        <v>23.83081081081081</v>
      </c>
      <c r="E3071" s="4">
        <v>37</v>
      </c>
      <c r="F3071" s="4">
        <v>881.74</v>
      </c>
      <c r="G3071" s="6" t="s">
        <v>21</v>
      </c>
      <c r="H3071" s="4">
        <v>8.99</v>
      </c>
      <c r="I3071" s="6" t="s">
        <v>22</v>
      </c>
      <c r="J3071" s="6" t="s">
        <v>23</v>
      </c>
      <c r="K3071" s="6" t="s">
        <v>29</v>
      </c>
      <c r="L3071" s="6" t="s">
        <v>30</v>
      </c>
      <c r="M3071" s="6" t="s">
        <v>42</v>
      </c>
      <c r="N3071" s="1">
        <v>39931</v>
      </c>
    </row>
    <row r="3072" spans="1:14" x14ac:dyDescent="0.2">
      <c r="A3072">
        <v>48192</v>
      </c>
      <c r="B3072" s="1">
        <v>40163</v>
      </c>
      <c r="C3072" s="6" t="s">
        <v>33</v>
      </c>
      <c r="D3072" s="5">
        <f>Comma_separeted_Value[[#This Row],[المبيعات]]/Comma_separeted_Value[[#This Row],[كمية الطلب]]</f>
        <v>151.84466666666668</v>
      </c>
      <c r="E3072" s="4">
        <v>15</v>
      </c>
      <c r="F3072" s="4">
        <v>2277.67</v>
      </c>
      <c r="G3072" s="6" t="s">
        <v>34</v>
      </c>
      <c r="H3072" s="4">
        <v>36.090000000000003</v>
      </c>
      <c r="I3072" s="6" t="s">
        <v>15</v>
      </c>
      <c r="J3072" s="6" t="s">
        <v>16</v>
      </c>
      <c r="K3072" s="6" t="s">
        <v>17</v>
      </c>
      <c r="L3072" s="6" t="s">
        <v>98</v>
      </c>
      <c r="M3072" s="6" t="s">
        <v>74</v>
      </c>
      <c r="N3072" s="1">
        <v>40164</v>
      </c>
    </row>
    <row r="3073" spans="1:14" x14ac:dyDescent="0.2">
      <c r="A3073">
        <v>43460</v>
      </c>
      <c r="B3073" s="1">
        <v>41071</v>
      </c>
      <c r="C3073" s="6" t="s">
        <v>37</v>
      </c>
      <c r="D3073" s="5">
        <f>Comma_separeted_Value[[#This Row],[المبيعات]]/Comma_separeted_Value[[#This Row],[كمية الطلب]]</f>
        <v>12.545</v>
      </c>
      <c r="E3073" s="4">
        <v>2</v>
      </c>
      <c r="F3073" s="4">
        <v>25.09</v>
      </c>
      <c r="G3073" s="6" t="s">
        <v>21</v>
      </c>
      <c r="H3073" s="4">
        <v>8.94</v>
      </c>
      <c r="I3073" s="6" t="s">
        <v>151</v>
      </c>
      <c r="J3073" s="6" t="s">
        <v>28</v>
      </c>
      <c r="K3073" s="6" t="s">
        <v>29</v>
      </c>
      <c r="L3073" s="6" t="s">
        <v>44</v>
      </c>
      <c r="M3073" s="6" t="s">
        <v>19</v>
      </c>
      <c r="N3073" s="1">
        <v>41072</v>
      </c>
    </row>
    <row r="3074" spans="1:14" x14ac:dyDescent="0.2">
      <c r="A3074">
        <v>36448</v>
      </c>
      <c r="B3074" s="1">
        <v>40431</v>
      </c>
      <c r="C3074" s="6" t="s">
        <v>37</v>
      </c>
      <c r="D3074" s="5">
        <f>Comma_separeted_Value[[#This Row],[المبيعات]]/Comma_separeted_Value[[#This Row],[كمية الطلب]]</f>
        <v>6.1083333333333334</v>
      </c>
      <c r="E3074" s="4">
        <v>6</v>
      </c>
      <c r="F3074" s="4">
        <v>36.65</v>
      </c>
      <c r="G3074" s="6" t="s">
        <v>21</v>
      </c>
      <c r="H3074" s="4">
        <v>0.91</v>
      </c>
      <c r="I3074" s="6" t="s">
        <v>22</v>
      </c>
      <c r="J3074" s="6" t="s">
        <v>16</v>
      </c>
      <c r="K3074" s="6" t="s">
        <v>29</v>
      </c>
      <c r="L3074" s="6" t="s">
        <v>30</v>
      </c>
      <c r="M3074" s="6" t="s">
        <v>31</v>
      </c>
      <c r="N3074" s="1">
        <v>40431</v>
      </c>
    </row>
    <row r="3075" spans="1:14" x14ac:dyDescent="0.2">
      <c r="A3075">
        <v>4389</v>
      </c>
      <c r="B3075" s="1">
        <v>39937</v>
      </c>
      <c r="C3075" s="6" t="s">
        <v>37</v>
      </c>
      <c r="D3075" s="5">
        <f>Comma_separeted_Value[[#This Row],[المبيعات]]/Comma_separeted_Value[[#This Row],[كمية الطلب]]</f>
        <v>58.458952380952375</v>
      </c>
      <c r="E3075" s="4">
        <v>42</v>
      </c>
      <c r="F3075" s="4">
        <v>2455.2759999999998</v>
      </c>
      <c r="G3075" s="6" t="s">
        <v>14</v>
      </c>
      <c r="H3075" s="4">
        <v>5.63</v>
      </c>
      <c r="I3075" s="6" t="s">
        <v>47</v>
      </c>
      <c r="J3075" s="6" t="s">
        <v>28</v>
      </c>
      <c r="K3075" s="6" t="s">
        <v>24</v>
      </c>
      <c r="L3075" s="6" t="s">
        <v>25</v>
      </c>
      <c r="M3075" s="6" t="s">
        <v>19</v>
      </c>
      <c r="N3075" s="1">
        <v>39937</v>
      </c>
    </row>
    <row r="3076" spans="1:14" x14ac:dyDescent="0.2">
      <c r="A3076">
        <v>25447</v>
      </c>
      <c r="B3076" s="1">
        <v>41052</v>
      </c>
      <c r="C3076" s="6" t="s">
        <v>27</v>
      </c>
      <c r="D3076" s="5">
        <f>Comma_separeted_Value[[#This Row],[المبيعات]]/Comma_separeted_Value[[#This Row],[كمية الطلب]]</f>
        <v>21.448400000000003</v>
      </c>
      <c r="E3076" s="4">
        <v>25</v>
      </c>
      <c r="F3076" s="4">
        <v>536.21</v>
      </c>
      <c r="G3076" s="6" t="s">
        <v>21</v>
      </c>
      <c r="H3076" s="4">
        <v>8.99</v>
      </c>
      <c r="I3076" s="6" t="s">
        <v>50</v>
      </c>
      <c r="J3076" s="6" t="s">
        <v>28</v>
      </c>
      <c r="K3076" s="6" t="s">
        <v>17</v>
      </c>
      <c r="L3076" s="6" t="s">
        <v>18</v>
      </c>
      <c r="M3076" s="6" t="s">
        <v>42</v>
      </c>
      <c r="N3076" s="1">
        <v>41053</v>
      </c>
    </row>
    <row r="3077" spans="1:14" x14ac:dyDescent="0.2">
      <c r="A3077">
        <v>51333</v>
      </c>
      <c r="B3077" s="1">
        <v>41186</v>
      </c>
      <c r="C3077" s="6" t="s">
        <v>27</v>
      </c>
      <c r="D3077" s="5">
        <f>Comma_separeted_Value[[#This Row],[المبيعات]]/Comma_separeted_Value[[#This Row],[كمية الطلب]]</f>
        <v>9.4944000000000006</v>
      </c>
      <c r="E3077" s="4">
        <v>25</v>
      </c>
      <c r="F3077" s="4">
        <v>237.36</v>
      </c>
      <c r="G3077" s="6" t="s">
        <v>21</v>
      </c>
      <c r="H3077" s="4">
        <v>9.86</v>
      </c>
      <c r="I3077" s="6" t="s">
        <v>53</v>
      </c>
      <c r="J3077" s="6" t="s">
        <v>28</v>
      </c>
      <c r="K3077" s="6" t="s">
        <v>29</v>
      </c>
      <c r="L3077" s="6" t="s">
        <v>41</v>
      </c>
      <c r="M3077" s="6" t="s">
        <v>19</v>
      </c>
      <c r="N3077" s="1">
        <v>41188</v>
      </c>
    </row>
    <row r="3078" spans="1:14" x14ac:dyDescent="0.2">
      <c r="A3078">
        <v>31492</v>
      </c>
      <c r="B3078" s="1">
        <v>40466</v>
      </c>
      <c r="C3078" s="6" t="s">
        <v>33</v>
      </c>
      <c r="D3078" s="5">
        <f>Comma_separeted_Value[[#This Row],[المبيعات]]/Comma_separeted_Value[[#This Row],[كمية الطلب]]</f>
        <v>93.436086956521748</v>
      </c>
      <c r="E3078" s="4">
        <v>23</v>
      </c>
      <c r="F3078" s="4">
        <v>2149.0300000000002</v>
      </c>
      <c r="G3078" s="6" t="s">
        <v>21</v>
      </c>
      <c r="H3078" s="4">
        <v>19.989999999999998</v>
      </c>
      <c r="I3078" s="6" t="s">
        <v>40</v>
      </c>
      <c r="J3078" s="6" t="s">
        <v>23</v>
      </c>
      <c r="K3078" s="6" t="s">
        <v>29</v>
      </c>
      <c r="L3078" s="6" t="s">
        <v>59</v>
      </c>
      <c r="M3078" s="6" t="s">
        <v>19</v>
      </c>
      <c r="N3078" s="1">
        <v>40467</v>
      </c>
    </row>
    <row r="3079" spans="1:14" x14ac:dyDescent="0.2">
      <c r="A3079">
        <v>23877</v>
      </c>
      <c r="B3079" s="1">
        <v>40006</v>
      </c>
      <c r="C3079" s="6" t="s">
        <v>27</v>
      </c>
      <c r="D3079" s="5">
        <f>Comma_separeted_Value[[#This Row],[المبيعات]]/Comma_separeted_Value[[#This Row],[كمية الطلب]]</f>
        <v>10.896000000000001</v>
      </c>
      <c r="E3079" s="4">
        <v>35</v>
      </c>
      <c r="F3079" s="4">
        <v>381.36</v>
      </c>
      <c r="G3079" s="6" t="s">
        <v>14</v>
      </c>
      <c r="H3079" s="4">
        <v>1.99</v>
      </c>
      <c r="I3079" s="6" t="s">
        <v>43</v>
      </c>
      <c r="J3079" s="6" t="s">
        <v>38</v>
      </c>
      <c r="K3079" s="6" t="s">
        <v>24</v>
      </c>
      <c r="L3079" s="6" t="s">
        <v>39</v>
      </c>
      <c r="M3079" s="6" t="s">
        <v>42</v>
      </c>
      <c r="N3079" s="1">
        <v>40008</v>
      </c>
    </row>
    <row r="3080" spans="1:14" x14ac:dyDescent="0.2">
      <c r="A3080">
        <v>8642</v>
      </c>
      <c r="B3080" s="1">
        <v>40194</v>
      </c>
      <c r="C3080" s="6" t="s">
        <v>20</v>
      </c>
      <c r="D3080" s="5">
        <f>Comma_separeted_Value[[#This Row],[المبيعات]]/Comma_separeted_Value[[#This Row],[كمية الطلب]]</f>
        <v>10.233846153846153</v>
      </c>
      <c r="E3080" s="4">
        <v>13</v>
      </c>
      <c r="F3080" s="4">
        <v>133.04</v>
      </c>
      <c r="G3080" s="6" t="s">
        <v>21</v>
      </c>
      <c r="H3080" s="4">
        <v>0.99</v>
      </c>
      <c r="I3080" s="6" t="s">
        <v>50</v>
      </c>
      <c r="J3080" s="6" t="s">
        <v>28</v>
      </c>
      <c r="K3080" s="6" t="s">
        <v>29</v>
      </c>
      <c r="L3080" s="6" t="s">
        <v>62</v>
      </c>
      <c r="M3080" s="6" t="s">
        <v>19</v>
      </c>
      <c r="N3080" s="1">
        <v>40195</v>
      </c>
    </row>
    <row r="3081" spans="1:14" x14ac:dyDescent="0.2">
      <c r="A3081">
        <v>50242</v>
      </c>
      <c r="B3081" s="1">
        <v>40378</v>
      </c>
      <c r="C3081" s="6" t="s">
        <v>27</v>
      </c>
      <c r="D3081" s="5">
        <f>Comma_separeted_Value[[#This Row],[المبيعات]]/Comma_separeted_Value[[#This Row],[كمية الطلب]]</f>
        <v>173.9705625</v>
      </c>
      <c r="E3081" s="4">
        <v>8</v>
      </c>
      <c r="F3081" s="4">
        <v>1391.7645</v>
      </c>
      <c r="G3081" s="6" t="s">
        <v>21</v>
      </c>
      <c r="H3081" s="4">
        <v>8.99</v>
      </c>
      <c r="I3081" s="6" t="s">
        <v>53</v>
      </c>
      <c r="J3081" s="6" t="s">
        <v>28</v>
      </c>
      <c r="K3081" s="6" t="s">
        <v>24</v>
      </c>
      <c r="L3081" s="6" t="s">
        <v>25</v>
      </c>
      <c r="M3081" s="6" t="s">
        <v>19</v>
      </c>
      <c r="N3081" s="1">
        <v>40380</v>
      </c>
    </row>
    <row r="3082" spans="1:14" x14ac:dyDescent="0.2">
      <c r="A3082">
        <v>14119</v>
      </c>
      <c r="B3082" s="1">
        <v>40329</v>
      </c>
      <c r="C3082" s="6" t="s">
        <v>13</v>
      </c>
      <c r="D3082" s="5">
        <f>Comma_separeted_Value[[#This Row],[المبيعات]]/Comma_separeted_Value[[#This Row],[كمية الطلب]]</f>
        <v>45.687742857142858</v>
      </c>
      <c r="E3082" s="4">
        <v>35</v>
      </c>
      <c r="F3082" s="4">
        <v>1599.0709999999999</v>
      </c>
      <c r="G3082" s="6" t="s">
        <v>21</v>
      </c>
      <c r="H3082" s="4">
        <v>3.3</v>
      </c>
      <c r="I3082" s="6" t="s">
        <v>22</v>
      </c>
      <c r="J3082" s="6" t="s">
        <v>38</v>
      </c>
      <c r="K3082" s="6" t="s">
        <v>24</v>
      </c>
      <c r="L3082" s="6" t="s">
        <v>25</v>
      </c>
      <c r="M3082" s="6" t="s">
        <v>42</v>
      </c>
      <c r="N3082" s="1">
        <v>40334</v>
      </c>
    </row>
    <row r="3083" spans="1:14" x14ac:dyDescent="0.2">
      <c r="A3083">
        <v>34880</v>
      </c>
      <c r="B3083" s="1">
        <v>40072</v>
      </c>
      <c r="C3083" s="6" t="s">
        <v>20</v>
      </c>
      <c r="D3083" s="5">
        <f>Comma_separeted_Value[[#This Row],[المبيعات]]/Comma_separeted_Value[[#This Row],[كمية الطلب]]</f>
        <v>6.4631818181818179</v>
      </c>
      <c r="E3083" s="4">
        <v>44</v>
      </c>
      <c r="F3083" s="4">
        <v>284.38</v>
      </c>
      <c r="G3083" s="6" t="s">
        <v>21</v>
      </c>
      <c r="H3083" s="4">
        <v>5.19</v>
      </c>
      <c r="I3083" s="6" t="s">
        <v>51</v>
      </c>
      <c r="J3083" s="6" t="s">
        <v>38</v>
      </c>
      <c r="K3083" s="6" t="s">
        <v>29</v>
      </c>
      <c r="L3083" s="6" t="s">
        <v>41</v>
      </c>
      <c r="M3083" s="6" t="s">
        <v>19</v>
      </c>
      <c r="N3083" s="1">
        <v>40073</v>
      </c>
    </row>
    <row r="3084" spans="1:14" x14ac:dyDescent="0.2">
      <c r="A3084">
        <v>35110</v>
      </c>
      <c r="B3084" s="1">
        <v>40834</v>
      </c>
      <c r="C3084" s="6" t="s">
        <v>20</v>
      </c>
      <c r="D3084" s="5">
        <f>Comma_separeted_Value[[#This Row],[المبيعات]]/Comma_separeted_Value[[#This Row],[كمية الطلب]]</f>
        <v>29.292244897959183</v>
      </c>
      <c r="E3084" s="4">
        <v>49</v>
      </c>
      <c r="F3084" s="4">
        <v>1435.32</v>
      </c>
      <c r="G3084" s="6" t="s">
        <v>21</v>
      </c>
      <c r="H3084" s="4">
        <v>1.99</v>
      </c>
      <c r="I3084" s="6" t="s">
        <v>22</v>
      </c>
      <c r="J3084" s="6" t="s">
        <v>28</v>
      </c>
      <c r="K3084" s="6" t="s">
        <v>24</v>
      </c>
      <c r="L3084" s="6" t="s">
        <v>39</v>
      </c>
      <c r="M3084" s="6" t="s">
        <v>42</v>
      </c>
      <c r="N3084" s="1">
        <v>40836</v>
      </c>
    </row>
    <row r="3085" spans="1:14" x14ac:dyDescent="0.2">
      <c r="A3085">
        <v>15109</v>
      </c>
      <c r="B3085" s="1">
        <v>40526</v>
      </c>
      <c r="C3085" s="6" t="s">
        <v>27</v>
      </c>
      <c r="D3085" s="5">
        <f>Comma_separeted_Value[[#This Row],[المبيعات]]/Comma_separeted_Value[[#This Row],[كمية الطلب]]</f>
        <v>14.215</v>
      </c>
      <c r="E3085" s="4">
        <v>10</v>
      </c>
      <c r="F3085" s="4">
        <v>142.15</v>
      </c>
      <c r="G3085" s="6" t="s">
        <v>21</v>
      </c>
      <c r="H3085" s="4">
        <v>9.3699999999999992</v>
      </c>
      <c r="I3085" s="6" t="s">
        <v>53</v>
      </c>
      <c r="J3085" s="6" t="s">
        <v>38</v>
      </c>
      <c r="K3085" s="6" t="s">
        <v>29</v>
      </c>
      <c r="L3085" s="6" t="s">
        <v>59</v>
      </c>
      <c r="M3085" s="6" t="s">
        <v>19</v>
      </c>
      <c r="N3085" s="1">
        <v>40528</v>
      </c>
    </row>
    <row r="3086" spans="1:14" x14ac:dyDescent="0.2">
      <c r="A3086">
        <v>50663</v>
      </c>
      <c r="B3086" s="1">
        <v>40491</v>
      </c>
      <c r="C3086" s="6" t="s">
        <v>33</v>
      </c>
      <c r="D3086" s="5">
        <f>Comma_separeted_Value[[#This Row],[المبيعات]]/Comma_separeted_Value[[#This Row],[كمية الطلب]]</f>
        <v>62.109230769230763</v>
      </c>
      <c r="E3086" s="4">
        <v>26</v>
      </c>
      <c r="F3086" s="4">
        <v>1614.84</v>
      </c>
      <c r="G3086" s="6" t="s">
        <v>14</v>
      </c>
      <c r="H3086" s="4">
        <v>49</v>
      </c>
      <c r="I3086" s="6" t="s">
        <v>22</v>
      </c>
      <c r="J3086" s="6" t="s">
        <v>16</v>
      </c>
      <c r="K3086" s="6" t="s">
        <v>29</v>
      </c>
      <c r="L3086" s="6" t="s">
        <v>101</v>
      </c>
      <c r="M3086" s="6" t="s">
        <v>49</v>
      </c>
      <c r="N3086" s="1">
        <v>40492</v>
      </c>
    </row>
    <row r="3087" spans="1:14" x14ac:dyDescent="0.2">
      <c r="A3087">
        <v>48642</v>
      </c>
      <c r="B3087" s="1">
        <v>40210</v>
      </c>
      <c r="C3087" s="6" t="s">
        <v>20</v>
      </c>
      <c r="D3087" s="5">
        <f>Comma_separeted_Value[[#This Row],[المبيعات]]/Comma_separeted_Value[[#This Row],[كمية الطلب]]</f>
        <v>83.19256</v>
      </c>
      <c r="E3087" s="4">
        <v>50</v>
      </c>
      <c r="F3087" s="4">
        <v>4159.6279999999997</v>
      </c>
      <c r="G3087" s="6" t="s">
        <v>14</v>
      </c>
      <c r="H3087" s="4">
        <v>4.9000000000000004</v>
      </c>
      <c r="I3087" s="6" t="s">
        <v>45</v>
      </c>
      <c r="J3087" s="6" t="s">
        <v>38</v>
      </c>
      <c r="K3087" s="6" t="s">
        <v>24</v>
      </c>
      <c r="L3087" s="6" t="s">
        <v>25</v>
      </c>
      <c r="M3087" s="6" t="s">
        <v>19</v>
      </c>
      <c r="N3087" s="1">
        <v>40210</v>
      </c>
    </row>
    <row r="3088" spans="1:14" x14ac:dyDescent="0.2">
      <c r="A3088">
        <v>41606</v>
      </c>
      <c r="B3088" s="1">
        <v>39987</v>
      </c>
      <c r="C3088" s="6" t="s">
        <v>20</v>
      </c>
      <c r="D3088" s="5">
        <f>Comma_separeted_Value[[#This Row],[المبيعات]]/Comma_separeted_Value[[#This Row],[كمية الطلب]]</f>
        <v>196.29826086956521</v>
      </c>
      <c r="E3088" s="4">
        <v>23</v>
      </c>
      <c r="F3088" s="4">
        <v>4514.8599999999997</v>
      </c>
      <c r="G3088" s="6" t="s">
        <v>34</v>
      </c>
      <c r="H3088" s="4">
        <v>55.96</v>
      </c>
      <c r="I3088" s="6" t="s">
        <v>22</v>
      </c>
      <c r="J3088" s="6" t="s">
        <v>23</v>
      </c>
      <c r="K3088" s="6" t="s">
        <v>17</v>
      </c>
      <c r="L3088" s="6" t="s">
        <v>98</v>
      </c>
      <c r="M3088" s="6" t="s">
        <v>74</v>
      </c>
      <c r="N3088" s="1">
        <v>39988</v>
      </c>
    </row>
    <row r="3089" spans="1:14" x14ac:dyDescent="0.2">
      <c r="A3089">
        <v>30499</v>
      </c>
      <c r="B3089" s="1">
        <v>41212</v>
      </c>
      <c r="C3089" s="6" t="s">
        <v>20</v>
      </c>
      <c r="D3089" s="5">
        <f>Comma_separeted_Value[[#This Row],[المبيعات]]/Comma_separeted_Value[[#This Row],[كمية الطلب]]</f>
        <v>5.7537500000000001</v>
      </c>
      <c r="E3089" s="4">
        <v>16</v>
      </c>
      <c r="F3089" s="4">
        <v>92.06</v>
      </c>
      <c r="G3089" s="6" t="s">
        <v>21</v>
      </c>
      <c r="H3089" s="4">
        <v>2.5</v>
      </c>
      <c r="I3089" s="6" t="s">
        <v>51</v>
      </c>
      <c r="J3089" s="6" t="s">
        <v>16</v>
      </c>
      <c r="K3089" s="6" t="s">
        <v>29</v>
      </c>
      <c r="L3089" s="6" t="s">
        <v>61</v>
      </c>
      <c r="M3089" s="6" t="s">
        <v>19</v>
      </c>
      <c r="N3089" s="1">
        <v>41214</v>
      </c>
    </row>
    <row r="3090" spans="1:14" x14ac:dyDescent="0.2">
      <c r="A3090">
        <v>57253</v>
      </c>
      <c r="B3090" s="1">
        <v>39818</v>
      </c>
      <c r="C3090" s="6" t="s">
        <v>33</v>
      </c>
      <c r="D3090" s="5">
        <f>Comma_separeted_Value[[#This Row],[المبيعات]]/Comma_separeted_Value[[#This Row],[كمية الطلب]]</f>
        <v>22.535862068965518</v>
      </c>
      <c r="E3090" s="4">
        <v>29</v>
      </c>
      <c r="F3090" s="4">
        <v>653.54</v>
      </c>
      <c r="G3090" s="6" t="s">
        <v>34</v>
      </c>
      <c r="H3090" s="4">
        <v>53.03</v>
      </c>
      <c r="I3090" s="6" t="s">
        <v>22</v>
      </c>
      <c r="J3090" s="6" t="s">
        <v>16</v>
      </c>
      <c r="K3090" s="6" t="s">
        <v>17</v>
      </c>
      <c r="L3090" s="6" t="s">
        <v>35</v>
      </c>
      <c r="M3090" s="6" t="s">
        <v>36</v>
      </c>
      <c r="N3090" s="1">
        <v>39820</v>
      </c>
    </row>
    <row r="3091" spans="1:14" x14ac:dyDescent="0.2">
      <c r="A3091">
        <v>30853</v>
      </c>
      <c r="B3091" s="1">
        <v>40751</v>
      </c>
      <c r="C3091" s="6" t="s">
        <v>37</v>
      </c>
      <c r="D3091" s="5">
        <f>Comma_separeted_Value[[#This Row],[المبيعات]]/Comma_separeted_Value[[#This Row],[كمية الطلب]]</f>
        <v>6.3505000000000003</v>
      </c>
      <c r="E3091" s="4">
        <v>40</v>
      </c>
      <c r="F3091" s="4">
        <v>254.02</v>
      </c>
      <c r="G3091" s="6" t="s">
        <v>21</v>
      </c>
      <c r="H3091" s="4">
        <v>0.5</v>
      </c>
      <c r="I3091" s="6" t="s">
        <v>50</v>
      </c>
      <c r="J3091" s="6" t="s">
        <v>23</v>
      </c>
      <c r="K3091" s="6" t="s">
        <v>29</v>
      </c>
      <c r="L3091" s="6" t="s">
        <v>62</v>
      </c>
      <c r="M3091" s="6" t="s">
        <v>19</v>
      </c>
      <c r="N3091" s="1">
        <v>40754</v>
      </c>
    </row>
    <row r="3092" spans="1:14" x14ac:dyDescent="0.2">
      <c r="A3092">
        <v>4931</v>
      </c>
      <c r="B3092" s="1">
        <v>40133</v>
      </c>
      <c r="C3092" s="6" t="s">
        <v>33</v>
      </c>
      <c r="D3092" s="5">
        <f>Comma_separeted_Value[[#This Row],[المبيعات]]/Comma_separeted_Value[[#This Row],[كمية الطلب]]</f>
        <v>95.171666666666681</v>
      </c>
      <c r="E3092" s="4">
        <v>45</v>
      </c>
      <c r="F3092" s="4">
        <v>4282.7250000000004</v>
      </c>
      <c r="G3092" s="6" t="s">
        <v>21</v>
      </c>
      <c r="H3092" s="4">
        <v>2.5</v>
      </c>
      <c r="I3092" s="6" t="s">
        <v>43</v>
      </c>
      <c r="J3092" s="6" t="s">
        <v>28</v>
      </c>
      <c r="K3092" s="6" t="s">
        <v>24</v>
      </c>
      <c r="L3092" s="6" t="s">
        <v>25</v>
      </c>
      <c r="M3092" s="6" t="s">
        <v>19</v>
      </c>
      <c r="N3092" s="1">
        <v>40135</v>
      </c>
    </row>
    <row r="3093" spans="1:14" x14ac:dyDescent="0.2">
      <c r="A3093">
        <v>10243</v>
      </c>
      <c r="B3093" s="1">
        <v>40901</v>
      </c>
      <c r="C3093" s="6" t="s">
        <v>20</v>
      </c>
      <c r="D3093" s="5">
        <f>Comma_separeted_Value[[#This Row],[المبيعات]]/Comma_separeted_Value[[#This Row],[كمية الطلب]]</f>
        <v>2.3675000000000002</v>
      </c>
      <c r="E3093" s="4">
        <v>12</v>
      </c>
      <c r="F3093" s="4">
        <v>28.41</v>
      </c>
      <c r="G3093" s="6" t="s">
        <v>21</v>
      </c>
      <c r="H3093" s="4">
        <v>4.7699999999999996</v>
      </c>
      <c r="I3093" s="6" t="s">
        <v>58</v>
      </c>
      <c r="J3093" s="6" t="s">
        <v>16</v>
      </c>
      <c r="K3093" s="6" t="s">
        <v>29</v>
      </c>
      <c r="L3093" s="6" t="s">
        <v>44</v>
      </c>
      <c r="M3093" s="6" t="s">
        <v>19</v>
      </c>
      <c r="N3093" s="1">
        <v>40902</v>
      </c>
    </row>
    <row r="3094" spans="1:14" x14ac:dyDescent="0.2">
      <c r="A3094">
        <v>52673</v>
      </c>
      <c r="B3094" s="1">
        <v>41037</v>
      </c>
      <c r="C3094" s="6" t="s">
        <v>37</v>
      </c>
      <c r="D3094" s="5">
        <f>Comma_separeted_Value[[#This Row],[المبيعات]]/Comma_separeted_Value[[#This Row],[كمية الطلب]]</f>
        <v>6.6025</v>
      </c>
      <c r="E3094" s="4">
        <v>4</v>
      </c>
      <c r="F3094" s="4">
        <v>26.41</v>
      </c>
      <c r="G3094" s="6" t="s">
        <v>21</v>
      </c>
      <c r="H3094" s="4">
        <v>5.74</v>
      </c>
      <c r="I3094" s="6" t="s">
        <v>47</v>
      </c>
      <c r="J3094" s="6" t="s">
        <v>28</v>
      </c>
      <c r="K3094" s="6" t="s">
        <v>29</v>
      </c>
      <c r="L3094" s="6" t="s">
        <v>44</v>
      </c>
      <c r="M3094" s="6" t="s">
        <v>19</v>
      </c>
      <c r="N3094" s="1">
        <v>41039</v>
      </c>
    </row>
    <row r="3095" spans="1:14" x14ac:dyDescent="0.2">
      <c r="A3095">
        <v>21479</v>
      </c>
      <c r="B3095" s="1">
        <v>40053</v>
      </c>
      <c r="C3095" s="6" t="s">
        <v>37</v>
      </c>
      <c r="D3095" s="5">
        <f>Comma_separeted_Value[[#This Row],[المبيعات]]/Comma_separeted_Value[[#This Row],[كمية الطلب]]</f>
        <v>7.1014634146341473</v>
      </c>
      <c r="E3095" s="4">
        <v>41</v>
      </c>
      <c r="F3095" s="4">
        <v>291.16000000000003</v>
      </c>
      <c r="G3095" s="6" t="s">
        <v>14</v>
      </c>
      <c r="H3095" s="4">
        <v>6.57</v>
      </c>
      <c r="I3095" s="6" t="s">
        <v>22</v>
      </c>
      <c r="J3095" s="6" t="s">
        <v>38</v>
      </c>
      <c r="K3095" s="6" t="s">
        <v>29</v>
      </c>
      <c r="L3095" s="6" t="s">
        <v>41</v>
      </c>
      <c r="M3095" s="6" t="s">
        <v>19</v>
      </c>
      <c r="N3095" s="1">
        <v>40054</v>
      </c>
    </row>
    <row r="3096" spans="1:14" x14ac:dyDescent="0.2">
      <c r="A3096">
        <v>55300</v>
      </c>
      <c r="B3096" s="1">
        <v>39864</v>
      </c>
      <c r="C3096" s="6" t="s">
        <v>20</v>
      </c>
      <c r="D3096" s="5">
        <f>Comma_separeted_Value[[#This Row],[المبيعات]]/Comma_separeted_Value[[#This Row],[كمية الطلب]]</f>
        <v>4.3213513513513506</v>
      </c>
      <c r="E3096" s="4">
        <v>37</v>
      </c>
      <c r="F3096" s="4">
        <v>159.88999999999999</v>
      </c>
      <c r="G3096" s="6" t="s">
        <v>21</v>
      </c>
      <c r="H3096" s="4">
        <v>6.89</v>
      </c>
      <c r="I3096" s="6" t="s">
        <v>22</v>
      </c>
      <c r="J3096" s="6" t="s">
        <v>16</v>
      </c>
      <c r="K3096" s="6" t="s">
        <v>29</v>
      </c>
      <c r="L3096" s="6" t="s">
        <v>101</v>
      </c>
      <c r="M3096" s="6" t="s">
        <v>19</v>
      </c>
      <c r="N3096" s="1">
        <v>39866</v>
      </c>
    </row>
    <row r="3097" spans="1:14" x14ac:dyDescent="0.2">
      <c r="A3097">
        <v>31495</v>
      </c>
      <c r="B3097" s="1">
        <v>40394</v>
      </c>
      <c r="C3097" s="6" t="s">
        <v>13</v>
      </c>
      <c r="D3097" s="5">
        <f>Comma_separeted_Value[[#This Row],[المبيعات]]/Comma_separeted_Value[[#This Row],[كمية الطلب]]</f>
        <v>36.319117647058818</v>
      </c>
      <c r="E3097" s="4">
        <v>34</v>
      </c>
      <c r="F3097" s="4">
        <v>1234.8499999999999</v>
      </c>
      <c r="G3097" s="6" t="s">
        <v>21</v>
      </c>
      <c r="H3097" s="4">
        <v>8.2200000000000006</v>
      </c>
      <c r="I3097" s="6" t="s">
        <v>22</v>
      </c>
      <c r="J3097" s="6" t="s">
        <v>16</v>
      </c>
      <c r="K3097" s="6" t="s">
        <v>29</v>
      </c>
      <c r="L3097" s="6" t="s">
        <v>59</v>
      </c>
      <c r="M3097" s="6" t="s">
        <v>19</v>
      </c>
      <c r="N3097" s="1">
        <v>40401</v>
      </c>
    </row>
    <row r="3098" spans="1:14" x14ac:dyDescent="0.2">
      <c r="A3098">
        <v>19492</v>
      </c>
      <c r="B3098" s="1">
        <v>40524</v>
      </c>
      <c r="C3098" s="6" t="s">
        <v>20</v>
      </c>
      <c r="D3098" s="5">
        <f>Comma_separeted_Value[[#This Row],[المبيعات]]/Comma_separeted_Value[[#This Row],[كمية الطلب]]</f>
        <v>21.627272727272729</v>
      </c>
      <c r="E3098" s="4">
        <v>33</v>
      </c>
      <c r="F3098" s="4">
        <v>713.7</v>
      </c>
      <c r="G3098" s="6" t="s">
        <v>21</v>
      </c>
      <c r="H3098" s="4">
        <v>2.87</v>
      </c>
      <c r="I3098" s="6" t="s">
        <v>53</v>
      </c>
      <c r="J3098" s="6" t="s">
        <v>23</v>
      </c>
      <c r="K3098" s="6" t="s">
        <v>29</v>
      </c>
      <c r="L3098" s="6" t="s">
        <v>30</v>
      </c>
      <c r="M3098" s="6" t="s">
        <v>42</v>
      </c>
      <c r="N3098" s="1">
        <v>40525</v>
      </c>
    </row>
    <row r="3099" spans="1:14" x14ac:dyDescent="0.2">
      <c r="A3099">
        <v>36772</v>
      </c>
      <c r="B3099" s="1">
        <v>40313</v>
      </c>
      <c r="C3099" s="6" t="s">
        <v>37</v>
      </c>
      <c r="D3099" s="5">
        <f>Comma_separeted_Value[[#This Row],[المبيعات]]/Comma_separeted_Value[[#This Row],[كمية الطلب]]</f>
        <v>5.9670212765957444</v>
      </c>
      <c r="E3099" s="4">
        <v>47</v>
      </c>
      <c r="F3099" s="4">
        <v>280.45</v>
      </c>
      <c r="G3099" s="6" t="s">
        <v>21</v>
      </c>
      <c r="H3099" s="4">
        <v>6.35</v>
      </c>
      <c r="I3099" s="6" t="s">
        <v>47</v>
      </c>
      <c r="J3099" s="6" t="s">
        <v>38</v>
      </c>
      <c r="K3099" s="6" t="s">
        <v>29</v>
      </c>
      <c r="L3099" s="6" t="s">
        <v>41</v>
      </c>
      <c r="M3099" s="6" t="s">
        <v>19</v>
      </c>
      <c r="N3099" s="1">
        <v>40313</v>
      </c>
    </row>
    <row r="3100" spans="1:14" x14ac:dyDescent="0.2">
      <c r="A3100">
        <v>49381</v>
      </c>
      <c r="B3100" s="1">
        <v>41256</v>
      </c>
      <c r="C3100" s="6" t="s">
        <v>27</v>
      </c>
      <c r="D3100" s="5">
        <f>Comma_separeted_Value[[#This Row],[المبيعات]]/Comma_separeted_Value[[#This Row],[كمية الطلب]]</f>
        <v>73.214285714285708</v>
      </c>
      <c r="E3100" s="4">
        <v>21</v>
      </c>
      <c r="F3100" s="4">
        <v>1537.5</v>
      </c>
      <c r="G3100" s="6" t="s">
        <v>21</v>
      </c>
      <c r="H3100" s="4">
        <v>35</v>
      </c>
      <c r="I3100" s="6" t="s">
        <v>45</v>
      </c>
      <c r="J3100" s="6" t="s">
        <v>16</v>
      </c>
      <c r="K3100" s="6" t="s">
        <v>29</v>
      </c>
      <c r="L3100" s="6" t="s">
        <v>59</v>
      </c>
      <c r="M3100" s="6" t="s">
        <v>49</v>
      </c>
      <c r="N3100" s="1">
        <v>41257</v>
      </c>
    </row>
    <row r="3101" spans="1:14" x14ac:dyDescent="0.2">
      <c r="A3101">
        <v>46117</v>
      </c>
      <c r="B3101" s="1">
        <v>40685</v>
      </c>
      <c r="C3101" s="6" t="s">
        <v>13</v>
      </c>
      <c r="D3101" s="5">
        <f>Comma_separeted_Value[[#This Row],[المبيعات]]/Comma_separeted_Value[[#This Row],[كمية الطلب]]</f>
        <v>53.103636363636362</v>
      </c>
      <c r="E3101" s="4">
        <v>22</v>
      </c>
      <c r="F3101" s="4">
        <v>1168.28</v>
      </c>
      <c r="G3101" s="6" t="s">
        <v>34</v>
      </c>
      <c r="H3101" s="4">
        <v>14.19</v>
      </c>
      <c r="I3101" s="6" t="s">
        <v>22</v>
      </c>
      <c r="J3101" s="6" t="s">
        <v>38</v>
      </c>
      <c r="K3101" s="6" t="s">
        <v>17</v>
      </c>
      <c r="L3101" s="6" t="s">
        <v>35</v>
      </c>
      <c r="M3101" s="6" t="s">
        <v>36</v>
      </c>
      <c r="N3101" s="1">
        <v>40689</v>
      </c>
    </row>
    <row r="3102" spans="1:14" x14ac:dyDescent="0.2">
      <c r="A3102">
        <v>55651</v>
      </c>
      <c r="B3102" s="1">
        <v>40975</v>
      </c>
      <c r="C3102" s="6" t="s">
        <v>37</v>
      </c>
      <c r="D3102" s="5">
        <f>Comma_separeted_Value[[#This Row],[المبيعات]]/Comma_separeted_Value[[#This Row],[كمية الطلب]]</f>
        <v>90.520363636363641</v>
      </c>
      <c r="E3102" s="4">
        <v>11</v>
      </c>
      <c r="F3102" s="4">
        <v>995.72400000000005</v>
      </c>
      <c r="G3102" s="6" t="s">
        <v>21</v>
      </c>
      <c r="H3102" s="4">
        <v>2.5</v>
      </c>
      <c r="I3102" s="6" t="s">
        <v>15</v>
      </c>
      <c r="J3102" s="6" t="s">
        <v>28</v>
      </c>
      <c r="K3102" s="6" t="s">
        <v>24</v>
      </c>
      <c r="L3102" s="6" t="s">
        <v>25</v>
      </c>
      <c r="M3102" s="6" t="s">
        <v>19</v>
      </c>
      <c r="N3102" s="1">
        <v>40976</v>
      </c>
    </row>
    <row r="3103" spans="1:14" x14ac:dyDescent="0.2">
      <c r="A3103">
        <v>32871</v>
      </c>
      <c r="B3103" s="1">
        <v>41208</v>
      </c>
      <c r="C3103" s="6" t="s">
        <v>20</v>
      </c>
      <c r="D3103" s="5">
        <f>Comma_separeted_Value[[#This Row],[المبيعات]]/Comma_separeted_Value[[#This Row],[كمية الطلب]]</f>
        <v>11.991111111111111</v>
      </c>
      <c r="E3103" s="4">
        <v>9</v>
      </c>
      <c r="F3103" s="4">
        <v>107.92</v>
      </c>
      <c r="G3103" s="6" t="s">
        <v>21</v>
      </c>
      <c r="H3103" s="4">
        <v>6.5</v>
      </c>
      <c r="I3103" s="6" t="s">
        <v>22</v>
      </c>
      <c r="J3103" s="6" t="s">
        <v>23</v>
      </c>
      <c r="K3103" s="6" t="s">
        <v>24</v>
      </c>
      <c r="L3103" s="6" t="s">
        <v>39</v>
      </c>
      <c r="M3103" s="6" t="s">
        <v>19</v>
      </c>
      <c r="N3103" s="1">
        <v>41210</v>
      </c>
    </row>
    <row r="3104" spans="1:14" x14ac:dyDescent="0.2">
      <c r="A3104">
        <v>10209</v>
      </c>
      <c r="B3104" s="1">
        <v>40511</v>
      </c>
      <c r="C3104" s="6" t="s">
        <v>37</v>
      </c>
      <c r="D3104" s="5">
        <f>Comma_separeted_Value[[#This Row],[المبيعات]]/Comma_separeted_Value[[#This Row],[كمية الطلب]]</f>
        <v>32.967857142857142</v>
      </c>
      <c r="E3104" s="4">
        <v>14</v>
      </c>
      <c r="F3104" s="4">
        <v>461.55</v>
      </c>
      <c r="G3104" s="6" t="s">
        <v>21</v>
      </c>
      <c r="H3104" s="4">
        <v>19.989999999999998</v>
      </c>
      <c r="I3104" s="6" t="s">
        <v>151</v>
      </c>
      <c r="J3104" s="6" t="s">
        <v>28</v>
      </c>
      <c r="K3104" s="6" t="s">
        <v>17</v>
      </c>
      <c r="L3104" s="6" t="s">
        <v>18</v>
      </c>
      <c r="M3104" s="6" t="s">
        <v>19</v>
      </c>
      <c r="N3104" s="1">
        <v>40511</v>
      </c>
    </row>
    <row r="3105" spans="1:14" x14ac:dyDescent="0.2">
      <c r="A3105">
        <v>12323</v>
      </c>
      <c r="B3105" s="1">
        <v>40635</v>
      </c>
      <c r="C3105" s="6" t="s">
        <v>27</v>
      </c>
      <c r="D3105" s="5">
        <f>Comma_separeted_Value[[#This Row],[المبيعات]]/Comma_separeted_Value[[#This Row],[كمية الطلب]]</f>
        <v>9.1999999999999993</v>
      </c>
      <c r="E3105" s="4">
        <v>4</v>
      </c>
      <c r="F3105" s="4">
        <v>36.799999999999997</v>
      </c>
      <c r="G3105" s="6" t="s">
        <v>21</v>
      </c>
      <c r="H3105" s="4">
        <v>5.21</v>
      </c>
      <c r="I3105" s="6" t="s">
        <v>22</v>
      </c>
      <c r="J3105" s="6" t="s">
        <v>28</v>
      </c>
      <c r="K3105" s="6" t="s">
        <v>17</v>
      </c>
      <c r="L3105" s="6" t="s">
        <v>18</v>
      </c>
      <c r="M3105" s="6" t="s">
        <v>19</v>
      </c>
      <c r="N3105" s="1">
        <v>40637</v>
      </c>
    </row>
    <row r="3106" spans="1:14" x14ac:dyDescent="0.2">
      <c r="A3106">
        <v>2593</v>
      </c>
      <c r="B3106" s="1">
        <v>40424</v>
      </c>
      <c r="C3106" s="6" t="s">
        <v>20</v>
      </c>
      <c r="D3106" s="5">
        <f>Comma_separeted_Value[[#This Row],[المبيعات]]/Comma_separeted_Value[[#This Row],[كمية الطلب]]</f>
        <v>400.82399999999996</v>
      </c>
      <c r="E3106" s="4">
        <v>5</v>
      </c>
      <c r="F3106" s="4">
        <v>2004.12</v>
      </c>
      <c r="G3106" s="6" t="s">
        <v>14</v>
      </c>
      <c r="H3106" s="4">
        <v>19.989999999999998</v>
      </c>
      <c r="I3106" s="6" t="s">
        <v>50</v>
      </c>
      <c r="J3106" s="6" t="s">
        <v>28</v>
      </c>
      <c r="K3106" s="6" t="s">
        <v>29</v>
      </c>
      <c r="L3106" s="6" t="s">
        <v>44</v>
      </c>
      <c r="M3106" s="6" t="s">
        <v>19</v>
      </c>
      <c r="N3106" s="1">
        <v>40426</v>
      </c>
    </row>
    <row r="3107" spans="1:14" x14ac:dyDescent="0.2">
      <c r="A3107">
        <v>27201</v>
      </c>
      <c r="B3107" s="1">
        <v>41115</v>
      </c>
      <c r="C3107" s="6" t="s">
        <v>20</v>
      </c>
      <c r="D3107" s="5">
        <f>Comma_separeted_Value[[#This Row],[المبيعات]]/Comma_separeted_Value[[#This Row],[كمية الطلب]]</f>
        <v>77.78</v>
      </c>
      <c r="E3107" s="4">
        <v>45</v>
      </c>
      <c r="F3107" s="4">
        <v>3500.1</v>
      </c>
      <c r="G3107" s="6" t="s">
        <v>34</v>
      </c>
      <c r="H3107" s="4">
        <v>89.3</v>
      </c>
      <c r="I3107" s="6" t="s">
        <v>22</v>
      </c>
      <c r="J3107" s="6" t="s">
        <v>28</v>
      </c>
      <c r="K3107" s="6" t="s">
        <v>17</v>
      </c>
      <c r="L3107" s="6" t="s">
        <v>55</v>
      </c>
      <c r="M3107" s="6" t="s">
        <v>74</v>
      </c>
      <c r="N3107" s="1">
        <v>41115</v>
      </c>
    </row>
    <row r="3108" spans="1:14" x14ac:dyDescent="0.2">
      <c r="A3108">
        <v>56740</v>
      </c>
      <c r="B3108" s="1">
        <v>41198</v>
      </c>
      <c r="C3108" s="6" t="s">
        <v>33</v>
      </c>
      <c r="D3108" s="5">
        <f>Comma_separeted_Value[[#This Row],[المبيعات]]/Comma_separeted_Value[[#This Row],[كمية الطلب]]</f>
        <v>20.066969696969696</v>
      </c>
      <c r="E3108" s="4">
        <v>33</v>
      </c>
      <c r="F3108" s="4">
        <v>662.21</v>
      </c>
      <c r="G3108" s="6" t="s">
        <v>21</v>
      </c>
      <c r="H3108" s="4">
        <v>3.62</v>
      </c>
      <c r="I3108" s="6" t="s">
        <v>57</v>
      </c>
      <c r="J3108" s="6" t="s">
        <v>16</v>
      </c>
      <c r="K3108" s="6" t="s">
        <v>17</v>
      </c>
      <c r="L3108" s="6" t="s">
        <v>18</v>
      </c>
      <c r="M3108" s="6" t="s">
        <v>31</v>
      </c>
      <c r="N3108" s="1">
        <v>41205</v>
      </c>
    </row>
    <row r="3109" spans="1:14" x14ac:dyDescent="0.2">
      <c r="A3109">
        <v>27463</v>
      </c>
      <c r="B3109" s="1">
        <v>40130</v>
      </c>
      <c r="C3109" s="6" t="s">
        <v>37</v>
      </c>
      <c r="D3109" s="5">
        <f>Comma_separeted_Value[[#This Row],[المبيعات]]/Comma_separeted_Value[[#This Row],[كمية الطلب]]</f>
        <v>5.452</v>
      </c>
      <c r="E3109" s="4">
        <v>10</v>
      </c>
      <c r="F3109" s="4">
        <v>54.52</v>
      </c>
      <c r="G3109" s="6" t="s">
        <v>21</v>
      </c>
      <c r="H3109" s="4">
        <v>4.72</v>
      </c>
      <c r="I3109" s="6" t="s">
        <v>47</v>
      </c>
      <c r="J3109" s="6" t="s">
        <v>16</v>
      </c>
      <c r="K3109" s="6" t="s">
        <v>29</v>
      </c>
      <c r="L3109" s="6" t="s">
        <v>41</v>
      </c>
      <c r="M3109" s="6" t="s">
        <v>19</v>
      </c>
      <c r="N3109" s="1">
        <v>40131</v>
      </c>
    </row>
    <row r="3110" spans="1:14" x14ac:dyDescent="0.2">
      <c r="A3110">
        <v>358</v>
      </c>
      <c r="B3110" s="1">
        <v>40440</v>
      </c>
      <c r="C3110" s="6" t="s">
        <v>20</v>
      </c>
      <c r="D3110" s="5">
        <f>Comma_separeted_Value[[#This Row],[المبيعات]]/Comma_separeted_Value[[#This Row],[كمية الطلب]]</f>
        <v>49.724242424242426</v>
      </c>
      <c r="E3110" s="4">
        <v>33</v>
      </c>
      <c r="F3110" s="4">
        <v>1640.9</v>
      </c>
      <c r="G3110" s="6" t="s">
        <v>34</v>
      </c>
      <c r="H3110" s="4">
        <v>54.11</v>
      </c>
      <c r="I3110" s="6" t="s">
        <v>47</v>
      </c>
      <c r="J3110" s="6" t="s">
        <v>28</v>
      </c>
      <c r="K3110" s="6" t="s">
        <v>17</v>
      </c>
      <c r="L3110" s="6" t="s">
        <v>98</v>
      </c>
      <c r="M3110" s="6" t="s">
        <v>74</v>
      </c>
      <c r="N3110" s="1">
        <v>40442</v>
      </c>
    </row>
    <row r="3111" spans="1:14" x14ac:dyDescent="0.2">
      <c r="A3111">
        <v>44737</v>
      </c>
      <c r="B3111" s="1">
        <v>41232</v>
      </c>
      <c r="C3111" s="6" t="s">
        <v>37</v>
      </c>
      <c r="D3111" s="5">
        <f>Comma_separeted_Value[[#This Row],[المبيعات]]/Comma_separeted_Value[[#This Row],[كمية الطلب]]</f>
        <v>70.34</v>
      </c>
      <c r="E3111" s="4">
        <v>11</v>
      </c>
      <c r="F3111" s="4">
        <v>773.74</v>
      </c>
      <c r="G3111" s="6" t="s">
        <v>21</v>
      </c>
      <c r="H3111" s="4">
        <v>35</v>
      </c>
      <c r="I3111" s="6" t="s">
        <v>22</v>
      </c>
      <c r="J3111" s="6" t="s">
        <v>38</v>
      </c>
      <c r="K3111" s="6" t="s">
        <v>29</v>
      </c>
      <c r="L3111" s="6" t="s">
        <v>59</v>
      </c>
      <c r="M3111" s="6" t="s">
        <v>49</v>
      </c>
      <c r="N3111" s="1">
        <v>41233</v>
      </c>
    </row>
    <row r="3112" spans="1:14" x14ac:dyDescent="0.2">
      <c r="A3112">
        <v>33284</v>
      </c>
      <c r="B3112" s="1">
        <v>40999</v>
      </c>
      <c r="C3112" s="6" t="s">
        <v>13</v>
      </c>
      <c r="D3112" s="5">
        <f>Comma_separeted_Value[[#This Row],[المبيعات]]/Comma_separeted_Value[[#This Row],[كمية الطلب]]</f>
        <v>22.875714285714285</v>
      </c>
      <c r="E3112" s="4">
        <v>21</v>
      </c>
      <c r="F3112" s="4">
        <v>480.39</v>
      </c>
      <c r="G3112" s="6" t="s">
        <v>21</v>
      </c>
      <c r="H3112" s="4">
        <v>8.99</v>
      </c>
      <c r="I3112" s="6" t="s">
        <v>15</v>
      </c>
      <c r="J3112" s="6" t="s">
        <v>28</v>
      </c>
      <c r="K3112" s="6" t="s">
        <v>17</v>
      </c>
      <c r="L3112" s="6" t="s">
        <v>18</v>
      </c>
      <c r="M3112" s="6" t="s">
        <v>42</v>
      </c>
      <c r="N3112" s="1">
        <v>41001</v>
      </c>
    </row>
    <row r="3113" spans="1:14" x14ac:dyDescent="0.2">
      <c r="A3113">
        <v>49153</v>
      </c>
      <c r="B3113" s="1">
        <v>41118</v>
      </c>
      <c r="C3113" s="6" t="s">
        <v>37</v>
      </c>
      <c r="D3113" s="5">
        <f>Comma_separeted_Value[[#This Row],[المبيعات]]/Comma_separeted_Value[[#This Row],[كمية الطلب]]</f>
        <v>72.444516129032266</v>
      </c>
      <c r="E3113" s="4">
        <v>31</v>
      </c>
      <c r="F3113" s="4">
        <v>2245.7800000000002</v>
      </c>
      <c r="G3113" s="6" t="s">
        <v>34</v>
      </c>
      <c r="H3113" s="4">
        <v>30</v>
      </c>
      <c r="I3113" s="6" t="s">
        <v>15</v>
      </c>
      <c r="J3113" s="6" t="s">
        <v>23</v>
      </c>
      <c r="K3113" s="6" t="s">
        <v>17</v>
      </c>
      <c r="L3113" s="6" t="s">
        <v>35</v>
      </c>
      <c r="M3113" s="6" t="s">
        <v>36</v>
      </c>
      <c r="N3113" s="1">
        <v>41118</v>
      </c>
    </row>
    <row r="3114" spans="1:14" x14ac:dyDescent="0.2">
      <c r="A3114">
        <v>10310</v>
      </c>
      <c r="B3114" s="1">
        <v>39849</v>
      </c>
      <c r="C3114" s="6" t="s">
        <v>13</v>
      </c>
      <c r="D3114" s="5">
        <f>Comma_separeted_Value[[#This Row],[المبيعات]]/Comma_separeted_Value[[#This Row],[كمية الطلب]]</f>
        <v>2.9137500000000003</v>
      </c>
      <c r="E3114" s="4">
        <v>48</v>
      </c>
      <c r="F3114" s="4">
        <v>139.86000000000001</v>
      </c>
      <c r="G3114" s="6" t="s">
        <v>21</v>
      </c>
      <c r="H3114" s="4">
        <v>1.01</v>
      </c>
      <c r="I3114" s="6" t="s">
        <v>15</v>
      </c>
      <c r="J3114" s="6" t="s">
        <v>23</v>
      </c>
      <c r="K3114" s="6" t="s">
        <v>29</v>
      </c>
      <c r="L3114" s="6" t="s">
        <v>30</v>
      </c>
      <c r="M3114" s="6" t="s">
        <v>31</v>
      </c>
      <c r="N3114" s="1">
        <v>39853</v>
      </c>
    </row>
    <row r="3115" spans="1:14" x14ac:dyDescent="0.2">
      <c r="A3115">
        <v>39654</v>
      </c>
      <c r="B3115" s="1">
        <v>41182</v>
      </c>
      <c r="C3115" s="6" t="s">
        <v>37</v>
      </c>
      <c r="D3115" s="5">
        <f>Comma_separeted_Value[[#This Row],[المبيعات]]/Comma_separeted_Value[[#This Row],[كمية الطلب]]</f>
        <v>21.952564102564104</v>
      </c>
      <c r="E3115" s="4">
        <v>39</v>
      </c>
      <c r="F3115" s="4">
        <v>856.15</v>
      </c>
      <c r="G3115" s="6" t="s">
        <v>14</v>
      </c>
      <c r="H3115" s="4">
        <v>2.99</v>
      </c>
      <c r="I3115" s="6" t="s">
        <v>15</v>
      </c>
      <c r="J3115" s="6" t="s">
        <v>28</v>
      </c>
      <c r="K3115" s="6" t="s">
        <v>29</v>
      </c>
      <c r="L3115" s="6" t="s">
        <v>44</v>
      </c>
      <c r="M3115" s="6" t="s">
        <v>19</v>
      </c>
      <c r="N3115" s="1">
        <v>41183</v>
      </c>
    </row>
    <row r="3116" spans="1:14" x14ac:dyDescent="0.2">
      <c r="A3116">
        <v>27969</v>
      </c>
      <c r="B3116" s="1">
        <v>40337</v>
      </c>
      <c r="C3116" s="6" t="s">
        <v>13</v>
      </c>
      <c r="D3116" s="5">
        <f>Comma_separeted_Value[[#This Row],[المبيعات]]/Comma_separeted_Value[[#This Row],[كمية الطلب]]</f>
        <v>81.413333333333341</v>
      </c>
      <c r="E3116" s="4">
        <v>9</v>
      </c>
      <c r="F3116" s="4">
        <v>732.72</v>
      </c>
      <c r="G3116" s="6" t="s">
        <v>21</v>
      </c>
      <c r="H3116" s="4">
        <v>6.13</v>
      </c>
      <c r="I3116" s="6" t="s">
        <v>43</v>
      </c>
      <c r="J3116" s="6" t="s">
        <v>38</v>
      </c>
      <c r="K3116" s="6" t="s">
        <v>24</v>
      </c>
      <c r="L3116" s="6" t="s">
        <v>39</v>
      </c>
      <c r="M3116" s="6" t="s">
        <v>19</v>
      </c>
      <c r="N3116" s="1">
        <v>40341</v>
      </c>
    </row>
    <row r="3117" spans="1:14" x14ac:dyDescent="0.2">
      <c r="A3117">
        <v>18307</v>
      </c>
      <c r="B3117" s="1">
        <v>40211</v>
      </c>
      <c r="C3117" s="6" t="s">
        <v>13</v>
      </c>
      <c r="D3117" s="5">
        <f>Comma_separeted_Value[[#This Row],[المبيعات]]/Comma_separeted_Value[[#This Row],[كمية الطلب]]</f>
        <v>7.2114705882352936</v>
      </c>
      <c r="E3117" s="4">
        <v>34</v>
      </c>
      <c r="F3117" s="4">
        <v>245.19</v>
      </c>
      <c r="G3117" s="6" t="s">
        <v>21</v>
      </c>
      <c r="H3117" s="4">
        <v>2.35</v>
      </c>
      <c r="I3117" s="6" t="s">
        <v>50</v>
      </c>
      <c r="J3117" s="6" t="s">
        <v>28</v>
      </c>
      <c r="K3117" s="6" t="s">
        <v>29</v>
      </c>
      <c r="L3117" s="6" t="s">
        <v>30</v>
      </c>
      <c r="M3117" s="6" t="s">
        <v>31</v>
      </c>
      <c r="N3117" s="1">
        <v>40211</v>
      </c>
    </row>
    <row r="3118" spans="1:14" x14ac:dyDescent="0.2">
      <c r="A3118">
        <v>41063</v>
      </c>
      <c r="B3118" s="1">
        <v>41234</v>
      </c>
      <c r="C3118" s="6" t="s">
        <v>13</v>
      </c>
      <c r="D3118" s="5">
        <f>Comma_separeted_Value[[#This Row],[المبيعات]]/Comma_separeted_Value[[#This Row],[كمية الطلب]]</f>
        <v>30.836300000000001</v>
      </c>
      <c r="E3118" s="4">
        <v>10</v>
      </c>
      <c r="F3118" s="4">
        <v>308.363</v>
      </c>
      <c r="G3118" s="6" t="s">
        <v>21</v>
      </c>
      <c r="H3118" s="4">
        <v>0.99</v>
      </c>
      <c r="I3118" s="6" t="s">
        <v>40</v>
      </c>
      <c r="J3118" s="6" t="s">
        <v>38</v>
      </c>
      <c r="K3118" s="6" t="s">
        <v>24</v>
      </c>
      <c r="L3118" s="6" t="s">
        <v>25</v>
      </c>
      <c r="M3118" s="6" t="s">
        <v>42</v>
      </c>
      <c r="N3118" s="1">
        <v>41241</v>
      </c>
    </row>
    <row r="3119" spans="1:14" x14ac:dyDescent="0.2">
      <c r="A3119">
        <v>54369</v>
      </c>
      <c r="B3119" s="1">
        <v>39874</v>
      </c>
      <c r="C3119" s="6" t="s">
        <v>27</v>
      </c>
      <c r="D3119" s="5">
        <f>Comma_separeted_Value[[#This Row],[المبيعات]]/Comma_separeted_Value[[#This Row],[كمية الطلب]]</f>
        <v>8.9591489361702124</v>
      </c>
      <c r="E3119" s="4">
        <v>47</v>
      </c>
      <c r="F3119" s="4">
        <v>421.08</v>
      </c>
      <c r="G3119" s="6" t="s">
        <v>14</v>
      </c>
      <c r="H3119" s="4">
        <v>1.99</v>
      </c>
      <c r="I3119" s="6" t="s">
        <v>22</v>
      </c>
      <c r="J3119" s="6" t="s">
        <v>16</v>
      </c>
      <c r="K3119" s="6" t="s">
        <v>24</v>
      </c>
      <c r="L3119" s="6" t="s">
        <v>39</v>
      </c>
      <c r="M3119" s="6" t="s">
        <v>42</v>
      </c>
      <c r="N3119" s="1">
        <v>39876</v>
      </c>
    </row>
    <row r="3120" spans="1:14" x14ac:dyDescent="0.2">
      <c r="A3120">
        <v>13282</v>
      </c>
      <c r="B3120" s="1">
        <v>41038</v>
      </c>
      <c r="C3120" s="6" t="s">
        <v>13</v>
      </c>
      <c r="D3120" s="5">
        <f>Comma_separeted_Value[[#This Row],[المبيعات]]/Comma_separeted_Value[[#This Row],[كمية الطلب]]</f>
        <v>34.720454545454544</v>
      </c>
      <c r="E3120" s="4">
        <v>22</v>
      </c>
      <c r="F3120" s="4">
        <v>763.85</v>
      </c>
      <c r="G3120" s="6" t="s">
        <v>21</v>
      </c>
      <c r="H3120" s="4">
        <v>7.53</v>
      </c>
      <c r="I3120" s="6" t="s">
        <v>47</v>
      </c>
      <c r="J3120" s="6" t="s">
        <v>28</v>
      </c>
      <c r="K3120" s="6" t="s">
        <v>24</v>
      </c>
      <c r="L3120" s="6" t="s">
        <v>39</v>
      </c>
      <c r="M3120" s="6" t="s">
        <v>19</v>
      </c>
      <c r="N3120" s="1">
        <v>41043</v>
      </c>
    </row>
    <row r="3121" spans="1:14" x14ac:dyDescent="0.2">
      <c r="A3121">
        <v>47329</v>
      </c>
      <c r="B3121" s="1">
        <v>40219</v>
      </c>
      <c r="C3121" s="6" t="s">
        <v>13</v>
      </c>
      <c r="D3121" s="5">
        <f>Comma_separeted_Value[[#This Row],[المبيعات]]/Comma_separeted_Value[[#This Row],[كمية الطلب]]</f>
        <v>13.32</v>
      </c>
      <c r="E3121" s="4">
        <v>2</v>
      </c>
      <c r="F3121" s="4">
        <v>26.64</v>
      </c>
      <c r="G3121" s="6" t="s">
        <v>14</v>
      </c>
      <c r="H3121" s="4">
        <v>2.36</v>
      </c>
      <c r="I3121" s="6" t="s">
        <v>15</v>
      </c>
      <c r="J3121" s="6" t="s">
        <v>38</v>
      </c>
      <c r="K3121" s="6" t="s">
        <v>29</v>
      </c>
      <c r="L3121" s="6" t="s">
        <v>30</v>
      </c>
      <c r="M3121" s="6" t="s">
        <v>31</v>
      </c>
      <c r="N3121" s="1">
        <v>40224</v>
      </c>
    </row>
    <row r="3122" spans="1:14" x14ac:dyDescent="0.2">
      <c r="A3122">
        <v>48199</v>
      </c>
      <c r="B3122" s="1">
        <v>39831</v>
      </c>
      <c r="C3122" s="6" t="s">
        <v>27</v>
      </c>
      <c r="D3122" s="5">
        <f>Comma_separeted_Value[[#This Row],[المبيعات]]/Comma_separeted_Value[[#This Row],[كمية الطلب]]</f>
        <v>14.307659574468087</v>
      </c>
      <c r="E3122" s="4">
        <v>47</v>
      </c>
      <c r="F3122" s="4">
        <v>672.46</v>
      </c>
      <c r="G3122" s="6" t="s">
        <v>21</v>
      </c>
      <c r="H3122" s="4">
        <v>1.39</v>
      </c>
      <c r="I3122" s="6" t="s">
        <v>51</v>
      </c>
      <c r="J3122" s="6" t="s">
        <v>28</v>
      </c>
      <c r="K3122" s="6" t="s">
        <v>29</v>
      </c>
      <c r="L3122" s="6" t="s">
        <v>61</v>
      </c>
      <c r="M3122" s="6" t="s">
        <v>19</v>
      </c>
      <c r="N3122" s="1">
        <v>39834</v>
      </c>
    </row>
    <row r="3123" spans="1:14" x14ac:dyDescent="0.2">
      <c r="A3123">
        <v>11846</v>
      </c>
      <c r="B3123" s="1">
        <v>40288</v>
      </c>
      <c r="C3123" s="6" t="s">
        <v>13</v>
      </c>
      <c r="D3123" s="5">
        <f>Comma_separeted_Value[[#This Row],[المبيعات]]/Comma_separeted_Value[[#This Row],[كمية الطلب]]</f>
        <v>25.265714285714289</v>
      </c>
      <c r="E3123" s="4">
        <v>28</v>
      </c>
      <c r="F3123" s="4">
        <v>707.44</v>
      </c>
      <c r="G3123" s="6" t="s">
        <v>14</v>
      </c>
      <c r="H3123" s="4">
        <v>8.7899999999999991</v>
      </c>
      <c r="I3123" s="6" t="s">
        <v>47</v>
      </c>
      <c r="J3123" s="6" t="s">
        <v>28</v>
      </c>
      <c r="K3123" s="6" t="s">
        <v>29</v>
      </c>
      <c r="L3123" s="6" t="s">
        <v>59</v>
      </c>
      <c r="M3123" s="6" t="s">
        <v>19</v>
      </c>
      <c r="N3123" s="1">
        <v>40295</v>
      </c>
    </row>
    <row r="3124" spans="1:14" x14ac:dyDescent="0.2">
      <c r="A3124">
        <v>54528</v>
      </c>
      <c r="B3124" s="1">
        <v>40547</v>
      </c>
      <c r="C3124" s="6" t="s">
        <v>37</v>
      </c>
      <c r="D3124" s="5">
        <f>Comma_separeted_Value[[#This Row],[المبيعات]]/Comma_separeted_Value[[#This Row],[كمية الطلب]]</f>
        <v>6.1353333333333335</v>
      </c>
      <c r="E3124" s="4">
        <v>15</v>
      </c>
      <c r="F3124" s="4">
        <v>92.03</v>
      </c>
      <c r="G3124" s="6" t="s">
        <v>21</v>
      </c>
      <c r="H3124" s="4">
        <v>0.91</v>
      </c>
      <c r="I3124" s="6" t="s">
        <v>45</v>
      </c>
      <c r="J3124" s="6" t="s">
        <v>16</v>
      </c>
      <c r="K3124" s="6" t="s">
        <v>29</v>
      </c>
      <c r="L3124" s="6" t="s">
        <v>30</v>
      </c>
      <c r="M3124" s="6" t="s">
        <v>31</v>
      </c>
      <c r="N3124" s="1">
        <v>40548</v>
      </c>
    </row>
    <row r="3125" spans="1:14" x14ac:dyDescent="0.2">
      <c r="A3125">
        <v>59047</v>
      </c>
      <c r="B3125" s="1">
        <v>40571</v>
      </c>
      <c r="C3125" s="6" t="s">
        <v>27</v>
      </c>
      <c r="D3125" s="5">
        <f>Comma_separeted_Value[[#This Row],[المبيعات]]/Comma_separeted_Value[[#This Row],[كمية الطلب]]</f>
        <v>4.3788461538461538</v>
      </c>
      <c r="E3125" s="4">
        <v>26</v>
      </c>
      <c r="F3125" s="4">
        <v>113.85</v>
      </c>
      <c r="G3125" s="6" t="s">
        <v>21</v>
      </c>
      <c r="H3125" s="4">
        <v>6.6</v>
      </c>
      <c r="I3125" s="6" t="s">
        <v>51</v>
      </c>
      <c r="J3125" s="6" t="s">
        <v>28</v>
      </c>
      <c r="K3125" s="6" t="s">
        <v>17</v>
      </c>
      <c r="L3125" s="6" t="s">
        <v>18</v>
      </c>
      <c r="M3125" s="6" t="s">
        <v>19</v>
      </c>
      <c r="N3125" s="1">
        <v>40573</v>
      </c>
    </row>
    <row r="3126" spans="1:14" x14ac:dyDescent="0.2">
      <c r="A3126">
        <v>34660</v>
      </c>
      <c r="B3126" s="1">
        <v>40789</v>
      </c>
      <c r="C3126" s="6" t="s">
        <v>27</v>
      </c>
      <c r="D3126" s="5">
        <f>Comma_separeted_Value[[#This Row],[المبيعات]]/Comma_separeted_Value[[#This Row],[كمية الطلب]]</f>
        <v>6.1924999999999999</v>
      </c>
      <c r="E3126" s="4">
        <v>4</v>
      </c>
      <c r="F3126" s="4">
        <v>24.77</v>
      </c>
      <c r="G3126" s="6" t="s">
        <v>21</v>
      </c>
      <c r="H3126" s="4">
        <v>5.68</v>
      </c>
      <c r="I3126" s="6" t="s">
        <v>50</v>
      </c>
      <c r="J3126" s="6" t="s">
        <v>38</v>
      </c>
      <c r="K3126" s="6" t="s">
        <v>29</v>
      </c>
      <c r="L3126" s="6" t="s">
        <v>44</v>
      </c>
      <c r="M3126" s="6" t="s">
        <v>19</v>
      </c>
      <c r="N3126" s="1">
        <v>40790</v>
      </c>
    </row>
    <row r="3127" spans="1:14" x14ac:dyDescent="0.2">
      <c r="A3127">
        <v>58658</v>
      </c>
      <c r="B3127" s="1">
        <v>41071</v>
      </c>
      <c r="C3127" s="6" t="s">
        <v>37</v>
      </c>
      <c r="D3127" s="5">
        <f>Comma_separeted_Value[[#This Row],[المبيعات]]/Comma_separeted_Value[[#This Row],[كمية الطلب]]</f>
        <v>126.17571428571429</v>
      </c>
      <c r="E3127" s="4">
        <v>7</v>
      </c>
      <c r="F3127" s="4">
        <v>883.23</v>
      </c>
      <c r="G3127" s="6" t="s">
        <v>34</v>
      </c>
      <c r="H3127" s="4">
        <v>58.64</v>
      </c>
      <c r="I3127" s="6" t="s">
        <v>47</v>
      </c>
      <c r="J3127" s="6" t="s">
        <v>16</v>
      </c>
      <c r="K3127" s="6" t="s">
        <v>17</v>
      </c>
      <c r="L3127" s="6" t="s">
        <v>98</v>
      </c>
      <c r="M3127" s="6" t="s">
        <v>74</v>
      </c>
      <c r="N3127" s="1">
        <v>41072</v>
      </c>
    </row>
    <row r="3128" spans="1:14" x14ac:dyDescent="0.2">
      <c r="A3128">
        <v>6115</v>
      </c>
      <c r="B3128" s="1">
        <v>40432</v>
      </c>
      <c r="C3128" s="6" t="s">
        <v>37</v>
      </c>
      <c r="D3128" s="5">
        <f>Comma_separeted_Value[[#This Row],[المبيعات]]/Comma_separeted_Value[[#This Row],[كمية الطلب]]</f>
        <v>16.363199999999999</v>
      </c>
      <c r="E3128" s="4">
        <v>25</v>
      </c>
      <c r="F3128" s="4">
        <v>409.08</v>
      </c>
      <c r="G3128" s="6" t="s">
        <v>21</v>
      </c>
      <c r="H3128" s="4">
        <v>5.03</v>
      </c>
      <c r="I3128" s="6" t="s">
        <v>15</v>
      </c>
      <c r="J3128" s="6" t="s">
        <v>16</v>
      </c>
      <c r="K3128" s="6" t="s">
        <v>17</v>
      </c>
      <c r="L3128" s="6" t="s">
        <v>18</v>
      </c>
      <c r="M3128" s="6" t="s">
        <v>19</v>
      </c>
      <c r="N3128" s="1">
        <v>40433</v>
      </c>
    </row>
    <row r="3129" spans="1:14" x14ac:dyDescent="0.2">
      <c r="A3129">
        <v>12452</v>
      </c>
      <c r="B3129" s="1">
        <v>40519</v>
      </c>
      <c r="C3129" s="6" t="s">
        <v>37</v>
      </c>
      <c r="D3129" s="5">
        <f>Comma_separeted_Value[[#This Row],[المبيعات]]/Comma_separeted_Value[[#This Row],[كمية الطلب]]</f>
        <v>54.300526315789476</v>
      </c>
      <c r="E3129" s="4">
        <v>38</v>
      </c>
      <c r="F3129" s="4">
        <v>2063.42</v>
      </c>
      <c r="G3129" s="6" t="s">
        <v>21</v>
      </c>
      <c r="H3129" s="4">
        <v>5.15</v>
      </c>
      <c r="I3129" s="6" t="s">
        <v>22</v>
      </c>
      <c r="J3129" s="6" t="s">
        <v>28</v>
      </c>
      <c r="K3129" s="6" t="s">
        <v>29</v>
      </c>
      <c r="L3129" s="6" t="s">
        <v>41</v>
      </c>
      <c r="M3129" s="6" t="s">
        <v>19</v>
      </c>
      <c r="N3129" s="1">
        <v>40521</v>
      </c>
    </row>
    <row r="3130" spans="1:14" x14ac:dyDescent="0.2">
      <c r="A3130">
        <v>20103</v>
      </c>
      <c r="B3130" s="1">
        <v>40220</v>
      </c>
      <c r="C3130" s="6" t="s">
        <v>37</v>
      </c>
      <c r="D3130" s="5">
        <f>Comma_separeted_Value[[#This Row],[المبيعات]]/Comma_separeted_Value[[#This Row],[كمية الطلب]]</f>
        <v>29.072800000000001</v>
      </c>
      <c r="E3130" s="4">
        <v>25</v>
      </c>
      <c r="F3130" s="4">
        <v>726.82</v>
      </c>
      <c r="G3130" s="6" t="s">
        <v>14</v>
      </c>
      <c r="H3130" s="4">
        <v>8.65</v>
      </c>
      <c r="I3130" s="6" t="s">
        <v>53</v>
      </c>
      <c r="J3130" s="6" t="s">
        <v>23</v>
      </c>
      <c r="K3130" s="6" t="s">
        <v>24</v>
      </c>
      <c r="L3130" s="6" t="s">
        <v>39</v>
      </c>
      <c r="M3130" s="6" t="s">
        <v>19</v>
      </c>
      <c r="N3130" s="1">
        <v>40222</v>
      </c>
    </row>
    <row r="3131" spans="1:14" x14ac:dyDescent="0.2">
      <c r="A3131">
        <v>34660</v>
      </c>
      <c r="B3131" s="1">
        <v>40789</v>
      </c>
      <c r="C3131" s="6" t="s">
        <v>27</v>
      </c>
      <c r="D3131" s="5">
        <f>Comma_separeted_Value[[#This Row],[المبيعات]]/Comma_separeted_Value[[#This Row],[كمية الطلب]]</f>
        <v>106.45472222222222</v>
      </c>
      <c r="E3131" s="4">
        <v>36</v>
      </c>
      <c r="F3131" s="4">
        <v>3832.37</v>
      </c>
      <c r="G3131" s="6" t="s">
        <v>21</v>
      </c>
      <c r="H3131" s="4">
        <v>5.81</v>
      </c>
      <c r="I3131" s="6" t="s">
        <v>50</v>
      </c>
      <c r="J3131" s="6" t="s">
        <v>38</v>
      </c>
      <c r="K3131" s="6" t="s">
        <v>17</v>
      </c>
      <c r="L3131" s="6" t="s">
        <v>18</v>
      </c>
      <c r="M3131" s="6" t="s">
        <v>26</v>
      </c>
      <c r="N3131" s="1">
        <v>40791</v>
      </c>
    </row>
    <row r="3132" spans="1:14" x14ac:dyDescent="0.2">
      <c r="A3132">
        <v>29223</v>
      </c>
      <c r="B3132" s="1">
        <v>40928</v>
      </c>
      <c r="C3132" s="6" t="s">
        <v>20</v>
      </c>
      <c r="D3132" s="5">
        <f>Comma_separeted_Value[[#This Row],[المبيعات]]/Comma_separeted_Value[[#This Row],[كمية الطلب]]</f>
        <v>514.60666666666668</v>
      </c>
      <c r="E3132" s="4">
        <v>48</v>
      </c>
      <c r="F3132" s="4">
        <v>24701.119999999999</v>
      </c>
      <c r="G3132" s="6" t="s">
        <v>34</v>
      </c>
      <c r="H3132" s="4">
        <v>26</v>
      </c>
      <c r="I3132" s="6" t="s">
        <v>45</v>
      </c>
      <c r="J3132" s="6" t="s">
        <v>38</v>
      </c>
      <c r="K3132" s="6" t="s">
        <v>17</v>
      </c>
      <c r="L3132" s="6" t="s">
        <v>35</v>
      </c>
      <c r="M3132" s="6" t="s">
        <v>36</v>
      </c>
      <c r="N3132" s="1">
        <v>40930</v>
      </c>
    </row>
    <row r="3133" spans="1:14" x14ac:dyDescent="0.2">
      <c r="A3133">
        <v>50017</v>
      </c>
      <c r="B3133" s="1">
        <v>41233</v>
      </c>
      <c r="C3133" s="6" t="s">
        <v>13</v>
      </c>
      <c r="D3133" s="5">
        <f>Comma_separeted_Value[[#This Row],[المبيعات]]/Comma_separeted_Value[[#This Row],[كمية الطلب]]</f>
        <v>83.922083333333333</v>
      </c>
      <c r="E3133" s="4">
        <v>24</v>
      </c>
      <c r="F3133" s="4">
        <v>2014.13</v>
      </c>
      <c r="G3133" s="6" t="s">
        <v>21</v>
      </c>
      <c r="H3133" s="4">
        <v>35</v>
      </c>
      <c r="I3133" s="6" t="s">
        <v>22</v>
      </c>
      <c r="J3133" s="6" t="s">
        <v>38</v>
      </c>
      <c r="K3133" s="6" t="s">
        <v>29</v>
      </c>
      <c r="L3133" s="6" t="s">
        <v>59</v>
      </c>
      <c r="M3133" s="6" t="s">
        <v>49</v>
      </c>
      <c r="N3133" s="1">
        <v>41233</v>
      </c>
    </row>
    <row r="3134" spans="1:14" x14ac:dyDescent="0.2">
      <c r="A3134">
        <v>46631</v>
      </c>
      <c r="B3134" s="1">
        <v>40979</v>
      </c>
      <c r="C3134" s="6" t="s">
        <v>27</v>
      </c>
      <c r="D3134" s="5">
        <f>Comma_separeted_Value[[#This Row],[المبيعات]]/Comma_separeted_Value[[#This Row],[كمية الطلب]]</f>
        <v>23.867692307692309</v>
      </c>
      <c r="E3134" s="4">
        <v>39</v>
      </c>
      <c r="F3134" s="4">
        <v>930.84</v>
      </c>
      <c r="G3134" s="6" t="s">
        <v>21</v>
      </c>
      <c r="H3134" s="4">
        <v>16.920000000000002</v>
      </c>
      <c r="I3134" s="6" t="s">
        <v>15</v>
      </c>
      <c r="J3134" s="6" t="s">
        <v>28</v>
      </c>
      <c r="K3134" s="6" t="s">
        <v>29</v>
      </c>
      <c r="L3134" s="6" t="s">
        <v>41</v>
      </c>
      <c r="M3134" s="6" t="s">
        <v>19</v>
      </c>
      <c r="N3134" s="1">
        <v>40981</v>
      </c>
    </row>
    <row r="3135" spans="1:14" x14ac:dyDescent="0.2">
      <c r="A3135">
        <v>36737</v>
      </c>
      <c r="B3135" s="1">
        <v>40252</v>
      </c>
      <c r="C3135" s="6" t="s">
        <v>27</v>
      </c>
      <c r="D3135" s="5">
        <f>Comma_separeted_Value[[#This Row],[المبيعات]]/Comma_separeted_Value[[#This Row],[كمية الطلب]]</f>
        <v>99.989000000000004</v>
      </c>
      <c r="E3135" s="4">
        <v>10</v>
      </c>
      <c r="F3135" s="4">
        <v>999.89</v>
      </c>
      <c r="G3135" s="6" t="s">
        <v>21</v>
      </c>
      <c r="H3135" s="4">
        <v>19.989999999999998</v>
      </c>
      <c r="I3135" s="6" t="s">
        <v>15</v>
      </c>
      <c r="J3135" s="6" t="s">
        <v>16</v>
      </c>
      <c r="K3135" s="6" t="s">
        <v>24</v>
      </c>
      <c r="L3135" s="6" t="s">
        <v>39</v>
      </c>
      <c r="M3135" s="6" t="s">
        <v>19</v>
      </c>
      <c r="N3135" s="1">
        <v>40253</v>
      </c>
    </row>
    <row r="3136" spans="1:14" x14ac:dyDescent="0.2">
      <c r="A3136">
        <v>11174</v>
      </c>
      <c r="B3136" s="1">
        <v>39912</v>
      </c>
      <c r="C3136" s="6" t="s">
        <v>37</v>
      </c>
      <c r="D3136" s="5">
        <f>Comma_separeted_Value[[#This Row],[المبيعات]]/Comma_separeted_Value[[#This Row],[كمية الطلب]]</f>
        <v>106.56676666666667</v>
      </c>
      <c r="E3136" s="4">
        <v>30</v>
      </c>
      <c r="F3136" s="4">
        <v>3197.0030000000002</v>
      </c>
      <c r="G3136" s="6" t="s">
        <v>21</v>
      </c>
      <c r="H3136" s="4">
        <v>7.69</v>
      </c>
      <c r="I3136" s="6" t="s">
        <v>43</v>
      </c>
      <c r="J3136" s="6" t="s">
        <v>28</v>
      </c>
      <c r="K3136" s="6" t="s">
        <v>24</v>
      </c>
      <c r="L3136" s="6" t="s">
        <v>25</v>
      </c>
      <c r="M3136" s="6" t="s">
        <v>19</v>
      </c>
      <c r="N3136" s="1">
        <v>39913</v>
      </c>
    </row>
    <row r="3137" spans="1:14" x14ac:dyDescent="0.2">
      <c r="A3137">
        <v>19457</v>
      </c>
      <c r="B3137" s="1">
        <v>40006</v>
      </c>
      <c r="C3137" s="6" t="s">
        <v>20</v>
      </c>
      <c r="D3137" s="5">
        <f>Comma_separeted_Value[[#This Row],[المبيعات]]/Comma_separeted_Value[[#This Row],[كمية الطلب]]</f>
        <v>170.87266666666665</v>
      </c>
      <c r="E3137" s="4">
        <v>33</v>
      </c>
      <c r="F3137" s="4">
        <v>5638.7979999999998</v>
      </c>
      <c r="G3137" s="6" t="s">
        <v>14</v>
      </c>
      <c r="H3137" s="4">
        <v>3</v>
      </c>
      <c r="I3137" s="6" t="s">
        <v>47</v>
      </c>
      <c r="J3137" s="6" t="s">
        <v>28</v>
      </c>
      <c r="K3137" s="6" t="s">
        <v>24</v>
      </c>
      <c r="L3137" s="6" t="s">
        <v>25</v>
      </c>
      <c r="M3137" s="6" t="s">
        <v>19</v>
      </c>
      <c r="N3137" s="1">
        <v>40008</v>
      </c>
    </row>
    <row r="3138" spans="1:14" x14ac:dyDescent="0.2">
      <c r="A3138">
        <v>4004</v>
      </c>
      <c r="B3138" s="1">
        <v>40304</v>
      </c>
      <c r="C3138" s="6" t="s">
        <v>37</v>
      </c>
      <c r="D3138" s="5">
        <f>Comma_separeted_Value[[#This Row],[المبيعات]]/Comma_separeted_Value[[#This Row],[كمية الطلب]]</f>
        <v>4.5371428571428574</v>
      </c>
      <c r="E3138" s="4">
        <v>14</v>
      </c>
      <c r="F3138" s="4">
        <v>63.52</v>
      </c>
      <c r="G3138" s="6" t="s">
        <v>21</v>
      </c>
      <c r="H3138" s="4">
        <v>0.71</v>
      </c>
      <c r="I3138" s="6" t="s">
        <v>45</v>
      </c>
      <c r="J3138" s="6" t="s">
        <v>28</v>
      </c>
      <c r="K3138" s="6" t="s">
        <v>29</v>
      </c>
      <c r="L3138" s="6" t="s">
        <v>30</v>
      </c>
      <c r="M3138" s="6" t="s">
        <v>31</v>
      </c>
      <c r="N3138" s="1">
        <v>40307</v>
      </c>
    </row>
    <row r="3139" spans="1:14" x14ac:dyDescent="0.2">
      <c r="A3139">
        <v>58626</v>
      </c>
      <c r="B3139" s="1">
        <v>40907</v>
      </c>
      <c r="C3139" s="6" t="s">
        <v>20</v>
      </c>
      <c r="D3139" s="5">
        <f>Comma_separeted_Value[[#This Row],[المبيعات]]/Comma_separeted_Value[[#This Row],[كمية الطلب]]</f>
        <v>46.419444444444444</v>
      </c>
      <c r="E3139" s="4">
        <v>18</v>
      </c>
      <c r="F3139" s="4">
        <v>835.55</v>
      </c>
      <c r="G3139" s="6" t="s">
        <v>21</v>
      </c>
      <c r="H3139" s="4">
        <v>1.99</v>
      </c>
      <c r="I3139" s="6" t="s">
        <v>51</v>
      </c>
      <c r="J3139" s="6" t="s">
        <v>23</v>
      </c>
      <c r="K3139" s="6" t="s">
        <v>24</v>
      </c>
      <c r="L3139" s="6" t="s">
        <v>39</v>
      </c>
      <c r="M3139" s="6" t="s">
        <v>42</v>
      </c>
      <c r="N3139" s="1">
        <v>40908</v>
      </c>
    </row>
    <row r="3140" spans="1:14" x14ac:dyDescent="0.2">
      <c r="A3140">
        <v>56804</v>
      </c>
      <c r="B3140" s="1">
        <v>40629</v>
      </c>
      <c r="C3140" s="6" t="s">
        <v>33</v>
      </c>
      <c r="D3140" s="5">
        <f>Comma_separeted_Value[[#This Row],[المبيعات]]/Comma_separeted_Value[[#This Row],[كمية الطلب]]</f>
        <v>3.3280487804878045</v>
      </c>
      <c r="E3140" s="4">
        <v>41</v>
      </c>
      <c r="F3140" s="4">
        <v>136.44999999999999</v>
      </c>
      <c r="G3140" s="6" t="s">
        <v>21</v>
      </c>
      <c r="H3140" s="4">
        <v>6.27</v>
      </c>
      <c r="I3140" s="6" t="s">
        <v>50</v>
      </c>
      <c r="J3140" s="6" t="s">
        <v>38</v>
      </c>
      <c r="K3140" s="6" t="s">
        <v>29</v>
      </c>
      <c r="L3140" s="6" t="s">
        <v>44</v>
      </c>
      <c r="M3140" s="6" t="s">
        <v>19</v>
      </c>
      <c r="N3140" s="1">
        <v>40631</v>
      </c>
    </row>
    <row r="3141" spans="1:14" x14ac:dyDescent="0.2">
      <c r="A3141">
        <v>41671</v>
      </c>
      <c r="B3141" s="1">
        <v>41246</v>
      </c>
      <c r="C3141" s="6" t="s">
        <v>33</v>
      </c>
      <c r="D3141" s="5">
        <f>Comma_separeted_Value[[#This Row],[المبيعات]]/Comma_separeted_Value[[#This Row],[كمية الطلب]]</f>
        <v>13.038979591836734</v>
      </c>
      <c r="E3141" s="4">
        <v>49</v>
      </c>
      <c r="F3141" s="4">
        <v>638.91</v>
      </c>
      <c r="G3141" s="6" t="s">
        <v>21</v>
      </c>
      <c r="H3141" s="4">
        <v>3.14</v>
      </c>
      <c r="I3141" s="6" t="s">
        <v>15</v>
      </c>
      <c r="J3141" s="6" t="s">
        <v>28</v>
      </c>
      <c r="K3141" s="6" t="s">
        <v>29</v>
      </c>
      <c r="L3141" s="6" t="s">
        <v>46</v>
      </c>
      <c r="M3141" s="6" t="s">
        <v>42</v>
      </c>
      <c r="N3141" s="1">
        <v>41248</v>
      </c>
    </row>
    <row r="3142" spans="1:14" x14ac:dyDescent="0.2">
      <c r="A3142">
        <v>37798</v>
      </c>
      <c r="B3142" s="1">
        <v>41217</v>
      </c>
      <c r="C3142" s="6" t="s">
        <v>20</v>
      </c>
      <c r="D3142" s="5">
        <f>Comma_separeted_Value[[#This Row],[المبيعات]]/Comma_separeted_Value[[#This Row],[كمية الطلب]]</f>
        <v>272.90565217391304</v>
      </c>
      <c r="E3142" s="4">
        <v>23</v>
      </c>
      <c r="F3142" s="4">
        <v>6276.83</v>
      </c>
      <c r="G3142" s="6" t="s">
        <v>34</v>
      </c>
      <c r="H3142" s="4">
        <v>48.8</v>
      </c>
      <c r="I3142" s="6" t="s">
        <v>15</v>
      </c>
      <c r="J3142" s="6" t="s">
        <v>16</v>
      </c>
      <c r="K3142" s="6" t="s">
        <v>17</v>
      </c>
      <c r="L3142" s="6" t="s">
        <v>35</v>
      </c>
      <c r="M3142" s="6" t="s">
        <v>36</v>
      </c>
      <c r="N3142" s="1">
        <v>41217</v>
      </c>
    </row>
    <row r="3143" spans="1:14" x14ac:dyDescent="0.2">
      <c r="A3143">
        <v>49668</v>
      </c>
      <c r="B3143" s="1">
        <v>40149</v>
      </c>
      <c r="C3143" s="6" t="s">
        <v>13</v>
      </c>
      <c r="D3143" s="5">
        <f>Comma_separeted_Value[[#This Row],[المبيعات]]/Comma_separeted_Value[[#This Row],[كمية الطلب]]</f>
        <v>3.7288000000000001</v>
      </c>
      <c r="E3143" s="4">
        <v>25</v>
      </c>
      <c r="F3143" s="4">
        <v>93.22</v>
      </c>
      <c r="G3143" s="6" t="s">
        <v>21</v>
      </c>
      <c r="H3143" s="4">
        <v>0.94</v>
      </c>
      <c r="I3143" s="6" t="s">
        <v>22</v>
      </c>
      <c r="J3143" s="6" t="s">
        <v>38</v>
      </c>
      <c r="K3143" s="6" t="s">
        <v>29</v>
      </c>
      <c r="L3143" s="6" t="s">
        <v>77</v>
      </c>
      <c r="M3143" s="6" t="s">
        <v>31</v>
      </c>
      <c r="N3143" s="1">
        <v>40156</v>
      </c>
    </row>
    <row r="3144" spans="1:14" x14ac:dyDescent="0.2">
      <c r="A3144">
        <v>58658</v>
      </c>
      <c r="B3144" s="1">
        <v>41071</v>
      </c>
      <c r="C3144" s="6" t="s">
        <v>37</v>
      </c>
      <c r="D3144" s="5">
        <f>Comma_separeted_Value[[#This Row],[المبيعات]]/Comma_separeted_Value[[#This Row],[كمية الطلب]]</f>
        <v>22.371951219512194</v>
      </c>
      <c r="E3144" s="4">
        <v>41</v>
      </c>
      <c r="F3144" s="4">
        <v>917.25</v>
      </c>
      <c r="G3144" s="6" t="s">
        <v>21</v>
      </c>
      <c r="H3144" s="4">
        <v>6.5</v>
      </c>
      <c r="I3144" s="6" t="s">
        <v>47</v>
      </c>
      <c r="J3144" s="6" t="s">
        <v>16</v>
      </c>
      <c r="K3144" s="6" t="s">
        <v>24</v>
      </c>
      <c r="L3144" s="6" t="s">
        <v>39</v>
      </c>
      <c r="M3144" s="6" t="s">
        <v>19</v>
      </c>
      <c r="N3144" s="1">
        <v>41072</v>
      </c>
    </row>
    <row r="3145" spans="1:14" x14ac:dyDescent="0.2">
      <c r="A3145">
        <v>59173</v>
      </c>
      <c r="B3145" s="1">
        <v>40532</v>
      </c>
      <c r="C3145" s="6" t="s">
        <v>20</v>
      </c>
      <c r="D3145" s="5">
        <f>Comma_separeted_Value[[#This Row],[المبيعات]]/Comma_separeted_Value[[#This Row],[كمية الطلب]]</f>
        <v>107.29592592592591</v>
      </c>
      <c r="E3145" s="4">
        <v>27</v>
      </c>
      <c r="F3145" s="4">
        <v>2896.99</v>
      </c>
      <c r="G3145" s="6" t="s">
        <v>34</v>
      </c>
      <c r="H3145" s="4">
        <v>35.840000000000003</v>
      </c>
      <c r="I3145" s="6" t="s">
        <v>15</v>
      </c>
      <c r="J3145" s="6" t="s">
        <v>38</v>
      </c>
      <c r="K3145" s="6" t="s">
        <v>17</v>
      </c>
      <c r="L3145" s="6" t="s">
        <v>98</v>
      </c>
      <c r="M3145" s="6" t="s">
        <v>74</v>
      </c>
      <c r="N3145" s="1">
        <v>40533</v>
      </c>
    </row>
    <row r="3146" spans="1:14" x14ac:dyDescent="0.2">
      <c r="A3146">
        <v>22117</v>
      </c>
      <c r="B3146" s="1">
        <v>40402</v>
      </c>
      <c r="C3146" s="6" t="s">
        <v>33</v>
      </c>
      <c r="D3146" s="5">
        <f>Comma_separeted_Value[[#This Row],[المبيعات]]/Comma_separeted_Value[[#This Row],[كمية الطلب]]</f>
        <v>3.8340000000000005</v>
      </c>
      <c r="E3146" s="4">
        <v>5</v>
      </c>
      <c r="F3146" s="4">
        <v>19.170000000000002</v>
      </c>
      <c r="G3146" s="6" t="s">
        <v>21</v>
      </c>
      <c r="H3146" s="4">
        <v>3.97</v>
      </c>
      <c r="I3146" s="6" t="s">
        <v>50</v>
      </c>
      <c r="J3146" s="6" t="s">
        <v>38</v>
      </c>
      <c r="K3146" s="6" t="s">
        <v>29</v>
      </c>
      <c r="L3146" s="6" t="s">
        <v>30</v>
      </c>
      <c r="M3146" s="6" t="s">
        <v>31</v>
      </c>
      <c r="N3146" s="1">
        <v>40405</v>
      </c>
    </row>
    <row r="3147" spans="1:14" x14ac:dyDescent="0.2">
      <c r="A3147">
        <v>32902</v>
      </c>
      <c r="B3147" s="1">
        <v>40971</v>
      </c>
      <c r="C3147" s="6" t="s">
        <v>20</v>
      </c>
      <c r="D3147" s="5">
        <f>Comma_separeted_Value[[#This Row],[المبيعات]]/Comma_separeted_Value[[#This Row],[كمية الطلب]]</f>
        <v>8.0124999999999993</v>
      </c>
      <c r="E3147" s="4">
        <v>8</v>
      </c>
      <c r="F3147" s="4">
        <v>64.099999999999994</v>
      </c>
      <c r="G3147" s="6" t="s">
        <v>21</v>
      </c>
      <c r="H3147" s="4">
        <v>8.3699999999999992</v>
      </c>
      <c r="I3147" s="6" t="s">
        <v>15</v>
      </c>
      <c r="J3147" s="6" t="s">
        <v>38</v>
      </c>
      <c r="K3147" s="6" t="s">
        <v>29</v>
      </c>
      <c r="L3147" s="6" t="s">
        <v>46</v>
      </c>
      <c r="M3147" s="6" t="s">
        <v>42</v>
      </c>
      <c r="N3147" s="1">
        <v>40973</v>
      </c>
    </row>
    <row r="3148" spans="1:14" x14ac:dyDescent="0.2">
      <c r="A3148">
        <v>23844</v>
      </c>
      <c r="B3148" s="1">
        <v>40000</v>
      </c>
      <c r="C3148" s="6" t="s">
        <v>27</v>
      </c>
      <c r="D3148" s="5">
        <f>Comma_separeted_Value[[#This Row],[المبيعات]]/Comma_separeted_Value[[#This Row],[كمية الطلب]]</f>
        <v>3.0018181818181819</v>
      </c>
      <c r="E3148" s="4">
        <v>11</v>
      </c>
      <c r="F3148" s="4">
        <v>33.020000000000003</v>
      </c>
      <c r="G3148" s="6" t="s">
        <v>21</v>
      </c>
      <c r="H3148" s="4">
        <v>0.5</v>
      </c>
      <c r="I3148" s="6" t="s">
        <v>57</v>
      </c>
      <c r="J3148" s="6" t="s">
        <v>38</v>
      </c>
      <c r="K3148" s="6" t="s">
        <v>29</v>
      </c>
      <c r="L3148" s="6" t="s">
        <v>62</v>
      </c>
      <c r="M3148" s="6" t="s">
        <v>19</v>
      </c>
      <c r="N3148" s="1">
        <v>40001</v>
      </c>
    </row>
    <row r="3149" spans="1:14" x14ac:dyDescent="0.2">
      <c r="A3149">
        <v>710</v>
      </c>
      <c r="B3149" s="1">
        <v>40179</v>
      </c>
      <c r="C3149" s="6" t="s">
        <v>13</v>
      </c>
      <c r="D3149" s="5">
        <f>Comma_separeted_Value[[#This Row],[المبيعات]]/Comma_separeted_Value[[#This Row],[كمية الطلب]]</f>
        <v>3.851666666666667</v>
      </c>
      <c r="E3149" s="4">
        <v>42</v>
      </c>
      <c r="F3149" s="4">
        <v>161.77000000000001</v>
      </c>
      <c r="G3149" s="6" t="s">
        <v>21</v>
      </c>
      <c r="H3149" s="4">
        <v>5.47</v>
      </c>
      <c r="I3149" s="6" t="s">
        <v>53</v>
      </c>
      <c r="J3149" s="6" t="s">
        <v>28</v>
      </c>
      <c r="K3149" s="6" t="s">
        <v>29</v>
      </c>
      <c r="L3149" s="6" t="s">
        <v>44</v>
      </c>
      <c r="M3149" s="6" t="s">
        <v>19</v>
      </c>
      <c r="N3149" s="1">
        <v>40183</v>
      </c>
    </row>
    <row r="3150" spans="1:14" x14ac:dyDescent="0.2">
      <c r="A3150">
        <v>5860</v>
      </c>
      <c r="B3150" s="1">
        <v>40958</v>
      </c>
      <c r="C3150" s="6" t="s">
        <v>27</v>
      </c>
      <c r="D3150" s="5">
        <f>Comma_separeted_Value[[#This Row],[المبيعات]]/Comma_separeted_Value[[#This Row],[كمية الطلب]]</f>
        <v>4.7275</v>
      </c>
      <c r="E3150" s="4">
        <v>12</v>
      </c>
      <c r="F3150" s="4">
        <v>56.73</v>
      </c>
      <c r="G3150" s="6" t="s">
        <v>21</v>
      </c>
      <c r="H3150" s="4">
        <v>0.71</v>
      </c>
      <c r="I3150" s="6" t="s">
        <v>47</v>
      </c>
      <c r="J3150" s="6" t="s">
        <v>16</v>
      </c>
      <c r="K3150" s="6" t="s">
        <v>29</v>
      </c>
      <c r="L3150" s="6" t="s">
        <v>30</v>
      </c>
      <c r="M3150" s="6" t="s">
        <v>31</v>
      </c>
      <c r="N3150" s="1">
        <v>40960</v>
      </c>
    </row>
    <row r="3151" spans="1:14" x14ac:dyDescent="0.2">
      <c r="A3151">
        <v>58310</v>
      </c>
      <c r="B3151" s="1">
        <v>39867</v>
      </c>
      <c r="C3151" s="6" t="s">
        <v>33</v>
      </c>
      <c r="D3151" s="5">
        <f>Comma_separeted_Value[[#This Row],[المبيعات]]/Comma_separeted_Value[[#This Row],[كمية الطلب]]</f>
        <v>37.94590909090909</v>
      </c>
      <c r="E3151" s="4">
        <v>22</v>
      </c>
      <c r="F3151" s="4">
        <v>834.81</v>
      </c>
      <c r="G3151" s="6" t="s">
        <v>21</v>
      </c>
      <c r="H3151" s="4">
        <v>12.9</v>
      </c>
      <c r="I3151" s="6" t="s">
        <v>53</v>
      </c>
      <c r="J3151" s="6" t="s">
        <v>38</v>
      </c>
      <c r="K3151" s="6" t="s">
        <v>29</v>
      </c>
      <c r="L3151" s="6" t="s">
        <v>59</v>
      </c>
      <c r="M3151" s="6" t="s">
        <v>19</v>
      </c>
      <c r="N3151" s="1">
        <v>39868</v>
      </c>
    </row>
    <row r="3152" spans="1:14" x14ac:dyDescent="0.2">
      <c r="A3152">
        <v>2914</v>
      </c>
      <c r="B3152" s="1">
        <v>40239</v>
      </c>
      <c r="C3152" s="6" t="s">
        <v>37</v>
      </c>
      <c r="D3152" s="5">
        <f>Comma_separeted_Value[[#This Row],[المبيعات]]/Comma_separeted_Value[[#This Row],[كمية الطلب]]</f>
        <v>20.96</v>
      </c>
      <c r="E3152" s="4">
        <v>3</v>
      </c>
      <c r="F3152" s="4">
        <v>62.88</v>
      </c>
      <c r="G3152" s="6" t="s">
        <v>21</v>
      </c>
      <c r="H3152" s="4">
        <v>9.5399999999999991</v>
      </c>
      <c r="I3152" s="6" t="s">
        <v>43</v>
      </c>
      <c r="J3152" s="6" t="s">
        <v>16</v>
      </c>
      <c r="K3152" s="6" t="s">
        <v>29</v>
      </c>
      <c r="L3152" s="6" t="s">
        <v>41</v>
      </c>
      <c r="M3152" s="6" t="s">
        <v>19</v>
      </c>
      <c r="N3152" s="1">
        <v>40240</v>
      </c>
    </row>
    <row r="3153" spans="1:14" x14ac:dyDescent="0.2">
      <c r="A3153">
        <v>8545</v>
      </c>
      <c r="B3153" s="1">
        <v>39981</v>
      </c>
      <c r="C3153" s="6" t="s">
        <v>13</v>
      </c>
      <c r="D3153" s="5">
        <f>Comma_separeted_Value[[#This Row],[المبيعات]]/Comma_separeted_Value[[#This Row],[كمية الطلب]]</f>
        <v>4.55</v>
      </c>
      <c r="E3153" s="4">
        <v>25</v>
      </c>
      <c r="F3153" s="4">
        <v>113.75</v>
      </c>
      <c r="G3153" s="6" t="s">
        <v>21</v>
      </c>
      <c r="H3153" s="4">
        <v>5.34</v>
      </c>
      <c r="I3153" s="6" t="s">
        <v>15</v>
      </c>
      <c r="J3153" s="6" t="s">
        <v>23</v>
      </c>
      <c r="K3153" s="6" t="s">
        <v>29</v>
      </c>
      <c r="L3153" s="6" t="s">
        <v>44</v>
      </c>
      <c r="M3153" s="6" t="s">
        <v>19</v>
      </c>
      <c r="N3153" s="1">
        <v>39985</v>
      </c>
    </row>
    <row r="3154" spans="1:14" x14ac:dyDescent="0.2">
      <c r="A3154">
        <v>33889</v>
      </c>
      <c r="B3154" s="1">
        <v>40488</v>
      </c>
      <c r="C3154" s="6" t="s">
        <v>13</v>
      </c>
      <c r="D3154" s="5">
        <f>Comma_separeted_Value[[#This Row],[المبيعات]]/Comma_separeted_Value[[#This Row],[كمية الطلب]]</f>
        <v>196.65934782608696</v>
      </c>
      <c r="E3154" s="4">
        <v>46</v>
      </c>
      <c r="F3154" s="4">
        <v>9046.33</v>
      </c>
      <c r="G3154" s="6" t="s">
        <v>34</v>
      </c>
      <c r="H3154" s="4">
        <v>55.24</v>
      </c>
      <c r="I3154" s="6" t="s">
        <v>22</v>
      </c>
      <c r="J3154" s="6" t="s">
        <v>23</v>
      </c>
      <c r="K3154" s="6" t="s">
        <v>29</v>
      </c>
      <c r="L3154" s="6" t="s">
        <v>101</v>
      </c>
      <c r="M3154" s="6" t="s">
        <v>36</v>
      </c>
      <c r="N3154" s="1">
        <v>40493</v>
      </c>
    </row>
    <row r="3155" spans="1:14" x14ac:dyDescent="0.2">
      <c r="A3155">
        <v>48003</v>
      </c>
      <c r="B3155" s="1">
        <v>40934</v>
      </c>
      <c r="C3155" s="6" t="s">
        <v>37</v>
      </c>
      <c r="D3155" s="5">
        <f>Comma_separeted_Value[[#This Row],[المبيعات]]/Comma_separeted_Value[[#This Row],[كمية الطلب]]</f>
        <v>7.3383333333333338</v>
      </c>
      <c r="E3155" s="4">
        <v>12</v>
      </c>
      <c r="F3155" s="4">
        <v>88.06</v>
      </c>
      <c r="G3155" s="6" t="s">
        <v>21</v>
      </c>
      <c r="H3155" s="4">
        <v>9.68</v>
      </c>
      <c r="I3155" s="6" t="s">
        <v>22</v>
      </c>
      <c r="J3155" s="6" t="s">
        <v>16</v>
      </c>
      <c r="K3155" s="6" t="s">
        <v>17</v>
      </c>
      <c r="L3155" s="6" t="s">
        <v>18</v>
      </c>
      <c r="M3155" s="6" t="s">
        <v>42</v>
      </c>
      <c r="N3155" s="1">
        <v>40936</v>
      </c>
    </row>
    <row r="3156" spans="1:14" x14ac:dyDescent="0.2">
      <c r="A3156">
        <v>31266</v>
      </c>
      <c r="B3156" s="1">
        <v>41185</v>
      </c>
      <c r="C3156" s="6" t="s">
        <v>20</v>
      </c>
      <c r="D3156" s="5">
        <f>Comma_separeted_Value[[#This Row],[المبيعات]]/Comma_separeted_Value[[#This Row],[كمية الطلب]]</f>
        <v>410.859375</v>
      </c>
      <c r="E3156" s="4">
        <v>16</v>
      </c>
      <c r="F3156" s="4">
        <v>6573.75</v>
      </c>
      <c r="G3156" s="6" t="s">
        <v>34</v>
      </c>
      <c r="H3156" s="4">
        <v>12.06</v>
      </c>
      <c r="I3156" s="6" t="s">
        <v>22</v>
      </c>
      <c r="J3156" s="6" t="s">
        <v>28</v>
      </c>
      <c r="K3156" s="6" t="s">
        <v>24</v>
      </c>
      <c r="L3156" s="6" t="s">
        <v>60</v>
      </c>
      <c r="M3156" s="6" t="s">
        <v>74</v>
      </c>
      <c r="N3156" s="1">
        <v>41186</v>
      </c>
    </row>
    <row r="3157" spans="1:14" x14ac:dyDescent="0.2">
      <c r="A3157">
        <v>48261</v>
      </c>
      <c r="B3157" s="1">
        <v>40620</v>
      </c>
      <c r="C3157" s="6" t="s">
        <v>37</v>
      </c>
      <c r="D3157" s="5">
        <f>Comma_separeted_Value[[#This Row],[المبيعات]]/Comma_separeted_Value[[#This Row],[كمية الطلب]]</f>
        <v>142.04399999999998</v>
      </c>
      <c r="E3157" s="4">
        <v>15</v>
      </c>
      <c r="F3157" s="4">
        <v>2130.66</v>
      </c>
      <c r="G3157" s="6" t="s">
        <v>34</v>
      </c>
      <c r="H3157" s="4">
        <v>30</v>
      </c>
      <c r="I3157" s="6" t="s">
        <v>22</v>
      </c>
      <c r="J3157" s="6" t="s">
        <v>38</v>
      </c>
      <c r="K3157" s="6" t="s">
        <v>17</v>
      </c>
      <c r="L3157" s="6" t="s">
        <v>35</v>
      </c>
      <c r="M3157" s="6" t="s">
        <v>36</v>
      </c>
      <c r="N3157" s="1">
        <v>40621</v>
      </c>
    </row>
    <row r="3158" spans="1:14" x14ac:dyDescent="0.2">
      <c r="A3158">
        <v>40801</v>
      </c>
      <c r="B3158" s="1">
        <v>41091</v>
      </c>
      <c r="C3158" s="6" t="s">
        <v>27</v>
      </c>
      <c r="D3158" s="5">
        <f>Comma_separeted_Value[[#This Row],[المبيعات]]/Comma_separeted_Value[[#This Row],[كمية الطلب]]</f>
        <v>6.4580000000000002</v>
      </c>
      <c r="E3158" s="4">
        <v>20</v>
      </c>
      <c r="F3158" s="4">
        <v>129.16</v>
      </c>
      <c r="G3158" s="6" t="s">
        <v>21</v>
      </c>
      <c r="H3158" s="4">
        <v>6.22</v>
      </c>
      <c r="I3158" s="6" t="s">
        <v>15</v>
      </c>
      <c r="J3158" s="6" t="s">
        <v>28</v>
      </c>
      <c r="K3158" s="6" t="s">
        <v>29</v>
      </c>
      <c r="L3158" s="6" t="s">
        <v>41</v>
      </c>
      <c r="M3158" s="6" t="s">
        <v>19</v>
      </c>
      <c r="N3158" s="1">
        <v>41091</v>
      </c>
    </row>
    <row r="3159" spans="1:14" x14ac:dyDescent="0.2">
      <c r="A3159">
        <v>1127</v>
      </c>
      <c r="B3159" s="1">
        <v>40804</v>
      </c>
      <c r="C3159" s="6" t="s">
        <v>27</v>
      </c>
      <c r="D3159" s="5">
        <f>Comma_separeted_Value[[#This Row],[المبيعات]]/Comma_separeted_Value[[#This Row],[كمية الطلب]]</f>
        <v>111.26041666666667</v>
      </c>
      <c r="E3159" s="4">
        <v>48</v>
      </c>
      <c r="F3159" s="4">
        <v>5340.5</v>
      </c>
      <c r="G3159" s="6" t="s">
        <v>21</v>
      </c>
      <c r="H3159" s="4">
        <v>13.99</v>
      </c>
      <c r="I3159" s="6" t="s">
        <v>22</v>
      </c>
      <c r="J3159" s="6" t="s">
        <v>16</v>
      </c>
      <c r="K3159" s="6" t="s">
        <v>17</v>
      </c>
      <c r="L3159" s="6" t="s">
        <v>18</v>
      </c>
      <c r="M3159" s="6" t="s">
        <v>26</v>
      </c>
      <c r="N3159" s="1">
        <v>40805</v>
      </c>
    </row>
    <row r="3160" spans="1:14" x14ac:dyDescent="0.2">
      <c r="A3160">
        <v>28934</v>
      </c>
      <c r="B3160" s="1">
        <v>41241</v>
      </c>
      <c r="C3160" s="6" t="s">
        <v>37</v>
      </c>
      <c r="D3160" s="5">
        <f>Comma_separeted_Value[[#This Row],[المبيعات]]/Comma_separeted_Value[[#This Row],[كمية الطلب]]</f>
        <v>153.85961538461538</v>
      </c>
      <c r="E3160" s="4">
        <v>26</v>
      </c>
      <c r="F3160" s="4">
        <v>4000.35</v>
      </c>
      <c r="G3160" s="6" t="s">
        <v>34</v>
      </c>
      <c r="H3160" s="4">
        <v>30</v>
      </c>
      <c r="I3160" s="6" t="s">
        <v>47</v>
      </c>
      <c r="J3160" s="6" t="s">
        <v>16</v>
      </c>
      <c r="K3160" s="6" t="s">
        <v>17</v>
      </c>
      <c r="L3160" s="6" t="s">
        <v>35</v>
      </c>
      <c r="M3160" s="6" t="s">
        <v>36</v>
      </c>
      <c r="N3160" s="1">
        <v>41243</v>
      </c>
    </row>
    <row r="3161" spans="1:14" x14ac:dyDescent="0.2">
      <c r="A3161">
        <v>41760</v>
      </c>
      <c r="B3161" s="1">
        <v>40935</v>
      </c>
      <c r="C3161" s="6" t="s">
        <v>13</v>
      </c>
      <c r="D3161" s="5">
        <f>Comma_separeted_Value[[#This Row],[المبيعات]]/Comma_separeted_Value[[#This Row],[كمية الطلب]]</f>
        <v>318.50761904761902</v>
      </c>
      <c r="E3161" s="4">
        <v>21</v>
      </c>
      <c r="F3161" s="4">
        <v>6688.66</v>
      </c>
      <c r="G3161" s="6" t="s">
        <v>21</v>
      </c>
      <c r="H3161" s="4">
        <v>19.989999999999998</v>
      </c>
      <c r="I3161" s="6" t="s">
        <v>47</v>
      </c>
      <c r="J3161" s="6" t="s">
        <v>23</v>
      </c>
      <c r="K3161" s="6" t="s">
        <v>29</v>
      </c>
      <c r="L3161" s="6" t="s">
        <v>44</v>
      </c>
      <c r="M3161" s="6" t="s">
        <v>19</v>
      </c>
      <c r="N3161" s="1">
        <v>40940</v>
      </c>
    </row>
    <row r="3162" spans="1:14" x14ac:dyDescent="0.2">
      <c r="A3162">
        <v>8995</v>
      </c>
      <c r="B3162" s="1">
        <v>40680</v>
      </c>
      <c r="C3162" s="6" t="s">
        <v>20</v>
      </c>
      <c r="D3162" s="5">
        <f>Comma_separeted_Value[[#This Row],[المبيعات]]/Comma_separeted_Value[[#This Row],[كمية الطلب]]</f>
        <v>6.3419047619047619</v>
      </c>
      <c r="E3162" s="4">
        <v>42</v>
      </c>
      <c r="F3162" s="4">
        <v>266.36</v>
      </c>
      <c r="G3162" s="6" t="s">
        <v>21</v>
      </c>
      <c r="H3162" s="4">
        <v>8.19</v>
      </c>
      <c r="I3162" s="6" t="s">
        <v>40</v>
      </c>
      <c r="J3162" s="6" t="s">
        <v>16</v>
      </c>
      <c r="K3162" s="6" t="s">
        <v>29</v>
      </c>
      <c r="L3162" s="6" t="s">
        <v>41</v>
      </c>
      <c r="M3162" s="6" t="s">
        <v>19</v>
      </c>
      <c r="N3162" s="1">
        <v>40681</v>
      </c>
    </row>
    <row r="3163" spans="1:14" x14ac:dyDescent="0.2">
      <c r="A3163">
        <v>38145</v>
      </c>
      <c r="B3163" s="1">
        <v>40068</v>
      </c>
      <c r="C3163" s="6" t="s">
        <v>27</v>
      </c>
      <c r="D3163" s="5">
        <f>Comma_separeted_Value[[#This Row],[المبيعات]]/Comma_separeted_Value[[#This Row],[كمية الطلب]]</f>
        <v>1.8460606060606062</v>
      </c>
      <c r="E3163" s="4">
        <v>33</v>
      </c>
      <c r="F3163" s="4">
        <v>60.92</v>
      </c>
      <c r="G3163" s="6" t="s">
        <v>21</v>
      </c>
      <c r="H3163" s="4">
        <v>1.49</v>
      </c>
      <c r="I3163" s="6" t="s">
        <v>22</v>
      </c>
      <c r="J3163" s="6" t="s">
        <v>23</v>
      </c>
      <c r="K3163" s="6" t="s">
        <v>29</v>
      </c>
      <c r="L3163" s="6" t="s">
        <v>44</v>
      </c>
      <c r="M3163" s="6" t="s">
        <v>19</v>
      </c>
      <c r="N3163" s="1">
        <v>40070</v>
      </c>
    </row>
    <row r="3164" spans="1:14" x14ac:dyDescent="0.2">
      <c r="A3164">
        <v>8704</v>
      </c>
      <c r="B3164" s="1">
        <v>40724</v>
      </c>
      <c r="C3164" s="6" t="s">
        <v>37</v>
      </c>
      <c r="D3164" s="5">
        <f>Comma_separeted_Value[[#This Row],[المبيعات]]/Comma_separeted_Value[[#This Row],[كمية الطلب]]</f>
        <v>2.1002631578947368</v>
      </c>
      <c r="E3164" s="4">
        <v>38</v>
      </c>
      <c r="F3164" s="4">
        <v>79.81</v>
      </c>
      <c r="G3164" s="6" t="s">
        <v>21</v>
      </c>
      <c r="H3164" s="4">
        <v>1</v>
      </c>
      <c r="I3164" s="6" t="s">
        <v>58</v>
      </c>
      <c r="J3164" s="6" t="s">
        <v>38</v>
      </c>
      <c r="K3164" s="6" t="s">
        <v>29</v>
      </c>
      <c r="L3164" s="6" t="s">
        <v>30</v>
      </c>
      <c r="M3164" s="6" t="s">
        <v>31</v>
      </c>
      <c r="N3164" s="1">
        <v>40725</v>
      </c>
    </row>
    <row r="3165" spans="1:14" x14ac:dyDescent="0.2">
      <c r="A3165">
        <v>13156</v>
      </c>
      <c r="B3165" s="1">
        <v>40821</v>
      </c>
      <c r="C3165" s="6" t="s">
        <v>13</v>
      </c>
      <c r="D3165" s="5">
        <f>Comma_separeted_Value[[#This Row],[المبيعات]]/Comma_separeted_Value[[#This Row],[كمية الطلب]]</f>
        <v>41.834166666666668</v>
      </c>
      <c r="E3165" s="4">
        <v>12</v>
      </c>
      <c r="F3165" s="4">
        <v>502.01</v>
      </c>
      <c r="G3165" s="6" t="s">
        <v>21</v>
      </c>
      <c r="H3165" s="4">
        <v>9.1999999999999993</v>
      </c>
      <c r="I3165" s="6" t="s">
        <v>45</v>
      </c>
      <c r="J3165" s="6" t="s">
        <v>28</v>
      </c>
      <c r="K3165" s="6" t="s">
        <v>17</v>
      </c>
      <c r="L3165" s="6" t="s">
        <v>18</v>
      </c>
      <c r="M3165" s="6" t="s">
        <v>31</v>
      </c>
      <c r="N3165" s="1">
        <v>40826</v>
      </c>
    </row>
    <row r="3166" spans="1:14" x14ac:dyDescent="0.2">
      <c r="A3166">
        <v>24448</v>
      </c>
      <c r="B3166" s="1">
        <v>40945</v>
      </c>
      <c r="C3166" s="6" t="s">
        <v>20</v>
      </c>
      <c r="D3166" s="5">
        <f>Comma_separeted_Value[[#This Row],[المبيعات]]/Comma_separeted_Value[[#This Row],[كمية الطلب]]</f>
        <v>239.91652173913045</v>
      </c>
      <c r="E3166" s="4">
        <v>46</v>
      </c>
      <c r="F3166" s="4">
        <v>11036.16</v>
      </c>
      <c r="G3166" s="6" t="s">
        <v>34</v>
      </c>
      <c r="H3166" s="4">
        <v>59.24</v>
      </c>
      <c r="I3166" s="6" t="s">
        <v>53</v>
      </c>
      <c r="J3166" s="6" t="s">
        <v>28</v>
      </c>
      <c r="K3166" s="6" t="s">
        <v>17</v>
      </c>
      <c r="L3166" s="6" t="s">
        <v>55</v>
      </c>
      <c r="M3166" s="6" t="s">
        <v>74</v>
      </c>
      <c r="N3166" s="1">
        <v>40947</v>
      </c>
    </row>
    <row r="3167" spans="1:14" x14ac:dyDescent="0.2">
      <c r="A3167">
        <v>999</v>
      </c>
      <c r="B3167" s="1">
        <v>40425</v>
      </c>
      <c r="C3167" s="6" t="s">
        <v>13</v>
      </c>
      <c r="D3167" s="5">
        <f>Comma_separeted_Value[[#This Row],[المبيعات]]/Comma_separeted_Value[[#This Row],[كمية الطلب]]</f>
        <v>97.273333333333326</v>
      </c>
      <c r="E3167" s="4">
        <v>6</v>
      </c>
      <c r="F3167" s="4">
        <v>583.64</v>
      </c>
      <c r="G3167" s="6" t="s">
        <v>21</v>
      </c>
      <c r="H3167" s="4">
        <v>19.989999999999998</v>
      </c>
      <c r="I3167" s="6" t="s">
        <v>22</v>
      </c>
      <c r="J3167" s="6" t="s">
        <v>38</v>
      </c>
      <c r="K3167" s="6" t="s">
        <v>29</v>
      </c>
      <c r="L3167" s="6" t="s">
        <v>59</v>
      </c>
      <c r="M3167" s="6" t="s">
        <v>19</v>
      </c>
      <c r="N3167" s="1">
        <v>40432</v>
      </c>
    </row>
    <row r="3168" spans="1:14" x14ac:dyDescent="0.2">
      <c r="A3168">
        <v>58720</v>
      </c>
      <c r="B3168" s="1">
        <v>40244</v>
      </c>
      <c r="C3168" s="6" t="s">
        <v>27</v>
      </c>
      <c r="D3168" s="5">
        <f>Comma_separeted_Value[[#This Row],[المبيعات]]/Comma_separeted_Value[[#This Row],[كمية الطلب]]</f>
        <v>33.770000000000003</v>
      </c>
      <c r="E3168" s="4">
        <v>6</v>
      </c>
      <c r="F3168" s="4">
        <v>202.62</v>
      </c>
      <c r="G3168" s="6" t="s">
        <v>14</v>
      </c>
      <c r="H3168" s="4">
        <v>8.74</v>
      </c>
      <c r="I3168" s="6" t="s">
        <v>22</v>
      </c>
      <c r="J3168" s="6" t="s">
        <v>38</v>
      </c>
      <c r="K3168" s="6" t="s">
        <v>29</v>
      </c>
      <c r="L3168" s="6" t="s">
        <v>41</v>
      </c>
      <c r="M3168" s="6" t="s">
        <v>19</v>
      </c>
      <c r="N3168" s="1">
        <v>40245</v>
      </c>
    </row>
    <row r="3169" spans="1:14" x14ac:dyDescent="0.2">
      <c r="A3169">
        <v>22950</v>
      </c>
      <c r="B3169" s="1">
        <v>40898</v>
      </c>
      <c r="C3169" s="6" t="s">
        <v>13</v>
      </c>
      <c r="D3169" s="5">
        <f>Comma_separeted_Value[[#This Row],[المبيعات]]/Comma_separeted_Value[[#This Row],[كمية الطلب]]</f>
        <v>60.555517241379306</v>
      </c>
      <c r="E3169" s="4">
        <v>29</v>
      </c>
      <c r="F3169" s="4">
        <v>1756.11</v>
      </c>
      <c r="G3169" s="6" t="s">
        <v>21</v>
      </c>
      <c r="H3169" s="4">
        <v>35</v>
      </c>
      <c r="I3169" s="6" t="s">
        <v>22</v>
      </c>
      <c r="J3169" s="6" t="s">
        <v>28</v>
      </c>
      <c r="K3169" s="6" t="s">
        <v>29</v>
      </c>
      <c r="L3169" s="6" t="s">
        <v>59</v>
      </c>
      <c r="M3169" s="6" t="s">
        <v>49</v>
      </c>
      <c r="N3169" s="1">
        <v>40905</v>
      </c>
    </row>
    <row r="3170" spans="1:14" x14ac:dyDescent="0.2">
      <c r="A3170">
        <v>50849</v>
      </c>
      <c r="B3170" s="1">
        <v>41186</v>
      </c>
      <c r="C3170" s="6" t="s">
        <v>13</v>
      </c>
      <c r="D3170" s="5">
        <f>Comma_separeted_Value[[#This Row],[المبيعات]]/Comma_separeted_Value[[#This Row],[كمية الطلب]]</f>
        <v>6.5397872340425529</v>
      </c>
      <c r="E3170" s="4">
        <v>47</v>
      </c>
      <c r="F3170" s="4">
        <v>307.37</v>
      </c>
      <c r="G3170" s="6" t="s">
        <v>14</v>
      </c>
      <c r="H3170" s="4">
        <v>9.17</v>
      </c>
      <c r="I3170" s="6" t="s">
        <v>47</v>
      </c>
      <c r="J3170" s="6" t="s">
        <v>38</v>
      </c>
      <c r="K3170" s="6" t="s">
        <v>29</v>
      </c>
      <c r="L3170" s="6" t="s">
        <v>41</v>
      </c>
      <c r="M3170" s="6" t="s">
        <v>19</v>
      </c>
      <c r="N3170" s="1">
        <v>41191</v>
      </c>
    </row>
    <row r="3171" spans="1:14" x14ac:dyDescent="0.2">
      <c r="A3171">
        <v>32611</v>
      </c>
      <c r="B3171" s="1">
        <v>40052</v>
      </c>
      <c r="C3171" s="6" t="s">
        <v>37</v>
      </c>
      <c r="D3171" s="5">
        <f>Comma_separeted_Value[[#This Row],[المبيعات]]/Comma_separeted_Value[[#This Row],[كمية الطلب]]</f>
        <v>2.11</v>
      </c>
      <c r="E3171" s="4">
        <v>16</v>
      </c>
      <c r="F3171" s="4">
        <v>33.76</v>
      </c>
      <c r="G3171" s="6" t="s">
        <v>21</v>
      </c>
      <c r="H3171" s="4">
        <v>1.49</v>
      </c>
      <c r="I3171" s="6" t="s">
        <v>15</v>
      </c>
      <c r="J3171" s="6" t="s">
        <v>28</v>
      </c>
      <c r="K3171" s="6" t="s">
        <v>29</v>
      </c>
      <c r="L3171" s="6" t="s">
        <v>44</v>
      </c>
      <c r="M3171" s="6" t="s">
        <v>19</v>
      </c>
      <c r="N3171" s="1">
        <v>40054</v>
      </c>
    </row>
    <row r="3172" spans="1:14" x14ac:dyDescent="0.2">
      <c r="A3172">
        <v>30625</v>
      </c>
      <c r="B3172" s="1">
        <v>40217</v>
      </c>
      <c r="C3172" s="6" t="s">
        <v>33</v>
      </c>
      <c r="D3172" s="5">
        <f>Comma_separeted_Value[[#This Row],[المبيعات]]/Comma_separeted_Value[[#This Row],[كمية الطلب]]</f>
        <v>12.944324324324324</v>
      </c>
      <c r="E3172" s="4">
        <v>37</v>
      </c>
      <c r="F3172" s="4">
        <v>478.94</v>
      </c>
      <c r="G3172" s="6" t="s">
        <v>21</v>
      </c>
      <c r="H3172" s="4">
        <v>7.17</v>
      </c>
      <c r="I3172" s="6" t="s">
        <v>58</v>
      </c>
      <c r="J3172" s="6" t="s">
        <v>28</v>
      </c>
      <c r="K3172" s="6" t="s">
        <v>29</v>
      </c>
      <c r="L3172" s="6" t="s">
        <v>44</v>
      </c>
      <c r="M3172" s="6" t="s">
        <v>19</v>
      </c>
      <c r="N3172" s="1">
        <v>40217</v>
      </c>
    </row>
    <row r="3173" spans="1:14" x14ac:dyDescent="0.2">
      <c r="A3173">
        <v>34148</v>
      </c>
      <c r="B3173" s="1">
        <v>41142</v>
      </c>
      <c r="C3173" s="6" t="s">
        <v>33</v>
      </c>
      <c r="D3173" s="5">
        <f>Comma_separeted_Value[[#This Row],[المبيعات]]/Comma_separeted_Value[[#This Row],[كمية الطلب]]</f>
        <v>4.1451515151515146</v>
      </c>
      <c r="E3173" s="4">
        <v>33</v>
      </c>
      <c r="F3173" s="4">
        <v>136.79</v>
      </c>
      <c r="G3173" s="6" t="s">
        <v>21</v>
      </c>
      <c r="H3173" s="4">
        <v>0.99</v>
      </c>
      <c r="I3173" s="6" t="s">
        <v>45</v>
      </c>
      <c r="J3173" s="6" t="s">
        <v>23</v>
      </c>
      <c r="K3173" s="6" t="s">
        <v>29</v>
      </c>
      <c r="L3173" s="6" t="s">
        <v>62</v>
      </c>
      <c r="M3173" s="6" t="s">
        <v>19</v>
      </c>
      <c r="N3173" s="1">
        <v>41143</v>
      </c>
    </row>
    <row r="3174" spans="1:14" x14ac:dyDescent="0.2">
      <c r="A3174">
        <v>36643</v>
      </c>
      <c r="B3174" s="1">
        <v>39867</v>
      </c>
      <c r="C3174" s="6" t="s">
        <v>33</v>
      </c>
      <c r="D3174" s="5">
        <f>Comma_separeted_Value[[#This Row],[المبيعات]]/Comma_separeted_Value[[#This Row],[كمية الطلب]]</f>
        <v>34.167333333333332</v>
      </c>
      <c r="E3174" s="4">
        <v>30</v>
      </c>
      <c r="F3174" s="4">
        <v>1025.02</v>
      </c>
      <c r="G3174" s="6" t="s">
        <v>21</v>
      </c>
      <c r="H3174" s="4">
        <v>8.74</v>
      </c>
      <c r="I3174" s="6" t="s">
        <v>22</v>
      </c>
      <c r="J3174" s="6" t="s">
        <v>28</v>
      </c>
      <c r="K3174" s="6" t="s">
        <v>29</v>
      </c>
      <c r="L3174" s="6" t="s">
        <v>59</v>
      </c>
      <c r="M3174" s="6" t="s">
        <v>19</v>
      </c>
      <c r="N3174" s="1">
        <v>39868</v>
      </c>
    </row>
    <row r="3175" spans="1:14" x14ac:dyDescent="0.2">
      <c r="A3175">
        <v>18340</v>
      </c>
      <c r="B3175" s="1">
        <v>40711</v>
      </c>
      <c r="C3175" s="6" t="s">
        <v>37</v>
      </c>
      <c r="D3175" s="5">
        <f>Comma_separeted_Value[[#This Row],[المبيعات]]/Comma_separeted_Value[[#This Row],[كمية الطلب]]</f>
        <v>7.4325000000000001</v>
      </c>
      <c r="E3175" s="4">
        <v>20</v>
      </c>
      <c r="F3175" s="4">
        <v>148.65</v>
      </c>
      <c r="G3175" s="6" t="s">
        <v>14</v>
      </c>
      <c r="H3175" s="4">
        <v>11.15</v>
      </c>
      <c r="I3175" s="6" t="s">
        <v>50</v>
      </c>
      <c r="J3175" s="6" t="s">
        <v>16</v>
      </c>
      <c r="K3175" s="6" t="s">
        <v>29</v>
      </c>
      <c r="L3175" s="6" t="s">
        <v>41</v>
      </c>
      <c r="M3175" s="6" t="s">
        <v>19</v>
      </c>
      <c r="N3175" s="1">
        <v>40712</v>
      </c>
    </row>
    <row r="3176" spans="1:14" x14ac:dyDescent="0.2">
      <c r="A3176">
        <v>29095</v>
      </c>
      <c r="B3176" s="1">
        <v>40610</v>
      </c>
      <c r="C3176" s="6" t="s">
        <v>27</v>
      </c>
      <c r="D3176" s="5">
        <f>Comma_separeted_Value[[#This Row],[المبيعات]]/Comma_separeted_Value[[#This Row],[كمية الطلب]]</f>
        <v>7.2917500000000004</v>
      </c>
      <c r="E3176" s="4">
        <v>40</v>
      </c>
      <c r="F3176" s="4">
        <v>291.67</v>
      </c>
      <c r="G3176" s="6" t="s">
        <v>21</v>
      </c>
      <c r="H3176" s="4">
        <v>2.99</v>
      </c>
      <c r="I3176" s="6" t="s">
        <v>40</v>
      </c>
      <c r="J3176" s="6" t="s">
        <v>23</v>
      </c>
      <c r="K3176" s="6" t="s">
        <v>29</v>
      </c>
      <c r="L3176" s="6" t="s">
        <v>44</v>
      </c>
      <c r="M3176" s="6" t="s">
        <v>19</v>
      </c>
      <c r="N3176" s="1">
        <v>40611</v>
      </c>
    </row>
    <row r="3177" spans="1:14" x14ac:dyDescent="0.2">
      <c r="A3177">
        <v>33573</v>
      </c>
      <c r="B3177" s="1">
        <v>40455</v>
      </c>
      <c r="C3177" s="6" t="s">
        <v>33</v>
      </c>
      <c r="D3177" s="5">
        <f>Comma_separeted_Value[[#This Row],[المبيعات]]/Comma_separeted_Value[[#This Row],[كمية الطلب]]</f>
        <v>151.50399999999999</v>
      </c>
      <c r="E3177" s="4">
        <v>15</v>
      </c>
      <c r="F3177" s="4">
        <v>2272.56</v>
      </c>
      <c r="G3177" s="6" t="s">
        <v>34</v>
      </c>
      <c r="H3177" s="4">
        <v>16.010000000000002</v>
      </c>
      <c r="I3177" s="6" t="s">
        <v>22</v>
      </c>
      <c r="J3177" s="6" t="s">
        <v>28</v>
      </c>
      <c r="K3177" s="6" t="s">
        <v>17</v>
      </c>
      <c r="L3177" s="6" t="s">
        <v>55</v>
      </c>
      <c r="M3177" s="6" t="s">
        <v>74</v>
      </c>
      <c r="N3177" s="1">
        <v>40455</v>
      </c>
    </row>
    <row r="3178" spans="1:14" x14ac:dyDescent="0.2">
      <c r="A3178">
        <v>31845</v>
      </c>
      <c r="B3178" s="1">
        <v>41204</v>
      </c>
      <c r="C3178" s="6" t="s">
        <v>13</v>
      </c>
      <c r="D3178" s="5">
        <f>Comma_separeted_Value[[#This Row],[المبيعات]]/Comma_separeted_Value[[#This Row],[كمية الطلب]]</f>
        <v>10.413636363636364</v>
      </c>
      <c r="E3178" s="4">
        <v>11</v>
      </c>
      <c r="F3178" s="4">
        <v>114.55</v>
      </c>
      <c r="G3178" s="6" t="s">
        <v>21</v>
      </c>
      <c r="H3178" s="4">
        <v>2.06</v>
      </c>
      <c r="I3178" s="6" t="s">
        <v>151</v>
      </c>
      <c r="J3178" s="6" t="s">
        <v>28</v>
      </c>
      <c r="K3178" s="6" t="s">
        <v>29</v>
      </c>
      <c r="L3178" s="6" t="s">
        <v>41</v>
      </c>
      <c r="M3178" s="6" t="s">
        <v>31</v>
      </c>
      <c r="N3178" s="1">
        <v>41211</v>
      </c>
    </row>
    <row r="3179" spans="1:14" x14ac:dyDescent="0.2">
      <c r="A3179">
        <v>32007</v>
      </c>
      <c r="B3179" s="1">
        <v>40579</v>
      </c>
      <c r="C3179" s="6" t="s">
        <v>13</v>
      </c>
      <c r="D3179" s="5">
        <f>Comma_separeted_Value[[#This Row],[المبيعات]]/Comma_separeted_Value[[#This Row],[كمية الطلب]]</f>
        <v>425.57926829268291</v>
      </c>
      <c r="E3179" s="4">
        <v>41</v>
      </c>
      <c r="F3179" s="4">
        <v>17448.75</v>
      </c>
      <c r="G3179" s="6" t="s">
        <v>34</v>
      </c>
      <c r="H3179" s="4">
        <v>75.23</v>
      </c>
      <c r="I3179" s="6" t="s">
        <v>47</v>
      </c>
      <c r="J3179" s="6" t="s">
        <v>16</v>
      </c>
      <c r="K3179" s="6" t="s">
        <v>17</v>
      </c>
      <c r="L3179" s="6" t="s">
        <v>55</v>
      </c>
      <c r="M3179" s="6" t="s">
        <v>74</v>
      </c>
      <c r="N3179" s="1">
        <v>40583</v>
      </c>
    </row>
    <row r="3180" spans="1:14" x14ac:dyDescent="0.2">
      <c r="A3180">
        <v>29862</v>
      </c>
      <c r="B3180" s="1">
        <v>40713</v>
      </c>
      <c r="C3180" s="6" t="s">
        <v>37</v>
      </c>
      <c r="D3180" s="5">
        <f>Comma_separeted_Value[[#This Row],[المبيعات]]/Comma_separeted_Value[[#This Row],[كمية الطلب]]</f>
        <v>6.3129411764705878</v>
      </c>
      <c r="E3180" s="4">
        <v>34</v>
      </c>
      <c r="F3180" s="4">
        <v>214.64</v>
      </c>
      <c r="G3180" s="6" t="s">
        <v>21</v>
      </c>
      <c r="H3180" s="4">
        <v>5.86</v>
      </c>
      <c r="I3180" s="6" t="s">
        <v>22</v>
      </c>
      <c r="J3180" s="6" t="s">
        <v>28</v>
      </c>
      <c r="K3180" s="6" t="s">
        <v>29</v>
      </c>
      <c r="L3180" s="6" t="s">
        <v>41</v>
      </c>
      <c r="M3180" s="6" t="s">
        <v>19</v>
      </c>
      <c r="N3180" s="1">
        <v>40715</v>
      </c>
    </row>
    <row r="3181" spans="1:14" x14ac:dyDescent="0.2">
      <c r="A3181">
        <v>14596</v>
      </c>
      <c r="B3181" s="1">
        <v>39823</v>
      </c>
      <c r="C3181" s="6" t="s">
        <v>33</v>
      </c>
      <c r="D3181" s="5">
        <f>Comma_separeted_Value[[#This Row],[المبيعات]]/Comma_separeted_Value[[#This Row],[كمية الطلب]]</f>
        <v>8.2966666666666669</v>
      </c>
      <c r="E3181" s="4">
        <v>24</v>
      </c>
      <c r="F3181" s="4">
        <v>199.12</v>
      </c>
      <c r="G3181" s="6" t="s">
        <v>21</v>
      </c>
      <c r="H3181" s="4">
        <v>0.96</v>
      </c>
      <c r="I3181" s="6" t="s">
        <v>22</v>
      </c>
      <c r="J3181" s="6" t="s">
        <v>28</v>
      </c>
      <c r="K3181" s="6" t="s">
        <v>17</v>
      </c>
      <c r="L3181" s="6" t="s">
        <v>18</v>
      </c>
      <c r="M3181" s="6" t="s">
        <v>31</v>
      </c>
      <c r="N3181" s="1">
        <v>39825</v>
      </c>
    </row>
    <row r="3182" spans="1:14" x14ac:dyDescent="0.2">
      <c r="A3182">
        <v>32292</v>
      </c>
      <c r="B3182" s="1">
        <v>40954</v>
      </c>
      <c r="C3182" s="6" t="s">
        <v>13</v>
      </c>
      <c r="D3182" s="5">
        <f>Comma_separeted_Value[[#This Row],[المبيعات]]/Comma_separeted_Value[[#This Row],[كمية الطلب]]</f>
        <v>102.21961224489797</v>
      </c>
      <c r="E3182" s="4">
        <v>49</v>
      </c>
      <c r="F3182" s="4">
        <v>5008.7610000000004</v>
      </c>
      <c r="G3182" s="6" t="s">
        <v>21</v>
      </c>
      <c r="H3182" s="4">
        <v>5.99</v>
      </c>
      <c r="I3182" s="6" t="s">
        <v>45</v>
      </c>
      <c r="J3182" s="6" t="s">
        <v>28</v>
      </c>
      <c r="K3182" s="6" t="s">
        <v>24</v>
      </c>
      <c r="L3182" s="6" t="s">
        <v>25</v>
      </c>
      <c r="M3182" s="6" t="s">
        <v>19</v>
      </c>
      <c r="N3182" s="1">
        <v>40961</v>
      </c>
    </row>
    <row r="3183" spans="1:14" x14ac:dyDescent="0.2">
      <c r="A3183">
        <v>45958</v>
      </c>
      <c r="B3183" s="1">
        <v>40688</v>
      </c>
      <c r="C3183" s="6" t="s">
        <v>37</v>
      </c>
      <c r="D3183" s="5">
        <f>Comma_separeted_Value[[#This Row],[المبيعات]]/Comma_separeted_Value[[#This Row],[كمية الطلب]]</f>
        <v>628.54964285714289</v>
      </c>
      <c r="E3183" s="4">
        <v>28</v>
      </c>
      <c r="F3183" s="4">
        <v>17599.39</v>
      </c>
      <c r="G3183" s="6" t="s">
        <v>21</v>
      </c>
      <c r="H3183" s="4">
        <v>24.49</v>
      </c>
      <c r="I3183" s="6" t="s">
        <v>43</v>
      </c>
      <c r="J3183" s="6" t="s">
        <v>23</v>
      </c>
      <c r="K3183" s="6" t="s">
        <v>24</v>
      </c>
      <c r="L3183" s="6" t="s">
        <v>48</v>
      </c>
      <c r="M3183" s="6" t="s">
        <v>49</v>
      </c>
      <c r="N3183" s="1">
        <v>40689</v>
      </c>
    </row>
    <row r="3184" spans="1:14" x14ac:dyDescent="0.2">
      <c r="A3184">
        <v>9923</v>
      </c>
      <c r="B3184" s="1">
        <v>40091</v>
      </c>
      <c r="C3184" s="6" t="s">
        <v>20</v>
      </c>
      <c r="D3184" s="5">
        <f>Comma_separeted_Value[[#This Row],[المبيعات]]/Comma_separeted_Value[[#This Row],[كمية الطلب]]</f>
        <v>2.3596296296296297</v>
      </c>
      <c r="E3184" s="4">
        <v>27</v>
      </c>
      <c r="F3184" s="4">
        <v>63.71</v>
      </c>
      <c r="G3184" s="6" t="s">
        <v>21</v>
      </c>
      <c r="H3184" s="4">
        <v>5.33</v>
      </c>
      <c r="I3184" s="6" t="s">
        <v>57</v>
      </c>
      <c r="J3184" s="6" t="s">
        <v>28</v>
      </c>
      <c r="K3184" s="6" t="s">
        <v>17</v>
      </c>
      <c r="L3184" s="6" t="s">
        <v>18</v>
      </c>
      <c r="M3184" s="6" t="s">
        <v>19</v>
      </c>
      <c r="N3184" s="1">
        <v>40091</v>
      </c>
    </row>
    <row r="3185" spans="1:14" x14ac:dyDescent="0.2">
      <c r="A3185">
        <v>19431</v>
      </c>
      <c r="B3185" s="1">
        <v>39956</v>
      </c>
      <c r="C3185" s="6" t="s">
        <v>27</v>
      </c>
      <c r="D3185" s="5">
        <f>Comma_separeted_Value[[#This Row],[المبيعات]]/Comma_separeted_Value[[#This Row],[كمية الطلب]]</f>
        <v>4.2050000000000001</v>
      </c>
      <c r="E3185" s="4">
        <v>4</v>
      </c>
      <c r="F3185" s="4">
        <v>16.82</v>
      </c>
      <c r="G3185" s="6" t="s">
        <v>21</v>
      </c>
      <c r="H3185" s="4">
        <v>1.17</v>
      </c>
      <c r="I3185" s="6" t="s">
        <v>22</v>
      </c>
      <c r="J3185" s="6" t="s">
        <v>38</v>
      </c>
      <c r="K3185" s="6" t="s">
        <v>29</v>
      </c>
      <c r="L3185" s="6" t="s">
        <v>30</v>
      </c>
      <c r="M3185" s="6" t="s">
        <v>31</v>
      </c>
      <c r="N3185" s="1">
        <v>39958</v>
      </c>
    </row>
    <row r="3186" spans="1:14" x14ac:dyDescent="0.2">
      <c r="A3186">
        <v>548</v>
      </c>
      <c r="B3186" s="1">
        <v>40076</v>
      </c>
      <c r="C3186" s="6" t="s">
        <v>33</v>
      </c>
      <c r="D3186" s="5">
        <f>Comma_separeted_Value[[#This Row],[المبيعات]]/Comma_separeted_Value[[#This Row],[كمية الطلب]]</f>
        <v>105.89201923076924</v>
      </c>
      <c r="E3186" s="4">
        <v>26</v>
      </c>
      <c r="F3186" s="4">
        <v>2753.1925000000001</v>
      </c>
      <c r="G3186" s="6" t="s">
        <v>21</v>
      </c>
      <c r="H3186" s="4">
        <v>4.2</v>
      </c>
      <c r="I3186" s="6" t="s">
        <v>50</v>
      </c>
      <c r="J3186" s="6" t="s">
        <v>38</v>
      </c>
      <c r="K3186" s="6" t="s">
        <v>24</v>
      </c>
      <c r="L3186" s="6" t="s">
        <v>25</v>
      </c>
      <c r="M3186" s="6" t="s">
        <v>19</v>
      </c>
      <c r="N3186" s="1">
        <v>40078</v>
      </c>
    </row>
    <row r="3187" spans="1:14" x14ac:dyDescent="0.2">
      <c r="A3187">
        <v>34374</v>
      </c>
      <c r="B3187" s="1">
        <v>39994</v>
      </c>
      <c r="C3187" s="6" t="s">
        <v>13</v>
      </c>
      <c r="D3187" s="5">
        <f>Comma_separeted_Value[[#This Row],[المبيعات]]/Comma_separeted_Value[[#This Row],[كمية الطلب]]</f>
        <v>8.2040476190476195</v>
      </c>
      <c r="E3187" s="4">
        <v>42</v>
      </c>
      <c r="F3187" s="4">
        <v>344.57</v>
      </c>
      <c r="G3187" s="6" t="s">
        <v>21</v>
      </c>
      <c r="H3187" s="4">
        <v>1.99</v>
      </c>
      <c r="I3187" s="6" t="s">
        <v>47</v>
      </c>
      <c r="J3187" s="6" t="s">
        <v>23</v>
      </c>
      <c r="K3187" s="6" t="s">
        <v>24</v>
      </c>
      <c r="L3187" s="6" t="s">
        <v>39</v>
      </c>
      <c r="M3187" s="6" t="s">
        <v>42</v>
      </c>
      <c r="N3187" s="1">
        <v>40001</v>
      </c>
    </row>
    <row r="3188" spans="1:14" x14ac:dyDescent="0.2">
      <c r="A3188">
        <v>41760</v>
      </c>
      <c r="B3188" s="1">
        <v>40935</v>
      </c>
      <c r="C3188" s="6" t="s">
        <v>13</v>
      </c>
      <c r="D3188" s="5">
        <f>Comma_separeted_Value[[#This Row],[المبيعات]]/Comma_separeted_Value[[#This Row],[كمية الطلب]]</f>
        <v>80.803337499999998</v>
      </c>
      <c r="E3188" s="4">
        <v>40</v>
      </c>
      <c r="F3188" s="4">
        <v>3232.1334999999999</v>
      </c>
      <c r="G3188" s="6" t="s">
        <v>21</v>
      </c>
      <c r="H3188" s="4">
        <v>8.99</v>
      </c>
      <c r="I3188" s="6" t="s">
        <v>47</v>
      </c>
      <c r="J3188" s="6" t="s">
        <v>23</v>
      </c>
      <c r="K3188" s="6" t="s">
        <v>24</v>
      </c>
      <c r="L3188" s="6" t="s">
        <v>25</v>
      </c>
      <c r="M3188" s="6" t="s">
        <v>19</v>
      </c>
      <c r="N3188" s="1">
        <v>40940</v>
      </c>
    </row>
    <row r="3189" spans="1:14" x14ac:dyDescent="0.2">
      <c r="A3189">
        <v>55140</v>
      </c>
      <c r="B3189" s="1">
        <v>40363</v>
      </c>
      <c r="C3189" s="6" t="s">
        <v>33</v>
      </c>
      <c r="D3189" s="5">
        <f>Comma_separeted_Value[[#This Row],[المبيعات]]/Comma_separeted_Value[[#This Row],[كمية الطلب]]</f>
        <v>11.251282051282052</v>
      </c>
      <c r="E3189" s="4">
        <v>39</v>
      </c>
      <c r="F3189" s="4">
        <v>438.8</v>
      </c>
      <c r="G3189" s="6" t="s">
        <v>21</v>
      </c>
      <c r="H3189" s="4">
        <v>6.96</v>
      </c>
      <c r="I3189" s="6" t="s">
        <v>22</v>
      </c>
      <c r="J3189" s="6" t="s">
        <v>28</v>
      </c>
      <c r="K3189" s="6" t="s">
        <v>29</v>
      </c>
      <c r="L3189" s="6" t="s">
        <v>101</v>
      </c>
      <c r="M3189" s="6" t="s">
        <v>26</v>
      </c>
      <c r="N3189" s="1">
        <v>40365</v>
      </c>
    </row>
    <row r="3190" spans="1:14" x14ac:dyDescent="0.2">
      <c r="A3190">
        <v>59491</v>
      </c>
      <c r="B3190" s="1">
        <v>40992</v>
      </c>
      <c r="C3190" s="6" t="s">
        <v>20</v>
      </c>
      <c r="D3190" s="5">
        <f>Comma_separeted_Value[[#This Row],[المبيعات]]/Comma_separeted_Value[[#This Row],[كمية الطلب]]</f>
        <v>12.23804347826087</v>
      </c>
      <c r="E3190" s="4">
        <v>46</v>
      </c>
      <c r="F3190" s="4">
        <v>562.95000000000005</v>
      </c>
      <c r="G3190" s="6" t="s">
        <v>21</v>
      </c>
      <c r="H3190" s="4">
        <v>2.85</v>
      </c>
      <c r="I3190" s="6" t="s">
        <v>50</v>
      </c>
      <c r="J3190" s="6" t="s">
        <v>38</v>
      </c>
      <c r="K3190" s="6" t="s">
        <v>17</v>
      </c>
      <c r="L3190" s="6" t="s">
        <v>18</v>
      </c>
      <c r="M3190" s="6" t="s">
        <v>42</v>
      </c>
      <c r="N3190" s="1">
        <v>40994</v>
      </c>
    </row>
    <row r="3191" spans="1:14" x14ac:dyDescent="0.2">
      <c r="A3191">
        <v>44452</v>
      </c>
      <c r="B3191" s="1">
        <v>40886</v>
      </c>
      <c r="C3191" s="6" t="s">
        <v>27</v>
      </c>
      <c r="D3191" s="5">
        <f>Comma_separeted_Value[[#This Row],[المبيعات]]/Comma_separeted_Value[[#This Row],[كمية الطلب]]</f>
        <v>6.6053999999999995</v>
      </c>
      <c r="E3191" s="4">
        <v>50</v>
      </c>
      <c r="F3191" s="4">
        <v>330.27</v>
      </c>
      <c r="G3191" s="6" t="s">
        <v>21</v>
      </c>
      <c r="H3191" s="4">
        <v>7.86</v>
      </c>
      <c r="I3191" s="6" t="s">
        <v>50</v>
      </c>
      <c r="J3191" s="6" t="s">
        <v>38</v>
      </c>
      <c r="K3191" s="6" t="s">
        <v>29</v>
      </c>
      <c r="L3191" s="6" t="s">
        <v>41</v>
      </c>
      <c r="M3191" s="6" t="s">
        <v>19</v>
      </c>
      <c r="N3191" s="1">
        <v>40888</v>
      </c>
    </row>
    <row r="3192" spans="1:14" x14ac:dyDescent="0.2">
      <c r="A3192">
        <v>32800</v>
      </c>
      <c r="B3192" s="1">
        <v>39834</v>
      </c>
      <c r="C3192" s="6" t="s">
        <v>27</v>
      </c>
      <c r="D3192" s="5">
        <f>Comma_separeted_Value[[#This Row],[المبيعات]]/Comma_separeted_Value[[#This Row],[كمية الطلب]]</f>
        <v>18.638421052631578</v>
      </c>
      <c r="E3192" s="4">
        <v>19</v>
      </c>
      <c r="F3192" s="4">
        <v>354.13</v>
      </c>
      <c r="G3192" s="6" t="s">
        <v>21</v>
      </c>
      <c r="H3192" s="4">
        <v>8.68</v>
      </c>
      <c r="I3192" s="6" t="s">
        <v>47</v>
      </c>
      <c r="J3192" s="6" t="s">
        <v>38</v>
      </c>
      <c r="K3192" s="6" t="s">
        <v>29</v>
      </c>
      <c r="L3192" s="6" t="s">
        <v>41</v>
      </c>
      <c r="M3192" s="6" t="s">
        <v>19</v>
      </c>
      <c r="N3192" s="1">
        <v>39835</v>
      </c>
    </row>
    <row r="3193" spans="1:14" x14ac:dyDescent="0.2">
      <c r="A3193">
        <v>33253</v>
      </c>
      <c r="B3193" s="1">
        <v>40877</v>
      </c>
      <c r="C3193" s="6" t="s">
        <v>27</v>
      </c>
      <c r="D3193" s="5">
        <f>Comma_separeted_Value[[#This Row],[المبيعات]]/Comma_separeted_Value[[#This Row],[كمية الطلب]]</f>
        <v>30.835999999999999</v>
      </c>
      <c r="E3193" s="4">
        <v>17</v>
      </c>
      <c r="F3193" s="4">
        <v>524.21199999999999</v>
      </c>
      <c r="G3193" s="6" t="s">
        <v>21</v>
      </c>
      <c r="H3193" s="4">
        <v>3.3</v>
      </c>
      <c r="I3193" s="6" t="s">
        <v>57</v>
      </c>
      <c r="J3193" s="6" t="s">
        <v>38</v>
      </c>
      <c r="K3193" s="6" t="s">
        <v>24</v>
      </c>
      <c r="L3193" s="6" t="s">
        <v>25</v>
      </c>
      <c r="M3193" s="6" t="s">
        <v>42</v>
      </c>
      <c r="N3193" s="1">
        <v>40879</v>
      </c>
    </row>
    <row r="3194" spans="1:14" x14ac:dyDescent="0.2">
      <c r="A3194">
        <v>34822</v>
      </c>
      <c r="B3194" s="1">
        <v>41100</v>
      </c>
      <c r="C3194" s="6" t="s">
        <v>27</v>
      </c>
      <c r="D3194" s="5">
        <f>Comma_separeted_Value[[#This Row],[المبيعات]]/Comma_separeted_Value[[#This Row],[كمية الطلب]]</f>
        <v>43.065217391304351</v>
      </c>
      <c r="E3194" s="4">
        <v>23</v>
      </c>
      <c r="F3194" s="4">
        <v>990.5</v>
      </c>
      <c r="G3194" s="6" t="s">
        <v>21</v>
      </c>
      <c r="H3194" s="4">
        <v>1.99</v>
      </c>
      <c r="I3194" s="6" t="s">
        <v>15</v>
      </c>
      <c r="J3194" s="6" t="s">
        <v>16</v>
      </c>
      <c r="K3194" s="6" t="s">
        <v>24</v>
      </c>
      <c r="L3194" s="6" t="s">
        <v>39</v>
      </c>
      <c r="M3194" s="6" t="s">
        <v>42</v>
      </c>
      <c r="N3194" s="1">
        <v>41101</v>
      </c>
    </row>
    <row r="3195" spans="1:14" x14ac:dyDescent="0.2">
      <c r="A3195">
        <v>44867</v>
      </c>
      <c r="B3195" s="1">
        <v>40020</v>
      </c>
      <c r="C3195" s="6" t="s">
        <v>20</v>
      </c>
      <c r="D3195" s="5">
        <f>Comma_separeted_Value[[#This Row],[المبيعات]]/Comma_separeted_Value[[#This Row],[كمية الطلب]]</f>
        <v>535.64774999999997</v>
      </c>
      <c r="E3195" s="4">
        <v>40</v>
      </c>
      <c r="F3195" s="4">
        <v>21425.91</v>
      </c>
      <c r="G3195" s="6" t="s">
        <v>34</v>
      </c>
      <c r="H3195" s="4">
        <v>26</v>
      </c>
      <c r="I3195" s="6" t="s">
        <v>22</v>
      </c>
      <c r="J3195" s="6" t="s">
        <v>38</v>
      </c>
      <c r="K3195" s="6" t="s">
        <v>17</v>
      </c>
      <c r="L3195" s="6" t="s">
        <v>35</v>
      </c>
      <c r="M3195" s="6" t="s">
        <v>36</v>
      </c>
      <c r="N3195" s="1">
        <v>40022</v>
      </c>
    </row>
    <row r="3196" spans="1:14" x14ac:dyDescent="0.2">
      <c r="A3196">
        <v>39079</v>
      </c>
      <c r="B3196" s="1">
        <v>40793</v>
      </c>
      <c r="C3196" s="6" t="s">
        <v>20</v>
      </c>
      <c r="D3196" s="5">
        <f>Comma_separeted_Value[[#This Row],[المبيعات]]/Comma_separeted_Value[[#This Row],[كمية الطلب]]</f>
        <v>1.6434782608695651</v>
      </c>
      <c r="E3196" s="4">
        <v>46</v>
      </c>
      <c r="F3196" s="4">
        <v>75.599999999999994</v>
      </c>
      <c r="G3196" s="6" t="s">
        <v>21</v>
      </c>
      <c r="H3196" s="4">
        <v>5.28</v>
      </c>
      <c r="I3196" s="6" t="s">
        <v>45</v>
      </c>
      <c r="J3196" s="6" t="s">
        <v>23</v>
      </c>
      <c r="K3196" s="6" t="s">
        <v>29</v>
      </c>
      <c r="L3196" s="6" t="s">
        <v>44</v>
      </c>
      <c r="M3196" s="6" t="s">
        <v>19</v>
      </c>
      <c r="N3196" s="1">
        <v>40793</v>
      </c>
    </row>
    <row r="3197" spans="1:14" x14ac:dyDescent="0.2">
      <c r="A3197">
        <v>14406</v>
      </c>
      <c r="B3197" s="1">
        <v>40245</v>
      </c>
      <c r="C3197" s="6" t="s">
        <v>37</v>
      </c>
      <c r="D3197" s="5">
        <f>Comma_separeted_Value[[#This Row],[المبيعات]]/Comma_separeted_Value[[#This Row],[كمية الطلب]]</f>
        <v>151.64432432432432</v>
      </c>
      <c r="E3197" s="4">
        <v>37</v>
      </c>
      <c r="F3197" s="4">
        <v>5610.84</v>
      </c>
      <c r="G3197" s="6" t="s">
        <v>21</v>
      </c>
      <c r="H3197" s="4">
        <v>13.99</v>
      </c>
      <c r="I3197" s="6" t="s">
        <v>57</v>
      </c>
      <c r="J3197" s="6" t="s">
        <v>28</v>
      </c>
      <c r="K3197" s="6" t="s">
        <v>24</v>
      </c>
      <c r="L3197" s="6" t="s">
        <v>60</v>
      </c>
      <c r="M3197" s="6" t="s">
        <v>26</v>
      </c>
      <c r="N3197" s="1">
        <v>40247</v>
      </c>
    </row>
    <row r="3198" spans="1:14" x14ac:dyDescent="0.2">
      <c r="A3198">
        <v>42691</v>
      </c>
      <c r="B3198" s="1">
        <v>40322</v>
      </c>
      <c r="C3198" s="6" t="s">
        <v>13</v>
      </c>
      <c r="D3198" s="5">
        <f>Comma_separeted_Value[[#This Row],[المبيعات]]/Comma_separeted_Value[[#This Row],[كمية الطلب]]</f>
        <v>152.80571428571429</v>
      </c>
      <c r="E3198" s="4">
        <v>7</v>
      </c>
      <c r="F3198" s="4">
        <v>1069.6400000000001</v>
      </c>
      <c r="G3198" s="6" t="s">
        <v>21</v>
      </c>
      <c r="H3198" s="4">
        <v>19.989999999999998</v>
      </c>
      <c r="I3198" s="6" t="s">
        <v>15</v>
      </c>
      <c r="J3198" s="6" t="s">
        <v>38</v>
      </c>
      <c r="K3198" s="6" t="s">
        <v>29</v>
      </c>
      <c r="L3198" s="6" t="s">
        <v>59</v>
      </c>
      <c r="M3198" s="6" t="s">
        <v>19</v>
      </c>
      <c r="N3198" s="1">
        <v>40326</v>
      </c>
    </row>
    <row r="3199" spans="1:14" x14ac:dyDescent="0.2">
      <c r="A3199">
        <v>43553</v>
      </c>
      <c r="B3199" s="1">
        <v>39947</v>
      </c>
      <c r="C3199" s="6" t="s">
        <v>27</v>
      </c>
      <c r="D3199" s="5">
        <f>Comma_separeted_Value[[#This Row],[المبيعات]]/Comma_separeted_Value[[#This Row],[كمية الطلب]]</f>
        <v>4.9410344827586208</v>
      </c>
      <c r="E3199" s="4">
        <v>29</v>
      </c>
      <c r="F3199" s="4">
        <v>143.29</v>
      </c>
      <c r="G3199" s="6" t="s">
        <v>21</v>
      </c>
      <c r="H3199" s="4">
        <v>4.72</v>
      </c>
      <c r="I3199" s="6" t="s">
        <v>45</v>
      </c>
      <c r="J3199" s="6" t="s">
        <v>28</v>
      </c>
      <c r="K3199" s="6" t="s">
        <v>29</v>
      </c>
      <c r="L3199" s="6" t="s">
        <v>41</v>
      </c>
      <c r="M3199" s="6" t="s">
        <v>19</v>
      </c>
      <c r="N3199" s="1">
        <v>39948</v>
      </c>
    </row>
    <row r="3200" spans="1:14" x14ac:dyDescent="0.2">
      <c r="A3200">
        <v>48455</v>
      </c>
      <c r="B3200" s="1">
        <v>39966</v>
      </c>
      <c r="C3200" s="6" t="s">
        <v>33</v>
      </c>
      <c r="D3200" s="5">
        <f>Comma_separeted_Value[[#This Row],[المبيعات]]/Comma_separeted_Value[[#This Row],[كمية الطلب]]</f>
        <v>24.044999999999998</v>
      </c>
      <c r="E3200" s="4">
        <v>34</v>
      </c>
      <c r="F3200" s="4">
        <v>817.53</v>
      </c>
      <c r="G3200" s="6" t="s">
        <v>21</v>
      </c>
      <c r="H3200" s="4">
        <v>11.54</v>
      </c>
      <c r="I3200" s="6" t="s">
        <v>151</v>
      </c>
      <c r="J3200" s="6" t="s">
        <v>23</v>
      </c>
      <c r="K3200" s="6" t="s">
        <v>29</v>
      </c>
      <c r="L3200" s="6" t="s">
        <v>41</v>
      </c>
      <c r="M3200" s="6" t="s">
        <v>19</v>
      </c>
      <c r="N3200" s="1">
        <v>39967</v>
      </c>
    </row>
    <row r="3201" spans="1:14" x14ac:dyDescent="0.2">
      <c r="A3201">
        <v>47203</v>
      </c>
      <c r="B3201" s="1">
        <v>40165</v>
      </c>
      <c r="C3201" s="6" t="s">
        <v>33</v>
      </c>
      <c r="D3201" s="5">
        <f>Comma_separeted_Value[[#This Row],[المبيعات]]/Comma_separeted_Value[[#This Row],[كمية الطلب]]</f>
        <v>16.147500000000001</v>
      </c>
      <c r="E3201" s="4">
        <v>8</v>
      </c>
      <c r="F3201" s="4">
        <v>129.18</v>
      </c>
      <c r="G3201" s="6" t="s">
        <v>21</v>
      </c>
      <c r="H3201" s="4">
        <v>4</v>
      </c>
      <c r="I3201" s="6" t="s">
        <v>50</v>
      </c>
      <c r="J3201" s="6" t="s">
        <v>28</v>
      </c>
      <c r="K3201" s="6" t="s">
        <v>24</v>
      </c>
      <c r="L3201" s="6" t="s">
        <v>39</v>
      </c>
      <c r="M3201" s="6" t="s">
        <v>19</v>
      </c>
      <c r="N3201" s="1">
        <v>40166</v>
      </c>
    </row>
    <row r="3202" spans="1:14" x14ac:dyDescent="0.2">
      <c r="A3202">
        <v>11841</v>
      </c>
      <c r="B3202" s="1">
        <v>40288</v>
      </c>
      <c r="C3202" s="6" t="s">
        <v>37</v>
      </c>
      <c r="D3202" s="5">
        <f>Comma_separeted_Value[[#This Row],[المبيعات]]/Comma_separeted_Value[[#This Row],[كمية الطلب]]</f>
        <v>11.592391304347826</v>
      </c>
      <c r="E3202" s="4">
        <v>46</v>
      </c>
      <c r="F3202" s="4">
        <v>533.25</v>
      </c>
      <c r="G3202" s="6" t="s">
        <v>21</v>
      </c>
      <c r="H3202" s="4">
        <v>5.81</v>
      </c>
      <c r="I3202" s="6" t="s">
        <v>22</v>
      </c>
      <c r="J3202" s="6" t="s">
        <v>28</v>
      </c>
      <c r="K3202" s="6" t="s">
        <v>29</v>
      </c>
      <c r="L3202" s="6" t="s">
        <v>30</v>
      </c>
      <c r="M3202" s="6" t="s">
        <v>42</v>
      </c>
      <c r="N3202" s="1">
        <v>40288</v>
      </c>
    </row>
    <row r="3203" spans="1:14" x14ac:dyDescent="0.2">
      <c r="A3203">
        <v>5445</v>
      </c>
      <c r="B3203" s="1">
        <v>40384</v>
      </c>
      <c r="C3203" s="6" t="s">
        <v>13</v>
      </c>
      <c r="D3203" s="5">
        <f>Comma_separeted_Value[[#This Row],[المبيعات]]/Comma_separeted_Value[[#This Row],[كمية الطلب]]</f>
        <v>7.3550000000000004</v>
      </c>
      <c r="E3203" s="4">
        <v>4</v>
      </c>
      <c r="F3203" s="4">
        <v>29.42</v>
      </c>
      <c r="G3203" s="6" t="s">
        <v>14</v>
      </c>
      <c r="H3203" s="4">
        <v>0.5</v>
      </c>
      <c r="I3203" s="6" t="s">
        <v>22</v>
      </c>
      <c r="J3203" s="6" t="s">
        <v>38</v>
      </c>
      <c r="K3203" s="6" t="s">
        <v>29</v>
      </c>
      <c r="L3203" s="6" t="s">
        <v>62</v>
      </c>
      <c r="M3203" s="6" t="s">
        <v>19</v>
      </c>
      <c r="N3203" s="1">
        <v>40389</v>
      </c>
    </row>
    <row r="3204" spans="1:14" x14ac:dyDescent="0.2">
      <c r="A3204">
        <v>16548</v>
      </c>
      <c r="B3204" s="1">
        <v>40944</v>
      </c>
      <c r="C3204" s="6" t="s">
        <v>27</v>
      </c>
      <c r="D3204" s="5">
        <f>Comma_separeted_Value[[#This Row],[المبيعات]]/Comma_separeted_Value[[#This Row],[كمية الطلب]]</f>
        <v>75.721500000000006</v>
      </c>
      <c r="E3204" s="4">
        <v>40</v>
      </c>
      <c r="F3204" s="4">
        <v>3028.86</v>
      </c>
      <c r="G3204" s="6" t="s">
        <v>21</v>
      </c>
      <c r="H3204" s="4">
        <v>69</v>
      </c>
      <c r="I3204" s="6" t="s">
        <v>57</v>
      </c>
      <c r="J3204" s="6" t="s">
        <v>16</v>
      </c>
      <c r="K3204" s="6" t="s">
        <v>17</v>
      </c>
      <c r="L3204" s="6" t="s">
        <v>55</v>
      </c>
      <c r="M3204" s="6" t="s">
        <v>49</v>
      </c>
      <c r="N3204" s="1">
        <v>40946</v>
      </c>
    </row>
    <row r="3205" spans="1:14" x14ac:dyDescent="0.2">
      <c r="A3205">
        <v>22118</v>
      </c>
      <c r="B3205" s="1">
        <v>39831</v>
      </c>
      <c r="C3205" s="6" t="s">
        <v>20</v>
      </c>
      <c r="D3205" s="5">
        <f>Comma_separeted_Value[[#This Row],[المبيعات]]/Comma_separeted_Value[[#This Row],[كمية الطلب]]</f>
        <v>56.8508</v>
      </c>
      <c r="E3205" s="4">
        <v>50</v>
      </c>
      <c r="F3205" s="4">
        <v>2842.54</v>
      </c>
      <c r="G3205" s="6" t="s">
        <v>21</v>
      </c>
      <c r="H3205" s="4">
        <v>1.49</v>
      </c>
      <c r="I3205" s="6" t="s">
        <v>53</v>
      </c>
      <c r="J3205" s="6" t="s">
        <v>28</v>
      </c>
      <c r="K3205" s="6" t="s">
        <v>29</v>
      </c>
      <c r="L3205" s="6" t="s">
        <v>44</v>
      </c>
      <c r="M3205" s="6" t="s">
        <v>19</v>
      </c>
      <c r="N3205" s="1">
        <v>39831</v>
      </c>
    </row>
    <row r="3206" spans="1:14" x14ac:dyDescent="0.2">
      <c r="A3206">
        <v>41474</v>
      </c>
      <c r="B3206" s="1">
        <v>39923</v>
      </c>
      <c r="C3206" s="6" t="s">
        <v>27</v>
      </c>
      <c r="D3206" s="5">
        <f>Comma_separeted_Value[[#This Row],[المبيعات]]/Comma_separeted_Value[[#This Row],[كمية الطلب]]</f>
        <v>104.02371428571428</v>
      </c>
      <c r="E3206" s="4">
        <v>35</v>
      </c>
      <c r="F3206" s="4">
        <v>3640.83</v>
      </c>
      <c r="G3206" s="6" t="s">
        <v>34</v>
      </c>
      <c r="H3206" s="4">
        <v>35.840000000000003</v>
      </c>
      <c r="I3206" s="6" t="s">
        <v>22</v>
      </c>
      <c r="J3206" s="6" t="s">
        <v>28</v>
      </c>
      <c r="K3206" s="6" t="s">
        <v>17</v>
      </c>
      <c r="L3206" s="6" t="s">
        <v>98</v>
      </c>
      <c r="M3206" s="6" t="s">
        <v>74</v>
      </c>
      <c r="N3206" s="1">
        <v>39925</v>
      </c>
    </row>
    <row r="3207" spans="1:14" x14ac:dyDescent="0.2">
      <c r="A3207">
        <v>25861</v>
      </c>
      <c r="B3207" s="1">
        <v>41128</v>
      </c>
      <c r="C3207" s="6" t="s">
        <v>20</v>
      </c>
      <c r="D3207" s="5">
        <f>Comma_separeted_Value[[#This Row],[المبيعات]]/Comma_separeted_Value[[#This Row],[كمية الطلب]]</f>
        <v>540.35363636363638</v>
      </c>
      <c r="E3207" s="4">
        <v>44</v>
      </c>
      <c r="F3207" s="4">
        <v>23775.56</v>
      </c>
      <c r="G3207" s="6" t="s">
        <v>34</v>
      </c>
      <c r="H3207" s="4">
        <v>14.7</v>
      </c>
      <c r="I3207" s="6" t="s">
        <v>47</v>
      </c>
      <c r="J3207" s="6" t="s">
        <v>23</v>
      </c>
      <c r="K3207" s="6" t="s">
        <v>24</v>
      </c>
      <c r="L3207" s="6" t="s">
        <v>60</v>
      </c>
      <c r="M3207" s="6" t="s">
        <v>36</v>
      </c>
      <c r="N3207" s="1">
        <v>41129</v>
      </c>
    </row>
    <row r="3208" spans="1:14" x14ac:dyDescent="0.2">
      <c r="A3208">
        <v>38915</v>
      </c>
      <c r="B3208" s="1">
        <v>40073</v>
      </c>
      <c r="C3208" s="6" t="s">
        <v>37</v>
      </c>
      <c r="D3208" s="5">
        <f>Comma_separeted_Value[[#This Row],[المبيعات]]/Comma_separeted_Value[[#This Row],[كمية الطلب]]</f>
        <v>8.0608333333333331</v>
      </c>
      <c r="E3208" s="4">
        <v>12</v>
      </c>
      <c r="F3208" s="4">
        <v>96.73</v>
      </c>
      <c r="G3208" s="6" t="s">
        <v>21</v>
      </c>
      <c r="H3208" s="4">
        <v>9.23</v>
      </c>
      <c r="I3208" s="6" t="s">
        <v>22</v>
      </c>
      <c r="J3208" s="6" t="s">
        <v>28</v>
      </c>
      <c r="K3208" s="6" t="s">
        <v>29</v>
      </c>
      <c r="L3208" s="6" t="s">
        <v>101</v>
      </c>
      <c r="M3208" s="6" t="s">
        <v>19</v>
      </c>
      <c r="N3208" s="1">
        <v>40074</v>
      </c>
    </row>
    <row r="3209" spans="1:14" x14ac:dyDescent="0.2">
      <c r="A3209">
        <v>50533</v>
      </c>
      <c r="B3209" s="1">
        <v>40694</v>
      </c>
      <c r="C3209" s="6" t="s">
        <v>27</v>
      </c>
      <c r="D3209" s="5">
        <f>Comma_separeted_Value[[#This Row],[المبيعات]]/Comma_separeted_Value[[#This Row],[كمية الطلب]]</f>
        <v>61.708125000000003</v>
      </c>
      <c r="E3209" s="4">
        <v>32</v>
      </c>
      <c r="F3209" s="4">
        <v>1974.66</v>
      </c>
      <c r="G3209" s="6" t="s">
        <v>14</v>
      </c>
      <c r="H3209" s="4">
        <v>35</v>
      </c>
      <c r="I3209" s="6" t="s">
        <v>22</v>
      </c>
      <c r="J3209" s="6" t="s">
        <v>23</v>
      </c>
      <c r="K3209" s="6" t="s">
        <v>29</v>
      </c>
      <c r="L3209" s="6" t="s">
        <v>59</v>
      </c>
      <c r="M3209" s="6" t="s">
        <v>49</v>
      </c>
      <c r="N3209" s="1">
        <v>40696</v>
      </c>
    </row>
    <row r="3210" spans="1:14" x14ac:dyDescent="0.2">
      <c r="A3210">
        <v>41383</v>
      </c>
      <c r="B3210" s="1">
        <v>40310</v>
      </c>
      <c r="C3210" s="6" t="s">
        <v>13</v>
      </c>
      <c r="D3210" s="5">
        <f>Comma_separeted_Value[[#This Row],[المبيعات]]/Comma_separeted_Value[[#This Row],[كمية الطلب]]</f>
        <v>40.262500000000003</v>
      </c>
      <c r="E3210" s="4">
        <v>36</v>
      </c>
      <c r="F3210" s="4">
        <v>1449.45</v>
      </c>
      <c r="G3210" s="6" t="s">
        <v>21</v>
      </c>
      <c r="H3210" s="4">
        <v>2.99</v>
      </c>
      <c r="I3210" s="6" t="s">
        <v>57</v>
      </c>
      <c r="J3210" s="6" t="s">
        <v>23</v>
      </c>
      <c r="K3210" s="6" t="s">
        <v>29</v>
      </c>
      <c r="L3210" s="6" t="s">
        <v>44</v>
      </c>
      <c r="M3210" s="6" t="s">
        <v>19</v>
      </c>
      <c r="N3210" s="1">
        <v>40317</v>
      </c>
    </row>
    <row r="3211" spans="1:14" x14ac:dyDescent="0.2">
      <c r="A3211">
        <v>23297</v>
      </c>
      <c r="B3211" s="1">
        <v>41092</v>
      </c>
      <c r="C3211" s="6" t="s">
        <v>33</v>
      </c>
      <c r="D3211" s="5">
        <f>Comma_separeted_Value[[#This Row],[المبيعات]]/Comma_separeted_Value[[#This Row],[كمية الطلب]]</f>
        <v>24.934000000000001</v>
      </c>
      <c r="E3211" s="4">
        <v>20</v>
      </c>
      <c r="F3211" s="4">
        <v>498.68</v>
      </c>
      <c r="G3211" s="6" t="s">
        <v>21</v>
      </c>
      <c r="H3211" s="4">
        <v>5.37</v>
      </c>
      <c r="I3211" s="6" t="s">
        <v>43</v>
      </c>
      <c r="J3211" s="6" t="s">
        <v>28</v>
      </c>
      <c r="K3211" s="6" t="s">
        <v>29</v>
      </c>
      <c r="L3211" s="6" t="s">
        <v>101</v>
      </c>
      <c r="M3211" s="6" t="s">
        <v>26</v>
      </c>
      <c r="N3211" s="1">
        <v>41094</v>
      </c>
    </row>
    <row r="3212" spans="1:14" x14ac:dyDescent="0.2">
      <c r="A3212">
        <v>57476</v>
      </c>
      <c r="B3212" s="1">
        <v>39888</v>
      </c>
      <c r="C3212" s="6" t="s">
        <v>20</v>
      </c>
      <c r="D3212" s="5">
        <f>Comma_separeted_Value[[#This Row],[المبيعات]]/Comma_separeted_Value[[#This Row],[كمية الطلب]]</f>
        <v>21.053529411764707</v>
      </c>
      <c r="E3212" s="4">
        <v>17</v>
      </c>
      <c r="F3212" s="4">
        <v>357.91</v>
      </c>
      <c r="G3212" s="6" t="s">
        <v>21</v>
      </c>
      <c r="H3212" s="4">
        <v>8.99</v>
      </c>
      <c r="I3212" s="6" t="s">
        <v>15</v>
      </c>
      <c r="J3212" s="6" t="s">
        <v>23</v>
      </c>
      <c r="K3212" s="6" t="s">
        <v>29</v>
      </c>
      <c r="L3212" s="6" t="s">
        <v>30</v>
      </c>
      <c r="M3212" s="6" t="s">
        <v>42</v>
      </c>
      <c r="N3212" s="1">
        <v>39890</v>
      </c>
    </row>
    <row r="3213" spans="1:14" x14ac:dyDescent="0.2">
      <c r="A3213">
        <v>38498</v>
      </c>
      <c r="B3213" s="1">
        <v>41026</v>
      </c>
      <c r="C3213" s="6" t="s">
        <v>33</v>
      </c>
      <c r="D3213" s="5">
        <f>Comma_separeted_Value[[#This Row],[المبيعات]]/Comma_separeted_Value[[#This Row],[كمية الطلب]]</f>
        <v>109.83833333333334</v>
      </c>
      <c r="E3213" s="4">
        <v>30</v>
      </c>
      <c r="F3213" s="4">
        <v>3295.15</v>
      </c>
      <c r="G3213" s="6" t="s">
        <v>21</v>
      </c>
      <c r="H3213" s="4">
        <v>1.99</v>
      </c>
      <c r="I3213" s="6" t="s">
        <v>22</v>
      </c>
      <c r="J3213" s="6" t="s">
        <v>28</v>
      </c>
      <c r="K3213" s="6" t="s">
        <v>24</v>
      </c>
      <c r="L3213" s="6" t="s">
        <v>39</v>
      </c>
      <c r="M3213" s="6" t="s">
        <v>42</v>
      </c>
      <c r="N3213" s="1">
        <v>41028</v>
      </c>
    </row>
    <row r="3214" spans="1:14" x14ac:dyDescent="0.2">
      <c r="A3214">
        <v>17858</v>
      </c>
      <c r="B3214" s="1">
        <v>40446</v>
      </c>
      <c r="C3214" s="6" t="s">
        <v>37</v>
      </c>
      <c r="D3214" s="5">
        <f>Comma_separeted_Value[[#This Row],[المبيعات]]/Comma_separeted_Value[[#This Row],[كمية الطلب]]</f>
        <v>32.141666666666666</v>
      </c>
      <c r="E3214" s="4">
        <v>12</v>
      </c>
      <c r="F3214" s="4">
        <v>385.7</v>
      </c>
      <c r="G3214" s="6" t="s">
        <v>21</v>
      </c>
      <c r="H3214" s="4">
        <v>6.5</v>
      </c>
      <c r="I3214" s="6" t="s">
        <v>22</v>
      </c>
      <c r="J3214" s="6" t="s">
        <v>16</v>
      </c>
      <c r="K3214" s="6" t="s">
        <v>24</v>
      </c>
      <c r="L3214" s="6" t="s">
        <v>39</v>
      </c>
      <c r="M3214" s="6" t="s">
        <v>19</v>
      </c>
      <c r="N3214" s="1">
        <v>40447</v>
      </c>
    </row>
    <row r="3215" spans="1:14" x14ac:dyDescent="0.2">
      <c r="A3215">
        <v>22243</v>
      </c>
      <c r="B3215" s="1">
        <v>39828</v>
      </c>
      <c r="C3215" s="6" t="s">
        <v>33</v>
      </c>
      <c r="D3215" s="5">
        <f>Comma_separeted_Value[[#This Row],[المبيعات]]/Comma_separeted_Value[[#This Row],[كمية الطلب]]</f>
        <v>2.7511111111111113</v>
      </c>
      <c r="E3215" s="4">
        <v>9</v>
      </c>
      <c r="F3215" s="4">
        <v>24.76</v>
      </c>
      <c r="G3215" s="6" t="s">
        <v>21</v>
      </c>
      <c r="H3215" s="4">
        <v>0.7</v>
      </c>
      <c r="I3215" s="6" t="s">
        <v>50</v>
      </c>
      <c r="J3215" s="6" t="s">
        <v>16</v>
      </c>
      <c r="K3215" s="6" t="s">
        <v>29</v>
      </c>
      <c r="L3215" s="6" t="s">
        <v>30</v>
      </c>
      <c r="M3215" s="6" t="s">
        <v>31</v>
      </c>
      <c r="N3215" s="1">
        <v>39829</v>
      </c>
    </row>
    <row r="3216" spans="1:14" x14ac:dyDescent="0.2">
      <c r="A3216">
        <v>40647</v>
      </c>
      <c r="B3216" s="1">
        <v>40042</v>
      </c>
      <c r="C3216" s="6" t="s">
        <v>20</v>
      </c>
      <c r="D3216" s="5">
        <f>Comma_separeted_Value[[#This Row],[المبيعات]]/Comma_separeted_Value[[#This Row],[كمية الطلب]]</f>
        <v>42.173617021276598</v>
      </c>
      <c r="E3216" s="4">
        <v>47</v>
      </c>
      <c r="F3216" s="4">
        <v>1982.16</v>
      </c>
      <c r="G3216" s="6" t="s">
        <v>21</v>
      </c>
      <c r="H3216" s="4">
        <v>19.989999999999998</v>
      </c>
      <c r="I3216" s="6" t="s">
        <v>22</v>
      </c>
      <c r="J3216" s="6" t="s">
        <v>28</v>
      </c>
      <c r="K3216" s="6" t="s">
        <v>29</v>
      </c>
      <c r="L3216" s="6" t="s">
        <v>41</v>
      </c>
      <c r="M3216" s="6" t="s">
        <v>19</v>
      </c>
      <c r="N3216" s="1">
        <v>40043</v>
      </c>
    </row>
    <row r="3217" spans="1:14" x14ac:dyDescent="0.2">
      <c r="A3217">
        <v>56710</v>
      </c>
      <c r="B3217" s="1">
        <v>40309</v>
      </c>
      <c r="C3217" s="6" t="s">
        <v>27</v>
      </c>
      <c r="D3217" s="5">
        <f>Comma_separeted_Value[[#This Row],[المبيعات]]/Comma_separeted_Value[[#This Row],[كمية الطلب]]</f>
        <v>52.120406250000002</v>
      </c>
      <c r="E3217" s="4">
        <v>16</v>
      </c>
      <c r="F3217" s="4">
        <v>833.92650000000003</v>
      </c>
      <c r="G3217" s="6" t="s">
        <v>21</v>
      </c>
      <c r="H3217" s="4">
        <v>3.99</v>
      </c>
      <c r="I3217" s="6" t="s">
        <v>22</v>
      </c>
      <c r="J3217" s="6" t="s">
        <v>16</v>
      </c>
      <c r="K3217" s="6" t="s">
        <v>24</v>
      </c>
      <c r="L3217" s="6" t="s">
        <v>25</v>
      </c>
      <c r="M3217" s="6" t="s">
        <v>19</v>
      </c>
      <c r="N3217" s="1">
        <v>40310</v>
      </c>
    </row>
    <row r="3218" spans="1:14" x14ac:dyDescent="0.2">
      <c r="A3218">
        <v>19361</v>
      </c>
      <c r="B3218" s="1">
        <v>41175</v>
      </c>
      <c r="C3218" s="6" t="s">
        <v>13</v>
      </c>
      <c r="D3218" s="5">
        <f>Comma_separeted_Value[[#This Row],[المبيعات]]/Comma_separeted_Value[[#This Row],[كمية الطلب]]</f>
        <v>8.4788372093023252</v>
      </c>
      <c r="E3218" s="4">
        <v>43</v>
      </c>
      <c r="F3218" s="4">
        <v>364.59</v>
      </c>
      <c r="G3218" s="6" t="s">
        <v>21</v>
      </c>
      <c r="H3218" s="4">
        <v>5.16</v>
      </c>
      <c r="I3218" s="6" t="s">
        <v>53</v>
      </c>
      <c r="J3218" s="6" t="s">
        <v>16</v>
      </c>
      <c r="K3218" s="6" t="s">
        <v>29</v>
      </c>
      <c r="L3218" s="6" t="s">
        <v>41</v>
      </c>
      <c r="M3218" s="6" t="s">
        <v>31</v>
      </c>
      <c r="N3218" s="1">
        <v>41182</v>
      </c>
    </row>
    <row r="3219" spans="1:14" x14ac:dyDescent="0.2">
      <c r="A3219">
        <v>50016</v>
      </c>
      <c r="B3219" s="1">
        <v>39908</v>
      </c>
      <c r="C3219" s="6" t="s">
        <v>20</v>
      </c>
      <c r="D3219" s="5">
        <f>Comma_separeted_Value[[#This Row],[المبيعات]]/Comma_separeted_Value[[#This Row],[كمية الطلب]]</f>
        <v>72.90903333333334</v>
      </c>
      <c r="E3219" s="4">
        <v>15</v>
      </c>
      <c r="F3219" s="4">
        <v>1093.6355000000001</v>
      </c>
      <c r="G3219" s="6" t="s">
        <v>21</v>
      </c>
      <c r="H3219" s="4">
        <v>0.99</v>
      </c>
      <c r="I3219" s="6" t="s">
        <v>50</v>
      </c>
      <c r="J3219" s="6" t="s">
        <v>16</v>
      </c>
      <c r="K3219" s="6" t="s">
        <v>24</v>
      </c>
      <c r="L3219" s="6" t="s">
        <v>25</v>
      </c>
      <c r="M3219" s="6" t="s">
        <v>31</v>
      </c>
      <c r="N3219" s="1">
        <v>39910</v>
      </c>
    </row>
    <row r="3220" spans="1:14" x14ac:dyDescent="0.2">
      <c r="A3220">
        <v>26758</v>
      </c>
      <c r="B3220" s="1">
        <v>39956</v>
      </c>
      <c r="C3220" s="6" t="s">
        <v>27</v>
      </c>
      <c r="D3220" s="5">
        <f>Comma_separeted_Value[[#This Row],[المبيعات]]/Comma_separeted_Value[[#This Row],[كمية الطلب]]</f>
        <v>2.9278378378378376</v>
      </c>
      <c r="E3220" s="4">
        <v>37</v>
      </c>
      <c r="F3220" s="4">
        <v>108.33</v>
      </c>
      <c r="G3220" s="6" t="s">
        <v>21</v>
      </c>
      <c r="H3220" s="4">
        <v>0.7</v>
      </c>
      <c r="I3220" s="6" t="s">
        <v>50</v>
      </c>
      <c r="J3220" s="6" t="s">
        <v>38</v>
      </c>
      <c r="K3220" s="6" t="s">
        <v>29</v>
      </c>
      <c r="L3220" s="6" t="s">
        <v>30</v>
      </c>
      <c r="M3220" s="6" t="s">
        <v>31</v>
      </c>
      <c r="N3220" s="1">
        <v>39958</v>
      </c>
    </row>
    <row r="3221" spans="1:14" x14ac:dyDescent="0.2">
      <c r="A3221">
        <v>5217</v>
      </c>
      <c r="B3221" s="1">
        <v>40828</v>
      </c>
      <c r="C3221" s="6" t="s">
        <v>20</v>
      </c>
      <c r="D3221" s="5">
        <f>Comma_separeted_Value[[#This Row],[المبيعات]]/Comma_separeted_Value[[#This Row],[كمية الطلب]]</f>
        <v>3.060909090909091</v>
      </c>
      <c r="E3221" s="4">
        <v>11</v>
      </c>
      <c r="F3221" s="4">
        <v>33.67</v>
      </c>
      <c r="G3221" s="6" t="s">
        <v>21</v>
      </c>
      <c r="H3221" s="4">
        <v>0.99</v>
      </c>
      <c r="I3221" s="6" t="s">
        <v>50</v>
      </c>
      <c r="J3221" s="6" t="s">
        <v>38</v>
      </c>
      <c r="K3221" s="6" t="s">
        <v>29</v>
      </c>
      <c r="L3221" s="6" t="s">
        <v>62</v>
      </c>
      <c r="M3221" s="6" t="s">
        <v>19</v>
      </c>
      <c r="N3221" s="1">
        <v>40830</v>
      </c>
    </row>
    <row r="3222" spans="1:14" x14ac:dyDescent="0.2">
      <c r="A3222">
        <v>38496</v>
      </c>
      <c r="B3222" s="1">
        <v>40229</v>
      </c>
      <c r="C3222" s="6" t="s">
        <v>33</v>
      </c>
      <c r="D3222" s="5">
        <f>Comma_separeted_Value[[#This Row],[المبيعات]]/Comma_separeted_Value[[#This Row],[كمية الطلب]]</f>
        <v>5.0682608695652167</v>
      </c>
      <c r="E3222" s="4">
        <v>23</v>
      </c>
      <c r="F3222" s="4">
        <v>116.57</v>
      </c>
      <c r="G3222" s="6" t="s">
        <v>21</v>
      </c>
      <c r="H3222" s="4">
        <v>4.72</v>
      </c>
      <c r="I3222" s="6" t="s">
        <v>22</v>
      </c>
      <c r="J3222" s="6" t="s">
        <v>28</v>
      </c>
      <c r="K3222" s="6" t="s">
        <v>29</v>
      </c>
      <c r="L3222" s="6" t="s">
        <v>41</v>
      </c>
      <c r="M3222" s="6" t="s">
        <v>19</v>
      </c>
      <c r="N3222" s="1">
        <v>40231</v>
      </c>
    </row>
    <row r="3223" spans="1:14" x14ac:dyDescent="0.2">
      <c r="A3223">
        <v>50692</v>
      </c>
      <c r="B3223" s="1">
        <v>40438</v>
      </c>
      <c r="C3223" s="6" t="s">
        <v>20</v>
      </c>
      <c r="D3223" s="5">
        <f>Comma_separeted_Value[[#This Row],[المبيعات]]/Comma_separeted_Value[[#This Row],[كمية الطلب]]</f>
        <v>11.7125</v>
      </c>
      <c r="E3223" s="4">
        <v>28</v>
      </c>
      <c r="F3223" s="4">
        <v>327.95</v>
      </c>
      <c r="G3223" s="6" t="s">
        <v>21</v>
      </c>
      <c r="H3223" s="4">
        <v>5.14</v>
      </c>
      <c r="I3223" s="6" t="s">
        <v>45</v>
      </c>
      <c r="J3223" s="6" t="s">
        <v>28</v>
      </c>
      <c r="K3223" s="6" t="s">
        <v>29</v>
      </c>
      <c r="L3223" s="6" t="s">
        <v>44</v>
      </c>
      <c r="M3223" s="6" t="s">
        <v>19</v>
      </c>
      <c r="N3223" s="1">
        <v>40440</v>
      </c>
    </row>
    <row r="3224" spans="1:14" x14ac:dyDescent="0.2">
      <c r="A3224">
        <v>54307</v>
      </c>
      <c r="B3224" s="1">
        <v>40916</v>
      </c>
      <c r="C3224" s="6" t="s">
        <v>20</v>
      </c>
      <c r="D3224" s="5">
        <f>Comma_separeted_Value[[#This Row],[المبيعات]]/Comma_separeted_Value[[#This Row],[كمية الطلب]]</f>
        <v>4.8363414634146338</v>
      </c>
      <c r="E3224" s="4">
        <v>41</v>
      </c>
      <c r="F3224" s="4">
        <v>198.29</v>
      </c>
      <c r="G3224" s="6" t="s">
        <v>21</v>
      </c>
      <c r="H3224" s="4">
        <v>5.68</v>
      </c>
      <c r="I3224" s="6" t="s">
        <v>15</v>
      </c>
      <c r="J3224" s="6" t="s">
        <v>28</v>
      </c>
      <c r="K3224" s="6" t="s">
        <v>29</v>
      </c>
      <c r="L3224" s="6" t="s">
        <v>44</v>
      </c>
      <c r="M3224" s="6" t="s">
        <v>19</v>
      </c>
      <c r="N3224" s="1">
        <v>40917</v>
      </c>
    </row>
    <row r="3225" spans="1:14" x14ac:dyDescent="0.2">
      <c r="A3225">
        <v>2882</v>
      </c>
      <c r="B3225" s="1">
        <v>40776</v>
      </c>
      <c r="C3225" s="6" t="s">
        <v>20</v>
      </c>
      <c r="D3225" s="5">
        <f>Comma_separeted_Value[[#This Row],[المبيعات]]/Comma_separeted_Value[[#This Row],[كمية الطلب]]</f>
        <v>39.635555555555555</v>
      </c>
      <c r="E3225" s="4">
        <v>9</v>
      </c>
      <c r="F3225" s="4">
        <v>356.72</v>
      </c>
      <c r="G3225" s="6" t="s">
        <v>21</v>
      </c>
      <c r="H3225" s="4">
        <v>1.99</v>
      </c>
      <c r="I3225" s="6" t="s">
        <v>47</v>
      </c>
      <c r="J3225" s="6" t="s">
        <v>16</v>
      </c>
      <c r="K3225" s="6" t="s">
        <v>24</v>
      </c>
      <c r="L3225" s="6" t="s">
        <v>39</v>
      </c>
      <c r="M3225" s="6" t="s">
        <v>42</v>
      </c>
      <c r="N3225" s="1">
        <v>40777</v>
      </c>
    </row>
    <row r="3226" spans="1:14" x14ac:dyDescent="0.2">
      <c r="A3226">
        <v>13540</v>
      </c>
      <c r="B3226" s="1">
        <v>40321</v>
      </c>
      <c r="C3226" s="6" t="s">
        <v>20</v>
      </c>
      <c r="D3226" s="5">
        <f>Comma_separeted_Value[[#This Row],[المبيعات]]/Comma_separeted_Value[[#This Row],[كمية الطلب]]</f>
        <v>2.183125</v>
      </c>
      <c r="E3226" s="4">
        <v>16</v>
      </c>
      <c r="F3226" s="4">
        <v>34.93</v>
      </c>
      <c r="G3226" s="6" t="s">
        <v>21</v>
      </c>
      <c r="H3226" s="4">
        <v>0.78</v>
      </c>
      <c r="I3226" s="6" t="s">
        <v>53</v>
      </c>
      <c r="J3226" s="6" t="s">
        <v>16</v>
      </c>
      <c r="K3226" s="6" t="s">
        <v>29</v>
      </c>
      <c r="L3226" s="6" t="s">
        <v>77</v>
      </c>
      <c r="M3226" s="6" t="s">
        <v>31</v>
      </c>
      <c r="N3226" s="1">
        <v>40321</v>
      </c>
    </row>
    <row r="3227" spans="1:14" x14ac:dyDescent="0.2">
      <c r="A3227">
        <v>835</v>
      </c>
      <c r="B3227" s="1">
        <v>40823</v>
      </c>
      <c r="C3227" s="6" t="s">
        <v>27</v>
      </c>
      <c r="D3227" s="5">
        <f>Comma_separeted_Value[[#This Row],[المبيعات]]/Comma_separeted_Value[[#This Row],[كمية الطلب]]</f>
        <v>6.9533333333333331</v>
      </c>
      <c r="E3227" s="4">
        <v>18</v>
      </c>
      <c r="F3227" s="4">
        <v>125.16</v>
      </c>
      <c r="G3227" s="6" t="s">
        <v>21</v>
      </c>
      <c r="H3227" s="4">
        <v>5.14</v>
      </c>
      <c r="I3227" s="6" t="s">
        <v>22</v>
      </c>
      <c r="J3227" s="6" t="s">
        <v>23</v>
      </c>
      <c r="K3227" s="6" t="s">
        <v>29</v>
      </c>
      <c r="L3227" s="6" t="s">
        <v>41</v>
      </c>
      <c r="M3227" s="6" t="s">
        <v>19</v>
      </c>
      <c r="N3227" s="1">
        <v>40824</v>
      </c>
    </row>
    <row r="3228" spans="1:14" x14ac:dyDescent="0.2">
      <c r="A3228">
        <v>14176</v>
      </c>
      <c r="B3228" s="1">
        <v>39884</v>
      </c>
      <c r="C3228" s="6" t="s">
        <v>13</v>
      </c>
      <c r="D3228" s="5">
        <f>Comma_separeted_Value[[#This Row],[المبيعات]]/Comma_separeted_Value[[#This Row],[كمية الطلب]]</f>
        <v>31.627628205128204</v>
      </c>
      <c r="E3228" s="4">
        <v>39</v>
      </c>
      <c r="F3228" s="4">
        <v>1233.4775</v>
      </c>
      <c r="G3228" s="6" t="s">
        <v>21</v>
      </c>
      <c r="H3228" s="4">
        <v>5.99</v>
      </c>
      <c r="I3228" s="6" t="s">
        <v>47</v>
      </c>
      <c r="J3228" s="6" t="s">
        <v>23</v>
      </c>
      <c r="K3228" s="6" t="s">
        <v>24</v>
      </c>
      <c r="L3228" s="6" t="s">
        <v>25</v>
      </c>
      <c r="M3228" s="6" t="s">
        <v>31</v>
      </c>
      <c r="N3228" s="1">
        <v>39891</v>
      </c>
    </row>
    <row r="3229" spans="1:14" x14ac:dyDescent="0.2">
      <c r="A3229">
        <v>42758</v>
      </c>
      <c r="B3229" s="1">
        <v>41223</v>
      </c>
      <c r="C3229" s="6" t="s">
        <v>33</v>
      </c>
      <c r="D3229" s="5">
        <f>Comma_separeted_Value[[#This Row],[المبيعات]]/Comma_separeted_Value[[#This Row],[كمية الطلب]]</f>
        <v>15.192142857142859</v>
      </c>
      <c r="E3229" s="4">
        <v>42</v>
      </c>
      <c r="F3229" s="4">
        <v>638.07000000000005</v>
      </c>
      <c r="G3229" s="6" t="s">
        <v>21</v>
      </c>
      <c r="H3229" s="4">
        <v>1.97</v>
      </c>
      <c r="I3229" s="6" t="s">
        <v>45</v>
      </c>
      <c r="J3229" s="6" t="s">
        <v>38</v>
      </c>
      <c r="K3229" s="6" t="s">
        <v>29</v>
      </c>
      <c r="L3229" s="6" t="s">
        <v>41</v>
      </c>
      <c r="M3229" s="6" t="s">
        <v>31</v>
      </c>
      <c r="N3229" s="1">
        <v>41224</v>
      </c>
    </row>
    <row r="3230" spans="1:14" x14ac:dyDescent="0.2">
      <c r="A3230">
        <v>16897</v>
      </c>
      <c r="B3230" s="1">
        <v>41075</v>
      </c>
      <c r="C3230" s="6" t="s">
        <v>27</v>
      </c>
      <c r="D3230" s="5">
        <f>Comma_separeted_Value[[#This Row],[المبيعات]]/Comma_separeted_Value[[#This Row],[كمية الطلب]]</f>
        <v>2.2437499999999999</v>
      </c>
      <c r="E3230" s="4">
        <v>48</v>
      </c>
      <c r="F3230" s="4">
        <v>107.7</v>
      </c>
      <c r="G3230" s="6" t="s">
        <v>21</v>
      </c>
      <c r="H3230" s="4">
        <v>1</v>
      </c>
      <c r="I3230" s="6" t="s">
        <v>22</v>
      </c>
      <c r="J3230" s="6" t="s">
        <v>16</v>
      </c>
      <c r="K3230" s="6" t="s">
        <v>29</v>
      </c>
      <c r="L3230" s="6" t="s">
        <v>30</v>
      </c>
      <c r="M3230" s="6" t="s">
        <v>31</v>
      </c>
      <c r="N3230" s="1">
        <v>41077</v>
      </c>
    </row>
    <row r="3231" spans="1:14" x14ac:dyDescent="0.2">
      <c r="A3231">
        <v>49889</v>
      </c>
      <c r="B3231" s="1">
        <v>41255</v>
      </c>
      <c r="C3231" s="6" t="s">
        <v>33</v>
      </c>
      <c r="D3231" s="5">
        <f>Comma_separeted_Value[[#This Row],[المبيعات]]/Comma_separeted_Value[[#This Row],[كمية الطلب]]</f>
        <v>2.9495238095238094</v>
      </c>
      <c r="E3231" s="4">
        <v>21</v>
      </c>
      <c r="F3231" s="4">
        <v>61.94</v>
      </c>
      <c r="G3231" s="6" t="s">
        <v>14</v>
      </c>
      <c r="H3231" s="4">
        <v>2.0299999999999998</v>
      </c>
      <c r="I3231" s="6" t="s">
        <v>22</v>
      </c>
      <c r="J3231" s="6" t="s">
        <v>38</v>
      </c>
      <c r="K3231" s="6" t="s">
        <v>29</v>
      </c>
      <c r="L3231" s="6" t="s">
        <v>30</v>
      </c>
      <c r="M3231" s="6" t="s">
        <v>31</v>
      </c>
      <c r="N3231" s="1">
        <v>41257</v>
      </c>
    </row>
    <row r="3232" spans="1:14" x14ac:dyDescent="0.2">
      <c r="A3232">
        <v>58470</v>
      </c>
      <c r="B3232" s="1">
        <v>40702</v>
      </c>
      <c r="C3232" s="6" t="s">
        <v>20</v>
      </c>
      <c r="D3232" s="5">
        <f>Comma_separeted_Value[[#This Row],[المبيعات]]/Comma_separeted_Value[[#This Row],[كمية الطلب]]</f>
        <v>18.980888888888888</v>
      </c>
      <c r="E3232" s="4">
        <v>45</v>
      </c>
      <c r="F3232" s="4">
        <v>854.14</v>
      </c>
      <c r="G3232" s="6" t="s">
        <v>21</v>
      </c>
      <c r="H3232" s="4">
        <v>9.0299999999999994</v>
      </c>
      <c r="I3232" s="6" t="s">
        <v>15</v>
      </c>
      <c r="J3232" s="6" t="s">
        <v>23</v>
      </c>
      <c r="K3232" s="6" t="s">
        <v>29</v>
      </c>
      <c r="L3232" s="6" t="s">
        <v>41</v>
      </c>
      <c r="M3232" s="6" t="s">
        <v>19</v>
      </c>
      <c r="N3232" s="1">
        <v>40704</v>
      </c>
    </row>
    <row r="3233" spans="1:14" x14ac:dyDescent="0.2">
      <c r="A3233">
        <v>8133</v>
      </c>
      <c r="B3233" s="1">
        <v>40600</v>
      </c>
      <c r="C3233" s="6" t="s">
        <v>37</v>
      </c>
      <c r="D3233" s="5">
        <f>Comma_separeted_Value[[#This Row],[المبيعات]]/Comma_separeted_Value[[#This Row],[كمية الطلب]]</f>
        <v>36.866363636363637</v>
      </c>
      <c r="E3233" s="4">
        <v>11</v>
      </c>
      <c r="F3233" s="4">
        <v>405.53</v>
      </c>
      <c r="G3233" s="6" t="s">
        <v>21</v>
      </c>
      <c r="H3233" s="4">
        <v>5.09</v>
      </c>
      <c r="I3233" s="6" t="s">
        <v>50</v>
      </c>
      <c r="J3233" s="6" t="s">
        <v>28</v>
      </c>
      <c r="K3233" s="6" t="s">
        <v>29</v>
      </c>
      <c r="L3233" s="6" t="s">
        <v>41</v>
      </c>
      <c r="M3233" s="6" t="s">
        <v>19</v>
      </c>
      <c r="N3233" s="1">
        <v>40601</v>
      </c>
    </row>
    <row r="3234" spans="1:14" x14ac:dyDescent="0.2">
      <c r="A3234">
        <v>12389</v>
      </c>
      <c r="B3234" s="1">
        <v>40029</v>
      </c>
      <c r="C3234" s="6" t="s">
        <v>37</v>
      </c>
      <c r="D3234" s="5">
        <f>Comma_separeted_Value[[#This Row],[المبيعات]]/Comma_separeted_Value[[#This Row],[كمية الطلب]]</f>
        <v>11.815</v>
      </c>
      <c r="E3234" s="4">
        <v>16</v>
      </c>
      <c r="F3234" s="4">
        <v>189.04</v>
      </c>
      <c r="G3234" s="6" t="s">
        <v>21</v>
      </c>
      <c r="H3234" s="4">
        <v>8.6</v>
      </c>
      <c r="I3234" s="6" t="s">
        <v>57</v>
      </c>
      <c r="J3234" s="6" t="s">
        <v>28</v>
      </c>
      <c r="K3234" s="6" t="s">
        <v>29</v>
      </c>
      <c r="L3234" s="6" t="s">
        <v>59</v>
      </c>
      <c r="M3234" s="6" t="s">
        <v>19</v>
      </c>
      <c r="N3234" s="1">
        <v>40030</v>
      </c>
    </row>
    <row r="3235" spans="1:14" x14ac:dyDescent="0.2">
      <c r="A3235">
        <v>69</v>
      </c>
      <c r="B3235" s="1">
        <v>39967</v>
      </c>
      <c r="C3235" s="6" t="s">
        <v>27</v>
      </c>
      <c r="D3235" s="5">
        <f>Comma_separeted_Value[[#This Row],[المبيعات]]/Comma_separeted_Value[[#This Row],[كمية الطلب]]</f>
        <v>1.8403571428571428</v>
      </c>
      <c r="E3235" s="4">
        <v>28</v>
      </c>
      <c r="F3235" s="4">
        <v>51.53</v>
      </c>
      <c r="G3235" s="6" t="s">
        <v>14</v>
      </c>
      <c r="H3235" s="4">
        <v>0.7</v>
      </c>
      <c r="I3235" s="6" t="s">
        <v>50</v>
      </c>
      <c r="J3235" s="6" t="s">
        <v>28</v>
      </c>
      <c r="K3235" s="6" t="s">
        <v>29</v>
      </c>
      <c r="L3235" s="6" t="s">
        <v>30</v>
      </c>
      <c r="M3235" s="6" t="s">
        <v>31</v>
      </c>
      <c r="N3235" s="1">
        <v>39969</v>
      </c>
    </row>
    <row r="3236" spans="1:14" x14ac:dyDescent="0.2">
      <c r="A3236">
        <v>29988</v>
      </c>
      <c r="B3236" s="1">
        <v>39976</v>
      </c>
      <c r="C3236" s="6" t="s">
        <v>20</v>
      </c>
      <c r="D3236" s="5">
        <f>Comma_separeted_Value[[#This Row],[المبيعات]]/Comma_separeted_Value[[#This Row],[كمية الطلب]]</f>
        <v>431.45</v>
      </c>
      <c r="E3236" s="4">
        <v>12</v>
      </c>
      <c r="F3236" s="4">
        <v>5177.3999999999996</v>
      </c>
      <c r="G3236" s="6" t="s">
        <v>34</v>
      </c>
      <c r="H3236" s="4">
        <v>49</v>
      </c>
      <c r="I3236" s="6" t="s">
        <v>47</v>
      </c>
      <c r="J3236" s="6" t="s">
        <v>28</v>
      </c>
      <c r="K3236" s="6" t="s">
        <v>24</v>
      </c>
      <c r="L3236" s="6" t="s">
        <v>48</v>
      </c>
      <c r="M3236" s="6" t="s">
        <v>36</v>
      </c>
      <c r="N3236" s="1">
        <v>39978</v>
      </c>
    </row>
    <row r="3237" spans="1:14" x14ac:dyDescent="0.2">
      <c r="A3237">
        <v>2497</v>
      </c>
      <c r="B3237" s="1">
        <v>41147</v>
      </c>
      <c r="C3237" s="6" t="s">
        <v>33</v>
      </c>
      <c r="D3237" s="5">
        <f>Comma_separeted_Value[[#This Row],[المبيعات]]/Comma_separeted_Value[[#This Row],[كمية الطلب]]</f>
        <v>172.81511904761905</v>
      </c>
      <c r="E3237" s="4">
        <v>21</v>
      </c>
      <c r="F3237" s="4">
        <v>3629.1174999999998</v>
      </c>
      <c r="G3237" s="6" t="s">
        <v>21</v>
      </c>
      <c r="H3237" s="4">
        <v>5.26</v>
      </c>
      <c r="I3237" s="6" t="s">
        <v>53</v>
      </c>
      <c r="J3237" s="6" t="s">
        <v>28</v>
      </c>
      <c r="K3237" s="6" t="s">
        <v>24</v>
      </c>
      <c r="L3237" s="6" t="s">
        <v>25</v>
      </c>
      <c r="M3237" s="6" t="s">
        <v>19</v>
      </c>
      <c r="N3237" s="1">
        <v>41149</v>
      </c>
    </row>
    <row r="3238" spans="1:14" x14ac:dyDescent="0.2">
      <c r="A3238">
        <v>22849</v>
      </c>
      <c r="B3238" s="1">
        <v>40588</v>
      </c>
      <c r="C3238" s="6" t="s">
        <v>27</v>
      </c>
      <c r="D3238" s="5">
        <f>Comma_separeted_Value[[#This Row],[المبيعات]]/Comma_separeted_Value[[#This Row],[كمية الطلب]]</f>
        <v>11.295555555555556</v>
      </c>
      <c r="E3238" s="4">
        <v>27</v>
      </c>
      <c r="F3238" s="4">
        <v>304.98</v>
      </c>
      <c r="G3238" s="6" t="s">
        <v>21</v>
      </c>
      <c r="H3238" s="4">
        <v>5.63</v>
      </c>
      <c r="I3238" s="6" t="s">
        <v>22</v>
      </c>
      <c r="J3238" s="6" t="s">
        <v>28</v>
      </c>
      <c r="K3238" s="6" t="s">
        <v>29</v>
      </c>
      <c r="L3238" s="6" t="s">
        <v>44</v>
      </c>
      <c r="M3238" s="6" t="s">
        <v>19</v>
      </c>
      <c r="N3238" s="1">
        <v>40589</v>
      </c>
    </row>
    <row r="3239" spans="1:14" x14ac:dyDescent="0.2">
      <c r="A3239">
        <v>29826</v>
      </c>
      <c r="B3239" s="1">
        <v>40080</v>
      </c>
      <c r="C3239" s="6" t="s">
        <v>33</v>
      </c>
      <c r="D3239" s="5">
        <f>Comma_separeted_Value[[#This Row],[المبيعات]]/Comma_separeted_Value[[#This Row],[كمية الطلب]]</f>
        <v>17.514444444444443</v>
      </c>
      <c r="E3239" s="4">
        <v>9</v>
      </c>
      <c r="F3239" s="4">
        <v>157.63</v>
      </c>
      <c r="G3239" s="6" t="s">
        <v>21</v>
      </c>
      <c r="H3239" s="4">
        <v>4</v>
      </c>
      <c r="I3239" s="6" t="s">
        <v>15</v>
      </c>
      <c r="J3239" s="6" t="s">
        <v>16</v>
      </c>
      <c r="K3239" s="6" t="s">
        <v>24</v>
      </c>
      <c r="L3239" s="6" t="s">
        <v>39</v>
      </c>
      <c r="M3239" s="6" t="s">
        <v>19</v>
      </c>
      <c r="N3239" s="1">
        <v>40081</v>
      </c>
    </row>
    <row r="3240" spans="1:14" x14ac:dyDescent="0.2">
      <c r="A3240">
        <v>56646</v>
      </c>
      <c r="B3240" s="1">
        <v>40317</v>
      </c>
      <c r="C3240" s="6" t="s">
        <v>33</v>
      </c>
      <c r="D3240" s="5">
        <f>Comma_separeted_Value[[#This Row],[المبيعات]]/Comma_separeted_Value[[#This Row],[كمية الطلب]]</f>
        <v>103.836</v>
      </c>
      <c r="E3240" s="4">
        <v>41</v>
      </c>
      <c r="F3240" s="4">
        <v>4257.2759999999998</v>
      </c>
      <c r="G3240" s="6" t="s">
        <v>21</v>
      </c>
      <c r="H3240" s="4">
        <v>2.5</v>
      </c>
      <c r="I3240" s="6" t="s">
        <v>22</v>
      </c>
      <c r="J3240" s="6" t="s">
        <v>38</v>
      </c>
      <c r="K3240" s="6" t="s">
        <v>24</v>
      </c>
      <c r="L3240" s="6" t="s">
        <v>25</v>
      </c>
      <c r="M3240" s="6" t="s">
        <v>19</v>
      </c>
      <c r="N3240" s="1">
        <v>40318</v>
      </c>
    </row>
    <row r="3241" spans="1:14" x14ac:dyDescent="0.2">
      <c r="A3241">
        <v>13635</v>
      </c>
      <c r="B3241" s="1">
        <v>39934</v>
      </c>
      <c r="C3241" s="6" t="s">
        <v>33</v>
      </c>
      <c r="D3241" s="5">
        <f>Comma_separeted_Value[[#This Row],[المبيعات]]/Comma_separeted_Value[[#This Row],[كمية الطلب]]</f>
        <v>6.8222448979591839</v>
      </c>
      <c r="E3241" s="4">
        <v>49</v>
      </c>
      <c r="F3241" s="4">
        <v>334.29</v>
      </c>
      <c r="G3241" s="6" t="s">
        <v>21</v>
      </c>
      <c r="H3241" s="4">
        <v>7.37</v>
      </c>
      <c r="I3241" s="6" t="s">
        <v>50</v>
      </c>
      <c r="J3241" s="6" t="s">
        <v>38</v>
      </c>
      <c r="K3241" s="6" t="s">
        <v>29</v>
      </c>
      <c r="L3241" s="6" t="s">
        <v>41</v>
      </c>
      <c r="M3241" s="6" t="s">
        <v>19</v>
      </c>
      <c r="N3241" s="1">
        <v>39936</v>
      </c>
    </row>
    <row r="3242" spans="1:14" x14ac:dyDescent="0.2">
      <c r="A3242">
        <v>58853</v>
      </c>
      <c r="B3242" s="1">
        <v>41042</v>
      </c>
      <c r="C3242" s="6" t="s">
        <v>33</v>
      </c>
      <c r="D3242" s="5">
        <f>Comma_separeted_Value[[#This Row],[المبيعات]]/Comma_separeted_Value[[#This Row],[كمية الطلب]]</f>
        <v>196.57407407407408</v>
      </c>
      <c r="E3242" s="4">
        <v>27</v>
      </c>
      <c r="F3242" s="4">
        <v>5307.5</v>
      </c>
      <c r="G3242" s="6" t="s">
        <v>34</v>
      </c>
      <c r="H3242" s="4">
        <v>23.76</v>
      </c>
      <c r="I3242" s="6" t="s">
        <v>22</v>
      </c>
      <c r="J3242" s="6" t="s">
        <v>38</v>
      </c>
      <c r="K3242" s="6" t="s">
        <v>17</v>
      </c>
      <c r="L3242" s="6" t="s">
        <v>35</v>
      </c>
      <c r="M3242" s="6" t="s">
        <v>36</v>
      </c>
      <c r="N3242" s="1">
        <v>41043</v>
      </c>
    </row>
    <row r="3243" spans="1:14" x14ac:dyDescent="0.2">
      <c r="A3243">
        <v>54051</v>
      </c>
      <c r="B3243" s="1">
        <v>40766</v>
      </c>
      <c r="C3243" s="6" t="s">
        <v>37</v>
      </c>
      <c r="D3243" s="5">
        <f>Comma_separeted_Value[[#This Row],[المبيعات]]/Comma_separeted_Value[[#This Row],[كمية الطلب]]</f>
        <v>143.53608695652173</v>
      </c>
      <c r="E3243" s="4">
        <v>23</v>
      </c>
      <c r="F3243" s="4">
        <v>3301.33</v>
      </c>
      <c r="G3243" s="6" t="s">
        <v>34</v>
      </c>
      <c r="H3243" s="4">
        <v>36.090000000000003</v>
      </c>
      <c r="I3243" s="6" t="s">
        <v>47</v>
      </c>
      <c r="J3243" s="6" t="s">
        <v>28</v>
      </c>
      <c r="K3243" s="6" t="s">
        <v>17</v>
      </c>
      <c r="L3243" s="6" t="s">
        <v>98</v>
      </c>
      <c r="M3243" s="6" t="s">
        <v>74</v>
      </c>
      <c r="N3243" s="1">
        <v>40768</v>
      </c>
    </row>
    <row r="3244" spans="1:14" x14ac:dyDescent="0.2">
      <c r="A3244">
        <v>26439</v>
      </c>
      <c r="B3244" s="1">
        <v>40801</v>
      </c>
      <c r="C3244" s="6" t="s">
        <v>37</v>
      </c>
      <c r="D3244" s="5">
        <f>Comma_separeted_Value[[#This Row],[المبيعات]]/Comma_separeted_Value[[#This Row],[كمية الطلب]]</f>
        <v>32.390263157894736</v>
      </c>
      <c r="E3244" s="4">
        <v>38</v>
      </c>
      <c r="F3244" s="4">
        <v>1230.83</v>
      </c>
      <c r="G3244" s="6" t="s">
        <v>21</v>
      </c>
      <c r="H3244" s="4">
        <v>6.5</v>
      </c>
      <c r="I3244" s="6" t="s">
        <v>50</v>
      </c>
      <c r="J3244" s="6" t="s">
        <v>28</v>
      </c>
      <c r="K3244" s="6" t="s">
        <v>24</v>
      </c>
      <c r="L3244" s="6" t="s">
        <v>39</v>
      </c>
      <c r="M3244" s="6" t="s">
        <v>19</v>
      </c>
      <c r="N3244" s="1">
        <v>40802</v>
      </c>
    </row>
    <row r="3245" spans="1:14" x14ac:dyDescent="0.2">
      <c r="A3245">
        <v>5347</v>
      </c>
      <c r="B3245" s="1">
        <v>40595</v>
      </c>
      <c r="C3245" s="6" t="s">
        <v>37</v>
      </c>
      <c r="D3245" s="5">
        <f>Comma_separeted_Value[[#This Row],[المبيعات]]/Comma_separeted_Value[[#This Row],[كمية الطلب]]</f>
        <v>75.079285714285703</v>
      </c>
      <c r="E3245" s="4">
        <v>7</v>
      </c>
      <c r="F3245" s="4">
        <v>525.55499999999995</v>
      </c>
      <c r="G3245" s="6" t="s">
        <v>21</v>
      </c>
      <c r="H3245" s="4">
        <v>1.25</v>
      </c>
      <c r="I3245" s="6" t="s">
        <v>47</v>
      </c>
      <c r="J3245" s="6" t="s">
        <v>28</v>
      </c>
      <c r="K3245" s="6" t="s">
        <v>24</v>
      </c>
      <c r="L3245" s="6" t="s">
        <v>25</v>
      </c>
      <c r="M3245" s="6" t="s">
        <v>42</v>
      </c>
      <c r="N3245" s="1">
        <v>40597</v>
      </c>
    </row>
    <row r="3246" spans="1:14" x14ac:dyDescent="0.2">
      <c r="A3246">
        <v>19841</v>
      </c>
      <c r="B3246" s="1">
        <v>40538</v>
      </c>
      <c r="C3246" s="6" t="s">
        <v>13</v>
      </c>
      <c r="D3246" s="5">
        <f>Comma_separeted_Value[[#This Row],[المبيعات]]/Comma_separeted_Value[[#This Row],[كمية الطلب]]</f>
        <v>12.532941176470588</v>
      </c>
      <c r="E3246" s="4">
        <v>17</v>
      </c>
      <c r="F3246" s="4">
        <v>213.06</v>
      </c>
      <c r="G3246" s="6" t="s">
        <v>21</v>
      </c>
      <c r="H3246" s="4">
        <v>5.81</v>
      </c>
      <c r="I3246" s="6" t="s">
        <v>45</v>
      </c>
      <c r="J3246" s="6" t="s">
        <v>28</v>
      </c>
      <c r="K3246" s="6" t="s">
        <v>29</v>
      </c>
      <c r="L3246" s="6" t="s">
        <v>30</v>
      </c>
      <c r="M3246" s="6" t="s">
        <v>42</v>
      </c>
      <c r="N3246" s="1">
        <v>40565</v>
      </c>
    </row>
    <row r="3247" spans="1:14" x14ac:dyDescent="0.2">
      <c r="A3247">
        <v>28161</v>
      </c>
      <c r="B3247" s="1">
        <v>39979</v>
      </c>
      <c r="C3247" s="6" t="s">
        <v>27</v>
      </c>
      <c r="D3247" s="5">
        <f>Comma_separeted_Value[[#This Row],[المبيعات]]/Comma_separeted_Value[[#This Row],[كمية الطلب]]</f>
        <v>335.22066666666672</v>
      </c>
      <c r="E3247" s="4">
        <v>15</v>
      </c>
      <c r="F3247" s="4">
        <v>5028.3100000000004</v>
      </c>
      <c r="G3247" s="6" t="s">
        <v>34</v>
      </c>
      <c r="H3247" s="4">
        <v>30</v>
      </c>
      <c r="I3247" s="6" t="s">
        <v>45</v>
      </c>
      <c r="J3247" s="6" t="s">
        <v>16</v>
      </c>
      <c r="K3247" s="6" t="s">
        <v>17</v>
      </c>
      <c r="L3247" s="6" t="s">
        <v>35</v>
      </c>
      <c r="M3247" s="6" t="s">
        <v>36</v>
      </c>
      <c r="N3247" s="1">
        <v>39981</v>
      </c>
    </row>
    <row r="3248" spans="1:14" x14ac:dyDescent="0.2">
      <c r="A3248">
        <v>2309</v>
      </c>
      <c r="B3248" s="1">
        <v>40789</v>
      </c>
      <c r="C3248" s="6" t="s">
        <v>13</v>
      </c>
      <c r="D3248" s="5">
        <f>Comma_separeted_Value[[#This Row],[المبيعات]]/Comma_separeted_Value[[#This Row],[كمية الطلب]]</f>
        <v>3.858571428571429</v>
      </c>
      <c r="E3248" s="4">
        <v>7</v>
      </c>
      <c r="F3248" s="4">
        <v>27.01</v>
      </c>
      <c r="G3248" s="6" t="s">
        <v>21</v>
      </c>
      <c r="H3248" s="4">
        <v>1.49</v>
      </c>
      <c r="I3248" s="6" t="s">
        <v>43</v>
      </c>
      <c r="J3248" s="6" t="s">
        <v>16</v>
      </c>
      <c r="K3248" s="6" t="s">
        <v>29</v>
      </c>
      <c r="L3248" s="6" t="s">
        <v>44</v>
      </c>
      <c r="M3248" s="6" t="s">
        <v>19</v>
      </c>
      <c r="N3248" s="1">
        <v>40791</v>
      </c>
    </row>
    <row r="3249" spans="1:14" x14ac:dyDescent="0.2">
      <c r="A3249">
        <v>20451</v>
      </c>
      <c r="B3249" s="1">
        <v>41054</v>
      </c>
      <c r="C3249" s="6" t="s">
        <v>33</v>
      </c>
      <c r="D3249" s="5">
        <f>Comma_separeted_Value[[#This Row],[المبيعات]]/Comma_separeted_Value[[#This Row],[كمية الطلب]]</f>
        <v>8.9533333333333331</v>
      </c>
      <c r="E3249" s="4">
        <v>6</v>
      </c>
      <c r="F3249" s="4">
        <v>53.72</v>
      </c>
      <c r="G3249" s="6" t="s">
        <v>21</v>
      </c>
      <c r="H3249" s="4">
        <v>2.0099999999999998</v>
      </c>
      <c r="I3249" s="6" t="s">
        <v>22</v>
      </c>
      <c r="J3249" s="6" t="s">
        <v>28</v>
      </c>
      <c r="K3249" s="6" t="s">
        <v>29</v>
      </c>
      <c r="L3249" s="6" t="s">
        <v>41</v>
      </c>
      <c r="M3249" s="6" t="s">
        <v>31</v>
      </c>
      <c r="N3249" s="1">
        <v>41056</v>
      </c>
    </row>
    <row r="3250" spans="1:14" x14ac:dyDescent="0.2">
      <c r="A3250">
        <v>22663</v>
      </c>
      <c r="B3250" s="1">
        <v>40919</v>
      </c>
      <c r="C3250" s="6" t="s">
        <v>13</v>
      </c>
      <c r="D3250" s="5">
        <f>Comma_separeted_Value[[#This Row],[المبيعات]]/Comma_separeted_Value[[#This Row],[كمية الطلب]]</f>
        <v>281.2317142857143</v>
      </c>
      <c r="E3250" s="4">
        <v>35</v>
      </c>
      <c r="F3250" s="4">
        <v>9843.11</v>
      </c>
      <c r="G3250" s="6" t="s">
        <v>34</v>
      </c>
      <c r="H3250" s="4">
        <v>57</v>
      </c>
      <c r="I3250" s="6" t="s">
        <v>53</v>
      </c>
      <c r="J3250" s="6" t="s">
        <v>28</v>
      </c>
      <c r="K3250" s="6" t="s">
        <v>17</v>
      </c>
      <c r="L3250" s="6" t="s">
        <v>35</v>
      </c>
      <c r="M3250" s="6" t="s">
        <v>36</v>
      </c>
      <c r="N3250" s="1">
        <v>40919</v>
      </c>
    </row>
    <row r="3251" spans="1:14" x14ac:dyDescent="0.2">
      <c r="A3251">
        <v>21927</v>
      </c>
      <c r="B3251" s="1">
        <v>40887</v>
      </c>
      <c r="C3251" s="6" t="s">
        <v>20</v>
      </c>
      <c r="D3251" s="5">
        <f>Comma_separeted_Value[[#This Row],[المبيعات]]/Comma_separeted_Value[[#This Row],[كمية الطلب]]</f>
        <v>357.61913043478262</v>
      </c>
      <c r="E3251" s="4">
        <v>23</v>
      </c>
      <c r="F3251" s="4">
        <v>8225.24</v>
      </c>
      <c r="G3251" s="6" t="s">
        <v>34</v>
      </c>
      <c r="H3251" s="4">
        <v>30</v>
      </c>
      <c r="I3251" s="6" t="s">
        <v>43</v>
      </c>
      <c r="J3251" s="6" t="s">
        <v>38</v>
      </c>
      <c r="K3251" s="6" t="s">
        <v>17</v>
      </c>
      <c r="L3251" s="6" t="s">
        <v>35</v>
      </c>
      <c r="M3251" s="6" t="s">
        <v>36</v>
      </c>
      <c r="N3251" s="1">
        <v>40888</v>
      </c>
    </row>
    <row r="3252" spans="1:14" x14ac:dyDescent="0.2">
      <c r="A3252">
        <v>53283</v>
      </c>
      <c r="B3252" s="1">
        <v>40844</v>
      </c>
      <c r="C3252" s="6" t="s">
        <v>20</v>
      </c>
      <c r="D3252" s="5">
        <f>Comma_separeted_Value[[#This Row],[المبيعات]]/Comma_separeted_Value[[#This Row],[كمية الطلب]]</f>
        <v>12.535</v>
      </c>
      <c r="E3252" s="4">
        <v>2</v>
      </c>
      <c r="F3252" s="4">
        <v>25.07</v>
      </c>
      <c r="G3252" s="6" t="s">
        <v>21</v>
      </c>
      <c r="H3252" s="4">
        <v>5.76</v>
      </c>
      <c r="I3252" s="6" t="s">
        <v>15</v>
      </c>
      <c r="J3252" s="6" t="s">
        <v>38</v>
      </c>
      <c r="K3252" s="6" t="s">
        <v>24</v>
      </c>
      <c r="L3252" s="6" t="s">
        <v>60</v>
      </c>
      <c r="M3252" s="6" t="s">
        <v>26</v>
      </c>
      <c r="N3252" s="1">
        <v>40845</v>
      </c>
    </row>
    <row r="3253" spans="1:14" x14ac:dyDescent="0.2">
      <c r="A3253">
        <v>18593</v>
      </c>
      <c r="B3253" s="1">
        <v>40808</v>
      </c>
      <c r="C3253" s="6" t="s">
        <v>20</v>
      </c>
      <c r="D3253" s="5">
        <f>Comma_separeted_Value[[#This Row],[المبيعات]]/Comma_separeted_Value[[#This Row],[كمية الطلب]]</f>
        <v>285.74086956521739</v>
      </c>
      <c r="E3253" s="4">
        <v>23</v>
      </c>
      <c r="F3253" s="4">
        <v>6572.04</v>
      </c>
      <c r="G3253" s="6" t="s">
        <v>21</v>
      </c>
      <c r="H3253" s="4">
        <v>7.18</v>
      </c>
      <c r="I3253" s="6" t="s">
        <v>47</v>
      </c>
      <c r="J3253" s="6" t="s">
        <v>28</v>
      </c>
      <c r="K3253" s="6" t="s">
        <v>24</v>
      </c>
      <c r="L3253" s="6" t="s">
        <v>39</v>
      </c>
      <c r="M3253" s="6" t="s">
        <v>19</v>
      </c>
      <c r="N3253" s="1">
        <v>40809</v>
      </c>
    </row>
    <row r="3254" spans="1:14" x14ac:dyDescent="0.2">
      <c r="A3254">
        <v>41765</v>
      </c>
      <c r="B3254" s="1">
        <v>40156</v>
      </c>
      <c r="C3254" s="6" t="s">
        <v>37</v>
      </c>
      <c r="D3254" s="5">
        <f>Comma_separeted_Value[[#This Row],[المبيعات]]/Comma_separeted_Value[[#This Row],[كمية الطلب]]</f>
        <v>4.9997560975609758</v>
      </c>
      <c r="E3254" s="4">
        <v>41</v>
      </c>
      <c r="F3254" s="4">
        <v>204.99</v>
      </c>
      <c r="G3254" s="6" t="s">
        <v>21</v>
      </c>
      <c r="H3254" s="4">
        <v>4.95</v>
      </c>
      <c r="I3254" s="6" t="s">
        <v>22</v>
      </c>
      <c r="J3254" s="6" t="s">
        <v>38</v>
      </c>
      <c r="K3254" s="6" t="s">
        <v>29</v>
      </c>
      <c r="L3254" s="6" t="s">
        <v>44</v>
      </c>
      <c r="M3254" s="6" t="s">
        <v>19</v>
      </c>
      <c r="N3254" s="1">
        <v>40158</v>
      </c>
    </row>
    <row r="3255" spans="1:14" x14ac:dyDescent="0.2">
      <c r="A3255">
        <v>44613</v>
      </c>
      <c r="B3255" s="1">
        <v>40420</v>
      </c>
      <c r="C3255" s="6" t="s">
        <v>20</v>
      </c>
      <c r="D3255" s="5">
        <f>Comma_separeted_Value[[#This Row],[المبيعات]]/Comma_separeted_Value[[#This Row],[كمية الطلب]]</f>
        <v>7.1030000000000006</v>
      </c>
      <c r="E3255" s="4">
        <v>17</v>
      </c>
      <c r="F3255" s="4">
        <v>120.751</v>
      </c>
      <c r="G3255" s="6" t="s">
        <v>21</v>
      </c>
      <c r="H3255" s="4">
        <v>5.03</v>
      </c>
      <c r="I3255" s="6" t="s">
        <v>50</v>
      </c>
      <c r="J3255" s="6" t="s">
        <v>23</v>
      </c>
      <c r="K3255" s="6" t="s">
        <v>24</v>
      </c>
      <c r="L3255" s="6" t="s">
        <v>25</v>
      </c>
      <c r="M3255" s="6" t="s">
        <v>26</v>
      </c>
      <c r="N3255" s="1">
        <v>40421</v>
      </c>
    </row>
    <row r="3256" spans="1:14" x14ac:dyDescent="0.2">
      <c r="A3256">
        <v>36708</v>
      </c>
      <c r="B3256" s="1">
        <v>40805</v>
      </c>
      <c r="C3256" s="6" t="s">
        <v>27</v>
      </c>
      <c r="D3256" s="5">
        <f>Comma_separeted_Value[[#This Row],[المبيعات]]/Comma_separeted_Value[[#This Row],[كمية الطلب]]</f>
        <v>104.57482</v>
      </c>
      <c r="E3256" s="4">
        <v>25</v>
      </c>
      <c r="F3256" s="4">
        <v>2614.3705</v>
      </c>
      <c r="G3256" s="6" t="s">
        <v>21</v>
      </c>
      <c r="H3256" s="4">
        <v>7.69</v>
      </c>
      <c r="I3256" s="6" t="s">
        <v>50</v>
      </c>
      <c r="J3256" s="6" t="s">
        <v>28</v>
      </c>
      <c r="K3256" s="6" t="s">
        <v>24</v>
      </c>
      <c r="L3256" s="6" t="s">
        <v>25</v>
      </c>
      <c r="M3256" s="6" t="s">
        <v>19</v>
      </c>
      <c r="N3256" s="1">
        <v>40807</v>
      </c>
    </row>
    <row r="3257" spans="1:14" x14ac:dyDescent="0.2">
      <c r="A3257">
        <v>41888</v>
      </c>
      <c r="B3257" s="1">
        <v>39872</v>
      </c>
      <c r="C3257" s="6" t="s">
        <v>13</v>
      </c>
      <c r="D3257" s="5">
        <f>Comma_separeted_Value[[#This Row],[المبيعات]]/Comma_separeted_Value[[#This Row],[كمية الطلب]]</f>
        <v>109.97055555555556</v>
      </c>
      <c r="E3257" s="4">
        <v>18</v>
      </c>
      <c r="F3257" s="4">
        <v>1979.47</v>
      </c>
      <c r="G3257" s="6" t="s">
        <v>21</v>
      </c>
      <c r="H3257" s="4">
        <v>9.07</v>
      </c>
      <c r="I3257" s="6" t="s">
        <v>15</v>
      </c>
      <c r="J3257" s="6" t="s">
        <v>28</v>
      </c>
      <c r="K3257" s="6" t="s">
        <v>29</v>
      </c>
      <c r="L3257" s="6" t="s">
        <v>44</v>
      </c>
      <c r="M3257" s="6" t="s">
        <v>19</v>
      </c>
      <c r="N3257" s="1">
        <v>39881</v>
      </c>
    </row>
    <row r="3258" spans="1:14" x14ac:dyDescent="0.2">
      <c r="A3258">
        <v>31111</v>
      </c>
      <c r="B3258" s="1">
        <v>40049</v>
      </c>
      <c r="C3258" s="6" t="s">
        <v>27</v>
      </c>
      <c r="D3258" s="5">
        <f>Comma_separeted_Value[[#This Row],[المبيعات]]/Comma_separeted_Value[[#This Row],[كمية الطلب]]</f>
        <v>8.0714814814814826</v>
      </c>
      <c r="E3258" s="4">
        <v>27</v>
      </c>
      <c r="F3258" s="4">
        <v>217.93</v>
      </c>
      <c r="G3258" s="6" t="s">
        <v>21</v>
      </c>
      <c r="H3258" s="4">
        <v>5.83</v>
      </c>
      <c r="I3258" s="6" t="s">
        <v>40</v>
      </c>
      <c r="J3258" s="6" t="s">
        <v>28</v>
      </c>
      <c r="K3258" s="6" t="s">
        <v>29</v>
      </c>
      <c r="L3258" s="6" t="s">
        <v>41</v>
      </c>
      <c r="M3258" s="6" t="s">
        <v>31</v>
      </c>
      <c r="N3258" s="1">
        <v>40051</v>
      </c>
    </row>
    <row r="3259" spans="1:14" x14ac:dyDescent="0.2">
      <c r="A3259">
        <v>38976</v>
      </c>
      <c r="B3259" s="1">
        <v>40537</v>
      </c>
      <c r="C3259" s="6" t="s">
        <v>33</v>
      </c>
      <c r="D3259" s="5">
        <f>Comma_separeted_Value[[#This Row],[المبيعات]]/Comma_separeted_Value[[#This Row],[كمية الطلب]]</f>
        <v>20.538260869565217</v>
      </c>
      <c r="E3259" s="4">
        <v>46</v>
      </c>
      <c r="F3259" s="4">
        <v>944.76</v>
      </c>
      <c r="G3259" s="6" t="s">
        <v>21</v>
      </c>
      <c r="H3259" s="4">
        <v>8.68</v>
      </c>
      <c r="I3259" s="6" t="s">
        <v>45</v>
      </c>
      <c r="J3259" s="6" t="s">
        <v>28</v>
      </c>
      <c r="K3259" s="6" t="s">
        <v>29</v>
      </c>
      <c r="L3259" s="6" t="s">
        <v>41</v>
      </c>
      <c r="M3259" s="6" t="s">
        <v>19</v>
      </c>
      <c r="N3259" s="1">
        <v>40539</v>
      </c>
    </row>
    <row r="3260" spans="1:14" x14ac:dyDescent="0.2">
      <c r="A3260">
        <v>17735</v>
      </c>
      <c r="B3260" s="1">
        <v>41102</v>
      </c>
      <c r="C3260" s="6" t="s">
        <v>13</v>
      </c>
      <c r="D3260" s="5">
        <f>Comma_separeted_Value[[#This Row],[المبيعات]]/Comma_separeted_Value[[#This Row],[كمية الطلب]]</f>
        <v>6.9255555555555555</v>
      </c>
      <c r="E3260" s="4">
        <v>45</v>
      </c>
      <c r="F3260" s="4">
        <v>311.64999999999998</v>
      </c>
      <c r="G3260" s="6" t="s">
        <v>21</v>
      </c>
      <c r="H3260" s="4">
        <v>5.48</v>
      </c>
      <c r="I3260" s="6" t="s">
        <v>22</v>
      </c>
      <c r="J3260" s="6" t="s">
        <v>16</v>
      </c>
      <c r="K3260" s="6" t="s">
        <v>29</v>
      </c>
      <c r="L3260" s="6" t="s">
        <v>44</v>
      </c>
      <c r="M3260" s="6" t="s">
        <v>19</v>
      </c>
      <c r="N3260" s="1">
        <v>41107</v>
      </c>
    </row>
    <row r="3261" spans="1:14" x14ac:dyDescent="0.2">
      <c r="A3261">
        <v>10535</v>
      </c>
      <c r="B3261" s="1">
        <v>40690</v>
      </c>
      <c r="C3261" s="6" t="s">
        <v>13</v>
      </c>
      <c r="D3261" s="5">
        <f>Comma_separeted_Value[[#This Row],[المبيعات]]/Comma_separeted_Value[[#This Row],[كمية الطلب]]</f>
        <v>34.1952</v>
      </c>
      <c r="E3261" s="4">
        <v>25</v>
      </c>
      <c r="F3261" s="4">
        <v>854.88</v>
      </c>
      <c r="G3261" s="6" t="s">
        <v>21</v>
      </c>
      <c r="H3261" s="4">
        <v>19.989999999999998</v>
      </c>
      <c r="I3261" s="6" t="s">
        <v>40</v>
      </c>
      <c r="J3261" s="6" t="s">
        <v>28</v>
      </c>
      <c r="K3261" s="6" t="s">
        <v>17</v>
      </c>
      <c r="L3261" s="6" t="s">
        <v>18</v>
      </c>
      <c r="M3261" s="6" t="s">
        <v>19</v>
      </c>
      <c r="N3261" s="1">
        <v>40692</v>
      </c>
    </row>
    <row r="3262" spans="1:14" x14ac:dyDescent="0.2">
      <c r="A3262">
        <v>26145</v>
      </c>
      <c r="B3262" s="1">
        <v>40728</v>
      </c>
      <c r="C3262" s="6" t="s">
        <v>13</v>
      </c>
      <c r="D3262" s="5">
        <f>Comma_separeted_Value[[#This Row],[المبيعات]]/Comma_separeted_Value[[#This Row],[كمية الطلب]]</f>
        <v>27.225555555555555</v>
      </c>
      <c r="E3262" s="4">
        <v>27</v>
      </c>
      <c r="F3262" s="4">
        <v>735.09</v>
      </c>
      <c r="G3262" s="6" t="s">
        <v>21</v>
      </c>
      <c r="H3262" s="4">
        <v>7.87</v>
      </c>
      <c r="I3262" s="6" t="s">
        <v>22</v>
      </c>
      <c r="J3262" s="6" t="s">
        <v>28</v>
      </c>
      <c r="K3262" s="6" t="s">
        <v>17</v>
      </c>
      <c r="L3262" s="6" t="s">
        <v>18</v>
      </c>
      <c r="M3262" s="6" t="s">
        <v>19</v>
      </c>
      <c r="N3262" s="1">
        <v>40730</v>
      </c>
    </row>
    <row r="3263" spans="1:14" x14ac:dyDescent="0.2">
      <c r="A3263">
        <v>48576</v>
      </c>
      <c r="B3263" s="1">
        <v>41244</v>
      </c>
      <c r="C3263" s="6" t="s">
        <v>27</v>
      </c>
      <c r="D3263" s="5">
        <f>Comma_separeted_Value[[#This Row],[المبيعات]]/Comma_separeted_Value[[#This Row],[كمية الطلب]]</f>
        <v>6.7378723404255316</v>
      </c>
      <c r="E3263" s="4">
        <v>47</v>
      </c>
      <c r="F3263" s="4">
        <v>316.68</v>
      </c>
      <c r="G3263" s="6" t="s">
        <v>21</v>
      </c>
      <c r="H3263" s="4">
        <v>7.49</v>
      </c>
      <c r="I3263" s="6" t="s">
        <v>22</v>
      </c>
      <c r="J3263" s="6" t="s">
        <v>38</v>
      </c>
      <c r="K3263" s="6" t="s">
        <v>29</v>
      </c>
      <c r="L3263" s="6" t="s">
        <v>41</v>
      </c>
      <c r="M3263" s="6" t="s">
        <v>19</v>
      </c>
      <c r="N3263" s="1">
        <v>41246</v>
      </c>
    </row>
    <row r="3264" spans="1:14" x14ac:dyDescent="0.2">
      <c r="A3264">
        <v>43013</v>
      </c>
      <c r="B3264" s="1">
        <v>40655</v>
      </c>
      <c r="C3264" s="6" t="s">
        <v>13</v>
      </c>
      <c r="D3264" s="5">
        <f>Comma_separeted_Value[[#This Row],[المبيعات]]/Comma_separeted_Value[[#This Row],[كمية الطلب]]</f>
        <v>33.449534883720929</v>
      </c>
      <c r="E3264" s="4">
        <v>43</v>
      </c>
      <c r="F3264" s="4">
        <v>1438.33</v>
      </c>
      <c r="G3264" s="6" t="s">
        <v>21</v>
      </c>
      <c r="H3264" s="4">
        <v>8.2200000000000006</v>
      </c>
      <c r="I3264" s="6" t="s">
        <v>15</v>
      </c>
      <c r="J3264" s="6" t="s">
        <v>38</v>
      </c>
      <c r="K3264" s="6" t="s">
        <v>29</v>
      </c>
      <c r="L3264" s="6" t="s">
        <v>59</v>
      </c>
      <c r="M3264" s="6" t="s">
        <v>19</v>
      </c>
      <c r="N3264" s="1">
        <v>40660</v>
      </c>
    </row>
    <row r="3265" spans="1:14" x14ac:dyDescent="0.2">
      <c r="A3265">
        <v>11682</v>
      </c>
      <c r="B3265" s="1">
        <v>40363</v>
      </c>
      <c r="C3265" s="6" t="s">
        <v>13</v>
      </c>
      <c r="D3265" s="5">
        <f>Comma_separeted_Value[[#This Row],[المبيعات]]/Comma_separeted_Value[[#This Row],[كمية الطلب]]</f>
        <v>20.436</v>
      </c>
      <c r="E3265" s="4">
        <v>5</v>
      </c>
      <c r="F3265" s="4">
        <v>102.18</v>
      </c>
      <c r="G3265" s="6" t="s">
        <v>21</v>
      </c>
      <c r="H3265" s="4">
        <v>4</v>
      </c>
      <c r="I3265" s="6" t="s">
        <v>43</v>
      </c>
      <c r="J3265" s="6" t="s">
        <v>38</v>
      </c>
      <c r="K3265" s="6" t="s">
        <v>24</v>
      </c>
      <c r="L3265" s="6" t="s">
        <v>39</v>
      </c>
      <c r="M3265" s="6" t="s">
        <v>19</v>
      </c>
      <c r="N3265" s="1">
        <v>40370</v>
      </c>
    </row>
    <row r="3266" spans="1:14" x14ac:dyDescent="0.2">
      <c r="A3266">
        <v>39749</v>
      </c>
      <c r="B3266" s="1">
        <v>40356</v>
      </c>
      <c r="C3266" s="6" t="s">
        <v>20</v>
      </c>
      <c r="D3266" s="5">
        <f>Comma_separeted_Value[[#This Row],[المبيعات]]/Comma_separeted_Value[[#This Row],[كمية الطلب]]</f>
        <v>8.9507142857142856</v>
      </c>
      <c r="E3266" s="4">
        <v>14</v>
      </c>
      <c r="F3266" s="4">
        <v>125.31</v>
      </c>
      <c r="G3266" s="6" t="s">
        <v>21</v>
      </c>
      <c r="H3266" s="4">
        <v>4.95</v>
      </c>
      <c r="I3266" s="6" t="s">
        <v>22</v>
      </c>
      <c r="J3266" s="6" t="s">
        <v>16</v>
      </c>
      <c r="K3266" s="6" t="s">
        <v>17</v>
      </c>
      <c r="L3266" s="6" t="s">
        <v>18</v>
      </c>
      <c r="M3266" s="6" t="s">
        <v>19</v>
      </c>
      <c r="N3266" s="1">
        <v>40358</v>
      </c>
    </row>
    <row r="3267" spans="1:14" x14ac:dyDescent="0.2">
      <c r="A3267">
        <v>56900</v>
      </c>
      <c r="B3267" s="1">
        <v>40873</v>
      </c>
      <c r="C3267" s="6" t="s">
        <v>27</v>
      </c>
      <c r="D3267" s="5">
        <f>Comma_separeted_Value[[#This Row],[المبيعات]]/Comma_separeted_Value[[#This Row],[كمية الطلب]]</f>
        <v>3.395</v>
      </c>
      <c r="E3267" s="4">
        <v>16</v>
      </c>
      <c r="F3267" s="4">
        <v>54.32</v>
      </c>
      <c r="G3267" s="6" t="s">
        <v>21</v>
      </c>
      <c r="H3267" s="4">
        <v>0.7</v>
      </c>
      <c r="I3267" s="6" t="s">
        <v>57</v>
      </c>
      <c r="J3267" s="6" t="s">
        <v>23</v>
      </c>
      <c r="K3267" s="6" t="s">
        <v>29</v>
      </c>
      <c r="L3267" s="6" t="s">
        <v>77</v>
      </c>
      <c r="M3267" s="6" t="s">
        <v>31</v>
      </c>
      <c r="N3267" s="1">
        <v>40875</v>
      </c>
    </row>
    <row r="3268" spans="1:14" x14ac:dyDescent="0.2">
      <c r="A3268">
        <v>20518</v>
      </c>
      <c r="B3268" s="1">
        <v>40091</v>
      </c>
      <c r="C3268" s="6" t="s">
        <v>33</v>
      </c>
      <c r="D3268" s="5">
        <f>Comma_separeted_Value[[#This Row],[المبيعات]]/Comma_separeted_Value[[#This Row],[كمية الطلب]]</f>
        <v>168.41553061224491</v>
      </c>
      <c r="E3268" s="4">
        <v>49</v>
      </c>
      <c r="F3268" s="4">
        <v>8252.3610000000008</v>
      </c>
      <c r="G3268" s="6" t="s">
        <v>21</v>
      </c>
      <c r="H3268" s="4">
        <v>4.2</v>
      </c>
      <c r="I3268" s="6" t="s">
        <v>45</v>
      </c>
      <c r="J3268" s="6" t="s">
        <v>28</v>
      </c>
      <c r="K3268" s="6" t="s">
        <v>24</v>
      </c>
      <c r="L3268" s="6" t="s">
        <v>25</v>
      </c>
      <c r="M3268" s="6" t="s">
        <v>19</v>
      </c>
      <c r="N3268" s="1">
        <v>40092</v>
      </c>
    </row>
    <row r="3269" spans="1:14" x14ac:dyDescent="0.2">
      <c r="A3269">
        <v>21602</v>
      </c>
      <c r="B3269" s="1">
        <v>39995</v>
      </c>
      <c r="C3269" s="6" t="s">
        <v>33</v>
      </c>
      <c r="D3269" s="5">
        <f>Comma_separeted_Value[[#This Row],[المبيعات]]/Comma_separeted_Value[[#This Row],[كمية الطلب]]</f>
        <v>361.76833333333337</v>
      </c>
      <c r="E3269" s="4">
        <v>6</v>
      </c>
      <c r="F3269" s="4">
        <v>2170.61</v>
      </c>
      <c r="G3269" s="6" t="s">
        <v>34</v>
      </c>
      <c r="H3269" s="4">
        <v>40.19</v>
      </c>
      <c r="I3269" s="6" t="s">
        <v>50</v>
      </c>
      <c r="J3269" s="6" t="s">
        <v>23</v>
      </c>
      <c r="K3269" s="6" t="s">
        <v>17</v>
      </c>
      <c r="L3269" s="6" t="s">
        <v>55</v>
      </c>
      <c r="M3269" s="6" t="s">
        <v>74</v>
      </c>
      <c r="N3269" s="1">
        <v>39998</v>
      </c>
    </row>
    <row r="3270" spans="1:14" x14ac:dyDescent="0.2">
      <c r="A3270">
        <v>39367</v>
      </c>
      <c r="B3270" s="1">
        <v>40031</v>
      </c>
      <c r="C3270" s="6" t="s">
        <v>33</v>
      </c>
      <c r="D3270" s="5">
        <f>Comma_separeted_Value[[#This Row],[المبيعات]]/Comma_separeted_Value[[#This Row],[كمية الطلب]]</f>
        <v>4.6530000000000005</v>
      </c>
      <c r="E3270" s="4">
        <v>30</v>
      </c>
      <c r="F3270" s="4">
        <v>139.59</v>
      </c>
      <c r="G3270" s="6" t="s">
        <v>21</v>
      </c>
      <c r="H3270" s="4">
        <v>2.5</v>
      </c>
      <c r="I3270" s="6" t="s">
        <v>15</v>
      </c>
      <c r="J3270" s="6" t="s">
        <v>23</v>
      </c>
      <c r="K3270" s="6" t="s">
        <v>29</v>
      </c>
      <c r="L3270" s="6" t="s">
        <v>61</v>
      </c>
      <c r="M3270" s="6" t="s">
        <v>19</v>
      </c>
      <c r="N3270" s="1">
        <v>40033</v>
      </c>
    </row>
    <row r="3271" spans="1:14" x14ac:dyDescent="0.2">
      <c r="A3271">
        <v>32835</v>
      </c>
      <c r="B3271" s="1">
        <v>41097</v>
      </c>
      <c r="C3271" s="6" t="s">
        <v>37</v>
      </c>
      <c r="D3271" s="5">
        <f>Comma_separeted_Value[[#This Row],[المبيعات]]/Comma_separeted_Value[[#This Row],[كمية الطلب]]</f>
        <v>38.162166666666664</v>
      </c>
      <c r="E3271" s="4">
        <v>15</v>
      </c>
      <c r="F3271" s="4">
        <v>572.4325</v>
      </c>
      <c r="G3271" s="6" t="s">
        <v>21</v>
      </c>
      <c r="H3271" s="4">
        <v>4.99</v>
      </c>
      <c r="I3271" s="6" t="s">
        <v>51</v>
      </c>
      <c r="J3271" s="6" t="s">
        <v>28</v>
      </c>
      <c r="K3271" s="6" t="s">
        <v>24</v>
      </c>
      <c r="L3271" s="6" t="s">
        <v>25</v>
      </c>
      <c r="M3271" s="6" t="s">
        <v>19</v>
      </c>
      <c r="N3271" s="1">
        <v>41099</v>
      </c>
    </row>
    <row r="3272" spans="1:14" x14ac:dyDescent="0.2">
      <c r="A3272">
        <v>54020</v>
      </c>
      <c r="B3272" s="1">
        <v>40939</v>
      </c>
      <c r="C3272" s="6" t="s">
        <v>13</v>
      </c>
      <c r="D3272" s="5">
        <f>Comma_separeted_Value[[#This Row],[المبيعات]]/Comma_separeted_Value[[#This Row],[كمية الطلب]]</f>
        <v>6.2920930232558137</v>
      </c>
      <c r="E3272" s="4">
        <v>43</v>
      </c>
      <c r="F3272" s="4">
        <v>270.56</v>
      </c>
      <c r="G3272" s="6" t="s">
        <v>21</v>
      </c>
      <c r="H3272" s="4">
        <v>6.86</v>
      </c>
      <c r="I3272" s="6" t="s">
        <v>45</v>
      </c>
      <c r="J3272" s="6" t="s">
        <v>28</v>
      </c>
      <c r="K3272" s="6" t="s">
        <v>29</v>
      </c>
      <c r="L3272" s="6" t="s">
        <v>41</v>
      </c>
      <c r="M3272" s="6" t="s">
        <v>19</v>
      </c>
      <c r="N3272" s="1">
        <v>40944</v>
      </c>
    </row>
    <row r="3273" spans="1:14" x14ac:dyDescent="0.2">
      <c r="A3273">
        <v>58884</v>
      </c>
      <c r="B3273" s="1">
        <v>40623</v>
      </c>
      <c r="C3273" s="6" t="s">
        <v>13</v>
      </c>
      <c r="D3273" s="5">
        <f>Comma_separeted_Value[[#This Row],[المبيعات]]/Comma_separeted_Value[[#This Row],[كمية الطلب]]</f>
        <v>3.0234482758620693</v>
      </c>
      <c r="E3273" s="4">
        <v>29</v>
      </c>
      <c r="F3273" s="4">
        <v>87.68</v>
      </c>
      <c r="G3273" s="6" t="s">
        <v>21</v>
      </c>
      <c r="H3273" s="4">
        <v>0.99</v>
      </c>
      <c r="I3273" s="6" t="s">
        <v>57</v>
      </c>
      <c r="J3273" s="6" t="s">
        <v>28</v>
      </c>
      <c r="K3273" s="6" t="s">
        <v>29</v>
      </c>
      <c r="L3273" s="6" t="s">
        <v>62</v>
      </c>
      <c r="M3273" s="6" t="s">
        <v>19</v>
      </c>
      <c r="N3273" s="1">
        <v>40628</v>
      </c>
    </row>
    <row r="3274" spans="1:14" x14ac:dyDescent="0.2">
      <c r="A3274">
        <v>12258</v>
      </c>
      <c r="B3274" s="1">
        <v>40147</v>
      </c>
      <c r="C3274" s="6" t="s">
        <v>13</v>
      </c>
      <c r="D3274" s="5">
        <f>Comma_separeted_Value[[#This Row],[المبيعات]]/Comma_separeted_Value[[#This Row],[كمية الطلب]]</f>
        <v>4.2</v>
      </c>
      <c r="E3274" s="4">
        <v>27</v>
      </c>
      <c r="F3274" s="4">
        <v>113.4</v>
      </c>
      <c r="G3274" s="6" t="s">
        <v>14</v>
      </c>
      <c r="H3274" s="4">
        <v>2</v>
      </c>
      <c r="I3274" s="6" t="s">
        <v>22</v>
      </c>
      <c r="J3274" s="6" t="s">
        <v>38</v>
      </c>
      <c r="K3274" s="6" t="s">
        <v>29</v>
      </c>
      <c r="L3274" s="6" t="s">
        <v>77</v>
      </c>
      <c r="M3274" s="6" t="s">
        <v>31</v>
      </c>
      <c r="N3274" s="1">
        <v>40154</v>
      </c>
    </row>
    <row r="3275" spans="1:14" x14ac:dyDescent="0.2">
      <c r="A3275">
        <v>12224</v>
      </c>
      <c r="B3275" s="1">
        <v>40159</v>
      </c>
      <c r="C3275" s="6" t="s">
        <v>20</v>
      </c>
      <c r="D3275" s="5">
        <f>Comma_separeted_Value[[#This Row],[المبيعات]]/Comma_separeted_Value[[#This Row],[كمية الطلب]]</f>
        <v>29.055637931034486</v>
      </c>
      <c r="E3275" s="4">
        <v>29</v>
      </c>
      <c r="F3275" s="4">
        <v>842.61350000000004</v>
      </c>
      <c r="G3275" s="6" t="s">
        <v>21</v>
      </c>
      <c r="H3275" s="4">
        <v>5</v>
      </c>
      <c r="I3275" s="6" t="s">
        <v>22</v>
      </c>
      <c r="J3275" s="6" t="s">
        <v>16</v>
      </c>
      <c r="K3275" s="6" t="s">
        <v>24</v>
      </c>
      <c r="L3275" s="6" t="s">
        <v>25</v>
      </c>
      <c r="M3275" s="6" t="s">
        <v>31</v>
      </c>
      <c r="N3275" s="1">
        <v>40159</v>
      </c>
    </row>
    <row r="3276" spans="1:14" x14ac:dyDescent="0.2">
      <c r="A3276">
        <v>32129</v>
      </c>
      <c r="B3276" s="1">
        <v>40726</v>
      </c>
      <c r="C3276" s="6" t="s">
        <v>33</v>
      </c>
      <c r="D3276" s="5">
        <f>Comma_separeted_Value[[#This Row],[المبيعات]]/Comma_separeted_Value[[#This Row],[كمية الطلب]]</f>
        <v>2116.92</v>
      </c>
      <c r="E3276" s="4">
        <v>4</v>
      </c>
      <c r="F3276" s="4">
        <v>8467.68</v>
      </c>
      <c r="G3276" s="6" t="s">
        <v>34</v>
      </c>
      <c r="H3276" s="4">
        <v>14.7</v>
      </c>
      <c r="I3276" s="6" t="s">
        <v>15</v>
      </c>
      <c r="J3276" s="6" t="s">
        <v>16</v>
      </c>
      <c r="K3276" s="6" t="s">
        <v>24</v>
      </c>
      <c r="L3276" s="6" t="s">
        <v>60</v>
      </c>
      <c r="M3276" s="6" t="s">
        <v>36</v>
      </c>
      <c r="N3276" s="1">
        <v>40728</v>
      </c>
    </row>
    <row r="3277" spans="1:14" x14ac:dyDescent="0.2">
      <c r="A3277">
        <v>16320</v>
      </c>
      <c r="B3277" s="1">
        <v>40836</v>
      </c>
      <c r="C3277" s="6" t="s">
        <v>27</v>
      </c>
      <c r="D3277" s="5">
        <f>Comma_separeted_Value[[#This Row],[المبيعات]]/Comma_separeted_Value[[#This Row],[كمية الطلب]]</f>
        <v>109.23349999999999</v>
      </c>
      <c r="E3277" s="4">
        <v>17</v>
      </c>
      <c r="F3277" s="4">
        <v>1856.9694999999999</v>
      </c>
      <c r="G3277" s="6" t="s">
        <v>21</v>
      </c>
      <c r="H3277" s="4">
        <v>8.08</v>
      </c>
      <c r="I3277" s="6" t="s">
        <v>51</v>
      </c>
      <c r="J3277" s="6" t="s">
        <v>23</v>
      </c>
      <c r="K3277" s="6" t="s">
        <v>24</v>
      </c>
      <c r="L3277" s="6" t="s">
        <v>25</v>
      </c>
      <c r="M3277" s="6" t="s">
        <v>19</v>
      </c>
      <c r="N3277" s="1">
        <v>40838</v>
      </c>
    </row>
    <row r="3278" spans="1:14" x14ac:dyDescent="0.2">
      <c r="A3278">
        <v>5858</v>
      </c>
      <c r="B3278" s="1">
        <v>41103</v>
      </c>
      <c r="C3278" s="6" t="s">
        <v>27</v>
      </c>
      <c r="D3278" s="5">
        <f>Comma_separeted_Value[[#This Row],[المبيعات]]/Comma_separeted_Value[[#This Row],[كمية الطلب]]</f>
        <v>52.742916666666666</v>
      </c>
      <c r="E3278" s="4">
        <v>48</v>
      </c>
      <c r="F3278" s="4">
        <v>2531.66</v>
      </c>
      <c r="G3278" s="6" t="s">
        <v>21</v>
      </c>
      <c r="H3278" s="4">
        <v>13.66</v>
      </c>
      <c r="I3278" s="6" t="s">
        <v>47</v>
      </c>
      <c r="J3278" s="6" t="s">
        <v>23</v>
      </c>
      <c r="K3278" s="6" t="s">
        <v>29</v>
      </c>
      <c r="L3278" s="6" t="s">
        <v>101</v>
      </c>
      <c r="M3278" s="6" t="s">
        <v>19</v>
      </c>
      <c r="N3278" s="1">
        <v>41105</v>
      </c>
    </row>
    <row r="3279" spans="1:14" x14ac:dyDescent="0.2">
      <c r="A3279">
        <v>26310</v>
      </c>
      <c r="B3279" s="1">
        <v>41119</v>
      </c>
      <c r="C3279" s="6" t="s">
        <v>27</v>
      </c>
      <c r="D3279" s="5">
        <f>Comma_separeted_Value[[#This Row],[المبيعات]]/Comma_separeted_Value[[#This Row],[كمية الطلب]]</f>
        <v>15.481999999999999</v>
      </c>
      <c r="E3279" s="4">
        <v>5</v>
      </c>
      <c r="F3279" s="4">
        <v>77.41</v>
      </c>
      <c r="G3279" s="6" t="s">
        <v>21</v>
      </c>
      <c r="H3279" s="4">
        <v>1.39</v>
      </c>
      <c r="I3279" s="6" t="s">
        <v>50</v>
      </c>
      <c r="J3279" s="6" t="s">
        <v>28</v>
      </c>
      <c r="K3279" s="6" t="s">
        <v>29</v>
      </c>
      <c r="L3279" s="6" t="s">
        <v>61</v>
      </c>
      <c r="M3279" s="6" t="s">
        <v>19</v>
      </c>
      <c r="N3279" s="1">
        <v>41121</v>
      </c>
    </row>
    <row r="3280" spans="1:14" x14ac:dyDescent="0.2">
      <c r="A3280">
        <v>29185</v>
      </c>
      <c r="B3280" s="1">
        <v>40198</v>
      </c>
      <c r="C3280" s="6" t="s">
        <v>20</v>
      </c>
      <c r="D3280" s="5">
        <f>Comma_separeted_Value[[#This Row],[المبيعات]]/Comma_separeted_Value[[#This Row],[كمية الطلب]]</f>
        <v>58.561250000000001</v>
      </c>
      <c r="E3280" s="4">
        <v>8</v>
      </c>
      <c r="F3280" s="4">
        <v>468.49</v>
      </c>
      <c r="G3280" s="6" t="s">
        <v>21</v>
      </c>
      <c r="H3280" s="4">
        <v>13.22</v>
      </c>
      <c r="I3280" s="6" t="s">
        <v>15</v>
      </c>
      <c r="J3280" s="6" t="s">
        <v>28</v>
      </c>
      <c r="K3280" s="6" t="s">
        <v>29</v>
      </c>
      <c r="L3280" s="6" t="s">
        <v>101</v>
      </c>
      <c r="M3280" s="6" t="s">
        <v>19</v>
      </c>
      <c r="N3280" s="1">
        <v>40199</v>
      </c>
    </row>
    <row r="3281" spans="1:14" x14ac:dyDescent="0.2">
      <c r="A3281">
        <v>12258</v>
      </c>
      <c r="B3281" s="1">
        <v>40147</v>
      </c>
      <c r="C3281" s="6" t="s">
        <v>13</v>
      </c>
      <c r="D3281" s="5">
        <f>Comma_separeted_Value[[#This Row],[المبيعات]]/Comma_separeted_Value[[#This Row],[كمية الطلب]]</f>
        <v>187.21666666666667</v>
      </c>
      <c r="E3281" s="4">
        <v>3</v>
      </c>
      <c r="F3281" s="4">
        <v>561.65</v>
      </c>
      <c r="G3281" s="6" t="s">
        <v>34</v>
      </c>
      <c r="H3281" s="4">
        <v>30</v>
      </c>
      <c r="I3281" s="6" t="s">
        <v>22</v>
      </c>
      <c r="J3281" s="6" t="s">
        <v>38</v>
      </c>
      <c r="K3281" s="6" t="s">
        <v>17</v>
      </c>
      <c r="L3281" s="6" t="s">
        <v>35</v>
      </c>
      <c r="M3281" s="6" t="s">
        <v>36</v>
      </c>
      <c r="N3281" s="1">
        <v>40147</v>
      </c>
    </row>
    <row r="3282" spans="1:14" x14ac:dyDescent="0.2">
      <c r="A3282">
        <v>17959</v>
      </c>
      <c r="B3282" s="1">
        <v>41161</v>
      </c>
      <c r="C3282" s="6" t="s">
        <v>37</v>
      </c>
      <c r="D3282" s="5">
        <f>Comma_separeted_Value[[#This Row],[المبيعات]]/Comma_separeted_Value[[#This Row],[كمية الطلب]]</f>
        <v>132.59857142857143</v>
      </c>
      <c r="E3282" s="4">
        <v>21</v>
      </c>
      <c r="F3282" s="4">
        <v>2784.57</v>
      </c>
      <c r="G3282" s="6" t="s">
        <v>21</v>
      </c>
      <c r="H3282" s="4">
        <v>24.49</v>
      </c>
      <c r="I3282" s="6" t="s">
        <v>45</v>
      </c>
      <c r="J3282" s="6" t="s">
        <v>38</v>
      </c>
      <c r="K3282" s="6" t="s">
        <v>17</v>
      </c>
      <c r="L3282" s="6" t="s">
        <v>18</v>
      </c>
      <c r="M3282" s="6" t="s">
        <v>49</v>
      </c>
      <c r="N3282" s="1">
        <v>41164</v>
      </c>
    </row>
    <row r="3283" spans="1:14" x14ac:dyDescent="0.2">
      <c r="A3283">
        <v>33764</v>
      </c>
      <c r="B3283" s="1">
        <v>40584</v>
      </c>
      <c r="C3283" s="6" t="s">
        <v>33</v>
      </c>
      <c r="D3283" s="5">
        <f>Comma_separeted_Value[[#This Row],[المبيعات]]/Comma_separeted_Value[[#This Row],[كمية الطلب]]</f>
        <v>7.2951612903225804</v>
      </c>
      <c r="E3283" s="4">
        <v>31</v>
      </c>
      <c r="F3283" s="4">
        <v>226.15</v>
      </c>
      <c r="G3283" s="6" t="s">
        <v>21</v>
      </c>
      <c r="H3283" s="4">
        <v>2.35</v>
      </c>
      <c r="I3283" s="6" t="s">
        <v>45</v>
      </c>
      <c r="J3283" s="6" t="s">
        <v>23</v>
      </c>
      <c r="K3283" s="6" t="s">
        <v>29</v>
      </c>
      <c r="L3283" s="6" t="s">
        <v>30</v>
      </c>
      <c r="M3283" s="6" t="s">
        <v>31</v>
      </c>
      <c r="N3283" s="1">
        <v>40585</v>
      </c>
    </row>
    <row r="3284" spans="1:14" x14ac:dyDescent="0.2">
      <c r="A3284">
        <v>2181</v>
      </c>
      <c r="B3284" s="1">
        <v>40798</v>
      </c>
      <c r="C3284" s="6" t="s">
        <v>37</v>
      </c>
      <c r="D3284" s="5">
        <f>Comma_separeted_Value[[#This Row],[المبيعات]]/Comma_separeted_Value[[#This Row],[كمية الطلب]]</f>
        <v>2.5640000000000001</v>
      </c>
      <c r="E3284" s="4">
        <v>40</v>
      </c>
      <c r="F3284" s="4">
        <v>102.56</v>
      </c>
      <c r="G3284" s="6" t="s">
        <v>21</v>
      </c>
      <c r="H3284" s="4">
        <v>0.5</v>
      </c>
      <c r="I3284" s="6" t="s">
        <v>22</v>
      </c>
      <c r="J3284" s="6" t="s">
        <v>38</v>
      </c>
      <c r="K3284" s="6" t="s">
        <v>29</v>
      </c>
      <c r="L3284" s="6" t="s">
        <v>62</v>
      </c>
      <c r="M3284" s="6" t="s">
        <v>19</v>
      </c>
      <c r="N3284" s="1">
        <v>40798</v>
      </c>
    </row>
    <row r="3285" spans="1:14" x14ac:dyDescent="0.2">
      <c r="A3285">
        <v>53411</v>
      </c>
      <c r="B3285" s="1">
        <v>40876</v>
      </c>
      <c r="C3285" s="6" t="s">
        <v>33</v>
      </c>
      <c r="D3285" s="5">
        <f>Comma_separeted_Value[[#This Row],[المبيعات]]/Comma_separeted_Value[[#This Row],[كمية الطلب]]</f>
        <v>26.7056</v>
      </c>
      <c r="E3285" s="4">
        <v>25</v>
      </c>
      <c r="F3285" s="4">
        <v>667.64</v>
      </c>
      <c r="G3285" s="6" t="s">
        <v>21</v>
      </c>
      <c r="H3285" s="4">
        <v>4</v>
      </c>
      <c r="I3285" s="6" t="s">
        <v>45</v>
      </c>
      <c r="J3285" s="6" t="s">
        <v>23</v>
      </c>
      <c r="K3285" s="6" t="s">
        <v>24</v>
      </c>
      <c r="L3285" s="6" t="s">
        <v>39</v>
      </c>
      <c r="M3285" s="6" t="s">
        <v>19</v>
      </c>
      <c r="N3285" s="1">
        <v>40877</v>
      </c>
    </row>
    <row r="3286" spans="1:14" x14ac:dyDescent="0.2">
      <c r="A3286">
        <v>2279</v>
      </c>
      <c r="B3286" s="1">
        <v>40231</v>
      </c>
      <c r="C3286" s="6" t="s">
        <v>37</v>
      </c>
      <c r="D3286" s="5">
        <f>Comma_separeted_Value[[#This Row],[المبيعات]]/Comma_separeted_Value[[#This Row],[كمية الطلب]]</f>
        <v>93.411836734693878</v>
      </c>
      <c r="E3286" s="4">
        <v>49</v>
      </c>
      <c r="F3286" s="4">
        <v>4577.18</v>
      </c>
      <c r="G3286" s="6" t="s">
        <v>34</v>
      </c>
      <c r="H3286" s="4">
        <v>30</v>
      </c>
      <c r="I3286" s="6" t="s">
        <v>15</v>
      </c>
      <c r="J3286" s="6" t="s">
        <v>28</v>
      </c>
      <c r="K3286" s="6" t="s">
        <v>17</v>
      </c>
      <c r="L3286" s="6" t="s">
        <v>35</v>
      </c>
      <c r="M3286" s="6" t="s">
        <v>36</v>
      </c>
      <c r="N3286" s="1">
        <v>40232</v>
      </c>
    </row>
    <row r="3287" spans="1:14" x14ac:dyDescent="0.2">
      <c r="A3287">
        <v>17539</v>
      </c>
      <c r="B3287" s="1">
        <v>40801</v>
      </c>
      <c r="C3287" s="6" t="s">
        <v>27</v>
      </c>
      <c r="D3287" s="5">
        <f>Comma_separeted_Value[[#This Row],[المبيعات]]/Comma_separeted_Value[[#This Row],[كمية الطلب]]</f>
        <v>152.93115</v>
      </c>
      <c r="E3287" s="4">
        <v>10</v>
      </c>
      <c r="F3287" s="4">
        <v>1529.3115</v>
      </c>
      <c r="G3287" s="6" t="s">
        <v>21</v>
      </c>
      <c r="H3287" s="4">
        <v>8.99</v>
      </c>
      <c r="I3287" s="6" t="s">
        <v>47</v>
      </c>
      <c r="J3287" s="6" t="s">
        <v>16</v>
      </c>
      <c r="K3287" s="6" t="s">
        <v>24</v>
      </c>
      <c r="L3287" s="6" t="s">
        <v>25</v>
      </c>
      <c r="M3287" s="6" t="s">
        <v>19</v>
      </c>
      <c r="N3287" s="1">
        <v>40802</v>
      </c>
    </row>
    <row r="3288" spans="1:14" x14ac:dyDescent="0.2">
      <c r="A3288">
        <v>38021</v>
      </c>
      <c r="B3288" s="1">
        <v>39834</v>
      </c>
      <c r="C3288" s="6" t="s">
        <v>37</v>
      </c>
      <c r="D3288" s="5">
        <f>Comma_separeted_Value[[#This Row],[المبيعات]]/Comma_separeted_Value[[#This Row],[كمية الطلب]]</f>
        <v>275.43937499999998</v>
      </c>
      <c r="E3288" s="4">
        <v>16</v>
      </c>
      <c r="F3288" s="4">
        <v>4407.03</v>
      </c>
      <c r="G3288" s="6" t="s">
        <v>34</v>
      </c>
      <c r="H3288" s="4">
        <v>23.19</v>
      </c>
      <c r="I3288" s="6" t="s">
        <v>22</v>
      </c>
      <c r="J3288" s="6" t="s">
        <v>28</v>
      </c>
      <c r="K3288" s="6" t="s">
        <v>29</v>
      </c>
      <c r="L3288" s="6" t="s">
        <v>101</v>
      </c>
      <c r="M3288" s="6" t="s">
        <v>36</v>
      </c>
      <c r="N3288" s="1">
        <v>39835</v>
      </c>
    </row>
    <row r="3289" spans="1:14" x14ac:dyDescent="0.2">
      <c r="A3289">
        <v>23140</v>
      </c>
      <c r="B3289" s="1">
        <v>40947</v>
      </c>
      <c r="C3289" s="6" t="s">
        <v>20</v>
      </c>
      <c r="D3289" s="5">
        <f>Comma_separeted_Value[[#This Row],[المبيعات]]/Comma_separeted_Value[[#This Row],[كمية الطلب]]</f>
        <v>95.211111111111109</v>
      </c>
      <c r="E3289" s="4">
        <v>18</v>
      </c>
      <c r="F3289" s="4">
        <v>1713.8</v>
      </c>
      <c r="G3289" s="6" t="s">
        <v>21</v>
      </c>
      <c r="H3289" s="4">
        <v>8.99</v>
      </c>
      <c r="I3289" s="6" t="s">
        <v>50</v>
      </c>
      <c r="J3289" s="6" t="s">
        <v>38</v>
      </c>
      <c r="K3289" s="6" t="s">
        <v>17</v>
      </c>
      <c r="L3289" s="6" t="s">
        <v>18</v>
      </c>
      <c r="M3289" s="6" t="s">
        <v>42</v>
      </c>
      <c r="N3289" s="1">
        <v>40949</v>
      </c>
    </row>
    <row r="3290" spans="1:14" x14ac:dyDescent="0.2">
      <c r="A3290">
        <v>43140</v>
      </c>
      <c r="B3290" s="1">
        <v>39890</v>
      </c>
      <c r="C3290" s="6" t="s">
        <v>33</v>
      </c>
      <c r="D3290" s="5">
        <f>Comma_separeted_Value[[#This Row],[المبيعات]]/Comma_separeted_Value[[#This Row],[كمية الطلب]]</f>
        <v>5.6591304347826084</v>
      </c>
      <c r="E3290" s="4">
        <v>23</v>
      </c>
      <c r="F3290" s="4">
        <v>130.16</v>
      </c>
      <c r="G3290" s="6" t="s">
        <v>21</v>
      </c>
      <c r="H3290" s="4">
        <v>5.14</v>
      </c>
      <c r="I3290" s="6" t="s">
        <v>15</v>
      </c>
      <c r="J3290" s="6" t="s">
        <v>38</v>
      </c>
      <c r="K3290" s="6" t="s">
        <v>29</v>
      </c>
      <c r="L3290" s="6" t="s">
        <v>41</v>
      </c>
      <c r="M3290" s="6" t="s">
        <v>19</v>
      </c>
      <c r="N3290" s="1">
        <v>39892</v>
      </c>
    </row>
    <row r="3291" spans="1:14" x14ac:dyDescent="0.2">
      <c r="A3291">
        <v>8195</v>
      </c>
      <c r="B3291" s="1">
        <v>40549</v>
      </c>
      <c r="C3291" s="6" t="s">
        <v>37</v>
      </c>
      <c r="D3291" s="5">
        <f>Comma_separeted_Value[[#This Row],[المبيعات]]/Comma_separeted_Value[[#This Row],[كمية الطلب]]</f>
        <v>3.3661538461538458</v>
      </c>
      <c r="E3291" s="4">
        <v>26</v>
      </c>
      <c r="F3291" s="4">
        <v>87.52</v>
      </c>
      <c r="G3291" s="6" t="s">
        <v>21</v>
      </c>
      <c r="H3291" s="4">
        <v>3.97</v>
      </c>
      <c r="I3291" s="6" t="s">
        <v>45</v>
      </c>
      <c r="J3291" s="6" t="s">
        <v>16</v>
      </c>
      <c r="K3291" s="6" t="s">
        <v>29</v>
      </c>
      <c r="L3291" s="6" t="s">
        <v>30</v>
      </c>
      <c r="M3291" s="6" t="s">
        <v>31</v>
      </c>
      <c r="N3291" s="1">
        <v>40550</v>
      </c>
    </row>
    <row r="3292" spans="1:14" x14ac:dyDescent="0.2">
      <c r="A3292">
        <v>59459</v>
      </c>
      <c r="B3292" s="1">
        <v>39848</v>
      </c>
      <c r="C3292" s="6" t="s">
        <v>37</v>
      </c>
      <c r="D3292" s="5">
        <f>Comma_separeted_Value[[#This Row],[المبيعات]]/Comma_separeted_Value[[#This Row],[كمية الطلب]]</f>
        <v>1.7414999999999998</v>
      </c>
      <c r="E3292" s="4">
        <v>40</v>
      </c>
      <c r="F3292" s="4">
        <v>69.66</v>
      </c>
      <c r="G3292" s="6" t="s">
        <v>21</v>
      </c>
      <c r="H3292" s="4">
        <v>1.99</v>
      </c>
      <c r="I3292" s="6" t="s">
        <v>22</v>
      </c>
      <c r="J3292" s="6" t="s">
        <v>23</v>
      </c>
      <c r="K3292" s="6" t="s">
        <v>24</v>
      </c>
      <c r="L3292" s="6" t="s">
        <v>39</v>
      </c>
      <c r="M3292" s="6" t="s">
        <v>42</v>
      </c>
      <c r="N3292" s="1">
        <v>39849</v>
      </c>
    </row>
    <row r="3293" spans="1:14" x14ac:dyDescent="0.2">
      <c r="A3293">
        <v>3042</v>
      </c>
      <c r="B3293" s="1">
        <v>40137</v>
      </c>
      <c r="C3293" s="6" t="s">
        <v>37</v>
      </c>
      <c r="D3293" s="5">
        <f>Comma_separeted_Value[[#This Row],[المبيعات]]/Comma_separeted_Value[[#This Row],[كمية الطلب]]</f>
        <v>3.9950000000000001</v>
      </c>
      <c r="E3293" s="4">
        <v>26</v>
      </c>
      <c r="F3293" s="4">
        <v>103.87</v>
      </c>
      <c r="G3293" s="6" t="s">
        <v>21</v>
      </c>
      <c r="H3293" s="4">
        <v>1.2</v>
      </c>
      <c r="I3293" s="6" t="s">
        <v>43</v>
      </c>
      <c r="J3293" s="6" t="s">
        <v>16</v>
      </c>
      <c r="K3293" s="6" t="s">
        <v>29</v>
      </c>
      <c r="L3293" s="6" t="s">
        <v>30</v>
      </c>
      <c r="M3293" s="6" t="s">
        <v>31</v>
      </c>
      <c r="N3293" s="1">
        <v>40138</v>
      </c>
    </row>
    <row r="3294" spans="1:14" x14ac:dyDescent="0.2">
      <c r="A3294">
        <v>48483</v>
      </c>
      <c r="B3294" s="1">
        <v>40157</v>
      </c>
      <c r="C3294" s="6" t="s">
        <v>33</v>
      </c>
      <c r="D3294" s="5">
        <f>Comma_separeted_Value[[#This Row],[المبيعات]]/Comma_separeted_Value[[#This Row],[كمية الطلب]]</f>
        <v>2.6416666666666666</v>
      </c>
      <c r="E3294" s="4">
        <v>18</v>
      </c>
      <c r="F3294" s="4">
        <v>47.55</v>
      </c>
      <c r="G3294" s="6" t="s">
        <v>14</v>
      </c>
      <c r="H3294" s="4">
        <v>1</v>
      </c>
      <c r="I3294" s="6" t="s">
        <v>22</v>
      </c>
      <c r="J3294" s="6" t="s">
        <v>23</v>
      </c>
      <c r="K3294" s="6" t="s">
        <v>29</v>
      </c>
      <c r="L3294" s="6" t="s">
        <v>30</v>
      </c>
      <c r="M3294" s="6" t="s">
        <v>31</v>
      </c>
      <c r="N3294" s="1">
        <v>40158</v>
      </c>
    </row>
    <row r="3295" spans="1:14" x14ac:dyDescent="0.2">
      <c r="A3295">
        <v>11014</v>
      </c>
      <c r="B3295" s="1">
        <v>40428</v>
      </c>
      <c r="C3295" s="6" t="s">
        <v>20</v>
      </c>
      <c r="D3295" s="5">
        <f>Comma_separeted_Value[[#This Row],[المبيعات]]/Comma_separeted_Value[[#This Row],[كمية الطلب]]</f>
        <v>7.3541025641025639</v>
      </c>
      <c r="E3295" s="4">
        <v>39</v>
      </c>
      <c r="F3295" s="4">
        <v>286.81</v>
      </c>
      <c r="G3295" s="6" t="s">
        <v>21</v>
      </c>
      <c r="H3295" s="4">
        <v>1.39</v>
      </c>
      <c r="I3295" s="6" t="s">
        <v>47</v>
      </c>
      <c r="J3295" s="6" t="s">
        <v>28</v>
      </c>
      <c r="K3295" s="6" t="s">
        <v>29</v>
      </c>
      <c r="L3295" s="6" t="s">
        <v>61</v>
      </c>
      <c r="M3295" s="6" t="s">
        <v>19</v>
      </c>
      <c r="N3295" s="1">
        <v>40429</v>
      </c>
    </row>
    <row r="3296" spans="1:14" x14ac:dyDescent="0.2">
      <c r="A3296">
        <v>18179</v>
      </c>
      <c r="B3296" s="1">
        <v>40026</v>
      </c>
      <c r="C3296" s="6" t="s">
        <v>27</v>
      </c>
      <c r="D3296" s="5">
        <f>Comma_separeted_Value[[#This Row],[المبيعات]]/Comma_separeted_Value[[#This Row],[كمية الطلب]]</f>
        <v>3.0570833333333334</v>
      </c>
      <c r="E3296" s="4">
        <v>24</v>
      </c>
      <c r="F3296" s="4">
        <v>73.37</v>
      </c>
      <c r="G3296" s="6" t="s">
        <v>21</v>
      </c>
      <c r="H3296" s="4">
        <v>0.99</v>
      </c>
      <c r="I3296" s="6" t="s">
        <v>15</v>
      </c>
      <c r="J3296" s="6" t="s">
        <v>28</v>
      </c>
      <c r="K3296" s="6" t="s">
        <v>29</v>
      </c>
      <c r="L3296" s="6" t="s">
        <v>62</v>
      </c>
      <c r="M3296" s="6" t="s">
        <v>19</v>
      </c>
      <c r="N3296" s="1">
        <v>40027</v>
      </c>
    </row>
    <row r="3297" spans="1:14" x14ac:dyDescent="0.2">
      <c r="A3297">
        <v>49216</v>
      </c>
      <c r="B3297" s="1">
        <v>39891</v>
      </c>
      <c r="C3297" s="6" t="s">
        <v>20</v>
      </c>
      <c r="D3297" s="5">
        <f>Comma_separeted_Value[[#This Row],[المبيعات]]/Comma_separeted_Value[[#This Row],[كمية الطلب]]</f>
        <v>3.453928571428571</v>
      </c>
      <c r="E3297" s="4">
        <v>28</v>
      </c>
      <c r="F3297" s="4">
        <v>96.71</v>
      </c>
      <c r="G3297" s="6" t="s">
        <v>21</v>
      </c>
      <c r="H3297" s="4">
        <v>3.97</v>
      </c>
      <c r="I3297" s="6" t="s">
        <v>22</v>
      </c>
      <c r="J3297" s="6" t="s">
        <v>38</v>
      </c>
      <c r="K3297" s="6" t="s">
        <v>29</v>
      </c>
      <c r="L3297" s="6" t="s">
        <v>30</v>
      </c>
      <c r="M3297" s="6" t="s">
        <v>31</v>
      </c>
      <c r="N3297" s="1">
        <v>39891</v>
      </c>
    </row>
    <row r="3298" spans="1:14" x14ac:dyDescent="0.2">
      <c r="A3298">
        <v>30658</v>
      </c>
      <c r="B3298" s="1">
        <v>40628</v>
      </c>
      <c r="C3298" s="6" t="s">
        <v>37</v>
      </c>
      <c r="D3298" s="5">
        <f>Comma_separeted_Value[[#This Row],[المبيعات]]/Comma_separeted_Value[[#This Row],[كمية الطلب]]</f>
        <v>496.79</v>
      </c>
      <c r="E3298" s="4">
        <v>35</v>
      </c>
      <c r="F3298" s="4">
        <v>17387.650000000001</v>
      </c>
      <c r="G3298" s="6" t="s">
        <v>21</v>
      </c>
      <c r="H3298" s="4">
        <v>24.49</v>
      </c>
      <c r="I3298" s="6" t="s">
        <v>40</v>
      </c>
      <c r="J3298" s="6" t="s">
        <v>28</v>
      </c>
      <c r="K3298" s="6" t="s">
        <v>24</v>
      </c>
      <c r="L3298" s="6" t="s">
        <v>48</v>
      </c>
      <c r="M3298" s="6" t="s">
        <v>49</v>
      </c>
      <c r="N3298" s="1">
        <v>40629</v>
      </c>
    </row>
    <row r="3299" spans="1:14" x14ac:dyDescent="0.2">
      <c r="A3299">
        <v>45025</v>
      </c>
      <c r="B3299" s="1">
        <v>40644</v>
      </c>
      <c r="C3299" s="6" t="s">
        <v>20</v>
      </c>
      <c r="D3299" s="5">
        <f>Comma_separeted_Value[[#This Row],[المبيعات]]/Comma_separeted_Value[[#This Row],[كمية الطلب]]</f>
        <v>2.839230769230769</v>
      </c>
      <c r="E3299" s="4">
        <v>26</v>
      </c>
      <c r="F3299" s="4">
        <v>73.819999999999993</v>
      </c>
      <c r="G3299" s="6" t="s">
        <v>21</v>
      </c>
      <c r="H3299" s="4">
        <v>1.49</v>
      </c>
      <c r="I3299" s="6" t="s">
        <v>53</v>
      </c>
      <c r="J3299" s="6" t="s">
        <v>28</v>
      </c>
      <c r="K3299" s="6" t="s">
        <v>29</v>
      </c>
      <c r="L3299" s="6" t="s">
        <v>44</v>
      </c>
      <c r="M3299" s="6" t="s">
        <v>19</v>
      </c>
      <c r="N3299" s="1">
        <v>40647</v>
      </c>
    </row>
    <row r="3300" spans="1:14" x14ac:dyDescent="0.2">
      <c r="A3300">
        <v>36676</v>
      </c>
      <c r="B3300" s="1">
        <v>40780</v>
      </c>
      <c r="C3300" s="6" t="s">
        <v>27</v>
      </c>
      <c r="D3300" s="5">
        <f>Comma_separeted_Value[[#This Row],[المبيعات]]/Comma_separeted_Value[[#This Row],[كمية الطلب]]</f>
        <v>95.187812500000007</v>
      </c>
      <c r="E3300" s="4">
        <v>32</v>
      </c>
      <c r="F3300" s="4">
        <v>3046.01</v>
      </c>
      <c r="G3300" s="6" t="s">
        <v>34</v>
      </c>
      <c r="H3300" s="4">
        <v>14</v>
      </c>
      <c r="I3300" s="6" t="s">
        <v>50</v>
      </c>
      <c r="J3300" s="6" t="s">
        <v>28</v>
      </c>
      <c r="K3300" s="6" t="s">
        <v>24</v>
      </c>
      <c r="L3300" s="6" t="s">
        <v>60</v>
      </c>
      <c r="M3300" s="6" t="s">
        <v>36</v>
      </c>
      <c r="N3300" s="1">
        <v>40782</v>
      </c>
    </row>
    <row r="3301" spans="1:14" x14ac:dyDescent="0.2">
      <c r="A3301">
        <v>3526</v>
      </c>
      <c r="B3301" s="1">
        <v>40617</v>
      </c>
      <c r="C3301" s="6" t="s">
        <v>13</v>
      </c>
      <c r="D3301" s="5">
        <f>Comma_separeted_Value[[#This Row],[المبيعات]]/Comma_separeted_Value[[#This Row],[كمية الطلب]]</f>
        <v>12.303000000000001</v>
      </c>
      <c r="E3301" s="4">
        <v>20</v>
      </c>
      <c r="F3301" s="4">
        <v>246.06</v>
      </c>
      <c r="G3301" s="6" t="s">
        <v>21</v>
      </c>
      <c r="H3301" s="4">
        <v>6.2</v>
      </c>
      <c r="I3301" s="6" t="s">
        <v>43</v>
      </c>
      <c r="J3301" s="6" t="s">
        <v>23</v>
      </c>
      <c r="K3301" s="6" t="s">
        <v>17</v>
      </c>
      <c r="L3301" s="6" t="s">
        <v>18</v>
      </c>
      <c r="M3301" s="6" t="s">
        <v>31</v>
      </c>
      <c r="N3301" s="1">
        <v>40619</v>
      </c>
    </row>
    <row r="3302" spans="1:14" x14ac:dyDescent="0.2">
      <c r="A3302">
        <v>1796</v>
      </c>
      <c r="B3302" s="1">
        <v>41233</v>
      </c>
      <c r="C3302" s="6" t="s">
        <v>20</v>
      </c>
      <c r="D3302" s="5">
        <f>Comma_separeted_Value[[#This Row],[المبيعات]]/Comma_separeted_Value[[#This Row],[كمية الطلب]]</f>
        <v>4.2653488372093022</v>
      </c>
      <c r="E3302" s="4">
        <v>43</v>
      </c>
      <c r="F3302" s="4">
        <v>183.41</v>
      </c>
      <c r="G3302" s="6" t="s">
        <v>21</v>
      </c>
      <c r="H3302" s="4">
        <v>5.04</v>
      </c>
      <c r="I3302" s="6" t="s">
        <v>58</v>
      </c>
      <c r="J3302" s="6" t="s">
        <v>28</v>
      </c>
      <c r="K3302" s="6" t="s">
        <v>29</v>
      </c>
      <c r="L3302" s="6" t="s">
        <v>44</v>
      </c>
      <c r="M3302" s="6" t="s">
        <v>19</v>
      </c>
      <c r="N3302" s="1">
        <v>41233</v>
      </c>
    </row>
    <row r="3303" spans="1:14" x14ac:dyDescent="0.2">
      <c r="A3303">
        <v>29249</v>
      </c>
      <c r="B3303" s="1">
        <v>40707</v>
      </c>
      <c r="C3303" s="6" t="s">
        <v>13</v>
      </c>
      <c r="D3303" s="5">
        <f>Comma_separeted_Value[[#This Row],[المبيعات]]/Comma_separeted_Value[[#This Row],[كمية الطلب]]</f>
        <v>263.05</v>
      </c>
      <c r="E3303" s="4">
        <v>12</v>
      </c>
      <c r="F3303" s="4">
        <v>3156.6</v>
      </c>
      <c r="G3303" s="6" t="s">
        <v>21</v>
      </c>
      <c r="H3303" s="4">
        <v>24.49</v>
      </c>
      <c r="I3303" s="6" t="s">
        <v>53</v>
      </c>
      <c r="J3303" s="6" t="s">
        <v>28</v>
      </c>
      <c r="K3303" s="6" t="s">
        <v>17</v>
      </c>
      <c r="L3303" s="6" t="s">
        <v>35</v>
      </c>
      <c r="M3303" s="6" t="s">
        <v>49</v>
      </c>
      <c r="N3303" s="1">
        <v>40711</v>
      </c>
    </row>
    <row r="3304" spans="1:14" x14ac:dyDescent="0.2">
      <c r="A3304">
        <v>46662</v>
      </c>
      <c r="B3304" s="1">
        <v>40906</v>
      </c>
      <c r="C3304" s="6" t="s">
        <v>33</v>
      </c>
      <c r="D3304" s="5">
        <f>Comma_separeted_Value[[#This Row],[المبيعات]]/Comma_separeted_Value[[#This Row],[كمية الطلب]]</f>
        <v>71.044947916666658</v>
      </c>
      <c r="E3304" s="4">
        <v>48</v>
      </c>
      <c r="F3304" s="4">
        <v>3410.1574999999998</v>
      </c>
      <c r="G3304" s="6" t="s">
        <v>21</v>
      </c>
      <c r="H3304" s="4">
        <v>0.99</v>
      </c>
      <c r="I3304" s="6" t="s">
        <v>15</v>
      </c>
      <c r="J3304" s="6" t="s">
        <v>38</v>
      </c>
      <c r="K3304" s="6" t="s">
        <v>24</v>
      </c>
      <c r="L3304" s="6" t="s">
        <v>25</v>
      </c>
      <c r="M3304" s="6" t="s">
        <v>31</v>
      </c>
      <c r="N3304" s="1">
        <v>40908</v>
      </c>
    </row>
    <row r="3305" spans="1:14" x14ac:dyDescent="0.2">
      <c r="A3305">
        <v>24672</v>
      </c>
      <c r="B3305" s="1">
        <v>40985</v>
      </c>
      <c r="C3305" s="6" t="s">
        <v>37</v>
      </c>
      <c r="D3305" s="5">
        <f>Comma_separeted_Value[[#This Row],[المبيعات]]/Comma_separeted_Value[[#This Row],[كمية الطلب]]</f>
        <v>8.8339999999999996</v>
      </c>
      <c r="E3305" s="4">
        <v>5</v>
      </c>
      <c r="F3305" s="4">
        <v>44.17</v>
      </c>
      <c r="G3305" s="6" t="s">
        <v>21</v>
      </c>
      <c r="H3305" s="4">
        <v>4</v>
      </c>
      <c r="I3305" s="6" t="s">
        <v>45</v>
      </c>
      <c r="J3305" s="6" t="s">
        <v>16</v>
      </c>
      <c r="K3305" s="6" t="s">
        <v>17</v>
      </c>
      <c r="L3305" s="6" t="s">
        <v>18</v>
      </c>
      <c r="M3305" s="6" t="s">
        <v>31</v>
      </c>
      <c r="N3305" s="1">
        <v>40988</v>
      </c>
    </row>
    <row r="3306" spans="1:14" x14ac:dyDescent="0.2">
      <c r="A3306">
        <v>24387</v>
      </c>
      <c r="B3306" s="1">
        <v>40765</v>
      </c>
      <c r="C3306" s="6" t="s">
        <v>33</v>
      </c>
      <c r="D3306" s="5">
        <f>Comma_separeted_Value[[#This Row],[المبيعات]]/Comma_separeted_Value[[#This Row],[كمية الطلب]]</f>
        <v>355.77529411764709</v>
      </c>
      <c r="E3306" s="4">
        <v>17</v>
      </c>
      <c r="F3306" s="4">
        <v>6048.18</v>
      </c>
      <c r="G3306" s="6" t="s">
        <v>34</v>
      </c>
      <c r="H3306" s="4">
        <v>60</v>
      </c>
      <c r="I3306" s="6" t="s">
        <v>40</v>
      </c>
      <c r="J3306" s="6" t="s">
        <v>23</v>
      </c>
      <c r="K3306" s="6" t="s">
        <v>17</v>
      </c>
      <c r="L3306" s="6" t="s">
        <v>55</v>
      </c>
      <c r="M3306" s="6" t="s">
        <v>36</v>
      </c>
      <c r="N3306" s="1">
        <v>40765</v>
      </c>
    </row>
    <row r="3307" spans="1:14" x14ac:dyDescent="0.2">
      <c r="A3307">
        <v>39650</v>
      </c>
      <c r="B3307" s="1">
        <v>40389</v>
      </c>
      <c r="C3307" s="6" t="s">
        <v>27</v>
      </c>
      <c r="D3307" s="5">
        <f>Comma_separeted_Value[[#This Row],[المبيعات]]/Comma_separeted_Value[[#This Row],[كمية الطلب]]</f>
        <v>100.489</v>
      </c>
      <c r="E3307" s="4">
        <v>10</v>
      </c>
      <c r="F3307" s="4">
        <v>1004.89</v>
      </c>
      <c r="G3307" s="6" t="s">
        <v>34</v>
      </c>
      <c r="H3307" s="4">
        <v>42</v>
      </c>
      <c r="I3307" s="6" t="s">
        <v>22</v>
      </c>
      <c r="J3307" s="6" t="s">
        <v>23</v>
      </c>
      <c r="K3307" s="6" t="s">
        <v>17</v>
      </c>
      <c r="L3307" s="6" t="s">
        <v>35</v>
      </c>
      <c r="M3307" s="6" t="s">
        <v>36</v>
      </c>
      <c r="N3307" s="1">
        <v>40392</v>
      </c>
    </row>
    <row r="3308" spans="1:14" x14ac:dyDescent="0.2">
      <c r="A3308">
        <v>11777</v>
      </c>
      <c r="B3308" s="1">
        <v>40172</v>
      </c>
      <c r="C3308" s="6" t="s">
        <v>13</v>
      </c>
      <c r="D3308" s="5">
        <f>Comma_separeted_Value[[#This Row],[المبيعات]]/Comma_separeted_Value[[#This Row],[كمية الطلب]]</f>
        <v>16.703846153846154</v>
      </c>
      <c r="E3308" s="4">
        <v>39</v>
      </c>
      <c r="F3308" s="4">
        <v>651.45000000000005</v>
      </c>
      <c r="G3308" s="6" t="s">
        <v>21</v>
      </c>
      <c r="H3308" s="4">
        <v>9.4700000000000006</v>
      </c>
      <c r="I3308" s="6" t="s">
        <v>50</v>
      </c>
      <c r="J3308" s="6" t="s">
        <v>16</v>
      </c>
      <c r="K3308" s="6" t="s">
        <v>29</v>
      </c>
      <c r="L3308" s="6" t="s">
        <v>59</v>
      </c>
      <c r="M3308" s="6" t="s">
        <v>19</v>
      </c>
      <c r="N3308" s="1">
        <v>40179</v>
      </c>
    </row>
    <row r="3309" spans="1:14" x14ac:dyDescent="0.2">
      <c r="A3309">
        <v>47872</v>
      </c>
      <c r="B3309" s="1">
        <v>39976</v>
      </c>
      <c r="C3309" s="6" t="s">
        <v>33</v>
      </c>
      <c r="D3309" s="5">
        <f>Comma_separeted_Value[[#This Row],[المبيعات]]/Comma_separeted_Value[[#This Row],[كمية الطلب]]</f>
        <v>6.9116</v>
      </c>
      <c r="E3309" s="4">
        <v>50</v>
      </c>
      <c r="F3309" s="4">
        <v>345.58</v>
      </c>
      <c r="G3309" s="6" t="s">
        <v>21</v>
      </c>
      <c r="H3309" s="4">
        <v>4.95</v>
      </c>
      <c r="I3309" s="6" t="s">
        <v>15</v>
      </c>
      <c r="J3309" s="6" t="s">
        <v>38</v>
      </c>
      <c r="K3309" s="6" t="s">
        <v>17</v>
      </c>
      <c r="L3309" s="6" t="s">
        <v>18</v>
      </c>
      <c r="M3309" s="6" t="s">
        <v>42</v>
      </c>
      <c r="N3309" s="1">
        <v>39977</v>
      </c>
    </row>
    <row r="3310" spans="1:14" x14ac:dyDescent="0.2">
      <c r="A3310">
        <v>1317</v>
      </c>
      <c r="B3310" s="1">
        <v>40681</v>
      </c>
      <c r="C3310" s="6" t="s">
        <v>20</v>
      </c>
      <c r="D3310" s="5">
        <f>Comma_separeted_Value[[#This Row],[المبيعات]]/Comma_separeted_Value[[#This Row],[كمية الطلب]]</f>
        <v>4.8134999999999994</v>
      </c>
      <c r="E3310" s="4">
        <v>40</v>
      </c>
      <c r="F3310" s="4">
        <v>192.54</v>
      </c>
      <c r="G3310" s="6" t="s">
        <v>21</v>
      </c>
      <c r="H3310" s="4">
        <v>7.44</v>
      </c>
      <c r="I3310" s="6" t="s">
        <v>50</v>
      </c>
      <c r="J3310" s="6" t="s">
        <v>16</v>
      </c>
      <c r="K3310" s="6" t="s">
        <v>29</v>
      </c>
      <c r="L3310" s="6" t="s">
        <v>41</v>
      </c>
      <c r="M3310" s="6" t="s">
        <v>19</v>
      </c>
      <c r="N3310" s="1">
        <v>40682</v>
      </c>
    </row>
    <row r="3311" spans="1:14" x14ac:dyDescent="0.2">
      <c r="A3311">
        <v>15618</v>
      </c>
      <c r="B3311" s="1">
        <v>40394</v>
      </c>
      <c r="C3311" s="6" t="s">
        <v>37</v>
      </c>
      <c r="D3311" s="5">
        <f>Comma_separeted_Value[[#This Row],[المبيعات]]/Comma_separeted_Value[[#This Row],[كمية الطلب]]</f>
        <v>5.6588888888888889</v>
      </c>
      <c r="E3311" s="4">
        <v>9</v>
      </c>
      <c r="F3311" s="4">
        <v>50.93</v>
      </c>
      <c r="G3311" s="6" t="s">
        <v>21</v>
      </c>
      <c r="H3311" s="4">
        <v>6.26</v>
      </c>
      <c r="I3311" s="6" t="s">
        <v>51</v>
      </c>
      <c r="J3311" s="6" t="s">
        <v>16</v>
      </c>
      <c r="K3311" s="6" t="s">
        <v>29</v>
      </c>
      <c r="L3311" s="6" t="s">
        <v>41</v>
      </c>
      <c r="M3311" s="6" t="s">
        <v>19</v>
      </c>
      <c r="N3311" s="1">
        <v>40397</v>
      </c>
    </row>
    <row r="3312" spans="1:14" x14ac:dyDescent="0.2">
      <c r="A3312">
        <v>18849</v>
      </c>
      <c r="B3312" s="1">
        <v>41126</v>
      </c>
      <c r="C3312" s="6" t="s">
        <v>20</v>
      </c>
      <c r="D3312" s="5">
        <f>Comma_separeted_Value[[#This Row],[المبيعات]]/Comma_separeted_Value[[#This Row],[كمية الطلب]]</f>
        <v>10.973720930232558</v>
      </c>
      <c r="E3312" s="4">
        <v>43</v>
      </c>
      <c r="F3312" s="4">
        <v>471.87</v>
      </c>
      <c r="G3312" s="6" t="s">
        <v>21</v>
      </c>
      <c r="H3312" s="4">
        <v>5.25</v>
      </c>
      <c r="I3312" s="6" t="s">
        <v>43</v>
      </c>
      <c r="J3312" s="6" t="s">
        <v>28</v>
      </c>
      <c r="K3312" s="6" t="s">
        <v>29</v>
      </c>
      <c r="L3312" s="6" t="s">
        <v>61</v>
      </c>
      <c r="M3312" s="6" t="s">
        <v>19</v>
      </c>
      <c r="N3312" s="1">
        <v>41126</v>
      </c>
    </row>
    <row r="3313" spans="1:14" x14ac:dyDescent="0.2">
      <c r="A3313">
        <v>40608</v>
      </c>
      <c r="B3313" s="1">
        <v>41140</v>
      </c>
      <c r="C3313" s="6" t="s">
        <v>27</v>
      </c>
      <c r="D3313" s="5">
        <f>Comma_separeted_Value[[#This Row],[المبيعات]]/Comma_separeted_Value[[#This Row],[كمية الطلب]]</f>
        <v>5.7382051282051281</v>
      </c>
      <c r="E3313" s="4">
        <v>39</v>
      </c>
      <c r="F3313" s="4">
        <v>223.79</v>
      </c>
      <c r="G3313" s="6" t="s">
        <v>21</v>
      </c>
      <c r="H3313" s="4">
        <v>5.66</v>
      </c>
      <c r="I3313" s="6" t="s">
        <v>15</v>
      </c>
      <c r="J3313" s="6" t="s">
        <v>28</v>
      </c>
      <c r="K3313" s="6" t="s">
        <v>29</v>
      </c>
      <c r="L3313" s="6" t="s">
        <v>41</v>
      </c>
      <c r="M3313" s="6" t="s">
        <v>19</v>
      </c>
      <c r="N3313" s="1">
        <v>41141</v>
      </c>
    </row>
    <row r="3314" spans="1:14" x14ac:dyDescent="0.2">
      <c r="A3314">
        <v>5696</v>
      </c>
      <c r="B3314" s="1">
        <v>40666</v>
      </c>
      <c r="C3314" s="6" t="s">
        <v>33</v>
      </c>
      <c r="D3314" s="5">
        <f>Comma_separeted_Value[[#This Row],[المبيعات]]/Comma_separeted_Value[[#This Row],[كمية الطلب]]</f>
        <v>5.6748387096774193</v>
      </c>
      <c r="E3314" s="4">
        <v>31</v>
      </c>
      <c r="F3314" s="4">
        <v>175.92</v>
      </c>
      <c r="G3314" s="6" t="s">
        <v>21</v>
      </c>
      <c r="H3314" s="4">
        <v>3.85</v>
      </c>
      <c r="I3314" s="6" t="s">
        <v>53</v>
      </c>
      <c r="J3314" s="6" t="s">
        <v>16</v>
      </c>
      <c r="K3314" s="6" t="s">
        <v>24</v>
      </c>
      <c r="L3314" s="6" t="s">
        <v>39</v>
      </c>
      <c r="M3314" s="6" t="s">
        <v>42</v>
      </c>
      <c r="N3314" s="1">
        <v>40668</v>
      </c>
    </row>
    <row r="3315" spans="1:14" x14ac:dyDescent="0.2">
      <c r="A3315">
        <v>22913</v>
      </c>
      <c r="B3315" s="1">
        <v>40354</v>
      </c>
      <c r="C3315" s="6" t="s">
        <v>33</v>
      </c>
      <c r="D3315" s="5">
        <f>Comma_separeted_Value[[#This Row],[المبيعات]]/Comma_separeted_Value[[#This Row],[كمية الطلب]]</f>
        <v>5.5240625000000003</v>
      </c>
      <c r="E3315" s="4">
        <v>32</v>
      </c>
      <c r="F3315" s="4">
        <v>176.77</v>
      </c>
      <c r="G3315" s="6" t="s">
        <v>14</v>
      </c>
      <c r="H3315" s="4">
        <v>4.72</v>
      </c>
      <c r="I3315" s="6" t="s">
        <v>43</v>
      </c>
      <c r="J3315" s="6" t="s">
        <v>28</v>
      </c>
      <c r="K3315" s="6" t="s">
        <v>29</v>
      </c>
      <c r="L3315" s="6" t="s">
        <v>41</v>
      </c>
      <c r="M3315" s="6" t="s">
        <v>19</v>
      </c>
      <c r="N3315" s="1">
        <v>40355</v>
      </c>
    </row>
    <row r="3316" spans="1:14" x14ac:dyDescent="0.2">
      <c r="A3316">
        <v>49412</v>
      </c>
      <c r="B3316" s="1">
        <v>39879</v>
      </c>
      <c r="C3316" s="6" t="s">
        <v>33</v>
      </c>
      <c r="D3316" s="5">
        <f>Comma_separeted_Value[[#This Row],[المبيعات]]/Comma_separeted_Value[[#This Row],[كمية الطلب]]</f>
        <v>470.90699999999998</v>
      </c>
      <c r="E3316" s="4">
        <v>20</v>
      </c>
      <c r="F3316" s="4">
        <v>9418.14</v>
      </c>
      <c r="G3316" s="6" t="s">
        <v>34</v>
      </c>
      <c r="H3316" s="4">
        <v>16.63</v>
      </c>
      <c r="I3316" s="6" t="s">
        <v>15</v>
      </c>
      <c r="J3316" s="6" t="s">
        <v>23</v>
      </c>
      <c r="K3316" s="6" t="s">
        <v>24</v>
      </c>
      <c r="L3316" s="6" t="s">
        <v>60</v>
      </c>
      <c r="M3316" s="6" t="s">
        <v>74</v>
      </c>
      <c r="N3316" s="1">
        <v>39879</v>
      </c>
    </row>
    <row r="3317" spans="1:14" x14ac:dyDescent="0.2">
      <c r="A3317">
        <v>12293</v>
      </c>
      <c r="B3317" s="1">
        <v>40712</v>
      </c>
      <c r="C3317" s="6" t="s">
        <v>20</v>
      </c>
      <c r="D3317" s="5">
        <f>Comma_separeted_Value[[#This Row],[المبيعات]]/Comma_separeted_Value[[#This Row],[كمية الطلب]]</f>
        <v>9.1345161290322583</v>
      </c>
      <c r="E3317" s="4">
        <v>31</v>
      </c>
      <c r="F3317" s="4">
        <v>283.17</v>
      </c>
      <c r="G3317" s="6" t="s">
        <v>21</v>
      </c>
      <c r="H3317" s="4">
        <v>1.39</v>
      </c>
      <c r="I3317" s="6" t="s">
        <v>51</v>
      </c>
      <c r="J3317" s="6" t="s">
        <v>38</v>
      </c>
      <c r="K3317" s="6" t="s">
        <v>29</v>
      </c>
      <c r="L3317" s="6" t="s">
        <v>61</v>
      </c>
      <c r="M3317" s="6" t="s">
        <v>19</v>
      </c>
      <c r="N3317" s="1">
        <v>40713</v>
      </c>
    </row>
    <row r="3318" spans="1:14" x14ac:dyDescent="0.2">
      <c r="A3318">
        <v>19040</v>
      </c>
      <c r="B3318" s="1">
        <v>40896</v>
      </c>
      <c r="C3318" s="6" t="s">
        <v>20</v>
      </c>
      <c r="D3318" s="5">
        <f>Comma_separeted_Value[[#This Row],[المبيعات]]/Comma_separeted_Value[[#This Row],[كمية الطلب]]</f>
        <v>21.196999999999999</v>
      </c>
      <c r="E3318" s="4">
        <v>10</v>
      </c>
      <c r="F3318" s="4">
        <v>211.97</v>
      </c>
      <c r="G3318" s="6" t="s">
        <v>21</v>
      </c>
      <c r="H3318" s="4">
        <v>8.99</v>
      </c>
      <c r="I3318" s="6" t="s">
        <v>43</v>
      </c>
      <c r="J3318" s="6" t="s">
        <v>28</v>
      </c>
      <c r="K3318" s="6" t="s">
        <v>29</v>
      </c>
      <c r="L3318" s="6" t="s">
        <v>30</v>
      </c>
      <c r="M3318" s="6" t="s">
        <v>42</v>
      </c>
      <c r="N3318" s="1">
        <v>40897</v>
      </c>
    </row>
    <row r="3319" spans="1:14" x14ac:dyDescent="0.2">
      <c r="A3319">
        <v>30785</v>
      </c>
      <c r="B3319" s="1">
        <v>39997</v>
      </c>
      <c r="C3319" s="6" t="s">
        <v>20</v>
      </c>
      <c r="D3319" s="5">
        <f>Comma_separeted_Value[[#This Row],[المبيعات]]/Comma_separeted_Value[[#This Row],[كمية الطلب]]</f>
        <v>9.8176315789473687</v>
      </c>
      <c r="E3319" s="4">
        <v>38</v>
      </c>
      <c r="F3319" s="4">
        <v>373.07</v>
      </c>
      <c r="G3319" s="6" t="s">
        <v>21</v>
      </c>
      <c r="H3319" s="4">
        <v>1.0900000000000001</v>
      </c>
      <c r="I3319" s="6" t="s">
        <v>15</v>
      </c>
      <c r="J3319" s="6" t="s">
        <v>38</v>
      </c>
      <c r="K3319" s="6" t="s">
        <v>29</v>
      </c>
      <c r="L3319" s="6" t="s">
        <v>30</v>
      </c>
      <c r="M3319" s="6" t="s">
        <v>31</v>
      </c>
      <c r="N3319" s="1">
        <v>40000</v>
      </c>
    </row>
    <row r="3320" spans="1:14" x14ac:dyDescent="0.2">
      <c r="A3320">
        <v>28453</v>
      </c>
      <c r="B3320" s="1">
        <v>41271</v>
      </c>
      <c r="C3320" s="6" t="s">
        <v>33</v>
      </c>
      <c r="D3320" s="5">
        <f>Comma_separeted_Value[[#This Row],[المبيعات]]/Comma_separeted_Value[[#This Row],[كمية الطلب]]</f>
        <v>21.539615384615384</v>
      </c>
      <c r="E3320" s="4">
        <v>26</v>
      </c>
      <c r="F3320" s="4">
        <v>560.03</v>
      </c>
      <c r="G3320" s="6" t="s">
        <v>21</v>
      </c>
      <c r="H3320" s="4">
        <v>13.99</v>
      </c>
      <c r="I3320" s="6" t="s">
        <v>50</v>
      </c>
      <c r="J3320" s="6" t="s">
        <v>38</v>
      </c>
      <c r="K3320" s="6" t="s">
        <v>29</v>
      </c>
      <c r="L3320" s="6" t="s">
        <v>101</v>
      </c>
      <c r="M3320" s="6" t="s">
        <v>26</v>
      </c>
      <c r="N3320" s="1">
        <v>41271</v>
      </c>
    </row>
    <row r="3321" spans="1:14" x14ac:dyDescent="0.2">
      <c r="A3321">
        <v>2752</v>
      </c>
      <c r="B3321" s="1">
        <v>40500</v>
      </c>
      <c r="C3321" s="6" t="s">
        <v>20</v>
      </c>
      <c r="D3321" s="5">
        <f>Comma_separeted_Value[[#This Row],[المبيعات]]/Comma_separeted_Value[[#This Row],[كمية الطلب]]</f>
        <v>57.556899999999999</v>
      </c>
      <c r="E3321" s="4">
        <v>10</v>
      </c>
      <c r="F3321" s="4">
        <v>575.56899999999996</v>
      </c>
      <c r="G3321" s="6" t="s">
        <v>21</v>
      </c>
      <c r="H3321" s="4">
        <v>5.63</v>
      </c>
      <c r="I3321" s="6" t="s">
        <v>22</v>
      </c>
      <c r="J3321" s="6" t="s">
        <v>23</v>
      </c>
      <c r="K3321" s="6" t="s">
        <v>24</v>
      </c>
      <c r="L3321" s="6" t="s">
        <v>25</v>
      </c>
      <c r="M3321" s="6" t="s">
        <v>19</v>
      </c>
      <c r="N3321" s="1">
        <v>40502</v>
      </c>
    </row>
    <row r="3322" spans="1:14" x14ac:dyDescent="0.2">
      <c r="A3322">
        <v>20642</v>
      </c>
      <c r="B3322" s="1">
        <v>41048</v>
      </c>
      <c r="C3322" s="6" t="s">
        <v>20</v>
      </c>
      <c r="D3322" s="5">
        <f>Comma_separeted_Value[[#This Row],[المبيعات]]/Comma_separeted_Value[[#This Row],[كمية الطلب]]</f>
        <v>4.2249999999999996</v>
      </c>
      <c r="E3322" s="4">
        <v>32</v>
      </c>
      <c r="F3322" s="4">
        <v>135.19999999999999</v>
      </c>
      <c r="G3322" s="6" t="s">
        <v>21</v>
      </c>
      <c r="H3322" s="4">
        <v>0.5</v>
      </c>
      <c r="I3322" s="6" t="s">
        <v>57</v>
      </c>
      <c r="J3322" s="6" t="s">
        <v>16</v>
      </c>
      <c r="K3322" s="6" t="s">
        <v>29</v>
      </c>
      <c r="L3322" s="6" t="s">
        <v>62</v>
      </c>
      <c r="M3322" s="6" t="s">
        <v>19</v>
      </c>
      <c r="N3322" s="1">
        <v>41049</v>
      </c>
    </row>
    <row r="3323" spans="1:14" x14ac:dyDescent="0.2">
      <c r="A3323">
        <v>36355</v>
      </c>
      <c r="B3323" s="1">
        <v>40149</v>
      </c>
      <c r="C3323" s="6" t="s">
        <v>37</v>
      </c>
      <c r="D3323" s="5">
        <f>Comma_separeted_Value[[#This Row],[المبيعات]]/Comma_separeted_Value[[#This Row],[كمية الطلب]]</f>
        <v>6.8255555555555558</v>
      </c>
      <c r="E3323" s="4">
        <v>9</v>
      </c>
      <c r="F3323" s="4">
        <v>61.43</v>
      </c>
      <c r="G3323" s="6" t="s">
        <v>14</v>
      </c>
      <c r="H3323" s="4">
        <v>7.78</v>
      </c>
      <c r="I3323" s="6" t="s">
        <v>45</v>
      </c>
      <c r="J3323" s="6" t="s">
        <v>38</v>
      </c>
      <c r="K3323" s="6" t="s">
        <v>29</v>
      </c>
      <c r="L3323" s="6" t="s">
        <v>44</v>
      </c>
      <c r="M3323" s="6" t="s">
        <v>19</v>
      </c>
      <c r="N3323" s="1">
        <v>40149</v>
      </c>
    </row>
    <row r="3324" spans="1:14" x14ac:dyDescent="0.2">
      <c r="A3324">
        <v>40998</v>
      </c>
      <c r="B3324" s="1">
        <v>39935</v>
      </c>
      <c r="C3324" s="6" t="s">
        <v>37</v>
      </c>
      <c r="D3324" s="5">
        <f>Comma_separeted_Value[[#This Row],[المبيعات]]/Comma_separeted_Value[[#This Row],[كمية الطلب]]</f>
        <v>28.67953488372093</v>
      </c>
      <c r="E3324" s="4">
        <v>43</v>
      </c>
      <c r="F3324" s="4">
        <v>1233.22</v>
      </c>
      <c r="G3324" s="6" t="s">
        <v>21</v>
      </c>
      <c r="H3324" s="4">
        <v>1.99</v>
      </c>
      <c r="I3324" s="6" t="s">
        <v>15</v>
      </c>
      <c r="J3324" s="6" t="s">
        <v>23</v>
      </c>
      <c r="K3324" s="6" t="s">
        <v>24</v>
      </c>
      <c r="L3324" s="6" t="s">
        <v>39</v>
      </c>
      <c r="M3324" s="6" t="s">
        <v>42</v>
      </c>
      <c r="N3324" s="1">
        <v>39936</v>
      </c>
    </row>
    <row r="3325" spans="1:14" x14ac:dyDescent="0.2">
      <c r="A3325">
        <v>27426</v>
      </c>
      <c r="B3325" s="1">
        <v>40232</v>
      </c>
      <c r="C3325" s="6" t="s">
        <v>13</v>
      </c>
      <c r="D3325" s="5">
        <f>Comma_separeted_Value[[#This Row],[المبيعات]]/Comma_separeted_Value[[#This Row],[كمية الطلب]]</f>
        <v>13.0309375</v>
      </c>
      <c r="E3325" s="4">
        <v>32</v>
      </c>
      <c r="F3325" s="4">
        <v>416.99</v>
      </c>
      <c r="G3325" s="6" t="s">
        <v>14</v>
      </c>
      <c r="H3325" s="4">
        <v>4.59</v>
      </c>
      <c r="I3325" s="6" t="s">
        <v>50</v>
      </c>
      <c r="J3325" s="6" t="s">
        <v>38</v>
      </c>
      <c r="K3325" s="6" t="s">
        <v>29</v>
      </c>
      <c r="L3325" s="6" t="s">
        <v>46</v>
      </c>
      <c r="M3325" s="6" t="s">
        <v>31</v>
      </c>
      <c r="N3325" s="1">
        <v>40239</v>
      </c>
    </row>
    <row r="3326" spans="1:14" x14ac:dyDescent="0.2">
      <c r="A3326">
        <v>20967</v>
      </c>
      <c r="B3326" s="1">
        <v>40617</v>
      </c>
      <c r="C3326" s="6" t="s">
        <v>20</v>
      </c>
      <c r="D3326" s="5">
        <f>Comma_separeted_Value[[#This Row],[المبيعات]]/Comma_separeted_Value[[#This Row],[كمية الطلب]]</f>
        <v>105.95675</v>
      </c>
      <c r="E3326" s="4">
        <v>6</v>
      </c>
      <c r="F3326" s="4">
        <v>635.7405</v>
      </c>
      <c r="G3326" s="6" t="s">
        <v>21</v>
      </c>
      <c r="H3326" s="4">
        <v>8.08</v>
      </c>
      <c r="I3326" s="6" t="s">
        <v>53</v>
      </c>
      <c r="J3326" s="6" t="s">
        <v>23</v>
      </c>
      <c r="K3326" s="6" t="s">
        <v>24</v>
      </c>
      <c r="L3326" s="6" t="s">
        <v>25</v>
      </c>
      <c r="M3326" s="6" t="s">
        <v>19</v>
      </c>
      <c r="N3326" s="1">
        <v>40618</v>
      </c>
    </row>
    <row r="3327" spans="1:14" x14ac:dyDescent="0.2">
      <c r="A3327">
        <v>35812</v>
      </c>
      <c r="B3327" s="1">
        <v>40200</v>
      </c>
      <c r="C3327" s="6" t="s">
        <v>33</v>
      </c>
      <c r="D3327" s="5">
        <f>Comma_separeted_Value[[#This Row],[المبيعات]]/Comma_separeted_Value[[#This Row],[كمية الطلب]]</f>
        <v>44.816842105263156</v>
      </c>
      <c r="E3327" s="4">
        <v>19</v>
      </c>
      <c r="F3327" s="4">
        <v>851.52</v>
      </c>
      <c r="G3327" s="6" t="s">
        <v>21</v>
      </c>
      <c r="H3327" s="4">
        <v>5.86</v>
      </c>
      <c r="I3327" s="6" t="s">
        <v>15</v>
      </c>
      <c r="J3327" s="6" t="s">
        <v>23</v>
      </c>
      <c r="K3327" s="6" t="s">
        <v>29</v>
      </c>
      <c r="L3327" s="6" t="s">
        <v>41</v>
      </c>
      <c r="M3327" s="6" t="s">
        <v>19</v>
      </c>
      <c r="N3327" s="1">
        <v>40202</v>
      </c>
    </row>
    <row r="3328" spans="1:14" x14ac:dyDescent="0.2">
      <c r="A3328">
        <v>28064</v>
      </c>
      <c r="B3328" s="1">
        <v>40423</v>
      </c>
      <c r="C3328" s="6" t="s">
        <v>37</v>
      </c>
      <c r="D3328" s="5">
        <f>Comma_separeted_Value[[#This Row],[المبيعات]]/Comma_separeted_Value[[#This Row],[كمية الطلب]]</f>
        <v>6.75</v>
      </c>
      <c r="E3328" s="4">
        <v>1</v>
      </c>
      <c r="F3328" s="4">
        <v>6.75</v>
      </c>
      <c r="G3328" s="6" t="s">
        <v>21</v>
      </c>
      <c r="H3328" s="4">
        <v>1</v>
      </c>
      <c r="I3328" s="6" t="s">
        <v>22</v>
      </c>
      <c r="J3328" s="6" t="s">
        <v>38</v>
      </c>
      <c r="K3328" s="6" t="s">
        <v>29</v>
      </c>
      <c r="L3328" s="6" t="s">
        <v>30</v>
      </c>
      <c r="M3328" s="6" t="s">
        <v>31</v>
      </c>
      <c r="N3328" s="1">
        <v>40423</v>
      </c>
    </row>
    <row r="3329" spans="1:14" x14ac:dyDescent="0.2">
      <c r="A3329">
        <v>53798</v>
      </c>
      <c r="B3329" s="1">
        <v>39922</v>
      </c>
      <c r="C3329" s="6" t="s">
        <v>13</v>
      </c>
      <c r="D3329" s="5">
        <f>Comma_separeted_Value[[#This Row],[المبيعات]]/Comma_separeted_Value[[#This Row],[كمية الطلب]]</f>
        <v>79.918965517241389</v>
      </c>
      <c r="E3329" s="4">
        <v>29</v>
      </c>
      <c r="F3329" s="4">
        <v>2317.65</v>
      </c>
      <c r="G3329" s="6" t="s">
        <v>21</v>
      </c>
      <c r="H3329" s="4">
        <v>13.99</v>
      </c>
      <c r="I3329" s="6" t="s">
        <v>47</v>
      </c>
      <c r="J3329" s="6" t="s">
        <v>28</v>
      </c>
      <c r="K3329" s="6" t="s">
        <v>29</v>
      </c>
      <c r="L3329" s="6" t="s">
        <v>101</v>
      </c>
      <c r="M3329" s="6" t="s">
        <v>26</v>
      </c>
      <c r="N3329" s="1">
        <v>39929</v>
      </c>
    </row>
    <row r="3330" spans="1:14" x14ac:dyDescent="0.2">
      <c r="A3330">
        <v>30016</v>
      </c>
      <c r="B3330" s="1">
        <v>39816</v>
      </c>
      <c r="C3330" s="6" t="s">
        <v>33</v>
      </c>
      <c r="D3330" s="5">
        <f>Comma_separeted_Value[[#This Row],[المبيعات]]/Comma_separeted_Value[[#This Row],[كمية الطلب]]</f>
        <v>5.7039999999999997</v>
      </c>
      <c r="E3330" s="4">
        <v>15</v>
      </c>
      <c r="F3330" s="4">
        <v>85.56</v>
      </c>
      <c r="G3330" s="6" t="s">
        <v>21</v>
      </c>
      <c r="H3330" s="4">
        <v>5.66</v>
      </c>
      <c r="I3330" s="6" t="s">
        <v>22</v>
      </c>
      <c r="J3330" s="6" t="s">
        <v>28</v>
      </c>
      <c r="K3330" s="6" t="s">
        <v>29</v>
      </c>
      <c r="L3330" s="6" t="s">
        <v>41</v>
      </c>
      <c r="M3330" s="6" t="s">
        <v>19</v>
      </c>
      <c r="N3330" s="1">
        <v>39818</v>
      </c>
    </row>
    <row r="3331" spans="1:14" x14ac:dyDescent="0.2">
      <c r="A3331">
        <v>43875</v>
      </c>
      <c r="B3331" s="1">
        <v>40884</v>
      </c>
      <c r="C3331" s="6" t="s">
        <v>33</v>
      </c>
      <c r="D3331" s="5">
        <f>Comma_separeted_Value[[#This Row],[المبيعات]]/Comma_separeted_Value[[#This Row],[كمية الطلب]]</f>
        <v>15.924583333333333</v>
      </c>
      <c r="E3331" s="4">
        <v>24</v>
      </c>
      <c r="F3331" s="4">
        <v>382.19</v>
      </c>
      <c r="G3331" s="6" t="s">
        <v>14</v>
      </c>
      <c r="H3331" s="4">
        <v>6.75</v>
      </c>
      <c r="I3331" s="6" t="s">
        <v>22</v>
      </c>
      <c r="J3331" s="6" t="s">
        <v>28</v>
      </c>
      <c r="K3331" s="6" t="s">
        <v>29</v>
      </c>
      <c r="L3331" s="6" t="s">
        <v>101</v>
      </c>
      <c r="M3331" s="6" t="s">
        <v>26</v>
      </c>
      <c r="N3331" s="1">
        <v>40887</v>
      </c>
    </row>
    <row r="3332" spans="1:14" x14ac:dyDescent="0.2">
      <c r="A3332">
        <v>59047</v>
      </c>
      <c r="B3332" s="1">
        <v>40571</v>
      </c>
      <c r="C3332" s="6" t="s">
        <v>27</v>
      </c>
      <c r="D3332" s="5">
        <f>Comma_separeted_Value[[#This Row],[المبيعات]]/Comma_separeted_Value[[#This Row],[كمية الطلب]]</f>
        <v>26.693999999999999</v>
      </c>
      <c r="E3332" s="4">
        <v>10</v>
      </c>
      <c r="F3332" s="4">
        <v>266.94</v>
      </c>
      <c r="G3332" s="6" t="s">
        <v>21</v>
      </c>
      <c r="H3332" s="4">
        <v>1.99</v>
      </c>
      <c r="I3332" s="6" t="s">
        <v>51</v>
      </c>
      <c r="J3332" s="6" t="s">
        <v>28</v>
      </c>
      <c r="K3332" s="6" t="s">
        <v>24</v>
      </c>
      <c r="L3332" s="6" t="s">
        <v>39</v>
      </c>
      <c r="M3332" s="6" t="s">
        <v>42</v>
      </c>
      <c r="N3332" s="1">
        <v>40571</v>
      </c>
    </row>
    <row r="3333" spans="1:14" x14ac:dyDescent="0.2">
      <c r="A3333">
        <v>3108</v>
      </c>
      <c r="B3333" s="1">
        <v>40394</v>
      </c>
      <c r="C3333" s="6" t="s">
        <v>33</v>
      </c>
      <c r="D3333" s="5">
        <f>Comma_separeted_Value[[#This Row],[المبيعات]]/Comma_separeted_Value[[#This Row],[كمية الطلب]]</f>
        <v>1.8163888888888888</v>
      </c>
      <c r="E3333" s="4">
        <v>36</v>
      </c>
      <c r="F3333" s="4">
        <v>65.39</v>
      </c>
      <c r="G3333" s="6" t="s">
        <v>21</v>
      </c>
      <c r="H3333" s="4">
        <v>1</v>
      </c>
      <c r="I3333" s="6" t="s">
        <v>53</v>
      </c>
      <c r="J3333" s="6" t="s">
        <v>28</v>
      </c>
      <c r="K3333" s="6" t="s">
        <v>29</v>
      </c>
      <c r="L3333" s="6" t="s">
        <v>30</v>
      </c>
      <c r="M3333" s="6" t="s">
        <v>31</v>
      </c>
      <c r="N3333" s="1">
        <v>40395</v>
      </c>
    </row>
    <row r="3334" spans="1:14" x14ac:dyDescent="0.2">
      <c r="A3334">
        <v>26372</v>
      </c>
      <c r="B3334" s="1">
        <v>40006</v>
      </c>
      <c r="C3334" s="6" t="s">
        <v>13</v>
      </c>
      <c r="D3334" s="5">
        <f>Comma_separeted_Value[[#This Row],[المبيعات]]/Comma_separeted_Value[[#This Row],[كمية الطلب]]</f>
        <v>31.96</v>
      </c>
      <c r="E3334" s="4">
        <v>1</v>
      </c>
      <c r="F3334" s="4">
        <v>31.96</v>
      </c>
      <c r="G3334" s="6" t="s">
        <v>21</v>
      </c>
      <c r="H3334" s="4">
        <v>1.99</v>
      </c>
      <c r="I3334" s="6" t="s">
        <v>15</v>
      </c>
      <c r="J3334" s="6" t="s">
        <v>28</v>
      </c>
      <c r="K3334" s="6" t="s">
        <v>24</v>
      </c>
      <c r="L3334" s="6" t="s">
        <v>39</v>
      </c>
      <c r="M3334" s="6" t="s">
        <v>42</v>
      </c>
      <c r="N3334" s="1">
        <v>40010</v>
      </c>
    </row>
    <row r="3335" spans="1:14" x14ac:dyDescent="0.2">
      <c r="A3335">
        <v>46885</v>
      </c>
      <c r="B3335" s="1">
        <v>40701</v>
      </c>
      <c r="C3335" s="6" t="s">
        <v>13</v>
      </c>
      <c r="D3335" s="5">
        <f>Comma_separeted_Value[[#This Row],[المبيعات]]/Comma_separeted_Value[[#This Row],[كمية الطلب]]</f>
        <v>1.8949999999999998</v>
      </c>
      <c r="E3335" s="4">
        <v>48</v>
      </c>
      <c r="F3335" s="4">
        <v>90.96</v>
      </c>
      <c r="G3335" s="6" t="s">
        <v>21</v>
      </c>
      <c r="H3335" s="4">
        <v>1.56</v>
      </c>
      <c r="I3335" s="6" t="s">
        <v>53</v>
      </c>
      <c r="J3335" s="6" t="s">
        <v>28</v>
      </c>
      <c r="K3335" s="6" t="s">
        <v>29</v>
      </c>
      <c r="L3335" s="6" t="s">
        <v>77</v>
      </c>
      <c r="M3335" s="6" t="s">
        <v>31</v>
      </c>
      <c r="N3335" s="1">
        <v>40705</v>
      </c>
    </row>
    <row r="3336" spans="1:14" x14ac:dyDescent="0.2">
      <c r="A3336">
        <v>14368</v>
      </c>
      <c r="B3336" s="1">
        <v>40796</v>
      </c>
      <c r="C3336" s="6" t="s">
        <v>20</v>
      </c>
      <c r="D3336" s="5">
        <f>Comma_separeted_Value[[#This Row],[المبيعات]]/Comma_separeted_Value[[#This Row],[كمية الطلب]]</f>
        <v>32.921081081081077</v>
      </c>
      <c r="E3336" s="4">
        <v>37</v>
      </c>
      <c r="F3336" s="4">
        <v>1218.08</v>
      </c>
      <c r="G3336" s="6" t="s">
        <v>21</v>
      </c>
      <c r="H3336" s="4">
        <v>8.99</v>
      </c>
      <c r="I3336" s="6" t="s">
        <v>22</v>
      </c>
      <c r="J3336" s="6" t="s">
        <v>16</v>
      </c>
      <c r="K3336" s="6" t="s">
        <v>29</v>
      </c>
      <c r="L3336" s="6" t="s">
        <v>30</v>
      </c>
      <c r="M3336" s="6" t="s">
        <v>42</v>
      </c>
      <c r="N3336" s="1">
        <v>40798</v>
      </c>
    </row>
    <row r="3337" spans="1:14" x14ac:dyDescent="0.2">
      <c r="A3337">
        <v>56420</v>
      </c>
      <c r="B3337" s="1">
        <v>40748</v>
      </c>
      <c r="C3337" s="6" t="s">
        <v>13</v>
      </c>
      <c r="D3337" s="5">
        <f>Comma_separeted_Value[[#This Row],[المبيعات]]/Comma_separeted_Value[[#This Row],[كمية الطلب]]</f>
        <v>107.04864583333334</v>
      </c>
      <c r="E3337" s="4">
        <v>48</v>
      </c>
      <c r="F3337" s="4">
        <v>5138.335</v>
      </c>
      <c r="G3337" s="6" t="s">
        <v>21</v>
      </c>
      <c r="H3337" s="4">
        <v>8.08</v>
      </c>
      <c r="I3337" s="6" t="s">
        <v>47</v>
      </c>
      <c r="J3337" s="6" t="s">
        <v>16</v>
      </c>
      <c r="K3337" s="6" t="s">
        <v>24</v>
      </c>
      <c r="L3337" s="6" t="s">
        <v>25</v>
      </c>
      <c r="M3337" s="6" t="s">
        <v>19</v>
      </c>
      <c r="N3337" s="1">
        <v>40750</v>
      </c>
    </row>
    <row r="3338" spans="1:14" x14ac:dyDescent="0.2">
      <c r="A3338">
        <v>16134</v>
      </c>
      <c r="B3338" s="1">
        <v>41232</v>
      </c>
      <c r="C3338" s="6" t="s">
        <v>20</v>
      </c>
      <c r="D3338" s="5">
        <f>Comma_separeted_Value[[#This Row],[المبيعات]]/Comma_separeted_Value[[#This Row],[كمية الطلب]]</f>
        <v>509.79720930232554</v>
      </c>
      <c r="E3338" s="4">
        <v>43</v>
      </c>
      <c r="F3338" s="4">
        <v>21921.279999999999</v>
      </c>
      <c r="G3338" s="6" t="s">
        <v>34</v>
      </c>
      <c r="H3338" s="4">
        <v>28.14</v>
      </c>
      <c r="I3338" s="6" t="s">
        <v>58</v>
      </c>
      <c r="J3338" s="6" t="s">
        <v>38</v>
      </c>
      <c r="K3338" s="6" t="s">
        <v>24</v>
      </c>
      <c r="L3338" s="6" t="s">
        <v>60</v>
      </c>
      <c r="M3338" s="6" t="s">
        <v>36</v>
      </c>
      <c r="N3338" s="1">
        <v>41234</v>
      </c>
    </row>
    <row r="3339" spans="1:14" x14ac:dyDescent="0.2">
      <c r="A3339">
        <v>32806</v>
      </c>
      <c r="B3339" s="1">
        <v>40715</v>
      </c>
      <c r="C3339" s="6" t="s">
        <v>20</v>
      </c>
      <c r="D3339" s="5">
        <f>Comma_separeted_Value[[#This Row],[المبيعات]]/Comma_separeted_Value[[#This Row],[كمية الطلب]]</f>
        <v>3.6664583333333334</v>
      </c>
      <c r="E3339" s="4">
        <v>48</v>
      </c>
      <c r="F3339" s="4">
        <v>175.99</v>
      </c>
      <c r="G3339" s="6" t="s">
        <v>14</v>
      </c>
      <c r="H3339" s="4">
        <v>0.5</v>
      </c>
      <c r="I3339" s="6" t="s">
        <v>50</v>
      </c>
      <c r="J3339" s="6" t="s">
        <v>38</v>
      </c>
      <c r="K3339" s="6" t="s">
        <v>29</v>
      </c>
      <c r="L3339" s="6" t="s">
        <v>62</v>
      </c>
      <c r="M3339" s="6" t="s">
        <v>19</v>
      </c>
      <c r="N3339" s="1">
        <v>40716</v>
      </c>
    </row>
    <row r="3340" spans="1:14" x14ac:dyDescent="0.2">
      <c r="A3340">
        <v>46212</v>
      </c>
      <c r="B3340" s="1">
        <v>41164</v>
      </c>
      <c r="C3340" s="6" t="s">
        <v>27</v>
      </c>
      <c r="D3340" s="5">
        <f>Comma_separeted_Value[[#This Row],[المبيعات]]/Comma_separeted_Value[[#This Row],[كمية الطلب]]</f>
        <v>7.4993023255813958</v>
      </c>
      <c r="E3340" s="4">
        <v>43</v>
      </c>
      <c r="F3340" s="4">
        <v>322.47000000000003</v>
      </c>
      <c r="G3340" s="6" t="s">
        <v>14</v>
      </c>
      <c r="H3340" s="4">
        <v>2.5</v>
      </c>
      <c r="I3340" s="6" t="s">
        <v>47</v>
      </c>
      <c r="J3340" s="6" t="s">
        <v>16</v>
      </c>
      <c r="K3340" s="6" t="s">
        <v>29</v>
      </c>
      <c r="L3340" s="6" t="s">
        <v>61</v>
      </c>
      <c r="M3340" s="6" t="s">
        <v>19</v>
      </c>
      <c r="N3340" s="1">
        <v>41166</v>
      </c>
    </row>
    <row r="3341" spans="1:14" x14ac:dyDescent="0.2">
      <c r="A3341">
        <v>33797</v>
      </c>
      <c r="B3341" s="1">
        <v>39824</v>
      </c>
      <c r="C3341" s="6" t="s">
        <v>27</v>
      </c>
      <c r="D3341" s="5">
        <f>Comma_separeted_Value[[#This Row],[المبيعات]]/Comma_separeted_Value[[#This Row],[كمية الطلب]]</f>
        <v>226.56700000000001</v>
      </c>
      <c r="E3341" s="4">
        <v>20</v>
      </c>
      <c r="F3341" s="4">
        <v>4531.34</v>
      </c>
      <c r="G3341" s="6" t="s">
        <v>34</v>
      </c>
      <c r="H3341" s="4">
        <v>14.7</v>
      </c>
      <c r="I3341" s="6" t="s">
        <v>57</v>
      </c>
      <c r="J3341" s="6" t="s">
        <v>23</v>
      </c>
      <c r="K3341" s="6" t="s">
        <v>24</v>
      </c>
      <c r="L3341" s="6" t="s">
        <v>60</v>
      </c>
      <c r="M3341" s="6" t="s">
        <v>36</v>
      </c>
      <c r="N3341" s="1">
        <v>39824</v>
      </c>
    </row>
    <row r="3342" spans="1:14" x14ac:dyDescent="0.2">
      <c r="A3342">
        <v>41185</v>
      </c>
      <c r="B3342" s="1">
        <v>40153</v>
      </c>
      <c r="C3342" s="6" t="s">
        <v>33</v>
      </c>
      <c r="D3342" s="5">
        <f>Comma_separeted_Value[[#This Row],[المبيعات]]/Comma_separeted_Value[[#This Row],[كمية الطلب]]</f>
        <v>9.4049999999999994</v>
      </c>
      <c r="E3342" s="4">
        <v>2</v>
      </c>
      <c r="F3342" s="4">
        <v>18.809999999999999</v>
      </c>
      <c r="G3342" s="6" t="s">
        <v>21</v>
      </c>
      <c r="H3342" s="4">
        <v>7.96</v>
      </c>
      <c r="I3342" s="6" t="s">
        <v>22</v>
      </c>
      <c r="J3342" s="6" t="s">
        <v>28</v>
      </c>
      <c r="K3342" s="6" t="s">
        <v>29</v>
      </c>
      <c r="L3342" s="6" t="s">
        <v>41</v>
      </c>
      <c r="M3342" s="6" t="s">
        <v>19</v>
      </c>
      <c r="N3342" s="1">
        <v>40154</v>
      </c>
    </row>
    <row r="3343" spans="1:14" x14ac:dyDescent="0.2">
      <c r="A3343">
        <v>46053</v>
      </c>
      <c r="B3343" s="1">
        <v>41165</v>
      </c>
      <c r="C3343" s="6" t="s">
        <v>20</v>
      </c>
      <c r="D3343" s="5">
        <f>Comma_separeted_Value[[#This Row],[المبيعات]]/Comma_separeted_Value[[#This Row],[كمية الطلب]]</f>
        <v>58.353199999999994</v>
      </c>
      <c r="E3343" s="4">
        <v>25</v>
      </c>
      <c r="F3343" s="4">
        <v>1458.83</v>
      </c>
      <c r="G3343" s="6" t="s">
        <v>21</v>
      </c>
      <c r="H3343" s="4">
        <v>3.5</v>
      </c>
      <c r="I3343" s="6" t="s">
        <v>47</v>
      </c>
      <c r="J3343" s="6" t="s">
        <v>16</v>
      </c>
      <c r="K3343" s="6" t="s">
        <v>29</v>
      </c>
      <c r="L3343" s="6" t="s">
        <v>101</v>
      </c>
      <c r="M3343" s="6" t="s">
        <v>19</v>
      </c>
      <c r="N3343" s="1">
        <v>41166</v>
      </c>
    </row>
    <row r="3344" spans="1:14" x14ac:dyDescent="0.2">
      <c r="A3344">
        <v>25536</v>
      </c>
      <c r="B3344" s="1">
        <v>40746</v>
      </c>
      <c r="C3344" s="6" t="s">
        <v>13</v>
      </c>
      <c r="D3344" s="5">
        <f>Comma_separeted_Value[[#This Row],[المبيعات]]/Comma_separeted_Value[[#This Row],[كمية الطلب]]</f>
        <v>10.171052631578947</v>
      </c>
      <c r="E3344" s="4">
        <v>19</v>
      </c>
      <c r="F3344" s="4">
        <v>193.25</v>
      </c>
      <c r="G3344" s="6" t="s">
        <v>21</v>
      </c>
      <c r="H3344" s="4">
        <v>1.0900000000000001</v>
      </c>
      <c r="I3344" s="6" t="s">
        <v>22</v>
      </c>
      <c r="J3344" s="6" t="s">
        <v>23</v>
      </c>
      <c r="K3344" s="6" t="s">
        <v>29</v>
      </c>
      <c r="L3344" s="6" t="s">
        <v>30</v>
      </c>
      <c r="M3344" s="6" t="s">
        <v>31</v>
      </c>
      <c r="N3344" s="1">
        <v>40746</v>
      </c>
    </row>
    <row r="3345" spans="1:14" x14ac:dyDescent="0.2">
      <c r="A3345">
        <v>52930</v>
      </c>
      <c r="B3345" s="1">
        <v>40855</v>
      </c>
      <c r="C3345" s="6" t="s">
        <v>13</v>
      </c>
      <c r="D3345" s="5">
        <f>Comma_separeted_Value[[#This Row],[المبيعات]]/Comma_separeted_Value[[#This Row],[كمية الطلب]]</f>
        <v>5.773589743589743</v>
      </c>
      <c r="E3345" s="4">
        <v>39</v>
      </c>
      <c r="F3345" s="4">
        <v>225.17</v>
      </c>
      <c r="G3345" s="6" t="s">
        <v>21</v>
      </c>
      <c r="H3345" s="4">
        <v>8.09</v>
      </c>
      <c r="I3345" s="6" t="s">
        <v>22</v>
      </c>
      <c r="J3345" s="6" t="s">
        <v>28</v>
      </c>
      <c r="K3345" s="6" t="s">
        <v>29</v>
      </c>
      <c r="L3345" s="6" t="s">
        <v>41</v>
      </c>
      <c r="M3345" s="6" t="s">
        <v>19</v>
      </c>
      <c r="N3345" s="1">
        <v>40860</v>
      </c>
    </row>
    <row r="3346" spans="1:14" x14ac:dyDescent="0.2">
      <c r="A3346">
        <v>26146</v>
      </c>
      <c r="B3346" s="1">
        <v>40097</v>
      </c>
      <c r="C3346" s="6" t="s">
        <v>13</v>
      </c>
      <c r="D3346" s="5">
        <f>Comma_separeted_Value[[#This Row],[المبيعات]]/Comma_separeted_Value[[#This Row],[كمية الطلب]]</f>
        <v>103.98153846153846</v>
      </c>
      <c r="E3346" s="4">
        <v>13</v>
      </c>
      <c r="F3346" s="4">
        <v>1351.76</v>
      </c>
      <c r="G3346" s="6" t="s">
        <v>21</v>
      </c>
      <c r="H3346" s="4">
        <v>18.93</v>
      </c>
      <c r="I3346" s="6" t="s">
        <v>50</v>
      </c>
      <c r="J3346" s="6" t="s">
        <v>28</v>
      </c>
      <c r="K3346" s="6" t="s">
        <v>29</v>
      </c>
      <c r="L3346" s="6" t="s">
        <v>101</v>
      </c>
      <c r="M3346" s="6" t="s">
        <v>19</v>
      </c>
      <c r="N3346" s="1">
        <v>40104</v>
      </c>
    </row>
    <row r="3347" spans="1:14" x14ac:dyDescent="0.2">
      <c r="A3347">
        <v>42374</v>
      </c>
      <c r="B3347" s="1">
        <v>41107</v>
      </c>
      <c r="C3347" s="6" t="s">
        <v>33</v>
      </c>
      <c r="D3347" s="5">
        <f>Comma_separeted_Value[[#This Row],[المبيعات]]/Comma_separeted_Value[[#This Row],[كمية الطلب]]</f>
        <v>63.106363636363632</v>
      </c>
      <c r="E3347" s="4">
        <v>11</v>
      </c>
      <c r="F3347" s="4">
        <v>694.17</v>
      </c>
      <c r="G3347" s="6" t="s">
        <v>21</v>
      </c>
      <c r="H3347" s="4">
        <v>10.29</v>
      </c>
      <c r="I3347" s="6" t="s">
        <v>50</v>
      </c>
      <c r="J3347" s="6" t="s">
        <v>28</v>
      </c>
      <c r="K3347" s="6" t="s">
        <v>29</v>
      </c>
      <c r="L3347" s="6" t="s">
        <v>44</v>
      </c>
      <c r="M3347" s="6" t="s">
        <v>19</v>
      </c>
      <c r="N3347" s="1">
        <v>41109</v>
      </c>
    </row>
    <row r="3348" spans="1:14" x14ac:dyDescent="0.2">
      <c r="A3348">
        <v>49510</v>
      </c>
      <c r="B3348" s="1">
        <v>40988</v>
      </c>
      <c r="C3348" s="6" t="s">
        <v>33</v>
      </c>
      <c r="D3348" s="5">
        <f>Comma_separeted_Value[[#This Row],[المبيعات]]/Comma_separeted_Value[[#This Row],[كمية الطلب]]</f>
        <v>2.7562500000000001</v>
      </c>
      <c r="E3348" s="4">
        <v>16</v>
      </c>
      <c r="F3348" s="4">
        <v>44.1</v>
      </c>
      <c r="G3348" s="6" t="s">
        <v>21</v>
      </c>
      <c r="H3348" s="4">
        <v>1.3</v>
      </c>
      <c r="I3348" s="6" t="s">
        <v>15</v>
      </c>
      <c r="J3348" s="6" t="s">
        <v>28</v>
      </c>
      <c r="K3348" s="6" t="s">
        <v>29</v>
      </c>
      <c r="L3348" s="6" t="s">
        <v>30</v>
      </c>
      <c r="M3348" s="6" t="s">
        <v>31</v>
      </c>
      <c r="N3348" s="1">
        <v>40989</v>
      </c>
    </row>
    <row r="3349" spans="1:14" x14ac:dyDescent="0.2">
      <c r="A3349">
        <v>24613</v>
      </c>
      <c r="B3349" s="1">
        <v>41106</v>
      </c>
      <c r="C3349" s="6" t="s">
        <v>13</v>
      </c>
      <c r="D3349" s="5">
        <f>Comma_separeted_Value[[#This Row],[المبيعات]]/Comma_separeted_Value[[#This Row],[كمية الطلب]]</f>
        <v>19.943076923076923</v>
      </c>
      <c r="E3349" s="4">
        <v>39</v>
      </c>
      <c r="F3349" s="4">
        <v>777.78</v>
      </c>
      <c r="G3349" s="6" t="s">
        <v>21</v>
      </c>
      <c r="H3349" s="4">
        <v>4.0999999999999996</v>
      </c>
      <c r="I3349" s="6" t="s">
        <v>45</v>
      </c>
      <c r="J3349" s="6" t="s">
        <v>38</v>
      </c>
      <c r="K3349" s="6" t="s">
        <v>29</v>
      </c>
      <c r="L3349" s="6" t="s">
        <v>30</v>
      </c>
      <c r="M3349" s="6" t="s">
        <v>31</v>
      </c>
      <c r="N3349" s="1">
        <v>41115</v>
      </c>
    </row>
    <row r="3350" spans="1:14" x14ac:dyDescent="0.2">
      <c r="A3350">
        <v>20482</v>
      </c>
      <c r="B3350" s="1">
        <v>40742</v>
      </c>
      <c r="C3350" s="6" t="s">
        <v>37</v>
      </c>
      <c r="D3350" s="5">
        <f>Comma_separeted_Value[[#This Row],[المبيعات]]/Comma_separeted_Value[[#This Row],[كمية الطلب]]</f>
        <v>12.756923076923076</v>
      </c>
      <c r="E3350" s="4">
        <v>39</v>
      </c>
      <c r="F3350" s="4">
        <v>497.52</v>
      </c>
      <c r="G3350" s="6" t="s">
        <v>21</v>
      </c>
      <c r="H3350" s="4">
        <v>5.09</v>
      </c>
      <c r="I3350" s="6" t="s">
        <v>22</v>
      </c>
      <c r="J3350" s="6" t="s">
        <v>23</v>
      </c>
      <c r="K3350" s="6" t="s">
        <v>29</v>
      </c>
      <c r="L3350" s="6" t="s">
        <v>41</v>
      </c>
      <c r="M3350" s="6" t="s">
        <v>19</v>
      </c>
      <c r="N3350" s="1">
        <v>40744</v>
      </c>
    </row>
    <row r="3351" spans="1:14" x14ac:dyDescent="0.2">
      <c r="A3351">
        <v>38979</v>
      </c>
      <c r="B3351" s="1">
        <v>40235</v>
      </c>
      <c r="C3351" s="6" t="s">
        <v>13</v>
      </c>
      <c r="D3351" s="5">
        <f>Comma_separeted_Value[[#This Row],[المبيعات]]/Comma_separeted_Value[[#This Row],[كمية الطلب]]</f>
        <v>2.1164516129032256</v>
      </c>
      <c r="E3351" s="4">
        <v>31</v>
      </c>
      <c r="F3351" s="4">
        <v>65.61</v>
      </c>
      <c r="G3351" s="6" t="s">
        <v>21</v>
      </c>
      <c r="H3351" s="4">
        <v>1.63</v>
      </c>
      <c r="I3351" s="6" t="s">
        <v>53</v>
      </c>
      <c r="J3351" s="6" t="s">
        <v>28</v>
      </c>
      <c r="K3351" s="6" t="s">
        <v>29</v>
      </c>
      <c r="L3351" s="6" t="s">
        <v>30</v>
      </c>
      <c r="M3351" s="6" t="s">
        <v>31</v>
      </c>
      <c r="N3351" s="1">
        <v>40240</v>
      </c>
    </row>
    <row r="3352" spans="1:14" x14ac:dyDescent="0.2">
      <c r="A3352">
        <v>51619</v>
      </c>
      <c r="B3352" s="1">
        <v>40058</v>
      </c>
      <c r="C3352" s="6" t="s">
        <v>27</v>
      </c>
      <c r="D3352" s="5">
        <f>Comma_separeted_Value[[#This Row],[المبيعات]]/Comma_separeted_Value[[#This Row],[كمية الطلب]]</f>
        <v>7.375</v>
      </c>
      <c r="E3352" s="4">
        <v>2</v>
      </c>
      <c r="F3352" s="4">
        <v>14.75</v>
      </c>
      <c r="G3352" s="6" t="s">
        <v>21</v>
      </c>
      <c r="H3352" s="4">
        <v>7.01</v>
      </c>
      <c r="I3352" s="6" t="s">
        <v>22</v>
      </c>
      <c r="J3352" s="6" t="s">
        <v>16</v>
      </c>
      <c r="K3352" s="6" t="s">
        <v>29</v>
      </c>
      <c r="L3352" s="6" t="s">
        <v>44</v>
      </c>
      <c r="M3352" s="6" t="s">
        <v>19</v>
      </c>
      <c r="N3352" s="1">
        <v>40060</v>
      </c>
    </row>
    <row r="3353" spans="1:14" x14ac:dyDescent="0.2">
      <c r="A3353">
        <v>38369</v>
      </c>
      <c r="B3353" s="1">
        <v>40190</v>
      </c>
      <c r="C3353" s="6" t="s">
        <v>27</v>
      </c>
      <c r="D3353" s="5">
        <f>Comma_separeted_Value[[#This Row],[المبيعات]]/Comma_separeted_Value[[#This Row],[كمية الطلب]]</f>
        <v>74.914666666666662</v>
      </c>
      <c r="E3353" s="4">
        <v>3</v>
      </c>
      <c r="F3353" s="4">
        <v>224.744</v>
      </c>
      <c r="G3353" s="6" t="s">
        <v>21</v>
      </c>
      <c r="H3353" s="4">
        <v>69</v>
      </c>
      <c r="I3353" s="6" t="s">
        <v>22</v>
      </c>
      <c r="J3353" s="6" t="s">
        <v>16</v>
      </c>
      <c r="K3353" s="6" t="s">
        <v>17</v>
      </c>
      <c r="L3353" s="6" t="s">
        <v>55</v>
      </c>
      <c r="M3353" s="6" t="s">
        <v>49</v>
      </c>
      <c r="N3353" s="1">
        <v>40191</v>
      </c>
    </row>
    <row r="3354" spans="1:14" x14ac:dyDescent="0.2">
      <c r="A3354">
        <v>32355</v>
      </c>
      <c r="B3354" s="1">
        <v>39953</v>
      </c>
      <c r="C3354" s="6" t="s">
        <v>27</v>
      </c>
      <c r="D3354" s="5">
        <f>Comma_separeted_Value[[#This Row],[المبيعات]]/Comma_separeted_Value[[#This Row],[كمية الطلب]]</f>
        <v>6.2311764705882355</v>
      </c>
      <c r="E3354" s="4">
        <v>34</v>
      </c>
      <c r="F3354" s="4">
        <v>211.86</v>
      </c>
      <c r="G3354" s="6" t="s">
        <v>21</v>
      </c>
      <c r="H3354" s="4">
        <v>9.92</v>
      </c>
      <c r="I3354" s="6" t="s">
        <v>47</v>
      </c>
      <c r="J3354" s="6" t="s">
        <v>38</v>
      </c>
      <c r="K3354" s="6" t="s">
        <v>29</v>
      </c>
      <c r="L3354" s="6" t="s">
        <v>44</v>
      </c>
      <c r="M3354" s="6" t="s">
        <v>19</v>
      </c>
      <c r="N3354" s="1">
        <v>39956</v>
      </c>
    </row>
    <row r="3355" spans="1:14" x14ac:dyDescent="0.2">
      <c r="A3355">
        <v>6337</v>
      </c>
      <c r="B3355" s="1">
        <v>40786</v>
      </c>
      <c r="C3355" s="6" t="s">
        <v>27</v>
      </c>
      <c r="D3355" s="5">
        <f>Comma_separeted_Value[[#This Row],[المبيعات]]/Comma_separeted_Value[[#This Row],[كمية الطلب]]</f>
        <v>70.785833333333329</v>
      </c>
      <c r="E3355" s="4">
        <v>48</v>
      </c>
      <c r="F3355" s="4">
        <v>3397.72</v>
      </c>
      <c r="G3355" s="6" t="s">
        <v>21</v>
      </c>
      <c r="H3355" s="4">
        <v>37.58</v>
      </c>
      <c r="I3355" s="6" t="s">
        <v>15</v>
      </c>
      <c r="J3355" s="6" t="s">
        <v>28</v>
      </c>
      <c r="K3355" s="6" t="s">
        <v>17</v>
      </c>
      <c r="L3355" s="6" t="s">
        <v>18</v>
      </c>
      <c r="M3355" s="6" t="s">
        <v>31</v>
      </c>
      <c r="N3355" s="1">
        <v>40788</v>
      </c>
    </row>
    <row r="3356" spans="1:14" x14ac:dyDescent="0.2">
      <c r="A3356">
        <v>43814</v>
      </c>
      <c r="B3356" s="1">
        <v>40552</v>
      </c>
      <c r="C3356" s="6" t="s">
        <v>37</v>
      </c>
      <c r="D3356" s="5">
        <f>Comma_separeted_Value[[#This Row],[المبيعات]]/Comma_separeted_Value[[#This Row],[كمية الطلب]]</f>
        <v>4.9275000000000002</v>
      </c>
      <c r="E3356" s="4">
        <v>40</v>
      </c>
      <c r="F3356" s="4">
        <v>197.1</v>
      </c>
      <c r="G3356" s="6" t="s">
        <v>21</v>
      </c>
      <c r="H3356" s="4">
        <v>2.99</v>
      </c>
      <c r="I3356" s="6" t="s">
        <v>15</v>
      </c>
      <c r="J3356" s="6" t="s">
        <v>28</v>
      </c>
      <c r="K3356" s="6" t="s">
        <v>29</v>
      </c>
      <c r="L3356" s="6" t="s">
        <v>44</v>
      </c>
      <c r="M3356" s="6" t="s">
        <v>19</v>
      </c>
      <c r="N3356" s="1">
        <v>40553</v>
      </c>
    </row>
    <row r="3357" spans="1:14" x14ac:dyDescent="0.2">
      <c r="A3357">
        <v>2086</v>
      </c>
      <c r="B3357" s="1">
        <v>40104</v>
      </c>
      <c r="C3357" s="6" t="s">
        <v>33</v>
      </c>
      <c r="D3357" s="5">
        <f>Comma_separeted_Value[[#This Row],[المبيعات]]/Comma_separeted_Value[[#This Row],[كمية الطلب]]</f>
        <v>138.52000000000001</v>
      </c>
      <c r="E3357" s="4">
        <v>9</v>
      </c>
      <c r="F3357" s="4">
        <v>1246.68</v>
      </c>
      <c r="G3357" s="6" t="s">
        <v>21</v>
      </c>
      <c r="H3357" s="4">
        <v>12.65</v>
      </c>
      <c r="I3357" s="6" t="s">
        <v>50</v>
      </c>
      <c r="J3357" s="6" t="s">
        <v>28</v>
      </c>
      <c r="K3357" s="6" t="s">
        <v>17</v>
      </c>
      <c r="L3357" s="6" t="s">
        <v>35</v>
      </c>
      <c r="M3357" s="6" t="s">
        <v>26</v>
      </c>
      <c r="N3357" s="1">
        <v>40107</v>
      </c>
    </row>
    <row r="3358" spans="1:14" x14ac:dyDescent="0.2">
      <c r="A3358">
        <v>26439</v>
      </c>
      <c r="B3358" s="1">
        <v>40801</v>
      </c>
      <c r="C3358" s="6" t="s">
        <v>37</v>
      </c>
      <c r="D3358" s="5">
        <f>Comma_separeted_Value[[#This Row],[المبيعات]]/Comma_separeted_Value[[#This Row],[كمية الطلب]]</f>
        <v>4.5927027027027032</v>
      </c>
      <c r="E3358" s="4">
        <v>37</v>
      </c>
      <c r="F3358" s="4">
        <v>169.93</v>
      </c>
      <c r="G3358" s="6" t="s">
        <v>21</v>
      </c>
      <c r="H3358" s="4">
        <v>5.74</v>
      </c>
      <c r="I3358" s="6" t="s">
        <v>50</v>
      </c>
      <c r="J3358" s="6" t="s">
        <v>28</v>
      </c>
      <c r="K3358" s="6" t="s">
        <v>29</v>
      </c>
      <c r="L3358" s="6" t="s">
        <v>41</v>
      </c>
      <c r="M3358" s="6" t="s">
        <v>19</v>
      </c>
      <c r="N3358" s="1">
        <v>40801</v>
      </c>
    </row>
    <row r="3359" spans="1:14" x14ac:dyDescent="0.2">
      <c r="A3359">
        <v>53920</v>
      </c>
      <c r="B3359" s="1">
        <v>39890</v>
      </c>
      <c r="C3359" s="6" t="s">
        <v>33</v>
      </c>
      <c r="D3359" s="5">
        <f>Comma_separeted_Value[[#This Row],[المبيعات]]/Comma_separeted_Value[[#This Row],[كمية الطلب]]</f>
        <v>24.072777777777777</v>
      </c>
      <c r="E3359" s="4">
        <v>18</v>
      </c>
      <c r="F3359" s="4">
        <v>433.31</v>
      </c>
      <c r="G3359" s="6" t="s">
        <v>34</v>
      </c>
      <c r="H3359" s="4">
        <v>53.03</v>
      </c>
      <c r="I3359" s="6" t="s">
        <v>43</v>
      </c>
      <c r="J3359" s="6" t="s">
        <v>38</v>
      </c>
      <c r="K3359" s="6" t="s">
        <v>29</v>
      </c>
      <c r="L3359" s="6" t="s">
        <v>59</v>
      </c>
      <c r="M3359" s="6" t="s">
        <v>36</v>
      </c>
      <c r="N3359" s="1">
        <v>39892</v>
      </c>
    </row>
    <row r="3360" spans="1:14" x14ac:dyDescent="0.2">
      <c r="A3360">
        <v>43360</v>
      </c>
      <c r="B3360" s="1">
        <v>40099</v>
      </c>
      <c r="C3360" s="6" t="s">
        <v>13</v>
      </c>
      <c r="D3360" s="5">
        <f>Comma_separeted_Value[[#This Row],[المبيعات]]/Comma_separeted_Value[[#This Row],[كمية الطلب]]</f>
        <v>2.3366666666666664</v>
      </c>
      <c r="E3360" s="4">
        <v>48</v>
      </c>
      <c r="F3360" s="4">
        <v>112.16</v>
      </c>
      <c r="G3360" s="6" t="s">
        <v>21</v>
      </c>
      <c r="H3360" s="4">
        <v>5.33</v>
      </c>
      <c r="I3360" s="6" t="s">
        <v>22</v>
      </c>
      <c r="J3360" s="6" t="s">
        <v>38</v>
      </c>
      <c r="K3360" s="6" t="s">
        <v>17</v>
      </c>
      <c r="L3360" s="6" t="s">
        <v>18</v>
      </c>
      <c r="M3360" s="6" t="s">
        <v>19</v>
      </c>
      <c r="N3360" s="1">
        <v>40106</v>
      </c>
    </row>
    <row r="3361" spans="1:14" x14ac:dyDescent="0.2">
      <c r="A3361">
        <v>12641</v>
      </c>
      <c r="B3361" s="1">
        <v>40596</v>
      </c>
      <c r="C3361" s="6" t="s">
        <v>13</v>
      </c>
      <c r="D3361" s="5">
        <f>Comma_separeted_Value[[#This Row],[المبيعات]]/Comma_separeted_Value[[#This Row],[كمية الطلب]]</f>
        <v>152.85833333333332</v>
      </c>
      <c r="E3361" s="4">
        <v>24</v>
      </c>
      <c r="F3361" s="4">
        <v>3668.6</v>
      </c>
      <c r="G3361" s="6" t="s">
        <v>21</v>
      </c>
      <c r="H3361" s="4">
        <v>7.07</v>
      </c>
      <c r="I3361" s="6" t="s">
        <v>47</v>
      </c>
      <c r="J3361" s="6" t="s">
        <v>38</v>
      </c>
      <c r="K3361" s="6" t="s">
        <v>29</v>
      </c>
      <c r="L3361" s="6" t="s">
        <v>59</v>
      </c>
      <c r="M3361" s="6" t="s">
        <v>19</v>
      </c>
      <c r="N3361" s="1">
        <v>40600</v>
      </c>
    </row>
    <row r="3362" spans="1:14" x14ac:dyDescent="0.2">
      <c r="A3362">
        <v>22978</v>
      </c>
      <c r="B3362" s="1">
        <v>39905</v>
      </c>
      <c r="C3362" s="6" t="s">
        <v>37</v>
      </c>
      <c r="D3362" s="5">
        <f>Comma_separeted_Value[[#This Row],[المبيعات]]/Comma_separeted_Value[[#This Row],[كمية الطلب]]</f>
        <v>64.355357142857144</v>
      </c>
      <c r="E3362" s="4">
        <v>28</v>
      </c>
      <c r="F3362" s="4">
        <v>1801.95</v>
      </c>
      <c r="G3362" s="6" t="s">
        <v>34</v>
      </c>
      <c r="H3362" s="4">
        <v>32.409999999999997</v>
      </c>
      <c r="I3362" s="6" t="s">
        <v>50</v>
      </c>
      <c r="J3362" s="6" t="s">
        <v>23</v>
      </c>
      <c r="K3362" s="6" t="s">
        <v>17</v>
      </c>
      <c r="L3362" s="6" t="s">
        <v>35</v>
      </c>
      <c r="M3362" s="6" t="s">
        <v>36</v>
      </c>
      <c r="N3362" s="1">
        <v>39906</v>
      </c>
    </row>
    <row r="3363" spans="1:14" x14ac:dyDescent="0.2">
      <c r="A3363">
        <v>2209</v>
      </c>
      <c r="B3363" s="1">
        <v>41099</v>
      </c>
      <c r="C3363" s="6" t="s">
        <v>20</v>
      </c>
      <c r="D3363" s="5">
        <f>Comma_separeted_Value[[#This Row],[المبيعات]]/Comma_separeted_Value[[#This Row],[كمية الطلب]]</f>
        <v>5.68</v>
      </c>
      <c r="E3363" s="4">
        <v>1</v>
      </c>
      <c r="F3363" s="4">
        <v>5.68</v>
      </c>
      <c r="G3363" s="6" t="s">
        <v>21</v>
      </c>
      <c r="H3363" s="4">
        <v>0.88</v>
      </c>
      <c r="I3363" s="6" t="s">
        <v>22</v>
      </c>
      <c r="J3363" s="6" t="s">
        <v>16</v>
      </c>
      <c r="K3363" s="6" t="s">
        <v>29</v>
      </c>
      <c r="L3363" s="6" t="s">
        <v>41</v>
      </c>
      <c r="M3363" s="6" t="s">
        <v>31</v>
      </c>
      <c r="N3363" s="1">
        <v>41100</v>
      </c>
    </row>
    <row r="3364" spans="1:14" x14ac:dyDescent="0.2">
      <c r="A3364">
        <v>38050</v>
      </c>
      <c r="B3364" s="1">
        <v>40477</v>
      </c>
      <c r="C3364" s="6" t="s">
        <v>27</v>
      </c>
      <c r="D3364" s="5">
        <f>Comma_separeted_Value[[#This Row],[المبيعات]]/Comma_separeted_Value[[#This Row],[كمية الطلب]]</f>
        <v>95.087428571428561</v>
      </c>
      <c r="E3364" s="4">
        <v>14</v>
      </c>
      <c r="F3364" s="4">
        <v>1331.2239999999999</v>
      </c>
      <c r="G3364" s="6" t="s">
        <v>21</v>
      </c>
      <c r="H3364" s="4">
        <v>69</v>
      </c>
      <c r="I3364" s="6" t="s">
        <v>50</v>
      </c>
      <c r="J3364" s="6" t="s">
        <v>38</v>
      </c>
      <c r="K3364" s="6" t="s">
        <v>17</v>
      </c>
      <c r="L3364" s="6" t="s">
        <v>55</v>
      </c>
      <c r="M3364" s="6" t="s">
        <v>49</v>
      </c>
      <c r="N3364" s="1">
        <v>40479</v>
      </c>
    </row>
    <row r="3365" spans="1:14" x14ac:dyDescent="0.2">
      <c r="A3365">
        <v>32869</v>
      </c>
      <c r="B3365" s="1">
        <v>39899</v>
      </c>
      <c r="C3365" s="6" t="s">
        <v>37</v>
      </c>
      <c r="D3365" s="5">
        <f>Comma_separeted_Value[[#This Row],[المبيعات]]/Comma_separeted_Value[[#This Row],[كمية الطلب]]</f>
        <v>7.8543902439024382</v>
      </c>
      <c r="E3365" s="4">
        <v>41</v>
      </c>
      <c r="F3365" s="4">
        <v>322.02999999999997</v>
      </c>
      <c r="G3365" s="6" t="s">
        <v>21</v>
      </c>
      <c r="H3365" s="4">
        <v>2.83</v>
      </c>
      <c r="I3365" s="6" t="s">
        <v>51</v>
      </c>
      <c r="J3365" s="6" t="s">
        <v>28</v>
      </c>
      <c r="K3365" s="6" t="s">
        <v>24</v>
      </c>
      <c r="L3365" s="6" t="s">
        <v>39</v>
      </c>
      <c r="M3365" s="6" t="s">
        <v>42</v>
      </c>
      <c r="N3365" s="1">
        <v>39900</v>
      </c>
    </row>
    <row r="3366" spans="1:14" x14ac:dyDescent="0.2">
      <c r="A3366">
        <v>23649</v>
      </c>
      <c r="B3366" s="1">
        <v>41157</v>
      </c>
      <c r="C3366" s="6" t="s">
        <v>27</v>
      </c>
      <c r="D3366" s="5">
        <f>Comma_separeted_Value[[#This Row],[المبيعات]]/Comma_separeted_Value[[#This Row],[كمية الطلب]]</f>
        <v>108.14104761904761</v>
      </c>
      <c r="E3366" s="4">
        <v>42</v>
      </c>
      <c r="F3366" s="4">
        <v>4541.924</v>
      </c>
      <c r="G3366" s="6" t="s">
        <v>21</v>
      </c>
      <c r="H3366" s="4">
        <v>8.08</v>
      </c>
      <c r="I3366" s="6" t="s">
        <v>22</v>
      </c>
      <c r="J3366" s="6" t="s">
        <v>28</v>
      </c>
      <c r="K3366" s="6" t="s">
        <v>24</v>
      </c>
      <c r="L3366" s="6" t="s">
        <v>25</v>
      </c>
      <c r="M3366" s="6" t="s">
        <v>19</v>
      </c>
      <c r="N3366" s="1">
        <v>41158</v>
      </c>
    </row>
    <row r="3367" spans="1:14" x14ac:dyDescent="0.2">
      <c r="A3367">
        <v>36135</v>
      </c>
      <c r="B3367" s="1">
        <v>40693</v>
      </c>
      <c r="C3367" s="6" t="s">
        <v>27</v>
      </c>
      <c r="D3367" s="5">
        <f>Comma_separeted_Value[[#This Row],[المبيعات]]/Comma_separeted_Value[[#This Row],[كمية الطلب]]</f>
        <v>30.279575757575756</v>
      </c>
      <c r="E3367" s="4">
        <v>33</v>
      </c>
      <c r="F3367" s="4">
        <v>999.226</v>
      </c>
      <c r="G3367" s="6" t="s">
        <v>21</v>
      </c>
      <c r="H3367" s="4">
        <v>3.3</v>
      </c>
      <c r="I3367" s="6" t="s">
        <v>40</v>
      </c>
      <c r="J3367" s="6" t="s">
        <v>16</v>
      </c>
      <c r="K3367" s="6" t="s">
        <v>24</v>
      </c>
      <c r="L3367" s="6" t="s">
        <v>25</v>
      </c>
      <c r="M3367" s="6" t="s">
        <v>42</v>
      </c>
      <c r="N3367" s="1">
        <v>40694</v>
      </c>
    </row>
    <row r="3368" spans="1:14" x14ac:dyDescent="0.2">
      <c r="A3368">
        <v>6304</v>
      </c>
      <c r="B3368" s="1">
        <v>40766</v>
      </c>
      <c r="C3368" s="6" t="s">
        <v>20</v>
      </c>
      <c r="D3368" s="5">
        <f>Comma_separeted_Value[[#This Row],[المبيعات]]/Comma_separeted_Value[[#This Row],[كمية الطلب]]</f>
        <v>6.6370000000000005</v>
      </c>
      <c r="E3368" s="4">
        <v>30</v>
      </c>
      <c r="F3368" s="4">
        <v>199.11</v>
      </c>
      <c r="G3368" s="6" t="s">
        <v>21</v>
      </c>
      <c r="H3368" s="4">
        <v>6.65</v>
      </c>
      <c r="I3368" s="6" t="s">
        <v>47</v>
      </c>
      <c r="J3368" s="6" t="s">
        <v>28</v>
      </c>
      <c r="K3368" s="6" t="s">
        <v>29</v>
      </c>
      <c r="L3368" s="6" t="s">
        <v>41</v>
      </c>
      <c r="M3368" s="6" t="s">
        <v>19</v>
      </c>
      <c r="N3368" s="1">
        <v>40768</v>
      </c>
    </row>
    <row r="3369" spans="1:14" x14ac:dyDescent="0.2">
      <c r="A3369">
        <v>4515</v>
      </c>
      <c r="B3369" s="1">
        <v>40984</v>
      </c>
      <c r="C3369" s="6" t="s">
        <v>33</v>
      </c>
      <c r="D3369" s="5">
        <f>Comma_separeted_Value[[#This Row],[المبيعات]]/Comma_separeted_Value[[#This Row],[كمية الطلب]]</f>
        <v>126.84857142857143</v>
      </c>
      <c r="E3369" s="4">
        <v>7</v>
      </c>
      <c r="F3369" s="4">
        <v>887.94</v>
      </c>
      <c r="G3369" s="6" t="s">
        <v>21</v>
      </c>
      <c r="H3369" s="4">
        <v>7.11</v>
      </c>
      <c r="I3369" s="6" t="s">
        <v>45</v>
      </c>
      <c r="J3369" s="6" t="s">
        <v>16</v>
      </c>
      <c r="K3369" s="6" t="s">
        <v>24</v>
      </c>
      <c r="L3369" s="6" t="s">
        <v>60</v>
      </c>
      <c r="M3369" s="6" t="s">
        <v>26</v>
      </c>
      <c r="N3369" s="1">
        <v>40985</v>
      </c>
    </row>
    <row r="3370" spans="1:14" x14ac:dyDescent="0.2">
      <c r="A3370">
        <v>20519</v>
      </c>
      <c r="B3370" s="1">
        <v>39913</v>
      </c>
      <c r="C3370" s="6" t="s">
        <v>20</v>
      </c>
      <c r="D3370" s="5">
        <f>Comma_separeted_Value[[#This Row],[المبيعات]]/Comma_separeted_Value[[#This Row],[كمية الطلب]]</f>
        <v>17.741428571428571</v>
      </c>
      <c r="E3370" s="4">
        <v>7</v>
      </c>
      <c r="F3370" s="4">
        <v>124.19</v>
      </c>
      <c r="G3370" s="6" t="s">
        <v>21</v>
      </c>
      <c r="H3370" s="4">
        <v>11.28</v>
      </c>
      <c r="I3370" s="6" t="s">
        <v>43</v>
      </c>
      <c r="J3370" s="6" t="s">
        <v>38</v>
      </c>
      <c r="K3370" s="6" t="s">
        <v>24</v>
      </c>
      <c r="L3370" s="6" t="s">
        <v>60</v>
      </c>
      <c r="M3370" s="6" t="s">
        <v>26</v>
      </c>
      <c r="N3370" s="1">
        <v>39914</v>
      </c>
    </row>
    <row r="3371" spans="1:14" x14ac:dyDescent="0.2">
      <c r="A3371">
        <v>7744</v>
      </c>
      <c r="B3371" s="1">
        <v>40134</v>
      </c>
      <c r="C3371" s="6" t="s">
        <v>13</v>
      </c>
      <c r="D3371" s="5">
        <f>Comma_separeted_Value[[#This Row],[المبيعات]]/Comma_separeted_Value[[#This Row],[كمية الطلب]]</f>
        <v>164.86730769230769</v>
      </c>
      <c r="E3371" s="4">
        <v>26</v>
      </c>
      <c r="F3371" s="4">
        <v>4286.55</v>
      </c>
      <c r="G3371" s="6" t="s">
        <v>21</v>
      </c>
      <c r="H3371" s="4">
        <v>19.989999999999998</v>
      </c>
      <c r="I3371" s="6" t="s">
        <v>22</v>
      </c>
      <c r="J3371" s="6" t="s">
        <v>28</v>
      </c>
      <c r="K3371" s="6" t="s">
        <v>29</v>
      </c>
      <c r="L3371" s="6" t="s">
        <v>44</v>
      </c>
      <c r="M3371" s="6" t="s">
        <v>19</v>
      </c>
      <c r="N3371" s="1">
        <v>40134</v>
      </c>
    </row>
    <row r="3372" spans="1:14" x14ac:dyDescent="0.2">
      <c r="A3372">
        <v>3328</v>
      </c>
      <c r="B3372" s="1">
        <v>41231</v>
      </c>
      <c r="C3372" s="6" t="s">
        <v>13</v>
      </c>
      <c r="D3372" s="5">
        <f>Comma_separeted_Value[[#This Row],[المبيعات]]/Comma_separeted_Value[[#This Row],[كمية الطلب]]</f>
        <v>144.70083333333335</v>
      </c>
      <c r="E3372" s="4">
        <v>12</v>
      </c>
      <c r="F3372" s="4">
        <v>1736.41</v>
      </c>
      <c r="G3372" s="6" t="s">
        <v>34</v>
      </c>
      <c r="H3372" s="4">
        <v>80.2</v>
      </c>
      <c r="I3372" s="6" t="s">
        <v>43</v>
      </c>
      <c r="J3372" s="6" t="s">
        <v>28</v>
      </c>
      <c r="K3372" s="6" t="s">
        <v>17</v>
      </c>
      <c r="L3372" s="6" t="s">
        <v>55</v>
      </c>
      <c r="M3372" s="6" t="s">
        <v>74</v>
      </c>
      <c r="N3372" s="1">
        <v>41238</v>
      </c>
    </row>
    <row r="3373" spans="1:14" x14ac:dyDescent="0.2">
      <c r="A3373">
        <v>13895</v>
      </c>
      <c r="B3373" s="1">
        <v>40502</v>
      </c>
      <c r="C3373" s="6" t="s">
        <v>20</v>
      </c>
      <c r="D3373" s="5">
        <f>Comma_separeted_Value[[#This Row],[المبيعات]]/Comma_separeted_Value[[#This Row],[كمية الطلب]]</f>
        <v>13.962272727272728</v>
      </c>
      <c r="E3373" s="4">
        <v>44</v>
      </c>
      <c r="F3373" s="4">
        <v>614.34</v>
      </c>
      <c r="G3373" s="6" t="s">
        <v>21</v>
      </c>
      <c r="H3373" s="4">
        <v>9.3699999999999992</v>
      </c>
      <c r="I3373" s="6" t="s">
        <v>22</v>
      </c>
      <c r="J3373" s="6" t="s">
        <v>23</v>
      </c>
      <c r="K3373" s="6" t="s">
        <v>29</v>
      </c>
      <c r="L3373" s="6" t="s">
        <v>59</v>
      </c>
      <c r="M3373" s="6" t="s">
        <v>19</v>
      </c>
      <c r="N3373" s="1">
        <v>40502</v>
      </c>
    </row>
    <row r="3374" spans="1:14" x14ac:dyDescent="0.2">
      <c r="A3374">
        <v>38274</v>
      </c>
      <c r="B3374" s="1">
        <v>40704</v>
      </c>
      <c r="C3374" s="6" t="s">
        <v>20</v>
      </c>
      <c r="D3374" s="5">
        <f>Comma_separeted_Value[[#This Row],[المبيعات]]/Comma_separeted_Value[[#This Row],[كمية الطلب]]</f>
        <v>48.421949999999995</v>
      </c>
      <c r="E3374" s="4">
        <v>10</v>
      </c>
      <c r="F3374" s="4">
        <v>484.21949999999998</v>
      </c>
      <c r="G3374" s="6" t="s">
        <v>14</v>
      </c>
      <c r="H3374" s="4">
        <v>1.25</v>
      </c>
      <c r="I3374" s="6" t="s">
        <v>22</v>
      </c>
      <c r="J3374" s="6" t="s">
        <v>16</v>
      </c>
      <c r="K3374" s="6" t="s">
        <v>24</v>
      </c>
      <c r="L3374" s="6" t="s">
        <v>25</v>
      </c>
      <c r="M3374" s="6" t="s">
        <v>42</v>
      </c>
      <c r="N3374" s="1">
        <v>40705</v>
      </c>
    </row>
    <row r="3375" spans="1:14" x14ac:dyDescent="0.2">
      <c r="A3375">
        <v>44935</v>
      </c>
      <c r="B3375" s="1">
        <v>40499</v>
      </c>
      <c r="C3375" s="6" t="s">
        <v>20</v>
      </c>
      <c r="D3375" s="5">
        <f>Comma_separeted_Value[[#This Row],[المبيعات]]/Comma_separeted_Value[[#This Row],[كمية الطلب]]</f>
        <v>3.3872972972972972</v>
      </c>
      <c r="E3375" s="4">
        <v>37</v>
      </c>
      <c r="F3375" s="4">
        <v>125.33</v>
      </c>
      <c r="G3375" s="6" t="s">
        <v>14</v>
      </c>
      <c r="H3375" s="4">
        <v>0.5</v>
      </c>
      <c r="I3375" s="6" t="s">
        <v>47</v>
      </c>
      <c r="J3375" s="6" t="s">
        <v>16</v>
      </c>
      <c r="K3375" s="6" t="s">
        <v>29</v>
      </c>
      <c r="L3375" s="6" t="s">
        <v>62</v>
      </c>
      <c r="M3375" s="6" t="s">
        <v>19</v>
      </c>
      <c r="N3375" s="1">
        <v>40500</v>
      </c>
    </row>
    <row r="3376" spans="1:14" x14ac:dyDescent="0.2">
      <c r="A3376">
        <v>11335</v>
      </c>
      <c r="B3376" s="1">
        <v>40107</v>
      </c>
      <c r="C3376" s="6" t="s">
        <v>20</v>
      </c>
      <c r="D3376" s="5">
        <f>Comma_separeted_Value[[#This Row],[المبيعات]]/Comma_separeted_Value[[#This Row],[كمية الطلب]]</f>
        <v>4.9466666666666663</v>
      </c>
      <c r="E3376" s="4">
        <v>3</v>
      </c>
      <c r="F3376" s="4">
        <v>14.84</v>
      </c>
      <c r="G3376" s="6" t="s">
        <v>21</v>
      </c>
      <c r="H3376" s="4">
        <v>0.49</v>
      </c>
      <c r="I3376" s="6" t="s">
        <v>50</v>
      </c>
      <c r="J3376" s="6" t="s">
        <v>28</v>
      </c>
      <c r="K3376" s="6" t="s">
        <v>29</v>
      </c>
      <c r="L3376" s="6" t="s">
        <v>62</v>
      </c>
      <c r="M3376" s="6" t="s">
        <v>19</v>
      </c>
      <c r="N3376" s="1">
        <v>40108</v>
      </c>
    </row>
    <row r="3377" spans="1:14" x14ac:dyDescent="0.2">
      <c r="A3377">
        <v>59905</v>
      </c>
      <c r="B3377" s="1">
        <v>41013</v>
      </c>
      <c r="C3377" s="6" t="s">
        <v>20</v>
      </c>
      <c r="D3377" s="5">
        <f>Comma_separeted_Value[[#This Row],[المبيعات]]/Comma_separeted_Value[[#This Row],[كمية الطلب]]</f>
        <v>8.3810526315789478</v>
      </c>
      <c r="E3377" s="4">
        <v>19</v>
      </c>
      <c r="F3377" s="4">
        <v>159.24</v>
      </c>
      <c r="G3377" s="6" t="s">
        <v>21</v>
      </c>
      <c r="H3377" s="4">
        <v>1.99</v>
      </c>
      <c r="I3377" s="6" t="s">
        <v>15</v>
      </c>
      <c r="J3377" s="6" t="s">
        <v>23</v>
      </c>
      <c r="K3377" s="6" t="s">
        <v>24</v>
      </c>
      <c r="L3377" s="6" t="s">
        <v>39</v>
      </c>
      <c r="M3377" s="6" t="s">
        <v>42</v>
      </c>
      <c r="N3377" s="1">
        <v>41015</v>
      </c>
    </row>
    <row r="3378" spans="1:14" x14ac:dyDescent="0.2">
      <c r="A3378">
        <v>7107</v>
      </c>
      <c r="B3378" s="1">
        <v>40912</v>
      </c>
      <c r="C3378" s="6" t="s">
        <v>27</v>
      </c>
      <c r="D3378" s="5">
        <f>Comma_separeted_Value[[#This Row],[المبيعات]]/Comma_separeted_Value[[#This Row],[كمية الطلب]]</f>
        <v>57.346666666666664</v>
      </c>
      <c r="E3378" s="4">
        <v>3</v>
      </c>
      <c r="F3378" s="4">
        <v>172.04</v>
      </c>
      <c r="G3378" s="6" t="s">
        <v>21</v>
      </c>
      <c r="H3378" s="4">
        <v>11.1</v>
      </c>
      <c r="I3378" s="6" t="s">
        <v>53</v>
      </c>
      <c r="J3378" s="6" t="s">
        <v>28</v>
      </c>
      <c r="K3378" s="6" t="s">
        <v>17</v>
      </c>
      <c r="L3378" s="6" t="s">
        <v>18</v>
      </c>
      <c r="M3378" s="6" t="s">
        <v>26</v>
      </c>
      <c r="N3378" s="1">
        <v>40912</v>
      </c>
    </row>
    <row r="3379" spans="1:14" x14ac:dyDescent="0.2">
      <c r="A3379">
        <v>48837</v>
      </c>
      <c r="B3379" s="1">
        <v>40742</v>
      </c>
      <c r="C3379" s="6" t="s">
        <v>27</v>
      </c>
      <c r="D3379" s="5">
        <f>Comma_separeted_Value[[#This Row],[المبيعات]]/Comma_separeted_Value[[#This Row],[كمية الطلب]]</f>
        <v>123.07149999999999</v>
      </c>
      <c r="E3379" s="4">
        <v>39</v>
      </c>
      <c r="F3379" s="4">
        <v>4799.7884999999997</v>
      </c>
      <c r="G3379" s="6" t="s">
        <v>21</v>
      </c>
      <c r="H3379" s="4">
        <v>3.9</v>
      </c>
      <c r="I3379" s="6" t="s">
        <v>53</v>
      </c>
      <c r="J3379" s="6" t="s">
        <v>28</v>
      </c>
      <c r="K3379" s="6" t="s">
        <v>24</v>
      </c>
      <c r="L3379" s="6" t="s">
        <v>25</v>
      </c>
      <c r="M3379" s="6" t="s">
        <v>19</v>
      </c>
      <c r="N3379" s="1">
        <v>40744</v>
      </c>
    </row>
    <row r="3380" spans="1:14" x14ac:dyDescent="0.2">
      <c r="A3380">
        <v>41059</v>
      </c>
      <c r="B3380" s="1">
        <v>40435</v>
      </c>
      <c r="C3380" s="6" t="s">
        <v>37</v>
      </c>
      <c r="D3380" s="5">
        <f>Comma_separeted_Value[[#This Row],[المبيعات]]/Comma_separeted_Value[[#This Row],[كمية الطلب]]</f>
        <v>13.967692307692309</v>
      </c>
      <c r="E3380" s="4">
        <v>26</v>
      </c>
      <c r="F3380" s="4">
        <v>363.16</v>
      </c>
      <c r="G3380" s="6" t="s">
        <v>14</v>
      </c>
      <c r="H3380" s="4">
        <v>7.27</v>
      </c>
      <c r="I3380" s="6" t="s">
        <v>22</v>
      </c>
      <c r="J3380" s="6" t="s">
        <v>28</v>
      </c>
      <c r="K3380" s="6" t="s">
        <v>29</v>
      </c>
      <c r="L3380" s="6" t="s">
        <v>44</v>
      </c>
      <c r="M3380" s="6" t="s">
        <v>19</v>
      </c>
      <c r="N3380" s="1">
        <v>40435</v>
      </c>
    </row>
    <row r="3381" spans="1:14" x14ac:dyDescent="0.2">
      <c r="A3381">
        <v>10310</v>
      </c>
      <c r="B3381" s="1">
        <v>39849</v>
      </c>
      <c r="C3381" s="6" t="s">
        <v>13</v>
      </c>
      <c r="D3381" s="5">
        <f>Comma_separeted_Value[[#This Row],[المبيعات]]/Comma_separeted_Value[[#This Row],[كمية الطلب]]</f>
        <v>154.43083333333334</v>
      </c>
      <c r="E3381" s="4">
        <v>6</v>
      </c>
      <c r="F3381" s="4">
        <v>926.58500000000004</v>
      </c>
      <c r="G3381" s="6" t="s">
        <v>21</v>
      </c>
      <c r="H3381" s="4">
        <v>3.99</v>
      </c>
      <c r="I3381" s="6" t="s">
        <v>15</v>
      </c>
      <c r="J3381" s="6" t="s">
        <v>23</v>
      </c>
      <c r="K3381" s="6" t="s">
        <v>24</v>
      </c>
      <c r="L3381" s="6" t="s">
        <v>25</v>
      </c>
      <c r="M3381" s="6" t="s">
        <v>19</v>
      </c>
      <c r="N3381" s="1">
        <v>39856</v>
      </c>
    </row>
    <row r="3382" spans="1:14" x14ac:dyDescent="0.2">
      <c r="A3382">
        <v>49223</v>
      </c>
      <c r="B3382" s="1">
        <v>40818</v>
      </c>
      <c r="C3382" s="6" t="s">
        <v>37</v>
      </c>
      <c r="D3382" s="5">
        <f>Comma_separeted_Value[[#This Row],[المبيعات]]/Comma_separeted_Value[[#This Row],[كمية الطلب]]</f>
        <v>9.9270833333333339</v>
      </c>
      <c r="E3382" s="4">
        <v>24</v>
      </c>
      <c r="F3382" s="4">
        <v>238.25</v>
      </c>
      <c r="G3382" s="6" t="s">
        <v>21</v>
      </c>
      <c r="H3382" s="4">
        <v>7.28</v>
      </c>
      <c r="I3382" s="6" t="s">
        <v>57</v>
      </c>
      <c r="J3382" s="6" t="s">
        <v>28</v>
      </c>
      <c r="K3382" s="6" t="s">
        <v>29</v>
      </c>
      <c r="L3382" s="6" t="s">
        <v>59</v>
      </c>
      <c r="M3382" s="6" t="s">
        <v>19</v>
      </c>
      <c r="N3382" s="1">
        <v>40818</v>
      </c>
    </row>
    <row r="3383" spans="1:14" x14ac:dyDescent="0.2">
      <c r="A3383">
        <v>6948</v>
      </c>
      <c r="B3383" s="1">
        <v>40521</v>
      </c>
      <c r="C3383" s="6" t="s">
        <v>27</v>
      </c>
      <c r="D3383" s="5">
        <f>Comma_separeted_Value[[#This Row],[المبيعات]]/Comma_separeted_Value[[#This Row],[كمية الطلب]]</f>
        <v>76.25866666666667</v>
      </c>
      <c r="E3383" s="4">
        <v>15</v>
      </c>
      <c r="F3383" s="4">
        <v>1143.8800000000001</v>
      </c>
      <c r="G3383" s="6" t="s">
        <v>21</v>
      </c>
      <c r="H3383" s="4">
        <v>4</v>
      </c>
      <c r="I3383" s="6" t="s">
        <v>22</v>
      </c>
      <c r="J3383" s="6" t="s">
        <v>28</v>
      </c>
      <c r="K3383" s="6" t="s">
        <v>24</v>
      </c>
      <c r="L3383" s="6" t="s">
        <v>39</v>
      </c>
      <c r="M3383" s="6" t="s">
        <v>19</v>
      </c>
      <c r="N3383" s="1">
        <v>40522</v>
      </c>
    </row>
    <row r="3384" spans="1:14" x14ac:dyDescent="0.2">
      <c r="A3384">
        <v>32356</v>
      </c>
      <c r="B3384" s="1">
        <v>41192</v>
      </c>
      <c r="C3384" s="6" t="s">
        <v>27</v>
      </c>
      <c r="D3384" s="5">
        <f>Comma_separeted_Value[[#This Row],[المبيعات]]/Comma_separeted_Value[[#This Row],[كمية الطلب]]</f>
        <v>111.45089361702128</v>
      </c>
      <c r="E3384" s="4">
        <v>47</v>
      </c>
      <c r="F3384" s="4">
        <v>5238.192</v>
      </c>
      <c r="G3384" s="6" t="s">
        <v>34</v>
      </c>
      <c r="H3384" s="4">
        <v>46.2</v>
      </c>
      <c r="I3384" s="6" t="s">
        <v>50</v>
      </c>
      <c r="J3384" s="6" t="s">
        <v>38</v>
      </c>
      <c r="K3384" s="6" t="s">
        <v>17</v>
      </c>
      <c r="L3384" s="6" t="s">
        <v>55</v>
      </c>
      <c r="M3384" s="6" t="s">
        <v>74</v>
      </c>
      <c r="N3384" s="1">
        <v>41194</v>
      </c>
    </row>
    <row r="3385" spans="1:14" x14ac:dyDescent="0.2">
      <c r="A3385">
        <v>31590</v>
      </c>
      <c r="B3385" s="1">
        <v>40334</v>
      </c>
      <c r="C3385" s="6" t="s">
        <v>33</v>
      </c>
      <c r="D3385" s="5">
        <f>Comma_separeted_Value[[#This Row],[المبيعات]]/Comma_separeted_Value[[#This Row],[كمية الطلب]]</f>
        <v>105.73185185185186</v>
      </c>
      <c r="E3385" s="4">
        <v>27</v>
      </c>
      <c r="F3385" s="4">
        <v>2854.76</v>
      </c>
      <c r="G3385" s="6" t="s">
        <v>21</v>
      </c>
      <c r="H3385" s="4">
        <v>8.64</v>
      </c>
      <c r="I3385" s="6" t="s">
        <v>43</v>
      </c>
      <c r="J3385" s="6" t="s">
        <v>28</v>
      </c>
      <c r="K3385" s="6" t="s">
        <v>29</v>
      </c>
      <c r="L3385" s="6" t="s">
        <v>59</v>
      </c>
      <c r="M3385" s="6" t="s">
        <v>19</v>
      </c>
      <c r="N3385" s="1">
        <v>40336</v>
      </c>
    </row>
    <row r="3386" spans="1:14" x14ac:dyDescent="0.2">
      <c r="A3386">
        <v>16674</v>
      </c>
      <c r="B3386" s="1">
        <v>40662</v>
      </c>
      <c r="C3386" s="6" t="s">
        <v>13</v>
      </c>
      <c r="D3386" s="5">
        <f>Comma_separeted_Value[[#This Row],[المبيعات]]/Comma_separeted_Value[[#This Row],[كمية الطلب]]</f>
        <v>360.83692307692309</v>
      </c>
      <c r="E3386" s="4">
        <v>39</v>
      </c>
      <c r="F3386" s="4">
        <v>14072.64</v>
      </c>
      <c r="G3386" s="6" t="s">
        <v>34</v>
      </c>
      <c r="H3386" s="4">
        <v>58.92</v>
      </c>
      <c r="I3386" s="6" t="s">
        <v>57</v>
      </c>
      <c r="J3386" s="6" t="s">
        <v>23</v>
      </c>
      <c r="K3386" s="6" t="s">
        <v>17</v>
      </c>
      <c r="L3386" s="6" t="s">
        <v>35</v>
      </c>
      <c r="M3386" s="6" t="s">
        <v>36</v>
      </c>
      <c r="N3386" s="1">
        <v>40671</v>
      </c>
    </row>
    <row r="3387" spans="1:14" x14ac:dyDescent="0.2">
      <c r="A3387">
        <v>29637</v>
      </c>
      <c r="B3387" s="1">
        <v>39958</v>
      </c>
      <c r="C3387" s="6" t="s">
        <v>20</v>
      </c>
      <c r="D3387" s="5">
        <f>Comma_separeted_Value[[#This Row],[المبيعات]]/Comma_separeted_Value[[#This Row],[كمية الطلب]]</f>
        <v>17.593823529411765</v>
      </c>
      <c r="E3387" s="4">
        <v>34</v>
      </c>
      <c r="F3387" s="4">
        <v>598.19000000000005</v>
      </c>
      <c r="G3387" s="6" t="s">
        <v>21</v>
      </c>
      <c r="H3387" s="4">
        <v>8.51</v>
      </c>
      <c r="I3387" s="6" t="s">
        <v>43</v>
      </c>
      <c r="J3387" s="6" t="s">
        <v>38</v>
      </c>
      <c r="K3387" s="6" t="s">
        <v>24</v>
      </c>
      <c r="L3387" s="6" t="s">
        <v>60</v>
      </c>
      <c r="M3387" s="6" t="s">
        <v>26</v>
      </c>
      <c r="N3387" s="1">
        <v>39960</v>
      </c>
    </row>
    <row r="3388" spans="1:14" x14ac:dyDescent="0.2">
      <c r="A3388">
        <v>54819</v>
      </c>
      <c r="B3388" s="1">
        <v>40096</v>
      </c>
      <c r="C3388" s="6" t="s">
        <v>13</v>
      </c>
      <c r="D3388" s="5">
        <f>Comma_separeted_Value[[#This Row],[المبيعات]]/Comma_separeted_Value[[#This Row],[كمية الطلب]]</f>
        <v>5.3319999999999999</v>
      </c>
      <c r="E3388" s="4">
        <v>10</v>
      </c>
      <c r="F3388" s="4">
        <v>53.32</v>
      </c>
      <c r="G3388" s="6" t="s">
        <v>21</v>
      </c>
      <c r="H3388" s="4">
        <v>5.71</v>
      </c>
      <c r="I3388" s="6" t="s">
        <v>53</v>
      </c>
      <c r="J3388" s="6" t="s">
        <v>23</v>
      </c>
      <c r="K3388" s="6" t="s">
        <v>17</v>
      </c>
      <c r="L3388" s="6" t="s">
        <v>18</v>
      </c>
      <c r="M3388" s="6" t="s">
        <v>26</v>
      </c>
      <c r="N3388" s="1">
        <v>40101</v>
      </c>
    </row>
    <row r="3389" spans="1:14" x14ac:dyDescent="0.2">
      <c r="A3389">
        <v>14693</v>
      </c>
      <c r="B3389" s="1">
        <v>40552</v>
      </c>
      <c r="C3389" s="6" t="s">
        <v>33</v>
      </c>
      <c r="D3389" s="5">
        <f>Comma_separeted_Value[[#This Row],[المبيعات]]/Comma_separeted_Value[[#This Row],[كمية الطلب]]</f>
        <v>22.311052631578949</v>
      </c>
      <c r="E3389" s="4">
        <v>38</v>
      </c>
      <c r="F3389" s="4">
        <v>847.82</v>
      </c>
      <c r="G3389" s="6" t="s">
        <v>34</v>
      </c>
      <c r="H3389" s="4">
        <v>45</v>
      </c>
      <c r="I3389" s="6" t="s">
        <v>22</v>
      </c>
      <c r="J3389" s="6" t="s">
        <v>28</v>
      </c>
      <c r="K3389" s="6" t="s">
        <v>29</v>
      </c>
      <c r="L3389" s="6" t="s">
        <v>59</v>
      </c>
      <c r="M3389" s="6" t="s">
        <v>36</v>
      </c>
      <c r="N3389" s="1">
        <v>40554</v>
      </c>
    </row>
    <row r="3390" spans="1:14" x14ac:dyDescent="0.2">
      <c r="A3390">
        <v>27974</v>
      </c>
      <c r="B3390" s="1">
        <v>40458</v>
      </c>
      <c r="C3390" s="6" t="s">
        <v>20</v>
      </c>
      <c r="D3390" s="5">
        <f>Comma_separeted_Value[[#This Row],[المبيعات]]/Comma_separeted_Value[[#This Row],[كمية الطلب]]</f>
        <v>25.640571428571427</v>
      </c>
      <c r="E3390" s="4">
        <v>35</v>
      </c>
      <c r="F3390" s="4">
        <v>897.42</v>
      </c>
      <c r="G3390" s="6" t="s">
        <v>21</v>
      </c>
      <c r="H3390" s="4">
        <v>5.3</v>
      </c>
      <c r="I3390" s="6" t="s">
        <v>22</v>
      </c>
      <c r="J3390" s="6" t="s">
        <v>38</v>
      </c>
      <c r="K3390" s="6" t="s">
        <v>17</v>
      </c>
      <c r="L3390" s="6" t="s">
        <v>35</v>
      </c>
      <c r="M3390" s="6" t="s">
        <v>26</v>
      </c>
      <c r="N3390" s="1">
        <v>40459</v>
      </c>
    </row>
    <row r="3391" spans="1:14" x14ac:dyDescent="0.2">
      <c r="A3391">
        <v>47750</v>
      </c>
      <c r="B3391" s="1">
        <v>40344</v>
      </c>
      <c r="C3391" s="6" t="s">
        <v>13</v>
      </c>
      <c r="D3391" s="5">
        <f>Comma_separeted_Value[[#This Row],[المبيعات]]/Comma_separeted_Value[[#This Row],[كمية الطلب]]</f>
        <v>25.525581395348834</v>
      </c>
      <c r="E3391" s="4">
        <v>43</v>
      </c>
      <c r="F3391" s="4">
        <v>1097.5999999999999</v>
      </c>
      <c r="G3391" s="6" t="s">
        <v>21</v>
      </c>
      <c r="H3391" s="4">
        <v>8.99</v>
      </c>
      <c r="I3391" s="6" t="s">
        <v>15</v>
      </c>
      <c r="J3391" s="6" t="s">
        <v>28</v>
      </c>
      <c r="K3391" s="6" t="s">
        <v>17</v>
      </c>
      <c r="L3391" s="6" t="s">
        <v>18</v>
      </c>
      <c r="M3391" s="6" t="s">
        <v>42</v>
      </c>
      <c r="N3391" s="1">
        <v>40349</v>
      </c>
    </row>
    <row r="3392" spans="1:14" x14ac:dyDescent="0.2">
      <c r="A3392">
        <v>49862</v>
      </c>
      <c r="B3392" s="1">
        <v>41164</v>
      </c>
      <c r="C3392" s="6" t="s">
        <v>27</v>
      </c>
      <c r="D3392" s="5">
        <f>Comma_separeted_Value[[#This Row],[المبيعات]]/Comma_separeted_Value[[#This Row],[كمية الطلب]]</f>
        <v>3.155416666666667</v>
      </c>
      <c r="E3392" s="4">
        <v>24</v>
      </c>
      <c r="F3392" s="4">
        <v>75.73</v>
      </c>
      <c r="G3392" s="6" t="s">
        <v>21</v>
      </c>
      <c r="H3392" s="4">
        <v>0.5</v>
      </c>
      <c r="I3392" s="6" t="s">
        <v>58</v>
      </c>
      <c r="J3392" s="6" t="s">
        <v>23</v>
      </c>
      <c r="K3392" s="6" t="s">
        <v>29</v>
      </c>
      <c r="L3392" s="6" t="s">
        <v>62</v>
      </c>
      <c r="M3392" s="6" t="s">
        <v>19</v>
      </c>
      <c r="N3392" s="1">
        <v>41166</v>
      </c>
    </row>
    <row r="3393" spans="1:14" x14ac:dyDescent="0.2">
      <c r="A3393">
        <v>32000</v>
      </c>
      <c r="B3393" s="1">
        <v>41165</v>
      </c>
      <c r="C3393" s="6" t="s">
        <v>13</v>
      </c>
      <c r="D3393" s="5">
        <f>Comma_separeted_Value[[#This Row],[المبيعات]]/Comma_separeted_Value[[#This Row],[كمية الطلب]]</f>
        <v>583.41615384615386</v>
      </c>
      <c r="E3393" s="4">
        <v>26</v>
      </c>
      <c r="F3393" s="4">
        <v>15168.82</v>
      </c>
      <c r="G3393" s="6" t="s">
        <v>34</v>
      </c>
      <c r="H3393" s="4">
        <v>147.12</v>
      </c>
      <c r="I3393" s="6" t="s">
        <v>22</v>
      </c>
      <c r="J3393" s="6" t="s">
        <v>38</v>
      </c>
      <c r="K3393" s="6" t="s">
        <v>17</v>
      </c>
      <c r="L3393" s="6" t="s">
        <v>55</v>
      </c>
      <c r="M3393" s="6" t="s">
        <v>74</v>
      </c>
      <c r="N3393" s="1">
        <v>41172</v>
      </c>
    </row>
    <row r="3394" spans="1:14" x14ac:dyDescent="0.2">
      <c r="A3394">
        <v>26567</v>
      </c>
      <c r="B3394" s="1">
        <v>40060</v>
      </c>
      <c r="C3394" s="6" t="s">
        <v>33</v>
      </c>
      <c r="D3394" s="5">
        <f>Comma_separeted_Value[[#This Row],[المبيعات]]/Comma_separeted_Value[[#This Row],[كمية الطلب]]</f>
        <v>15.387272727272727</v>
      </c>
      <c r="E3394" s="4">
        <v>22</v>
      </c>
      <c r="F3394" s="4">
        <v>338.52</v>
      </c>
      <c r="G3394" s="6" t="s">
        <v>21</v>
      </c>
      <c r="H3394" s="4">
        <v>8.99</v>
      </c>
      <c r="I3394" s="6" t="s">
        <v>40</v>
      </c>
      <c r="J3394" s="6" t="s">
        <v>28</v>
      </c>
      <c r="K3394" s="6" t="s">
        <v>17</v>
      </c>
      <c r="L3394" s="6" t="s">
        <v>18</v>
      </c>
      <c r="M3394" s="6" t="s">
        <v>42</v>
      </c>
      <c r="N3394" s="1">
        <v>40061</v>
      </c>
    </row>
    <row r="3395" spans="1:14" x14ac:dyDescent="0.2">
      <c r="A3395">
        <v>6720</v>
      </c>
      <c r="B3395" s="1">
        <v>40430</v>
      </c>
      <c r="C3395" s="6" t="s">
        <v>27</v>
      </c>
      <c r="D3395" s="5">
        <f>Comma_separeted_Value[[#This Row],[المبيعات]]/Comma_separeted_Value[[#This Row],[كمية الطلب]]</f>
        <v>5.3103225806451615</v>
      </c>
      <c r="E3395" s="4">
        <v>31</v>
      </c>
      <c r="F3395" s="4">
        <v>164.62</v>
      </c>
      <c r="G3395" s="6" t="s">
        <v>21</v>
      </c>
      <c r="H3395" s="4">
        <v>5.74</v>
      </c>
      <c r="I3395" s="6" t="s">
        <v>58</v>
      </c>
      <c r="J3395" s="6" t="s">
        <v>38</v>
      </c>
      <c r="K3395" s="6" t="s">
        <v>29</v>
      </c>
      <c r="L3395" s="6" t="s">
        <v>44</v>
      </c>
      <c r="M3395" s="6" t="s">
        <v>19</v>
      </c>
      <c r="N3395" s="1">
        <v>40431</v>
      </c>
    </row>
    <row r="3396" spans="1:14" x14ac:dyDescent="0.2">
      <c r="A3396">
        <v>23968</v>
      </c>
      <c r="B3396" s="1">
        <v>40606</v>
      </c>
      <c r="C3396" s="6" t="s">
        <v>33</v>
      </c>
      <c r="D3396" s="5">
        <f>Comma_separeted_Value[[#This Row],[المبيعات]]/Comma_separeted_Value[[#This Row],[كمية الطلب]]</f>
        <v>6.7094736842105265</v>
      </c>
      <c r="E3396" s="4">
        <v>19</v>
      </c>
      <c r="F3396" s="4">
        <v>127.48</v>
      </c>
      <c r="G3396" s="6" t="s">
        <v>21</v>
      </c>
      <c r="H3396" s="4">
        <v>5.84</v>
      </c>
      <c r="I3396" s="6" t="s">
        <v>45</v>
      </c>
      <c r="J3396" s="6" t="s">
        <v>28</v>
      </c>
      <c r="K3396" s="6" t="s">
        <v>29</v>
      </c>
      <c r="L3396" s="6" t="s">
        <v>41</v>
      </c>
      <c r="M3396" s="6" t="s">
        <v>19</v>
      </c>
      <c r="N3396" s="1">
        <v>40609</v>
      </c>
    </row>
    <row r="3397" spans="1:14" x14ac:dyDescent="0.2">
      <c r="A3397">
        <v>18688</v>
      </c>
      <c r="B3397" s="1">
        <v>40607</v>
      </c>
      <c r="C3397" s="6" t="s">
        <v>27</v>
      </c>
      <c r="D3397" s="5">
        <f>Comma_separeted_Value[[#This Row],[المبيعات]]/Comma_separeted_Value[[#This Row],[كمية الطلب]]</f>
        <v>292.79040816326528</v>
      </c>
      <c r="E3397" s="4">
        <v>49</v>
      </c>
      <c r="F3397" s="4">
        <v>14346.73</v>
      </c>
      <c r="G3397" s="6" t="s">
        <v>21</v>
      </c>
      <c r="H3397" s="4">
        <v>19.989999999999998</v>
      </c>
      <c r="I3397" s="6" t="s">
        <v>47</v>
      </c>
      <c r="J3397" s="6" t="s">
        <v>38</v>
      </c>
      <c r="K3397" s="6" t="s">
        <v>29</v>
      </c>
      <c r="L3397" s="6" t="s">
        <v>44</v>
      </c>
      <c r="M3397" s="6" t="s">
        <v>19</v>
      </c>
      <c r="N3397" s="1">
        <v>40609</v>
      </c>
    </row>
    <row r="3398" spans="1:14" x14ac:dyDescent="0.2">
      <c r="A3398">
        <v>47686</v>
      </c>
      <c r="B3398" s="1">
        <v>41193</v>
      </c>
      <c r="C3398" s="6" t="s">
        <v>27</v>
      </c>
      <c r="D3398" s="5">
        <f>Comma_separeted_Value[[#This Row],[المبيعات]]/Comma_separeted_Value[[#This Row],[كمية الطلب]]</f>
        <v>3.7427083333333333</v>
      </c>
      <c r="E3398" s="4">
        <v>48</v>
      </c>
      <c r="F3398" s="4">
        <v>179.65</v>
      </c>
      <c r="G3398" s="6" t="s">
        <v>21</v>
      </c>
      <c r="H3398" s="4">
        <v>1.23</v>
      </c>
      <c r="I3398" s="6" t="s">
        <v>22</v>
      </c>
      <c r="J3398" s="6" t="s">
        <v>38</v>
      </c>
      <c r="K3398" s="6" t="s">
        <v>29</v>
      </c>
      <c r="L3398" s="6" t="s">
        <v>30</v>
      </c>
      <c r="M3398" s="6" t="s">
        <v>31</v>
      </c>
      <c r="N3398" s="1">
        <v>41195</v>
      </c>
    </row>
    <row r="3399" spans="1:14" x14ac:dyDescent="0.2">
      <c r="A3399">
        <v>27780</v>
      </c>
      <c r="B3399" s="1">
        <v>41202</v>
      </c>
      <c r="C3399" s="6" t="s">
        <v>33</v>
      </c>
      <c r="D3399" s="5">
        <f>Comma_separeted_Value[[#This Row],[المبيعات]]/Comma_separeted_Value[[#This Row],[كمية الطلب]]</f>
        <v>3.7874358974358975</v>
      </c>
      <c r="E3399" s="4">
        <v>39</v>
      </c>
      <c r="F3399" s="4">
        <v>147.71</v>
      </c>
      <c r="G3399" s="6" t="s">
        <v>21</v>
      </c>
      <c r="H3399" s="4">
        <v>1.32</v>
      </c>
      <c r="I3399" s="6" t="s">
        <v>47</v>
      </c>
      <c r="J3399" s="6" t="s">
        <v>23</v>
      </c>
      <c r="K3399" s="6" t="s">
        <v>29</v>
      </c>
      <c r="L3399" s="6" t="s">
        <v>46</v>
      </c>
      <c r="M3399" s="6" t="s">
        <v>31</v>
      </c>
      <c r="N3399" s="1">
        <v>41202</v>
      </c>
    </row>
    <row r="3400" spans="1:14" x14ac:dyDescent="0.2">
      <c r="A3400">
        <v>10183</v>
      </c>
      <c r="B3400" s="1">
        <v>40141</v>
      </c>
      <c r="C3400" s="6" t="s">
        <v>33</v>
      </c>
      <c r="D3400" s="5">
        <f>Comma_separeted_Value[[#This Row],[المبيعات]]/Comma_separeted_Value[[#This Row],[كمية الطلب]]</f>
        <v>25.208749999999998</v>
      </c>
      <c r="E3400" s="4">
        <v>48</v>
      </c>
      <c r="F3400" s="4">
        <v>1210.02</v>
      </c>
      <c r="G3400" s="6" t="s">
        <v>34</v>
      </c>
      <c r="H3400" s="4">
        <v>14.36</v>
      </c>
      <c r="I3400" s="6" t="s">
        <v>22</v>
      </c>
      <c r="J3400" s="6" t="s">
        <v>28</v>
      </c>
      <c r="K3400" s="6" t="s">
        <v>17</v>
      </c>
      <c r="L3400" s="6" t="s">
        <v>35</v>
      </c>
      <c r="M3400" s="6" t="s">
        <v>36</v>
      </c>
      <c r="N3400" s="1">
        <v>40142</v>
      </c>
    </row>
    <row r="3401" spans="1:14" x14ac:dyDescent="0.2">
      <c r="A3401">
        <v>48772</v>
      </c>
      <c r="B3401" s="1">
        <v>39945</v>
      </c>
      <c r="C3401" s="6" t="s">
        <v>37</v>
      </c>
      <c r="D3401" s="5">
        <f>Comma_separeted_Value[[#This Row],[المبيعات]]/Comma_separeted_Value[[#This Row],[كمية الطلب]]</f>
        <v>72.778409090909093</v>
      </c>
      <c r="E3401" s="4">
        <v>44</v>
      </c>
      <c r="F3401" s="4">
        <v>3202.25</v>
      </c>
      <c r="G3401" s="6" t="s">
        <v>21</v>
      </c>
      <c r="H3401" s="4">
        <v>19.989999999999998</v>
      </c>
      <c r="I3401" s="6" t="s">
        <v>53</v>
      </c>
      <c r="J3401" s="6" t="s">
        <v>23</v>
      </c>
      <c r="K3401" s="6" t="s">
        <v>17</v>
      </c>
      <c r="L3401" s="6" t="s">
        <v>18</v>
      </c>
      <c r="M3401" s="6" t="s">
        <v>19</v>
      </c>
      <c r="N3401" s="1">
        <v>39947</v>
      </c>
    </row>
    <row r="3402" spans="1:14" x14ac:dyDescent="0.2">
      <c r="A3402">
        <v>54183</v>
      </c>
      <c r="B3402" s="1">
        <v>41014</v>
      </c>
      <c r="C3402" s="6" t="s">
        <v>33</v>
      </c>
      <c r="D3402" s="5">
        <f>Comma_separeted_Value[[#This Row],[المبيعات]]/Comma_separeted_Value[[#This Row],[كمية الطلب]]</f>
        <v>86.678437500000001</v>
      </c>
      <c r="E3402" s="4">
        <v>32</v>
      </c>
      <c r="F3402" s="4">
        <v>2773.71</v>
      </c>
      <c r="G3402" s="6" t="s">
        <v>14</v>
      </c>
      <c r="H3402" s="4">
        <v>5.5</v>
      </c>
      <c r="I3402" s="6" t="s">
        <v>22</v>
      </c>
      <c r="J3402" s="6" t="s">
        <v>28</v>
      </c>
      <c r="K3402" s="6" t="s">
        <v>24</v>
      </c>
      <c r="L3402" s="6" t="s">
        <v>39</v>
      </c>
      <c r="M3402" s="6" t="s">
        <v>19</v>
      </c>
      <c r="N3402" s="1">
        <v>41016</v>
      </c>
    </row>
    <row r="3403" spans="1:14" x14ac:dyDescent="0.2">
      <c r="A3403">
        <v>29504</v>
      </c>
      <c r="B3403" s="1">
        <v>40444</v>
      </c>
      <c r="C3403" s="6" t="s">
        <v>27</v>
      </c>
      <c r="D3403" s="5">
        <f>Comma_separeted_Value[[#This Row],[المبيعات]]/Comma_separeted_Value[[#This Row],[كمية الطلب]]</f>
        <v>35.62294117647059</v>
      </c>
      <c r="E3403" s="4">
        <v>34</v>
      </c>
      <c r="F3403" s="4">
        <v>1211.18</v>
      </c>
      <c r="G3403" s="6" t="s">
        <v>21</v>
      </c>
      <c r="H3403" s="4">
        <v>13.26</v>
      </c>
      <c r="I3403" s="6" t="s">
        <v>58</v>
      </c>
      <c r="J3403" s="6" t="s">
        <v>23</v>
      </c>
      <c r="K3403" s="6" t="s">
        <v>29</v>
      </c>
      <c r="L3403" s="6" t="s">
        <v>41</v>
      </c>
      <c r="M3403" s="6" t="s">
        <v>19</v>
      </c>
      <c r="N3403" s="1">
        <v>40444</v>
      </c>
    </row>
    <row r="3404" spans="1:14" x14ac:dyDescent="0.2">
      <c r="A3404">
        <v>43488</v>
      </c>
      <c r="B3404" s="1">
        <v>41078</v>
      </c>
      <c r="C3404" s="6" t="s">
        <v>33</v>
      </c>
      <c r="D3404" s="5">
        <f>Comma_separeted_Value[[#This Row],[المبيعات]]/Comma_separeted_Value[[#This Row],[كمية الطلب]]</f>
        <v>46.004347826086949</v>
      </c>
      <c r="E3404" s="4">
        <v>46</v>
      </c>
      <c r="F3404" s="4">
        <v>2116.1999999999998</v>
      </c>
      <c r="G3404" s="6" t="s">
        <v>21</v>
      </c>
      <c r="H3404" s="4">
        <v>4.5</v>
      </c>
      <c r="I3404" s="6" t="s">
        <v>45</v>
      </c>
      <c r="J3404" s="6" t="s">
        <v>38</v>
      </c>
      <c r="K3404" s="6" t="s">
        <v>29</v>
      </c>
      <c r="L3404" s="6" t="s">
        <v>101</v>
      </c>
      <c r="M3404" s="6" t="s">
        <v>19</v>
      </c>
      <c r="N3404" s="1">
        <v>41079</v>
      </c>
    </row>
    <row r="3405" spans="1:14" x14ac:dyDescent="0.2">
      <c r="A3405">
        <v>23333</v>
      </c>
      <c r="B3405" s="1">
        <v>40030</v>
      </c>
      <c r="C3405" s="6" t="s">
        <v>37</v>
      </c>
      <c r="D3405" s="5">
        <f>Comma_separeted_Value[[#This Row],[المبيعات]]/Comma_separeted_Value[[#This Row],[كمية الطلب]]</f>
        <v>55.430624999999999</v>
      </c>
      <c r="E3405" s="4">
        <v>16</v>
      </c>
      <c r="F3405" s="4">
        <v>886.89</v>
      </c>
      <c r="G3405" s="6" t="s">
        <v>21</v>
      </c>
      <c r="H3405" s="4">
        <v>8.99</v>
      </c>
      <c r="I3405" s="6" t="s">
        <v>22</v>
      </c>
      <c r="J3405" s="6" t="s">
        <v>38</v>
      </c>
      <c r="K3405" s="6" t="s">
        <v>24</v>
      </c>
      <c r="L3405" s="6" t="s">
        <v>25</v>
      </c>
      <c r="M3405" s="6" t="s">
        <v>19</v>
      </c>
      <c r="N3405" s="1">
        <v>40031</v>
      </c>
    </row>
    <row r="3406" spans="1:14" x14ac:dyDescent="0.2">
      <c r="A3406">
        <v>59139</v>
      </c>
      <c r="B3406" s="1">
        <v>40572</v>
      </c>
      <c r="C3406" s="6" t="s">
        <v>33</v>
      </c>
      <c r="D3406" s="5">
        <f>Comma_separeted_Value[[#This Row],[المبيعات]]/Comma_separeted_Value[[#This Row],[كمية الطلب]]</f>
        <v>4.9865789473684217</v>
      </c>
      <c r="E3406" s="4">
        <v>38</v>
      </c>
      <c r="F3406" s="4">
        <v>189.49</v>
      </c>
      <c r="G3406" s="6" t="s">
        <v>21</v>
      </c>
      <c r="H3406" s="4">
        <v>2.99</v>
      </c>
      <c r="I3406" s="6" t="s">
        <v>47</v>
      </c>
      <c r="J3406" s="6" t="s">
        <v>38</v>
      </c>
      <c r="K3406" s="6" t="s">
        <v>29</v>
      </c>
      <c r="L3406" s="6" t="s">
        <v>44</v>
      </c>
      <c r="M3406" s="6" t="s">
        <v>19</v>
      </c>
      <c r="N3406" s="1">
        <v>40573</v>
      </c>
    </row>
    <row r="3407" spans="1:14" x14ac:dyDescent="0.2">
      <c r="A3407">
        <v>52290</v>
      </c>
      <c r="B3407" s="1">
        <v>41050</v>
      </c>
      <c r="C3407" s="6" t="s">
        <v>13</v>
      </c>
      <c r="D3407" s="5">
        <f>Comma_separeted_Value[[#This Row],[المبيعات]]/Comma_separeted_Value[[#This Row],[كمية الطلب]]</f>
        <v>162.00714285714284</v>
      </c>
      <c r="E3407" s="4">
        <v>7</v>
      </c>
      <c r="F3407" s="4">
        <v>1134.05</v>
      </c>
      <c r="G3407" s="6" t="s">
        <v>21</v>
      </c>
      <c r="H3407" s="4">
        <v>19.989999999999998</v>
      </c>
      <c r="I3407" s="6" t="s">
        <v>45</v>
      </c>
      <c r="J3407" s="6" t="s">
        <v>23</v>
      </c>
      <c r="K3407" s="6" t="s">
        <v>29</v>
      </c>
      <c r="L3407" s="6" t="s">
        <v>44</v>
      </c>
      <c r="M3407" s="6" t="s">
        <v>19</v>
      </c>
      <c r="N3407" s="1">
        <v>41054</v>
      </c>
    </row>
    <row r="3408" spans="1:14" x14ac:dyDescent="0.2">
      <c r="A3408">
        <v>7938</v>
      </c>
      <c r="B3408" s="1">
        <v>40250</v>
      </c>
      <c r="C3408" s="6" t="s">
        <v>37</v>
      </c>
      <c r="D3408" s="5">
        <f>Comma_separeted_Value[[#This Row],[المبيعات]]/Comma_separeted_Value[[#This Row],[كمية الطلب]]</f>
        <v>9.842941176470589</v>
      </c>
      <c r="E3408" s="4">
        <v>34</v>
      </c>
      <c r="F3408" s="4">
        <v>334.66</v>
      </c>
      <c r="G3408" s="6" t="s">
        <v>21</v>
      </c>
      <c r="H3408" s="4">
        <v>1.0900000000000001</v>
      </c>
      <c r="I3408" s="6" t="s">
        <v>151</v>
      </c>
      <c r="J3408" s="6" t="s">
        <v>28</v>
      </c>
      <c r="K3408" s="6" t="s">
        <v>29</v>
      </c>
      <c r="L3408" s="6" t="s">
        <v>30</v>
      </c>
      <c r="M3408" s="6" t="s">
        <v>31</v>
      </c>
      <c r="N3408" s="1">
        <v>40251</v>
      </c>
    </row>
    <row r="3409" spans="1:14" x14ac:dyDescent="0.2">
      <c r="A3409">
        <v>34082</v>
      </c>
      <c r="B3409" s="1">
        <v>40844</v>
      </c>
      <c r="C3409" s="6" t="s">
        <v>27</v>
      </c>
      <c r="D3409" s="5">
        <f>Comma_separeted_Value[[#This Row],[المبيعات]]/Comma_separeted_Value[[#This Row],[كمية الطلب]]</f>
        <v>21.837714285714288</v>
      </c>
      <c r="E3409" s="4">
        <v>35</v>
      </c>
      <c r="F3409" s="4">
        <v>764.32</v>
      </c>
      <c r="G3409" s="6" t="s">
        <v>21</v>
      </c>
      <c r="H3409" s="4">
        <v>8.99</v>
      </c>
      <c r="I3409" s="6" t="s">
        <v>22</v>
      </c>
      <c r="J3409" s="6" t="s">
        <v>28</v>
      </c>
      <c r="K3409" s="6" t="s">
        <v>29</v>
      </c>
      <c r="L3409" s="6" t="s">
        <v>30</v>
      </c>
      <c r="M3409" s="6" t="s">
        <v>42</v>
      </c>
      <c r="N3409" s="1">
        <v>40846</v>
      </c>
    </row>
    <row r="3410" spans="1:14" x14ac:dyDescent="0.2">
      <c r="A3410">
        <v>45988</v>
      </c>
      <c r="B3410" s="1">
        <v>40057</v>
      </c>
      <c r="C3410" s="6" t="s">
        <v>33</v>
      </c>
      <c r="D3410" s="5">
        <f>Comma_separeted_Value[[#This Row],[المبيعات]]/Comma_separeted_Value[[#This Row],[كمية الطلب]]</f>
        <v>89.121860465116271</v>
      </c>
      <c r="E3410" s="4">
        <v>43</v>
      </c>
      <c r="F3410" s="4">
        <v>3832.24</v>
      </c>
      <c r="G3410" s="6" t="s">
        <v>14</v>
      </c>
      <c r="H3410" s="4">
        <v>56.2</v>
      </c>
      <c r="I3410" s="6" t="s">
        <v>57</v>
      </c>
      <c r="J3410" s="6" t="s">
        <v>38</v>
      </c>
      <c r="K3410" s="6" t="s">
        <v>17</v>
      </c>
      <c r="L3410" s="6" t="s">
        <v>18</v>
      </c>
      <c r="M3410" s="6" t="s">
        <v>26</v>
      </c>
      <c r="N3410" s="1">
        <v>40058</v>
      </c>
    </row>
    <row r="3411" spans="1:14" x14ac:dyDescent="0.2">
      <c r="A3411">
        <v>57959</v>
      </c>
      <c r="B3411" s="1">
        <v>40907</v>
      </c>
      <c r="C3411" s="6" t="s">
        <v>37</v>
      </c>
      <c r="D3411" s="5">
        <f>Comma_separeted_Value[[#This Row],[المبيعات]]/Comma_separeted_Value[[#This Row],[كمية الطلب]]</f>
        <v>5.9965000000000002</v>
      </c>
      <c r="E3411" s="4">
        <v>40</v>
      </c>
      <c r="F3411" s="4">
        <v>239.86</v>
      </c>
      <c r="G3411" s="6" t="s">
        <v>21</v>
      </c>
      <c r="H3411" s="4">
        <v>3.37</v>
      </c>
      <c r="I3411" s="6" t="s">
        <v>15</v>
      </c>
      <c r="J3411" s="6" t="s">
        <v>16</v>
      </c>
      <c r="K3411" s="6" t="s">
        <v>29</v>
      </c>
      <c r="L3411" s="6" t="s">
        <v>77</v>
      </c>
      <c r="M3411" s="6" t="s">
        <v>31</v>
      </c>
      <c r="N3411" s="1">
        <v>40908</v>
      </c>
    </row>
    <row r="3412" spans="1:14" x14ac:dyDescent="0.2">
      <c r="A3412">
        <v>9857</v>
      </c>
      <c r="B3412" s="1">
        <v>40309</v>
      </c>
      <c r="C3412" s="6" t="s">
        <v>20</v>
      </c>
      <c r="D3412" s="5">
        <f>Comma_separeted_Value[[#This Row],[المبيعات]]/Comma_separeted_Value[[#This Row],[كمية الطلب]]</f>
        <v>147.88624999999999</v>
      </c>
      <c r="E3412" s="4">
        <v>16</v>
      </c>
      <c r="F3412" s="4">
        <v>2366.1799999999998</v>
      </c>
      <c r="G3412" s="6" t="s">
        <v>21</v>
      </c>
      <c r="H3412" s="4">
        <v>19.989999999999998</v>
      </c>
      <c r="I3412" s="6" t="s">
        <v>22</v>
      </c>
      <c r="J3412" s="6" t="s">
        <v>38</v>
      </c>
      <c r="K3412" s="6" t="s">
        <v>29</v>
      </c>
      <c r="L3412" s="6" t="s">
        <v>61</v>
      </c>
      <c r="M3412" s="6" t="s">
        <v>19</v>
      </c>
      <c r="N3412" s="1">
        <v>40311</v>
      </c>
    </row>
    <row r="3413" spans="1:14" x14ac:dyDescent="0.2">
      <c r="A3413">
        <v>16450</v>
      </c>
      <c r="B3413" s="1">
        <v>40678</v>
      </c>
      <c r="C3413" s="6" t="s">
        <v>37</v>
      </c>
      <c r="D3413" s="5">
        <f>Comma_separeted_Value[[#This Row],[المبيعات]]/Comma_separeted_Value[[#This Row],[كمية الطلب]]</f>
        <v>6.125</v>
      </c>
      <c r="E3413" s="4">
        <v>12</v>
      </c>
      <c r="F3413" s="4">
        <v>73.5</v>
      </c>
      <c r="G3413" s="6" t="s">
        <v>21</v>
      </c>
      <c r="H3413" s="4">
        <v>2.5</v>
      </c>
      <c r="I3413" s="6" t="s">
        <v>22</v>
      </c>
      <c r="J3413" s="6" t="s">
        <v>23</v>
      </c>
      <c r="K3413" s="6" t="s">
        <v>29</v>
      </c>
      <c r="L3413" s="6" t="s">
        <v>61</v>
      </c>
      <c r="M3413" s="6" t="s">
        <v>19</v>
      </c>
      <c r="N3413" s="1">
        <v>40678</v>
      </c>
    </row>
    <row r="3414" spans="1:14" x14ac:dyDescent="0.2">
      <c r="A3414">
        <v>24740</v>
      </c>
      <c r="B3414" s="1">
        <v>40188</v>
      </c>
      <c r="C3414" s="6" t="s">
        <v>37</v>
      </c>
      <c r="D3414" s="5">
        <f>Comma_separeted_Value[[#This Row],[المبيعات]]/Comma_separeted_Value[[#This Row],[كمية الطلب]]</f>
        <v>99.224545454545463</v>
      </c>
      <c r="E3414" s="4">
        <v>11</v>
      </c>
      <c r="F3414" s="4">
        <v>1091.47</v>
      </c>
      <c r="G3414" s="6" t="s">
        <v>21</v>
      </c>
      <c r="H3414" s="4">
        <v>39.61</v>
      </c>
      <c r="I3414" s="6" t="s">
        <v>45</v>
      </c>
      <c r="J3414" s="6" t="s">
        <v>28</v>
      </c>
      <c r="K3414" s="6" t="s">
        <v>17</v>
      </c>
      <c r="L3414" s="6" t="s">
        <v>18</v>
      </c>
      <c r="M3414" s="6" t="s">
        <v>26</v>
      </c>
      <c r="N3414" s="1">
        <v>40189</v>
      </c>
    </row>
    <row r="3415" spans="1:14" x14ac:dyDescent="0.2">
      <c r="A3415">
        <v>41349</v>
      </c>
      <c r="B3415" s="1">
        <v>40894</v>
      </c>
      <c r="C3415" s="6" t="s">
        <v>33</v>
      </c>
      <c r="D3415" s="5">
        <f>Comma_separeted_Value[[#This Row],[المبيعات]]/Comma_separeted_Value[[#This Row],[كمية الطلب]]</f>
        <v>21.49</v>
      </c>
      <c r="E3415" s="4">
        <v>4</v>
      </c>
      <c r="F3415" s="4">
        <v>85.96</v>
      </c>
      <c r="G3415" s="6" t="s">
        <v>14</v>
      </c>
      <c r="H3415" s="4">
        <v>8.99</v>
      </c>
      <c r="I3415" s="6" t="s">
        <v>15</v>
      </c>
      <c r="J3415" s="6" t="s">
        <v>38</v>
      </c>
      <c r="K3415" s="6" t="s">
        <v>17</v>
      </c>
      <c r="L3415" s="6" t="s">
        <v>18</v>
      </c>
      <c r="M3415" s="6" t="s">
        <v>42</v>
      </c>
      <c r="N3415" s="1">
        <v>40896</v>
      </c>
    </row>
    <row r="3416" spans="1:14" x14ac:dyDescent="0.2">
      <c r="A3416">
        <v>15619</v>
      </c>
      <c r="B3416" s="1">
        <v>40722</v>
      </c>
      <c r="C3416" s="6" t="s">
        <v>13</v>
      </c>
      <c r="D3416" s="5">
        <f>Comma_separeted_Value[[#This Row],[المبيعات]]/Comma_separeted_Value[[#This Row],[كمية الطلب]]</f>
        <v>3.4202777777777778</v>
      </c>
      <c r="E3416" s="4">
        <v>36</v>
      </c>
      <c r="F3416" s="4">
        <v>123.13</v>
      </c>
      <c r="G3416" s="6" t="s">
        <v>14</v>
      </c>
      <c r="H3416" s="4">
        <v>1.35</v>
      </c>
      <c r="I3416" s="6" t="s">
        <v>57</v>
      </c>
      <c r="J3416" s="6" t="s">
        <v>28</v>
      </c>
      <c r="K3416" s="6" t="s">
        <v>29</v>
      </c>
      <c r="L3416" s="6" t="s">
        <v>77</v>
      </c>
      <c r="M3416" s="6" t="s">
        <v>31</v>
      </c>
      <c r="N3416" s="1">
        <v>40726</v>
      </c>
    </row>
    <row r="3417" spans="1:14" x14ac:dyDescent="0.2">
      <c r="A3417">
        <v>46562</v>
      </c>
      <c r="B3417" s="1">
        <v>40586</v>
      </c>
      <c r="C3417" s="6" t="s">
        <v>27</v>
      </c>
      <c r="D3417" s="5">
        <f>Comma_separeted_Value[[#This Row],[المبيعات]]/Comma_separeted_Value[[#This Row],[كمية الطلب]]</f>
        <v>154.51142857142855</v>
      </c>
      <c r="E3417" s="4">
        <v>35</v>
      </c>
      <c r="F3417" s="4">
        <v>5407.9</v>
      </c>
      <c r="G3417" s="6" t="s">
        <v>34</v>
      </c>
      <c r="H3417" s="4">
        <v>46.2</v>
      </c>
      <c r="I3417" s="6" t="s">
        <v>45</v>
      </c>
      <c r="J3417" s="6" t="s">
        <v>38</v>
      </c>
      <c r="K3417" s="6" t="s">
        <v>17</v>
      </c>
      <c r="L3417" s="6" t="s">
        <v>55</v>
      </c>
      <c r="M3417" s="6" t="s">
        <v>74</v>
      </c>
      <c r="N3417" s="1">
        <v>40588</v>
      </c>
    </row>
    <row r="3418" spans="1:14" x14ac:dyDescent="0.2">
      <c r="A3418">
        <v>59232</v>
      </c>
      <c r="B3418" s="1">
        <v>39818</v>
      </c>
      <c r="C3418" s="6" t="s">
        <v>20</v>
      </c>
      <c r="D3418" s="5">
        <f>Comma_separeted_Value[[#This Row],[المبيعات]]/Comma_separeted_Value[[#This Row],[كمية الطلب]]</f>
        <v>31.540434782608692</v>
      </c>
      <c r="E3418" s="4">
        <v>23</v>
      </c>
      <c r="F3418" s="4">
        <v>725.43</v>
      </c>
      <c r="G3418" s="6" t="s">
        <v>21</v>
      </c>
      <c r="H3418" s="4">
        <v>5.76</v>
      </c>
      <c r="I3418" s="6" t="s">
        <v>50</v>
      </c>
      <c r="J3418" s="6" t="s">
        <v>38</v>
      </c>
      <c r="K3418" s="6" t="s">
        <v>29</v>
      </c>
      <c r="L3418" s="6" t="s">
        <v>41</v>
      </c>
      <c r="M3418" s="6" t="s">
        <v>19</v>
      </c>
      <c r="N3418" s="1">
        <v>39820</v>
      </c>
    </row>
    <row r="3419" spans="1:14" x14ac:dyDescent="0.2">
      <c r="A3419">
        <v>56002</v>
      </c>
      <c r="B3419" s="1">
        <v>39998</v>
      </c>
      <c r="C3419" s="6" t="s">
        <v>13</v>
      </c>
      <c r="D3419" s="5">
        <f>Comma_separeted_Value[[#This Row],[المبيعات]]/Comma_separeted_Value[[#This Row],[كمية الطلب]]</f>
        <v>166.43666666666667</v>
      </c>
      <c r="E3419" s="4">
        <v>9</v>
      </c>
      <c r="F3419" s="4">
        <v>1497.93</v>
      </c>
      <c r="G3419" s="6" t="s">
        <v>21</v>
      </c>
      <c r="H3419" s="4">
        <v>19.989999999999998</v>
      </c>
      <c r="I3419" s="6" t="s">
        <v>22</v>
      </c>
      <c r="J3419" s="6" t="s">
        <v>28</v>
      </c>
      <c r="K3419" s="6" t="s">
        <v>29</v>
      </c>
      <c r="L3419" s="6" t="s">
        <v>59</v>
      </c>
      <c r="M3419" s="6" t="s">
        <v>19</v>
      </c>
      <c r="N3419" s="1">
        <v>40005</v>
      </c>
    </row>
    <row r="3420" spans="1:14" x14ac:dyDescent="0.2">
      <c r="A3420">
        <v>44007</v>
      </c>
      <c r="B3420" s="1">
        <v>40693</v>
      </c>
      <c r="C3420" s="6" t="s">
        <v>37</v>
      </c>
      <c r="D3420" s="5">
        <f>Comma_separeted_Value[[#This Row],[المبيعات]]/Comma_separeted_Value[[#This Row],[كمية الطلب]]</f>
        <v>5.6361999999999997</v>
      </c>
      <c r="E3420" s="4">
        <v>50</v>
      </c>
      <c r="F3420" s="4">
        <v>281.81</v>
      </c>
      <c r="G3420" s="6" t="s">
        <v>21</v>
      </c>
      <c r="H3420" s="4">
        <v>0.96</v>
      </c>
      <c r="I3420" s="6" t="s">
        <v>15</v>
      </c>
      <c r="J3420" s="6" t="s">
        <v>16</v>
      </c>
      <c r="K3420" s="6" t="s">
        <v>29</v>
      </c>
      <c r="L3420" s="6" t="s">
        <v>30</v>
      </c>
      <c r="M3420" s="6" t="s">
        <v>31</v>
      </c>
      <c r="N3420" s="1">
        <v>40693</v>
      </c>
    </row>
    <row r="3421" spans="1:14" x14ac:dyDescent="0.2">
      <c r="A3421">
        <v>33029</v>
      </c>
      <c r="B3421" s="1">
        <v>41060</v>
      </c>
      <c r="C3421" s="6" t="s">
        <v>20</v>
      </c>
      <c r="D3421" s="5">
        <f>Comma_separeted_Value[[#This Row],[المبيعات]]/Comma_separeted_Value[[#This Row],[كمية الطلب]]</f>
        <v>92.281312499999999</v>
      </c>
      <c r="E3421" s="4">
        <v>8</v>
      </c>
      <c r="F3421" s="4">
        <v>738.25049999999999</v>
      </c>
      <c r="G3421" s="6" t="s">
        <v>21</v>
      </c>
      <c r="H3421" s="4">
        <v>2.5</v>
      </c>
      <c r="I3421" s="6" t="s">
        <v>45</v>
      </c>
      <c r="J3421" s="6" t="s">
        <v>16</v>
      </c>
      <c r="K3421" s="6" t="s">
        <v>24</v>
      </c>
      <c r="L3421" s="6" t="s">
        <v>25</v>
      </c>
      <c r="M3421" s="6" t="s">
        <v>19</v>
      </c>
      <c r="N3421" s="1">
        <v>41061</v>
      </c>
    </row>
    <row r="3422" spans="1:14" x14ac:dyDescent="0.2">
      <c r="A3422">
        <v>44549</v>
      </c>
      <c r="B3422" s="1">
        <v>40930</v>
      </c>
      <c r="C3422" s="6" t="s">
        <v>37</v>
      </c>
      <c r="D3422" s="5">
        <f>Comma_separeted_Value[[#This Row],[المبيعات]]/Comma_separeted_Value[[#This Row],[كمية الطلب]]</f>
        <v>2.25</v>
      </c>
      <c r="E3422" s="4">
        <v>5</v>
      </c>
      <c r="F3422" s="4">
        <v>11.25</v>
      </c>
      <c r="G3422" s="6" t="s">
        <v>21</v>
      </c>
      <c r="H3422" s="4">
        <v>1.49</v>
      </c>
      <c r="I3422" s="6" t="s">
        <v>15</v>
      </c>
      <c r="J3422" s="6" t="s">
        <v>23</v>
      </c>
      <c r="K3422" s="6" t="s">
        <v>29</v>
      </c>
      <c r="L3422" s="6" t="s">
        <v>44</v>
      </c>
      <c r="M3422" s="6" t="s">
        <v>19</v>
      </c>
      <c r="N3422" s="1">
        <v>40931</v>
      </c>
    </row>
    <row r="3423" spans="1:14" x14ac:dyDescent="0.2">
      <c r="A3423">
        <v>57570</v>
      </c>
      <c r="B3423" s="1">
        <v>41180</v>
      </c>
      <c r="C3423" s="6" t="s">
        <v>20</v>
      </c>
      <c r="D3423" s="5">
        <f>Comma_separeted_Value[[#This Row],[المبيعات]]/Comma_separeted_Value[[#This Row],[كمية الطلب]]</f>
        <v>45.015333333333338</v>
      </c>
      <c r="E3423" s="4">
        <v>15</v>
      </c>
      <c r="F3423" s="4">
        <v>675.23</v>
      </c>
      <c r="G3423" s="6" t="s">
        <v>21</v>
      </c>
      <c r="H3423" s="4">
        <v>7.23</v>
      </c>
      <c r="I3423" s="6" t="s">
        <v>22</v>
      </c>
      <c r="J3423" s="6" t="s">
        <v>28</v>
      </c>
      <c r="K3423" s="6" t="s">
        <v>29</v>
      </c>
      <c r="L3423" s="6" t="s">
        <v>41</v>
      </c>
      <c r="M3423" s="6" t="s">
        <v>19</v>
      </c>
      <c r="N3423" s="1">
        <v>41182</v>
      </c>
    </row>
    <row r="3424" spans="1:14" x14ac:dyDescent="0.2">
      <c r="A3424">
        <v>34241</v>
      </c>
      <c r="B3424" s="1">
        <v>41190</v>
      </c>
      <c r="C3424" s="6" t="s">
        <v>13</v>
      </c>
      <c r="D3424" s="5">
        <f>Comma_separeted_Value[[#This Row],[المبيعات]]/Comma_separeted_Value[[#This Row],[كمية الطلب]]</f>
        <v>51.887500000000003</v>
      </c>
      <c r="E3424" s="4">
        <v>4</v>
      </c>
      <c r="F3424" s="4">
        <v>207.55</v>
      </c>
      <c r="G3424" s="6" t="s">
        <v>21</v>
      </c>
      <c r="H3424" s="4">
        <v>2.5</v>
      </c>
      <c r="I3424" s="6" t="s">
        <v>15</v>
      </c>
      <c r="J3424" s="6" t="s">
        <v>38</v>
      </c>
      <c r="K3424" s="6" t="s">
        <v>29</v>
      </c>
      <c r="L3424" s="6" t="s">
        <v>61</v>
      </c>
      <c r="M3424" s="6" t="s">
        <v>19</v>
      </c>
      <c r="N3424" s="1">
        <v>41190</v>
      </c>
    </row>
    <row r="3425" spans="1:14" x14ac:dyDescent="0.2">
      <c r="A3425">
        <v>27974</v>
      </c>
      <c r="B3425" s="1">
        <v>40458</v>
      </c>
      <c r="C3425" s="6" t="s">
        <v>20</v>
      </c>
      <c r="D3425" s="5">
        <f>Comma_separeted_Value[[#This Row],[المبيعات]]/Comma_separeted_Value[[#This Row],[كمية الطلب]]</f>
        <v>11.334074074074074</v>
      </c>
      <c r="E3425" s="4">
        <v>27</v>
      </c>
      <c r="F3425" s="4">
        <v>306.02</v>
      </c>
      <c r="G3425" s="6" t="s">
        <v>21</v>
      </c>
      <c r="H3425" s="4">
        <v>6.2</v>
      </c>
      <c r="I3425" s="6" t="s">
        <v>22</v>
      </c>
      <c r="J3425" s="6" t="s">
        <v>38</v>
      </c>
      <c r="K3425" s="6" t="s">
        <v>17</v>
      </c>
      <c r="L3425" s="6" t="s">
        <v>18</v>
      </c>
      <c r="M3425" s="6" t="s">
        <v>31</v>
      </c>
      <c r="N3425" s="1">
        <v>40459</v>
      </c>
    </row>
    <row r="3426" spans="1:14" x14ac:dyDescent="0.2">
      <c r="A3426">
        <v>31872</v>
      </c>
      <c r="B3426" s="1">
        <v>40427</v>
      </c>
      <c r="C3426" s="6" t="s">
        <v>13</v>
      </c>
      <c r="D3426" s="5">
        <f>Comma_separeted_Value[[#This Row],[المبيعات]]/Comma_separeted_Value[[#This Row],[كمية الطلب]]</f>
        <v>148.42166666666665</v>
      </c>
      <c r="E3426" s="4">
        <v>30</v>
      </c>
      <c r="F3426" s="4">
        <v>4452.6499999999996</v>
      </c>
      <c r="G3426" s="6" t="s">
        <v>34</v>
      </c>
      <c r="H3426" s="4">
        <v>60</v>
      </c>
      <c r="I3426" s="6" t="s">
        <v>15</v>
      </c>
      <c r="J3426" s="6" t="s">
        <v>38</v>
      </c>
      <c r="K3426" s="6" t="s">
        <v>17</v>
      </c>
      <c r="L3426" s="6" t="s">
        <v>55</v>
      </c>
      <c r="M3426" s="6" t="s">
        <v>36</v>
      </c>
      <c r="N3426" s="1">
        <v>40431</v>
      </c>
    </row>
    <row r="3427" spans="1:14" x14ac:dyDescent="0.2">
      <c r="A3427">
        <v>44516</v>
      </c>
      <c r="B3427" s="1">
        <v>40723</v>
      </c>
      <c r="C3427" s="6" t="s">
        <v>33</v>
      </c>
      <c r="D3427" s="5">
        <f>Comma_separeted_Value[[#This Row],[المبيعات]]/Comma_separeted_Value[[#This Row],[كمية الطلب]]</f>
        <v>3.4094117647058826</v>
      </c>
      <c r="E3427" s="4">
        <v>17</v>
      </c>
      <c r="F3427" s="4">
        <v>57.96</v>
      </c>
      <c r="G3427" s="6" t="s">
        <v>21</v>
      </c>
      <c r="H3427" s="4">
        <v>3.97</v>
      </c>
      <c r="I3427" s="6" t="s">
        <v>47</v>
      </c>
      <c r="J3427" s="6" t="s">
        <v>23</v>
      </c>
      <c r="K3427" s="6" t="s">
        <v>29</v>
      </c>
      <c r="L3427" s="6" t="s">
        <v>30</v>
      </c>
      <c r="M3427" s="6" t="s">
        <v>31</v>
      </c>
      <c r="N3427" s="1">
        <v>40723</v>
      </c>
    </row>
    <row r="3428" spans="1:14" x14ac:dyDescent="0.2">
      <c r="A3428">
        <v>51205</v>
      </c>
      <c r="B3428" s="1">
        <v>41253</v>
      </c>
      <c r="C3428" s="6" t="s">
        <v>20</v>
      </c>
      <c r="D3428" s="5">
        <f>Comma_separeted_Value[[#This Row],[المبيعات]]/Comma_separeted_Value[[#This Row],[كمية الطلب]]</f>
        <v>13.706470588235293</v>
      </c>
      <c r="E3428" s="4">
        <v>17</v>
      </c>
      <c r="F3428" s="4">
        <v>233.01</v>
      </c>
      <c r="G3428" s="6" t="s">
        <v>14</v>
      </c>
      <c r="H3428" s="4">
        <v>1.49</v>
      </c>
      <c r="I3428" s="6" t="s">
        <v>22</v>
      </c>
      <c r="J3428" s="6" t="s">
        <v>38</v>
      </c>
      <c r="K3428" s="6" t="s">
        <v>29</v>
      </c>
      <c r="L3428" s="6" t="s">
        <v>44</v>
      </c>
      <c r="M3428" s="6" t="s">
        <v>19</v>
      </c>
      <c r="N3428" s="1">
        <v>41254</v>
      </c>
    </row>
    <row r="3429" spans="1:14" x14ac:dyDescent="0.2">
      <c r="A3429">
        <v>53762</v>
      </c>
      <c r="B3429" s="1">
        <v>41061</v>
      </c>
      <c r="C3429" s="6" t="s">
        <v>33</v>
      </c>
      <c r="D3429" s="5">
        <f>Comma_separeted_Value[[#This Row],[المبيعات]]/Comma_separeted_Value[[#This Row],[كمية الطلب]]</f>
        <v>4.862857142857143</v>
      </c>
      <c r="E3429" s="4">
        <v>28</v>
      </c>
      <c r="F3429" s="4">
        <v>136.16</v>
      </c>
      <c r="G3429" s="6" t="s">
        <v>21</v>
      </c>
      <c r="H3429" s="4">
        <v>0.49</v>
      </c>
      <c r="I3429" s="6" t="s">
        <v>15</v>
      </c>
      <c r="J3429" s="6" t="s">
        <v>16</v>
      </c>
      <c r="K3429" s="6" t="s">
        <v>29</v>
      </c>
      <c r="L3429" s="6" t="s">
        <v>62</v>
      </c>
      <c r="M3429" s="6" t="s">
        <v>19</v>
      </c>
      <c r="N3429" s="1">
        <v>41062</v>
      </c>
    </row>
    <row r="3430" spans="1:14" x14ac:dyDescent="0.2">
      <c r="A3430">
        <v>2211</v>
      </c>
      <c r="B3430" s="1">
        <v>39993</v>
      </c>
      <c r="C3430" s="6" t="s">
        <v>20</v>
      </c>
      <c r="D3430" s="5">
        <f>Comma_separeted_Value[[#This Row],[المبيعات]]/Comma_separeted_Value[[#This Row],[كمية الطلب]]</f>
        <v>6.8492857142857142</v>
      </c>
      <c r="E3430" s="4">
        <v>14</v>
      </c>
      <c r="F3430" s="4">
        <v>95.89</v>
      </c>
      <c r="G3430" s="6" t="s">
        <v>21</v>
      </c>
      <c r="H3430" s="4">
        <v>7.15</v>
      </c>
      <c r="I3430" s="6" t="s">
        <v>45</v>
      </c>
      <c r="J3430" s="6" t="s">
        <v>38</v>
      </c>
      <c r="K3430" s="6" t="s">
        <v>29</v>
      </c>
      <c r="L3430" s="6" t="s">
        <v>41</v>
      </c>
      <c r="M3430" s="6" t="s">
        <v>19</v>
      </c>
      <c r="N3430" s="1">
        <v>39995</v>
      </c>
    </row>
    <row r="3431" spans="1:14" x14ac:dyDescent="0.2">
      <c r="A3431">
        <v>3361</v>
      </c>
      <c r="B3431" s="1">
        <v>41143</v>
      </c>
      <c r="C3431" s="6" t="s">
        <v>27</v>
      </c>
      <c r="D3431" s="5">
        <f>Comma_separeted_Value[[#This Row],[المبيعات]]/Comma_separeted_Value[[#This Row],[كمية الطلب]]</f>
        <v>5.8113043478260868</v>
      </c>
      <c r="E3431" s="4">
        <v>23</v>
      </c>
      <c r="F3431" s="4">
        <v>133.66</v>
      </c>
      <c r="G3431" s="6" t="s">
        <v>21</v>
      </c>
      <c r="H3431" s="4">
        <v>2.27</v>
      </c>
      <c r="I3431" s="6" t="s">
        <v>57</v>
      </c>
      <c r="J3431" s="6" t="s">
        <v>28</v>
      </c>
      <c r="K3431" s="6" t="s">
        <v>29</v>
      </c>
      <c r="L3431" s="6" t="s">
        <v>30</v>
      </c>
      <c r="M3431" s="6" t="s">
        <v>31</v>
      </c>
      <c r="N3431" s="1">
        <v>41144</v>
      </c>
    </row>
    <row r="3432" spans="1:14" x14ac:dyDescent="0.2">
      <c r="A3432">
        <v>23719</v>
      </c>
      <c r="B3432" s="1">
        <v>40384</v>
      </c>
      <c r="C3432" s="6" t="s">
        <v>33</v>
      </c>
      <c r="D3432" s="5">
        <f>Comma_separeted_Value[[#This Row],[المبيعات]]/Comma_separeted_Value[[#This Row],[كمية الطلب]]</f>
        <v>7.22</v>
      </c>
      <c r="E3432" s="4">
        <v>17</v>
      </c>
      <c r="F3432" s="4">
        <v>122.74</v>
      </c>
      <c r="G3432" s="6" t="s">
        <v>21</v>
      </c>
      <c r="H3432" s="4">
        <v>5.47</v>
      </c>
      <c r="I3432" s="6" t="s">
        <v>43</v>
      </c>
      <c r="J3432" s="6" t="s">
        <v>16</v>
      </c>
      <c r="K3432" s="6" t="s">
        <v>29</v>
      </c>
      <c r="L3432" s="6" t="s">
        <v>41</v>
      </c>
      <c r="M3432" s="6" t="s">
        <v>19</v>
      </c>
      <c r="N3432" s="1">
        <v>40386</v>
      </c>
    </row>
    <row r="3433" spans="1:14" x14ac:dyDescent="0.2">
      <c r="A3433">
        <v>25828</v>
      </c>
      <c r="B3433" s="1">
        <v>40505</v>
      </c>
      <c r="C3433" s="6" t="s">
        <v>27</v>
      </c>
      <c r="D3433" s="5">
        <f>Comma_separeted_Value[[#This Row],[المبيعات]]/Comma_separeted_Value[[#This Row],[كمية الطلب]]</f>
        <v>5.6220689655172409</v>
      </c>
      <c r="E3433" s="4">
        <v>29</v>
      </c>
      <c r="F3433" s="4">
        <v>163.04</v>
      </c>
      <c r="G3433" s="6" t="s">
        <v>21</v>
      </c>
      <c r="H3433" s="4">
        <v>1</v>
      </c>
      <c r="I3433" s="6" t="s">
        <v>50</v>
      </c>
      <c r="J3433" s="6" t="s">
        <v>23</v>
      </c>
      <c r="K3433" s="6" t="s">
        <v>29</v>
      </c>
      <c r="L3433" s="6" t="s">
        <v>30</v>
      </c>
      <c r="M3433" s="6" t="s">
        <v>31</v>
      </c>
      <c r="N3433" s="1">
        <v>40506</v>
      </c>
    </row>
    <row r="3434" spans="1:14" x14ac:dyDescent="0.2">
      <c r="A3434">
        <v>48198</v>
      </c>
      <c r="B3434" s="1">
        <v>40137</v>
      </c>
      <c r="C3434" s="6" t="s">
        <v>33</v>
      </c>
      <c r="D3434" s="5">
        <f>Comma_separeted_Value[[#This Row],[المبيعات]]/Comma_separeted_Value[[#This Row],[كمية الطلب]]</f>
        <v>59.617777777777782</v>
      </c>
      <c r="E3434" s="4">
        <v>45</v>
      </c>
      <c r="F3434" s="4">
        <v>2682.8</v>
      </c>
      <c r="G3434" s="6" t="s">
        <v>21</v>
      </c>
      <c r="H3434" s="4">
        <v>3.5</v>
      </c>
      <c r="I3434" s="6" t="s">
        <v>22</v>
      </c>
      <c r="J3434" s="6" t="s">
        <v>38</v>
      </c>
      <c r="K3434" s="6" t="s">
        <v>29</v>
      </c>
      <c r="L3434" s="6" t="s">
        <v>101</v>
      </c>
      <c r="M3434" s="6" t="s">
        <v>19</v>
      </c>
      <c r="N3434" s="1">
        <v>40139</v>
      </c>
    </row>
    <row r="3435" spans="1:14" x14ac:dyDescent="0.2">
      <c r="A3435">
        <v>44487</v>
      </c>
      <c r="B3435" s="1">
        <v>40067</v>
      </c>
      <c r="C3435" s="6" t="s">
        <v>33</v>
      </c>
      <c r="D3435" s="5">
        <f>Comma_separeted_Value[[#This Row],[المبيعات]]/Comma_separeted_Value[[#This Row],[كمية الطلب]]</f>
        <v>7.0374999999999996</v>
      </c>
      <c r="E3435" s="4">
        <v>4</v>
      </c>
      <c r="F3435" s="4">
        <v>28.15</v>
      </c>
      <c r="G3435" s="6" t="s">
        <v>21</v>
      </c>
      <c r="H3435" s="4">
        <v>5.29</v>
      </c>
      <c r="I3435" s="6" t="s">
        <v>45</v>
      </c>
      <c r="J3435" s="6" t="s">
        <v>28</v>
      </c>
      <c r="K3435" s="6" t="s">
        <v>17</v>
      </c>
      <c r="L3435" s="6" t="s">
        <v>18</v>
      </c>
      <c r="M3435" s="6" t="s">
        <v>19</v>
      </c>
      <c r="N3435" s="1">
        <v>40068</v>
      </c>
    </row>
    <row r="3436" spans="1:14" x14ac:dyDescent="0.2">
      <c r="A3436">
        <v>5382</v>
      </c>
      <c r="B3436" s="1">
        <v>40920</v>
      </c>
      <c r="C3436" s="6" t="s">
        <v>13</v>
      </c>
      <c r="D3436" s="5">
        <f>Comma_separeted_Value[[#This Row],[المبيعات]]/Comma_separeted_Value[[#This Row],[كمية الطلب]]</f>
        <v>8.6706666666666674</v>
      </c>
      <c r="E3436" s="4">
        <v>30</v>
      </c>
      <c r="F3436" s="4">
        <v>260.12</v>
      </c>
      <c r="G3436" s="6" t="s">
        <v>21</v>
      </c>
      <c r="H3436" s="4">
        <v>4.1900000000000004</v>
      </c>
      <c r="I3436" s="6" t="s">
        <v>45</v>
      </c>
      <c r="J3436" s="6" t="s">
        <v>16</v>
      </c>
      <c r="K3436" s="6" t="s">
        <v>17</v>
      </c>
      <c r="L3436" s="6" t="s">
        <v>18</v>
      </c>
      <c r="M3436" s="6" t="s">
        <v>42</v>
      </c>
      <c r="N3436" s="1">
        <v>40927</v>
      </c>
    </row>
    <row r="3437" spans="1:14" x14ac:dyDescent="0.2">
      <c r="A3437">
        <v>52416</v>
      </c>
      <c r="B3437" s="1">
        <v>39844</v>
      </c>
      <c r="C3437" s="6" t="s">
        <v>27</v>
      </c>
      <c r="D3437" s="5">
        <f>Comma_separeted_Value[[#This Row],[المبيعات]]/Comma_separeted_Value[[#This Row],[كمية الطلب]]</f>
        <v>228.541</v>
      </c>
      <c r="E3437" s="4">
        <v>40</v>
      </c>
      <c r="F3437" s="4">
        <v>9141.64</v>
      </c>
      <c r="G3437" s="6" t="s">
        <v>34</v>
      </c>
      <c r="H3437" s="4">
        <v>69.64</v>
      </c>
      <c r="I3437" s="6" t="s">
        <v>22</v>
      </c>
      <c r="J3437" s="6" t="s">
        <v>28</v>
      </c>
      <c r="K3437" s="6" t="s">
        <v>17</v>
      </c>
      <c r="L3437" s="6" t="s">
        <v>55</v>
      </c>
      <c r="M3437" s="6" t="s">
        <v>74</v>
      </c>
      <c r="N3437" s="1">
        <v>39845</v>
      </c>
    </row>
    <row r="3438" spans="1:14" x14ac:dyDescent="0.2">
      <c r="A3438">
        <v>33794</v>
      </c>
      <c r="B3438" s="1">
        <v>40596</v>
      </c>
      <c r="C3438" s="6" t="s">
        <v>33</v>
      </c>
      <c r="D3438" s="5">
        <f>Comma_separeted_Value[[#This Row],[المبيعات]]/Comma_separeted_Value[[#This Row],[كمية الطلب]]</f>
        <v>5.153888888888889</v>
      </c>
      <c r="E3438" s="4">
        <v>18</v>
      </c>
      <c r="F3438" s="4">
        <v>92.77</v>
      </c>
      <c r="G3438" s="6" t="s">
        <v>21</v>
      </c>
      <c r="H3438" s="4">
        <v>3.05</v>
      </c>
      <c r="I3438" s="6" t="s">
        <v>53</v>
      </c>
      <c r="J3438" s="6" t="s">
        <v>23</v>
      </c>
      <c r="K3438" s="6" t="s">
        <v>17</v>
      </c>
      <c r="L3438" s="6" t="s">
        <v>18</v>
      </c>
      <c r="M3438" s="6" t="s">
        <v>42</v>
      </c>
      <c r="N3438" s="1">
        <v>40598</v>
      </c>
    </row>
    <row r="3439" spans="1:14" x14ac:dyDescent="0.2">
      <c r="A3439">
        <v>45635</v>
      </c>
      <c r="B3439" s="1">
        <v>41006</v>
      </c>
      <c r="C3439" s="6" t="s">
        <v>13</v>
      </c>
      <c r="D3439" s="5">
        <f>Comma_separeted_Value[[#This Row],[المبيعات]]/Comma_separeted_Value[[#This Row],[كمية الطلب]]</f>
        <v>40.373600000000003</v>
      </c>
      <c r="E3439" s="4">
        <v>50</v>
      </c>
      <c r="F3439" s="4">
        <v>2018.68</v>
      </c>
      <c r="G3439" s="6" t="s">
        <v>21</v>
      </c>
      <c r="H3439" s="4">
        <v>1.99</v>
      </c>
      <c r="I3439" s="6" t="s">
        <v>22</v>
      </c>
      <c r="J3439" s="6" t="s">
        <v>28</v>
      </c>
      <c r="K3439" s="6" t="s">
        <v>24</v>
      </c>
      <c r="L3439" s="6" t="s">
        <v>39</v>
      </c>
      <c r="M3439" s="6" t="s">
        <v>42</v>
      </c>
      <c r="N3439" s="1">
        <v>41015</v>
      </c>
    </row>
    <row r="3440" spans="1:14" x14ac:dyDescent="0.2">
      <c r="A3440">
        <v>24801</v>
      </c>
      <c r="B3440" s="1">
        <v>41228</v>
      </c>
      <c r="C3440" s="6" t="s">
        <v>20</v>
      </c>
      <c r="D3440" s="5">
        <f>Comma_separeted_Value[[#This Row],[المبيعات]]/Comma_separeted_Value[[#This Row],[كمية الطلب]]</f>
        <v>102.4165</v>
      </c>
      <c r="E3440" s="4">
        <v>10</v>
      </c>
      <c r="F3440" s="4">
        <v>1024.165</v>
      </c>
      <c r="G3440" s="6" t="s">
        <v>21</v>
      </c>
      <c r="H3440" s="4">
        <v>5.99</v>
      </c>
      <c r="I3440" s="6" t="s">
        <v>47</v>
      </c>
      <c r="J3440" s="6" t="s">
        <v>38</v>
      </c>
      <c r="K3440" s="6" t="s">
        <v>24</v>
      </c>
      <c r="L3440" s="6" t="s">
        <v>25</v>
      </c>
      <c r="M3440" s="6" t="s">
        <v>19</v>
      </c>
      <c r="N3440" s="1">
        <v>41229</v>
      </c>
    </row>
    <row r="3441" spans="1:14" x14ac:dyDescent="0.2">
      <c r="A3441">
        <v>14402</v>
      </c>
      <c r="B3441" s="1">
        <v>40465</v>
      </c>
      <c r="C3441" s="6" t="s">
        <v>37</v>
      </c>
      <c r="D3441" s="5">
        <f>Comma_separeted_Value[[#This Row],[المبيعات]]/Comma_separeted_Value[[#This Row],[كمية الطلب]]</f>
        <v>184.46</v>
      </c>
      <c r="E3441" s="4">
        <v>1</v>
      </c>
      <c r="F3441" s="4">
        <v>184.46</v>
      </c>
      <c r="G3441" s="6" t="s">
        <v>34</v>
      </c>
      <c r="H3441" s="4">
        <v>30</v>
      </c>
      <c r="I3441" s="6" t="s">
        <v>22</v>
      </c>
      <c r="J3441" s="6" t="s">
        <v>23</v>
      </c>
      <c r="K3441" s="6" t="s">
        <v>17</v>
      </c>
      <c r="L3441" s="6" t="s">
        <v>35</v>
      </c>
      <c r="M3441" s="6" t="s">
        <v>36</v>
      </c>
      <c r="N3441" s="1">
        <v>40467</v>
      </c>
    </row>
    <row r="3442" spans="1:14" x14ac:dyDescent="0.2">
      <c r="A3442">
        <v>27746</v>
      </c>
      <c r="B3442" s="1">
        <v>40516</v>
      </c>
      <c r="C3442" s="6" t="s">
        <v>33</v>
      </c>
      <c r="D3442" s="5">
        <f>Comma_separeted_Value[[#This Row],[المبيعات]]/Comma_separeted_Value[[#This Row],[كمية الطلب]]</f>
        <v>513.59</v>
      </c>
      <c r="E3442" s="4">
        <v>3</v>
      </c>
      <c r="F3442" s="4">
        <v>1540.77</v>
      </c>
      <c r="G3442" s="6" t="s">
        <v>21</v>
      </c>
      <c r="H3442" s="4">
        <v>24.49</v>
      </c>
      <c r="I3442" s="6" t="s">
        <v>22</v>
      </c>
      <c r="J3442" s="6" t="s">
        <v>16</v>
      </c>
      <c r="K3442" s="6" t="s">
        <v>24</v>
      </c>
      <c r="L3442" s="6" t="s">
        <v>48</v>
      </c>
      <c r="M3442" s="6" t="s">
        <v>49</v>
      </c>
      <c r="N3442" s="1">
        <v>40516</v>
      </c>
    </row>
    <row r="3443" spans="1:14" x14ac:dyDescent="0.2">
      <c r="A3443">
        <v>11362</v>
      </c>
      <c r="B3443" s="1">
        <v>41162</v>
      </c>
      <c r="C3443" s="6" t="s">
        <v>13</v>
      </c>
      <c r="D3443" s="5">
        <f>Comma_separeted_Value[[#This Row],[المبيعات]]/Comma_separeted_Value[[#This Row],[كمية الطلب]]</f>
        <v>101.4290625</v>
      </c>
      <c r="E3443" s="4">
        <v>32</v>
      </c>
      <c r="F3443" s="4">
        <v>3245.73</v>
      </c>
      <c r="G3443" s="6" t="s">
        <v>21</v>
      </c>
      <c r="H3443" s="4">
        <v>13.99</v>
      </c>
      <c r="I3443" s="6" t="s">
        <v>51</v>
      </c>
      <c r="J3443" s="6" t="s">
        <v>28</v>
      </c>
      <c r="K3443" s="6" t="s">
        <v>17</v>
      </c>
      <c r="L3443" s="6" t="s">
        <v>18</v>
      </c>
      <c r="M3443" s="6" t="s">
        <v>26</v>
      </c>
      <c r="N3443" s="1">
        <v>41164</v>
      </c>
    </row>
    <row r="3444" spans="1:14" x14ac:dyDescent="0.2">
      <c r="A3444">
        <v>40164</v>
      </c>
      <c r="B3444" s="1">
        <v>40278</v>
      </c>
      <c r="C3444" s="6" t="s">
        <v>27</v>
      </c>
      <c r="D3444" s="5">
        <f>Comma_separeted_Value[[#This Row],[المبيعات]]/Comma_separeted_Value[[#This Row],[كمية الطلب]]</f>
        <v>23.008749999999999</v>
      </c>
      <c r="E3444" s="4">
        <v>8</v>
      </c>
      <c r="F3444" s="4">
        <v>184.07</v>
      </c>
      <c r="G3444" s="6" t="s">
        <v>21</v>
      </c>
      <c r="H3444" s="4">
        <v>7.58</v>
      </c>
      <c r="I3444" s="6" t="s">
        <v>15</v>
      </c>
      <c r="J3444" s="6" t="s">
        <v>28</v>
      </c>
      <c r="K3444" s="6" t="s">
        <v>17</v>
      </c>
      <c r="L3444" s="6" t="s">
        <v>18</v>
      </c>
      <c r="M3444" s="6" t="s">
        <v>19</v>
      </c>
      <c r="N3444" s="1">
        <v>40280</v>
      </c>
    </row>
    <row r="3445" spans="1:14" x14ac:dyDescent="0.2">
      <c r="A3445">
        <v>46119</v>
      </c>
      <c r="B3445" s="1">
        <v>39859</v>
      </c>
      <c r="C3445" s="6" t="s">
        <v>33</v>
      </c>
      <c r="D3445" s="5">
        <f>Comma_separeted_Value[[#This Row],[المبيعات]]/Comma_separeted_Value[[#This Row],[كمية الطلب]]</f>
        <v>4.0456521739130435</v>
      </c>
      <c r="E3445" s="4">
        <v>23</v>
      </c>
      <c r="F3445" s="4">
        <v>93.05</v>
      </c>
      <c r="G3445" s="6" t="s">
        <v>21</v>
      </c>
      <c r="H3445" s="4">
        <v>1.49</v>
      </c>
      <c r="I3445" s="6" t="s">
        <v>51</v>
      </c>
      <c r="J3445" s="6" t="s">
        <v>16</v>
      </c>
      <c r="K3445" s="6" t="s">
        <v>29</v>
      </c>
      <c r="L3445" s="6" t="s">
        <v>44</v>
      </c>
      <c r="M3445" s="6" t="s">
        <v>19</v>
      </c>
      <c r="N3445" s="1">
        <v>39861</v>
      </c>
    </row>
    <row r="3446" spans="1:14" x14ac:dyDescent="0.2">
      <c r="A3446">
        <v>58914</v>
      </c>
      <c r="B3446" s="1">
        <v>39912</v>
      </c>
      <c r="C3446" s="6" t="s">
        <v>13</v>
      </c>
      <c r="D3446" s="5">
        <f>Comma_separeted_Value[[#This Row],[المبيعات]]/Comma_separeted_Value[[#This Row],[كمية الطلب]]</f>
        <v>2.172608695652174</v>
      </c>
      <c r="E3446" s="4">
        <v>46</v>
      </c>
      <c r="F3446" s="4">
        <v>99.94</v>
      </c>
      <c r="G3446" s="6" t="s">
        <v>21</v>
      </c>
      <c r="H3446" s="4">
        <v>1.99</v>
      </c>
      <c r="I3446" s="6" t="s">
        <v>47</v>
      </c>
      <c r="J3446" s="6" t="s">
        <v>38</v>
      </c>
      <c r="K3446" s="6" t="s">
        <v>24</v>
      </c>
      <c r="L3446" s="6" t="s">
        <v>39</v>
      </c>
      <c r="M3446" s="6" t="s">
        <v>42</v>
      </c>
      <c r="N3446" s="1">
        <v>39914</v>
      </c>
    </row>
    <row r="3447" spans="1:14" x14ac:dyDescent="0.2">
      <c r="A3447">
        <v>16036</v>
      </c>
      <c r="B3447" s="1">
        <v>40913</v>
      </c>
      <c r="C3447" s="6" t="s">
        <v>37</v>
      </c>
      <c r="D3447" s="5">
        <f>Comma_separeted_Value[[#This Row],[المبيعات]]/Comma_separeted_Value[[#This Row],[كمية الطلب]]</f>
        <v>131.94210000000001</v>
      </c>
      <c r="E3447" s="4">
        <v>10</v>
      </c>
      <c r="F3447" s="4">
        <v>1319.421</v>
      </c>
      <c r="G3447" s="6" t="s">
        <v>21</v>
      </c>
      <c r="H3447" s="4">
        <v>8.08</v>
      </c>
      <c r="I3447" s="6" t="s">
        <v>45</v>
      </c>
      <c r="J3447" s="6" t="s">
        <v>28</v>
      </c>
      <c r="K3447" s="6" t="s">
        <v>24</v>
      </c>
      <c r="L3447" s="6" t="s">
        <v>25</v>
      </c>
      <c r="M3447" s="6" t="s">
        <v>19</v>
      </c>
      <c r="N3447" s="1">
        <v>40914</v>
      </c>
    </row>
    <row r="3448" spans="1:14" x14ac:dyDescent="0.2">
      <c r="A3448">
        <v>14497</v>
      </c>
      <c r="B3448" s="1">
        <v>41049</v>
      </c>
      <c r="C3448" s="6" t="s">
        <v>37</v>
      </c>
      <c r="D3448" s="5">
        <f>Comma_separeted_Value[[#This Row],[المبيعات]]/Comma_separeted_Value[[#This Row],[كمية الطلب]]</f>
        <v>6.2949999999999999</v>
      </c>
      <c r="E3448" s="4">
        <v>34</v>
      </c>
      <c r="F3448" s="4">
        <v>214.03</v>
      </c>
      <c r="G3448" s="6" t="s">
        <v>21</v>
      </c>
      <c r="H3448" s="4">
        <v>7.96</v>
      </c>
      <c r="I3448" s="6" t="s">
        <v>47</v>
      </c>
      <c r="J3448" s="6" t="s">
        <v>23</v>
      </c>
      <c r="K3448" s="6" t="s">
        <v>29</v>
      </c>
      <c r="L3448" s="6" t="s">
        <v>41</v>
      </c>
      <c r="M3448" s="6" t="s">
        <v>19</v>
      </c>
      <c r="N3448" s="1">
        <v>41052</v>
      </c>
    </row>
    <row r="3449" spans="1:14" x14ac:dyDescent="0.2">
      <c r="A3449">
        <v>50370</v>
      </c>
      <c r="B3449" s="1">
        <v>41219</v>
      </c>
      <c r="C3449" s="6" t="s">
        <v>33</v>
      </c>
      <c r="D3449" s="5">
        <f>Comma_separeted_Value[[#This Row],[المبيعات]]/Comma_separeted_Value[[#This Row],[كمية الطلب]]</f>
        <v>4.8819999999999997</v>
      </c>
      <c r="E3449" s="4">
        <v>25</v>
      </c>
      <c r="F3449" s="4">
        <v>122.05</v>
      </c>
      <c r="G3449" s="6" t="s">
        <v>14</v>
      </c>
      <c r="H3449" s="4">
        <v>5.41</v>
      </c>
      <c r="I3449" s="6" t="s">
        <v>53</v>
      </c>
      <c r="J3449" s="6" t="s">
        <v>28</v>
      </c>
      <c r="K3449" s="6" t="s">
        <v>29</v>
      </c>
      <c r="L3449" s="6" t="s">
        <v>44</v>
      </c>
      <c r="M3449" s="6" t="s">
        <v>19</v>
      </c>
      <c r="N3449" s="1">
        <v>41220</v>
      </c>
    </row>
    <row r="3450" spans="1:14" x14ac:dyDescent="0.2">
      <c r="A3450">
        <v>44199</v>
      </c>
      <c r="B3450" s="1">
        <v>40972</v>
      </c>
      <c r="C3450" s="6" t="s">
        <v>13</v>
      </c>
      <c r="D3450" s="5">
        <f>Comma_separeted_Value[[#This Row],[المبيعات]]/Comma_separeted_Value[[#This Row],[كمية الطلب]]</f>
        <v>4.2241666666666662</v>
      </c>
      <c r="E3450" s="4">
        <v>12</v>
      </c>
      <c r="F3450" s="4">
        <v>50.69</v>
      </c>
      <c r="G3450" s="6" t="s">
        <v>21</v>
      </c>
      <c r="H3450" s="4">
        <v>2</v>
      </c>
      <c r="I3450" s="6" t="s">
        <v>15</v>
      </c>
      <c r="J3450" s="6" t="s">
        <v>38</v>
      </c>
      <c r="K3450" s="6" t="s">
        <v>29</v>
      </c>
      <c r="L3450" s="6" t="s">
        <v>77</v>
      </c>
      <c r="M3450" s="6" t="s">
        <v>31</v>
      </c>
      <c r="N3450" s="1">
        <v>40976</v>
      </c>
    </row>
    <row r="3451" spans="1:14" x14ac:dyDescent="0.2">
      <c r="A3451">
        <v>56550</v>
      </c>
      <c r="B3451" s="1">
        <v>40641</v>
      </c>
      <c r="C3451" s="6" t="s">
        <v>27</v>
      </c>
      <c r="D3451" s="5">
        <f>Comma_separeted_Value[[#This Row],[المبيعات]]/Comma_separeted_Value[[#This Row],[كمية الطلب]]</f>
        <v>19.629393939393939</v>
      </c>
      <c r="E3451" s="4">
        <v>33</v>
      </c>
      <c r="F3451" s="4">
        <v>647.77</v>
      </c>
      <c r="G3451" s="6" t="s">
        <v>21</v>
      </c>
      <c r="H3451" s="4">
        <v>5.77</v>
      </c>
      <c r="I3451" s="6" t="s">
        <v>22</v>
      </c>
      <c r="J3451" s="6" t="s">
        <v>38</v>
      </c>
      <c r="K3451" s="6" t="s">
        <v>29</v>
      </c>
      <c r="L3451" s="6" t="s">
        <v>41</v>
      </c>
      <c r="M3451" s="6" t="s">
        <v>19</v>
      </c>
      <c r="N3451" s="1">
        <v>40644</v>
      </c>
    </row>
    <row r="3452" spans="1:14" x14ac:dyDescent="0.2">
      <c r="A3452">
        <v>29795</v>
      </c>
      <c r="B3452" s="1">
        <v>40872</v>
      </c>
      <c r="C3452" s="6" t="s">
        <v>20</v>
      </c>
      <c r="D3452" s="5">
        <f>Comma_separeted_Value[[#This Row],[المبيعات]]/Comma_separeted_Value[[#This Row],[كمية الطلب]]</f>
        <v>394.39183673469387</v>
      </c>
      <c r="E3452" s="4">
        <v>49</v>
      </c>
      <c r="F3452" s="4">
        <v>19325.2</v>
      </c>
      <c r="G3452" s="6" t="s">
        <v>21</v>
      </c>
      <c r="H3452" s="4">
        <v>19.989999999999998</v>
      </c>
      <c r="I3452" s="6" t="s">
        <v>40</v>
      </c>
      <c r="J3452" s="6" t="s">
        <v>23</v>
      </c>
      <c r="K3452" s="6" t="s">
        <v>29</v>
      </c>
      <c r="L3452" s="6" t="s">
        <v>44</v>
      </c>
      <c r="M3452" s="6" t="s">
        <v>19</v>
      </c>
      <c r="N3452" s="1">
        <v>40873</v>
      </c>
    </row>
    <row r="3453" spans="1:14" x14ac:dyDescent="0.2">
      <c r="A3453">
        <v>54342</v>
      </c>
      <c r="B3453" s="1">
        <v>39972</v>
      </c>
      <c r="C3453" s="6" t="s">
        <v>13</v>
      </c>
      <c r="D3453" s="5">
        <f>Comma_separeted_Value[[#This Row],[المبيعات]]/Comma_separeted_Value[[#This Row],[كمية الطلب]]</f>
        <v>98.26828571428571</v>
      </c>
      <c r="E3453" s="4">
        <v>35</v>
      </c>
      <c r="F3453" s="4">
        <v>3439.39</v>
      </c>
      <c r="G3453" s="6" t="s">
        <v>14</v>
      </c>
      <c r="H3453" s="4">
        <v>7.18</v>
      </c>
      <c r="I3453" s="6" t="s">
        <v>47</v>
      </c>
      <c r="J3453" s="6" t="s">
        <v>16</v>
      </c>
      <c r="K3453" s="6" t="s">
        <v>24</v>
      </c>
      <c r="L3453" s="6" t="s">
        <v>39</v>
      </c>
      <c r="M3453" s="6" t="s">
        <v>19</v>
      </c>
      <c r="N3453" s="1">
        <v>39972</v>
      </c>
    </row>
    <row r="3454" spans="1:14" x14ac:dyDescent="0.2">
      <c r="A3454">
        <v>2817</v>
      </c>
      <c r="B3454" s="1">
        <v>39921</v>
      </c>
      <c r="C3454" s="6" t="s">
        <v>37</v>
      </c>
      <c r="D3454" s="5">
        <f>Comma_separeted_Value[[#This Row],[المبيعات]]/Comma_separeted_Value[[#This Row],[كمية الطلب]]</f>
        <v>273.58142857142855</v>
      </c>
      <c r="E3454" s="4">
        <v>14</v>
      </c>
      <c r="F3454" s="4">
        <v>3830.14</v>
      </c>
      <c r="G3454" s="6" t="s">
        <v>21</v>
      </c>
      <c r="H3454" s="4">
        <v>7.18</v>
      </c>
      <c r="I3454" s="6" t="s">
        <v>50</v>
      </c>
      <c r="J3454" s="6" t="s">
        <v>38</v>
      </c>
      <c r="K3454" s="6" t="s">
        <v>24</v>
      </c>
      <c r="L3454" s="6" t="s">
        <v>39</v>
      </c>
      <c r="M3454" s="6" t="s">
        <v>19</v>
      </c>
      <c r="N3454" s="1">
        <v>39922</v>
      </c>
    </row>
    <row r="3455" spans="1:14" x14ac:dyDescent="0.2">
      <c r="A3455">
        <v>22849</v>
      </c>
      <c r="B3455" s="1">
        <v>40588</v>
      </c>
      <c r="C3455" s="6" t="s">
        <v>27</v>
      </c>
      <c r="D3455" s="5">
        <f>Comma_separeted_Value[[#This Row],[المبيعات]]/Comma_separeted_Value[[#This Row],[كمية الطلب]]</f>
        <v>7.3381481481481483</v>
      </c>
      <c r="E3455" s="4">
        <v>27</v>
      </c>
      <c r="F3455" s="4">
        <v>198.13</v>
      </c>
      <c r="G3455" s="6" t="s">
        <v>21</v>
      </c>
      <c r="H3455" s="4">
        <v>9.69</v>
      </c>
      <c r="I3455" s="6" t="s">
        <v>22</v>
      </c>
      <c r="J3455" s="6" t="s">
        <v>28</v>
      </c>
      <c r="K3455" s="6" t="s">
        <v>29</v>
      </c>
      <c r="L3455" s="6" t="s">
        <v>59</v>
      </c>
      <c r="M3455" s="6" t="s">
        <v>19</v>
      </c>
      <c r="N3455" s="1">
        <v>40590</v>
      </c>
    </row>
    <row r="3456" spans="1:14" x14ac:dyDescent="0.2">
      <c r="A3456">
        <v>32</v>
      </c>
      <c r="B3456" s="1">
        <v>40739</v>
      </c>
      <c r="C3456" s="6" t="s">
        <v>20</v>
      </c>
      <c r="D3456" s="5">
        <f>Comma_separeted_Value[[#This Row],[المبيعات]]/Comma_separeted_Value[[#This Row],[كمية الطلب]]</f>
        <v>6.9666739130434783</v>
      </c>
      <c r="E3456" s="4">
        <v>23</v>
      </c>
      <c r="F3456" s="4">
        <v>160.23349999999999</v>
      </c>
      <c r="G3456" s="6" t="s">
        <v>21</v>
      </c>
      <c r="H3456" s="4">
        <v>5.03</v>
      </c>
      <c r="I3456" s="6" t="s">
        <v>47</v>
      </c>
      <c r="J3456" s="6" t="s">
        <v>28</v>
      </c>
      <c r="K3456" s="6" t="s">
        <v>24</v>
      </c>
      <c r="L3456" s="6" t="s">
        <v>25</v>
      </c>
      <c r="M3456" s="6" t="s">
        <v>26</v>
      </c>
      <c r="N3456" s="1">
        <v>40741</v>
      </c>
    </row>
    <row r="3457" spans="1:14" x14ac:dyDescent="0.2">
      <c r="A3457">
        <v>47876</v>
      </c>
      <c r="B3457" s="1">
        <v>40172</v>
      </c>
      <c r="C3457" s="6" t="s">
        <v>20</v>
      </c>
      <c r="D3457" s="5">
        <f>Comma_separeted_Value[[#This Row],[المبيعات]]/Comma_separeted_Value[[#This Row],[كمية الطلب]]</f>
        <v>45.652500000000003</v>
      </c>
      <c r="E3457" s="4">
        <v>8</v>
      </c>
      <c r="F3457" s="4">
        <v>365.22</v>
      </c>
      <c r="G3457" s="6" t="s">
        <v>21</v>
      </c>
      <c r="H3457" s="4">
        <v>5.0999999999999996</v>
      </c>
      <c r="I3457" s="6" t="s">
        <v>51</v>
      </c>
      <c r="J3457" s="6" t="s">
        <v>23</v>
      </c>
      <c r="K3457" s="6" t="s">
        <v>29</v>
      </c>
      <c r="L3457" s="6" t="s">
        <v>101</v>
      </c>
      <c r="M3457" s="6" t="s">
        <v>26</v>
      </c>
      <c r="N3457" s="1">
        <v>40174</v>
      </c>
    </row>
    <row r="3458" spans="1:14" x14ac:dyDescent="0.2">
      <c r="A3458">
        <v>13762</v>
      </c>
      <c r="B3458" s="1">
        <v>40350</v>
      </c>
      <c r="C3458" s="6" t="s">
        <v>37</v>
      </c>
      <c r="D3458" s="5">
        <f>Comma_separeted_Value[[#This Row],[المبيعات]]/Comma_separeted_Value[[#This Row],[كمية الطلب]]</f>
        <v>6.875</v>
      </c>
      <c r="E3458" s="4">
        <v>8</v>
      </c>
      <c r="F3458" s="4">
        <v>55</v>
      </c>
      <c r="G3458" s="6" t="s">
        <v>21</v>
      </c>
      <c r="H3458" s="4">
        <v>5.36</v>
      </c>
      <c r="I3458" s="6" t="s">
        <v>53</v>
      </c>
      <c r="J3458" s="6" t="s">
        <v>28</v>
      </c>
      <c r="K3458" s="6" t="s">
        <v>29</v>
      </c>
      <c r="L3458" s="6" t="s">
        <v>44</v>
      </c>
      <c r="M3458" s="6" t="s">
        <v>19</v>
      </c>
      <c r="N3458" s="1">
        <v>40353</v>
      </c>
    </row>
    <row r="3459" spans="1:14" x14ac:dyDescent="0.2">
      <c r="A3459">
        <v>32230</v>
      </c>
      <c r="B3459" s="1">
        <v>41140</v>
      </c>
      <c r="C3459" s="6" t="s">
        <v>20</v>
      </c>
      <c r="D3459" s="5">
        <f>Comma_separeted_Value[[#This Row],[المبيعات]]/Comma_separeted_Value[[#This Row],[كمية الطلب]]</f>
        <v>38.125</v>
      </c>
      <c r="E3459" s="4">
        <v>46</v>
      </c>
      <c r="F3459" s="4">
        <v>1753.75</v>
      </c>
      <c r="G3459" s="6" t="s">
        <v>21</v>
      </c>
      <c r="H3459" s="4">
        <v>9.1999999999999993</v>
      </c>
      <c r="I3459" s="6" t="s">
        <v>22</v>
      </c>
      <c r="J3459" s="6" t="s">
        <v>16</v>
      </c>
      <c r="K3459" s="6" t="s">
        <v>17</v>
      </c>
      <c r="L3459" s="6" t="s">
        <v>18</v>
      </c>
      <c r="M3459" s="6" t="s">
        <v>31</v>
      </c>
      <c r="N3459" s="1">
        <v>41141</v>
      </c>
    </row>
    <row r="3460" spans="1:14" x14ac:dyDescent="0.2">
      <c r="A3460">
        <v>27778</v>
      </c>
      <c r="B3460" s="1">
        <v>40788</v>
      </c>
      <c r="C3460" s="6" t="s">
        <v>33</v>
      </c>
      <c r="D3460" s="5">
        <f>Comma_separeted_Value[[#This Row],[المبيعات]]/Comma_separeted_Value[[#This Row],[كمية الطلب]]</f>
        <v>232.67</v>
      </c>
      <c r="E3460" s="4">
        <v>1</v>
      </c>
      <c r="F3460" s="4">
        <v>232.67</v>
      </c>
      <c r="G3460" s="6" t="s">
        <v>21</v>
      </c>
      <c r="H3460" s="4">
        <v>15.01</v>
      </c>
      <c r="I3460" s="6" t="s">
        <v>40</v>
      </c>
      <c r="J3460" s="6" t="s">
        <v>28</v>
      </c>
      <c r="K3460" s="6" t="s">
        <v>29</v>
      </c>
      <c r="L3460" s="6" t="s">
        <v>44</v>
      </c>
      <c r="M3460" s="6" t="s">
        <v>19</v>
      </c>
      <c r="N3460" s="1">
        <v>40790</v>
      </c>
    </row>
    <row r="3461" spans="1:14" x14ac:dyDescent="0.2">
      <c r="A3461">
        <v>51557</v>
      </c>
      <c r="B3461" s="1">
        <v>40847</v>
      </c>
      <c r="C3461" s="6" t="s">
        <v>20</v>
      </c>
      <c r="D3461" s="5">
        <f>Comma_separeted_Value[[#This Row],[المبيعات]]/Comma_separeted_Value[[#This Row],[كمية الطلب]]</f>
        <v>48.585277777777776</v>
      </c>
      <c r="E3461" s="4">
        <v>36</v>
      </c>
      <c r="F3461" s="4">
        <v>1749.07</v>
      </c>
      <c r="G3461" s="6" t="s">
        <v>21</v>
      </c>
      <c r="H3461" s="4">
        <v>5.79</v>
      </c>
      <c r="I3461" s="6" t="s">
        <v>47</v>
      </c>
      <c r="J3461" s="6" t="s">
        <v>28</v>
      </c>
      <c r="K3461" s="6" t="s">
        <v>29</v>
      </c>
      <c r="L3461" s="6" t="s">
        <v>41</v>
      </c>
      <c r="M3461" s="6" t="s">
        <v>19</v>
      </c>
      <c r="N3461" s="1">
        <v>40849</v>
      </c>
    </row>
    <row r="3462" spans="1:14" x14ac:dyDescent="0.2">
      <c r="A3462">
        <v>19457</v>
      </c>
      <c r="B3462" s="1">
        <v>40006</v>
      </c>
      <c r="C3462" s="6" t="s">
        <v>20</v>
      </c>
      <c r="D3462" s="5">
        <f>Comma_separeted_Value[[#This Row],[المبيعات]]/Comma_separeted_Value[[#This Row],[كمية الطلب]]</f>
        <v>5.9850000000000003</v>
      </c>
      <c r="E3462" s="4">
        <v>34</v>
      </c>
      <c r="F3462" s="4">
        <v>203.49</v>
      </c>
      <c r="G3462" s="6" t="s">
        <v>21</v>
      </c>
      <c r="H3462" s="4">
        <v>0.5</v>
      </c>
      <c r="I3462" s="6" t="s">
        <v>47</v>
      </c>
      <c r="J3462" s="6" t="s">
        <v>28</v>
      </c>
      <c r="K3462" s="6" t="s">
        <v>29</v>
      </c>
      <c r="L3462" s="6" t="s">
        <v>62</v>
      </c>
      <c r="M3462" s="6" t="s">
        <v>19</v>
      </c>
      <c r="N3462" s="1">
        <v>40007</v>
      </c>
    </row>
    <row r="3463" spans="1:14" x14ac:dyDescent="0.2">
      <c r="A3463">
        <v>56002</v>
      </c>
      <c r="B3463" s="1">
        <v>39998</v>
      </c>
      <c r="C3463" s="6" t="s">
        <v>13</v>
      </c>
      <c r="D3463" s="5">
        <f>Comma_separeted_Value[[#This Row],[المبيعات]]/Comma_separeted_Value[[#This Row],[كمية الطلب]]</f>
        <v>275.54000000000002</v>
      </c>
      <c r="E3463" s="4">
        <v>14</v>
      </c>
      <c r="F3463" s="4">
        <v>3857.56</v>
      </c>
      <c r="G3463" s="6" t="s">
        <v>21</v>
      </c>
      <c r="H3463" s="4">
        <v>69</v>
      </c>
      <c r="I3463" s="6" t="s">
        <v>22</v>
      </c>
      <c r="J3463" s="6" t="s">
        <v>28</v>
      </c>
      <c r="K3463" s="6" t="s">
        <v>17</v>
      </c>
      <c r="L3463" s="6" t="s">
        <v>55</v>
      </c>
      <c r="M3463" s="6" t="s">
        <v>49</v>
      </c>
      <c r="N3463" s="1">
        <v>40000</v>
      </c>
    </row>
    <row r="3464" spans="1:14" x14ac:dyDescent="0.2">
      <c r="A3464">
        <v>7297</v>
      </c>
      <c r="B3464" s="1">
        <v>40070</v>
      </c>
      <c r="C3464" s="6" t="s">
        <v>20</v>
      </c>
      <c r="D3464" s="5">
        <f>Comma_separeted_Value[[#This Row],[المبيعات]]/Comma_separeted_Value[[#This Row],[كمية الطلب]]</f>
        <v>36.036538461538463</v>
      </c>
      <c r="E3464" s="4">
        <v>26</v>
      </c>
      <c r="F3464" s="4">
        <v>936.95</v>
      </c>
      <c r="G3464" s="6" t="s">
        <v>21</v>
      </c>
      <c r="H3464" s="4">
        <v>19.989999999999998</v>
      </c>
      <c r="I3464" s="6" t="s">
        <v>22</v>
      </c>
      <c r="J3464" s="6" t="s">
        <v>23</v>
      </c>
      <c r="K3464" s="6" t="s">
        <v>17</v>
      </c>
      <c r="L3464" s="6" t="s">
        <v>18</v>
      </c>
      <c r="M3464" s="6" t="s">
        <v>19</v>
      </c>
      <c r="N3464" s="1">
        <v>40071</v>
      </c>
    </row>
    <row r="3465" spans="1:14" x14ac:dyDescent="0.2">
      <c r="A3465">
        <v>57921</v>
      </c>
      <c r="B3465" s="1">
        <v>40408</v>
      </c>
      <c r="C3465" s="6" t="s">
        <v>37</v>
      </c>
      <c r="D3465" s="5">
        <f>Comma_separeted_Value[[#This Row],[المبيعات]]/Comma_separeted_Value[[#This Row],[كمية الطلب]]</f>
        <v>21.150000000000002</v>
      </c>
      <c r="E3465" s="4">
        <v>7</v>
      </c>
      <c r="F3465" s="4">
        <v>148.05000000000001</v>
      </c>
      <c r="G3465" s="6" t="s">
        <v>21</v>
      </c>
      <c r="H3465" s="4">
        <v>8.99</v>
      </c>
      <c r="I3465" s="6" t="s">
        <v>53</v>
      </c>
      <c r="J3465" s="6" t="s">
        <v>16</v>
      </c>
      <c r="K3465" s="6" t="s">
        <v>29</v>
      </c>
      <c r="L3465" s="6" t="s">
        <v>30</v>
      </c>
      <c r="M3465" s="6" t="s">
        <v>42</v>
      </c>
      <c r="N3465" s="1">
        <v>40410</v>
      </c>
    </row>
    <row r="3466" spans="1:14" x14ac:dyDescent="0.2">
      <c r="A3466">
        <v>4512</v>
      </c>
      <c r="B3466" s="1">
        <v>40840</v>
      </c>
      <c r="C3466" s="6" t="s">
        <v>13</v>
      </c>
      <c r="D3466" s="5">
        <f>Comma_separeted_Value[[#This Row],[المبيعات]]/Comma_separeted_Value[[#This Row],[كمية الطلب]]</f>
        <v>141.32813953488372</v>
      </c>
      <c r="E3466" s="4">
        <v>43</v>
      </c>
      <c r="F3466" s="4">
        <v>6077.11</v>
      </c>
      <c r="G3466" s="6" t="s">
        <v>34</v>
      </c>
      <c r="H3466" s="4">
        <v>43.75</v>
      </c>
      <c r="I3466" s="6" t="s">
        <v>22</v>
      </c>
      <c r="J3466" s="6" t="s">
        <v>38</v>
      </c>
      <c r="K3466" s="6" t="s">
        <v>17</v>
      </c>
      <c r="L3466" s="6" t="s">
        <v>55</v>
      </c>
      <c r="M3466" s="6" t="s">
        <v>74</v>
      </c>
      <c r="N3466" s="1">
        <v>40845</v>
      </c>
    </row>
    <row r="3467" spans="1:14" x14ac:dyDescent="0.2">
      <c r="A3467">
        <v>1345</v>
      </c>
      <c r="B3467" s="1">
        <v>41209</v>
      </c>
      <c r="C3467" s="6" t="s">
        <v>13</v>
      </c>
      <c r="D3467" s="5">
        <f>Comma_separeted_Value[[#This Row],[المبيعات]]/Comma_separeted_Value[[#This Row],[كمية الطلب]]</f>
        <v>101.82708333333333</v>
      </c>
      <c r="E3467" s="4">
        <v>24</v>
      </c>
      <c r="F3467" s="4">
        <v>2443.85</v>
      </c>
      <c r="G3467" s="6" t="s">
        <v>34</v>
      </c>
      <c r="H3467" s="4">
        <v>35.840000000000003</v>
      </c>
      <c r="I3467" s="6" t="s">
        <v>22</v>
      </c>
      <c r="J3467" s="6" t="s">
        <v>28</v>
      </c>
      <c r="K3467" s="6" t="s">
        <v>17</v>
      </c>
      <c r="L3467" s="6" t="s">
        <v>98</v>
      </c>
      <c r="M3467" s="6" t="s">
        <v>74</v>
      </c>
      <c r="N3467" s="1">
        <v>41213</v>
      </c>
    </row>
    <row r="3468" spans="1:14" x14ac:dyDescent="0.2">
      <c r="A3468">
        <v>42342</v>
      </c>
      <c r="B3468" s="1">
        <v>40060</v>
      </c>
      <c r="C3468" s="6" t="s">
        <v>27</v>
      </c>
      <c r="D3468" s="5">
        <f>Comma_separeted_Value[[#This Row],[المبيعات]]/Comma_separeted_Value[[#This Row],[كمية الطلب]]</f>
        <v>220.96799999999999</v>
      </c>
      <c r="E3468" s="4">
        <v>43</v>
      </c>
      <c r="F3468" s="4">
        <v>9501.6239999999998</v>
      </c>
      <c r="G3468" s="6" t="s">
        <v>34</v>
      </c>
      <c r="H3468" s="4">
        <v>61.76</v>
      </c>
      <c r="I3468" s="6" t="s">
        <v>50</v>
      </c>
      <c r="J3468" s="6" t="s">
        <v>28</v>
      </c>
      <c r="K3468" s="6" t="s">
        <v>17</v>
      </c>
      <c r="L3468" s="6" t="s">
        <v>55</v>
      </c>
      <c r="M3468" s="6" t="s">
        <v>74</v>
      </c>
      <c r="N3468" s="1">
        <v>40062</v>
      </c>
    </row>
    <row r="3469" spans="1:14" x14ac:dyDescent="0.2">
      <c r="A3469">
        <v>16771</v>
      </c>
      <c r="B3469" s="1">
        <v>40084</v>
      </c>
      <c r="C3469" s="6" t="s">
        <v>20</v>
      </c>
      <c r="D3469" s="5">
        <f>Comma_separeted_Value[[#This Row],[المبيعات]]/Comma_separeted_Value[[#This Row],[كمية الطلب]]</f>
        <v>41.35857142857143</v>
      </c>
      <c r="E3469" s="4">
        <v>42</v>
      </c>
      <c r="F3469" s="4">
        <v>1737.06</v>
      </c>
      <c r="G3469" s="6" t="s">
        <v>21</v>
      </c>
      <c r="H3469" s="4">
        <v>9.1999999999999993</v>
      </c>
      <c r="I3469" s="6" t="s">
        <v>22</v>
      </c>
      <c r="J3469" s="6" t="s">
        <v>28</v>
      </c>
      <c r="K3469" s="6" t="s">
        <v>17</v>
      </c>
      <c r="L3469" s="6" t="s">
        <v>18</v>
      </c>
      <c r="M3469" s="6" t="s">
        <v>31</v>
      </c>
      <c r="N3469" s="1">
        <v>40086</v>
      </c>
    </row>
    <row r="3470" spans="1:14" x14ac:dyDescent="0.2">
      <c r="A3470">
        <v>36455</v>
      </c>
      <c r="B3470" s="1">
        <v>39863</v>
      </c>
      <c r="C3470" s="6" t="s">
        <v>20</v>
      </c>
      <c r="D3470" s="5">
        <f>Comma_separeted_Value[[#This Row],[المبيعات]]/Comma_separeted_Value[[#This Row],[كمية الطلب]]</f>
        <v>38.295625000000001</v>
      </c>
      <c r="E3470" s="4">
        <v>48</v>
      </c>
      <c r="F3470" s="4">
        <v>1838.19</v>
      </c>
      <c r="G3470" s="6" t="s">
        <v>21</v>
      </c>
      <c r="H3470" s="4">
        <v>1.99</v>
      </c>
      <c r="I3470" s="6" t="s">
        <v>47</v>
      </c>
      <c r="J3470" s="6" t="s">
        <v>16</v>
      </c>
      <c r="K3470" s="6" t="s">
        <v>24</v>
      </c>
      <c r="L3470" s="6" t="s">
        <v>39</v>
      </c>
      <c r="M3470" s="6" t="s">
        <v>42</v>
      </c>
      <c r="N3470" s="1">
        <v>39865</v>
      </c>
    </row>
    <row r="3471" spans="1:14" x14ac:dyDescent="0.2">
      <c r="A3471">
        <v>42949</v>
      </c>
      <c r="B3471" s="1">
        <v>39954</v>
      </c>
      <c r="C3471" s="6" t="s">
        <v>27</v>
      </c>
      <c r="D3471" s="5">
        <f>Comma_separeted_Value[[#This Row],[المبيعات]]/Comma_separeted_Value[[#This Row],[كمية الطلب]]</f>
        <v>5.0527500000000005</v>
      </c>
      <c r="E3471" s="4">
        <v>40</v>
      </c>
      <c r="F3471" s="4">
        <v>202.11</v>
      </c>
      <c r="G3471" s="6" t="s">
        <v>21</v>
      </c>
      <c r="H3471" s="4">
        <v>3.39</v>
      </c>
      <c r="I3471" s="6" t="s">
        <v>47</v>
      </c>
      <c r="J3471" s="6" t="s">
        <v>23</v>
      </c>
      <c r="K3471" s="6" t="s">
        <v>29</v>
      </c>
      <c r="L3471" s="6" t="s">
        <v>77</v>
      </c>
      <c r="M3471" s="6" t="s">
        <v>31</v>
      </c>
      <c r="N3471" s="1">
        <v>39955</v>
      </c>
    </row>
    <row r="3472" spans="1:14" x14ac:dyDescent="0.2">
      <c r="A3472">
        <v>21639</v>
      </c>
      <c r="B3472" s="1">
        <v>40576</v>
      </c>
      <c r="C3472" s="6" t="s">
        <v>27</v>
      </c>
      <c r="D3472" s="5">
        <f>Comma_separeted_Value[[#This Row],[المبيعات]]/Comma_separeted_Value[[#This Row],[كمية الطلب]]</f>
        <v>6.9126086956521746</v>
      </c>
      <c r="E3472" s="4">
        <v>23</v>
      </c>
      <c r="F3472" s="4">
        <v>158.99</v>
      </c>
      <c r="G3472" s="6" t="s">
        <v>21</v>
      </c>
      <c r="H3472" s="4">
        <v>9.69</v>
      </c>
      <c r="I3472" s="6" t="s">
        <v>43</v>
      </c>
      <c r="J3472" s="6" t="s">
        <v>38</v>
      </c>
      <c r="K3472" s="6" t="s">
        <v>29</v>
      </c>
      <c r="L3472" s="6" t="s">
        <v>59</v>
      </c>
      <c r="M3472" s="6" t="s">
        <v>19</v>
      </c>
      <c r="N3472" s="1">
        <v>40576</v>
      </c>
    </row>
    <row r="3473" spans="1:14" x14ac:dyDescent="0.2">
      <c r="A3473">
        <v>57253</v>
      </c>
      <c r="B3473" s="1">
        <v>39818</v>
      </c>
      <c r="C3473" s="6" t="s">
        <v>33</v>
      </c>
      <c r="D3473" s="5">
        <f>Comma_separeted_Value[[#This Row],[المبيعات]]/Comma_separeted_Value[[#This Row],[كمية الطلب]]</f>
        <v>110.00427999999999</v>
      </c>
      <c r="E3473" s="4">
        <v>25</v>
      </c>
      <c r="F3473" s="4">
        <v>2750.107</v>
      </c>
      <c r="G3473" s="6" t="s">
        <v>21</v>
      </c>
      <c r="H3473" s="4">
        <v>5.26</v>
      </c>
      <c r="I3473" s="6" t="s">
        <v>22</v>
      </c>
      <c r="J3473" s="6" t="s">
        <v>16</v>
      </c>
      <c r="K3473" s="6" t="s">
        <v>24</v>
      </c>
      <c r="L3473" s="6" t="s">
        <v>25</v>
      </c>
      <c r="M3473" s="6" t="s">
        <v>19</v>
      </c>
      <c r="N3473" s="1">
        <v>39818</v>
      </c>
    </row>
    <row r="3474" spans="1:14" x14ac:dyDescent="0.2">
      <c r="A3474">
        <v>27491</v>
      </c>
      <c r="B3474" s="1">
        <v>39912</v>
      </c>
      <c r="C3474" s="6" t="s">
        <v>27</v>
      </c>
      <c r="D3474" s="5">
        <f>Comma_separeted_Value[[#This Row],[المبيعات]]/Comma_separeted_Value[[#This Row],[كمية الطلب]]</f>
        <v>37.615000000000002</v>
      </c>
      <c r="E3474" s="4">
        <v>2</v>
      </c>
      <c r="F3474" s="4">
        <v>75.23</v>
      </c>
      <c r="G3474" s="6" t="s">
        <v>21</v>
      </c>
      <c r="H3474" s="4">
        <v>7.73</v>
      </c>
      <c r="I3474" s="6" t="s">
        <v>50</v>
      </c>
      <c r="J3474" s="6" t="s">
        <v>28</v>
      </c>
      <c r="K3474" s="6" t="s">
        <v>29</v>
      </c>
      <c r="L3474" s="6" t="s">
        <v>30</v>
      </c>
      <c r="M3474" s="6" t="s">
        <v>19</v>
      </c>
      <c r="N3474" s="1">
        <v>39914</v>
      </c>
    </row>
    <row r="3475" spans="1:14" x14ac:dyDescent="0.2">
      <c r="A3475">
        <v>41571</v>
      </c>
      <c r="B3475" s="1">
        <v>40700</v>
      </c>
      <c r="C3475" s="6" t="s">
        <v>13</v>
      </c>
      <c r="D3475" s="5">
        <f>Comma_separeted_Value[[#This Row],[المبيعات]]/Comma_separeted_Value[[#This Row],[كمية الطلب]]</f>
        <v>21.573095238095238</v>
      </c>
      <c r="E3475" s="4">
        <v>42</v>
      </c>
      <c r="F3475" s="4">
        <v>906.07</v>
      </c>
      <c r="G3475" s="6" t="s">
        <v>21</v>
      </c>
      <c r="H3475" s="4">
        <v>8.99</v>
      </c>
      <c r="I3475" s="6" t="s">
        <v>22</v>
      </c>
      <c r="J3475" s="6" t="s">
        <v>28</v>
      </c>
      <c r="K3475" s="6" t="s">
        <v>29</v>
      </c>
      <c r="L3475" s="6" t="s">
        <v>30</v>
      </c>
      <c r="M3475" s="6" t="s">
        <v>42</v>
      </c>
      <c r="N3475" s="1">
        <v>40709</v>
      </c>
    </row>
    <row r="3476" spans="1:14" x14ac:dyDescent="0.2">
      <c r="A3476">
        <v>55300</v>
      </c>
      <c r="B3476" s="1">
        <v>39864</v>
      </c>
      <c r="C3476" s="6" t="s">
        <v>20</v>
      </c>
      <c r="D3476" s="5">
        <f>Comma_separeted_Value[[#This Row],[المبيعات]]/Comma_separeted_Value[[#This Row],[كمية الطلب]]</f>
        <v>3.76</v>
      </c>
      <c r="E3476" s="4">
        <v>48</v>
      </c>
      <c r="F3476" s="4">
        <v>180.48</v>
      </c>
      <c r="G3476" s="6" t="s">
        <v>21</v>
      </c>
      <c r="H3476" s="4">
        <v>0.5</v>
      </c>
      <c r="I3476" s="6" t="s">
        <v>22</v>
      </c>
      <c r="J3476" s="6" t="s">
        <v>16</v>
      </c>
      <c r="K3476" s="6" t="s">
        <v>29</v>
      </c>
      <c r="L3476" s="6" t="s">
        <v>62</v>
      </c>
      <c r="M3476" s="6" t="s">
        <v>19</v>
      </c>
      <c r="N3476" s="1">
        <v>39865</v>
      </c>
    </row>
    <row r="3477" spans="1:14" x14ac:dyDescent="0.2">
      <c r="A3477">
        <v>16548</v>
      </c>
      <c r="B3477" s="1">
        <v>40944</v>
      </c>
      <c r="C3477" s="6" t="s">
        <v>27</v>
      </c>
      <c r="D3477" s="5">
        <f>Comma_separeted_Value[[#This Row],[المبيعات]]/Comma_separeted_Value[[#This Row],[كمية الطلب]]</f>
        <v>3.4177272727272725</v>
      </c>
      <c r="E3477" s="4">
        <v>22</v>
      </c>
      <c r="F3477" s="4">
        <v>75.19</v>
      </c>
      <c r="G3477" s="6" t="s">
        <v>21</v>
      </c>
      <c r="H3477" s="4">
        <v>3.97</v>
      </c>
      <c r="I3477" s="6" t="s">
        <v>22</v>
      </c>
      <c r="J3477" s="6" t="s">
        <v>16</v>
      </c>
      <c r="K3477" s="6" t="s">
        <v>17</v>
      </c>
      <c r="L3477" s="6" t="s">
        <v>18</v>
      </c>
      <c r="M3477" s="6" t="s">
        <v>49</v>
      </c>
      <c r="N3477" s="1">
        <v>40946</v>
      </c>
    </row>
    <row r="3478" spans="1:14" x14ac:dyDescent="0.2">
      <c r="A3478">
        <v>31106</v>
      </c>
      <c r="B3478" s="1">
        <v>40955</v>
      </c>
      <c r="C3478" s="6" t="s">
        <v>13</v>
      </c>
      <c r="D3478" s="5">
        <f>Comma_separeted_Value[[#This Row],[المبيعات]]/Comma_separeted_Value[[#This Row],[كمية الطلب]]</f>
        <v>26.761428571428574</v>
      </c>
      <c r="E3478" s="4">
        <v>7</v>
      </c>
      <c r="F3478" s="4">
        <v>187.33</v>
      </c>
      <c r="G3478" s="6" t="s">
        <v>21</v>
      </c>
      <c r="H3478" s="4">
        <v>9.8699999999999992</v>
      </c>
      <c r="I3478" s="6" t="s">
        <v>50</v>
      </c>
      <c r="J3478" s="6" t="s">
        <v>28</v>
      </c>
      <c r="K3478" s="6" t="s">
        <v>17</v>
      </c>
      <c r="L3478" s="6" t="s">
        <v>18</v>
      </c>
      <c r="M3478" s="6" t="s">
        <v>19</v>
      </c>
      <c r="N3478" s="1">
        <v>40960</v>
      </c>
    </row>
    <row r="3479" spans="1:14" x14ac:dyDescent="0.2">
      <c r="A3479">
        <v>13986</v>
      </c>
      <c r="B3479" s="1">
        <v>40827</v>
      </c>
      <c r="C3479" s="6" t="s">
        <v>20</v>
      </c>
      <c r="D3479" s="5">
        <f>Comma_separeted_Value[[#This Row],[المبيعات]]/Comma_separeted_Value[[#This Row],[كمية الطلب]]</f>
        <v>41.430217391304346</v>
      </c>
      <c r="E3479" s="4">
        <v>46</v>
      </c>
      <c r="F3479" s="4">
        <v>1905.79</v>
      </c>
      <c r="G3479" s="6" t="s">
        <v>21</v>
      </c>
      <c r="H3479" s="4">
        <v>1.99</v>
      </c>
      <c r="I3479" s="6" t="s">
        <v>15</v>
      </c>
      <c r="J3479" s="6" t="s">
        <v>16</v>
      </c>
      <c r="K3479" s="6" t="s">
        <v>24</v>
      </c>
      <c r="L3479" s="6" t="s">
        <v>39</v>
      </c>
      <c r="M3479" s="6" t="s">
        <v>42</v>
      </c>
      <c r="N3479" s="1">
        <v>40830</v>
      </c>
    </row>
    <row r="3480" spans="1:14" x14ac:dyDescent="0.2">
      <c r="A3480">
        <v>3271</v>
      </c>
      <c r="B3480" s="1">
        <v>40908</v>
      </c>
      <c r="C3480" s="6" t="s">
        <v>33</v>
      </c>
      <c r="D3480" s="5">
        <f>Comma_separeted_Value[[#This Row],[المبيعات]]/Comma_separeted_Value[[#This Row],[كمية الطلب]]</f>
        <v>8.1166666666666671</v>
      </c>
      <c r="E3480" s="4">
        <v>18</v>
      </c>
      <c r="F3480" s="4">
        <v>146.1</v>
      </c>
      <c r="G3480" s="6" t="s">
        <v>14</v>
      </c>
      <c r="H3480" s="4">
        <v>1.43</v>
      </c>
      <c r="I3480" s="6" t="s">
        <v>22</v>
      </c>
      <c r="J3480" s="6" t="s">
        <v>38</v>
      </c>
      <c r="K3480" s="6" t="s">
        <v>29</v>
      </c>
      <c r="L3480" s="6" t="s">
        <v>41</v>
      </c>
      <c r="M3480" s="6" t="s">
        <v>31</v>
      </c>
      <c r="N3480" s="1">
        <v>40909</v>
      </c>
    </row>
    <row r="3481" spans="1:14" x14ac:dyDescent="0.2">
      <c r="A3481">
        <v>16359</v>
      </c>
      <c r="B3481" s="1">
        <v>41043</v>
      </c>
      <c r="C3481" s="6" t="s">
        <v>33</v>
      </c>
      <c r="D3481" s="5">
        <f>Comma_separeted_Value[[#This Row],[المبيعات]]/Comma_separeted_Value[[#This Row],[كمية الطلب]]</f>
        <v>34.45128205128205</v>
      </c>
      <c r="E3481" s="4">
        <v>39</v>
      </c>
      <c r="F3481" s="4">
        <v>1343.6</v>
      </c>
      <c r="G3481" s="6" t="s">
        <v>21</v>
      </c>
      <c r="H3481" s="4">
        <v>14.72</v>
      </c>
      <c r="I3481" s="6" t="s">
        <v>22</v>
      </c>
      <c r="J3481" s="6" t="s">
        <v>16</v>
      </c>
      <c r="K3481" s="6" t="s">
        <v>29</v>
      </c>
      <c r="L3481" s="6" t="s">
        <v>61</v>
      </c>
      <c r="M3481" s="6" t="s">
        <v>19</v>
      </c>
      <c r="N3481" s="1">
        <v>41044</v>
      </c>
    </row>
    <row r="3482" spans="1:14" x14ac:dyDescent="0.2">
      <c r="A3482">
        <v>32198</v>
      </c>
      <c r="B3482" s="1">
        <v>40856</v>
      </c>
      <c r="C3482" s="6" t="s">
        <v>37</v>
      </c>
      <c r="D3482" s="5">
        <f>Comma_separeted_Value[[#This Row],[المبيعات]]/Comma_separeted_Value[[#This Row],[كمية الطلب]]</f>
        <v>7.7622580645161285</v>
      </c>
      <c r="E3482" s="4">
        <v>31</v>
      </c>
      <c r="F3482" s="4">
        <v>240.63</v>
      </c>
      <c r="G3482" s="6" t="s">
        <v>21</v>
      </c>
      <c r="H3482" s="4">
        <v>5.53</v>
      </c>
      <c r="I3482" s="6" t="s">
        <v>22</v>
      </c>
      <c r="J3482" s="6" t="s">
        <v>16</v>
      </c>
      <c r="K3482" s="6" t="s">
        <v>24</v>
      </c>
      <c r="L3482" s="6" t="s">
        <v>39</v>
      </c>
      <c r="M3482" s="6" t="s">
        <v>42</v>
      </c>
      <c r="N3482" s="1">
        <v>40856</v>
      </c>
    </row>
    <row r="3483" spans="1:14" x14ac:dyDescent="0.2">
      <c r="A3483">
        <v>49600</v>
      </c>
      <c r="B3483" s="1">
        <v>40609</v>
      </c>
      <c r="C3483" s="6" t="s">
        <v>13</v>
      </c>
      <c r="D3483" s="5">
        <f>Comma_separeted_Value[[#This Row],[المبيعات]]/Comma_separeted_Value[[#This Row],[كمية الطلب]]</f>
        <v>51.273636363636363</v>
      </c>
      <c r="E3483" s="4">
        <v>33</v>
      </c>
      <c r="F3483" s="4">
        <v>1692.03</v>
      </c>
      <c r="G3483" s="6" t="s">
        <v>21</v>
      </c>
      <c r="H3483" s="4">
        <v>10.75</v>
      </c>
      <c r="I3483" s="6" t="s">
        <v>53</v>
      </c>
      <c r="J3483" s="6" t="s">
        <v>38</v>
      </c>
      <c r="K3483" s="6" t="s">
        <v>29</v>
      </c>
      <c r="L3483" s="6" t="s">
        <v>41</v>
      </c>
      <c r="M3483" s="6" t="s">
        <v>19</v>
      </c>
      <c r="N3483" s="1">
        <v>40614</v>
      </c>
    </row>
    <row r="3484" spans="1:14" x14ac:dyDescent="0.2">
      <c r="A3484">
        <v>25638</v>
      </c>
      <c r="B3484" s="1">
        <v>40031</v>
      </c>
      <c r="C3484" s="6" t="s">
        <v>20</v>
      </c>
      <c r="D3484" s="5">
        <f>Comma_separeted_Value[[#This Row],[المبيعات]]/Comma_separeted_Value[[#This Row],[كمية الطلب]]</f>
        <v>9.6208333333333336</v>
      </c>
      <c r="E3484" s="4">
        <v>12</v>
      </c>
      <c r="F3484" s="4">
        <v>115.45</v>
      </c>
      <c r="G3484" s="6" t="s">
        <v>21</v>
      </c>
      <c r="H3484" s="4">
        <v>2.06</v>
      </c>
      <c r="I3484" s="6" t="s">
        <v>53</v>
      </c>
      <c r="J3484" s="6" t="s">
        <v>28</v>
      </c>
      <c r="K3484" s="6" t="s">
        <v>29</v>
      </c>
      <c r="L3484" s="6" t="s">
        <v>41</v>
      </c>
      <c r="M3484" s="6" t="s">
        <v>31</v>
      </c>
      <c r="N3484" s="1">
        <v>40032</v>
      </c>
    </row>
    <row r="3485" spans="1:14" x14ac:dyDescent="0.2">
      <c r="A3485">
        <v>13632</v>
      </c>
      <c r="B3485" s="1">
        <v>39882</v>
      </c>
      <c r="C3485" s="6" t="s">
        <v>37</v>
      </c>
      <c r="D3485" s="5">
        <f>Comma_separeted_Value[[#This Row],[المبيعات]]/Comma_separeted_Value[[#This Row],[كمية الطلب]]</f>
        <v>101.48833333333333</v>
      </c>
      <c r="E3485" s="4">
        <v>6</v>
      </c>
      <c r="F3485" s="4">
        <v>608.92999999999995</v>
      </c>
      <c r="G3485" s="6" t="s">
        <v>14</v>
      </c>
      <c r="H3485" s="4">
        <v>19.989999999999998</v>
      </c>
      <c r="I3485" s="6" t="s">
        <v>58</v>
      </c>
      <c r="J3485" s="6" t="s">
        <v>38</v>
      </c>
      <c r="K3485" s="6" t="s">
        <v>24</v>
      </c>
      <c r="L3485" s="6" t="s">
        <v>60</v>
      </c>
      <c r="M3485" s="6" t="s">
        <v>19</v>
      </c>
      <c r="N3485" s="1">
        <v>39884</v>
      </c>
    </row>
    <row r="3486" spans="1:14" x14ac:dyDescent="0.2">
      <c r="A3486">
        <v>20832</v>
      </c>
      <c r="B3486" s="1">
        <v>40389</v>
      </c>
      <c r="C3486" s="6" t="s">
        <v>27</v>
      </c>
      <c r="D3486" s="5">
        <f>Comma_separeted_Value[[#This Row],[المبيعات]]/Comma_separeted_Value[[#This Row],[كمية الطلب]]</f>
        <v>1.8872340425531915</v>
      </c>
      <c r="E3486" s="4">
        <v>47</v>
      </c>
      <c r="F3486" s="4">
        <v>88.7</v>
      </c>
      <c r="G3486" s="6" t="s">
        <v>21</v>
      </c>
      <c r="H3486" s="4">
        <v>1.49</v>
      </c>
      <c r="I3486" s="6" t="s">
        <v>50</v>
      </c>
      <c r="J3486" s="6" t="s">
        <v>38</v>
      </c>
      <c r="K3486" s="6" t="s">
        <v>29</v>
      </c>
      <c r="L3486" s="6" t="s">
        <v>44</v>
      </c>
      <c r="M3486" s="6" t="s">
        <v>19</v>
      </c>
      <c r="N3486" s="1">
        <v>40389</v>
      </c>
    </row>
    <row r="3487" spans="1:14" x14ac:dyDescent="0.2">
      <c r="A3487">
        <v>11362</v>
      </c>
      <c r="B3487" s="1">
        <v>41162</v>
      </c>
      <c r="C3487" s="6" t="s">
        <v>13</v>
      </c>
      <c r="D3487" s="5">
        <f>Comma_separeted_Value[[#This Row],[المبيعات]]/Comma_separeted_Value[[#This Row],[كمية الطلب]]</f>
        <v>96.307720000000003</v>
      </c>
      <c r="E3487" s="4">
        <v>25</v>
      </c>
      <c r="F3487" s="4">
        <v>2407.6930000000002</v>
      </c>
      <c r="G3487" s="6" t="s">
        <v>21</v>
      </c>
      <c r="H3487" s="4">
        <v>8.99</v>
      </c>
      <c r="I3487" s="6" t="s">
        <v>51</v>
      </c>
      <c r="J3487" s="6" t="s">
        <v>28</v>
      </c>
      <c r="K3487" s="6" t="s">
        <v>24</v>
      </c>
      <c r="L3487" s="6" t="s">
        <v>25</v>
      </c>
      <c r="M3487" s="6" t="s">
        <v>19</v>
      </c>
      <c r="N3487" s="1">
        <v>41166</v>
      </c>
    </row>
    <row r="3488" spans="1:14" x14ac:dyDescent="0.2">
      <c r="A3488">
        <v>43269</v>
      </c>
      <c r="B3488" s="1">
        <v>39913</v>
      </c>
      <c r="C3488" s="6" t="s">
        <v>33</v>
      </c>
      <c r="D3488" s="5">
        <f>Comma_separeted_Value[[#This Row],[المبيعات]]/Comma_separeted_Value[[#This Row],[كمية الطلب]]</f>
        <v>165.75083333333333</v>
      </c>
      <c r="E3488" s="4">
        <v>24</v>
      </c>
      <c r="F3488" s="4">
        <v>3978.02</v>
      </c>
      <c r="G3488" s="6" t="s">
        <v>21</v>
      </c>
      <c r="H3488" s="4">
        <v>19.989999999999998</v>
      </c>
      <c r="I3488" s="6" t="s">
        <v>22</v>
      </c>
      <c r="J3488" s="6" t="s">
        <v>28</v>
      </c>
      <c r="K3488" s="6" t="s">
        <v>29</v>
      </c>
      <c r="L3488" s="6" t="s">
        <v>44</v>
      </c>
      <c r="M3488" s="6" t="s">
        <v>19</v>
      </c>
      <c r="N3488" s="1">
        <v>39915</v>
      </c>
    </row>
    <row r="3489" spans="1:14" x14ac:dyDescent="0.2">
      <c r="A3489">
        <v>46721</v>
      </c>
      <c r="B3489" s="1">
        <v>40069</v>
      </c>
      <c r="C3489" s="6" t="s">
        <v>37</v>
      </c>
      <c r="D3489" s="5">
        <f>Comma_separeted_Value[[#This Row],[المبيعات]]/Comma_separeted_Value[[#This Row],[كمية الطلب]]</f>
        <v>8.408235294117647</v>
      </c>
      <c r="E3489" s="4">
        <v>17</v>
      </c>
      <c r="F3489" s="4">
        <v>142.94</v>
      </c>
      <c r="G3489" s="6" t="s">
        <v>21</v>
      </c>
      <c r="H3489" s="4">
        <v>11.51</v>
      </c>
      <c r="I3489" s="6" t="s">
        <v>53</v>
      </c>
      <c r="J3489" s="6" t="s">
        <v>28</v>
      </c>
      <c r="K3489" s="6" t="s">
        <v>29</v>
      </c>
      <c r="L3489" s="6" t="s">
        <v>44</v>
      </c>
      <c r="M3489" s="6" t="s">
        <v>19</v>
      </c>
      <c r="N3489" s="1">
        <v>40070</v>
      </c>
    </row>
    <row r="3490" spans="1:14" x14ac:dyDescent="0.2">
      <c r="A3490">
        <v>50566</v>
      </c>
      <c r="B3490" s="1">
        <v>40793</v>
      </c>
      <c r="C3490" s="6" t="s">
        <v>27</v>
      </c>
      <c r="D3490" s="5">
        <f>Comma_separeted_Value[[#This Row],[المبيعات]]/Comma_separeted_Value[[#This Row],[كمية الطلب]]</f>
        <v>8.11</v>
      </c>
      <c r="E3490" s="4">
        <v>48</v>
      </c>
      <c r="F3490" s="4">
        <v>389.28</v>
      </c>
      <c r="G3490" s="6" t="s">
        <v>21</v>
      </c>
      <c r="H3490" s="4">
        <v>3.5</v>
      </c>
      <c r="I3490" s="6" t="s">
        <v>22</v>
      </c>
      <c r="J3490" s="6" t="s">
        <v>28</v>
      </c>
      <c r="K3490" s="6" t="s">
        <v>29</v>
      </c>
      <c r="L3490" s="6" t="s">
        <v>101</v>
      </c>
      <c r="M3490" s="6" t="s">
        <v>19</v>
      </c>
      <c r="N3490" s="1">
        <v>40795</v>
      </c>
    </row>
    <row r="3491" spans="1:14" x14ac:dyDescent="0.2">
      <c r="A3491">
        <v>45190</v>
      </c>
      <c r="B3491" s="1">
        <v>40501</v>
      </c>
      <c r="C3491" s="6" t="s">
        <v>20</v>
      </c>
      <c r="D3491" s="5">
        <f>Comma_separeted_Value[[#This Row],[المبيعات]]/Comma_separeted_Value[[#This Row],[كمية الطلب]]</f>
        <v>160.38153846153847</v>
      </c>
      <c r="E3491" s="4">
        <v>13</v>
      </c>
      <c r="F3491" s="4">
        <v>2084.96</v>
      </c>
      <c r="G3491" s="6" t="s">
        <v>34</v>
      </c>
      <c r="H3491" s="4">
        <v>43.71</v>
      </c>
      <c r="I3491" s="6" t="s">
        <v>22</v>
      </c>
      <c r="J3491" s="6" t="s">
        <v>23</v>
      </c>
      <c r="K3491" s="6" t="s">
        <v>17</v>
      </c>
      <c r="L3491" s="6" t="s">
        <v>35</v>
      </c>
      <c r="M3491" s="6" t="s">
        <v>36</v>
      </c>
      <c r="N3491" s="1">
        <v>40501</v>
      </c>
    </row>
    <row r="3492" spans="1:14" x14ac:dyDescent="0.2">
      <c r="A3492">
        <v>10147</v>
      </c>
      <c r="B3492" s="1">
        <v>40460</v>
      </c>
      <c r="C3492" s="6" t="s">
        <v>20</v>
      </c>
      <c r="D3492" s="5">
        <f>Comma_separeted_Value[[#This Row],[المبيعات]]/Comma_separeted_Value[[#This Row],[كمية الطلب]]</f>
        <v>4.3977272727272725</v>
      </c>
      <c r="E3492" s="4">
        <v>22</v>
      </c>
      <c r="F3492" s="4">
        <v>96.75</v>
      </c>
      <c r="G3492" s="6" t="s">
        <v>21</v>
      </c>
      <c r="H3492" s="4">
        <v>5.41</v>
      </c>
      <c r="I3492" s="6" t="s">
        <v>22</v>
      </c>
      <c r="J3492" s="6" t="s">
        <v>38</v>
      </c>
      <c r="K3492" s="6" t="s">
        <v>29</v>
      </c>
      <c r="L3492" s="6" t="s">
        <v>44</v>
      </c>
      <c r="M3492" s="6" t="s">
        <v>19</v>
      </c>
      <c r="N3492" s="1">
        <v>40461</v>
      </c>
    </row>
    <row r="3493" spans="1:14" x14ac:dyDescent="0.2">
      <c r="A3493">
        <v>47108</v>
      </c>
      <c r="B3493" s="1">
        <v>40101</v>
      </c>
      <c r="C3493" s="6" t="s">
        <v>27</v>
      </c>
      <c r="D3493" s="5">
        <f>Comma_separeted_Value[[#This Row],[المبيعات]]/Comma_separeted_Value[[#This Row],[كمية الطلب]]</f>
        <v>9.9273076923076928</v>
      </c>
      <c r="E3493" s="4">
        <v>26</v>
      </c>
      <c r="F3493" s="4">
        <v>258.11</v>
      </c>
      <c r="G3493" s="6" t="s">
        <v>14</v>
      </c>
      <c r="H3493" s="4">
        <v>4.78</v>
      </c>
      <c r="I3493" s="6" t="s">
        <v>57</v>
      </c>
      <c r="J3493" s="6" t="s">
        <v>16</v>
      </c>
      <c r="K3493" s="6" t="s">
        <v>29</v>
      </c>
      <c r="L3493" s="6" t="s">
        <v>41</v>
      </c>
      <c r="M3493" s="6" t="s">
        <v>19</v>
      </c>
      <c r="N3493" s="1">
        <v>40104</v>
      </c>
    </row>
    <row r="3494" spans="1:14" x14ac:dyDescent="0.2">
      <c r="A3494">
        <v>26274</v>
      </c>
      <c r="B3494" s="1">
        <v>41072</v>
      </c>
      <c r="C3494" s="6" t="s">
        <v>27</v>
      </c>
      <c r="D3494" s="5">
        <f>Comma_separeted_Value[[#This Row],[المبيعات]]/Comma_separeted_Value[[#This Row],[كمية الطلب]]</f>
        <v>9.2153658536585361</v>
      </c>
      <c r="E3494" s="4">
        <v>41</v>
      </c>
      <c r="F3494" s="4">
        <v>377.83</v>
      </c>
      <c r="G3494" s="6" t="s">
        <v>21</v>
      </c>
      <c r="H3494" s="4">
        <v>2.15</v>
      </c>
      <c r="I3494" s="6" t="s">
        <v>43</v>
      </c>
      <c r="J3494" s="6" t="s">
        <v>28</v>
      </c>
      <c r="K3494" s="6" t="s">
        <v>29</v>
      </c>
      <c r="L3494" s="6" t="s">
        <v>41</v>
      </c>
      <c r="M3494" s="6" t="s">
        <v>31</v>
      </c>
      <c r="N3494" s="1">
        <v>41073</v>
      </c>
    </row>
    <row r="3495" spans="1:14" x14ac:dyDescent="0.2">
      <c r="A3495">
        <v>10661</v>
      </c>
      <c r="B3495" s="1">
        <v>39836</v>
      </c>
      <c r="C3495" s="6" t="s">
        <v>27</v>
      </c>
      <c r="D3495" s="5">
        <f>Comma_separeted_Value[[#This Row],[المبيعات]]/Comma_separeted_Value[[#This Row],[كمية الطلب]]</f>
        <v>31.25357142857143</v>
      </c>
      <c r="E3495" s="4">
        <v>42</v>
      </c>
      <c r="F3495" s="4">
        <v>1312.65</v>
      </c>
      <c r="G3495" s="6" t="s">
        <v>21</v>
      </c>
      <c r="H3495" s="4">
        <v>5.76</v>
      </c>
      <c r="I3495" s="6" t="s">
        <v>58</v>
      </c>
      <c r="J3495" s="6" t="s">
        <v>16</v>
      </c>
      <c r="K3495" s="6" t="s">
        <v>29</v>
      </c>
      <c r="L3495" s="6" t="s">
        <v>41</v>
      </c>
      <c r="M3495" s="6" t="s">
        <v>19</v>
      </c>
      <c r="N3495" s="1">
        <v>39838</v>
      </c>
    </row>
    <row r="3496" spans="1:14" x14ac:dyDescent="0.2">
      <c r="A3496">
        <v>25635</v>
      </c>
      <c r="B3496" s="1">
        <v>41058</v>
      </c>
      <c r="C3496" s="6" t="s">
        <v>33</v>
      </c>
      <c r="D3496" s="5">
        <f>Comma_separeted_Value[[#This Row],[المبيعات]]/Comma_separeted_Value[[#This Row],[كمية الطلب]]</f>
        <v>45.220000000000006</v>
      </c>
      <c r="E3496" s="4">
        <v>14</v>
      </c>
      <c r="F3496" s="4">
        <v>633.08000000000004</v>
      </c>
      <c r="G3496" s="6" t="s">
        <v>14</v>
      </c>
      <c r="H3496" s="4">
        <v>4.62</v>
      </c>
      <c r="I3496" s="6" t="s">
        <v>15</v>
      </c>
      <c r="J3496" s="6" t="s">
        <v>28</v>
      </c>
      <c r="K3496" s="6" t="s">
        <v>29</v>
      </c>
      <c r="L3496" s="6" t="s">
        <v>101</v>
      </c>
      <c r="M3496" s="6" t="s">
        <v>19</v>
      </c>
      <c r="N3496" s="1">
        <v>41059</v>
      </c>
    </row>
    <row r="3497" spans="1:14" x14ac:dyDescent="0.2">
      <c r="A3497">
        <v>802</v>
      </c>
      <c r="B3497" s="1">
        <v>40547</v>
      </c>
      <c r="C3497" s="6" t="s">
        <v>33</v>
      </c>
      <c r="D3497" s="5">
        <f>Comma_separeted_Value[[#This Row],[المبيعات]]/Comma_separeted_Value[[#This Row],[كمية الطلب]]</f>
        <v>19.25</v>
      </c>
      <c r="E3497" s="4">
        <v>2</v>
      </c>
      <c r="F3497" s="4">
        <v>38.5</v>
      </c>
      <c r="G3497" s="6" t="s">
        <v>21</v>
      </c>
      <c r="H3497" s="4">
        <v>9.4</v>
      </c>
      <c r="I3497" s="6" t="s">
        <v>22</v>
      </c>
      <c r="J3497" s="6" t="s">
        <v>28</v>
      </c>
      <c r="K3497" s="6" t="s">
        <v>24</v>
      </c>
      <c r="L3497" s="6" t="s">
        <v>60</v>
      </c>
      <c r="M3497" s="6" t="s">
        <v>19</v>
      </c>
      <c r="N3497" s="1">
        <v>40547</v>
      </c>
    </row>
    <row r="3498" spans="1:14" x14ac:dyDescent="0.2">
      <c r="A3498">
        <v>50404</v>
      </c>
      <c r="B3498" s="1">
        <v>40628</v>
      </c>
      <c r="C3498" s="6" t="s">
        <v>20</v>
      </c>
      <c r="D3498" s="5">
        <f>Comma_separeted_Value[[#This Row],[المبيعات]]/Comma_separeted_Value[[#This Row],[كمية الطلب]]</f>
        <v>210.02388888888888</v>
      </c>
      <c r="E3498" s="4">
        <v>18</v>
      </c>
      <c r="F3498" s="4">
        <v>3780.43</v>
      </c>
      <c r="G3498" s="6" t="s">
        <v>21</v>
      </c>
      <c r="H3498" s="4">
        <v>9.99</v>
      </c>
      <c r="I3498" s="6" t="s">
        <v>53</v>
      </c>
      <c r="J3498" s="6" t="s">
        <v>28</v>
      </c>
      <c r="K3498" s="6" t="s">
        <v>29</v>
      </c>
      <c r="L3498" s="6" t="s">
        <v>59</v>
      </c>
      <c r="M3498" s="6" t="s">
        <v>19</v>
      </c>
      <c r="N3498" s="1">
        <v>40629</v>
      </c>
    </row>
    <row r="3499" spans="1:14" x14ac:dyDescent="0.2">
      <c r="A3499">
        <v>20325</v>
      </c>
      <c r="B3499" s="1">
        <v>40362</v>
      </c>
      <c r="C3499" s="6" t="s">
        <v>33</v>
      </c>
      <c r="D3499" s="5">
        <f>Comma_separeted_Value[[#This Row],[المبيعات]]/Comma_separeted_Value[[#This Row],[كمية الطلب]]</f>
        <v>36.270000000000003</v>
      </c>
      <c r="E3499" s="4">
        <v>24</v>
      </c>
      <c r="F3499" s="4">
        <v>870.48</v>
      </c>
      <c r="G3499" s="6" t="s">
        <v>21</v>
      </c>
      <c r="H3499" s="4">
        <v>13.89</v>
      </c>
      <c r="I3499" s="6" t="s">
        <v>43</v>
      </c>
      <c r="J3499" s="6" t="s">
        <v>23</v>
      </c>
      <c r="K3499" s="6" t="s">
        <v>29</v>
      </c>
      <c r="L3499" s="6" t="s">
        <v>30</v>
      </c>
      <c r="M3499" s="6" t="s">
        <v>31</v>
      </c>
      <c r="N3499" s="1">
        <v>40365</v>
      </c>
    </row>
    <row r="3500" spans="1:14" x14ac:dyDescent="0.2">
      <c r="A3500">
        <v>10919</v>
      </c>
      <c r="B3500" s="1">
        <v>40264</v>
      </c>
      <c r="C3500" s="6" t="s">
        <v>20</v>
      </c>
      <c r="D3500" s="5">
        <f>Comma_separeted_Value[[#This Row],[المبيعات]]/Comma_separeted_Value[[#This Row],[كمية الطلب]]</f>
        <v>48.594047619047622</v>
      </c>
      <c r="E3500" s="4">
        <v>42</v>
      </c>
      <c r="F3500" s="4">
        <v>2040.95</v>
      </c>
      <c r="G3500" s="6" t="s">
        <v>21</v>
      </c>
      <c r="H3500" s="4">
        <v>35</v>
      </c>
      <c r="I3500" s="6" t="s">
        <v>45</v>
      </c>
      <c r="J3500" s="6" t="s">
        <v>28</v>
      </c>
      <c r="K3500" s="6" t="s">
        <v>29</v>
      </c>
      <c r="L3500" s="6" t="s">
        <v>59</v>
      </c>
      <c r="M3500" s="6" t="s">
        <v>49</v>
      </c>
      <c r="N3500" s="1">
        <v>40264</v>
      </c>
    </row>
    <row r="3501" spans="1:14" x14ac:dyDescent="0.2">
      <c r="A3501">
        <v>45317</v>
      </c>
      <c r="B3501" s="1">
        <v>40969</v>
      </c>
      <c r="C3501" s="6" t="s">
        <v>13</v>
      </c>
      <c r="D3501" s="5">
        <f>Comma_separeted_Value[[#This Row],[المبيعات]]/Comma_separeted_Value[[#This Row],[كمية الطلب]]</f>
        <v>34.323571428571427</v>
      </c>
      <c r="E3501" s="4">
        <v>28</v>
      </c>
      <c r="F3501" s="4">
        <v>961.06</v>
      </c>
      <c r="G3501" s="6" t="s">
        <v>21</v>
      </c>
      <c r="H3501" s="4">
        <v>5.0199999999999996</v>
      </c>
      <c r="I3501" s="6" t="s">
        <v>57</v>
      </c>
      <c r="J3501" s="6" t="s">
        <v>23</v>
      </c>
      <c r="K3501" s="6" t="s">
        <v>17</v>
      </c>
      <c r="L3501" s="6" t="s">
        <v>18</v>
      </c>
      <c r="M3501" s="6" t="s">
        <v>19</v>
      </c>
      <c r="N3501" s="1">
        <v>40976</v>
      </c>
    </row>
    <row r="3502" spans="1:14" x14ac:dyDescent="0.2">
      <c r="A3502">
        <v>18080</v>
      </c>
      <c r="B3502" s="1">
        <v>39986</v>
      </c>
      <c r="C3502" s="6" t="s">
        <v>20</v>
      </c>
      <c r="D3502" s="5">
        <f>Comma_separeted_Value[[#This Row],[المبيعات]]/Comma_separeted_Value[[#This Row],[كمية الطلب]]</f>
        <v>173.14000000000001</v>
      </c>
      <c r="E3502" s="4">
        <v>7</v>
      </c>
      <c r="F3502" s="4">
        <v>1211.98</v>
      </c>
      <c r="G3502" s="6" t="s">
        <v>34</v>
      </c>
      <c r="H3502" s="4">
        <v>26.2</v>
      </c>
      <c r="I3502" s="6" t="s">
        <v>40</v>
      </c>
      <c r="J3502" s="6" t="s">
        <v>28</v>
      </c>
      <c r="K3502" s="6" t="s">
        <v>17</v>
      </c>
      <c r="L3502" s="6" t="s">
        <v>35</v>
      </c>
      <c r="M3502" s="6" t="s">
        <v>36</v>
      </c>
      <c r="N3502" s="1">
        <v>39987</v>
      </c>
    </row>
    <row r="3503" spans="1:14" x14ac:dyDescent="0.2">
      <c r="A3503">
        <v>39906</v>
      </c>
      <c r="B3503" s="1">
        <v>39889</v>
      </c>
      <c r="C3503" s="6" t="s">
        <v>37</v>
      </c>
      <c r="D3503" s="5">
        <f>Comma_separeted_Value[[#This Row],[المبيعات]]/Comma_separeted_Value[[#This Row],[كمية الطلب]]</f>
        <v>3.2883999999999998</v>
      </c>
      <c r="E3503" s="4">
        <v>25</v>
      </c>
      <c r="F3503" s="4">
        <v>82.21</v>
      </c>
      <c r="G3503" s="6" t="s">
        <v>21</v>
      </c>
      <c r="H3503" s="4">
        <v>1.0900000000000001</v>
      </c>
      <c r="I3503" s="6" t="s">
        <v>22</v>
      </c>
      <c r="J3503" s="6" t="s">
        <v>38</v>
      </c>
      <c r="K3503" s="6" t="s">
        <v>29</v>
      </c>
      <c r="L3503" s="6" t="s">
        <v>41</v>
      </c>
      <c r="M3503" s="6" t="s">
        <v>31</v>
      </c>
      <c r="N3503" s="1">
        <v>39891</v>
      </c>
    </row>
    <row r="3504" spans="1:14" x14ac:dyDescent="0.2">
      <c r="A3504">
        <v>57157</v>
      </c>
      <c r="B3504" s="1">
        <v>40965</v>
      </c>
      <c r="C3504" s="6" t="s">
        <v>33</v>
      </c>
      <c r="D3504" s="5">
        <f>Comma_separeted_Value[[#This Row],[المبيعات]]/Comma_separeted_Value[[#This Row],[كمية الطلب]]</f>
        <v>11.309444444444445</v>
      </c>
      <c r="E3504" s="4">
        <v>18</v>
      </c>
      <c r="F3504" s="4">
        <v>203.57</v>
      </c>
      <c r="G3504" s="6" t="s">
        <v>21</v>
      </c>
      <c r="H3504" s="4">
        <v>3.99</v>
      </c>
      <c r="I3504" s="6" t="s">
        <v>50</v>
      </c>
      <c r="J3504" s="6" t="s">
        <v>28</v>
      </c>
      <c r="K3504" s="6" t="s">
        <v>29</v>
      </c>
      <c r="L3504" s="6" t="s">
        <v>101</v>
      </c>
      <c r="M3504" s="6" t="s">
        <v>19</v>
      </c>
      <c r="N3504" s="1">
        <v>40968</v>
      </c>
    </row>
    <row r="3505" spans="1:14" x14ac:dyDescent="0.2">
      <c r="A3505">
        <v>47941</v>
      </c>
      <c r="B3505" s="1">
        <v>40033</v>
      </c>
      <c r="C3505" s="6" t="s">
        <v>20</v>
      </c>
      <c r="D3505" s="5">
        <f>Comma_separeted_Value[[#This Row],[المبيعات]]/Comma_separeted_Value[[#This Row],[كمية الطلب]]</f>
        <v>79.143499999999989</v>
      </c>
      <c r="E3505" s="4">
        <v>15</v>
      </c>
      <c r="F3505" s="4">
        <v>1187.1524999999999</v>
      </c>
      <c r="G3505" s="6" t="s">
        <v>21</v>
      </c>
      <c r="H3505" s="4">
        <v>4.9000000000000004</v>
      </c>
      <c r="I3505" s="6" t="s">
        <v>53</v>
      </c>
      <c r="J3505" s="6" t="s">
        <v>28</v>
      </c>
      <c r="K3505" s="6" t="s">
        <v>24</v>
      </c>
      <c r="L3505" s="6" t="s">
        <v>25</v>
      </c>
      <c r="M3505" s="6" t="s">
        <v>19</v>
      </c>
      <c r="N3505" s="1">
        <v>40033</v>
      </c>
    </row>
    <row r="3506" spans="1:14" x14ac:dyDescent="0.2">
      <c r="A3506">
        <v>50145</v>
      </c>
      <c r="B3506" s="1">
        <v>40600</v>
      </c>
      <c r="C3506" s="6" t="s">
        <v>20</v>
      </c>
      <c r="D3506" s="5">
        <f>Comma_separeted_Value[[#This Row],[المبيعات]]/Comma_separeted_Value[[#This Row],[كمية الطلب]]</f>
        <v>18.087777777777777</v>
      </c>
      <c r="E3506" s="4">
        <v>18</v>
      </c>
      <c r="F3506" s="4">
        <v>325.58</v>
      </c>
      <c r="G3506" s="6" t="s">
        <v>21</v>
      </c>
      <c r="H3506" s="4">
        <v>3.62</v>
      </c>
      <c r="I3506" s="6" t="s">
        <v>50</v>
      </c>
      <c r="J3506" s="6" t="s">
        <v>28</v>
      </c>
      <c r="K3506" s="6" t="s">
        <v>17</v>
      </c>
      <c r="L3506" s="6" t="s">
        <v>18</v>
      </c>
      <c r="M3506" s="6" t="s">
        <v>31</v>
      </c>
      <c r="N3506" s="1">
        <v>40601</v>
      </c>
    </row>
    <row r="3507" spans="1:14" x14ac:dyDescent="0.2">
      <c r="A3507">
        <v>36679</v>
      </c>
      <c r="B3507" s="1">
        <v>40785</v>
      </c>
      <c r="C3507" s="6" t="s">
        <v>33</v>
      </c>
      <c r="D3507" s="5">
        <f>Comma_separeted_Value[[#This Row],[المبيعات]]/Comma_separeted_Value[[#This Row],[كمية الطلب]]</f>
        <v>53.279517857142856</v>
      </c>
      <c r="E3507" s="4">
        <v>28</v>
      </c>
      <c r="F3507" s="4">
        <v>1491.8264999999999</v>
      </c>
      <c r="G3507" s="6" t="s">
        <v>21</v>
      </c>
      <c r="H3507" s="4">
        <v>8.99</v>
      </c>
      <c r="I3507" s="6" t="s">
        <v>22</v>
      </c>
      <c r="J3507" s="6" t="s">
        <v>28</v>
      </c>
      <c r="K3507" s="6" t="s">
        <v>24</v>
      </c>
      <c r="L3507" s="6" t="s">
        <v>25</v>
      </c>
      <c r="M3507" s="6" t="s">
        <v>19</v>
      </c>
      <c r="N3507" s="1">
        <v>40788</v>
      </c>
    </row>
    <row r="3508" spans="1:14" x14ac:dyDescent="0.2">
      <c r="A3508">
        <v>22432</v>
      </c>
      <c r="B3508" s="1">
        <v>41241</v>
      </c>
      <c r="C3508" s="6" t="s">
        <v>27</v>
      </c>
      <c r="D3508" s="5">
        <f>Comma_separeted_Value[[#This Row],[المبيعات]]/Comma_separeted_Value[[#This Row],[كمية الطلب]]</f>
        <v>60.631555555555558</v>
      </c>
      <c r="E3508" s="4">
        <v>45</v>
      </c>
      <c r="F3508" s="4">
        <v>2728.42</v>
      </c>
      <c r="G3508" s="6" t="s">
        <v>21</v>
      </c>
      <c r="H3508" s="4">
        <v>19.989999999999998</v>
      </c>
      <c r="I3508" s="6" t="s">
        <v>58</v>
      </c>
      <c r="J3508" s="6" t="s">
        <v>23</v>
      </c>
      <c r="K3508" s="6" t="s">
        <v>29</v>
      </c>
      <c r="L3508" s="6" t="s">
        <v>61</v>
      </c>
      <c r="M3508" s="6" t="s">
        <v>19</v>
      </c>
      <c r="N3508" s="1">
        <v>41242</v>
      </c>
    </row>
    <row r="3509" spans="1:14" x14ac:dyDescent="0.2">
      <c r="A3509">
        <v>38721</v>
      </c>
      <c r="B3509" s="1">
        <v>39896</v>
      </c>
      <c r="C3509" s="6" t="s">
        <v>33</v>
      </c>
      <c r="D3509" s="5">
        <f>Comma_separeted_Value[[#This Row],[المبيعات]]/Comma_separeted_Value[[#This Row],[كمية الطلب]]</f>
        <v>6.3270588235294118</v>
      </c>
      <c r="E3509" s="4">
        <v>17</v>
      </c>
      <c r="F3509" s="4">
        <v>107.56</v>
      </c>
      <c r="G3509" s="6" t="s">
        <v>21</v>
      </c>
      <c r="H3509" s="4">
        <v>54.95</v>
      </c>
      <c r="I3509" s="6" t="s">
        <v>57</v>
      </c>
      <c r="J3509" s="6" t="s">
        <v>23</v>
      </c>
      <c r="K3509" s="6" t="s">
        <v>17</v>
      </c>
      <c r="L3509" s="6" t="s">
        <v>18</v>
      </c>
      <c r="M3509" s="6" t="s">
        <v>42</v>
      </c>
      <c r="N3509" s="1">
        <v>39898</v>
      </c>
    </row>
    <row r="3510" spans="1:14" x14ac:dyDescent="0.2">
      <c r="A3510">
        <v>26978</v>
      </c>
      <c r="B3510" s="1">
        <v>40354</v>
      </c>
      <c r="C3510" s="6" t="s">
        <v>37</v>
      </c>
      <c r="D3510" s="5">
        <f>Comma_separeted_Value[[#This Row],[المبيعات]]/Comma_separeted_Value[[#This Row],[كمية الطلب]]</f>
        <v>41.437551020408165</v>
      </c>
      <c r="E3510" s="4">
        <v>49</v>
      </c>
      <c r="F3510" s="4">
        <v>2030.44</v>
      </c>
      <c r="G3510" s="6" t="s">
        <v>21</v>
      </c>
      <c r="H3510" s="4">
        <v>5.86</v>
      </c>
      <c r="I3510" s="6" t="s">
        <v>15</v>
      </c>
      <c r="J3510" s="6" t="s">
        <v>38</v>
      </c>
      <c r="K3510" s="6" t="s">
        <v>29</v>
      </c>
      <c r="L3510" s="6" t="s">
        <v>41</v>
      </c>
      <c r="M3510" s="6" t="s">
        <v>19</v>
      </c>
      <c r="N3510" s="1">
        <v>40356</v>
      </c>
    </row>
    <row r="3511" spans="1:14" x14ac:dyDescent="0.2">
      <c r="A3511">
        <v>12130</v>
      </c>
      <c r="B3511" s="1">
        <v>40886</v>
      </c>
      <c r="C3511" s="6" t="s">
        <v>27</v>
      </c>
      <c r="D3511" s="5">
        <f>Comma_separeted_Value[[#This Row],[المبيعات]]/Comma_separeted_Value[[#This Row],[كمية الطلب]]</f>
        <v>30.345607142857141</v>
      </c>
      <c r="E3511" s="4">
        <v>42</v>
      </c>
      <c r="F3511" s="4">
        <v>1274.5155</v>
      </c>
      <c r="G3511" s="6" t="s">
        <v>21</v>
      </c>
      <c r="H3511" s="4">
        <v>5.99</v>
      </c>
      <c r="I3511" s="6" t="s">
        <v>22</v>
      </c>
      <c r="J3511" s="6" t="s">
        <v>16</v>
      </c>
      <c r="K3511" s="6" t="s">
        <v>24</v>
      </c>
      <c r="L3511" s="6" t="s">
        <v>25</v>
      </c>
      <c r="M3511" s="6" t="s">
        <v>31</v>
      </c>
      <c r="N3511" s="1">
        <v>40889</v>
      </c>
    </row>
    <row r="3512" spans="1:14" x14ac:dyDescent="0.2">
      <c r="A3512">
        <v>26342</v>
      </c>
      <c r="B3512" s="1">
        <v>40104</v>
      </c>
      <c r="C3512" s="6" t="s">
        <v>13</v>
      </c>
      <c r="D3512" s="5">
        <f>Comma_separeted_Value[[#This Row],[المبيعات]]/Comma_separeted_Value[[#This Row],[كمية الطلب]]</f>
        <v>11.05625</v>
      </c>
      <c r="E3512" s="4">
        <v>24</v>
      </c>
      <c r="F3512" s="4">
        <v>265.35000000000002</v>
      </c>
      <c r="G3512" s="6" t="s">
        <v>21</v>
      </c>
      <c r="H3512" s="4">
        <v>11.59</v>
      </c>
      <c r="I3512" s="6" t="s">
        <v>15</v>
      </c>
      <c r="J3512" s="6" t="s">
        <v>38</v>
      </c>
      <c r="K3512" s="6" t="s">
        <v>29</v>
      </c>
      <c r="L3512" s="6" t="s">
        <v>41</v>
      </c>
      <c r="M3512" s="6" t="s">
        <v>19</v>
      </c>
      <c r="N3512" s="1">
        <v>40113</v>
      </c>
    </row>
    <row r="3513" spans="1:14" x14ac:dyDescent="0.2">
      <c r="A3513">
        <v>10722</v>
      </c>
      <c r="B3513" s="1">
        <v>40562</v>
      </c>
      <c r="C3513" s="6" t="s">
        <v>27</v>
      </c>
      <c r="D3513" s="5">
        <f>Comma_separeted_Value[[#This Row],[المبيعات]]/Comma_separeted_Value[[#This Row],[كمية الطلب]]</f>
        <v>5.0324999999999998</v>
      </c>
      <c r="E3513" s="4">
        <v>8</v>
      </c>
      <c r="F3513" s="4">
        <v>40.26</v>
      </c>
      <c r="G3513" s="6" t="s">
        <v>21</v>
      </c>
      <c r="H3513" s="4">
        <v>5.68</v>
      </c>
      <c r="I3513" s="6" t="s">
        <v>45</v>
      </c>
      <c r="J3513" s="6" t="s">
        <v>38</v>
      </c>
      <c r="K3513" s="6" t="s">
        <v>29</v>
      </c>
      <c r="L3513" s="6" t="s">
        <v>41</v>
      </c>
      <c r="M3513" s="6" t="s">
        <v>19</v>
      </c>
      <c r="N3513" s="1">
        <v>40564</v>
      </c>
    </row>
    <row r="3514" spans="1:14" x14ac:dyDescent="0.2">
      <c r="A3514">
        <v>34279</v>
      </c>
      <c r="B3514" s="1">
        <v>40996</v>
      </c>
      <c r="C3514" s="6" t="s">
        <v>27</v>
      </c>
      <c r="D3514" s="5">
        <f>Comma_separeted_Value[[#This Row],[المبيعات]]/Comma_separeted_Value[[#This Row],[كمية الطلب]]</f>
        <v>280.18400000000003</v>
      </c>
      <c r="E3514" s="4">
        <v>3</v>
      </c>
      <c r="F3514" s="4">
        <v>840.55200000000002</v>
      </c>
      <c r="G3514" s="6" t="s">
        <v>34</v>
      </c>
      <c r="H3514" s="4">
        <v>60</v>
      </c>
      <c r="I3514" s="6" t="s">
        <v>15</v>
      </c>
      <c r="J3514" s="6" t="s">
        <v>16</v>
      </c>
      <c r="K3514" s="6" t="s">
        <v>17</v>
      </c>
      <c r="L3514" s="6" t="s">
        <v>55</v>
      </c>
      <c r="M3514" s="6" t="s">
        <v>36</v>
      </c>
      <c r="N3514" s="1">
        <v>40998</v>
      </c>
    </row>
    <row r="3515" spans="1:14" x14ac:dyDescent="0.2">
      <c r="A3515">
        <v>25378</v>
      </c>
      <c r="B3515" s="1">
        <v>40895</v>
      </c>
      <c r="C3515" s="6" t="s">
        <v>27</v>
      </c>
      <c r="D3515" s="5">
        <f>Comma_separeted_Value[[#This Row],[المبيعات]]/Comma_separeted_Value[[#This Row],[كمية الطلب]]</f>
        <v>77.354427083333334</v>
      </c>
      <c r="E3515" s="4">
        <v>48</v>
      </c>
      <c r="F3515" s="4">
        <v>3713.0124999999998</v>
      </c>
      <c r="G3515" s="6" t="s">
        <v>21</v>
      </c>
      <c r="H3515" s="4">
        <v>7.69</v>
      </c>
      <c r="I3515" s="6" t="s">
        <v>43</v>
      </c>
      <c r="J3515" s="6" t="s">
        <v>28</v>
      </c>
      <c r="K3515" s="6" t="s">
        <v>24</v>
      </c>
      <c r="L3515" s="6" t="s">
        <v>25</v>
      </c>
      <c r="M3515" s="6" t="s">
        <v>19</v>
      </c>
      <c r="N3515" s="1">
        <v>40897</v>
      </c>
    </row>
    <row r="3516" spans="1:14" x14ac:dyDescent="0.2">
      <c r="A3516">
        <v>8132</v>
      </c>
      <c r="B3516" s="1">
        <v>39947</v>
      </c>
      <c r="C3516" s="6" t="s">
        <v>13</v>
      </c>
      <c r="D3516" s="5">
        <f>Comma_separeted_Value[[#This Row],[المبيعات]]/Comma_separeted_Value[[#This Row],[كمية الطلب]]</f>
        <v>4.9858695652173912</v>
      </c>
      <c r="E3516" s="4">
        <v>46</v>
      </c>
      <c r="F3516" s="4">
        <v>229.35</v>
      </c>
      <c r="G3516" s="6" t="s">
        <v>14</v>
      </c>
      <c r="H3516" s="4">
        <v>4.93</v>
      </c>
      <c r="I3516" s="6" t="s">
        <v>43</v>
      </c>
      <c r="J3516" s="6" t="s">
        <v>38</v>
      </c>
      <c r="K3516" s="6" t="s">
        <v>24</v>
      </c>
      <c r="L3516" s="6" t="s">
        <v>39</v>
      </c>
      <c r="M3516" s="6" t="s">
        <v>42</v>
      </c>
      <c r="N3516" s="1">
        <v>39947</v>
      </c>
    </row>
    <row r="3517" spans="1:14" x14ac:dyDescent="0.2">
      <c r="A3517">
        <v>11011</v>
      </c>
      <c r="B3517" s="1">
        <v>41042</v>
      </c>
      <c r="C3517" s="6" t="s">
        <v>20</v>
      </c>
      <c r="D3517" s="5">
        <f>Comma_separeted_Value[[#This Row],[المبيعات]]/Comma_separeted_Value[[#This Row],[كمية الطلب]]</f>
        <v>6.9736111111111114</v>
      </c>
      <c r="E3517" s="4">
        <v>36</v>
      </c>
      <c r="F3517" s="4">
        <v>251.05</v>
      </c>
      <c r="G3517" s="6" t="s">
        <v>21</v>
      </c>
      <c r="H3517" s="4">
        <v>0.49</v>
      </c>
      <c r="I3517" s="6" t="s">
        <v>45</v>
      </c>
      <c r="J3517" s="6" t="s">
        <v>23</v>
      </c>
      <c r="K3517" s="6" t="s">
        <v>29</v>
      </c>
      <c r="L3517" s="6" t="s">
        <v>62</v>
      </c>
      <c r="M3517" s="6" t="s">
        <v>19</v>
      </c>
      <c r="N3517" s="1">
        <v>41043</v>
      </c>
    </row>
    <row r="3518" spans="1:14" x14ac:dyDescent="0.2">
      <c r="A3518">
        <v>35361</v>
      </c>
      <c r="B3518" s="1">
        <v>39909</v>
      </c>
      <c r="C3518" s="6" t="s">
        <v>37</v>
      </c>
      <c r="D3518" s="5">
        <f>Comma_separeted_Value[[#This Row],[المبيعات]]/Comma_separeted_Value[[#This Row],[كمية الطلب]]</f>
        <v>18.673249999999999</v>
      </c>
      <c r="E3518" s="4">
        <v>40</v>
      </c>
      <c r="F3518" s="4">
        <v>746.93</v>
      </c>
      <c r="G3518" s="6" t="s">
        <v>14</v>
      </c>
      <c r="H3518" s="4">
        <v>9.0299999999999994</v>
      </c>
      <c r="I3518" s="6" t="s">
        <v>15</v>
      </c>
      <c r="J3518" s="6" t="s">
        <v>38</v>
      </c>
      <c r="K3518" s="6" t="s">
        <v>29</v>
      </c>
      <c r="L3518" s="6" t="s">
        <v>41</v>
      </c>
      <c r="M3518" s="6" t="s">
        <v>19</v>
      </c>
      <c r="N3518" s="1">
        <v>39910</v>
      </c>
    </row>
    <row r="3519" spans="1:14" x14ac:dyDescent="0.2">
      <c r="A3519">
        <v>36992</v>
      </c>
      <c r="B3519" s="1">
        <v>40154</v>
      </c>
      <c r="C3519" s="6" t="s">
        <v>37</v>
      </c>
      <c r="D3519" s="5">
        <f>Comma_separeted_Value[[#This Row],[المبيعات]]/Comma_separeted_Value[[#This Row],[كمية الطلب]]</f>
        <v>13.50235294117647</v>
      </c>
      <c r="E3519" s="4">
        <v>34</v>
      </c>
      <c r="F3519" s="4">
        <v>459.08</v>
      </c>
      <c r="G3519" s="6" t="s">
        <v>14</v>
      </c>
      <c r="H3519" s="4">
        <v>3.14</v>
      </c>
      <c r="I3519" s="6" t="s">
        <v>50</v>
      </c>
      <c r="J3519" s="6" t="s">
        <v>28</v>
      </c>
      <c r="K3519" s="6" t="s">
        <v>29</v>
      </c>
      <c r="L3519" s="6" t="s">
        <v>46</v>
      </c>
      <c r="M3519" s="6" t="s">
        <v>42</v>
      </c>
      <c r="N3519" s="1">
        <v>40156</v>
      </c>
    </row>
    <row r="3520" spans="1:14" x14ac:dyDescent="0.2">
      <c r="A3520">
        <v>5990</v>
      </c>
      <c r="B3520" s="1">
        <v>40275</v>
      </c>
      <c r="C3520" s="6" t="s">
        <v>33</v>
      </c>
      <c r="D3520" s="5">
        <f>Comma_separeted_Value[[#This Row],[المبيعات]]/Comma_separeted_Value[[#This Row],[كمية الطلب]]</f>
        <v>7.1011111111111109</v>
      </c>
      <c r="E3520" s="4">
        <v>9</v>
      </c>
      <c r="F3520" s="4">
        <v>63.91</v>
      </c>
      <c r="G3520" s="6" t="s">
        <v>21</v>
      </c>
      <c r="H3520" s="4">
        <v>6.35</v>
      </c>
      <c r="I3520" s="6" t="s">
        <v>43</v>
      </c>
      <c r="J3520" s="6" t="s">
        <v>38</v>
      </c>
      <c r="K3520" s="6" t="s">
        <v>29</v>
      </c>
      <c r="L3520" s="6" t="s">
        <v>41</v>
      </c>
      <c r="M3520" s="6" t="s">
        <v>19</v>
      </c>
      <c r="N3520" s="1">
        <v>40276</v>
      </c>
    </row>
    <row r="3521" spans="1:14" x14ac:dyDescent="0.2">
      <c r="A3521">
        <v>37252</v>
      </c>
      <c r="B3521" s="1">
        <v>40866</v>
      </c>
      <c r="C3521" s="6" t="s">
        <v>13</v>
      </c>
      <c r="D3521" s="5">
        <f>Comma_separeted_Value[[#This Row],[المبيعات]]/Comma_separeted_Value[[#This Row],[كمية الطلب]]</f>
        <v>863.09617647058826</v>
      </c>
      <c r="E3521" s="4">
        <v>34</v>
      </c>
      <c r="F3521" s="4">
        <v>29345.27</v>
      </c>
      <c r="G3521" s="6" t="s">
        <v>34</v>
      </c>
      <c r="H3521" s="4">
        <v>44.55</v>
      </c>
      <c r="I3521" s="6" t="s">
        <v>53</v>
      </c>
      <c r="J3521" s="6" t="s">
        <v>28</v>
      </c>
      <c r="K3521" s="6" t="s">
        <v>17</v>
      </c>
      <c r="L3521" s="6" t="s">
        <v>98</v>
      </c>
      <c r="M3521" s="6" t="s">
        <v>74</v>
      </c>
      <c r="N3521" s="1">
        <v>40871</v>
      </c>
    </row>
    <row r="3522" spans="1:14" x14ac:dyDescent="0.2">
      <c r="A3522">
        <v>53536</v>
      </c>
      <c r="B3522" s="1">
        <v>41212</v>
      </c>
      <c r="C3522" s="6" t="s">
        <v>20</v>
      </c>
      <c r="D3522" s="5">
        <f>Comma_separeted_Value[[#This Row],[المبيعات]]/Comma_separeted_Value[[#This Row],[كمية الطلب]]</f>
        <v>21.105428571428572</v>
      </c>
      <c r="E3522" s="4">
        <v>35</v>
      </c>
      <c r="F3522" s="4">
        <v>738.69</v>
      </c>
      <c r="G3522" s="6" t="s">
        <v>21</v>
      </c>
      <c r="H3522" s="4">
        <v>7.58</v>
      </c>
      <c r="I3522" s="6" t="s">
        <v>15</v>
      </c>
      <c r="J3522" s="6" t="s">
        <v>38</v>
      </c>
      <c r="K3522" s="6" t="s">
        <v>17</v>
      </c>
      <c r="L3522" s="6" t="s">
        <v>18</v>
      </c>
      <c r="M3522" s="6" t="s">
        <v>19</v>
      </c>
      <c r="N3522" s="1">
        <v>41214</v>
      </c>
    </row>
    <row r="3523" spans="1:14" x14ac:dyDescent="0.2">
      <c r="A3523">
        <v>49442</v>
      </c>
      <c r="B3523" s="1">
        <v>41130</v>
      </c>
      <c r="C3523" s="6" t="s">
        <v>20</v>
      </c>
      <c r="D3523" s="5">
        <f>Comma_separeted_Value[[#This Row],[المبيعات]]/Comma_separeted_Value[[#This Row],[كمية الطلب]]</f>
        <v>11.92</v>
      </c>
      <c r="E3523" s="4">
        <v>11</v>
      </c>
      <c r="F3523" s="4">
        <v>131.12</v>
      </c>
      <c r="G3523" s="6" t="s">
        <v>21</v>
      </c>
      <c r="H3523" s="4">
        <v>7.19</v>
      </c>
      <c r="I3523" s="6" t="s">
        <v>47</v>
      </c>
      <c r="J3523" s="6" t="s">
        <v>28</v>
      </c>
      <c r="K3523" s="6" t="s">
        <v>29</v>
      </c>
      <c r="L3523" s="6" t="s">
        <v>44</v>
      </c>
      <c r="M3523" s="6" t="s">
        <v>19</v>
      </c>
      <c r="N3523" s="1">
        <v>41130</v>
      </c>
    </row>
    <row r="3524" spans="1:14" x14ac:dyDescent="0.2">
      <c r="A3524">
        <v>51619</v>
      </c>
      <c r="B3524" s="1">
        <v>40058</v>
      </c>
      <c r="C3524" s="6" t="s">
        <v>27</v>
      </c>
      <c r="D3524" s="5">
        <f>Comma_separeted_Value[[#This Row],[المبيعات]]/Comma_separeted_Value[[#This Row],[كمية الطلب]]</f>
        <v>159.67666666666665</v>
      </c>
      <c r="E3524" s="4">
        <v>6</v>
      </c>
      <c r="F3524" s="4">
        <v>958.06</v>
      </c>
      <c r="G3524" s="6" t="s">
        <v>21</v>
      </c>
      <c r="H3524" s="4">
        <v>19.989999999999998</v>
      </c>
      <c r="I3524" s="6" t="s">
        <v>22</v>
      </c>
      <c r="J3524" s="6" t="s">
        <v>16</v>
      </c>
      <c r="K3524" s="6" t="s">
        <v>29</v>
      </c>
      <c r="L3524" s="6" t="s">
        <v>59</v>
      </c>
      <c r="M3524" s="6" t="s">
        <v>19</v>
      </c>
      <c r="N3524" s="1">
        <v>40059</v>
      </c>
    </row>
    <row r="3525" spans="1:14" x14ac:dyDescent="0.2">
      <c r="A3525">
        <v>18532</v>
      </c>
      <c r="B3525" s="1">
        <v>40836</v>
      </c>
      <c r="C3525" s="6" t="s">
        <v>27</v>
      </c>
      <c r="D3525" s="5">
        <f>Comma_separeted_Value[[#This Row],[المبيعات]]/Comma_separeted_Value[[#This Row],[كمية الطلب]]</f>
        <v>7.9575862068965524</v>
      </c>
      <c r="E3525" s="4">
        <v>29</v>
      </c>
      <c r="F3525" s="4">
        <v>230.77</v>
      </c>
      <c r="G3525" s="6" t="s">
        <v>21</v>
      </c>
      <c r="H3525" s="4">
        <v>7.77</v>
      </c>
      <c r="I3525" s="6" t="s">
        <v>45</v>
      </c>
      <c r="J3525" s="6" t="s">
        <v>38</v>
      </c>
      <c r="K3525" s="6" t="s">
        <v>29</v>
      </c>
      <c r="L3525" s="6" t="s">
        <v>46</v>
      </c>
      <c r="M3525" s="6" t="s">
        <v>42</v>
      </c>
      <c r="N3525" s="1">
        <v>40837</v>
      </c>
    </row>
    <row r="3526" spans="1:14" x14ac:dyDescent="0.2">
      <c r="A3526">
        <v>57856</v>
      </c>
      <c r="B3526" s="1">
        <v>39856</v>
      </c>
      <c r="C3526" s="6" t="s">
        <v>37</v>
      </c>
      <c r="D3526" s="5">
        <f>Comma_separeted_Value[[#This Row],[المبيعات]]/Comma_separeted_Value[[#This Row],[كمية الطلب]]</f>
        <v>7.4970588235294118</v>
      </c>
      <c r="E3526" s="4">
        <v>17</v>
      </c>
      <c r="F3526" s="4">
        <v>127.45</v>
      </c>
      <c r="G3526" s="6" t="s">
        <v>21</v>
      </c>
      <c r="H3526" s="4">
        <v>6.05</v>
      </c>
      <c r="I3526" s="6" t="s">
        <v>22</v>
      </c>
      <c r="J3526" s="6" t="s">
        <v>38</v>
      </c>
      <c r="K3526" s="6" t="s">
        <v>29</v>
      </c>
      <c r="L3526" s="6" t="s">
        <v>44</v>
      </c>
      <c r="M3526" s="6" t="s">
        <v>19</v>
      </c>
      <c r="N3526" s="1">
        <v>39857</v>
      </c>
    </row>
    <row r="3527" spans="1:14" x14ac:dyDescent="0.2">
      <c r="A3527">
        <v>44033</v>
      </c>
      <c r="B3527" s="1">
        <v>40918</v>
      </c>
      <c r="C3527" s="6" t="s">
        <v>33</v>
      </c>
      <c r="D3527" s="5">
        <f>Comma_separeted_Value[[#This Row],[المبيعات]]/Comma_separeted_Value[[#This Row],[كمية الطلب]]</f>
        <v>129.15488888888891</v>
      </c>
      <c r="E3527" s="4">
        <v>45</v>
      </c>
      <c r="F3527" s="4">
        <v>5811.97</v>
      </c>
      <c r="G3527" s="6" t="s">
        <v>34</v>
      </c>
      <c r="H3527" s="4">
        <v>51.94</v>
      </c>
      <c r="I3527" s="6" t="s">
        <v>45</v>
      </c>
      <c r="J3527" s="6" t="s">
        <v>28</v>
      </c>
      <c r="K3527" s="6" t="s">
        <v>17</v>
      </c>
      <c r="L3527" s="6" t="s">
        <v>55</v>
      </c>
      <c r="M3527" s="6" t="s">
        <v>74</v>
      </c>
      <c r="N3527" s="1">
        <v>40920</v>
      </c>
    </row>
    <row r="3528" spans="1:14" x14ac:dyDescent="0.2">
      <c r="A3528">
        <v>40803</v>
      </c>
      <c r="B3528" s="1">
        <v>40646</v>
      </c>
      <c r="C3528" s="6" t="s">
        <v>13</v>
      </c>
      <c r="D3528" s="5">
        <f>Comma_separeted_Value[[#This Row],[المبيعات]]/Comma_separeted_Value[[#This Row],[كمية الطلب]]</f>
        <v>293.67971428571428</v>
      </c>
      <c r="E3528" s="4">
        <v>35</v>
      </c>
      <c r="F3528" s="4">
        <v>10278.790000000001</v>
      </c>
      <c r="G3528" s="6" t="s">
        <v>34</v>
      </c>
      <c r="H3528" s="4">
        <v>64.73</v>
      </c>
      <c r="I3528" s="6" t="s">
        <v>15</v>
      </c>
      <c r="J3528" s="6" t="s">
        <v>23</v>
      </c>
      <c r="K3528" s="6" t="s">
        <v>17</v>
      </c>
      <c r="L3528" s="6" t="s">
        <v>35</v>
      </c>
      <c r="M3528" s="6" t="s">
        <v>36</v>
      </c>
      <c r="N3528" s="1">
        <v>40648</v>
      </c>
    </row>
    <row r="3529" spans="1:14" x14ac:dyDescent="0.2">
      <c r="A3529">
        <v>38912</v>
      </c>
      <c r="B3529" s="1">
        <v>41210</v>
      </c>
      <c r="C3529" s="6" t="s">
        <v>13</v>
      </c>
      <c r="D3529" s="5">
        <f>Comma_separeted_Value[[#This Row],[المبيعات]]/Comma_separeted_Value[[#This Row],[كمية الطلب]]</f>
        <v>150.95521739130433</v>
      </c>
      <c r="E3529" s="4">
        <v>46</v>
      </c>
      <c r="F3529" s="4">
        <v>6943.94</v>
      </c>
      <c r="G3529" s="6" t="s">
        <v>21</v>
      </c>
      <c r="H3529" s="4">
        <v>4</v>
      </c>
      <c r="I3529" s="6" t="s">
        <v>45</v>
      </c>
      <c r="J3529" s="6" t="s">
        <v>28</v>
      </c>
      <c r="K3529" s="6" t="s">
        <v>24</v>
      </c>
      <c r="L3529" s="6" t="s">
        <v>39</v>
      </c>
      <c r="M3529" s="6" t="s">
        <v>19</v>
      </c>
      <c r="N3529" s="1">
        <v>41212</v>
      </c>
    </row>
    <row r="3530" spans="1:14" x14ac:dyDescent="0.2">
      <c r="A3530">
        <v>12704</v>
      </c>
      <c r="B3530" s="1">
        <v>40218</v>
      </c>
      <c r="C3530" s="6" t="s">
        <v>13</v>
      </c>
      <c r="D3530" s="5">
        <f>Comma_separeted_Value[[#This Row],[المبيعات]]/Comma_separeted_Value[[#This Row],[كمية الطلب]]</f>
        <v>23.893571428571427</v>
      </c>
      <c r="E3530" s="4">
        <v>28</v>
      </c>
      <c r="F3530" s="4">
        <v>669.02</v>
      </c>
      <c r="G3530" s="6" t="s">
        <v>34</v>
      </c>
      <c r="H3530" s="4">
        <v>53.03</v>
      </c>
      <c r="I3530" s="6" t="s">
        <v>40</v>
      </c>
      <c r="J3530" s="6" t="s">
        <v>23</v>
      </c>
      <c r="K3530" s="6" t="s">
        <v>29</v>
      </c>
      <c r="L3530" s="6" t="s">
        <v>59</v>
      </c>
      <c r="M3530" s="6" t="s">
        <v>36</v>
      </c>
      <c r="N3530" s="1">
        <v>40220</v>
      </c>
    </row>
    <row r="3531" spans="1:14" x14ac:dyDescent="0.2">
      <c r="A3531">
        <v>35139</v>
      </c>
      <c r="B3531" s="1">
        <v>40196</v>
      </c>
      <c r="C3531" s="6" t="s">
        <v>20</v>
      </c>
      <c r="D3531" s="5">
        <f>Comma_separeted_Value[[#This Row],[المبيعات]]/Comma_separeted_Value[[#This Row],[كمية الطلب]]</f>
        <v>12.186875000000001</v>
      </c>
      <c r="E3531" s="4">
        <v>32</v>
      </c>
      <c r="F3531" s="4">
        <v>389.98</v>
      </c>
      <c r="G3531" s="6" t="s">
        <v>21</v>
      </c>
      <c r="H3531" s="4">
        <v>4.8099999999999996</v>
      </c>
      <c r="I3531" s="6" t="s">
        <v>15</v>
      </c>
      <c r="J3531" s="6" t="s">
        <v>38</v>
      </c>
      <c r="K3531" s="6" t="s">
        <v>29</v>
      </c>
      <c r="L3531" s="6" t="s">
        <v>59</v>
      </c>
      <c r="M3531" s="6" t="s">
        <v>19</v>
      </c>
      <c r="N3531" s="1">
        <v>40198</v>
      </c>
    </row>
    <row r="3532" spans="1:14" x14ac:dyDescent="0.2">
      <c r="A3532">
        <v>3653</v>
      </c>
      <c r="B3532" s="1">
        <v>39898</v>
      </c>
      <c r="C3532" s="6" t="s">
        <v>33</v>
      </c>
      <c r="D3532" s="5">
        <f>Comma_separeted_Value[[#This Row],[المبيعات]]/Comma_separeted_Value[[#This Row],[كمية الطلب]]</f>
        <v>6.6124390243902447</v>
      </c>
      <c r="E3532" s="4">
        <v>41</v>
      </c>
      <c r="F3532" s="4">
        <v>271.11</v>
      </c>
      <c r="G3532" s="6" t="s">
        <v>21</v>
      </c>
      <c r="H3532" s="4">
        <v>1.5</v>
      </c>
      <c r="I3532" s="6" t="s">
        <v>58</v>
      </c>
      <c r="J3532" s="6" t="s">
        <v>28</v>
      </c>
      <c r="K3532" s="6" t="s">
        <v>29</v>
      </c>
      <c r="L3532" s="6" t="s">
        <v>30</v>
      </c>
      <c r="M3532" s="6" t="s">
        <v>31</v>
      </c>
      <c r="N3532" s="1">
        <v>39900</v>
      </c>
    </row>
    <row r="3533" spans="1:14" x14ac:dyDescent="0.2">
      <c r="A3533">
        <v>20389</v>
      </c>
      <c r="B3533" s="1">
        <v>40036</v>
      </c>
      <c r="C3533" s="6" t="s">
        <v>20</v>
      </c>
      <c r="D3533" s="5">
        <f>Comma_separeted_Value[[#This Row],[المبيعات]]/Comma_separeted_Value[[#This Row],[كمية الطلب]]</f>
        <v>241.21870967741935</v>
      </c>
      <c r="E3533" s="4">
        <v>31</v>
      </c>
      <c r="F3533" s="4">
        <v>7477.78</v>
      </c>
      <c r="G3533" s="6" t="s">
        <v>34</v>
      </c>
      <c r="H3533" s="4">
        <v>41.91</v>
      </c>
      <c r="I3533" s="6" t="s">
        <v>15</v>
      </c>
      <c r="J3533" s="6" t="s">
        <v>28</v>
      </c>
      <c r="K3533" s="6" t="s">
        <v>17</v>
      </c>
      <c r="L3533" s="6" t="s">
        <v>98</v>
      </c>
      <c r="M3533" s="6" t="s">
        <v>74</v>
      </c>
      <c r="N3533" s="1">
        <v>40038</v>
      </c>
    </row>
    <row r="3534" spans="1:14" x14ac:dyDescent="0.2">
      <c r="A3534">
        <v>6950</v>
      </c>
      <c r="B3534" s="1">
        <v>40994</v>
      </c>
      <c r="C3534" s="6" t="s">
        <v>13</v>
      </c>
      <c r="D3534" s="5">
        <f>Comma_separeted_Value[[#This Row],[المبيعات]]/Comma_separeted_Value[[#This Row],[كمية الطلب]]</f>
        <v>46.849874999999997</v>
      </c>
      <c r="E3534" s="4">
        <v>4</v>
      </c>
      <c r="F3534" s="4">
        <v>187.39949999999999</v>
      </c>
      <c r="G3534" s="6" t="s">
        <v>21</v>
      </c>
      <c r="H3534" s="4">
        <v>3.3</v>
      </c>
      <c r="I3534" s="6" t="s">
        <v>45</v>
      </c>
      <c r="J3534" s="6" t="s">
        <v>38</v>
      </c>
      <c r="K3534" s="6" t="s">
        <v>24</v>
      </c>
      <c r="L3534" s="6" t="s">
        <v>25</v>
      </c>
      <c r="M3534" s="6" t="s">
        <v>42</v>
      </c>
      <c r="N3534" s="1">
        <v>40996</v>
      </c>
    </row>
    <row r="3535" spans="1:14" x14ac:dyDescent="0.2">
      <c r="A3535">
        <v>48896</v>
      </c>
      <c r="B3535" s="1">
        <v>40114</v>
      </c>
      <c r="C3535" s="6" t="s">
        <v>33</v>
      </c>
      <c r="D3535" s="5">
        <f>Comma_separeted_Value[[#This Row],[المبيعات]]/Comma_separeted_Value[[#This Row],[كمية الطلب]]</f>
        <v>19.927906976744186</v>
      </c>
      <c r="E3535" s="4">
        <v>43</v>
      </c>
      <c r="F3535" s="4">
        <v>856.9</v>
      </c>
      <c r="G3535" s="6" t="s">
        <v>21</v>
      </c>
      <c r="H3535" s="4">
        <v>9.5399999999999991</v>
      </c>
      <c r="I3535" s="6" t="s">
        <v>58</v>
      </c>
      <c r="J3535" s="6" t="s">
        <v>38</v>
      </c>
      <c r="K3535" s="6" t="s">
        <v>29</v>
      </c>
      <c r="L3535" s="6" t="s">
        <v>41</v>
      </c>
      <c r="M3535" s="6" t="s">
        <v>19</v>
      </c>
      <c r="N3535" s="1">
        <v>40116</v>
      </c>
    </row>
    <row r="3536" spans="1:14" x14ac:dyDescent="0.2">
      <c r="A3536">
        <v>26373</v>
      </c>
      <c r="B3536" s="1">
        <v>40381</v>
      </c>
      <c r="C3536" s="6" t="s">
        <v>37</v>
      </c>
      <c r="D3536" s="5">
        <f>Comma_separeted_Value[[#This Row],[المبيعات]]/Comma_separeted_Value[[#This Row],[كمية الطلب]]</f>
        <v>40.725714285714282</v>
      </c>
      <c r="E3536" s="4">
        <v>7</v>
      </c>
      <c r="F3536" s="4">
        <v>285.08</v>
      </c>
      <c r="G3536" s="6" t="s">
        <v>21</v>
      </c>
      <c r="H3536" s="4">
        <v>5.33</v>
      </c>
      <c r="I3536" s="6" t="s">
        <v>15</v>
      </c>
      <c r="J3536" s="6" t="s">
        <v>23</v>
      </c>
      <c r="K3536" s="6" t="s">
        <v>29</v>
      </c>
      <c r="L3536" s="6" t="s">
        <v>101</v>
      </c>
      <c r="M3536" s="6" t="s">
        <v>19</v>
      </c>
      <c r="N3536" s="1">
        <v>40384</v>
      </c>
    </row>
    <row r="3537" spans="1:14" x14ac:dyDescent="0.2">
      <c r="A3537">
        <v>51489</v>
      </c>
      <c r="B3537" s="1">
        <v>40971</v>
      </c>
      <c r="C3537" s="6" t="s">
        <v>33</v>
      </c>
      <c r="D3537" s="5">
        <f>Comma_separeted_Value[[#This Row],[المبيعات]]/Comma_separeted_Value[[#This Row],[كمية الطلب]]</f>
        <v>115.39714285714287</v>
      </c>
      <c r="E3537" s="4">
        <v>42</v>
      </c>
      <c r="F3537" s="4">
        <v>4846.68</v>
      </c>
      <c r="G3537" s="6" t="s">
        <v>21</v>
      </c>
      <c r="H3537" s="4">
        <v>13.99</v>
      </c>
      <c r="I3537" s="6" t="s">
        <v>15</v>
      </c>
      <c r="J3537" s="6" t="s">
        <v>28</v>
      </c>
      <c r="K3537" s="6" t="s">
        <v>17</v>
      </c>
      <c r="L3537" s="6" t="s">
        <v>18</v>
      </c>
      <c r="M3537" s="6" t="s">
        <v>26</v>
      </c>
      <c r="N3537" s="1">
        <v>40973</v>
      </c>
    </row>
    <row r="3538" spans="1:14" x14ac:dyDescent="0.2">
      <c r="A3538">
        <v>19204</v>
      </c>
      <c r="B3538" s="1">
        <v>40074</v>
      </c>
      <c r="C3538" s="6" t="s">
        <v>37</v>
      </c>
      <c r="D3538" s="5">
        <f>Comma_separeted_Value[[#This Row],[المبيعات]]/Comma_separeted_Value[[#This Row],[كمية الطلب]]</f>
        <v>58.644642857142856</v>
      </c>
      <c r="E3538" s="4">
        <v>28</v>
      </c>
      <c r="F3538" s="4">
        <v>1642.05</v>
      </c>
      <c r="G3538" s="6" t="s">
        <v>21</v>
      </c>
      <c r="H3538" s="4">
        <v>4.8600000000000003</v>
      </c>
      <c r="I3538" s="6" t="s">
        <v>22</v>
      </c>
      <c r="J3538" s="6" t="s">
        <v>28</v>
      </c>
      <c r="K3538" s="6" t="s">
        <v>29</v>
      </c>
      <c r="L3538" s="6" t="s">
        <v>41</v>
      </c>
      <c r="M3538" s="6" t="s">
        <v>19</v>
      </c>
      <c r="N3538" s="1">
        <v>40076</v>
      </c>
    </row>
    <row r="3539" spans="1:14" x14ac:dyDescent="0.2">
      <c r="A3539">
        <v>47909</v>
      </c>
      <c r="B3539" s="1">
        <v>40246</v>
      </c>
      <c r="C3539" s="6" t="s">
        <v>37</v>
      </c>
      <c r="D3539" s="5">
        <f>Comma_separeted_Value[[#This Row],[المبيعات]]/Comma_separeted_Value[[#This Row],[كمية الطلب]]</f>
        <v>17.563124999999999</v>
      </c>
      <c r="E3539" s="4">
        <v>48</v>
      </c>
      <c r="F3539" s="4">
        <v>843.03</v>
      </c>
      <c r="G3539" s="6" t="s">
        <v>21</v>
      </c>
      <c r="H3539" s="4">
        <v>0.99</v>
      </c>
      <c r="I3539" s="6" t="s">
        <v>58</v>
      </c>
      <c r="J3539" s="6" t="s">
        <v>38</v>
      </c>
      <c r="K3539" s="6" t="s">
        <v>24</v>
      </c>
      <c r="L3539" s="6" t="s">
        <v>25</v>
      </c>
      <c r="M3539" s="6" t="s">
        <v>31</v>
      </c>
      <c r="N3539" s="1">
        <v>40248</v>
      </c>
    </row>
    <row r="3540" spans="1:14" x14ac:dyDescent="0.2">
      <c r="A3540">
        <v>35938</v>
      </c>
      <c r="B3540" s="1">
        <v>41230</v>
      </c>
      <c r="C3540" s="6" t="s">
        <v>27</v>
      </c>
      <c r="D3540" s="5">
        <f>Comma_separeted_Value[[#This Row],[المبيعات]]/Comma_separeted_Value[[#This Row],[كمية الطلب]]</f>
        <v>13.090208333333335</v>
      </c>
      <c r="E3540" s="4">
        <v>48</v>
      </c>
      <c r="F3540" s="4">
        <v>628.33000000000004</v>
      </c>
      <c r="G3540" s="6" t="s">
        <v>21</v>
      </c>
      <c r="H3540" s="4">
        <v>9.3699999999999992</v>
      </c>
      <c r="I3540" s="6" t="s">
        <v>15</v>
      </c>
      <c r="J3540" s="6" t="s">
        <v>28</v>
      </c>
      <c r="K3540" s="6" t="s">
        <v>29</v>
      </c>
      <c r="L3540" s="6" t="s">
        <v>59</v>
      </c>
      <c r="M3540" s="6" t="s">
        <v>19</v>
      </c>
      <c r="N3540" s="1">
        <v>41231</v>
      </c>
    </row>
    <row r="3541" spans="1:14" x14ac:dyDescent="0.2">
      <c r="A3541">
        <v>55330</v>
      </c>
      <c r="B3541" s="1">
        <v>40037</v>
      </c>
      <c r="C3541" s="6" t="s">
        <v>37</v>
      </c>
      <c r="D3541" s="5">
        <f>Comma_separeted_Value[[#This Row],[المبيعات]]/Comma_separeted_Value[[#This Row],[كمية الطلب]]</f>
        <v>12.936938775510203</v>
      </c>
      <c r="E3541" s="4">
        <v>49</v>
      </c>
      <c r="F3541" s="4">
        <v>633.91</v>
      </c>
      <c r="G3541" s="6" t="s">
        <v>21</v>
      </c>
      <c r="H3541" s="4">
        <v>5.16</v>
      </c>
      <c r="I3541" s="6" t="s">
        <v>15</v>
      </c>
      <c r="J3541" s="6" t="s">
        <v>28</v>
      </c>
      <c r="K3541" s="6" t="s">
        <v>17</v>
      </c>
      <c r="L3541" s="6" t="s">
        <v>18</v>
      </c>
      <c r="M3541" s="6" t="s">
        <v>19</v>
      </c>
      <c r="N3541" s="1">
        <v>40037</v>
      </c>
    </row>
    <row r="3542" spans="1:14" x14ac:dyDescent="0.2">
      <c r="A3542">
        <v>34567</v>
      </c>
      <c r="B3542" s="1">
        <v>39929</v>
      </c>
      <c r="C3542" s="6" t="s">
        <v>13</v>
      </c>
      <c r="D3542" s="5">
        <f>Comma_separeted_Value[[#This Row],[المبيعات]]/Comma_separeted_Value[[#This Row],[كمية الطلب]]</f>
        <v>185.7838888888889</v>
      </c>
      <c r="E3542" s="4">
        <v>18</v>
      </c>
      <c r="F3542" s="4">
        <v>3344.11</v>
      </c>
      <c r="G3542" s="6" t="s">
        <v>34</v>
      </c>
      <c r="H3542" s="4">
        <v>26.2</v>
      </c>
      <c r="I3542" s="6" t="s">
        <v>22</v>
      </c>
      <c r="J3542" s="6" t="s">
        <v>16</v>
      </c>
      <c r="K3542" s="6" t="s">
        <v>17</v>
      </c>
      <c r="L3542" s="6" t="s">
        <v>35</v>
      </c>
      <c r="M3542" s="6" t="s">
        <v>36</v>
      </c>
      <c r="N3542" s="1">
        <v>39933</v>
      </c>
    </row>
    <row r="3543" spans="1:14" x14ac:dyDescent="0.2">
      <c r="A3543">
        <v>23396</v>
      </c>
      <c r="B3543" s="1">
        <v>40347</v>
      </c>
      <c r="C3543" s="6" t="s">
        <v>13</v>
      </c>
      <c r="D3543" s="5">
        <f>Comma_separeted_Value[[#This Row],[المبيعات]]/Comma_separeted_Value[[#This Row],[كمية الطلب]]</f>
        <v>382.70100000000002</v>
      </c>
      <c r="E3543" s="4">
        <v>30</v>
      </c>
      <c r="F3543" s="4">
        <v>11481.03</v>
      </c>
      <c r="G3543" s="6" t="s">
        <v>34</v>
      </c>
      <c r="H3543" s="4">
        <v>12.06</v>
      </c>
      <c r="I3543" s="6" t="s">
        <v>43</v>
      </c>
      <c r="J3543" s="6" t="s">
        <v>38</v>
      </c>
      <c r="K3543" s="6" t="s">
        <v>24</v>
      </c>
      <c r="L3543" s="6" t="s">
        <v>60</v>
      </c>
      <c r="M3543" s="6" t="s">
        <v>74</v>
      </c>
      <c r="N3543" s="1">
        <v>40349</v>
      </c>
    </row>
    <row r="3544" spans="1:14" x14ac:dyDescent="0.2">
      <c r="A3544">
        <v>26342</v>
      </c>
      <c r="B3544" s="1">
        <v>40104</v>
      </c>
      <c r="C3544" s="6" t="s">
        <v>13</v>
      </c>
      <c r="D3544" s="5">
        <f>Comma_separeted_Value[[#This Row],[المبيعات]]/Comma_separeted_Value[[#This Row],[كمية الطلب]]</f>
        <v>8.2433333333333341</v>
      </c>
      <c r="E3544" s="4">
        <v>3</v>
      </c>
      <c r="F3544" s="4">
        <v>24.73</v>
      </c>
      <c r="G3544" s="6" t="s">
        <v>21</v>
      </c>
      <c r="H3544" s="4">
        <v>4.91</v>
      </c>
      <c r="I3544" s="6" t="s">
        <v>15</v>
      </c>
      <c r="J3544" s="6" t="s">
        <v>38</v>
      </c>
      <c r="K3544" s="6" t="s">
        <v>29</v>
      </c>
      <c r="L3544" s="6" t="s">
        <v>41</v>
      </c>
      <c r="M3544" s="6" t="s">
        <v>19</v>
      </c>
      <c r="N3544" s="1">
        <v>40111</v>
      </c>
    </row>
    <row r="3545" spans="1:14" x14ac:dyDescent="0.2">
      <c r="A3545">
        <v>28871</v>
      </c>
      <c r="B3545" s="1">
        <v>41014</v>
      </c>
      <c r="C3545" s="6" t="s">
        <v>20</v>
      </c>
      <c r="D3545" s="5">
        <f>Comma_separeted_Value[[#This Row],[المبيعات]]/Comma_separeted_Value[[#This Row],[كمية الطلب]]</f>
        <v>5.5020000000000007</v>
      </c>
      <c r="E3545" s="4">
        <v>10</v>
      </c>
      <c r="F3545" s="4">
        <v>55.02</v>
      </c>
      <c r="G3545" s="6" t="s">
        <v>21</v>
      </c>
      <c r="H3545" s="4">
        <v>5.14</v>
      </c>
      <c r="I3545" s="6" t="s">
        <v>40</v>
      </c>
      <c r="J3545" s="6" t="s">
        <v>23</v>
      </c>
      <c r="K3545" s="6" t="s">
        <v>24</v>
      </c>
      <c r="L3545" s="6" t="s">
        <v>39</v>
      </c>
      <c r="M3545" s="6" t="s">
        <v>42</v>
      </c>
      <c r="N3545" s="1">
        <v>41014</v>
      </c>
    </row>
    <row r="3546" spans="1:14" x14ac:dyDescent="0.2">
      <c r="A3546">
        <v>20160</v>
      </c>
      <c r="B3546" s="1">
        <v>40838</v>
      </c>
      <c r="C3546" s="6" t="s">
        <v>13</v>
      </c>
      <c r="D3546" s="5">
        <f>Comma_separeted_Value[[#This Row],[المبيعات]]/Comma_separeted_Value[[#This Row],[كمية الطلب]]</f>
        <v>10.362857142857143</v>
      </c>
      <c r="E3546" s="4">
        <v>42</v>
      </c>
      <c r="F3546" s="4">
        <v>435.24</v>
      </c>
      <c r="G3546" s="6" t="s">
        <v>14</v>
      </c>
      <c r="H3546" s="4">
        <v>1.79</v>
      </c>
      <c r="I3546" s="6" t="s">
        <v>40</v>
      </c>
      <c r="J3546" s="6" t="s">
        <v>23</v>
      </c>
      <c r="K3546" s="6" t="s">
        <v>29</v>
      </c>
      <c r="L3546" s="6" t="s">
        <v>41</v>
      </c>
      <c r="M3546" s="6" t="s">
        <v>31</v>
      </c>
      <c r="N3546" s="1">
        <v>40840</v>
      </c>
    </row>
    <row r="3547" spans="1:14" x14ac:dyDescent="0.2">
      <c r="A3547">
        <v>48096</v>
      </c>
      <c r="B3547" s="1">
        <v>39976</v>
      </c>
      <c r="C3547" s="6" t="s">
        <v>20</v>
      </c>
      <c r="D3547" s="5">
        <f>Comma_separeted_Value[[#This Row],[المبيعات]]/Comma_separeted_Value[[#This Row],[كمية الطلب]]</f>
        <v>11.409999999999998</v>
      </c>
      <c r="E3547" s="4">
        <v>3</v>
      </c>
      <c r="F3547" s="4">
        <v>34.229999999999997</v>
      </c>
      <c r="G3547" s="6" t="s">
        <v>14</v>
      </c>
      <c r="H3547" s="4">
        <v>7.86</v>
      </c>
      <c r="I3547" s="6" t="s">
        <v>50</v>
      </c>
      <c r="J3547" s="6" t="s">
        <v>38</v>
      </c>
      <c r="K3547" s="6" t="s">
        <v>29</v>
      </c>
      <c r="L3547" s="6" t="s">
        <v>41</v>
      </c>
      <c r="M3547" s="6" t="s">
        <v>19</v>
      </c>
      <c r="N3547" s="1">
        <v>39977</v>
      </c>
    </row>
    <row r="3548" spans="1:14" x14ac:dyDescent="0.2">
      <c r="A3548">
        <v>59684</v>
      </c>
      <c r="B3548" s="1">
        <v>40541</v>
      </c>
      <c r="C3548" s="6" t="s">
        <v>37</v>
      </c>
      <c r="D3548" s="5">
        <f>Comma_separeted_Value[[#This Row],[المبيعات]]/Comma_separeted_Value[[#This Row],[كمية الطلب]]</f>
        <v>181.19799999999998</v>
      </c>
      <c r="E3548" s="4">
        <v>50</v>
      </c>
      <c r="F3548" s="4">
        <v>9059.9</v>
      </c>
      <c r="G3548" s="6" t="s">
        <v>34</v>
      </c>
      <c r="H3548" s="4">
        <v>55.24</v>
      </c>
      <c r="I3548" s="6" t="s">
        <v>53</v>
      </c>
      <c r="J3548" s="6" t="s">
        <v>28</v>
      </c>
      <c r="K3548" s="6" t="s">
        <v>29</v>
      </c>
      <c r="L3548" s="6" t="s">
        <v>101</v>
      </c>
      <c r="M3548" s="6" t="s">
        <v>36</v>
      </c>
      <c r="N3548" s="1">
        <v>40558</v>
      </c>
    </row>
    <row r="3549" spans="1:14" x14ac:dyDescent="0.2">
      <c r="A3549">
        <v>46055</v>
      </c>
      <c r="B3549" s="1">
        <v>41062</v>
      </c>
      <c r="C3549" s="6" t="s">
        <v>37</v>
      </c>
      <c r="D3549" s="5">
        <f>Comma_separeted_Value[[#This Row],[المبيعات]]/Comma_separeted_Value[[#This Row],[كمية الطلب]]</f>
        <v>51.648000000000003</v>
      </c>
      <c r="E3549" s="4">
        <v>25</v>
      </c>
      <c r="F3549" s="4">
        <v>1291.2</v>
      </c>
      <c r="G3549" s="6" t="s">
        <v>21</v>
      </c>
      <c r="H3549" s="4">
        <v>6.5</v>
      </c>
      <c r="I3549" s="6" t="s">
        <v>53</v>
      </c>
      <c r="J3549" s="6" t="s">
        <v>16</v>
      </c>
      <c r="K3549" s="6" t="s">
        <v>24</v>
      </c>
      <c r="L3549" s="6" t="s">
        <v>39</v>
      </c>
      <c r="M3549" s="6" t="s">
        <v>19</v>
      </c>
      <c r="N3549" s="1">
        <v>41064</v>
      </c>
    </row>
    <row r="3550" spans="1:14" x14ac:dyDescent="0.2">
      <c r="A3550">
        <v>27460</v>
      </c>
      <c r="B3550" s="1">
        <v>39945</v>
      </c>
      <c r="C3550" s="6" t="s">
        <v>27</v>
      </c>
      <c r="D3550" s="5">
        <f>Comma_separeted_Value[[#This Row],[المبيعات]]/Comma_separeted_Value[[#This Row],[كمية الطلب]]</f>
        <v>122.14714285714285</v>
      </c>
      <c r="E3550" s="4">
        <v>7</v>
      </c>
      <c r="F3550" s="4">
        <v>855.03</v>
      </c>
      <c r="G3550" s="6" t="s">
        <v>21</v>
      </c>
      <c r="H3550" s="4">
        <v>12.65</v>
      </c>
      <c r="I3550" s="6" t="s">
        <v>53</v>
      </c>
      <c r="J3550" s="6" t="s">
        <v>28</v>
      </c>
      <c r="K3550" s="6" t="s">
        <v>17</v>
      </c>
      <c r="L3550" s="6" t="s">
        <v>35</v>
      </c>
      <c r="M3550" s="6" t="s">
        <v>26</v>
      </c>
      <c r="N3550" s="1">
        <v>39946</v>
      </c>
    </row>
    <row r="3551" spans="1:14" x14ac:dyDescent="0.2">
      <c r="A3551">
        <v>24160</v>
      </c>
      <c r="B3551" s="1">
        <v>40575</v>
      </c>
      <c r="C3551" s="6" t="s">
        <v>37</v>
      </c>
      <c r="D3551" s="5">
        <f>Comma_separeted_Value[[#This Row],[المبيعات]]/Comma_separeted_Value[[#This Row],[كمية الطلب]]</f>
        <v>82.831727272727278</v>
      </c>
      <c r="E3551" s="4">
        <v>44</v>
      </c>
      <c r="F3551" s="4">
        <v>3644.596</v>
      </c>
      <c r="G3551" s="6" t="s">
        <v>21</v>
      </c>
      <c r="H3551" s="4">
        <v>4.9000000000000004</v>
      </c>
      <c r="I3551" s="6" t="s">
        <v>50</v>
      </c>
      <c r="J3551" s="6" t="s">
        <v>38</v>
      </c>
      <c r="K3551" s="6" t="s">
        <v>24</v>
      </c>
      <c r="L3551" s="6" t="s">
        <v>25</v>
      </c>
      <c r="M3551" s="6" t="s">
        <v>19</v>
      </c>
      <c r="N3551" s="1">
        <v>40576</v>
      </c>
    </row>
    <row r="3552" spans="1:14" x14ac:dyDescent="0.2">
      <c r="A3552">
        <v>22151</v>
      </c>
      <c r="B3552" s="1">
        <v>40390</v>
      </c>
      <c r="C3552" s="6" t="s">
        <v>20</v>
      </c>
      <c r="D3552" s="5">
        <f>Comma_separeted_Value[[#This Row],[المبيعات]]/Comma_separeted_Value[[#This Row],[كمية الطلب]]</f>
        <v>9.5067346938775508</v>
      </c>
      <c r="E3552" s="4">
        <v>49</v>
      </c>
      <c r="F3552" s="4">
        <v>465.83</v>
      </c>
      <c r="G3552" s="6" t="s">
        <v>21</v>
      </c>
      <c r="H3552" s="4">
        <v>6.22</v>
      </c>
      <c r="I3552" s="6" t="s">
        <v>40</v>
      </c>
      <c r="J3552" s="6" t="s">
        <v>28</v>
      </c>
      <c r="K3552" s="6" t="s">
        <v>17</v>
      </c>
      <c r="L3552" s="6" t="s">
        <v>18</v>
      </c>
      <c r="M3552" s="6" t="s">
        <v>19</v>
      </c>
      <c r="N3552" s="1">
        <v>40390</v>
      </c>
    </row>
    <row r="3553" spans="1:14" x14ac:dyDescent="0.2">
      <c r="A3553">
        <v>52615</v>
      </c>
      <c r="B3553" s="1">
        <v>40105</v>
      </c>
      <c r="C3553" s="6" t="s">
        <v>13</v>
      </c>
      <c r="D3553" s="5">
        <f>Comma_separeted_Value[[#This Row],[المبيعات]]/Comma_separeted_Value[[#This Row],[كمية الطلب]]</f>
        <v>16.805</v>
      </c>
      <c r="E3553" s="4">
        <v>4</v>
      </c>
      <c r="F3553" s="4">
        <v>67.22</v>
      </c>
      <c r="G3553" s="6" t="s">
        <v>21</v>
      </c>
      <c r="H3553" s="4">
        <v>49</v>
      </c>
      <c r="I3553" s="6" t="s">
        <v>50</v>
      </c>
      <c r="J3553" s="6" t="s">
        <v>28</v>
      </c>
      <c r="K3553" s="6" t="s">
        <v>29</v>
      </c>
      <c r="L3553" s="6" t="s">
        <v>101</v>
      </c>
      <c r="M3553" s="6" t="s">
        <v>49</v>
      </c>
      <c r="N3553" s="1">
        <v>40109</v>
      </c>
    </row>
    <row r="3554" spans="1:14" x14ac:dyDescent="0.2">
      <c r="A3554">
        <v>4871</v>
      </c>
      <c r="B3554" s="1">
        <v>40705</v>
      </c>
      <c r="C3554" s="6" t="s">
        <v>33</v>
      </c>
      <c r="D3554" s="5">
        <f>Comma_separeted_Value[[#This Row],[المبيعات]]/Comma_separeted_Value[[#This Row],[كمية الطلب]]</f>
        <v>9.1669230769230765</v>
      </c>
      <c r="E3554" s="4">
        <v>26</v>
      </c>
      <c r="F3554" s="4">
        <v>238.34</v>
      </c>
      <c r="G3554" s="6" t="s">
        <v>21</v>
      </c>
      <c r="H3554" s="4">
        <v>3.98</v>
      </c>
      <c r="I3554" s="6" t="s">
        <v>50</v>
      </c>
      <c r="J3554" s="6" t="s">
        <v>16</v>
      </c>
      <c r="K3554" s="6" t="s">
        <v>29</v>
      </c>
      <c r="L3554" s="6" t="s">
        <v>46</v>
      </c>
      <c r="M3554" s="6" t="s">
        <v>42</v>
      </c>
      <c r="N3554" s="1">
        <v>40708</v>
      </c>
    </row>
    <row r="3555" spans="1:14" x14ac:dyDescent="0.2">
      <c r="A3555">
        <v>9829</v>
      </c>
      <c r="B3555" s="1">
        <v>40885</v>
      </c>
      <c r="C3555" s="6" t="s">
        <v>33</v>
      </c>
      <c r="D3555" s="5">
        <f>Comma_separeted_Value[[#This Row],[المبيعات]]/Comma_separeted_Value[[#This Row],[كمية الطلب]]</f>
        <v>4.6150000000000002</v>
      </c>
      <c r="E3555" s="4">
        <v>4</v>
      </c>
      <c r="F3555" s="4">
        <v>18.46</v>
      </c>
      <c r="G3555" s="6" t="s">
        <v>21</v>
      </c>
      <c r="H3555" s="4">
        <v>0.5</v>
      </c>
      <c r="I3555" s="6" t="s">
        <v>50</v>
      </c>
      <c r="J3555" s="6" t="s">
        <v>16</v>
      </c>
      <c r="K3555" s="6" t="s">
        <v>29</v>
      </c>
      <c r="L3555" s="6" t="s">
        <v>62</v>
      </c>
      <c r="M3555" s="6" t="s">
        <v>19</v>
      </c>
      <c r="N3555" s="1">
        <v>40887</v>
      </c>
    </row>
    <row r="3556" spans="1:14" x14ac:dyDescent="0.2">
      <c r="A3556">
        <v>29767</v>
      </c>
      <c r="B3556" s="1">
        <v>40579</v>
      </c>
      <c r="C3556" s="6" t="s">
        <v>20</v>
      </c>
      <c r="D3556" s="5">
        <f>Comma_separeted_Value[[#This Row],[المبيعات]]/Comma_separeted_Value[[#This Row],[كمية الطلب]]</f>
        <v>86.522083333333342</v>
      </c>
      <c r="E3556" s="4">
        <v>48</v>
      </c>
      <c r="F3556" s="4">
        <v>4153.0600000000004</v>
      </c>
      <c r="G3556" s="6" t="s">
        <v>21</v>
      </c>
      <c r="H3556" s="4">
        <v>0.99</v>
      </c>
      <c r="I3556" s="6" t="s">
        <v>15</v>
      </c>
      <c r="J3556" s="6" t="s">
        <v>38</v>
      </c>
      <c r="K3556" s="6" t="s">
        <v>29</v>
      </c>
      <c r="L3556" s="6" t="s">
        <v>101</v>
      </c>
      <c r="M3556" s="6" t="s">
        <v>19</v>
      </c>
      <c r="N3556" s="1">
        <v>40580</v>
      </c>
    </row>
    <row r="3557" spans="1:14" x14ac:dyDescent="0.2">
      <c r="A3557">
        <v>11108</v>
      </c>
      <c r="B3557" s="1">
        <v>41137</v>
      </c>
      <c r="C3557" s="6" t="s">
        <v>27</v>
      </c>
      <c r="D3557" s="5">
        <f>Comma_separeted_Value[[#This Row],[المبيعات]]/Comma_separeted_Value[[#This Row],[كمية الطلب]]</f>
        <v>6.5855000000000006</v>
      </c>
      <c r="E3557" s="4">
        <v>20</v>
      </c>
      <c r="F3557" s="4">
        <v>131.71</v>
      </c>
      <c r="G3557" s="6" t="s">
        <v>21</v>
      </c>
      <c r="H3557" s="4">
        <v>5.74</v>
      </c>
      <c r="I3557" s="6" t="s">
        <v>50</v>
      </c>
      <c r="J3557" s="6" t="s">
        <v>23</v>
      </c>
      <c r="K3557" s="6" t="s">
        <v>29</v>
      </c>
      <c r="L3557" s="6" t="s">
        <v>41</v>
      </c>
      <c r="M3557" s="6" t="s">
        <v>19</v>
      </c>
      <c r="N3557" s="1">
        <v>41139</v>
      </c>
    </row>
    <row r="3558" spans="1:14" x14ac:dyDescent="0.2">
      <c r="A3558">
        <v>23680</v>
      </c>
      <c r="B3558" s="1">
        <v>40488</v>
      </c>
      <c r="C3558" s="6" t="s">
        <v>27</v>
      </c>
      <c r="D3558" s="5">
        <f>Comma_separeted_Value[[#This Row],[المبيعات]]/Comma_separeted_Value[[#This Row],[كمية الطلب]]</f>
        <v>253.68700000000001</v>
      </c>
      <c r="E3558" s="4">
        <v>8</v>
      </c>
      <c r="F3558" s="4">
        <v>2029.4960000000001</v>
      </c>
      <c r="G3558" s="6" t="s">
        <v>34</v>
      </c>
      <c r="H3558" s="4">
        <v>43.57</v>
      </c>
      <c r="I3558" s="6" t="s">
        <v>43</v>
      </c>
      <c r="J3558" s="6" t="s">
        <v>16</v>
      </c>
      <c r="K3558" s="6" t="s">
        <v>17</v>
      </c>
      <c r="L3558" s="6" t="s">
        <v>55</v>
      </c>
      <c r="M3558" s="6" t="s">
        <v>74</v>
      </c>
      <c r="N3558" s="1">
        <v>40489</v>
      </c>
    </row>
    <row r="3559" spans="1:14" x14ac:dyDescent="0.2">
      <c r="A3559">
        <v>19462</v>
      </c>
      <c r="B3559" s="1">
        <v>40806</v>
      </c>
      <c r="C3559" s="6" t="s">
        <v>37</v>
      </c>
      <c r="D3559" s="5">
        <f>Comma_separeted_Value[[#This Row],[المبيعات]]/Comma_separeted_Value[[#This Row],[كمية الطلب]]</f>
        <v>103.34</v>
      </c>
      <c r="E3559" s="4">
        <v>2</v>
      </c>
      <c r="F3559" s="4">
        <v>206.68</v>
      </c>
      <c r="G3559" s="6" t="s">
        <v>21</v>
      </c>
      <c r="H3559" s="4">
        <v>35</v>
      </c>
      <c r="I3559" s="6" t="s">
        <v>15</v>
      </c>
      <c r="J3559" s="6" t="s">
        <v>38</v>
      </c>
      <c r="K3559" s="6" t="s">
        <v>29</v>
      </c>
      <c r="L3559" s="6" t="s">
        <v>59</v>
      </c>
      <c r="M3559" s="6" t="s">
        <v>49</v>
      </c>
      <c r="N3559" s="1">
        <v>40807</v>
      </c>
    </row>
    <row r="3560" spans="1:14" x14ac:dyDescent="0.2">
      <c r="A3560">
        <v>37281</v>
      </c>
      <c r="B3560" s="1">
        <v>40053</v>
      </c>
      <c r="C3560" s="6" t="s">
        <v>37</v>
      </c>
      <c r="D3560" s="5">
        <f>Comma_separeted_Value[[#This Row],[المبيعات]]/Comma_separeted_Value[[#This Row],[كمية الطلب]]</f>
        <v>18.129819999999999</v>
      </c>
      <c r="E3560" s="4">
        <v>25</v>
      </c>
      <c r="F3560" s="4">
        <v>453.24549999999999</v>
      </c>
      <c r="G3560" s="6" t="s">
        <v>21</v>
      </c>
      <c r="H3560" s="4">
        <v>4.8099999999999996</v>
      </c>
      <c r="I3560" s="6" t="s">
        <v>15</v>
      </c>
      <c r="J3560" s="6" t="s">
        <v>28</v>
      </c>
      <c r="K3560" s="6" t="s">
        <v>24</v>
      </c>
      <c r="L3560" s="6" t="s">
        <v>25</v>
      </c>
      <c r="M3560" s="6" t="s">
        <v>26</v>
      </c>
      <c r="N3560" s="1">
        <v>40054</v>
      </c>
    </row>
    <row r="3561" spans="1:14" x14ac:dyDescent="0.2">
      <c r="A3561">
        <v>25472</v>
      </c>
      <c r="B3561" s="1">
        <v>39954</v>
      </c>
      <c r="C3561" s="6" t="s">
        <v>20</v>
      </c>
      <c r="D3561" s="5">
        <f>Comma_separeted_Value[[#This Row],[المبيعات]]/Comma_separeted_Value[[#This Row],[كمية الطلب]]</f>
        <v>4.8505000000000003</v>
      </c>
      <c r="E3561" s="4">
        <v>40</v>
      </c>
      <c r="F3561" s="4">
        <v>194.02</v>
      </c>
      <c r="G3561" s="6" t="s">
        <v>21</v>
      </c>
      <c r="H3561" s="4">
        <v>0.8</v>
      </c>
      <c r="I3561" s="6" t="s">
        <v>45</v>
      </c>
      <c r="J3561" s="6" t="s">
        <v>23</v>
      </c>
      <c r="K3561" s="6" t="s">
        <v>29</v>
      </c>
      <c r="L3561" s="6" t="s">
        <v>41</v>
      </c>
      <c r="M3561" s="6" t="s">
        <v>31</v>
      </c>
      <c r="N3561" s="1">
        <v>39955</v>
      </c>
    </row>
    <row r="3562" spans="1:14" x14ac:dyDescent="0.2">
      <c r="A3562">
        <v>612</v>
      </c>
      <c r="B3562" s="1">
        <v>41202</v>
      </c>
      <c r="C3562" s="6" t="s">
        <v>37</v>
      </c>
      <c r="D3562" s="5">
        <f>Comma_separeted_Value[[#This Row],[المبيعات]]/Comma_separeted_Value[[#This Row],[كمية الطلب]]</f>
        <v>5.2574000000000005</v>
      </c>
      <c r="E3562" s="4">
        <v>50</v>
      </c>
      <c r="F3562" s="4">
        <v>262.87</v>
      </c>
      <c r="G3562" s="6" t="s">
        <v>21</v>
      </c>
      <c r="H3562" s="4">
        <v>6.26</v>
      </c>
      <c r="I3562" s="6" t="s">
        <v>53</v>
      </c>
      <c r="J3562" s="6" t="s">
        <v>28</v>
      </c>
      <c r="K3562" s="6" t="s">
        <v>29</v>
      </c>
      <c r="L3562" s="6" t="s">
        <v>41</v>
      </c>
      <c r="M3562" s="6" t="s">
        <v>19</v>
      </c>
      <c r="N3562" s="1">
        <v>41204</v>
      </c>
    </row>
    <row r="3563" spans="1:14" x14ac:dyDescent="0.2">
      <c r="A3563">
        <v>12743</v>
      </c>
      <c r="B3563" s="1">
        <v>40352</v>
      </c>
      <c r="C3563" s="6" t="s">
        <v>20</v>
      </c>
      <c r="D3563" s="5">
        <f>Comma_separeted_Value[[#This Row],[المبيعات]]/Comma_separeted_Value[[#This Row],[كمية الطلب]]</f>
        <v>17.372256410256412</v>
      </c>
      <c r="E3563" s="4">
        <v>39</v>
      </c>
      <c r="F3563" s="4">
        <v>677.51800000000003</v>
      </c>
      <c r="G3563" s="6" t="s">
        <v>21</v>
      </c>
      <c r="H3563" s="4">
        <v>0.99</v>
      </c>
      <c r="I3563" s="6" t="s">
        <v>15</v>
      </c>
      <c r="J3563" s="6" t="s">
        <v>28</v>
      </c>
      <c r="K3563" s="6" t="s">
        <v>24</v>
      </c>
      <c r="L3563" s="6" t="s">
        <v>25</v>
      </c>
      <c r="M3563" s="6" t="s">
        <v>31</v>
      </c>
      <c r="N3563" s="1">
        <v>40354</v>
      </c>
    </row>
    <row r="3564" spans="1:14" x14ac:dyDescent="0.2">
      <c r="A3564">
        <v>24869</v>
      </c>
      <c r="B3564" s="1">
        <v>39974</v>
      </c>
      <c r="C3564" s="6" t="s">
        <v>27</v>
      </c>
      <c r="D3564" s="5">
        <f>Comma_separeted_Value[[#This Row],[المبيعات]]/Comma_separeted_Value[[#This Row],[كمية الطلب]]</f>
        <v>9.48</v>
      </c>
      <c r="E3564" s="4">
        <v>14</v>
      </c>
      <c r="F3564" s="4">
        <v>132.72</v>
      </c>
      <c r="G3564" s="6" t="s">
        <v>21</v>
      </c>
      <c r="H3564" s="4">
        <v>5.6</v>
      </c>
      <c r="I3564" s="6" t="s">
        <v>22</v>
      </c>
      <c r="J3564" s="6" t="s">
        <v>16</v>
      </c>
      <c r="K3564" s="6" t="s">
        <v>29</v>
      </c>
      <c r="L3564" s="6" t="s">
        <v>44</v>
      </c>
      <c r="M3564" s="6" t="s">
        <v>19</v>
      </c>
      <c r="N3564" s="1">
        <v>39975</v>
      </c>
    </row>
    <row r="3565" spans="1:14" x14ac:dyDescent="0.2">
      <c r="A3565">
        <v>47367</v>
      </c>
      <c r="B3565" s="1">
        <v>40649</v>
      </c>
      <c r="C3565" s="6" t="s">
        <v>37</v>
      </c>
      <c r="D3565" s="5">
        <f>Comma_separeted_Value[[#This Row],[المبيعات]]/Comma_separeted_Value[[#This Row],[كمية الطلب]]</f>
        <v>3.5116666666666667</v>
      </c>
      <c r="E3565" s="4">
        <v>6</v>
      </c>
      <c r="F3565" s="4">
        <v>21.07</v>
      </c>
      <c r="G3565" s="6" t="s">
        <v>21</v>
      </c>
      <c r="H3565" s="4">
        <v>0.5</v>
      </c>
      <c r="I3565" s="6" t="s">
        <v>15</v>
      </c>
      <c r="J3565" s="6" t="s">
        <v>28</v>
      </c>
      <c r="K3565" s="6" t="s">
        <v>29</v>
      </c>
      <c r="L3565" s="6" t="s">
        <v>62</v>
      </c>
      <c r="M3565" s="6" t="s">
        <v>19</v>
      </c>
      <c r="N3565" s="1">
        <v>40650</v>
      </c>
    </row>
    <row r="3566" spans="1:14" x14ac:dyDescent="0.2">
      <c r="A3566">
        <v>26529</v>
      </c>
      <c r="B3566" s="1">
        <v>40571</v>
      </c>
      <c r="C3566" s="6" t="s">
        <v>13</v>
      </c>
      <c r="D3566" s="5">
        <f>Comma_separeted_Value[[#This Row],[المبيعات]]/Comma_separeted_Value[[#This Row],[كمية الطلب]]</f>
        <v>295.73512195121953</v>
      </c>
      <c r="E3566" s="4">
        <v>41</v>
      </c>
      <c r="F3566" s="4">
        <v>12125.14</v>
      </c>
      <c r="G3566" s="6" t="s">
        <v>34</v>
      </c>
      <c r="H3566" s="4">
        <v>14.7</v>
      </c>
      <c r="I3566" s="6" t="s">
        <v>50</v>
      </c>
      <c r="J3566" s="6" t="s">
        <v>16</v>
      </c>
      <c r="K3566" s="6" t="s">
        <v>24</v>
      </c>
      <c r="L3566" s="6" t="s">
        <v>60</v>
      </c>
      <c r="M3566" s="6" t="s">
        <v>36</v>
      </c>
      <c r="N3566" s="1">
        <v>40575</v>
      </c>
    </row>
    <row r="3567" spans="1:14" x14ac:dyDescent="0.2">
      <c r="A3567">
        <v>20545</v>
      </c>
      <c r="B3567" s="1">
        <v>40460</v>
      </c>
      <c r="C3567" s="6" t="s">
        <v>27</v>
      </c>
      <c r="D3567" s="5">
        <f>Comma_separeted_Value[[#This Row],[المبيعات]]/Comma_separeted_Value[[#This Row],[كمية الطلب]]</f>
        <v>41.162580645161292</v>
      </c>
      <c r="E3567" s="4">
        <v>31</v>
      </c>
      <c r="F3567" s="4">
        <v>1276.04</v>
      </c>
      <c r="G3567" s="6" t="s">
        <v>21</v>
      </c>
      <c r="H3567" s="4">
        <v>5.86</v>
      </c>
      <c r="I3567" s="6" t="s">
        <v>22</v>
      </c>
      <c r="J3567" s="6" t="s">
        <v>23</v>
      </c>
      <c r="K3567" s="6" t="s">
        <v>29</v>
      </c>
      <c r="L3567" s="6" t="s">
        <v>41</v>
      </c>
      <c r="M3567" s="6" t="s">
        <v>19</v>
      </c>
      <c r="N3567" s="1">
        <v>40462</v>
      </c>
    </row>
    <row r="3568" spans="1:14" x14ac:dyDescent="0.2">
      <c r="A3568">
        <v>43043</v>
      </c>
      <c r="B3568" s="1">
        <v>41013</v>
      </c>
      <c r="C3568" s="6" t="s">
        <v>33</v>
      </c>
      <c r="D3568" s="5">
        <f>Comma_separeted_Value[[#This Row],[المبيعات]]/Comma_separeted_Value[[#This Row],[كمية الطلب]]</f>
        <v>226.03</v>
      </c>
      <c r="E3568" s="4">
        <v>4</v>
      </c>
      <c r="F3568" s="4">
        <v>904.12</v>
      </c>
      <c r="G3568" s="6" t="s">
        <v>21</v>
      </c>
      <c r="H3568" s="4">
        <v>11.79</v>
      </c>
      <c r="I3568" s="6" t="s">
        <v>15</v>
      </c>
      <c r="J3568" s="6" t="s">
        <v>28</v>
      </c>
      <c r="K3568" s="6" t="s">
        <v>29</v>
      </c>
      <c r="L3568" s="6" t="s">
        <v>101</v>
      </c>
      <c r="M3568" s="6" t="s">
        <v>26</v>
      </c>
      <c r="N3568" s="1">
        <v>41015</v>
      </c>
    </row>
    <row r="3569" spans="1:14" x14ac:dyDescent="0.2">
      <c r="A3569">
        <v>33537</v>
      </c>
      <c r="B3569" s="1">
        <v>40403</v>
      </c>
      <c r="C3569" s="6" t="s">
        <v>37</v>
      </c>
      <c r="D3569" s="5">
        <f>Comma_separeted_Value[[#This Row],[المبيعات]]/Comma_separeted_Value[[#This Row],[كمية الطلب]]</f>
        <v>18.145611111111108</v>
      </c>
      <c r="E3569" s="4">
        <v>9</v>
      </c>
      <c r="F3569" s="4">
        <v>163.31049999999999</v>
      </c>
      <c r="G3569" s="6" t="s">
        <v>21</v>
      </c>
      <c r="H3569" s="4">
        <v>3.3</v>
      </c>
      <c r="I3569" s="6" t="s">
        <v>53</v>
      </c>
      <c r="J3569" s="6" t="s">
        <v>28</v>
      </c>
      <c r="K3569" s="6" t="s">
        <v>24</v>
      </c>
      <c r="L3569" s="6" t="s">
        <v>25</v>
      </c>
      <c r="M3569" s="6" t="s">
        <v>42</v>
      </c>
      <c r="N3569" s="1">
        <v>40404</v>
      </c>
    </row>
    <row r="3570" spans="1:14" x14ac:dyDescent="0.2">
      <c r="A3570">
        <v>21824</v>
      </c>
      <c r="B3570" s="1">
        <v>40581</v>
      </c>
      <c r="C3570" s="6" t="s">
        <v>13</v>
      </c>
      <c r="D3570" s="5">
        <f>Comma_separeted_Value[[#This Row],[المبيعات]]/Comma_separeted_Value[[#This Row],[كمية الطلب]]</f>
        <v>90.582432432432441</v>
      </c>
      <c r="E3570" s="4">
        <v>37</v>
      </c>
      <c r="F3570" s="4">
        <v>3351.55</v>
      </c>
      <c r="G3570" s="6" t="s">
        <v>14</v>
      </c>
      <c r="H3570" s="4">
        <v>56.2</v>
      </c>
      <c r="I3570" s="6" t="s">
        <v>22</v>
      </c>
      <c r="J3570" s="6" t="s">
        <v>38</v>
      </c>
      <c r="K3570" s="6" t="s">
        <v>17</v>
      </c>
      <c r="L3570" s="6" t="s">
        <v>18</v>
      </c>
      <c r="M3570" s="6" t="s">
        <v>26</v>
      </c>
      <c r="N3570" s="1">
        <v>40588</v>
      </c>
    </row>
    <row r="3571" spans="1:14" x14ac:dyDescent="0.2">
      <c r="A3571">
        <v>58433</v>
      </c>
      <c r="B3571" s="1">
        <v>40725</v>
      </c>
      <c r="C3571" s="6" t="s">
        <v>20</v>
      </c>
      <c r="D3571" s="5">
        <f>Comma_separeted_Value[[#This Row],[المبيعات]]/Comma_separeted_Value[[#This Row],[كمية الطلب]]</f>
        <v>51.115333333333332</v>
      </c>
      <c r="E3571" s="4">
        <v>30</v>
      </c>
      <c r="F3571" s="4">
        <v>1533.46</v>
      </c>
      <c r="G3571" s="6" t="s">
        <v>21</v>
      </c>
      <c r="H3571" s="4">
        <v>5.79</v>
      </c>
      <c r="I3571" s="6" t="s">
        <v>15</v>
      </c>
      <c r="J3571" s="6" t="s">
        <v>38</v>
      </c>
      <c r="K3571" s="6" t="s">
        <v>29</v>
      </c>
      <c r="L3571" s="6" t="s">
        <v>41</v>
      </c>
      <c r="M3571" s="6" t="s">
        <v>19</v>
      </c>
      <c r="N3571" s="1">
        <v>40727</v>
      </c>
    </row>
    <row r="3572" spans="1:14" x14ac:dyDescent="0.2">
      <c r="A3572">
        <v>21319</v>
      </c>
      <c r="B3572" s="1">
        <v>40297</v>
      </c>
      <c r="C3572" s="6" t="s">
        <v>37</v>
      </c>
      <c r="D3572" s="5">
        <f>Comma_separeted_Value[[#This Row],[المبيعات]]/Comma_separeted_Value[[#This Row],[كمية الطلب]]</f>
        <v>15.23</v>
      </c>
      <c r="E3572" s="4">
        <v>11</v>
      </c>
      <c r="F3572" s="4">
        <v>167.53</v>
      </c>
      <c r="G3572" s="6" t="s">
        <v>21</v>
      </c>
      <c r="H3572" s="4">
        <v>7.69</v>
      </c>
      <c r="I3572" s="6" t="s">
        <v>57</v>
      </c>
      <c r="J3572" s="6" t="s">
        <v>16</v>
      </c>
      <c r="K3572" s="6" t="s">
        <v>29</v>
      </c>
      <c r="L3572" s="6" t="s">
        <v>59</v>
      </c>
      <c r="M3572" s="6" t="s">
        <v>19</v>
      </c>
      <c r="N3572" s="1">
        <v>40300</v>
      </c>
    </row>
    <row r="3573" spans="1:14" x14ac:dyDescent="0.2">
      <c r="A3573">
        <v>11585</v>
      </c>
      <c r="B3573" s="1">
        <v>39887</v>
      </c>
      <c r="C3573" s="6" t="s">
        <v>37</v>
      </c>
      <c r="D3573" s="5">
        <f>Comma_separeted_Value[[#This Row],[المبيعات]]/Comma_separeted_Value[[#This Row],[كمية الطلب]]</f>
        <v>16.578823529411764</v>
      </c>
      <c r="E3573" s="4">
        <v>17</v>
      </c>
      <c r="F3573" s="4">
        <v>281.83999999999997</v>
      </c>
      <c r="G3573" s="6" t="s">
        <v>21</v>
      </c>
      <c r="H3573" s="4">
        <v>4</v>
      </c>
      <c r="I3573" s="6" t="s">
        <v>57</v>
      </c>
      <c r="J3573" s="6" t="s">
        <v>16</v>
      </c>
      <c r="K3573" s="6" t="s">
        <v>24</v>
      </c>
      <c r="L3573" s="6" t="s">
        <v>39</v>
      </c>
      <c r="M3573" s="6" t="s">
        <v>19</v>
      </c>
      <c r="N3573" s="1">
        <v>39888</v>
      </c>
    </row>
    <row r="3574" spans="1:14" x14ac:dyDescent="0.2">
      <c r="A3574">
        <v>59685</v>
      </c>
      <c r="B3574" s="1">
        <v>41253</v>
      </c>
      <c r="C3574" s="6" t="s">
        <v>33</v>
      </c>
      <c r="D3574" s="5">
        <f>Comma_separeted_Value[[#This Row],[المبيعات]]/Comma_separeted_Value[[#This Row],[كمية الطلب]]</f>
        <v>12.237173913043478</v>
      </c>
      <c r="E3574" s="4">
        <v>46</v>
      </c>
      <c r="F3574" s="4">
        <v>562.91</v>
      </c>
      <c r="G3574" s="6" t="s">
        <v>21</v>
      </c>
      <c r="H3574" s="4">
        <v>14.37</v>
      </c>
      <c r="I3574" s="6" t="s">
        <v>22</v>
      </c>
      <c r="J3574" s="6" t="s">
        <v>16</v>
      </c>
      <c r="K3574" s="6" t="s">
        <v>17</v>
      </c>
      <c r="L3574" s="6" t="s">
        <v>18</v>
      </c>
      <c r="M3574" s="6" t="s">
        <v>49</v>
      </c>
      <c r="N3574" s="1">
        <v>41254</v>
      </c>
    </row>
    <row r="3575" spans="1:14" x14ac:dyDescent="0.2">
      <c r="A3575">
        <v>39652</v>
      </c>
      <c r="B3575" s="1">
        <v>41033</v>
      </c>
      <c r="C3575" s="6" t="s">
        <v>13</v>
      </c>
      <c r="D3575" s="5">
        <f>Comma_separeted_Value[[#This Row],[المبيعات]]/Comma_separeted_Value[[#This Row],[كمية الطلب]]</f>
        <v>166.44062500000001</v>
      </c>
      <c r="E3575" s="4">
        <v>4</v>
      </c>
      <c r="F3575" s="4">
        <v>665.76250000000005</v>
      </c>
      <c r="G3575" s="6" t="s">
        <v>21</v>
      </c>
      <c r="H3575" s="4">
        <v>8.99</v>
      </c>
      <c r="I3575" s="6" t="s">
        <v>47</v>
      </c>
      <c r="J3575" s="6" t="s">
        <v>16</v>
      </c>
      <c r="K3575" s="6" t="s">
        <v>24</v>
      </c>
      <c r="L3575" s="6" t="s">
        <v>25</v>
      </c>
      <c r="M3575" s="6" t="s">
        <v>19</v>
      </c>
      <c r="N3575" s="1">
        <v>41038</v>
      </c>
    </row>
    <row r="3576" spans="1:14" x14ac:dyDescent="0.2">
      <c r="A3576">
        <v>998</v>
      </c>
      <c r="B3576" s="1">
        <v>40142</v>
      </c>
      <c r="C3576" s="6" t="s">
        <v>27</v>
      </c>
      <c r="D3576" s="5">
        <f>Comma_separeted_Value[[#This Row],[المبيعات]]/Comma_separeted_Value[[#This Row],[كمية الطلب]]</f>
        <v>15.516249999999999</v>
      </c>
      <c r="E3576" s="4">
        <v>16</v>
      </c>
      <c r="F3576" s="4">
        <v>248.26</v>
      </c>
      <c r="G3576" s="6" t="s">
        <v>21</v>
      </c>
      <c r="H3576" s="4">
        <v>1.39</v>
      </c>
      <c r="I3576" s="6" t="s">
        <v>76</v>
      </c>
      <c r="J3576" s="6" t="s">
        <v>23</v>
      </c>
      <c r="K3576" s="6" t="s">
        <v>29</v>
      </c>
      <c r="L3576" s="6" t="s">
        <v>61</v>
      </c>
      <c r="M3576" s="6" t="s">
        <v>19</v>
      </c>
      <c r="N3576" s="1">
        <v>40143</v>
      </c>
    </row>
    <row r="3577" spans="1:14" x14ac:dyDescent="0.2">
      <c r="A3577">
        <v>44229</v>
      </c>
      <c r="B3577" s="1">
        <v>40312</v>
      </c>
      <c r="C3577" s="6" t="s">
        <v>37</v>
      </c>
      <c r="D3577" s="5">
        <f>Comma_separeted_Value[[#This Row],[المبيعات]]/Comma_separeted_Value[[#This Row],[كمية الطلب]]</f>
        <v>4.7612820512820511</v>
      </c>
      <c r="E3577" s="4">
        <v>39</v>
      </c>
      <c r="F3577" s="4">
        <v>185.69</v>
      </c>
      <c r="G3577" s="6" t="s">
        <v>21</v>
      </c>
      <c r="H3577" s="4">
        <v>0.71</v>
      </c>
      <c r="I3577" s="6" t="s">
        <v>22</v>
      </c>
      <c r="J3577" s="6" t="s">
        <v>38</v>
      </c>
      <c r="K3577" s="6" t="s">
        <v>29</v>
      </c>
      <c r="L3577" s="6" t="s">
        <v>30</v>
      </c>
      <c r="M3577" s="6" t="s">
        <v>31</v>
      </c>
      <c r="N3577" s="1">
        <v>40312</v>
      </c>
    </row>
    <row r="3578" spans="1:14" x14ac:dyDescent="0.2">
      <c r="A3578">
        <v>3783</v>
      </c>
      <c r="B3578" s="1">
        <v>40517</v>
      </c>
      <c r="C3578" s="6" t="s">
        <v>27</v>
      </c>
      <c r="D3578" s="5">
        <f>Comma_separeted_Value[[#This Row],[المبيعات]]/Comma_separeted_Value[[#This Row],[كمية الطلب]]</f>
        <v>8.3763636363636369</v>
      </c>
      <c r="E3578" s="4">
        <v>11</v>
      </c>
      <c r="F3578" s="4">
        <v>92.14</v>
      </c>
      <c r="G3578" s="6" t="s">
        <v>21</v>
      </c>
      <c r="H3578" s="4">
        <v>2.83</v>
      </c>
      <c r="I3578" s="6" t="s">
        <v>50</v>
      </c>
      <c r="J3578" s="6" t="s">
        <v>28</v>
      </c>
      <c r="K3578" s="6" t="s">
        <v>24</v>
      </c>
      <c r="L3578" s="6" t="s">
        <v>39</v>
      </c>
      <c r="M3578" s="6" t="s">
        <v>42</v>
      </c>
      <c r="N3578" s="1">
        <v>40517</v>
      </c>
    </row>
    <row r="3579" spans="1:14" x14ac:dyDescent="0.2">
      <c r="A3579">
        <v>55172</v>
      </c>
      <c r="B3579" s="1">
        <v>40515</v>
      </c>
      <c r="C3579" s="6" t="s">
        <v>27</v>
      </c>
      <c r="D3579" s="5">
        <f>Comma_separeted_Value[[#This Row],[المبيعات]]/Comma_separeted_Value[[#This Row],[كمية الطلب]]</f>
        <v>37.89</v>
      </c>
      <c r="E3579" s="4">
        <v>1</v>
      </c>
      <c r="F3579" s="4">
        <v>37.89</v>
      </c>
      <c r="G3579" s="6" t="s">
        <v>21</v>
      </c>
      <c r="H3579" s="4">
        <v>1.99</v>
      </c>
      <c r="I3579" s="6" t="s">
        <v>22</v>
      </c>
      <c r="J3579" s="6" t="s">
        <v>28</v>
      </c>
      <c r="K3579" s="6" t="s">
        <v>24</v>
      </c>
      <c r="L3579" s="6" t="s">
        <v>39</v>
      </c>
      <c r="M3579" s="6" t="s">
        <v>42</v>
      </c>
      <c r="N3579" s="1">
        <v>40516</v>
      </c>
    </row>
    <row r="3580" spans="1:14" x14ac:dyDescent="0.2">
      <c r="A3580">
        <v>20804</v>
      </c>
      <c r="B3580" s="1">
        <v>40873</v>
      </c>
      <c r="C3580" s="6" t="s">
        <v>13</v>
      </c>
      <c r="D3580" s="5">
        <f>Comma_separeted_Value[[#This Row],[المبيعات]]/Comma_separeted_Value[[#This Row],[كمية الطلب]]</f>
        <v>337.98076923076923</v>
      </c>
      <c r="E3580" s="4">
        <v>13</v>
      </c>
      <c r="F3580" s="4">
        <v>4393.75</v>
      </c>
      <c r="G3580" s="6" t="s">
        <v>34</v>
      </c>
      <c r="H3580" s="4">
        <v>14.7</v>
      </c>
      <c r="I3580" s="6" t="s">
        <v>22</v>
      </c>
      <c r="J3580" s="6" t="s">
        <v>23</v>
      </c>
      <c r="K3580" s="6" t="s">
        <v>24</v>
      </c>
      <c r="L3580" s="6" t="s">
        <v>60</v>
      </c>
      <c r="M3580" s="6" t="s">
        <v>36</v>
      </c>
      <c r="N3580" s="1">
        <v>40880</v>
      </c>
    </row>
    <row r="3581" spans="1:14" x14ac:dyDescent="0.2">
      <c r="A3581">
        <v>35012</v>
      </c>
      <c r="B3581" s="1">
        <v>41068</v>
      </c>
      <c r="C3581" s="6" t="s">
        <v>37</v>
      </c>
      <c r="D3581" s="5">
        <f>Comma_separeted_Value[[#This Row],[المبيعات]]/Comma_separeted_Value[[#This Row],[كمية الطلب]]</f>
        <v>12.679</v>
      </c>
      <c r="E3581" s="4">
        <v>10</v>
      </c>
      <c r="F3581" s="4">
        <v>126.79</v>
      </c>
      <c r="G3581" s="6" t="s">
        <v>21</v>
      </c>
      <c r="H3581" s="4">
        <v>4.9800000000000004</v>
      </c>
      <c r="I3581" s="6" t="s">
        <v>22</v>
      </c>
      <c r="J3581" s="6" t="s">
        <v>28</v>
      </c>
      <c r="K3581" s="6" t="s">
        <v>29</v>
      </c>
      <c r="L3581" s="6" t="s">
        <v>101</v>
      </c>
      <c r="M3581" s="6" t="s">
        <v>19</v>
      </c>
      <c r="N3581" s="1">
        <v>41068</v>
      </c>
    </row>
    <row r="3582" spans="1:14" x14ac:dyDescent="0.2">
      <c r="A3582">
        <v>31552</v>
      </c>
      <c r="B3582" s="1">
        <v>41224</v>
      </c>
      <c r="C3582" s="6" t="s">
        <v>20</v>
      </c>
      <c r="D3582" s="5">
        <f>Comma_separeted_Value[[#This Row],[المبيعات]]/Comma_separeted_Value[[#This Row],[كمية الطلب]]</f>
        <v>22.24</v>
      </c>
      <c r="E3582" s="4">
        <v>17</v>
      </c>
      <c r="F3582" s="4">
        <v>378.08</v>
      </c>
      <c r="G3582" s="6" t="s">
        <v>21</v>
      </c>
      <c r="H3582" s="4">
        <v>1.99</v>
      </c>
      <c r="I3582" s="6" t="s">
        <v>22</v>
      </c>
      <c r="J3582" s="6" t="s">
        <v>28</v>
      </c>
      <c r="K3582" s="6" t="s">
        <v>24</v>
      </c>
      <c r="L3582" s="6" t="s">
        <v>39</v>
      </c>
      <c r="M3582" s="6" t="s">
        <v>42</v>
      </c>
      <c r="N3582" s="1">
        <v>41227</v>
      </c>
    </row>
    <row r="3583" spans="1:14" x14ac:dyDescent="0.2">
      <c r="A3583">
        <v>12160</v>
      </c>
      <c r="B3583" s="1">
        <v>40524</v>
      </c>
      <c r="C3583" s="6" t="s">
        <v>13</v>
      </c>
      <c r="D3583" s="5">
        <f>Comma_separeted_Value[[#This Row],[المبيعات]]/Comma_separeted_Value[[#This Row],[كمية الطلب]]</f>
        <v>215.44729166666664</v>
      </c>
      <c r="E3583" s="4">
        <v>48</v>
      </c>
      <c r="F3583" s="4">
        <v>10341.469999999999</v>
      </c>
      <c r="G3583" s="6" t="s">
        <v>34</v>
      </c>
      <c r="H3583" s="4">
        <v>68.02</v>
      </c>
      <c r="I3583" s="6" t="s">
        <v>22</v>
      </c>
      <c r="J3583" s="6" t="s">
        <v>28</v>
      </c>
      <c r="K3583" s="6" t="s">
        <v>17</v>
      </c>
      <c r="L3583" s="6" t="s">
        <v>35</v>
      </c>
      <c r="M3583" s="6" t="s">
        <v>36</v>
      </c>
      <c r="N3583" s="1">
        <v>40529</v>
      </c>
    </row>
    <row r="3584" spans="1:14" x14ac:dyDescent="0.2">
      <c r="A3584">
        <v>2595</v>
      </c>
      <c r="B3584" s="1">
        <v>40890</v>
      </c>
      <c r="C3584" s="6" t="s">
        <v>27</v>
      </c>
      <c r="D3584" s="5">
        <f>Comma_separeted_Value[[#This Row],[المبيعات]]/Comma_separeted_Value[[#This Row],[كمية الطلب]]</f>
        <v>7.1886206896551723</v>
      </c>
      <c r="E3584" s="4">
        <v>29</v>
      </c>
      <c r="F3584" s="4">
        <v>208.47</v>
      </c>
      <c r="G3584" s="6" t="s">
        <v>14</v>
      </c>
      <c r="H3584" s="4">
        <v>8.74</v>
      </c>
      <c r="I3584" s="6" t="s">
        <v>15</v>
      </c>
      <c r="J3584" s="6" t="s">
        <v>28</v>
      </c>
      <c r="K3584" s="6" t="s">
        <v>29</v>
      </c>
      <c r="L3584" s="6" t="s">
        <v>41</v>
      </c>
      <c r="M3584" s="6" t="s">
        <v>19</v>
      </c>
      <c r="N3584" s="1">
        <v>40892</v>
      </c>
    </row>
    <row r="3585" spans="1:14" x14ac:dyDescent="0.2">
      <c r="A3585">
        <v>31780</v>
      </c>
      <c r="B3585" s="1">
        <v>40207</v>
      </c>
      <c r="C3585" s="6" t="s">
        <v>37</v>
      </c>
      <c r="D3585" s="5">
        <f>Comma_separeted_Value[[#This Row],[المبيعات]]/Comma_separeted_Value[[#This Row],[كمية الطلب]]</f>
        <v>43.191176470588232</v>
      </c>
      <c r="E3585" s="4">
        <v>17</v>
      </c>
      <c r="F3585" s="4">
        <v>734.25</v>
      </c>
      <c r="G3585" s="6" t="s">
        <v>14</v>
      </c>
      <c r="H3585" s="4">
        <v>4.62</v>
      </c>
      <c r="I3585" s="6" t="s">
        <v>50</v>
      </c>
      <c r="J3585" s="6" t="s">
        <v>28</v>
      </c>
      <c r="K3585" s="6" t="s">
        <v>29</v>
      </c>
      <c r="L3585" s="6" t="s">
        <v>101</v>
      </c>
      <c r="M3585" s="6" t="s">
        <v>19</v>
      </c>
      <c r="N3585" s="1">
        <v>40209</v>
      </c>
    </row>
    <row r="3586" spans="1:14" x14ac:dyDescent="0.2">
      <c r="A3586">
        <v>36737</v>
      </c>
      <c r="B3586" s="1">
        <v>40252</v>
      </c>
      <c r="C3586" s="6" t="s">
        <v>27</v>
      </c>
      <c r="D3586" s="5">
        <f>Comma_separeted_Value[[#This Row],[المبيعات]]/Comma_separeted_Value[[#This Row],[كمية الطلب]]</f>
        <v>56.236980769230769</v>
      </c>
      <c r="E3586" s="4">
        <v>26</v>
      </c>
      <c r="F3586" s="4">
        <v>1462.1614999999999</v>
      </c>
      <c r="G3586" s="6" t="s">
        <v>21</v>
      </c>
      <c r="H3586" s="4">
        <v>5.99</v>
      </c>
      <c r="I3586" s="6" t="s">
        <v>151</v>
      </c>
      <c r="J3586" s="6" t="s">
        <v>16</v>
      </c>
      <c r="K3586" s="6" t="s">
        <v>24</v>
      </c>
      <c r="L3586" s="6" t="s">
        <v>25</v>
      </c>
      <c r="M3586" s="6" t="s">
        <v>19</v>
      </c>
      <c r="N3586" s="1">
        <v>40253</v>
      </c>
    </row>
    <row r="3587" spans="1:14" x14ac:dyDescent="0.2">
      <c r="A3587">
        <v>36454</v>
      </c>
      <c r="B3587" s="1">
        <v>40592</v>
      </c>
      <c r="C3587" s="6" t="s">
        <v>33</v>
      </c>
      <c r="D3587" s="5">
        <f>Comma_separeted_Value[[#This Row],[المبيعات]]/Comma_separeted_Value[[#This Row],[كمية الطلب]]</f>
        <v>8.6962499999999991</v>
      </c>
      <c r="E3587" s="4">
        <v>8</v>
      </c>
      <c r="F3587" s="4">
        <v>69.569999999999993</v>
      </c>
      <c r="G3587" s="6" t="s">
        <v>21</v>
      </c>
      <c r="H3587" s="4">
        <v>6.5</v>
      </c>
      <c r="I3587" s="6" t="s">
        <v>57</v>
      </c>
      <c r="J3587" s="6" t="s">
        <v>23</v>
      </c>
      <c r="K3587" s="6" t="s">
        <v>29</v>
      </c>
      <c r="L3587" s="6" t="s">
        <v>59</v>
      </c>
      <c r="M3587" s="6" t="s">
        <v>26</v>
      </c>
      <c r="N3587" s="1">
        <v>40595</v>
      </c>
    </row>
    <row r="3588" spans="1:14" x14ac:dyDescent="0.2">
      <c r="A3588">
        <v>23207</v>
      </c>
      <c r="B3588" s="1">
        <v>40473</v>
      </c>
      <c r="C3588" s="6" t="s">
        <v>33</v>
      </c>
      <c r="D3588" s="5">
        <f>Comma_separeted_Value[[#This Row],[المبيعات]]/Comma_separeted_Value[[#This Row],[كمية الطلب]]</f>
        <v>30.628181818181819</v>
      </c>
      <c r="E3588" s="4">
        <v>11</v>
      </c>
      <c r="F3588" s="4">
        <v>336.91</v>
      </c>
      <c r="G3588" s="6" t="s">
        <v>21</v>
      </c>
      <c r="H3588" s="4">
        <v>8.74</v>
      </c>
      <c r="I3588" s="6" t="s">
        <v>15</v>
      </c>
      <c r="J3588" s="6" t="s">
        <v>28</v>
      </c>
      <c r="K3588" s="6" t="s">
        <v>29</v>
      </c>
      <c r="L3588" s="6" t="s">
        <v>41</v>
      </c>
      <c r="M3588" s="6" t="s">
        <v>19</v>
      </c>
      <c r="N3588" s="1">
        <v>40474</v>
      </c>
    </row>
    <row r="3589" spans="1:14" x14ac:dyDescent="0.2">
      <c r="A3589">
        <v>26912</v>
      </c>
      <c r="B3589" s="1">
        <v>41026</v>
      </c>
      <c r="C3589" s="6" t="s">
        <v>13</v>
      </c>
      <c r="D3589" s="5">
        <f>Comma_separeted_Value[[#This Row],[المبيعات]]/Comma_separeted_Value[[#This Row],[كمية الطلب]]</f>
        <v>174.23347222222222</v>
      </c>
      <c r="E3589" s="4">
        <v>18</v>
      </c>
      <c r="F3589" s="4">
        <v>3136.2024999999999</v>
      </c>
      <c r="G3589" s="6" t="s">
        <v>21</v>
      </c>
      <c r="H3589" s="4">
        <v>5.26</v>
      </c>
      <c r="I3589" s="6" t="s">
        <v>45</v>
      </c>
      <c r="J3589" s="6" t="s">
        <v>38</v>
      </c>
      <c r="K3589" s="6" t="s">
        <v>24</v>
      </c>
      <c r="L3589" s="6" t="s">
        <v>25</v>
      </c>
      <c r="M3589" s="6" t="s">
        <v>19</v>
      </c>
      <c r="N3589" s="1">
        <v>41030</v>
      </c>
    </row>
    <row r="3590" spans="1:14" x14ac:dyDescent="0.2">
      <c r="A3590">
        <v>42214</v>
      </c>
      <c r="B3590" s="1">
        <v>40687</v>
      </c>
      <c r="C3590" s="6" t="s">
        <v>13</v>
      </c>
      <c r="D3590" s="5">
        <f>Comma_separeted_Value[[#This Row],[المبيعات]]/Comma_separeted_Value[[#This Row],[كمية الطلب]]</f>
        <v>6.5589285714285719</v>
      </c>
      <c r="E3590" s="4">
        <v>28</v>
      </c>
      <c r="F3590" s="4">
        <v>183.65</v>
      </c>
      <c r="G3590" s="6" t="s">
        <v>21</v>
      </c>
      <c r="H3590" s="4">
        <v>5.84</v>
      </c>
      <c r="I3590" s="6" t="s">
        <v>50</v>
      </c>
      <c r="J3590" s="6" t="s">
        <v>38</v>
      </c>
      <c r="K3590" s="6" t="s">
        <v>29</v>
      </c>
      <c r="L3590" s="6" t="s">
        <v>41</v>
      </c>
      <c r="M3590" s="6" t="s">
        <v>19</v>
      </c>
      <c r="N3590" s="1">
        <v>40694</v>
      </c>
    </row>
    <row r="3591" spans="1:14" x14ac:dyDescent="0.2">
      <c r="A3591">
        <v>38212</v>
      </c>
      <c r="B3591" s="1">
        <v>40637</v>
      </c>
      <c r="C3591" s="6" t="s">
        <v>37</v>
      </c>
      <c r="D3591" s="5">
        <f>Comma_separeted_Value[[#This Row],[المبيعات]]/Comma_separeted_Value[[#This Row],[كمية الطلب]]</f>
        <v>76.825434782608696</v>
      </c>
      <c r="E3591" s="4">
        <v>46</v>
      </c>
      <c r="F3591" s="4">
        <v>3533.97</v>
      </c>
      <c r="G3591" s="6" t="s">
        <v>21</v>
      </c>
      <c r="H3591" s="4">
        <v>35</v>
      </c>
      <c r="I3591" s="6" t="s">
        <v>15</v>
      </c>
      <c r="J3591" s="6" t="s">
        <v>38</v>
      </c>
      <c r="K3591" s="6" t="s">
        <v>29</v>
      </c>
      <c r="L3591" s="6" t="s">
        <v>59</v>
      </c>
      <c r="M3591" s="6" t="s">
        <v>49</v>
      </c>
      <c r="N3591" s="1">
        <v>40639</v>
      </c>
    </row>
    <row r="3592" spans="1:14" x14ac:dyDescent="0.2">
      <c r="A3592">
        <v>52196</v>
      </c>
      <c r="B3592" s="1">
        <v>40208</v>
      </c>
      <c r="C3592" s="6" t="s">
        <v>27</v>
      </c>
      <c r="D3592" s="5">
        <f>Comma_separeted_Value[[#This Row],[المبيعات]]/Comma_separeted_Value[[#This Row],[كمية الطلب]]</f>
        <v>54.700049999999997</v>
      </c>
      <c r="E3592" s="4">
        <v>10</v>
      </c>
      <c r="F3592" s="4">
        <v>547.00049999999999</v>
      </c>
      <c r="G3592" s="6" t="s">
        <v>21</v>
      </c>
      <c r="H3592" s="4">
        <v>3.9</v>
      </c>
      <c r="I3592" s="6" t="s">
        <v>15</v>
      </c>
      <c r="J3592" s="6" t="s">
        <v>28</v>
      </c>
      <c r="K3592" s="6" t="s">
        <v>24</v>
      </c>
      <c r="L3592" s="6" t="s">
        <v>25</v>
      </c>
      <c r="M3592" s="6" t="s">
        <v>19</v>
      </c>
      <c r="N3592" s="1">
        <v>40210</v>
      </c>
    </row>
    <row r="3593" spans="1:14" x14ac:dyDescent="0.2">
      <c r="A3593">
        <v>48931</v>
      </c>
      <c r="B3593" s="1">
        <v>39981</v>
      </c>
      <c r="C3593" s="6" t="s">
        <v>13</v>
      </c>
      <c r="D3593" s="5">
        <f>Comma_separeted_Value[[#This Row],[المبيعات]]/Comma_separeted_Value[[#This Row],[كمية الطلب]]</f>
        <v>22.747272727272726</v>
      </c>
      <c r="E3593" s="4">
        <v>33</v>
      </c>
      <c r="F3593" s="4">
        <v>750.66</v>
      </c>
      <c r="G3593" s="6" t="s">
        <v>21</v>
      </c>
      <c r="H3593" s="4">
        <v>4</v>
      </c>
      <c r="I3593" s="6" t="s">
        <v>53</v>
      </c>
      <c r="J3593" s="6" t="s">
        <v>28</v>
      </c>
      <c r="K3593" s="6" t="s">
        <v>24</v>
      </c>
      <c r="L3593" s="6" t="s">
        <v>39</v>
      </c>
      <c r="M3593" s="6" t="s">
        <v>19</v>
      </c>
      <c r="N3593" s="1">
        <v>39988</v>
      </c>
    </row>
    <row r="3594" spans="1:14" x14ac:dyDescent="0.2">
      <c r="A3594">
        <v>19174</v>
      </c>
      <c r="B3594" s="1">
        <v>40375</v>
      </c>
      <c r="C3594" s="6" t="s">
        <v>37</v>
      </c>
      <c r="D3594" s="5">
        <f>Comma_separeted_Value[[#This Row],[المبيعات]]/Comma_separeted_Value[[#This Row],[كمية الطلب]]</f>
        <v>33.979999999999997</v>
      </c>
      <c r="E3594" s="4">
        <v>48</v>
      </c>
      <c r="F3594" s="4">
        <v>1631.04</v>
      </c>
      <c r="G3594" s="6" t="s">
        <v>21</v>
      </c>
      <c r="H3594" s="4">
        <v>1.99</v>
      </c>
      <c r="I3594" s="6" t="s">
        <v>57</v>
      </c>
      <c r="J3594" s="6" t="s">
        <v>23</v>
      </c>
      <c r="K3594" s="6" t="s">
        <v>24</v>
      </c>
      <c r="L3594" s="6" t="s">
        <v>39</v>
      </c>
      <c r="M3594" s="6" t="s">
        <v>42</v>
      </c>
      <c r="N3594" s="1">
        <v>40377</v>
      </c>
    </row>
    <row r="3595" spans="1:14" x14ac:dyDescent="0.2">
      <c r="A3595">
        <v>34663</v>
      </c>
      <c r="B3595" s="1">
        <v>40730</v>
      </c>
      <c r="C3595" s="6" t="s">
        <v>27</v>
      </c>
      <c r="D3595" s="5">
        <f>Comma_separeted_Value[[#This Row],[المبيعات]]/Comma_separeted_Value[[#This Row],[كمية الطلب]]</f>
        <v>768.0655263157895</v>
      </c>
      <c r="E3595" s="4">
        <v>38</v>
      </c>
      <c r="F3595" s="4">
        <v>29186.49</v>
      </c>
      <c r="G3595" s="6" t="s">
        <v>34</v>
      </c>
      <c r="H3595" s="4">
        <v>55.3</v>
      </c>
      <c r="I3595" s="6" t="s">
        <v>50</v>
      </c>
      <c r="J3595" s="6" t="s">
        <v>28</v>
      </c>
      <c r="K3595" s="6" t="s">
        <v>24</v>
      </c>
      <c r="L3595" s="6" t="s">
        <v>60</v>
      </c>
      <c r="M3595" s="6" t="s">
        <v>36</v>
      </c>
      <c r="N3595" s="1">
        <v>40732</v>
      </c>
    </row>
    <row r="3596" spans="1:14" x14ac:dyDescent="0.2">
      <c r="A3596">
        <v>26947</v>
      </c>
      <c r="B3596" s="1">
        <v>40333</v>
      </c>
      <c r="C3596" s="6" t="s">
        <v>20</v>
      </c>
      <c r="D3596" s="5">
        <f>Comma_separeted_Value[[#This Row],[المبيعات]]/Comma_separeted_Value[[#This Row],[كمية الطلب]]</f>
        <v>116.78749999999999</v>
      </c>
      <c r="E3596" s="4">
        <v>4</v>
      </c>
      <c r="F3596" s="4">
        <v>467.15</v>
      </c>
      <c r="G3596" s="6" t="s">
        <v>34</v>
      </c>
      <c r="H3596" s="4">
        <v>60</v>
      </c>
      <c r="I3596" s="6" t="s">
        <v>47</v>
      </c>
      <c r="J3596" s="6" t="s">
        <v>28</v>
      </c>
      <c r="K3596" s="6" t="s">
        <v>17</v>
      </c>
      <c r="L3596" s="6" t="s">
        <v>55</v>
      </c>
      <c r="M3596" s="6" t="s">
        <v>36</v>
      </c>
      <c r="N3596" s="1">
        <v>40336</v>
      </c>
    </row>
    <row r="3597" spans="1:14" x14ac:dyDescent="0.2">
      <c r="A3597">
        <v>24132</v>
      </c>
      <c r="B3597" s="1">
        <v>40000</v>
      </c>
      <c r="C3597" s="6" t="s">
        <v>13</v>
      </c>
      <c r="D3597" s="5">
        <f>Comma_separeted_Value[[#This Row],[المبيعات]]/Comma_separeted_Value[[#This Row],[كمية الطلب]]</f>
        <v>21.28</v>
      </c>
      <c r="E3597" s="4">
        <v>3</v>
      </c>
      <c r="F3597" s="4">
        <v>63.84</v>
      </c>
      <c r="G3597" s="6" t="s">
        <v>21</v>
      </c>
      <c r="H3597" s="4">
        <v>17.78</v>
      </c>
      <c r="I3597" s="6" t="s">
        <v>15</v>
      </c>
      <c r="J3597" s="6" t="s">
        <v>28</v>
      </c>
      <c r="K3597" s="6" t="s">
        <v>29</v>
      </c>
      <c r="L3597" s="6" t="s">
        <v>59</v>
      </c>
      <c r="M3597" s="6" t="s">
        <v>19</v>
      </c>
      <c r="N3597" s="1">
        <v>40007</v>
      </c>
    </row>
    <row r="3598" spans="1:14" x14ac:dyDescent="0.2">
      <c r="A3598">
        <v>18503</v>
      </c>
      <c r="B3598" s="1">
        <v>40668</v>
      </c>
      <c r="C3598" s="6" t="s">
        <v>27</v>
      </c>
      <c r="D3598" s="5">
        <f>Comma_separeted_Value[[#This Row],[المبيعات]]/Comma_separeted_Value[[#This Row],[كمية الطلب]]</f>
        <v>71.454269230769228</v>
      </c>
      <c r="E3598" s="4">
        <v>13</v>
      </c>
      <c r="F3598" s="4">
        <v>928.90549999999996</v>
      </c>
      <c r="G3598" s="6" t="s">
        <v>21</v>
      </c>
      <c r="H3598" s="4">
        <v>2.79</v>
      </c>
      <c r="I3598" s="6" t="s">
        <v>47</v>
      </c>
      <c r="J3598" s="6" t="s">
        <v>16</v>
      </c>
      <c r="K3598" s="6" t="s">
        <v>24</v>
      </c>
      <c r="L3598" s="6" t="s">
        <v>25</v>
      </c>
      <c r="M3598" s="6" t="s">
        <v>19</v>
      </c>
      <c r="N3598" s="1">
        <v>40670</v>
      </c>
    </row>
    <row r="3599" spans="1:14" x14ac:dyDescent="0.2">
      <c r="A3599">
        <v>18178</v>
      </c>
      <c r="B3599" s="1">
        <v>40119</v>
      </c>
      <c r="C3599" s="6" t="s">
        <v>13</v>
      </c>
      <c r="D3599" s="5">
        <f>Comma_separeted_Value[[#This Row],[المبيعات]]/Comma_separeted_Value[[#This Row],[كمية الطلب]]</f>
        <v>5.4672093023255819</v>
      </c>
      <c r="E3599" s="4">
        <v>43</v>
      </c>
      <c r="F3599" s="4">
        <v>235.09</v>
      </c>
      <c r="G3599" s="6" t="s">
        <v>21</v>
      </c>
      <c r="H3599" s="4">
        <v>49</v>
      </c>
      <c r="I3599" s="6" t="s">
        <v>22</v>
      </c>
      <c r="J3599" s="6" t="s">
        <v>23</v>
      </c>
      <c r="K3599" s="6" t="s">
        <v>29</v>
      </c>
      <c r="L3599" s="6" t="s">
        <v>101</v>
      </c>
      <c r="M3599" s="6" t="s">
        <v>49</v>
      </c>
      <c r="N3599" s="1">
        <v>40119</v>
      </c>
    </row>
    <row r="3600" spans="1:14" x14ac:dyDescent="0.2">
      <c r="A3600">
        <v>38117</v>
      </c>
      <c r="B3600" s="1">
        <v>40288</v>
      </c>
      <c r="C3600" s="6" t="s">
        <v>13</v>
      </c>
      <c r="D3600" s="5">
        <f>Comma_separeted_Value[[#This Row],[المبيعات]]/Comma_separeted_Value[[#This Row],[كمية الطلب]]</f>
        <v>17.188214285714285</v>
      </c>
      <c r="E3600" s="4">
        <v>28</v>
      </c>
      <c r="F3600" s="4">
        <v>481.27</v>
      </c>
      <c r="G3600" s="6" t="s">
        <v>21</v>
      </c>
      <c r="H3600" s="4">
        <v>11.25</v>
      </c>
      <c r="I3600" s="6" t="s">
        <v>22</v>
      </c>
      <c r="J3600" s="6" t="s">
        <v>38</v>
      </c>
      <c r="K3600" s="6" t="s">
        <v>29</v>
      </c>
      <c r="L3600" s="6" t="s">
        <v>59</v>
      </c>
      <c r="M3600" s="6" t="s">
        <v>19</v>
      </c>
      <c r="N3600" s="1">
        <v>40293</v>
      </c>
    </row>
    <row r="3601" spans="1:14" x14ac:dyDescent="0.2">
      <c r="A3601">
        <v>22914</v>
      </c>
      <c r="B3601" s="1">
        <v>40921</v>
      </c>
      <c r="C3601" s="6" t="s">
        <v>33</v>
      </c>
      <c r="D3601" s="5">
        <f>Comma_separeted_Value[[#This Row],[المبيعات]]/Comma_separeted_Value[[#This Row],[كمية الطلب]]</f>
        <v>11.221666666666666</v>
      </c>
      <c r="E3601" s="4">
        <v>30</v>
      </c>
      <c r="F3601" s="4">
        <v>336.65</v>
      </c>
      <c r="G3601" s="6" t="s">
        <v>21</v>
      </c>
      <c r="H3601" s="4">
        <v>6.96</v>
      </c>
      <c r="I3601" s="6" t="s">
        <v>43</v>
      </c>
      <c r="J3601" s="6" t="s">
        <v>28</v>
      </c>
      <c r="K3601" s="6" t="s">
        <v>29</v>
      </c>
      <c r="L3601" s="6" t="s">
        <v>101</v>
      </c>
      <c r="M3601" s="6" t="s">
        <v>26</v>
      </c>
      <c r="N3601" s="1">
        <v>40922</v>
      </c>
    </row>
    <row r="3602" spans="1:14" x14ac:dyDescent="0.2">
      <c r="A3602">
        <v>36387</v>
      </c>
      <c r="B3602" s="1">
        <v>40854</v>
      </c>
      <c r="C3602" s="6" t="s">
        <v>20</v>
      </c>
      <c r="D3602" s="5">
        <f>Comma_separeted_Value[[#This Row],[المبيعات]]/Comma_separeted_Value[[#This Row],[كمية الطلب]]</f>
        <v>19.2621875</v>
      </c>
      <c r="E3602" s="4">
        <v>32</v>
      </c>
      <c r="F3602" s="4">
        <v>616.39</v>
      </c>
      <c r="G3602" s="6" t="s">
        <v>21</v>
      </c>
      <c r="H3602" s="4">
        <v>1.99</v>
      </c>
      <c r="I3602" s="6" t="s">
        <v>47</v>
      </c>
      <c r="J3602" s="6" t="s">
        <v>28</v>
      </c>
      <c r="K3602" s="6" t="s">
        <v>24</v>
      </c>
      <c r="L3602" s="6" t="s">
        <v>39</v>
      </c>
      <c r="M3602" s="6" t="s">
        <v>42</v>
      </c>
      <c r="N3602" s="1">
        <v>40857</v>
      </c>
    </row>
    <row r="3603" spans="1:14" x14ac:dyDescent="0.2">
      <c r="A3603">
        <v>46341</v>
      </c>
      <c r="B3603" s="1">
        <v>40164</v>
      </c>
      <c r="C3603" s="6" t="s">
        <v>20</v>
      </c>
      <c r="D3603" s="5">
        <f>Comma_separeted_Value[[#This Row],[المبيعات]]/Comma_separeted_Value[[#This Row],[كمية الطلب]]</f>
        <v>1.701304347826087</v>
      </c>
      <c r="E3603" s="4">
        <v>23</v>
      </c>
      <c r="F3603" s="4">
        <v>39.130000000000003</v>
      </c>
      <c r="G3603" s="6" t="s">
        <v>21</v>
      </c>
      <c r="H3603" s="4">
        <v>1.57</v>
      </c>
      <c r="I3603" s="6" t="s">
        <v>45</v>
      </c>
      <c r="J3603" s="6" t="s">
        <v>28</v>
      </c>
      <c r="K3603" s="6" t="s">
        <v>29</v>
      </c>
      <c r="L3603" s="6" t="s">
        <v>30</v>
      </c>
      <c r="M3603" s="6" t="s">
        <v>31</v>
      </c>
      <c r="N3603" s="1">
        <v>40165</v>
      </c>
    </row>
    <row r="3604" spans="1:14" x14ac:dyDescent="0.2">
      <c r="A3604">
        <v>12837</v>
      </c>
      <c r="B3604" s="1">
        <v>41245</v>
      </c>
      <c r="C3604" s="6" t="s">
        <v>37</v>
      </c>
      <c r="D3604" s="5">
        <f>Comma_separeted_Value[[#This Row],[المبيعات]]/Comma_separeted_Value[[#This Row],[كمية الطلب]]</f>
        <v>3.0086363636363633</v>
      </c>
      <c r="E3604" s="4">
        <v>22</v>
      </c>
      <c r="F3604" s="4">
        <v>66.19</v>
      </c>
      <c r="G3604" s="6" t="s">
        <v>21</v>
      </c>
      <c r="H3604" s="4">
        <v>0.99</v>
      </c>
      <c r="I3604" s="6" t="s">
        <v>22</v>
      </c>
      <c r="J3604" s="6" t="s">
        <v>38</v>
      </c>
      <c r="K3604" s="6" t="s">
        <v>29</v>
      </c>
      <c r="L3604" s="6" t="s">
        <v>62</v>
      </c>
      <c r="M3604" s="6" t="s">
        <v>19</v>
      </c>
      <c r="N3604" s="1">
        <v>41246</v>
      </c>
    </row>
    <row r="3605" spans="1:14" x14ac:dyDescent="0.2">
      <c r="A3605">
        <v>29666</v>
      </c>
      <c r="B3605" s="1">
        <v>40907</v>
      </c>
      <c r="C3605" s="6" t="s">
        <v>27</v>
      </c>
      <c r="D3605" s="5">
        <f>Comma_separeted_Value[[#This Row],[المبيعات]]/Comma_separeted_Value[[#This Row],[كمية الطلب]]</f>
        <v>8.2443181818181817</v>
      </c>
      <c r="E3605" s="4">
        <v>44</v>
      </c>
      <c r="F3605" s="4">
        <v>362.75</v>
      </c>
      <c r="G3605" s="6" t="s">
        <v>21</v>
      </c>
      <c r="H3605" s="4">
        <v>2.38</v>
      </c>
      <c r="I3605" s="6" t="s">
        <v>22</v>
      </c>
      <c r="J3605" s="6" t="s">
        <v>23</v>
      </c>
      <c r="K3605" s="6" t="s">
        <v>24</v>
      </c>
      <c r="L3605" s="6" t="s">
        <v>39</v>
      </c>
      <c r="M3605" s="6" t="s">
        <v>42</v>
      </c>
      <c r="N3605" s="1">
        <v>40909</v>
      </c>
    </row>
    <row r="3606" spans="1:14" x14ac:dyDescent="0.2">
      <c r="A3606">
        <v>43109</v>
      </c>
      <c r="B3606" s="1">
        <v>41264</v>
      </c>
      <c r="C3606" s="6" t="s">
        <v>33</v>
      </c>
      <c r="D3606" s="5">
        <f>Comma_separeted_Value[[#This Row],[المبيعات]]/Comma_separeted_Value[[#This Row],[كمية الطلب]]</f>
        <v>14.833684210526314</v>
      </c>
      <c r="E3606" s="4">
        <v>19</v>
      </c>
      <c r="F3606" s="4">
        <v>281.83999999999997</v>
      </c>
      <c r="G3606" s="6" t="s">
        <v>21</v>
      </c>
      <c r="H3606" s="4">
        <v>8.4</v>
      </c>
      <c r="I3606" s="6" t="s">
        <v>40</v>
      </c>
      <c r="J3606" s="6" t="s">
        <v>28</v>
      </c>
      <c r="K3606" s="6" t="s">
        <v>29</v>
      </c>
      <c r="L3606" s="6" t="s">
        <v>44</v>
      </c>
      <c r="M3606" s="6" t="s">
        <v>19</v>
      </c>
      <c r="N3606" s="1">
        <v>41265</v>
      </c>
    </row>
    <row r="3607" spans="1:14" x14ac:dyDescent="0.2">
      <c r="A3607">
        <v>56645</v>
      </c>
      <c r="B3607" s="1">
        <v>40914</v>
      </c>
      <c r="C3607" s="6" t="s">
        <v>13</v>
      </c>
      <c r="D3607" s="5">
        <f>Comma_separeted_Value[[#This Row],[المبيعات]]/Comma_separeted_Value[[#This Row],[كمية الطلب]]</f>
        <v>350.69904761904763</v>
      </c>
      <c r="E3607" s="4">
        <v>42</v>
      </c>
      <c r="F3607" s="4">
        <v>14729.36</v>
      </c>
      <c r="G3607" s="6" t="s">
        <v>34</v>
      </c>
      <c r="H3607" s="4">
        <v>40.19</v>
      </c>
      <c r="I3607" s="6" t="s">
        <v>53</v>
      </c>
      <c r="J3607" s="6" t="s">
        <v>38</v>
      </c>
      <c r="K3607" s="6" t="s">
        <v>17</v>
      </c>
      <c r="L3607" s="6" t="s">
        <v>55</v>
      </c>
      <c r="M3607" s="6" t="s">
        <v>74</v>
      </c>
      <c r="N3607" s="1">
        <v>40916</v>
      </c>
    </row>
    <row r="3608" spans="1:14" x14ac:dyDescent="0.2">
      <c r="A3608">
        <v>1317</v>
      </c>
      <c r="B3608" s="1">
        <v>40681</v>
      </c>
      <c r="C3608" s="6" t="s">
        <v>20</v>
      </c>
      <c r="D3608" s="5">
        <f>Comma_separeted_Value[[#This Row],[المبيعات]]/Comma_separeted_Value[[#This Row],[كمية الطلب]]</f>
        <v>5.4034482758620683</v>
      </c>
      <c r="E3608" s="4">
        <v>29</v>
      </c>
      <c r="F3608" s="4">
        <v>156.69999999999999</v>
      </c>
      <c r="G3608" s="6" t="s">
        <v>21</v>
      </c>
      <c r="H3608" s="4">
        <v>5.57</v>
      </c>
      <c r="I3608" s="6" t="s">
        <v>50</v>
      </c>
      <c r="J3608" s="6" t="s">
        <v>16</v>
      </c>
      <c r="K3608" s="6" t="s">
        <v>29</v>
      </c>
      <c r="L3608" s="6" t="s">
        <v>41</v>
      </c>
      <c r="M3608" s="6" t="s">
        <v>19</v>
      </c>
      <c r="N3608" s="1">
        <v>40683</v>
      </c>
    </row>
    <row r="3609" spans="1:14" x14ac:dyDescent="0.2">
      <c r="A3609">
        <v>45414</v>
      </c>
      <c r="B3609" s="1">
        <v>39855</v>
      </c>
      <c r="C3609" s="6" t="s">
        <v>33</v>
      </c>
      <c r="D3609" s="5">
        <f>Comma_separeted_Value[[#This Row],[المبيعات]]/Comma_separeted_Value[[#This Row],[كمية الطلب]]</f>
        <v>58.984117647058824</v>
      </c>
      <c r="E3609" s="4">
        <v>17</v>
      </c>
      <c r="F3609" s="4">
        <v>1002.73</v>
      </c>
      <c r="G3609" s="6" t="s">
        <v>21</v>
      </c>
      <c r="H3609" s="4">
        <v>49</v>
      </c>
      <c r="I3609" s="6" t="s">
        <v>22</v>
      </c>
      <c r="J3609" s="6" t="s">
        <v>16</v>
      </c>
      <c r="K3609" s="6" t="s">
        <v>29</v>
      </c>
      <c r="L3609" s="6" t="s">
        <v>101</v>
      </c>
      <c r="M3609" s="6" t="s">
        <v>49</v>
      </c>
      <c r="N3609" s="1">
        <v>39856</v>
      </c>
    </row>
    <row r="3610" spans="1:14" x14ac:dyDescent="0.2">
      <c r="A3610">
        <v>47554</v>
      </c>
      <c r="B3610" s="1">
        <v>40250</v>
      </c>
      <c r="C3610" s="6" t="s">
        <v>13</v>
      </c>
      <c r="D3610" s="5">
        <f>Comma_separeted_Value[[#This Row],[المبيعات]]/Comma_separeted_Value[[#This Row],[كمية الطلب]]</f>
        <v>48.477777777777781</v>
      </c>
      <c r="E3610" s="4">
        <v>9</v>
      </c>
      <c r="F3610" s="4">
        <v>436.3</v>
      </c>
      <c r="G3610" s="6" t="s">
        <v>34</v>
      </c>
      <c r="H3610" s="4">
        <v>14.19</v>
      </c>
      <c r="I3610" s="6" t="s">
        <v>50</v>
      </c>
      <c r="J3610" s="6" t="s">
        <v>28</v>
      </c>
      <c r="K3610" s="6" t="s">
        <v>17</v>
      </c>
      <c r="L3610" s="6" t="s">
        <v>35</v>
      </c>
      <c r="M3610" s="6" t="s">
        <v>36</v>
      </c>
      <c r="N3610" s="1">
        <v>40250</v>
      </c>
    </row>
    <row r="3611" spans="1:14" x14ac:dyDescent="0.2">
      <c r="A3611">
        <v>46528</v>
      </c>
      <c r="B3611" s="1">
        <v>40153</v>
      </c>
      <c r="C3611" s="6" t="s">
        <v>37</v>
      </c>
      <c r="D3611" s="5">
        <f>Comma_separeted_Value[[#This Row],[المبيعات]]/Comma_separeted_Value[[#This Row],[كمية الطلب]]</f>
        <v>69.305813953488368</v>
      </c>
      <c r="E3611" s="4">
        <v>43</v>
      </c>
      <c r="F3611" s="4">
        <v>2980.15</v>
      </c>
      <c r="G3611" s="6" t="s">
        <v>14</v>
      </c>
      <c r="H3611" s="4">
        <v>37.58</v>
      </c>
      <c r="I3611" s="6" t="s">
        <v>22</v>
      </c>
      <c r="J3611" s="6" t="s">
        <v>38</v>
      </c>
      <c r="K3611" s="6" t="s">
        <v>17</v>
      </c>
      <c r="L3611" s="6" t="s">
        <v>18</v>
      </c>
      <c r="M3611" s="6" t="s">
        <v>31</v>
      </c>
      <c r="N3611" s="1">
        <v>40155</v>
      </c>
    </row>
    <row r="3612" spans="1:14" x14ac:dyDescent="0.2">
      <c r="A3612">
        <v>43653</v>
      </c>
      <c r="B3612" s="1">
        <v>41212</v>
      </c>
      <c r="C3612" s="6" t="s">
        <v>20</v>
      </c>
      <c r="D3612" s="5">
        <f>Comma_separeted_Value[[#This Row],[المبيعات]]/Comma_separeted_Value[[#This Row],[كمية الطلب]]</f>
        <v>17.087179487179487</v>
      </c>
      <c r="E3612" s="4">
        <v>39</v>
      </c>
      <c r="F3612" s="4">
        <v>666.4</v>
      </c>
      <c r="G3612" s="6" t="s">
        <v>14</v>
      </c>
      <c r="H3612" s="4">
        <v>7.42</v>
      </c>
      <c r="I3612" s="6" t="s">
        <v>50</v>
      </c>
      <c r="J3612" s="6" t="s">
        <v>23</v>
      </c>
      <c r="K3612" s="6" t="s">
        <v>29</v>
      </c>
      <c r="L3612" s="6" t="s">
        <v>46</v>
      </c>
      <c r="M3612" s="6" t="s">
        <v>42</v>
      </c>
      <c r="N3612" s="1">
        <v>41213</v>
      </c>
    </row>
    <row r="3613" spans="1:14" x14ac:dyDescent="0.2">
      <c r="A3613">
        <v>53314</v>
      </c>
      <c r="B3613" s="1">
        <v>40440</v>
      </c>
      <c r="C3613" s="6" t="s">
        <v>20</v>
      </c>
      <c r="D3613" s="5">
        <f>Comma_separeted_Value[[#This Row],[المبيعات]]/Comma_separeted_Value[[#This Row],[كمية الطلب]]</f>
        <v>80.846060606060604</v>
      </c>
      <c r="E3613" s="4">
        <v>33</v>
      </c>
      <c r="F3613" s="4">
        <v>2667.92</v>
      </c>
      <c r="G3613" s="6" t="s">
        <v>21</v>
      </c>
      <c r="H3613" s="4">
        <v>19.989999999999998</v>
      </c>
      <c r="I3613" s="6" t="s">
        <v>22</v>
      </c>
      <c r="J3613" s="6" t="s">
        <v>38</v>
      </c>
      <c r="K3613" s="6" t="s">
        <v>17</v>
      </c>
      <c r="L3613" s="6" t="s">
        <v>18</v>
      </c>
      <c r="M3613" s="6" t="s">
        <v>19</v>
      </c>
      <c r="N3613" s="1">
        <v>40440</v>
      </c>
    </row>
    <row r="3614" spans="1:14" x14ac:dyDescent="0.2">
      <c r="A3614">
        <v>26432</v>
      </c>
      <c r="B3614" s="1">
        <v>40177</v>
      </c>
      <c r="C3614" s="6" t="s">
        <v>13</v>
      </c>
      <c r="D3614" s="5">
        <f>Comma_separeted_Value[[#This Row],[المبيعات]]/Comma_separeted_Value[[#This Row],[كمية الطلب]]</f>
        <v>579.59041666666667</v>
      </c>
      <c r="E3614" s="4">
        <v>48</v>
      </c>
      <c r="F3614" s="4">
        <v>27820.34</v>
      </c>
      <c r="G3614" s="6" t="s">
        <v>21</v>
      </c>
      <c r="H3614" s="4">
        <v>24.49</v>
      </c>
      <c r="I3614" s="6" t="s">
        <v>45</v>
      </c>
      <c r="J3614" s="6" t="s">
        <v>28</v>
      </c>
      <c r="K3614" s="6" t="s">
        <v>24</v>
      </c>
      <c r="L3614" s="6" t="s">
        <v>48</v>
      </c>
      <c r="M3614" s="6" t="s">
        <v>49</v>
      </c>
      <c r="N3614" s="1">
        <v>40186</v>
      </c>
    </row>
    <row r="3615" spans="1:14" x14ac:dyDescent="0.2">
      <c r="A3615">
        <v>40102</v>
      </c>
      <c r="B3615" s="1">
        <v>40577</v>
      </c>
      <c r="C3615" s="6" t="s">
        <v>37</v>
      </c>
      <c r="D3615" s="5">
        <f>Comma_separeted_Value[[#This Row],[المبيعات]]/Comma_separeted_Value[[#This Row],[كمية الطلب]]</f>
        <v>8.9645652173913053</v>
      </c>
      <c r="E3615" s="4">
        <v>46</v>
      </c>
      <c r="F3615" s="4">
        <v>412.37</v>
      </c>
      <c r="G3615" s="6" t="s">
        <v>14</v>
      </c>
      <c r="H3615" s="4">
        <v>3.5</v>
      </c>
      <c r="I3615" s="6" t="s">
        <v>47</v>
      </c>
      <c r="J3615" s="6" t="s">
        <v>28</v>
      </c>
      <c r="K3615" s="6" t="s">
        <v>29</v>
      </c>
      <c r="L3615" s="6" t="s">
        <v>101</v>
      </c>
      <c r="M3615" s="6" t="s">
        <v>19</v>
      </c>
      <c r="N3615" s="1">
        <v>40579</v>
      </c>
    </row>
    <row r="3616" spans="1:14" x14ac:dyDescent="0.2">
      <c r="A3616">
        <v>50466</v>
      </c>
      <c r="B3616" s="1">
        <v>41088</v>
      </c>
      <c r="C3616" s="6" t="s">
        <v>33</v>
      </c>
      <c r="D3616" s="5">
        <f>Comma_separeted_Value[[#This Row],[المبيعات]]/Comma_separeted_Value[[#This Row],[كمية الطلب]]</f>
        <v>215.37718749999999</v>
      </c>
      <c r="E3616" s="4">
        <v>32</v>
      </c>
      <c r="F3616" s="4">
        <v>6892.07</v>
      </c>
      <c r="G3616" s="6" t="s">
        <v>14</v>
      </c>
      <c r="H3616" s="4">
        <v>15.01</v>
      </c>
      <c r="I3616" s="6" t="s">
        <v>50</v>
      </c>
      <c r="J3616" s="6" t="s">
        <v>38</v>
      </c>
      <c r="K3616" s="6" t="s">
        <v>29</v>
      </c>
      <c r="L3616" s="6" t="s">
        <v>44</v>
      </c>
      <c r="M3616" s="6" t="s">
        <v>19</v>
      </c>
      <c r="N3616" s="1">
        <v>41090</v>
      </c>
    </row>
    <row r="3617" spans="1:14" x14ac:dyDescent="0.2">
      <c r="A3617">
        <v>25473</v>
      </c>
      <c r="B3617" s="1">
        <v>41196</v>
      </c>
      <c r="C3617" s="6" t="s">
        <v>20</v>
      </c>
      <c r="D3617" s="5">
        <f>Comma_separeted_Value[[#This Row],[المبيعات]]/Comma_separeted_Value[[#This Row],[كمية الطلب]]</f>
        <v>39.716000000000001</v>
      </c>
      <c r="E3617" s="4">
        <v>20</v>
      </c>
      <c r="F3617" s="4">
        <v>794.32</v>
      </c>
      <c r="G3617" s="6" t="s">
        <v>21</v>
      </c>
      <c r="H3617" s="4">
        <v>17.48</v>
      </c>
      <c r="I3617" s="6" t="s">
        <v>53</v>
      </c>
      <c r="J3617" s="6" t="s">
        <v>28</v>
      </c>
      <c r="K3617" s="6" t="s">
        <v>29</v>
      </c>
      <c r="L3617" s="6" t="s">
        <v>41</v>
      </c>
      <c r="M3617" s="6" t="s">
        <v>19</v>
      </c>
      <c r="N3617" s="1">
        <v>41199</v>
      </c>
    </row>
    <row r="3618" spans="1:14" x14ac:dyDescent="0.2">
      <c r="A3618">
        <v>40225</v>
      </c>
      <c r="B3618" s="1">
        <v>40552</v>
      </c>
      <c r="C3618" s="6" t="s">
        <v>13</v>
      </c>
      <c r="D3618" s="5">
        <f>Comma_separeted_Value[[#This Row],[المبيعات]]/Comma_separeted_Value[[#This Row],[كمية الطلب]]</f>
        <v>125.41088888888888</v>
      </c>
      <c r="E3618" s="4">
        <v>45</v>
      </c>
      <c r="F3618" s="4">
        <v>5643.49</v>
      </c>
      <c r="G3618" s="6" t="s">
        <v>34</v>
      </c>
      <c r="H3618" s="4">
        <v>70.2</v>
      </c>
      <c r="I3618" s="6" t="s">
        <v>50</v>
      </c>
      <c r="J3618" s="6" t="s">
        <v>23</v>
      </c>
      <c r="K3618" s="6" t="s">
        <v>17</v>
      </c>
      <c r="L3618" s="6" t="s">
        <v>35</v>
      </c>
      <c r="M3618" s="6" t="s">
        <v>36</v>
      </c>
      <c r="N3618" s="1">
        <v>40554</v>
      </c>
    </row>
    <row r="3619" spans="1:14" x14ac:dyDescent="0.2">
      <c r="A3619">
        <v>57281</v>
      </c>
      <c r="B3619" s="1">
        <v>40288</v>
      </c>
      <c r="C3619" s="6" t="s">
        <v>20</v>
      </c>
      <c r="D3619" s="5">
        <f>Comma_separeted_Value[[#This Row],[المبيعات]]/Comma_separeted_Value[[#This Row],[كمية الطلب]]</f>
        <v>97.453684210526305</v>
      </c>
      <c r="E3619" s="4">
        <v>19</v>
      </c>
      <c r="F3619" s="4">
        <v>1851.62</v>
      </c>
      <c r="G3619" s="6" t="s">
        <v>34</v>
      </c>
      <c r="H3619" s="4">
        <v>35.840000000000003</v>
      </c>
      <c r="I3619" s="6" t="s">
        <v>47</v>
      </c>
      <c r="J3619" s="6" t="s">
        <v>28</v>
      </c>
      <c r="K3619" s="6" t="s">
        <v>17</v>
      </c>
      <c r="L3619" s="6" t="s">
        <v>98</v>
      </c>
      <c r="M3619" s="6" t="s">
        <v>74</v>
      </c>
      <c r="N3619" s="1">
        <v>40290</v>
      </c>
    </row>
    <row r="3620" spans="1:14" x14ac:dyDescent="0.2">
      <c r="A3620">
        <v>5473</v>
      </c>
      <c r="B3620" s="1">
        <v>40992</v>
      </c>
      <c r="C3620" s="6" t="s">
        <v>27</v>
      </c>
      <c r="D3620" s="5">
        <f>Comma_separeted_Value[[#This Row],[المبيعات]]/Comma_separeted_Value[[#This Row],[كمية الطلب]]</f>
        <v>8.468809523809524</v>
      </c>
      <c r="E3620" s="4">
        <v>42</v>
      </c>
      <c r="F3620" s="4">
        <v>355.69</v>
      </c>
      <c r="G3620" s="6" t="s">
        <v>21</v>
      </c>
      <c r="H3620" s="4">
        <v>8.2899999999999991</v>
      </c>
      <c r="I3620" s="6" t="s">
        <v>15</v>
      </c>
      <c r="J3620" s="6" t="s">
        <v>23</v>
      </c>
      <c r="K3620" s="6" t="s">
        <v>29</v>
      </c>
      <c r="L3620" s="6" t="s">
        <v>61</v>
      </c>
      <c r="M3620" s="6" t="s">
        <v>19</v>
      </c>
      <c r="N3620" s="1">
        <v>40994</v>
      </c>
    </row>
    <row r="3621" spans="1:14" x14ac:dyDescent="0.2">
      <c r="A3621">
        <v>38630</v>
      </c>
      <c r="B3621" s="1">
        <v>40285</v>
      </c>
      <c r="C3621" s="6" t="s">
        <v>37</v>
      </c>
      <c r="D3621" s="5">
        <f>Comma_separeted_Value[[#This Row],[المبيعات]]/Comma_separeted_Value[[#This Row],[كمية الطلب]]</f>
        <v>167.32446153846152</v>
      </c>
      <c r="E3621" s="4">
        <v>13</v>
      </c>
      <c r="F3621" s="4">
        <v>2175.2179999999998</v>
      </c>
      <c r="G3621" s="6" t="s">
        <v>21</v>
      </c>
      <c r="H3621" s="4">
        <v>3.99</v>
      </c>
      <c r="I3621" s="6" t="s">
        <v>45</v>
      </c>
      <c r="J3621" s="6" t="s">
        <v>38</v>
      </c>
      <c r="K3621" s="6" t="s">
        <v>24</v>
      </c>
      <c r="L3621" s="6" t="s">
        <v>25</v>
      </c>
      <c r="M3621" s="6" t="s">
        <v>19</v>
      </c>
      <c r="N3621" s="1">
        <v>40286</v>
      </c>
    </row>
    <row r="3622" spans="1:14" x14ac:dyDescent="0.2">
      <c r="A3622">
        <v>14662</v>
      </c>
      <c r="B3622" s="1">
        <v>40863</v>
      </c>
      <c r="C3622" s="6" t="s">
        <v>20</v>
      </c>
      <c r="D3622" s="5">
        <f>Comma_separeted_Value[[#This Row],[المبيعات]]/Comma_separeted_Value[[#This Row],[كمية الطلب]]</f>
        <v>5.369791666666667</v>
      </c>
      <c r="E3622" s="4">
        <v>48</v>
      </c>
      <c r="F3622" s="4">
        <v>257.75</v>
      </c>
      <c r="G3622" s="6" t="s">
        <v>21</v>
      </c>
      <c r="H3622" s="4">
        <v>4.75</v>
      </c>
      <c r="I3622" s="6" t="s">
        <v>57</v>
      </c>
      <c r="J3622" s="6" t="s">
        <v>28</v>
      </c>
      <c r="K3622" s="6" t="s">
        <v>29</v>
      </c>
      <c r="L3622" s="6" t="s">
        <v>41</v>
      </c>
      <c r="M3622" s="6" t="s">
        <v>19</v>
      </c>
      <c r="N3622" s="1">
        <v>40864</v>
      </c>
    </row>
    <row r="3623" spans="1:14" x14ac:dyDescent="0.2">
      <c r="A3623">
        <v>44231</v>
      </c>
      <c r="B3623" s="1">
        <v>40120</v>
      </c>
      <c r="C3623" s="6" t="s">
        <v>27</v>
      </c>
      <c r="D3623" s="5">
        <f>Comma_separeted_Value[[#This Row],[المبيعات]]/Comma_separeted_Value[[#This Row],[كمية الطلب]]</f>
        <v>18.249302325581397</v>
      </c>
      <c r="E3623" s="4">
        <v>43</v>
      </c>
      <c r="F3623" s="4">
        <v>784.72</v>
      </c>
      <c r="G3623" s="6" t="s">
        <v>21</v>
      </c>
      <c r="H3623" s="4">
        <v>4</v>
      </c>
      <c r="I3623" s="6" t="s">
        <v>15</v>
      </c>
      <c r="J3623" s="6" t="s">
        <v>38</v>
      </c>
      <c r="K3623" s="6" t="s">
        <v>24</v>
      </c>
      <c r="L3623" s="6" t="s">
        <v>39</v>
      </c>
      <c r="M3623" s="6" t="s">
        <v>19</v>
      </c>
      <c r="N3623" s="1">
        <v>40122</v>
      </c>
    </row>
    <row r="3624" spans="1:14" x14ac:dyDescent="0.2">
      <c r="A3624">
        <v>41186</v>
      </c>
      <c r="B3624" s="1">
        <v>40504</v>
      </c>
      <c r="C3624" s="6" t="s">
        <v>20</v>
      </c>
      <c r="D3624" s="5">
        <f>Comma_separeted_Value[[#This Row],[المبيعات]]/Comma_separeted_Value[[#This Row],[كمية الطلب]]</f>
        <v>10.932307692307692</v>
      </c>
      <c r="E3624" s="4">
        <v>13</v>
      </c>
      <c r="F3624" s="4">
        <v>142.12</v>
      </c>
      <c r="G3624" s="6" t="s">
        <v>14</v>
      </c>
      <c r="H3624" s="4">
        <v>1.39</v>
      </c>
      <c r="I3624" s="6" t="s">
        <v>58</v>
      </c>
      <c r="J3624" s="6" t="s">
        <v>28</v>
      </c>
      <c r="K3624" s="6" t="s">
        <v>29</v>
      </c>
      <c r="L3624" s="6" t="s">
        <v>61</v>
      </c>
      <c r="M3624" s="6" t="s">
        <v>19</v>
      </c>
      <c r="N3624" s="1">
        <v>40506</v>
      </c>
    </row>
    <row r="3625" spans="1:14" x14ac:dyDescent="0.2">
      <c r="A3625">
        <v>12261</v>
      </c>
      <c r="B3625" s="1">
        <v>40474</v>
      </c>
      <c r="C3625" s="6" t="s">
        <v>13</v>
      </c>
      <c r="D3625" s="5">
        <f>Comma_separeted_Value[[#This Row],[المبيعات]]/Comma_separeted_Value[[#This Row],[كمية الطلب]]</f>
        <v>9.4499999999999993</v>
      </c>
      <c r="E3625" s="4">
        <v>23</v>
      </c>
      <c r="F3625" s="4">
        <v>217.35</v>
      </c>
      <c r="G3625" s="6" t="s">
        <v>21</v>
      </c>
      <c r="H3625" s="4">
        <v>8.2899999999999991</v>
      </c>
      <c r="I3625" s="6" t="s">
        <v>22</v>
      </c>
      <c r="J3625" s="6" t="s">
        <v>28</v>
      </c>
      <c r="K3625" s="6" t="s">
        <v>29</v>
      </c>
      <c r="L3625" s="6" t="s">
        <v>61</v>
      </c>
      <c r="M3625" s="6" t="s">
        <v>19</v>
      </c>
      <c r="N3625" s="1">
        <v>40481</v>
      </c>
    </row>
    <row r="3626" spans="1:14" x14ac:dyDescent="0.2">
      <c r="A3626">
        <v>20322</v>
      </c>
      <c r="B3626" s="1">
        <v>39992</v>
      </c>
      <c r="C3626" s="6" t="s">
        <v>33</v>
      </c>
      <c r="D3626" s="5">
        <f>Comma_separeted_Value[[#This Row],[المبيعات]]/Comma_separeted_Value[[#This Row],[كمية الطلب]]</f>
        <v>3.484130434782609</v>
      </c>
      <c r="E3626" s="4">
        <v>46</v>
      </c>
      <c r="F3626" s="4">
        <v>160.27000000000001</v>
      </c>
      <c r="G3626" s="6" t="s">
        <v>21</v>
      </c>
      <c r="H3626" s="4">
        <v>5.47</v>
      </c>
      <c r="I3626" s="6" t="s">
        <v>15</v>
      </c>
      <c r="J3626" s="6" t="s">
        <v>38</v>
      </c>
      <c r="K3626" s="6" t="s">
        <v>29</v>
      </c>
      <c r="L3626" s="6" t="s">
        <v>44</v>
      </c>
      <c r="M3626" s="6" t="s">
        <v>19</v>
      </c>
      <c r="N3626" s="1">
        <v>39994</v>
      </c>
    </row>
    <row r="3627" spans="1:14" x14ac:dyDescent="0.2">
      <c r="A3627">
        <v>11428</v>
      </c>
      <c r="B3627" s="1">
        <v>40929</v>
      </c>
      <c r="C3627" s="6" t="s">
        <v>37</v>
      </c>
      <c r="D3627" s="5">
        <f>Comma_separeted_Value[[#This Row],[المبيعات]]/Comma_separeted_Value[[#This Row],[كمية الطلب]]</f>
        <v>97.158124999999998</v>
      </c>
      <c r="E3627" s="4">
        <v>16</v>
      </c>
      <c r="F3627" s="4">
        <v>1554.53</v>
      </c>
      <c r="G3627" s="6" t="s">
        <v>21</v>
      </c>
      <c r="H3627" s="4">
        <v>19.989999999999998</v>
      </c>
      <c r="I3627" s="6" t="s">
        <v>22</v>
      </c>
      <c r="J3627" s="6" t="s">
        <v>23</v>
      </c>
      <c r="K3627" s="6" t="s">
        <v>29</v>
      </c>
      <c r="L3627" s="6" t="s">
        <v>61</v>
      </c>
      <c r="M3627" s="6" t="s">
        <v>19</v>
      </c>
      <c r="N3627" s="1">
        <v>40929</v>
      </c>
    </row>
    <row r="3628" spans="1:14" x14ac:dyDescent="0.2">
      <c r="A3628">
        <v>18336</v>
      </c>
      <c r="B3628" s="1">
        <v>39927</v>
      </c>
      <c r="C3628" s="6" t="s">
        <v>27</v>
      </c>
      <c r="D3628" s="5">
        <f>Comma_separeted_Value[[#This Row],[المبيعات]]/Comma_separeted_Value[[#This Row],[كمية الطلب]]</f>
        <v>7.96</v>
      </c>
      <c r="E3628" s="4">
        <v>1</v>
      </c>
      <c r="F3628" s="4">
        <v>7.96</v>
      </c>
      <c r="G3628" s="6" t="s">
        <v>14</v>
      </c>
      <c r="H3628" s="4">
        <v>0.7</v>
      </c>
      <c r="I3628" s="6" t="s">
        <v>43</v>
      </c>
      <c r="J3628" s="6" t="s">
        <v>16</v>
      </c>
      <c r="K3628" s="6" t="s">
        <v>29</v>
      </c>
      <c r="L3628" s="6" t="s">
        <v>30</v>
      </c>
      <c r="M3628" s="6" t="s">
        <v>31</v>
      </c>
      <c r="N3628" s="1">
        <v>39927</v>
      </c>
    </row>
    <row r="3629" spans="1:14" x14ac:dyDescent="0.2">
      <c r="A3629">
        <v>15205</v>
      </c>
      <c r="B3629" s="1">
        <v>40619</v>
      </c>
      <c r="C3629" s="6" t="s">
        <v>33</v>
      </c>
      <c r="D3629" s="5">
        <f>Comma_separeted_Value[[#This Row],[المبيعات]]/Comma_separeted_Value[[#This Row],[كمية الطلب]]</f>
        <v>41.750238095238096</v>
      </c>
      <c r="E3629" s="4">
        <v>42</v>
      </c>
      <c r="F3629" s="4">
        <v>1753.51</v>
      </c>
      <c r="G3629" s="6" t="s">
        <v>21</v>
      </c>
      <c r="H3629" s="4">
        <v>9.1999999999999993</v>
      </c>
      <c r="I3629" s="6" t="s">
        <v>40</v>
      </c>
      <c r="J3629" s="6" t="s">
        <v>28</v>
      </c>
      <c r="K3629" s="6" t="s">
        <v>17</v>
      </c>
      <c r="L3629" s="6" t="s">
        <v>18</v>
      </c>
      <c r="M3629" s="6" t="s">
        <v>31</v>
      </c>
      <c r="N3629" s="1">
        <v>40620</v>
      </c>
    </row>
    <row r="3630" spans="1:14" x14ac:dyDescent="0.2">
      <c r="A3630">
        <v>19394</v>
      </c>
      <c r="B3630" s="1">
        <v>41268</v>
      </c>
      <c r="C3630" s="6" t="s">
        <v>37</v>
      </c>
      <c r="D3630" s="5">
        <f>Comma_separeted_Value[[#This Row],[المبيعات]]/Comma_separeted_Value[[#This Row],[كمية الطلب]]</f>
        <v>107.8412</v>
      </c>
      <c r="E3630" s="4">
        <v>5</v>
      </c>
      <c r="F3630" s="4">
        <v>539.20600000000002</v>
      </c>
      <c r="G3630" s="6" t="s">
        <v>21</v>
      </c>
      <c r="H3630" s="4">
        <v>8.8000000000000007</v>
      </c>
      <c r="I3630" s="6" t="s">
        <v>22</v>
      </c>
      <c r="J3630" s="6" t="s">
        <v>28</v>
      </c>
      <c r="K3630" s="6" t="s">
        <v>24</v>
      </c>
      <c r="L3630" s="6" t="s">
        <v>25</v>
      </c>
      <c r="M3630" s="6" t="s">
        <v>19</v>
      </c>
      <c r="N3630" s="1">
        <v>41271</v>
      </c>
    </row>
    <row r="3631" spans="1:14" x14ac:dyDescent="0.2">
      <c r="A3631">
        <v>12642</v>
      </c>
      <c r="B3631" s="1">
        <v>39930</v>
      </c>
      <c r="C3631" s="6" t="s">
        <v>33</v>
      </c>
      <c r="D3631" s="5">
        <f>Comma_separeted_Value[[#This Row],[المبيعات]]/Comma_separeted_Value[[#This Row],[كمية الطلب]]</f>
        <v>40.880714285714291</v>
      </c>
      <c r="E3631" s="4">
        <v>14</v>
      </c>
      <c r="F3631" s="4">
        <v>572.33000000000004</v>
      </c>
      <c r="G3631" s="6" t="s">
        <v>21</v>
      </c>
      <c r="H3631" s="4">
        <v>7.12</v>
      </c>
      <c r="I3631" s="6" t="s">
        <v>50</v>
      </c>
      <c r="J3631" s="6" t="s">
        <v>38</v>
      </c>
      <c r="K3631" s="6" t="s">
        <v>24</v>
      </c>
      <c r="L3631" s="6" t="s">
        <v>39</v>
      </c>
      <c r="M3631" s="6" t="s">
        <v>19</v>
      </c>
      <c r="N3631" s="1">
        <v>39932</v>
      </c>
    </row>
    <row r="3632" spans="1:14" x14ac:dyDescent="0.2">
      <c r="A3632">
        <v>3168</v>
      </c>
      <c r="B3632" s="1">
        <v>40937</v>
      </c>
      <c r="C3632" s="6" t="s">
        <v>13</v>
      </c>
      <c r="D3632" s="5">
        <f>Comma_separeted_Value[[#This Row],[المبيعات]]/Comma_separeted_Value[[#This Row],[كمية الطلب]]</f>
        <v>5.7571428571428571</v>
      </c>
      <c r="E3632" s="4">
        <v>14</v>
      </c>
      <c r="F3632" s="4">
        <v>80.599999999999994</v>
      </c>
      <c r="G3632" s="6" t="s">
        <v>21</v>
      </c>
      <c r="H3632" s="4">
        <v>3.96</v>
      </c>
      <c r="I3632" s="6" t="s">
        <v>45</v>
      </c>
      <c r="J3632" s="6" t="s">
        <v>38</v>
      </c>
      <c r="K3632" s="6" t="s">
        <v>17</v>
      </c>
      <c r="L3632" s="6" t="s">
        <v>18</v>
      </c>
      <c r="M3632" s="6" t="s">
        <v>31</v>
      </c>
      <c r="N3632" s="1">
        <v>40942</v>
      </c>
    </row>
    <row r="3633" spans="1:14" x14ac:dyDescent="0.2">
      <c r="A3633">
        <v>28321</v>
      </c>
      <c r="B3633" s="1">
        <v>40391</v>
      </c>
      <c r="C3633" s="6" t="s">
        <v>37</v>
      </c>
      <c r="D3633" s="5">
        <f>Comma_separeted_Value[[#This Row],[المبيعات]]/Comma_separeted_Value[[#This Row],[كمية الطلب]]</f>
        <v>3.2321428571428572</v>
      </c>
      <c r="E3633" s="4">
        <v>28</v>
      </c>
      <c r="F3633" s="4">
        <v>90.5</v>
      </c>
      <c r="G3633" s="6" t="s">
        <v>21</v>
      </c>
      <c r="H3633" s="4">
        <v>0.99</v>
      </c>
      <c r="I3633" s="6" t="s">
        <v>22</v>
      </c>
      <c r="J3633" s="6" t="s">
        <v>16</v>
      </c>
      <c r="K3633" s="6" t="s">
        <v>29</v>
      </c>
      <c r="L3633" s="6" t="s">
        <v>62</v>
      </c>
      <c r="M3633" s="6" t="s">
        <v>19</v>
      </c>
      <c r="N3633" s="1">
        <v>40391</v>
      </c>
    </row>
    <row r="3634" spans="1:14" x14ac:dyDescent="0.2">
      <c r="A3634">
        <v>44834</v>
      </c>
      <c r="B3634" s="1">
        <v>39923</v>
      </c>
      <c r="C3634" s="6" t="s">
        <v>37</v>
      </c>
      <c r="D3634" s="5">
        <f>Comma_separeted_Value[[#This Row],[المبيعات]]/Comma_separeted_Value[[#This Row],[كمية الطلب]]</f>
        <v>255.44302325581393</v>
      </c>
      <c r="E3634" s="4">
        <v>43</v>
      </c>
      <c r="F3634" s="4">
        <v>10984.05</v>
      </c>
      <c r="G3634" s="6" t="s">
        <v>34</v>
      </c>
      <c r="H3634" s="4">
        <v>66.67</v>
      </c>
      <c r="I3634" s="6" t="s">
        <v>15</v>
      </c>
      <c r="J3634" s="6" t="s">
        <v>23</v>
      </c>
      <c r="K3634" s="6" t="s">
        <v>17</v>
      </c>
      <c r="L3634" s="6" t="s">
        <v>55</v>
      </c>
      <c r="M3634" s="6" t="s">
        <v>74</v>
      </c>
      <c r="N3634" s="1">
        <v>39924</v>
      </c>
    </row>
    <row r="3635" spans="1:14" x14ac:dyDescent="0.2">
      <c r="A3635">
        <v>37250</v>
      </c>
      <c r="B3635" s="1">
        <v>40192</v>
      </c>
      <c r="C3635" s="6" t="s">
        <v>20</v>
      </c>
      <c r="D3635" s="5">
        <f>Comma_separeted_Value[[#This Row],[المبيعات]]/Comma_separeted_Value[[#This Row],[كمية الطلب]]</f>
        <v>36.42</v>
      </c>
      <c r="E3635" s="4">
        <v>13</v>
      </c>
      <c r="F3635" s="4">
        <v>473.46</v>
      </c>
      <c r="G3635" s="6" t="s">
        <v>21</v>
      </c>
      <c r="H3635" s="4">
        <v>6.66</v>
      </c>
      <c r="I3635" s="6" t="s">
        <v>15</v>
      </c>
      <c r="J3635" s="6" t="s">
        <v>28</v>
      </c>
      <c r="K3635" s="6" t="s">
        <v>29</v>
      </c>
      <c r="L3635" s="6" t="s">
        <v>61</v>
      </c>
      <c r="M3635" s="6" t="s">
        <v>19</v>
      </c>
      <c r="N3635" s="1">
        <v>40193</v>
      </c>
    </row>
    <row r="3636" spans="1:14" x14ac:dyDescent="0.2">
      <c r="A3636">
        <v>25248</v>
      </c>
      <c r="B3636" s="1">
        <v>40878</v>
      </c>
      <c r="C3636" s="6" t="s">
        <v>37</v>
      </c>
      <c r="D3636" s="5">
        <f>Comma_separeted_Value[[#This Row],[المبيعات]]/Comma_separeted_Value[[#This Row],[كمية الطلب]]</f>
        <v>44.242307692307691</v>
      </c>
      <c r="E3636" s="4">
        <v>26</v>
      </c>
      <c r="F3636" s="4">
        <v>1150.3</v>
      </c>
      <c r="G3636" s="6" t="s">
        <v>21</v>
      </c>
      <c r="H3636" s="4">
        <v>5.81</v>
      </c>
      <c r="I3636" s="6" t="s">
        <v>15</v>
      </c>
      <c r="J3636" s="6" t="s">
        <v>23</v>
      </c>
      <c r="K3636" s="6" t="s">
        <v>29</v>
      </c>
      <c r="L3636" s="6" t="s">
        <v>41</v>
      </c>
      <c r="M3636" s="6" t="s">
        <v>19</v>
      </c>
      <c r="N3636" s="1">
        <v>40879</v>
      </c>
    </row>
    <row r="3637" spans="1:14" x14ac:dyDescent="0.2">
      <c r="A3637">
        <v>42628</v>
      </c>
      <c r="B3637" s="1">
        <v>40668</v>
      </c>
      <c r="C3637" s="6" t="s">
        <v>27</v>
      </c>
      <c r="D3637" s="5">
        <f>Comma_separeted_Value[[#This Row],[المبيعات]]/Comma_separeted_Value[[#This Row],[كمية الطلب]]</f>
        <v>299.834</v>
      </c>
      <c r="E3637" s="4">
        <v>4</v>
      </c>
      <c r="F3637" s="4">
        <v>1199.336</v>
      </c>
      <c r="G3637" s="6" t="s">
        <v>34</v>
      </c>
      <c r="H3637" s="4">
        <v>60</v>
      </c>
      <c r="I3637" s="6" t="s">
        <v>15</v>
      </c>
      <c r="J3637" s="6" t="s">
        <v>16</v>
      </c>
      <c r="K3637" s="6" t="s">
        <v>17</v>
      </c>
      <c r="L3637" s="6" t="s">
        <v>55</v>
      </c>
      <c r="M3637" s="6" t="s">
        <v>36</v>
      </c>
      <c r="N3637" s="1">
        <v>40670</v>
      </c>
    </row>
    <row r="3638" spans="1:14" x14ac:dyDescent="0.2">
      <c r="A3638">
        <v>46177</v>
      </c>
      <c r="B3638" s="1">
        <v>40517</v>
      </c>
      <c r="C3638" s="6" t="s">
        <v>13</v>
      </c>
      <c r="D3638" s="5">
        <f>Comma_separeted_Value[[#This Row],[المبيعات]]/Comma_separeted_Value[[#This Row],[كمية الطلب]]</f>
        <v>859.22692307692319</v>
      </c>
      <c r="E3638" s="4">
        <v>13</v>
      </c>
      <c r="F3638" s="4">
        <v>11169.95</v>
      </c>
      <c r="G3638" s="6" t="s">
        <v>21</v>
      </c>
      <c r="H3638" s="4">
        <v>19.989999999999998</v>
      </c>
      <c r="I3638" s="6" t="s">
        <v>45</v>
      </c>
      <c r="J3638" s="6" t="s">
        <v>28</v>
      </c>
      <c r="K3638" s="6" t="s">
        <v>29</v>
      </c>
      <c r="L3638" s="6" t="s">
        <v>44</v>
      </c>
      <c r="M3638" s="6" t="s">
        <v>19</v>
      </c>
      <c r="N3638" s="1">
        <v>40517</v>
      </c>
    </row>
    <row r="3639" spans="1:14" x14ac:dyDescent="0.2">
      <c r="A3639">
        <v>52098</v>
      </c>
      <c r="B3639" s="1">
        <v>40247</v>
      </c>
      <c r="C3639" s="6" t="s">
        <v>37</v>
      </c>
      <c r="D3639" s="5">
        <f>Comma_separeted_Value[[#This Row],[المبيعات]]/Comma_separeted_Value[[#This Row],[كمية الطلب]]</f>
        <v>42.739999999999995</v>
      </c>
      <c r="E3639" s="4">
        <v>19</v>
      </c>
      <c r="F3639" s="4">
        <v>812.06</v>
      </c>
      <c r="G3639" s="6" t="s">
        <v>21</v>
      </c>
      <c r="H3639" s="4">
        <v>10.55</v>
      </c>
      <c r="I3639" s="6" t="s">
        <v>22</v>
      </c>
      <c r="J3639" s="6" t="s">
        <v>28</v>
      </c>
      <c r="K3639" s="6" t="s">
        <v>17</v>
      </c>
      <c r="L3639" s="6" t="s">
        <v>35</v>
      </c>
      <c r="M3639" s="6" t="s">
        <v>36</v>
      </c>
      <c r="N3639" s="1">
        <v>40247</v>
      </c>
    </row>
    <row r="3640" spans="1:14" x14ac:dyDescent="0.2">
      <c r="A3640">
        <v>1344</v>
      </c>
      <c r="B3640" s="1">
        <v>41014</v>
      </c>
      <c r="C3640" s="6" t="s">
        <v>13</v>
      </c>
      <c r="D3640" s="5">
        <f>Comma_separeted_Value[[#This Row],[المبيعات]]/Comma_separeted_Value[[#This Row],[كمية الطلب]]</f>
        <v>55.660266666666665</v>
      </c>
      <c r="E3640" s="4">
        <v>15</v>
      </c>
      <c r="F3640" s="4">
        <v>834.904</v>
      </c>
      <c r="G3640" s="6" t="s">
        <v>21</v>
      </c>
      <c r="H3640" s="4">
        <v>5.26</v>
      </c>
      <c r="I3640" s="6" t="s">
        <v>76</v>
      </c>
      <c r="J3640" s="6" t="s">
        <v>28</v>
      </c>
      <c r="K3640" s="6" t="s">
        <v>24</v>
      </c>
      <c r="L3640" s="6" t="s">
        <v>25</v>
      </c>
      <c r="M3640" s="6" t="s">
        <v>19</v>
      </c>
      <c r="N3640" s="1">
        <v>41021</v>
      </c>
    </row>
    <row r="3641" spans="1:14" x14ac:dyDescent="0.2">
      <c r="A3641">
        <v>11686</v>
      </c>
      <c r="B3641" s="1">
        <v>39840</v>
      </c>
      <c r="C3641" s="6" t="s">
        <v>27</v>
      </c>
      <c r="D3641" s="5">
        <f>Comma_separeted_Value[[#This Row],[المبيعات]]/Comma_separeted_Value[[#This Row],[كمية الطلب]]</f>
        <v>161.0841710526316</v>
      </c>
      <c r="E3641" s="4">
        <v>38</v>
      </c>
      <c r="F3641" s="4">
        <v>6121.1985000000004</v>
      </c>
      <c r="G3641" s="6" t="s">
        <v>21</v>
      </c>
      <c r="H3641" s="4">
        <v>2.5</v>
      </c>
      <c r="I3641" s="6" t="s">
        <v>22</v>
      </c>
      <c r="J3641" s="6" t="s">
        <v>38</v>
      </c>
      <c r="K3641" s="6" t="s">
        <v>24</v>
      </c>
      <c r="L3641" s="6" t="s">
        <v>25</v>
      </c>
      <c r="M3641" s="6" t="s">
        <v>19</v>
      </c>
      <c r="N3641" s="1">
        <v>39841</v>
      </c>
    </row>
    <row r="3642" spans="1:14" x14ac:dyDescent="0.2">
      <c r="A3642">
        <v>14791</v>
      </c>
      <c r="B3642" s="1">
        <v>40223</v>
      </c>
      <c r="C3642" s="6" t="s">
        <v>37</v>
      </c>
      <c r="D3642" s="5">
        <f>Comma_separeted_Value[[#This Row],[المبيعات]]/Comma_separeted_Value[[#This Row],[كمية الطلب]]</f>
        <v>54.35251724137931</v>
      </c>
      <c r="E3642" s="4">
        <v>29</v>
      </c>
      <c r="F3642" s="4">
        <v>1576.223</v>
      </c>
      <c r="G3642" s="6" t="s">
        <v>21</v>
      </c>
      <c r="H3642" s="4">
        <v>3.99</v>
      </c>
      <c r="I3642" s="6" t="s">
        <v>22</v>
      </c>
      <c r="J3642" s="6" t="s">
        <v>16</v>
      </c>
      <c r="K3642" s="6" t="s">
        <v>24</v>
      </c>
      <c r="L3642" s="6" t="s">
        <v>25</v>
      </c>
      <c r="M3642" s="6" t="s">
        <v>19</v>
      </c>
      <c r="N3642" s="1">
        <v>40224</v>
      </c>
    </row>
    <row r="3643" spans="1:14" x14ac:dyDescent="0.2">
      <c r="A3643">
        <v>16193</v>
      </c>
      <c r="B3643" s="1">
        <v>41008</v>
      </c>
      <c r="C3643" s="6" t="s">
        <v>27</v>
      </c>
      <c r="D3643" s="5">
        <f>Comma_separeted_Value[[#This Row],[المبيعات]]/Comma_separeted_Value[[#This Row],[كمية الطلب]]</f>
        <v>37.524999999999999</v>
      </c>
      <c r="E3643" s="4">
        <v>8</v>
      </c>
      <c r="F3643" s="4">
        <v>300.2</v>
      </c>
      <c r="G3643" s="6" t="s">
        <v>21</v>
      </c>
      <c r="H3643" s="4">
        <v>8.2200000000000006</v>
      </c>
      <c r="I3643" s="6" t="s">
        <v>40</v>
      </c>
      <c r="J3643" s="6" t="s">
        <v>28</v>
      </c>
      <c r="K3643" s="6" t="s">
        <v>29</v>
      </c>
      <c r="L3643" s="6" t="s">
        <v>59</v>
      </c>
      <c r="M3643" s="6" t="s">
        <v>19</v>
      </c>
      <c r="N3643" s="1">
        <v>41010</v>
      </c>
    </row>
    <row r="3644" spans="1:14" x14ac:dyDescent="0.2">
      <c r="A3644">
        <v>58435</v>
      </c>
      <c r="B3644" s="1">
        <v>41036</v>
      </c>
      <c r="C3644" s="6" t="s">
        <v>13</v>
      </c>
      <c r="D3644" s="5">
        <f>Comma_separeted_Value[[#This Row],[المبيعات]]/Comma_separeted_Value[[#This Row],[كمية الطلب]]</f>
        <v>24.858181818181819</v>
      </c>
      <c r="E3644" s="4">
        <v>11</v>
      </c>
      <c r="F3644" s="4">
        <v>273.44</v>
      </c>
      <c r="G3644" s="6" t="s">
        <v>21</v>
      </c>
      <c r="H3644" s="4">
        <v>15.1</v>
      </c>
      <c r="I3644" s="6" t="s">
        <v>22</v>
      </c>
      <c r="J3644" s="6" t="s">
        <v>38</v>
      </c>
      <c r="K3644" s="6" t="s">
        <v>29</v>
      </c>
      <c r="L3644" s="6" t="s">
        <v>44</v>
      </c>
      <c r="M3644" s="6" t="s">
        <v>19</v>
      </c>
      <c r="N3644" s="1">
        <v>41038</v>
      </c>
    </row>
    <row r="3645" spans="1:14" x14ac:dyDescent="0.2">
      <c r="A3645">
        <v>39682</v>
      </c>
      <c r="B3645" s="1">
        <v>40491</v>
      </c>
      <c r="C3645" s="6" t="s">
        <v>37</v>
      </c>
      <c r="D3645" s="5">
        <f>Comma_separeted_Value[[#This Row],[المبيعات]]/Comma_separeted_Value[[#This Row],[كمية الطلب]]</f>
        <v>54.369534883720924</v>
      </c>
      <c r="E3645" s="4">
        <v>43</v>
      </c>
      <c r="F3645" s="4">
        <v>2337.89</v>
      </c>
      <c r="G3645" s="6" t="s">
        <v>14</v>
      </c>
      <c r="H3645" s="4">
        <v>14.3</v>
      </c>
      <c r="I3645" s="6" t="s">
        <v>47</v>
      </c>
      <c r="J3645" s="6" t="s">
        <v>28</v>
      </c>
      <c r="K3645" s="6" t="s">
        <v>29</v>
      </c>
      <c r="L3645" s="6" t="s">
        <v>41</v>
      </c>
      <c r="M3645" s="6" t="s">
        <v>19</v>
      </c>
      <c r="N3645" s="1">
        <v>40493</v>
      </c>
    </row>
    <row r="3646" spans="1:14" x14ac:dyDescent="0.2">
      <c r="A3646">
        <v>16036</v>
      </c>
      <c r="B3646" s="1">
        <v>40913</v>
      </c>
      <c r="C3646" s="6" t="s">
        <v>37</v>
      </c>
      <c r="D3646" s="5">
        <f>Comma_separeted_Value[[#This Row],[المبيعات]]/Comma_separeted_Value[[#This Row],[كمية الطلب]]</f>
        <v>16.694848484848482</v>
      </c>
      <c r="E3646" s="4">
        <v>33</v>
      </c>
      <c r="F3646" s="4">
        <v>550.92999999999995</v>
      </c>
      <c r="G3646" s="6" t="s">
        <v>21</v>
      </c>
      <c r="H3646" s="4">
        <v>9.4700000000000006</v>
      </c>
      <c r="I3646" s="6" t="s">
        <v>45</v>
      </c>
      <c r="J3646" s="6" t="s">
        <v>28</v>
      </c>
      <c r="K3646" s="6" t="s">
        <v>29</v>
      </c>
      <c r="L3646" s="6" t="s">
        <v>59</v>
      </c>
      <c r="M3646" s="6" t="s">
        <v>19</v>
      </c>
      <c r="N3646" s="1">
        <v>40914</v>
      </c>
    </row>
    <row r="3647" spans="1:14" x14ac:dyDescent="0.2">
      <c r="A3647">
        <v>1058</v>
      </c>
      <c r="B3647" s="1">
        <v>40293</v>
      </c>
      <c r="C3647" s="6" t="s">
        <v>37</v>
      </c>
      <c r="D3647" s="5">
        <f>Comma_separeted_Value[[#This Row],[المبيعات]]/Comma_separeted_Value[[#This Row],[كمية الطلب]]</f>
        <v>156.47933333333333</v>
      </c>
      <c r="E3647" s="4">
        <v>3</v>
      </c>
      <c r="F3647" s="4">
        <v>469.43799999999999</v>
      </c>
      <c r="G3647" s="6" t="s">
        <v>21</v>
      </c>
      <c r="H3647" s="4">
        <v>8.99</v>
      </c>
      <c r="I3647" s="6" t="s">
        <v>58</v>
      </c>
      <c r="J3647" s="6" t="s">
        <v>23</v>
      </c>
      <c r="K3647" s="6" t="s">
        <v>24</v>
      </c>
      <c r="L3647" s="6" t="s">
        <v>25</v>
      </c>
      <c r="M3647" s="6" t="s">
        <v>19</v>
      </c>
      <c r="N3647" s="1">
        <v>40294</v>
      </c>
    </row>
    <row r="3648" spans="1:14" x14ac:dyDescent="0.2">
      <c r="A3648">
        <v>8257</v>
      </c>
      <c r="B3648" s="1">
        <v>39894</v>
      </c>
      <c r="C3648" s="6" t="s">
        <v>13</v>
      </c>
      <c r="D3648" s="5">
        <f>Comma_separeted_Value[[#This Row],[المبيعات]]/Comma_separeted_Value[[#This Row],[كمية الطلب]]</f>
        <v>1497.2180000000001</v>
      </c>
      <c r="E3648" s="4">
        <v>5</v>
      </c>
      <c r="F3648" s="4">
        <v>7486.09</v>
      </c>
      <c r="G3648" s="6" t="s">
        <v>34</v>
      </c>
      <c r="H3648" s="4">
        <v>29.7</v>
      </c>
      <c r="I3648" s="6" t="s">
        <v>57</v>
      </c>
      <c r="J3648" s="6" t="s">
        <v>16</v>
      </c>
      <c r="K3648" s="6" t="s">
        <v>24</v>
      </c>
      <c r="L3648" s="6" t="s">
        <v>60</v>
      </c>
      <c r="M3648" s="6" t="s">
        <v>36</v>
      </c>
      <c r="N3648" s="1">
        <v>39894</v>
      </c>
    </row>
    <row r="3649" spans="1:14" x14ac:dyDescent="0.2">
      <c r="A3649">
        <v>6148</v>
      </c>
      <c r="B3649" s="1">
        <v>40901</v>
      </c>
      <c r="C3649" s="6" t="s">
        <v>37</v>
      </c>
      <c r="D3649" s="5">
        <f>Comma_separeted_Value[[#This Row],[المبيعات]]/Comma_separeted_Value[[#This Row],[كمية الطلب]]</f>
        <v>21.64</v>
      </c>
      <c r="E3649" s="4">
        <v>18</v>
      </c>
      <c r="F3649" s="4">
        <v>389.52</v>
      </c>
      <c r="G3649" s="6" t="s">
        <v>14</v>
      </c>
      <c r="H3649" s="4">
        <v>6.68</v>
      </c>
      <c r="I3649" s="6" t="s">
        <v>45</v>
      </c>
      <c r="J3649" s="6" t="s">
        <v>23</v>
      </c>
      <c r="K3649" s="6" t="s">
        <v>17</v>
      </c>
      <c r="L3649" s="6" t="s">
        <v>18</v>
      </c>
      <c r="M3649" s="6" t="s">
        <v>19</v>
      </c>
      <c r="N3649" s="1">
        <v>40902</v>
      </c>
    </row>
    <row r="3650" spans="1:14" x14ac:dyDescent="0.2">
      <c r="A3650">
        <v>6788</v>
      </c>
      <c r="B3650" s="1">
        <v>40759</v>
      </c>
      <c r="C3650" s="6" t="s">
        <v>27</v>
      </c>
      <c r="D3650" s="5">
        <f>Comma_separeted_Value[[#This Row],[المبيعات]]/Comma_separeted_Value[[#This Row],[كمية الطلب]]</f>
        <v>1.8583333333333334</v>
      </c>
      <c r="E3650" s="4">
        <v>6</v>
      </c>
      <c r="F3650" s="4">
        <v>11.15</v>
      </c>
      <c r="G3650" s="6" t="s">
        <v>21</v>
      </c>
      <c r="H3650" s="4">
        <v>0.75</v>
      </c>
      <c r="I3650" s="6" t="s">
        <v>43</v>
      </c>
      <c r="J3650" s="6" t="s">
        <v>23</v>
      </c>
      <c r="K3650" s="6" t="s">
        <v>29</v>
      </c>
      <c r="L3650" s="6" t="s">
        <v>77</v>
      </c>
      <c r="M3650" s="6" t="s">
        <v>31</v>
      </c>
      <c r="N3650" s="1">
        <v>40760</v>
      </c>
    </row>
    <row r="3651" spans="1:14" x14ac:dyDescent="0.2">
      <c r="A3651">
        <v>38656</v>
      </c>
      <c r="B3651" s="1">
        <v>41131</v>
      </c>
      <c r="C3651" s="6" t="s">
        <v>13</v>
      </c>
      <c r="D3651" s="5">
        <f>Comma_separeted_Value[[#This Row],[المبيعات]]/Comma_separeted_Value[[#This Row],[كمية الطلب]]</f>
        <v>3.9636585365853656</v>
      </c>
      <c r="E3651" s="4">
        <v>41</v>
      </c>
      <c r="F3651" s="4">
        <v>162.51</v>
      </c>
      <c r="G3651" s="6" t="s">
        <v>21</v>
      </c>
      <c r="H3651" s="4">
        <v>5.34</v>
      </c>
      <c r="I3651" s="6" t="s">
        <v>22</v>
      </c>
      <c r="J3651" s="6" t="s">
        <v>16</v>
      </c>
      <c r="K3651" s="6" t="s">
        <v>29</v>
      </c>
      <c r="L3651" s="6" t="s">
        <v>44</v>
      </c>
      <c r="M3651" s="6" t="s">
        <v>19</v>
      </c>
      <c r="N3651" s="1">
        <v>41138</v>
      </c>
    </row>
    <row r="3652" spans="1:14" x14ac:dyDescent="0.2">
      <c r="A3652">
        <v>15303</v>
      </c>
      <c r="B3652" s="1">
        <v>40434</v>
      </c>
      <c r="C3652" s="6" t="s">
        <v>33</v>
      </c>
      <c r="D3652" s="5">
        <f>Comma_separeted_Value[[#This Row],[المبيعات]]/Comma_separeted_Value[[#This Row],[كمية الطلب]]</f>
        <v>29.247222222222224</v>
      </c>
      <c r="E3652" s="4">
        <v>18</v>
      </c>
      <c r="F3652" s="4">
        <v>526.45000000000005</v>
      </c>
      <c r="G3652" s="6" t="s">
        <v>21</v>
      </c>
      <c r="H3652" s="4">
        <v>8.99</v>
      </c>
      <c r="I3652" s="6" t="s">
        <v>15</v>
      </c>
      <c r="J3652" s="6" t="s">
        <v>38</v>
      </c>
      <c r="K3652" s="6" t="s">
        <v>24</v>
      </c>
      <c r="L3652" s="6" t="s">
        <v>39</v>
      </c>
      <c r="M3652" s="6" t="s">
        <v>42</v>
      </c>
      <c r="N3652" s="1">
        <v>40436</v>
      </c>
    </row>
    <row r="3653" spans="1:14" x14ac:dyDescent="0.2">
      <c r="A3653">
        <v>52194</v>
      </c>
      <c r="B3653" s="1">
        <v>40523</v>
      </c>
      <c r="C3653" s="6" t="s">
        <v>33</v>
      </c>
      <c r="D3653" s="5">
        <f>Comma_separeted_Value[[#This Row],[المبيعات]]/Comma_separeted_Value[[#This Row],[كمية الطلب]]</f>
        <v>129.27833333333334</v>
      </c>
      <c r="E3653" s="4">
        <v>12</v>
      </c>
      <c r="F3653" s="4">
        <v>1551.34</v>
      </c>
      <c r="G3653" s="6" t="s">
        <v>34</v>
      </c>
      <c r="H3653" s="4">
        <v>78.64</v>
      </c>
      <c r="I3653" s="6" t="s">
        <v>45</v>
      </c>
      <c r="J3653" s="6" t="s">
        <v>38</v>
      </c>
      <c r="K3653" s="6" t="s">
        <v>17</v>
      </c>
      <c r="L3653" s="6" t="s">
        <v>98</v>
      </c>
      <c r="M3653" s="6" t="s">
        <v>74</v>
      </c>
      <c r="N3653" s="1">
        <v>40524</v>
      </c>
    </row>
    <row r="3654" spans="1:14" x14ac:dyDescent="0.2">
      <c r="A3654">
        <v>47877</v>
      </c>
      <c r="B3654" s="1">
        <v>40053</v>
      </c>
      <c r="C3654" s="6" t="s">
        <v>37</v>
      </c>
      <c r="D3654" s="5">
        <f>Comma_separeted_Value[[#This Row],[المبيعات]]/Comma_separeted_Value[[#This Row],[كمية الطلب]]</f>
        <v>17.085000000000001</v>
      </c>
      <c r="E3654" s="4">
        <v>16</v>
      </c>
      <c r="F3654" s="4">
        <v>273.36</v>
      </c>
      <c r="G3654" s="6" t="s">
        <v>21</v>
      </c>
      <c r="H3654" s="4">
        <v>3.26</v>
      </c>
      <c r="I3654" s="6" t="s">
        <v>15</v>
      </c>
      <c r="J3654" s="6" t="s">
        <v>38</v>
      </c>
      <c r="K3654" s="6" t="s">
        <v>29</v>
      </c>
      <c r="L3654" s="6" t="s">
        <v>46</v>
      </c>
      <c r="M3654" s="6" t="s">
        <v>42</v>
      </c>
      <c r="N3654" s="1">
        <v>40056</v>
      </c>
    </row>
    <row r="3655" spans="1:14" x14ac:dyDescent="0.2">
      <c r="A3655">
        <v>46050</v>
      </c>
      <c r="B3655" s="1">
        <v>40182</v>
      </c>
      <c r="C3655" s="6" t="s">
        <v>20</v>
      </c>
      <c r="D3655" s="5">
        <f>Comma_separeted_Value[[#This Row],[المبيعات]]/Comma_separeted_Value[[#This Row],[كمية الطلب]]</f>
        <v>100.28479166666666</v>
      </c>
      <c r="E3655" s="4">
        <v>48</v>
      </c>
      <c r="F3655" s="4">
        <v>4813.67</v>
      </c>
      <c r="G3655" s="6" t="s">
        <v>14</v>
      </c>
      <c r="H3655" s="4">
        <v>19.989999999999998</v>
      </c>
      <c r="I3655" s="6" t="s">
        <v>22</v>
      </c>
      <c r="J3655" s="6" t="s">
        <v>38</v>
      </c>
      <c r="K3655" s="6" t="s">
        <v>29</v>
      </c>
      <c r="L3655" s="6" t="s">
        <v>59</v>
      </c>
      <c r="M3655" s="6" t="s">
        <v>19</v>
      </c>
      <c r="N3655" s="1">
        <v>40185</v>
      </c>
    </row>
    <row r="3656" spans="1:14" x14ac:dyDescent="0.2">
      <c r="A3656">
        <v>59809</v>
      </c>
      <c r="B3656" s="1">
        <v>40610</v>
      </c>
      <c r="C3656" s="6" t="s">
        <v>27</v>
      </c>
      <c r="D3656" s="5">
        <f>Comma_separeted_Value[[#This Row],[المبيعات]]/Comma_separeted_Value[[#This Row],[كمية الطلب]]</f>
        <v>31.677499999999998</v>
      </c>
      <c r="E3656" s="4">
        <v>16</v>
      </c>
      <c r="F3656" s="4">
        <v>506.84</v>
      </c>
      <c r="G3656" s="6" t="s">
        <v>21</v>
      </c>
      <c r="H3656" s="4">
        <v>6.5</v>
      </c>
      <c r="I3656" s="6" t="s">
        <v>50</v>
      </c>
      <c r="J3656" s="6" t="s">
        <v>38</v>
      </c>
      <c r="K3656" s="6" t="s">
        <v>24</v>
      </c>
      <c r="L3656" s="6" t="s">
        <v>39</v>
      </c>
      <c r="M3656" s="6" t="s">
        <v>19</v>
      </c>
      <c r="N3656" s="1">
        <v>40611</v>
      </c>
    </row>
    <row r="3657" spans="1:14" x14ac:dyDescent="0.2">
      <c r="A3657">
        <v>34211</v>
      </c>
      <c r="B3657" s="1">
        <v>40952</v>
      </c>
      <c r="C3657" s="6" t="s">
        <v>27</v>
      </c>
      <c r="D3657" s="5">
        <f>Comma_separeted_Value[[#This Row],[المبيعات]]/Comma_separeted_Value[[#This Row],[كمية الطلب]]</f>
        <v>9.0993333333333339</v>
      </c>
      <c r="E3657" s="4">
        <v>15</v>
      </c>
      <c r="F3657" s="4">
        <v>136.49</v>
      </c>
      <c r="G3657" s="6" t="s">
        <v>21</v>
      </c>
      <c r="H3657" s="4">
        <v>1.0900000000000001</v>
      </c>
      <c r="I3657" s="6" t="s">
        <v>22</v>
      </c>
      <c r="J3657" s="6" t="s">
        <v>23</v>
      </c>
      <c r="K3657" s="6" t="s">
        <v>29</v>
      </c>
      <c r="L3657" s="6" t="s">
        <v>30</v>
      </c>
      <c r="M3657" s="6" t="s">
        <v>31</v>
      </c>
      <c r="N3657" s="1">
        <v>40955</v>
      </c>
    </row>
    <row r="3658" spans="1:14" x14ac:dyDescent="0.2">
      <c r="A3658">
        <v>55360</v>
      </c>
      <c r="B3658" s="1">
        <v>39835</v>
      </c>
      <c r="C3658" s="6" t="s">
        <v>37</v>
      </c>
      <c r="D3658" s="5">
        <f>Comma_separeted_Value[[#This Row],[المبيعات]]/Comma_separeted_Value[[#This Row],[كمية الطلب]]</f>
        <v>227.31025641025641</v>
      </c>
      <c r="E3658" s="4">
        <v>39</v>
      </c>
      <c r="F3658" s="4">
        <v>8865.1</v>
      </c>
      <c r="G3658" s="6" t="s">
        <v>34</v>
      </c>
      <c r="H3658" s="4">
        <v>29.1</v>
      </c>
      <c r="I3658" s="6" t="s">
        <v>53</v>
      </c>
      <c r="J3658" s="6" t="s">
        <v>23</v>
      </c>
      <c r="K3658" s="6" t="s">
        <v>17</v>
      </c>
      <c r="L3658" s="6" t="s">
        <v>55</v>
      </c>
      <c r="M3658" s="6" t="s">
        <v>74</v>
      </c>
      <c r="N3658" s="1">
        <v>39836</v>
      </c>
    </row>
    <row r="3659" spans="1:14" x14ac:dyDescent="0.2">
      <c r="A3659">
        <v>19042</v>
      </c>
      <c r="B3659" s="1">
        <v>39873</v>
      </c>
      <c r="C3659" s="6" t="s">
        <v>33</v>
      </c>
      <c r="D3659" s="5">
        <f>Comma_separeted_Value[[#This Row],[المبيعات]]/Comma_separeted_Value[[#This Row],[كمية الطلب]]</f>
        <v>40.951250000000002</v>
      </c>
      <c r="E3659" s="4">
        <v>8</v>
      </c>
      <c r="F3659" s="4">
        <v>327.61</v>
      </c>
      <c r="G3659" s="6" t="s">
        <v>21</v>
      </c>
      <c r="H3659" s="4">
        <v>7.47</v>
      </c>
      <c r="I3659" s="6" t="s">
        <v>51</v>
      </c>
      <c r="J3659" s="6" t="s">
        <v>28</v>
      </c>
      <c r="K3659" s="6" t="s">
        <v>29</v>
      </c>
      <c r="L3659" s="6" t="s">
        <v>44</v>
      </c>
      <c r="M3659" s="6" t="s">
        <v>19</v>
      </c>
      <c r="N3659" s="1">
        <v>39874</v>
      </c>
    </row>
    <row r="3660" spans="1:14" x14ac:dyDescent="0.2">
      <c r="A3660">
        <v>24899</v>
      </c>
      <c r="B3660" s="1">
        <v>40775</v>
      </c>
      <c r="C3660" s="6" t="s">
        <v>27</v>
      </c>
      <c r="D3660" s="5">
        <f>Comma_separeted_Value[[#This Row],[المبيعات]]/Comma_separeted_Value[[#This Row],[كمية الطلب]]</f>
        <v>6.837567567567568</v>
      </c>
      <c r="E3660" s="4">
        <v>37</v>
      </c>
      <c r="F3660" s="4">
        <v>252.99</v>
      </c>
      <c r="G3660" s="6" t="s">
        <v>21</v>
      </c>
      <c r="H3660" s="4">
        <v>2.35</v>
      </c>
      <c r="I3660" s="6" t="s">
        <v>53</v>
      </c>
      <c r="J3660" s="6" t="s">
        <v>38</v>
      </c>
      <c r="K3660" s="6" t="s">
        <v>29</v>
      </c>
      <c r="L3660" s="6" t="s">
        <v>30</v>
      </c>
      <c r="M3660" s="6" t="s">
        <v>31</v>
      </c>
      <c r="N3660" s="1">
        <v>40777</v>
      </c>
    </row>
    <row r="3661" spans="1:14" x14ac:dyDescent="0.2">
      <c r="A3661">
        <v>9092</v>
      </c>
      <c r="B3661" s="1">
        <v>40018</v>
      </c>
      <c r="C3661" s="6" t="s">
        <v>27</v>
      </c>
      <c r="D3661" s="5">
        <f>Comma_separeted_Value[[#This Row],[المبيعات]]/Comma_separeted_Value[[#This Row],[كمية الطلب]]</f>
        <v>74.900937499999998</v>
      </c>
      <c r="E3661" s="4">
        <v>8</v>
      </c>
      <c r="F3661" s="4">
        <v>599.20749999999998</v>
      </c>
      <c r="G3661" s="6" t="s">
        <v>21</v>
      </c>
      <c r="H3661" s="4">
        <v>4.9000000000000004</v>
      </c>
      <c r="I3661" s="6" t="s">
        <v>43</v>
      </c>
      <c r="J3661" s="6" t="s">
        <v>28</v>
      </c>
      <c r="K3661" s="6" t="s">
        <v>24</v>
      </c>
      <c r="L3661" s="6" t="s">
        <v>25</v>
      </c>
      <c r="M3661" s="6" t="s">
        <v>19</v>
      </c>
      <c r="N3661" s="1">
        <v>40019</v>
      </c>
    </row>
    <row r="3662" spans="1:14" x14ac:dyDescent="0.2">
      <c r="A3662">
        <v>5984</v>
      </c>
      <c r="B3662" s="1">
        <v>39981</v>
      </c>
      <c r="C3662" s="6" t="s">
        <v>13</v>
      </c>
      <c r="D3662" s="5">
        <f>Comma_separeted_Value[[#This Row],[المبيعات]]/Comma_separeted_Value[[#This Row],[كمية الطلب]]</f>
        <v>8.7890909090909091</v>
      </c>
      <c r="E3662" s="4">
        <v>11</v>
      </c>
      <c r="F3662" s="4">
        <v>96.68</v>
      </c>
      <c r="G3662" s="6" t="s">
        <v>21</v>
      </c>
      <c r="H3662" s="4">
        <v>4.95</v>
      </c>
      <c r="I3662" s="6" t="s">
        <v>43</v>
      </c>
      <c r="J3662" s="6" t="s">
        <v>16</v>
      </c>
      <c r="K3662" s="6" t="s">
        <v>17</v>
      </c>
      <c r="L3662" s="6" t="s">
        <v>18</v>
      </c>
      <c r="M3662" s="6" t="s">
        <v>19</v>
      </c>
      <c r="N3662" s="1">
        <v>39983</v>
      </c>
    </row>
    <row r="3663" spans="1:14" x14ac:dyDescent="0.2">
      <c r="A3663">
        <v>28033</v>
      </c>
      <c r="B3663" s="1">
        <v>40435</v>
      </c>
      <c r="C3663" s="6" t="s">
        <v>20</v>
      </c>
      <c r="D3663" s="5">
        <f>Comma_separeted_Value[[#This Row],[المبيعات]]/Comma_separeted_Value[[#This Row],[كمية الطلب]]</f>
        <v>211.75054054054056</v>
      </c>
      <c r="E3663" s="4">
        <v>37</v>
      </c>
      <c r="F3663" s="4">
        <v>7834.77</v>
      </c>
      <c r="G3663" s="6" t="s">
        <v>34</v>
      </c>
      <c r="H3663" s="4">
        <v>64.2</v>
      </c>
      <c r="I3663" s="6" t="s">
        <v>22</v>
      </c>
      <c r="J3663" s="6" t="s">
        <v>28</v>
      </c>
      <c r="K3663" s="6" t="s">
        <v>17</v>
      </c>
      <c r="L3663" s="6" t="s">
        <v>35</v>
      </c>
      <c r="M3663" s="6" t="s">
        <v>36</v>
      </c>
      <c r="N3663" s="1">
        <v>40437</v>
      </c>
    </row>
    <row r="3664" spans="1:14" x14ac:dyDescent="0.2">
      <c r="A3664">
        <v>44834</v>
      </c>
      <c r="B3664" s="1">
        <v>39923</v>
      </c>
      <c r="C3664" s="6" t="s">
        <v>37</v>
      </c>
      <c r="D3664" s="5">
        <f>Comma_separeted_Value[[#This Row],[المبيعات]]/Comma_separeted_Value[[#This Row],[كمية الطلب]]</f>
        <v>19.135384615384616</v>
      </c>
      <c r="E3664" s="4">
        <v>13</v>
      </c>
      <c r="F3664" s="4">
        <v>248.76</v>
      </c>
      <c r="G3664" s="6" t="s">
        <v>14</v>
      </c>
      <c r="H3664" s="4">
        <v>5.77</v>
      </c>
      <c r="I3664" s="6" t="s">
        <v>15</v>
      </c>
      <c r="J3664" s="6" t="s">
        <v>23</v>
      </c>
      <c r="K3664" s="6" t="s">
        <v>29</v>
      </c>
      <c r="L3664" s="6" t="s">
        <v>41</v>
      </c>
      <c r="M3664" s="6" t="s">
        <v>19</v>
      </c>
      <c r="N3664" s="1">
        <v>39923</v>
      </c>
    </row>
    <row r="3665" spans="1:14" x14ac:dyDescent="0.2">
      <c r="A3665">
        <v>6406</v>
      </c>
      <c r="B3665" s="1">
        <v>40039</v>
      </c>
      <c r="C3665" s="6" t="s">
        <v>33</v>
      </c>
      <c r="D3665" s="5">
        <f>Comma_separeted_Value[[#This Row],[المبيعات]]/Comma_separeted_Value[[#This Row],[كمية الطلب]]</f>
        <v>2.1541860465116276</v>
      </c>
      <c r="E3665" s="4">
        <v>43</v>
      </c>
      <c r="F3665" s="4">
        <v>92.63</v>
      </c>
      <c r="G3665" s="6" t="s">
        <v>21</v>
      </c>
      <c r="H3665" s="4">
        <v>2.56</v>
      </c>
      <c r="I3665" s="6" t="s">
        <v>53</v>
      </c>
      <c r="J3665" s="6" t="s">
        <v>38</v>
      </c>
      <c r="K3665" s="6" t="s">
        <v>29</v>
      </c>
      <c r="L3665" s="6" t="s">
        <v>46</v>
      </c>
      <c r="M3665" s="6" t="s">
        <v>42</v>
      </c>
      <c r="N3665" s="1">
        <v>40041</v>
      </c>
    </row>
    <row r="3666" spans="1:14" x14ac:dyDescent="0.2">
      <c r="A3666">
        <v>24326</v>
      </c>
      <c r="B3666" s="1">
        <v>40815</v>
      </c>
      <c r="C3666" s="6" t="s">
        <v>33</v>
      </c>
      <c r="D3666" s="5">
        <f>Comma_separeted_Value[[#This Row],[المبيعات]]/Comma_separeted_Value[[#This Row],[كمية الطلب]]</f>
        <v>43.158378378378373</v>
      </c>
      <c r="E3666" s="4">
        <v>37</v>
      </c>
      <c r="F3666" s="4">
        <v>1596.86</v>
      </c>
      <c r="G3666" s="6" t="s">
        <v>21</v>
      </c>
      <c r="H3666" s="4">
        <v>3.5</v>
      </c>
      <c r="I3666" s="6" t="s">
        <v>50</v>
      </c>
      <c r="J3666" s="6" t="s">
        <v>28</v>
      </c>
      <c r="K3666" s="6" t="s">
        <v>29</v>
      </c>
      <c r="L3666" s="6" t="s">
        <v>101</v>
      </c>
      <c r="M3666" s="6" t="s">
        <v>19</v>
      </c>
      <c r="N3666" s="1">
        <v>40817</v>
      </c>
    </row>
    <row r="3667" spans="1:14" x14ac:dyDescent="0.2">
      <c r="A3667">
        <v>23616</v>
      </c>
      <c r="B3667" s="1">
        <v>41149</v>
      </c>
      <c r="C3667" s="6" t="s">
        <v>27</v>
      </c>
      <c r="D3667" s="5">
        <f>Comma_separeted_Value[[#This Row],[المبيعات]]/Comma_separeted_Value[[#This Row],[كمية الطلب]]</f>
        <v>197.07127659574468</v>
      </c>
      <c r="E3667" s="4">
        <v>47</v>
      </c>
      <c r="F3667" s="4">
        <v>9262.35</v>
      </c>
      <c r="G3667" s="6" t="s">
        <v>21</v>
      </c>
      <c r="H3667" s="4">
        <v>24.49</v>
      </c>
      <c r="I3667" s="6" t="s">
        <v>22</v>
      </c>
      <c r="J3667" s="6" t="s">
        <v>38</v>
      </c>
      <c r="K3667" s="6" t="s">
        <v>24</v>
      </c>
      <c r="L3667" s="6" t="s">
        <v>48</v>
      </c>
      <c r="M3667" s="6" t="s">
        <v>49</v>
      </c>
      <c r="N3667" s="1">
        <v>41149</v>
      </c>
    </row>
    <row r="3668" spans="1:14" x14ac:dyDescent="0.2">
      <c r="A3668">
        <v>56834</v>
      </c>
      <c r="B3668" s="1">
        <v>40664</v>
      </c>
      <c r="C3668" s="6" t="s">
        <v>20</v>
      </c>
      <c r="D3668" s="5">
        <f>Comma_separeted_Value[[#This Row],[المبيعات]]/Comma_separeted_Value[[#This Row],[كمية الطلب]]</f>
        <v>6.2278787878787885</v>
      </c>
      <c r="E3668" s="4">
        <v>33</v>
      </c>
      <c r="F3668" s="4">
        <v>205.52</v>
      </c>
      <c r="G3668" s="6" t="s">
        <v>21</v>
      </c>
      <c r="H3668" s="4">
        <v>7.03</v>
      </c>
      <c r="I3668" s="6" t="s">
        <v>47</v>
      </c>
      <c r="J3668" s="6" t="s">
        <v>28</v>
      </c>
      <c r="K3668" s="6" t="s">
        <v>29</v>
      </c>
      <c r="L3668" s="6" t="s">
        <v>41</v>
      </c>
      <c r="M3668" s="6" t="s">
        <v>19</v>
      </c>
      <c r="N3668" s="1">
        <v>40665</v>
      </c>
    </row>
    <row r="3669" spans="1:14" x14ac:dyDescent="0.2">
      <c r="A3669">
        <v>57507</v>
      </c>
      <c r="B3669" s="1">
        <v>39990</v>
      </c>
      <c r="C3669" s="6" t="s">
        <v>33</v>
      </c>
      <c r="D3669" s="5">
        <f>Comma_separeted_Value[[#This Row],[المبيعات]]/Comma_separeted_Value[[#This Row],[كمية الطلب]]</f>
        <v>15.544999999999998</v>
      </c>
      <c r="E3669" s="4">
        <v>10</v>
      </c>
      <c r="F3669" s="4">
        <v>155.44999999999999</v>
      </c>
      <c r="G3669" s="6" t="s">
        <v>21</v>
      </c>
      <c r="H3669" s="4">
        <v>8.4</v>
      </c>
      <c r="I3669" s="6" t="s">
        <v>53</v>
      </c>
      <c r="J3669" s="6" t="s">
        <v>28</v>
      </c>
      <c r="K3669" s="6" t="s">
        <v>29</v>
      </c>
      <c r="L3669" s="6" t="s">
        <v>44</v>
      </c>
      <c r="M3669" s="6" t="s">
        <v>19</v>
      </c>
      <c r="N3669" s="1">
        <v>39993</v>
      </c>
    </row>
    <row r="3670" spans="1:14" x14ac:dyDescent="0.2">
      <c r="A3670">
        <v>26341</v>
      </c>
      <c r="B3670" s="1">
        <v>40387</v>
      </c>
      <c r="C3670" s="6" t="s">
        <v>33</v>
      </c>
      <c r="D3670" s="5">
        <f>Comma_separeted_Value[[#This Row],[المبيعات]]/Comma_separeted_Value[[#This Row],[كمية الطلب]]</f>
        <v>136.90875</v>
      </c>
      <c r="E3670" s="4">
        <v>8</v>
      </c>
      <c r="F3670" s="4">
        <v>1095.27</v>
      </c>
      <c r="G3670" s="6" t="s">
        <v>34</v>
      </c>
      <c r="H3670" s="4">
        <v>51.94</v>
      </c>
      <c r="I3670" s="6" t="s">
        <v>45</v>
      </c>
      <c r="J3670" s="6" t="s">
        <v>28</v>
      </c>
      <c r="K3670" s="6" t="s">
        <v>17</v>
      </c>
      <c r="L3670" s="6" t="s">
        <v>55</v>
      </c>
      <c r="M3670" s="6" t="s">
        <v>74</v>
      </c>
      <c r="N3670" s="1">
        <v>40389</v>
      </c>
    </row>
    <row r="3671" spans="1:14" x14ac:dyDescent="0.2">
      <c r="A3671">
        <v>17858</v>
      </c>
      <c r="B3671" s="1">
        <v>40446</v>
      </c>
      <c r="C3671" s="6" t="s">
        <v>37</v>
      </c>
      <c r="D3671" s="5">
        <f>Comma_separeted_Value[[#This Row],[المبيعات]]/Comma_separeted_Value[[#This Row],[كمية الطلب]]</f>
        <v>8.911428571428571</v>
      </c>
      <c r="E3671" s="4">
        <v>21</v>
      </c>
      <c r="F3671" s="4">
        <v>187.14</v>
      </c>
      <c r="G3671" s="6" t="s">
        <v>21</v>
      </c>
      <c r="H3671" s="4">
        <v>1.99</v>
      </c>
      <c r="I3671" s="6" t="s">
        <v>22</v>
      </c>
      <c r="J3671" s="6" t="s">
        <v>16</v>
      </c>
      <c r="K3671" s="6" t="s">
        <v>24</v>
      </c>
      <c r="L3671" s="6" t="s">
        <v>39</v>
      </c>
      <c r="M3671" s="6" t="s">
        <v>42</v>
      </c>
      <c r="N3671" s="1">
        <v>40448</v>
      </c>
    </row>
    <row r="3672" spans="1:14" x14ac:dyDescent="0.2">
      <c r="A3672">
        <v>49989</v>
      </c>
      <c r="B3672" s="1">
        <v>40294</v>
      </c>
      <c r="C3672" s="6" t="s">
        <v>27</v>
      </c>
      <c r="D3672" s="5">
        <f>Comma_separeted_Value[[#This Row],[المبيعات]]/Comma_separeted_Value[[#This Row],[كمية الطلب]]</f>
        <v>309.15666666666669</v>
      </c>
      <c r="E3672" s="4">
        <v>6</v>
      </c>
      <c r="F3672" s="4">
        <v>1854.94</v>
      </c>
      <c r="G3672" s="6" t="s">
        <v>21</v>
      </c>
      <c r="H3672" s="4">
        <v>7.18</v>
      </c>
      <c r="I3672" s="6" t="s">
        <v>22</v>
      </c>
      <c r="J3672" s="6" t="s">
        <v>23</v>
      </c>
      <c r="K3672" s="6" t="s">
        <v>24</v>
      </c>
      <c r="L3672" s="6" t="s">
        <v>39</v>
      </c>
      <c r="M3672" s="6" t="s">
        <v>19</v>
      </c>
      <c r="N3672" s="1">
        <v>40295</v>
      </c>
    </row>
    <row r="3673" spans="1:14" x14ac:dyDescent="0.2">
      <c r="A3673">
        <v>38789</v>
      </c>
      <c r="B3673" s="1">
        <v>40496</v>
      </c>
      <c r="C3673" s="6" t="s">
        <v>20</v>
      </c>
      <c r="D3673" s="5">
        <f>Comma_separeted_Value[[#This Row],[المبيعات]]/Comma_separeted_Value[[#This Row],[كمية الطلب]]</f>
        <v>10.724444444444444</v>
      </c>
      <c r="E3673" s="4">
        <v>9</v>
      </c>
      <c r="F3673" s="4">
        <v>96.52</v>
      </c>
      <c r="G3673" s="6" t="s">
        <v>21</v>
      </c>
      <c r="H3673" s="4">
        <v>5.16</v>
      </c>
      <c r="I3673" s="6" t="s">
        <v>45</v>
      </c>
      <c r="J3673" s="6" t="s">
        <v>23</v>
      </c>
      <c r="K3673" s="6" t="s">
        <v>17</v>
      </c>
      <c r="L3673" s="6" t="s">
        <v>18</v>
      </c>
      <c r="M3673" s="6" t="s">
        <v>19</v>
      </c>
      <c r="N3673" s="1">
        <v>40497</v>
      </c>
    </row>
    <row r="3674" spans="1:14" x14ac:dyDescent="0.2">
      <c r="A3674">
        <v>15109</v>
      </c>
      <c r="B3674" s="1">
        <v>40526</v>
      </c>
      <c r="C3674" s="6" t="s">
        <v>27</v>
      </c>
      <c r="D3674" s="5">
        <f>Comma_separeted_Value[[#This Row],[المبيعات]]/Comma_separeted_Value[[#This Row],[كمية الطلب]]</f>
        <v>6.5215555555555564</v>
      </c>
      <c r="E3674" s="4">
        <v>45</v>
      </c>
      <c r="F3674" s="4">
        <v>293.47000000000003</v>
      </c>
      <c r="G3674" s="6" t="s">
        <v>21</v>
      </c>
      <c r="H3674" s="4">
        <v>8.4</v>
      </c>
      <c r="I3674" s="6" t="s">
        <v>53</v>
      </c>
      <c r="J3674" s="6" t="s">
        <v>38</v>
      </c>
      <c r="K3674" s="6" t="s">
        <v>29</v>
      </c>
      <c r="L3674" s="6" t="s">
        <v>41</v>
      </c>
      <c r="M3674" s="6" t="s">
        <v>19</v>
      </c>
      <c r="N3674" s="1">
        <v>40528</v>
      </c>
    </row>
    <row r="3675" spans="1:14" x14ac:dyDescent="0.2">
      <c r="A3675">
        <v>47078</v>
      </c>
      <c r="B3675" s="1">
        <v>40287</v>
      </c>
      <c r="C3675" s="6" t="s">
        <v>37</v>
      </c>
      <c r="D3675" s="5">
        <f>Comma_separeted_Value[[#This Row],[المبيعات]]/Comma_separeted_Value[[#This Row],[كمية الطلب]]</f>
        <v>4.9284999999999997</v>
      </c>
      <c r="E3675" s="4">
        <v>20</v>
      </c>
      <c r="F3675" s="4">
        <v>98.57</v>
      </c>
      <c r="G3675" s="6" t="s">
        <v>21</v>
      </c>
      <c r="H3675" s="4">
        <v>5.0199999999999996</v>
      </c>
      <c r="I3675" s="6" t="s">
        <v>58</v>
      </c>
      <c r="J3675" s="6" t="s">
        <v>16</v>
      </c>
      <c r="K3675" s="6" t="s">
        <v>29</v>
      </c>
      <c r="L3675" s="6" t="s">
        <v>41</v>
      </c>
      <c r="M3675" s="6" t="s">
        <v>19</v>
      </c>
      <c r="N3675" s="1">
        <v>40288</v>
      </c>
    </row>
    <row r="3676" spans="1:14" x14ac:dyDescent="0.2">
      <c r="A3676">
        <v>24128</v>
      </c>
      <c r="B3676" s="1">
        <v>40505</v>
      </c>
      <c r="C3676" s="6" t="s">
        <v>20</v>
      </c>
      <c r="D3676" s="5">
        <f>Comma_separeted_Value[[#This Row],[المبيعات]]/Comma_separeted_Value[[#This Row],[كمية الطلب]]</f>
        <v>20.817692307692308</v>
      </c>
      <c r="E3676" s="4">
        <v>13</v>
      </c>
      <c r="F3676" s="4">
        <v>270.63</v>
      </c>
      <c r="G3676" s="6" t="s">
        <v>21</v>
      </c>
      <c r="H3676" s="4">
        <v>8.32</v>
      </c>
      <c r="I3676" s="6" t="s">
        <v>40</v>
      </c>
      <c r="J3676" s="6" t="s">
        <v>28</v>
      </c>
      <c r="K3676" s="6" t="s">
        <v>29</v>
      </c>
      <c r="L3676" s="6" t="s">
        <v>41</v>
      </c>
      <c r="M3676" s="6" t="s">
        <v>31</v>
      </c>
      <c r="N3676" s="1">
        <v>40507</v>
      </c>
    </row>
    <row r="3677" spans="1:14" x14ac:dyDescent="0.2">
      <c r="A3677">
        <v>8515</v>
      </c>
      <c r="B3677" s="1">
        <v>40533</v>
      </c>
      <c r="C3677" s="6" t="s">
        <v>33</v>
      </c>
      <c r="D3677" s="5">
        <f>Comma_separeted_Value[[#This Row],[المبيعات]]/Comma_separeted_Value[[#This Row],[كمية الطلب]]</f>
        <v>22.118787878787877</v>
      </c>
      <c r="E3677" s="4">
        <v>33</v>
      </c>
      <c r="F3677" s="4">
        <v>729.92</v>
      </c>
      <c r="G3677" s="6" t="s">
        <v>21</v>
      </c>
      <c r="H3677" s="4">
        <v>4</v>
      </c>
      <c r="I3677" s="6" t="s">
        <v>15</v>
      </c>
      <c r="J3677" s="6" t="s">
        <v>23</v>
      </c>
      <c r="K3677" s="6" t="s">
        <v>24</v>
      </c>
      <c r="L3677" s="6" t="s">
        <v>39</v>
      </c>
      <c r="M3677" s="6" t="s">
        <v>19</v>
      </c>
      <c r="N3677" s="1">
        <v>40534</v>
      </c>
    </row>
    <row r="3678" spans="1:14" x14ac:dyDescent="0.2">
      <c r="A3678">
        <v>52130</v>
      </c>
      <c r="B3678" s="1">
        <v>41157</v>
      </c>
      <c r="C3678" s="6" t="s">
        <v>13</v>
      </c>
      <c r="D3678" s="5">
        <f>Comma_separeted_Value[[#This Row],[المبيعات]]/Comma_separeted_Value[[#This Row],[كمية الطلب]]</f>
        <v>39.904166666666669</v>
      </c>
      <c r="E3678" s="4">
        <v>36</v>
      </c>
      <c r="F3678" s="4">
        <v>1436.55</v>
      </c>
      <c r="G3678" s="6" t="s">
        <v>21</v>
      </c>
      <c r="H3678" s="4">
        <v>18.98</v>
      </c>
      <c r="I3678" s="6" t="s">
        <v>53</v>
      </c>
      <c r="J3678" s="6" t="s">
        <v>16</v>
      </c>
      <c r="K3678" s="6" t="s">
        <v>17</v>
      </c>
      <c r="L3678" s="6" t="s">
        <v>18</v>
      </c>
      <c r="M3678" s="6" t="s">
        <v>19</v>
      </c>
      <c r="N3678" s="1">
        <v>41159</v>
      </c>
    </row>
    <row r="3679" spans="1:14" x14ac:dyDescent="0.2">
      <c r="A3679">
        <v>33510</v>
      </c>
      <c r="B3679" s="1">
        <v>40879</v>
      </c>
      <c r="C3679" s="6" t="s">
        <v>20</v>
      </c>
      <c r="D3679" s="5">
        <f>Comma_separeted_Value[[#This Row],[المبيعات]]/Comma_separeted_Value[[#This Row],[كمية الطلب]]</f>
        <v>40.89</v>
      </c>
      <c r="E3679" s="4">
        <v>11</v>
      </c>
      <c r="F3679" s="4">
        <v>449.79</v>
      </c>
      <c r="G3679" s="6" t="s">
        <v>21</v>
      </c>
      <c r="H3679" s="4">
        <v>17.48</v>
      </c>
      <c r="I3679" s="6" t="s">
        <v>22</v>
      </c>
      <c r="J3679" s="6" t="s">
        <v>28</v>
      </c>
      <c r="K3679" s="6" t="s">
        <v>29</v>
      </c>
      <c r="L3679" s="6" t="s">
        <v>41</v>
      </c>
      <c r="M3679" s="6" t="s">
        <v>19</v>
      </c>
      <c r="N3679" s="1">
        <v>40879</v>
      </c>
    </row>
    <row r="3680" spans="1:14" x14ac:dyDescent="0.2">
      <c r="A3680">
        <v>39139</v>
      </c>
      <c r="B3680" s="1">
        <v>40495</v>
      </c>
      <c r="C3680" s="6" t="s">
        <v>27</v>
      </c>
      <c r="D3680" s="5">
        <f>Comma_separeted_Value[[#This Row],[المبيعات]]/Comma_separeted_Value[[#This Row],[كمية الطلب]]</f>
        <v>104.57549999999999</v>
      </c>
      <c r="E3680" s="4">
        <v>6</v>
      </c>
      <c r="F3680" s="4">
        <v>627.45299999999997</v>
      </c>
      <c r="G3680" s="6" t="s">
        <v>21</v>
      </c>
      <c r="H3680" s="4">
        <v>8.08</v>
      </c>
      <c r="I3680" s="6" t="s">
        <v>43</v>
      </c>
      <c r="J3680" s="6" t="s">
        <v>38</v>
      </c>
      <c r="K3680" s="6" t="s">
        <v>24</v>
      </c>
      <c r="L3680" s="6" t="s">
        <v>25</v>
      </c>
      <c r="M3680" s="6" t="s">
        <v>19</v>
      </c>
      <c r="N3680" s="1">
        <v>40495</v>
      </c>
    </row>
    <row r="3681" spans="1:14" x14ac:dyDescent="0.2">
      <c r="A3681">
        <v>18432</v>
      </c>
      <c r="B3681" s="1">
        <v>40614</v>
      </c>
      <c r="C3681" s="6" t="s">
        <v>20</v>
      </c>
      <c r="D3681" s="5">
        <f>Comma_separeted_Value[[#This Row],[المبيعات]]/Comma_separeted_Value[[#This Row],[كمية الطلب]]</f>
        <v>274.93400000000003</v>
      </c>
      <c r="E3681" s="4">
        <v>5</v>
      </c>
      <c r="F3681" s="4">
        <v>1374.67</v>
      </c>
      <c r="G3681" s="6" t="s">
        <v>34</v>
      </c>
      <c r="H3681" s="4">
        <v>23.19</v>
      </c>
      <c r="I3681" s="6" t="s">
        <v>57</v>
      </c>
      <c r="J3681" s="6" t="s">
        <v>28</v>
      </c>
      <c r="K3681" s="6" t="s">
        <v>29</v>
      </c>
      <c r="L3681" s="6" t="s">
        <v>101</v>
      </c>
      <c r="M3681" s="6" t="s">
        <v>36</v>
      </c>
      <c r="N3681" s="1">
        <v>40616</v>
      </c>
    </row>
    <row r="3682" spans="1:14" x14ac:dyDescent="0.2">
      <c r="A3682">
        <v>50626</v>
      </c>
      <c r="B3682" s="1">
        <v>40106</v>
      </c>
      <c r="C3682" s="6" t="s">
        <v>37</v>
      </c>
      <c r="D3682" s="5">
        <f>Comma_separeted_Value[[#This Row],[المبيعات]]/Comma_separeted_Value[[#This Row],[كمية الطلب]]</f>
        <v>181.52277777777778</v>
      </c>
      <c r="E3682" s="4">
        <v>18</v>
      </c>
      <c r="F3682" s="4">
        <v>3267.41</v>
      </c>
      <c r="G3682" s="6" t="s">
        <v>34</v>
      </c>
      <c r="H3682" s="4">
        <v>35.89</v>
      </c>
      <c r="I3682" s="6" t="s">
        <v>58</v>
      </c>
      <c r="J3682" s="6" t="s">
        <v>16</v>
      </c>
      <c r="K3682" s="6" t="s">
        <v>17</v>
      </c>
      <c r="L3682" s="6" t="s">
        <v>98</v>
      </c>
      <c r="M3682" s="6" t="s">
        <v>74</v>
      </c>
      <c r="N3682" s="1">
        <v>40107</v>
      </c>
    </row>
    <row r="3683" spans="1:14" x14ac:dyDescent="0.2">
      <c r="A3683">
        <v>27141</v>
      </c>
      <c r="B3683" s="1">
        <v>40213</v>
      </c>
      <c r="C3683" s="6" t="s">
        <v>27</v>
      </c>
      <c r="D3683" s="5">
        <f>Comma_separeted_Value[[#This Row],[المبيعات]]/Comma_separeted_Value[[#This Row],[كمية الطلب]]</f>
        <v>58.768214285714286</v>
      </c>
      <c r="E3683" s="4">
        <v>28</v>
      </c>
      <c r="F3683" s="4">
        <v>1645.51</v>
      </c>
      <c r="G3683" s="6" t="s">
        <v>21</v>
      </c>
      <c r="H3683" s="4">
        <v>9.7100000000000009</v>
      </c>
      <c r="I3683" s="6" t="s">
        <v>50</v>
      </c>
      <c r="J3683" s="6" t="s">
        <v>28</v>
      </c>
      <c r="K3683" s="6" t="s">
        <v>29</v>
      </c>
      <c r="L3683" s="6" t="s">
        <v>59</v>
      </c>
      <c r="M3683" s="6" t="s">
        <v>19</v>
      </c>
      <c r="N3683" s="1">
        <v>40214</v>
      </c>
    </row>
    <row r="3684" spans="1:14" x14ac:dyDescent="0.2">
      <c r="A3684">
        <v>21541</v>
      </c>
      <c r="B3684" s="1">
        <v>40094</v>
      </c>
      <c r="C3684" s="6" t="s">
        <v>27</v>
      </c>
      <c r="D3684" s="5">
        <f>Comma_separeted_Value[[#This Row],[المبيعات]]/Comma_separeted_Value[[#This Row],[كمية الطلب]]</f>
        <v>70.806976744186045</v>
      </c>
      <c r="E3684" s="4">
        <v>43</v>
      </c>
      <c r="F3684" s="4">
        <v>3044.7</v>
      </c>
      <c r="G3684" s="6" t="s">
        <v>34</v>
      </c>
      <c r="H3684" s="4">
        <v>26.74</v>
      </c>
      <c r="I3684" s="6" t="s">
        <v>43</v>
      </c>
      <c r="J3684" s="6" t="s">
        <v>28</v>
      </c>
      <c r="K3684" s="6" t="s">
        <v>17</v>
      </c>
      <c r="L3684" s="6" t="s">
        <v>98</v>
      </c>
      <c r="M3684" s="6" t="s">
        <v>74</v>
      </c>
      <c r="N3684" s="1">
        <v>40096</v>
      </c>
    </row>
    <row r="3685" spans="1:14" x14ac:dyDescent="0.2">
      <c r="A3685">
        <v>35302</v>
      </c>
      <c r="B3685" s="1">
        <v>40336</v>
      </c>
      <c r="C3685" s="6" t="s">
        <v>37</v>
      </c>
      <c r="D3685" s="5">
        <f>Comma_separeted_Value[[#This Row],[المبيعات]]/Comma_separeted_Value[[#This Row],[كمية الطلب]]</f>
        <v>31.406666666666666</v>
      </c>
      <c r="E3685" s="4">
        <v>6</v>
      </c>
      <c r="F3685" s="4">
        <v>188.44</v>
      </c>
      <c r="G3685" s="6" t="s">
        <v>21</v>
      </c>
      <c r="H3685" s="4">
        <v>5.76</v>
      </c>
      <c r="I3685" s="6" t="s">
        <v>45</v>
      </c>
      <c r="J3685" s="6" t="s">
        <v>23</v>
      </c>
      <c r="K3685" s="6" t="s">
        <v>29</v>
      </c>
      <c r="L3685" s="6" t="s">
        <v>41</v>
      </c>
      <c r="M3685" s="6" t="s">
        <v>19</v>
      </c>
      <c r="N3685" s="1">
        <v>40336</v>
      </c>
    </row>
    <row r="3686" spans="1:14" x14ac:dyDescent="0.2">
      <c r="A3686">
        <v>54950</v>
      </c>
      <c r="B3686" s="1">
        <v>40517</v>
      </c>
      <c r="C3686" s="6" t="s">
        <v>20</v>
      </c>
      <c r="D3686" s="5">
        <f>Comma_separeted_Value[[#This Row],[المبيعات]]/Comma_separeted_Value[[#This Row],[كمية الطلب]]</f>
        <v>6.7146153846153851</v>
      </c>
      <c r="E3686" s="4">
        <v>26</v>
      </c>
      <c r="F3686" s="4">
        <v>174.58</v>
      </c>
      <c r="G3686" s="6" t="s">
        <v>21</v>
      </c>
      <c r="H3686" s="4">
        <v>4.42</v>
      </c>
      <c r="I3686" s="6" t="s">
        <v>22</v>
      </c>
      <c r="J3686" s="6" t="s">
        <v>16</v>
      </c>
      <c r="K3686" s="6" t="s">
        <v>29</v>
      </c>
      <c r="L3686" s="6" t="s">
        <v>46</v>
      </c>
      <c r="M3686" s="6" t="s">
        <v>42</v>
      </c>
      <c r="N3686" s="1">
        <v>40518</v>
      </c>
    </row>
    <row r="3687" spans="1:14" x14ac:dyDescent="0.2">
      <c r="A3687">
        <v>29761</v>
      </c>
      <c r="B3687" s="1">
        <v>41093</v>
      </c>
      <c r="C3687" s="6" t="s">
        <v>37</v>
      </c>
      <c r="D3687" s="5">
        <f>Comma_separeted_Value[[#This Row],[المبيعات]]/Comma_separeted_Value[[#This Row],[كمية الطلب]]</f>
        <v>30.481354166666666</v>
      </c>
      <c r="E3687" s="4">
        <v>48</v>
      </c>
      <c r="F3687" s="4">
        <v>1463.105</v>
      </c>
      <c r="G3687" s="6" t="s">
        <v>21</v>
      </c>
      <c r="H3687" s="4">
        <v>1.25</v>
      </c>
      <c r="I3687" s="6" t="s">
        <v>47</v>
      </c>
      <c r="J3687" s="6" t="s">
        <v>28</v>
      </c>
      <c r="K3687" s="6" t="s">
        <v>24</v>
      </c>
      <c r="L3687" s="6" t="s">
        <v>25</v>
      </c>
      <c r="M3687" s="6" t="s">
        <v>42</v>
      </c>
      <c r="N3687" s="1">
        <v>41094</v>
      </c>
    </row>
    <row r="3688" spans="1:14" x14ac:dyDescent="0.2">
      <c r="A3688">
        <v>28772</v>
      </c>
      <c r="B3688" s="1">
        <v>39850</v>
      </c>
      <c r="C3688" s="6" t="s">
        <v>20</v>
      </c>
      <c r="D3688" s="5">
        <f>Comma_separeted_Value[[#This Row],[المبيعات]]/Comma_separeted_Value[[#This Row],[كمية الطلب]]</f>
        <v>59.404000000000003</v>
      </c>
      <c r="E3688" s="4">
        <v>16</v>
      </c>
      <c r="F3688" s="4">
        <v>950.46400000000006</v>
      </c>
      <c r="G3688" s="6" t="s">
        <v>21</v>
      </c>
      <c r="H3688" s="4">
        <v>69</v>
      </c>
      <c r="I3688" s="6" t="s">
        <v>50</v>
      </c>
      <c r="J3688" s="6" t="s">
        <v>23</v>
      </c>
      <c r="K3688" s="6" t="s">
        <v>17</v>
      </c>
      <c r="L3688" s="6" t="s">
        <v>55</v>
      </c>
      <c r="M3688" s="6" t="s">
        <v>49</v>
      </c>
      <c r="N3688" s="1">
        <v>39851</v>
      </c>
    </row>
    <row r="3689" spans="1:14" x14ac:dyDescent="0.2">
      <c r="A3689">
        <v>52071</v>
      </c>
      <c r="B3689" s="1">
        <v>40874</v>
      </c>
      <c r="C3689" s="6" t="s">
        <v>27</v>
      </c>
      <c r="D3689" s="5">
        <f>Comma_separeted_Value[[#This Row],[المبيعات]]/Comma_separeted_Value[[#This Row],[كمية الطلب]]</f>
        <v>9.7750000000000004</v>
      </c>
      <c r="E3689" s="4">
        <v>14</v>
      </c>
      <c r="F3689" s="4">
        <v>136.85</v>
      </c>
      <c r="G3689" s="6" t="s">
        <v>21</v>
      </c>
      <c r="H3689" s="4">
        <v>5.6</v>
      </c>
      <c r="I3689" s="6" t="s">
        <v>22</v>
      </c>
      <c r="J3689" s="6" t="s">
        <v>16</v>
      </c>
      <c r="K3689" s="6" t="s">
        <v>29</v>
      </c>
      <c r="L3689" s="6" t="s">
        <v>44</v>
      </c>
      <c r="M3689" s="6" t="s">
        <v>19</v>
      </c>
      <c r="N3689" s="1">
        <v>40876</v>
      </c>
    </row>
    <row r="3690" spans="1:14" x14ac:dyDescent="0.2">
      <c r="A3690">
        <v>2790</v>
      </c>
      <c r="B3690" s="1">
        <v>40043</v>
      </c>
      <c r="C3690" s="6" t="s">
        <v>20</v>
      </c>
      <c r="D3690" s="5">
        <f>Comma_separeted_Value[[#This Row],[المبيعات]]/Comma_separeted_Value[[#This Row],[كمية الطلب]]</f>
        <v>34.71</v>
      </c>
      <c r="E3690" s="4">
        <v>15</v>
      </c>
      <c r="F3690" s="4">
        <v>520.65</v>
      </c>
      <c r="G3690" s="6" t="s">
        <v>21</v>
      </c>
      <c r="H3690" s="4">
        <v>8.2200000000000006</v>
      </c>
      <c r="I3690" s="6" t="s">
        <v>15</v>
      </c>
      <c r="J3690" s="6" t="s">
        <v>38</v>
      </c>
      <c r="K3690" s="6" t="s">
        <v>29</v>
      </c>
      <c r="L3690" s="6" t="s">
        <v>59</v>
      </c>
      <c r="M3690" s="6" t="s">
        <v>19</v>
      </c>
      <c r="N3690" s="1">
        <v>40045</v>
      </c>
    </row>
    <row r="3691" spans="1:14" x14ac:dyDescent="0.2">
      <c r="A3691">
        <v>49953</v>
      </c>
      <c r="B3691" s="1">
        <v>40985</v>
      </c>
      <c r="C3691" s="6" t="s">
        <v>27</v>
      </c>
      <c r="D3691" s="5">
        <f>Comma_separeted_Value[[#This Row],[المبيعات]]/Comma_separeted_Value[[#This Row],[كمية الطلب]]</f>
        <v>15.75</v>
      </c>
      <c r="E3691" s="4">
        <v>18</v>
      </c>
      <c r="F3691" s="4">
        <v>283.5</v>
      </c>
      <c r="G3691" s="6" t="s">
        <v>21</v>
      </c>
      <c r="H3691" s="4">
        <v>6.5</v>
      </c>
      <c r="I3691" s="6" t="s">
        <v>50</v>
      </c>
      <c r="J3691" s="6" t="s">
        <v>38</v>
      </c>
      <c r="K3691" s="6" t="s">
        <v>24</v>
      </c>
      <c r="L3691" s="6" t="s">
        <v>39</v>
      </c>
      <c r="M3691" s="6" t="s">
        <v>19</v>
      </c>
      <c r="N3691" s="1">
        <v>40986</v>
      </c>
    </row>
    <row r="3692" spans="1:14" x14ac:dyDescent="0.2">
      <c r="A3692">
        <v>56099</v>
      </c>
      <c r="B3692" s="1">
        <v>40456</v>
      </c>
      <c r="C3692" s="6" t="s">
        <v>13</v>
      </c>
      <c r="D3692" s="5">
        <f>Comma_separeted_Value[[#This Row],[المبيعات]]/Comma_separeted_Value[[#This Row],[كمية الطلب]]</f>
        <v>11.122727272727273</v>
      </c>
      <c r="E3692" s="4">
        <v>11</v>
      </c>
      <c r="F3692" s="4">
        <v>122.35</v>
      </c>
      <c r="G3692" s="6" t="s">
        <v>21</v>
      </c>
      <c r="H3692" s="4">
        <v>3.99</v>
      </c>
      <c r="I3692" s="6" t="s">
        <v>50</v>
      </c>
      <c r="J3692" s="6" t="s">
        <v>28</v>
      </c>
      <c r="K3692" s="6" t="s">
        <v>29</v>
      </c>
      <c r="L3692" s="6" t="s">
        <v>101</v>
      </c>
      <c r="M3692" s="6" t="s">
        <v>19</v>
      </c>
      <c r="N3692" s="1">
        <v>40463</v>
      </c>
    </row>
    <row r="3693" spans="1:14" x14ac:dyDescent="0.2">
      <c r="A3693">
        <v>55362</v>
      </c>
      <c r="B3693" s="1">
        <v>40653</v>
      </c>
      <c r="C3693" s="6" t="s">
        <v>20</v>
      </c>
      <c r="D3693" s="5">
        <f>Comma_separeted_Value[[#This Row],[المبيعات]]/Comma_separeted_Value[[#This Row],[كمية الطلب]]</f>
        <v>2.8266666666666667</v>
      </c>
      <c r="E3693" s="4">
        <v>24</v>
      </c>
      <c r="F3693" s="4">
        <v>67.84</v>
      </c>
      <c r="G3693" s="6" t="s">
        <v>21</v>
      </c>
      <c r="H3693" s="4">
        <v>0.99</v>
      </c>
      <c r="I3693" s="6" t="s">
        <v>50</v>
      </c>
      <c r="J3693" s="6" t="s">
        <v>28</v>
      </c>
      <c r="K3693" s="6" t="s">
        <v>29</v>
      </c>
      <c r="L3693" s="6" t="s">
        <v>62</v>
      </c>
      <c r="M3693" s="6" t="s">
        <v>19</v>
      </c>
      <c r="N3693" s="1">
        <v>40655</v>
      </c>
    </row>
    <row r="3694" spans="1:14" x14ac:dyDescent="0.2">
      <c r="A3694">
        <v>1600</v>
      </c>
      <c r="B3694" s="1">
        <v>40239</v>
      </c>
      <c r="C3694" s="6" t="s">
        <v>37</v>
      </c>
      <c r="D3694" s="5">
        <f>Comma_separeted_Value[[#This Row],[المبيعات]]/Comma_separeted_Value[[#This Row],[كمية الطلب]]</f>
        <v>5.322222222222222</v>
      </c>
      <c r="E3694" s="4">
        <v>36</v>
      </c>
      <c r="F3694" s="4">
        <v>191.6</v>
      </c>
      <c r="G3694" s="6" t="s">
        <v>21</v>
      </c>
      <c r="H3694" s="4">
        <v>7.44</v>
      </c>
      <c r="I3694" s="6" t="s">
        <v>22</v>
      </c>
      <c r="J3694" s="6" t="s">
        <v>28</v>
      </c>
      <c r="K3694" s="6" t="s">
        <v>29</v>
      </c>
      <c r="L3694" s="6" t="s">
        <v>41</v>
      </c>
      <c r="M3694" s="6" t="s">
        <v>19</v>
      </c>
      <c r="N3694" s="1">
        <v>40240</v>
      </c>
    </row>
    <row r="3695" spans="1:14" x14ac:dyDescent="0.2">
      <c r="A3695">
        <v>22434</v>
      </c>
      <c r="B3695" s="1">
        <v>41150</v>
      </c>
      <c r="C3695" s="6" t="s">
        <v>33</v>
      </c>
      <c r="D3695" s="5">
        <f>Comma_separeted_Value[[#This Row],[المبيعات]]/Comma_separeted_Value[[#This Row],[كمية الطلب]]</f>
        <v>6.2333333333333334</v>
      </c>
      <c r="E3695" s="4">
        <v>3</v>
      </c>
      <c r="F3695" s="4">
        <v>18.7</v>
      </c>
      <c r="G3695" s="6" t="s">
        <v>21</v>
      </c>
      <c r="H3695" s="4">
        <v>5.83</v>
      </c>
      <c r="I3695" s="6" t="s">
        <v>22</v>
      </c>
      <c r="J3695" s="6" t="s">
        <v>16</v>
      </c>
      <c r="K3695" s="6" t="s">
        <v>29</v>
      </c>
      <c r="L3695" s="6" t="s">
        <v>44</v>
      </c>
      <c r="M3695" s="6" t="s">
        <v>19</v>
      </c>
      <c r="N3695" s="1">
        <v>41152</v>
      </c>
    </row>
    <row r="3696" spans="1:14" x14ac:dyDescent="0.2">
      <c r="A3696">
        <v>14372</v>
      </c>
      <c r="B3696" s="1">
        <v>41205</v>
      </c>
      <c r="C3696" s="6" t="s">
        <v>33</v>
      </c>
      <c r="D3696" s="5">
        <f>Comma_separeted_Value[[#This Row],[المبيعات]]/Comma_separeted_Value[[#This Row],[كمية الطلب]]</f>
        <v>157.37088235294118</v>
      </c>
      <c r="E3696" s="4">
        <v>34</v>
      </c>
      <c r="F3696" s="4">
        <v>5350.61</v>
      </c>
      <c r="G3696" s="6" t="s">
        <v>34</v>
      </c>
      <c r="H3696" s="4">
        <v>60.49</v>
      </c>
      <c r="I3696" s="6" t="s">
        <v>40</v>
      </c>
      <c r="J3696" s="6" t="s">
        <v>28</v>
      </c>
      <c r="K3696" s="6" t="s">
        <v>17</v>
      </c>
      <c r="L3696" s="6" t="s">
        <v>98</v>
      </c>
      <c r="M3696" s="6" t="s">
        <v>74</v>
      </c>
      <c r="N3696" s="1">
        <v>41207</v>
      </c>
    </row>
    <row r="3697" spans="1:14" x14ac:dyDescent="0.2">
      <c r="A3697">
        <v>48706</v>
      </c>
      <c r="B3697" s="1">
        <v>41212</v>
      </c>
      <c r="C3697" s="6" t="s">
        <v>13</v>
      </c>
      <c r="D3697" s="5">
        <f>Comma_separeted_Value[[#This Row],[المبيعات]]/Comma_separeted_Value[[#This Row],[كمية الطلب]]</f>
        <v>7.3766666666666669</v>
      </c>
      <c r="E3697" s="4">
        <v>18</v>
      </c>
      <c r="F3697" s="4">
        <v>132.78</v>
      </c>
      <c r="G3697" s="6" t="s">
        <v>21</v>
      </c>
      <c r="H3697" s="4">
        <v>11.15</v>
      </c>
      <c r="I3697" s="6" t="s">
        <v>57</v>
      </c>
      <c r="J3697" s="6" t="s">
        <v>23</v>
      </c>
      <c r="K3697" s="6" t="s">
        <v>29</v>
      </c>
      <c r="L3697" s="6" t="s">
        <v>41</v>
      </c>
      <c r="M3697" s="6" t="s">
        <v>19</v>
      </c>
      <c r="N3697" s="1">
        <v>41219</v>
      </c>
    </row>
    <row r="3698" spans="1:14" x14ac:dyDescent="0.2">
      <c r="A3698">
        <v>40388</v>
      </c>
      <c r="B3698" s="1">
        <v>41114</v>
      </c>
      <c r="C3698" s="6" t="s">
        <v>33</v>
      </c>
      <c r="D3698" s="5">
        <f>Comma_separeted_Value[[#This Row],[المبيعات]]/Comma_separeted_Value[[#This Row],[كمية الطلب]]</f>
        <v>3.9841176470588238</v>
      </c>
      <c r="E3698" s="4">
        <v>17</v>
      </c>
      <c r="F3698" s="4">
        <v>67.73</v>
      </c>
      <c r="G3698" s="6" t="s">
        <v>21</v>
      </c>
      <c r="H3698" s="4">
        <v>0.94</v>
      </c>
      <c r="I3698" s="6" t="s">
        <v>50</v>
      </c>
      <c r="J3698" s="6" t="s">
        <v>38</v>
      </c>
      <c r="K3698" s="6" t="s">
        <v>29</v>
      </c>
      <c r="L3698" s="6" t="s">
        <v>30</v>
      </c>
      <c r="M3698" s="6" t="s">
        <v>31</v>
      </c>
      <c r="N3698" s="1">
        <v>41116</v>
      </c>
    </row>
    <row r="3699" spans="1:14" x14ac:dyDescent="0.2">
      <c r="A3699">
        <v>21475</v>
      </c>
      <c r="B3699" s="1">
        <v>40594</v>
      </c>
      <c r="C3699" s="6" t="s">
        <v>33</v>
      </c>
      <c r="D3699" s="5">
        <f>Comma_separeted_Value[[#This Row],[المبيعات]]/Comma_separeted_Value[[#This Row],[كمية الطلب]]</f>
        <v>13.798461538461538</v>
      </c>
      <c r="E3699" s="4">
        <v>39</v>
      </c>
      <c r="F3699" s="4">
        <v>538.14</v>
      </c>
      <c r="G3699" s="6" t="s">
        <v>21</v>
      </c>
      <c r="H3699" s="4">
        <v>1.99</v>
      </c>
      <c r="I3699" s="6" t="s">
        <v>43</v>
      </c>
      <c r="J3699" s="6" t="s">
        <v>16</v>
      </c>
      <c r="K3699" s="6" t="s">
        <v>24</v>
      </c>
      <c r="L3699" s="6" t="s">
        <v>39</v>
      </c>
      <c r="M3699" s="6" t="s">
        <v>42</v>
      </c>
      <c r="N3699" s="1">
        <v>40596</v>
      </c>
    </row>
    <row r="3700" spans="1:14" x14ac:dyDescent="0.2">
      <c r="A3700">
        <v>31812</v>
      </c>
      <c r="B3700" s="1">
        <v>40755</v>
      </c>
      <c r="C3700" s="6" t="s">
        <v>20</v>
      </c>
      <c r="D3700" s="5">
        <f>Comma_separeted_Value[[#This Row],[المبيعات]]/Comma_separeted_Value[[#This Row],[كمية الطلب]]</f>
        <v>42.401428571428575</v>
      </c>
      <c r="E3700" s="4">
        <v>14</v>
      </c>
      <c r="F3700" s="4">
        <v>593.62</v>
      </c>
      <c r="G3700" s="6" t="s">
        <v>21</v>
      </c>
      <c r="H3700" s="4">
        <v>19.989999999999998</v>
      </c>
      <c r="I3700" s="6" t="s">
        <v>22</v>
      </c>
      <c r="J3700" s="6" t="s">
        <v>23</v>
      </c>
      <c r="K3700" s="6" t="s">
        <v>29</v>
      </c>
      <c r="L3700" s="6" t="s">
        <v>41</v>
      </c>
      <c r="M3700" s="6" t="s">
        <v>19</v>
      </c>
      <c r="N3700" s="1">
        <v>40757</v>
      </c>
    </row>
    <row r="3701" spans="1:14" x14ac:dyDescent="0.2">
      <c r="A3701">
        <v>15109</v>
      </c>
      <c r="B3701" s="1">
        <v>40526</v>
      </c>
      <c r="C3701" s="6" t="s">
        <v>27</v>
      </c>
      <c r="D3701" s="5">
        <f>Comma_separeted_Value[[#This Row],[المبيعات]]/Comma_separeted_Value[[#This Row],[كمية الطلب]]</f>
        <v>2.687878787878788</v>
      </c>
      <c r="E3701" s="4">
        <v>33</v>
      </c>
      <c r="F3701" s="4">
        <v>88.7</v>
      </c>
      <c r="G3701" s="6" t="s">
        <v>21</v>
      </c>
      <c r="H3701" s="4">
        <v>4.28</v>
      </c>
      <c r="I3701" s="6" t="s">
        <v>53</v>
      </c>
      <c r="J3701" s="6" t="s">
        <v>38</v>
      </c>
      <c r="K3701" s="6" t="s">
        <v>29</v>
      </c>
      <c r="L3701" s="6" t="s">
        <v>30</v>
      </c>
      <c r="M3701" s="6" t="s">
        <v>31</v>
      </c>
      <c r="N3701" s="1">
        <v>40528</v>
      </c>
    </row>
    <row r="3702" spans="1:14" x14ac:dyDescent="0.2">
      <c r="A3702">
        <v>18917</v>
      </c>
      <c r="B3702" s="1">
        <v>41032</v>
      </c>
      <c r="C3702" s="6" t="s">
        <v>33</v>
      </c>
      <c r="D3702" s="5">
        <f>Comma_separeted_Value[[#This Row],[المبيعات]]/Comma_separeted_Value[[#This Row],[كمية الطلب]]</f>
        <v>2.0585714285714287</v>
      </c>
      <c r="E3702" s="4">
        <v>14</v>
      </c>
      <c r="F3702" s="4">
        <v>28.82</v>
      </c>
      <c r="G3702" s="6" t="s">
        <v>21</v>
      </c>
      <c r="H3702" s="4">
        <v>1.49</v>
      </c>
      <c r="I3702" s="6" t="s">
        <v>22</v>
      </c>
      <c r="J3702" s="6" t="s">
        <v>23</v>
      </c>
      <c r="K3702" s="6" t="s">
        <v>29</v>
      </c>
      <c r="L3702" s="6" t="s">
        <v>44</v>
      </c>
      <c r="M3702" s="6" t="s">
        <v>19</v>
      </c>
      <c r="N3702" s="1">
        <v>41034</v>
      </c>
    </row>
    <row r="3703" spans="1:14" x14ac:dyDescent="0.2">
      <c r="A3703">
        <v>31777</v>
      </c>
      <c r="B3703" s="1">
        <v>40835</v>
      </c>
      <c r="C3703" s="6" t="s">
        <v>27</v>
      </c>
      <c r="D3703" s="5">
        <f>Comma_separeted_Value[[#This Row],[المبيعات]]/Comma_separeted_Value[[#This Row],[كمية الطلب]]</f>
        <v>202.606875</v>
      </c>
      <c r="E3703" s="4">
        <v>32</v>
      </c>
      <c r="F3703" s="4">
        <v>6483.42</v>
      </c>
      <c r="G3703" s="6" t="s">
        <v>34</v>
      </c>
      <c r="H3703" s="4">
        <v>23.76</v>
      </c>
      <c r="I3703" s="6" t="s">
        <v>53</v>
      </c>
      <c r="J3703" s="6" t="s">
        <v>23</v>
      </c>
      <c r="K3703" s="6" t="s">
        <v>17</v>
      </c>
      <c r="L3703" s="6" t="s">
        <v>35</v>
      </c>
      <c r="M3703" s="6" t="s">
        <v>36</v>
      </c>
      <c r="N3703" s="1">
        <v>40837</v>
      </c>
    </row>
    <row r="3704" spans="1:14" x14ac:dyDescent="0.2">
      <c r="A3704">
        <v>34849</v>
      </c>
      <c r="B3704" s="1">
        <v>40463</v>
      </c>
      <c r="C3704" s="6" t="s">
        <v>33</v>
      </c>
      <c r="D3704" s="5">
        <f>Comma_separeted_Value[[#This Row],[المبيعات]]/Comma_separeted_Value[[#This Row],[كمية الطلب]]</f>
        <v>4.5513636363636358</v>
      </c>
      <c r="E3704" s="4">
        <v>22</v>
      </c>
      <c r="F3704" s="4">
        <v>100.13</v>
      </c>
      <c r="G3704" s="6" t="s">
        <v>21</v>
      </c>
      <c r="H3704" s="4">
        <v>1.52</v>
      </c>
      <c r="I3704" s="6" t="s">
        <v>50</v>
      </c>
      <c r="J3704" s="6" t="s">
        <v>38</v>
      </c>
      <c r="K3704" s="6" t="s">
        <v>29</v>
      </c>
      <c r="L3704" s="6" t="s">
        <v>41</v>
      </c>
      <c r="M3704" s="6" t="s">
        <v>31</v>
      </c>
      <c r="N3704" s="1">
        <v>40464</v>
      </c>
    </row>
    <row r="3705" spans="1:14" x14ac:dyDescent="0.2">
      <c r="A3705">
        <v>24098</v>
      </c>
      <c r="B3705" s="1">
        <v>41016</v>
      </c>
      <c r="C3705" s="6" t="s">
        <v>33</v>
      </c>
      <c r="D3705" s="5">
        <f>Comma_separeted_Value[[#This Row],[المبيعات]]/Comma_separeted_Value[[#This Row],[كمية الطلب]]</f>
        <v>8.0590000000000011</v>
      </c>
      <c r="E3705" s="4">
        <v>10</v>
      </c>
      <c r="F3705" s="4">
        <v>80.59</v>
      </c>
      <c r="G3705" s="6" t="s">
        <v>21</v>
      </c>
      <c r="H3705" s="4">
        <v>5.83</v>
      </c>
      <c r="I3705" s="6" t="s">
        <v>58</v>
      </c>
      <c r="J3705" s="6" t="s">
        <v>23</v>
      </c>
      <c r="K3705" s="6" t="s">
        <v>29</v>
      </c>
      <c r="L3705" s="6" t="s">
        <v>41</v>
      </c>
      <c r="M3705" s="6" t="s">
        <v>31</v>
      </c>
      <c r="N3705" s="1">
        <v>41018</v>
      </c>
    </row>
    <row r="3706" spans="1:14" x14ac:dyDescent="0.2">
      <c r="A3706">
        <v>15751</v>
      </c>
      <c r="B3706" s="1">
        <v>40040</v>
      </c>
      <c r="C3706" s="6" t="s">
        <v>33</v>
      </c>
      <c r="D3706" s="5">
        <f>Comma_separeted_Value[[#This Row],[المبيعات]]/Comma_separeted_Value[[#This Row],[كمية الطلب]]</f>
        <v>5.1243243243243244</v>
      </c>
      <c r="E3706" s="4">
        <v>37</v>
      </c>
      <c r="F3706" s="4">
        <v>189.6</v>
      </c>
      <c r="G3706" s="6" t="s">
        <v>21</v>
      </c>
      <c r="H3706" s="4">
        <v>0.49</v>
      </c>
      <c r="I3706" s="6" t="s">
        <v>50</v>
      </c>
      <c r="J3706" s="6" t="s">
        <v>28</v>
      </c>
      <c r="K3706" s="6" t="s">
        <v>29</v>
      </c>
      <c r="L3706" s="6" t="s">
        <v>62</v>
      </c>
      <c r="M3706" s="6" t="s">
        <v>19</v>
      </c>
      <c r="N3706" s="1">
        <v>40041</v>
      </c>
    </row>
    <row r="3707" spans="1:14" x14ac:dyDescent="0.2">
      <c r="A3707">
        <v>40259</v>
      </c>
      <c r="B3707" s="1">
        <v>40463</v>
      </c>
      <c r="C3707" s="6" t="s">
        <v>37</v>
      </c>
      <c r="D3707" s="5">
        <f>Comma_separeted_Value[[#This Row],[المبيعات]]/Comma_separeted_Value[[#This Row],[كمية الطلب]]</f>
        <v>7.2625000000000002</v>
      </c>
      <c r="E3707" s="4">
        <v>4</v>
      </c>
      <c r="F3707" s="4">
        <v>29.05</v>
      </c>
      <c r="G3707" s="6" t="s">
        <v>14</v>
      </c>
      <c r="H3707" s="4">
        <v>4.32</v>
      </c>
      <c r="I3707" s="6" t="s">
        <v>15</v>
      </c>
      <c r="J3707" s="6" t="s">
        <v>28</v>
      </c>
      <c r="K3707" s="6" t="s">
        <v>24</v>
      </c>
      <c r="L3707" s="6" t="s">
        <v>39</v>
      </c>
      <c r="M3707" s="6" t="s">
        <v>42</v>
      </c>
      <c r="N3707" s="1">
        <v>40464</v>
      </c>
    </row>
    <row r="3708" spans="1:14" x14ac:dyDescent="0.2">
      <c r="A3708">
        <v>36517</v>
      </c>
      <c r="B3708" s="1">
        <v>40238</v>
      </c>
      <c r="C3708" s="6" t="s">
        <v>27</v>
      </c>
      <c r="D3708" s="5">
        <f>Comma_separeted_Value[[#This Row],[المبيعات]]/Comma_separeted_Value[[#This Row],[كمية الطلب]]</f>
        <v>21.12222222222222</v>
      </c>
      <c r="E3708" s="4">
        <v>9</v>
      </c>
      <c r="F3708" s="4">
        <v>190.1</v>
      </c>
      <c r="G3708" s="6" t="s">
        <v>21</v>
      </c>
      <c r="H3708" s="4">
        <v>4</v>
      </c>
      <c r="I3708" s="6" t="s">
        <v>22</v>
      </c>
      <c r="J3708" s="6" t="s">
        <v>28</v>
      </c>
      <c r="K3708" s="6" t="s">
        <v>24</v>
      </c>
      <c r="L3708" s="6" t="s">
        <v>39</v>
      </c>
      <c r="M3708" s="6" t="s">
        <v>19</v>
      </c>
      <c r="N3708" s="1">
        <v>40240</v>
      </c>
    </row>
    <row r="3709" spans="1:14" x14ac:dyDescent="0.2">
      <c r="A3709">
        <v>43911</v>
      </c>
      <c r="B3709" s="1">
        <v>39827</v>
      </c>
      <c r="C3709" s="6" t="s">
        <v>37</v>
      </c>
      <c r="D3709" s="5">
        <f>Comma_separeted_Value[[#This Row],[المبيعات]]/Comma_separeted_Value[[#This Row],[كمية الطلب]]</f>
        <v>325.40478260869565</v>
      </c>
      <c r="E3709" s="4">
        <v>23</v>
      </c>
      <c r="F3709" s="4">
        <v>7484.31</v>
      </c>
      <c r="G3709" s="6" t="s">
        <v>34</v>
      </c>
      <c r="H3709" s="4">
        <v>58.95</v>
      </c>
      <c r="I3709" s="6" t="s">
        <v>47</v>
      </c>
      <c r="J3709" s="6" t="s">
        <v>28</v>
      </c>
      <c r="K3709" s="6" t="s">
        <v>17</v>
      </c>
      <c r="L3709" s="6" t="s">
        <v>35</v>
      </c>
      <c r="M3709" s="6" t="s">
        <v>36</v>
      </c>
      <c r="N3709" s="1">
        <v>39829</v>
      </c>
    </row>
    <row r="3710" spans="1:14" x14ac:dyDescent="0.2">
      <c r="A3710">
        <v>4645</v>
      </c>
      <c r="B3710" s="1">
        <v>40075</v>
      </c>
      <c r="C3710" s="6" t="s">
        <v>33</v>
      </c>
      <c r="D3710" s="5">
        <f>Comma_separeted_Value[[#This Row],[المبيعات]]/Comma_separeted_Value[[#This Row],[كمية الطلب]]</f>
        <v>14.885714285714286</v>
      </c>
      <c r="E3710" s="4">
        <v>7</v>
      </c>
      <c r="F3710" s="4">
        <v>104.2</v>
      </c>
      <c r="G3710" s="6" t="s">
        <v>21</v>
      </c>
      <c r="H3710" s="4">
        <v>3.5</v>
      </c>
      <c r="I3710" s="6" t="s">
        <v>47</v>
      </c>
      <c r="J3710" s="6" t="s">
        <v>23</v>
      </c>
      <c r="K3710" s="6" t="s">
        <v>29</v>
      </c>
      <c r="L3710" s="6" t="s">
        <v>101</v>
      </c>
      <c r="M3710" s="6" t="s">
        <v>19</v>
      </c>
      <c r="N3710" s="1">
        <v>40077</v>
      </c>
    </row>
    <row r="3711" spans="1:14" x14ac:dyDescent="0.2">
      <c r="A3711">
        <v>678</v>
      </c>
      <c r="B3711" s="1">
        <v>40235</v>
      </c>
      <c r="C3711" s="6" t="s">
        <v>13</v>
      </c>
      <c r="D3711" s="5">
        <f>Comma_separeted_Value[[#This Row],[المبيعات]]/Comma_separeted_Value[[#This Row],[كمية الطلب]]</f>
        <v>5.1911363636363639</v>
      </c>
      <c r="E3711" s="4">
        <v>44</v>
      </c>
      <c r="F3711" s="4">
        <v>228.41</v>
      </c>
      <c r="G3711" s="6" t="s">
        <v>21</v>
      </c>
      <c r="H3711" s="4">
        <v>8.33</v>
      </c>
      <c r="I3711" s="6" t="s">
        <v>76</v>
      </c>
      <c r="J3711" s="6" t="s">
        <v>38</v>
      </c>
      <c r="K3711" s="6" t="s">
        <v>29</v>
      </c>
      <c r="L3711" s="6" t="s">
        <v>41</v>
      </c>
      <c r="M3711" s="6" t="s">
        <v>19</v>
      </c>
      <c r="N3711" s="1">
        <v>40235</v>
      </c>
    </row>
    <row r="3712" spans="1:14" x14ac:dyDescent="0.2">
      <c r="A3712">
        <v>37794</v>
      </c>
      <c r="B3712" s="1">
        <v>39896</v>
      </c>
      <c r="C3712" s="6" t="s">
        <v>13</v>
      </c>
      <c r="D3712" s="5">
        <f>Comma_separeted_Value[[#This Row],[المبيعات]]/Comma_separeted_Value[[#This Row],[كمية الطلب]]</f>
        <v>10.111666666666666</v>
      </c>
      <c r="E3712" s="4">
        <v>6</v>
      </c>
      <c r="F3712" s="4">
        <v>60.67</v>
      </c>
      <c r="G3712" s="6" t="s">
        <v>21</v>
      </c>
      <c r="H3712" s="4">
        <v>7.29</v>
      </c>
      <c r="I3712" s="6" t="s">
        <v>53</v>
      </c>
      <c r="J3712" s="6" t="s">
        <v>23</v>
      </c>
      <c r="K3712" s="6" t="s">
        <v>17</v>
      </c>
      <c r="L3712" s="6" t="s">
        <v>18</v>
      </c>
      <c r="M3712" s="6" t="s">
        <v>42</v>
      </c>
      <c r="N3712" s="1">
        <v>39898</v>
      </c>
    </row>
    <row r="3713" spans="1:14" x14ac:dyDescent="0.2">
      <c r="A3713">
        <v>42722</v>
      </c>
      <c r="B3713" s="1">
        <v>41189</v>
      </c>
      <c r="C3713" s="6" t="s">
        <v>27</v>
      </c>
      <c r="D3713" s="5">
        <f>Comma_separeted_Value[[#This Row],[المبيعات]]/Comma_separeted_Value[[#This Row],[كمية الطلب]]</f>
        <v>9.9499999999999993</v>
      </c>
      <c r="E3713" s="4">
        <v>2</v>
      </c>
      <c r="F3713" s="4">
        <v>19.899999999999999</v>
      </c>
      <c r="G3713" s="6" t="s">
        <v>21</v>
      </c>
      <c r="H3713" s="4">
        <v>5.21</v>
      </c>
      <c r="I3713" s="6" t="s">
        <v>15</v>
      </c>
      <c r="J3713" s="6" t="s">
        <v>38</v>
      </c>
      <c r="K3713" s="6" t="s">
        <v>17</v>
      </c>
      <c r="L3713" s="6" t="s">
        <v>18</v>
      </c>
      <c r="M3713" s="6" t="s">
        <v>19</v>
      </c>
      <c r="N3713" s="1">
        <v>41191</v>
      </c>
    </row>
    <row r="3714" spans="1:14" x14ac:dyDescent="0.2">
      <c r="A3714">
        <v>23429</v>
      </c>
      <c r="B3714" s="1">
        <v>39891</v>
      </c>
      <c r="C3714" s="6" t="s">
        <v>33</v>
      </c>
      <c r="D3714" s="5">
        <f>Comma_separeted_Value[[#This Row],[المبيعات]]/Comma_separeted_Value[[#This Row],[كمية الطلب]]</f>
        <v>55.965789473684204</v>
      </c>
      <c r="E3714" s="4">
        <v>19</v>
      </c>
      <c r="F3714" s="4">
        <v>1063.3499999999999</v>
      </c>
      <c r="G3714" s="6" t="s">
        <v>14</v>
      </c>
      <c r="H3714" s="4">
        <v>5.26</v>
      </c>
      <c r="I3714" s="6" t="s">
        <v>22</v>
      </c>
      <c r="J3714" s="6" t="s">
        <v>28</v>
      </c>
      <c r="K3714" s="6" t="s">
        <v>24</v>
      </c>
      <c r="L3714" s="6" t="s">
        <v>25</v>
      </c>
      <c r="M3714" s="6" t="s">
        <v>19</v>
      </c>
      <c r="N3714" s="1">
        <v>39893</v>
      </c>
    </row>
    <row r="3715" spans="1:14" x14ac:dyDescent="0.2">
      <c r="A3715">
        <v>15428</v>
      </c>
      <c r="B3715" s="1">
        <v>40583</v>
      </c>
      <c r="C3715" s="6" t="s">
        <v>33</v>
      </c>
      <c r="D3715" s="5">
        <f>Comma_separeted_Value[[#This Row],[المبيعات]]/Comma_separeted_Value[[#This Row],[كمية الطلب]]</f>
        <v>94.162149999999997</v>
      </c>
      <c r="E3715" s="4">
        <v>10</v>
      </c>
      <c r="F3715" s="4">
        <v>941.62149999999997</v>
      </c>
      <c r="G3715" s="6" t="s">
        <v>21</v>
      </c>
      <c r="H3715" s="4">
        <v>8.99</v>
      </c>
      <c r="I3715" s="6" t="s">
        <v>47</v>
      </c>
      <c r="J3715" s="6" t="s">
        <v>23</v>
      </c>
      <c r="K3715" s="6" t="s">
        <v>24</v>
      </c>
      <c r="L3715" s="6" t="s">
        <v>25</v>
      </c>
      <c r="M3715" s="6" t="s">
        <v>19</v>
      </c>
      <c r="N3715" s="1">
        <v>40586</v>
      </c>
    </row>
    <row r="3716" spans="1:14" x14ac:dyDescent="0.2">
      <c r="A3716">
        <v>13127</v>
      </c>
      <c r="B3716" s="1">
        <v>40390</v>
      </c>
      <c r="C3716" s="6" t="s">
        <v>37</v>
      </c>
      <c r="D3716" s="5">
        <f>Comma_separeted_Value[[#This Row],[المبيعات]]/Comma_separeted_Value[[#This Row],[كمية الطلب]]</f>
        <v>73.177692307692297</v>
      </c>
      <c r="E3716" s="4">
        <v>13</v>
      </c>
      <c r="F3716" s="4">
        <v>951.31</v>
      </c>
      <c r="G3716" s="6" t="s">
        <v>34</v>
      </c>
      <c r="H3716" s="4">
        <v>60</v>
      </c>
      <c r="I3716" s="6" t="s">
        <v>50</v>
      </c>
      <c r="J3716" s="6" t="s">
        <v>38</v>
      </c>
      <c r="K3716" s="6" t="s">
        <v>29</v>
      </c>
      <c r="L3716" s="6" t="s">
        <v>101</v>
      </c>
      <c r="M3716" s="6" t="s">
        <v>36</v>
      </c>
      <c r="N3716" s="1">
        <v>40393</v>
      </c>
    </row>
    <row r="3717" spans="1:14" x14ac:dyDescent="0.2">
      <c r="A3717">
        <v>40706</v>
      </c>
      <c r="B3717" s="1">
        <v>40929</v>
      </c>
      <c r="C3717" s="6" t="s">
        <v>37</v>
      </c>
      <c r="D3717" s="5">
        <f>Comma_separeted_Value[[#This Row],[المبيعات]]/Comma_separeted_Value[[#This Row],[كمية الطلب]]</f>
        <v>2.7760000000000002</v>
      </c>
      <c r="E3717" s="4">
        <v>40</v>
      </c>
      <c r="F3717" s="4">
        <v>111.04</v>
      </c>
      <c r="G3717" s="6" t="s">
        <v>14</v>
      </c>
      <c r="H3717" s="4">
        <v>0.5</v>
      </c>
      <c r="I3717" s="6" t="s">
        <v>53</v>
      </c>
      <c r="J3717" s="6" t="s">
        <v>38</v>
      </c>
      <c r="K3717" s="6" t="s">
        <v>29</v>
      </c>
      <c r="L3717" s="6" t="s">
        <v>62</v>
      </c>
      <c r="M3717" s="6" t="s">
        <v>19</v>
      </c>
      <c r="N3717" s="1">
        <v>40930</v>
      </c>
    </row>
    <row r="3718" spans="1:14" x14ac:dyDescent="0.2">
      <c r="A3718">
        <v>43653</v>
      </c>
      <c r="B3718" s="1">
        <v>41212</v>
      </c>
      <c r="C3718" s="6" t="s">
        <v>20</v>
      </c>
      <c r="D3718" s="5">
        <f>Comma_separeted_Value[[#This Row],[المبيعات]]/Comma_separeted_Value[[#This Row],[كمية الطلب]]</f>
        <v>35.130000000000003</v>
      </c>
      <c r="E3718" s="4">
        <v>10</v>
      </c>
      <c r="F3718" s="4">
        <v>351.3</v>
      </c>
      <c r="G3718" s="6" t="s">
        <v>21</v>
      </c>
      <c r="H3718" s="4">
        <v>8.2200000000000006</v>
      </c>
      <c r="I3718" s="6" t="s">
        <v>50</v>
      </c>
      <c r="J3718" s="6" t="s">
        <v>23</v>
      </c>
      <c r="K3718" s="6" t="s">
        <v>29</v>
      </c>
      <c r="L3718" s="6" t="s">
        <v>59</v>
      </c>
      <c r="M3718" s="6" t="s">
        <v>19</v>
      </c>
      <c r="N3718" s="1">
        <v>41214</v>
      </c>
    </row>
    <row r="3719" spans="1:14" x14ac:dyDescent="0.2">
      <c r="A3719">
        <v>40097</v>
      </c>
      <c r="B3719" s="1">
        <v>39822</v>
      </c>
      <c r="C3719" s="6" t="s">
        <v>13</v>
      </c>
      <c r="D3719" s="5">
        <f>Comma_separeted_Value[[#This Row],[المبيعات]]/Comma_separeted_Value[[#This Row],[كمية الطلب]]</f>
        <v>2.5080851063829788</v>
      </c>
      <c r="E3719" s="4">
        <v>47</v>
      </c>
      <c r="F3719" s="4">
        <v>117.88</v>
      </c>
      <c r="G3719" s="6" t="s">
        <v>21</v>
      </c>
      <c r="H3719" s="4">
        <v>2.4</v>
      </c>
      <c r="I3719" s="6" t="s">
        <v>22</v>
      </c>
      <c r="J3719" s="6" t="s">
        <v>38</v>
      </c>
      <c r="K3719" s="6" t="s">
        <v>29</v>
      </c>
      <c r="L3719" s="6" t="s">
        <v>30</v>
      </c>
      <c r="M3719" s="6" t="s">
        <v>31</v>
      </c>
      <c r="N3719" s="1">
        <v>39827</v>
      </c>
    </row>
    <row r="3720" spans="1:14" x14ac:dyDescent="0.2">
      <c r="A3720">
        <v>2657</v>
      </c>
      <c r="B3720" s="1">
        <v>40832</v>
      </c>
      <c r="C3720" s="6" t="s">
        <v>20</v>
      </c>
      <c r="D3720" s="5">
        <f>Comma_separeted_Value[[#This Row],[المبيعات]]/Comma_separeted_Value[[#This Row],[كمية الطلب]]</f>
        <v>277.22533333333337</v>
      </c>
      <c r="E3720" s="4">
        <v>30</v>
      </c>
      <c r="F3720" s="4">
        <v>8316.76</v>
      </c>
      <c r="G3720" s="6" t="s">
        <v>34</v>
      </c>
      <c r="H3720" s="4">
        <v>23.19</v>
      </c>
      <c r="I3720" s="6" t="s">
        <v>53</v>
      </c>
      <c r="J3720" s="6" t="s">
        <v>38</v>
      </c>
      <c r="K3720" s="6" t="s">
        <v>29</v>
      </c>
      <c r="L3720" s="6" t="s">
        <v>101</v>
      </c>
      <c r="M3720" s="6" t="s">
        <v>36</v>
      </c>
      <c r="N3720" s="1">
        <v>40834</v>
      </c>
    </row>
    <row r="3721" spans="1:14" x14ac:dyDescent="0.2">
      <c r="A3721">
        <v>2755</v>
      </c>
      <c r="B3721" s="1">
        <v>40945</v>
      </c>
      <c r="C3721" s="6" t="s">
        <v>27</v>
      </c>
      <c r="D3721" s="5">
        <f>Comma_separeted_Value[[#This Row],[المبيعات]]/Comma_separeted_Value[[#This Row],[كمية الطلب]]</f>
        <v>24.543333333333333</v>
      </c>
      <c r="E3721" s="4">
        <v>30</v>
      </c>
      <c r="F3721" s="4">
        <v>736.3</v>
      </c>
      <c r="G3721" s="6" t="s">
        <v>21</v>
      </c>
      <c r="H3721" s="4">
        <v>2.99</v>
      </c>
      <c r="I3721" s="6" t="s">
        <v>22</v>
      </c>
      <c r="J3721" s="6" t="s">
        <v>28</v>
      </c>
      <c r="K3721" s="6" t="s">
        <v>29</v>
      </c>
      <c r="L3721" s="6" t="s">
        <v>44</v>
      </c>
      <c r="M3721" s="6" t="s">
        <v>19</v>
      </c>
      <c r="N3721" s="1">
        <v>40945</v>
      </c>
    </row>
    <row r="3722" spans="1:14" x14ac:dyDescent="0.2">
      <c r="A3722">
        <v>2816</v>
      </c>
      <c r="B3722" s="1">
        <v>40075</v>
      </c>
      <c r="C3722" s="6" t="s">
        <v>20</v>
      </c>
      <c r="D3722" s="5">
        <f>Comma_separeted_Value[[#This Row],[المبيعات]]/Comma_separeted_Value[[#This Row],[كمية الطلب]]</f>
        <v>22.501714285714286</v>
      </c>
      <c r="E3722" s="4">
        <v>35</v>
      </c>
      <c r="F3722" s="4">
        <v>787.56</v>
      </c>
      <c r="G3722" s="6" t="s">
        <v>21</v>
      </c>
      <c r="H3722" s="4">
        <v>2.87</v>
      </c>
      <c r="I3722" s="6" t="s">
        <v>53</v>
      </c>
      <c r="J3722" s="6" t="s">
        <v>28</v>
      </c>
      <c r="K3722" s="6" t="s">
        <v>29</v>
      </c>
      <c r="L3722" s="6" t="s">
        <v>30</v>
      </c>
      <c r="M3722" s="6" t="s">
        <v>42</v>
      </c>
      <c r="N3722" s="1">
        <v>40076</v>
      </c>
    </row>
    <row r="3723" spans="1:14" x14ac:dyDescent="0.2">
      <c r="A3723">
        <v>21702</v>
      </c>
      <c r="B3723" s="1">
        <v>40529</v>
      </c>
      <c r="C3723" s="6" t="s">
        <v>27</v>
      </c>
      <c r="D3723" s="5">
        <f>Comma_separeted_Value[[#This Row],[المبيعات]]/Comma_separeted_Value[[#This Row],[كمية الطلب]]</f>
        <v>130.82075</v>
      </c>
      <c r="E3723" s="4">
        <v>40</v>
      </c>
      <c r="F3723" s="4">
        <v>5232.83</v>
      </c>
      <c r="G3723" s="6" t="s">
        <v>34</v>
      </c>
      <c r="H3723" s="4">
        <v>70.2</v>
      </c>
      <c r="I3723" s="6" t="s">
        <v>58</v>
      </c>
      <c r="J3723" s="6" t="s">
        <v>38</v>
      </c>
      <c r="K3723" s="6" t="s">
        <v>17</v>
      </c>
      <c r="L3723" s="6" t="s">
        <v>35</v>
      </c>
      <c r="M3723" s="6" t="s">
        <v>36</v>
      </c>
      <c r="N3723" s="1">
        <v>40530</v>
      </c>
    </row>
    <row r="3724" spans="1:14" x14ac:dyDescent="0.2">
      <c r="A3724">
        <v>33031</v>
      </c>
      <c r="B3724" s="1">
        <v>41145</v>
      </c>
      <c r="C3724" s="6" t="s">
        <v>20</v>
      </c>
      <c r="D3724" s="5">
        <f>Comma_separeted_Value[[#This Row],[المبيعات]]/Comma_separeted_Value[[#This Row],[كمية الطلب]]</f>
        <v>22.944999999999997</v>
      </c>
      <c r="E3724" s="4">
        <v>24</v>
      </c>
      <c r="F3724" s="4">
        <v>550.67999999999995</v>
      </c>
      <c r="G3724" s="6" t="s">
        <v>34</v>
      </c>
      <c r="H3724" s="4">
        <v>15.68</v>
      </c>
      <c r="I3724" s="6" t="s">
        <v>45</v>
      </c>
      <c r="J3724" s="6" t="s">
        <v>38</v>
      </c>
      <c r="K3724" s="6" t="s">
        <v>17</v>
      </c>
      <c r="L3724" s="6" t="s">
        <v>18</v>
      </c>
      <c r="M3724" s="6" t="s">
        <v>36</v>
      </c>
      <c r="N3724" s="1">
        <v>41147</v>
      </c>
    </row>
    <row r="3725" spans="1:14" x14ac:dyDescent="0.2">
      <c r="A3725">
        <v>56384</v>
      </c>
      <c r="B3725" s="1">
        <v>41121</v>
      </c>
      <c r="C3725" s="6" t="s">
        <v>33</v>
      </c>
      <c r="D3725" s="5">
        <f>Comma_separeted_Value[[#This Row],[المبيعات]]/Comma_separeted_Value[[#This Row],[كمية الطلب]]</f>
        <v>5.4723404255319146</v>
      </c>
      <c r="E3725" s="4">
        <v>47</v>
      </c>
      <c r="F3725" s="4">
        <v>257.2</v>
      </c>
      <c r="G3725" s="6" t="s">
        <v>21</v>
      </c>
      <c r="H3725" s="4">
        <v>49</v>
      </c>
      <c r="I3725" s="6" t="s">
        <v>22</v>
      </c>
      <c r="J3725" s="6" t="s">
        <v>23</v>
      </c>
      <c r="K3725" s="6" t="s">
        <v>29</v>
      </c>
      <c r="L3725" s="6" t="s">
        <v>101</v>
      </c>
      <c r="M3725" s="6" t="s">
        <v>49</v>
      </c>
      <c r="N3725" s="1">
        <v>41122</v>
      </c>
    </row>
    <row r="3726" spans="1:14" x14ac:dyDescent="0.2">
      <c r="A3726">
        <v>43137</v>
      </c>
      <c r="B3726" s="1">
        <v>40600</v>
      </c>
      <c r="C3726" s="6" t="s">
        <v>20</v>
      </c>
      <c r="D3726" s="5">
        <f>Comma_separeted_Value[[#This Row],[المبيعات]]/Comma_separeted_Value[[#This Row],[كمية الطلب]]</f>
        <v>151.72624999999999</v>
      </c>
      <c r="E3726" s="4">
        <v>40</v>
      </c>
      <c r="F3726" s="4">
        <v>6069.05</v>
      </c>
      <c r="G3726" s="6" t="s">
        <v>21</v>
      </c>
      <c r="H3726" s="4">
        <v>7.07</v>
      </c>
      <c r="I3726" s="6" t="s">
        <v>53</v>
      </c>
      <c r="J3726" s="6" t="s">
        <v>16</v>
      </c>
      <c r="K3726" s="6" t="s">
        <v>29</v>
      </c>
      <c r="L3726" s="6" t="s">
        <v>59</v>
      </c>
      <c r="M3726" s="6" t="s">
        <v>19</v>
      </c>
      <c r="N3726" s="1">
        <v>40601</v>
      </c>
    </row>
    <row r="3727" spans="1:14" x14ac:dyDescent="0.2">
      <c r="A3727">
        <v>43874</v>
      </c>
      <c r="B3727" s="1">
        <v>41070</v>
      </c>
      <c r="C3727" s="6" t="s">
        <v>20</v>
      </c>
      <c r="D3727" s="5">
        <f>Comma_separeted_Value[[#This Row],[المبيعات]]/Comma_separeted_Value[[#This Row],[كمية الطلب]]</f>
        <v>3.3321739130434782</v>
      </c>
      <c r="E3727" s="4">
        <v>46</v>
      </c>
      <c r="F3727" s="4">
        <v>153.28</v>
      </c>
      <c r="G3727" s="6" t="s">
        <v>21</v>
      </c>
      <c r="H3727" s="4">
        <v>5</v>
      </c>
      <c r="I3727" s="6" t="s">
        <v>22</v>
      </c>
      <c r="J3727" s="6" t="s">
        <v>38</v>
      </c>
      <c r="K3727" s="6" t="s">
        <v>29</v>
      </c>
      <c r="L3727" s="6" t="s">
        <v>30</v>
      </c>
      <c r="M3727" s="6" t="s">
        <v>31</v>
      </c>
      <c r="N3727" s="1">
        <v>41071</v>
      </c>
    </row>
    <row r="3728" spans="1:14" x14ac:dyDescent="0.2">
      <c r="A3728">
        <v>46307</v>
      </c>
      <c r="B3728" s="1">
        <v>40580</v>
      </c>
      <c r="C3728" s="6" t="s">
        <v>37</v>
      </c>
      <c r="D3728" s="5">
        <f>Comma_separeted_Value[[#This Row],[المبيعات]]/Comma_separeted_Value[[#This Row],[كمية الطلب]]</f>
        <v>20.110312499999999</v>
      </c>
      <c r="E3728" s="4">
        <v>32</v>
      </c>
      <c r="F3728" s="4">
        <v>643.53</v>
      </c>
      <c r="G3728" s="6" t="s">
        <v>21</v>
      </c>
      <c r="H3728" s="4">
        <v>5.77</v>
      </c>
      <c r="I3728" s="6" t="s">
        <v>22</v>
      </c>
      <c r="J3728" s="6" t="s">
        <v>16</v>
      </c>
      <c r="K3728" s="6" t="s">
        <v>29</v>
      </c>
      <c r="L3728" s="6" t="s">
        <v>41</v>
      </c>
      <c r="M3728" s="6" t="s">
        <v>19</v>
      </c>
      <c r="N3728" s="1">
        <v>40580</v>
      </c>
    </row>
    <row r="3729" spans="1:14" x14ac:dyDescent="0.2">
      <c r="A3729">
        <v>21344</v>
      </c>
      <c r="B3729" s="1">
        <v>41252</v>
      </c>
      <c r="C3729" s="6" t="s">
        <v>13</v>
      </c>
      <c r="D3729" s="5">
        <f>Comma_separeted_Value[[#This Row],[المبيعات]]/Comma_separeted_Value[[#This Row],[كمية الطلب]]</f>
        <v>41.905416666666667</v>
      </c>
      <c r="E3729" s="4">
        <v>48</v>
      </c>
      <c r="F3729" s="4">
        <v>2011.46</v>
      </c>
      <c r="G3729" s="6" t="s">
        <v>21</v>
      </c>
      <c r="H3729" s="4">
        <v>8.66</v>
      </c>
      <c r="I3729" s="6" t="s">
        <v>57</v>
      </c>
      <c r="J3729" s="6" t="s">
        <v>28</v>
      </c>
      <c r="K3729" s="6" t="s">
        <v>17</v>
      </c>
      <c r="L3729" s="6" t="s">
        <v>18</v>
      </c>
      <c r="M3729" s="6" t="s">
        <v>26</v>
      </c>
      <c r="N3729" s="1">
        <v>41259</v>
      </c>
    </row>
    <row r="3730" spans="1:14" x14ac:dyDescent="0.2">
      <c r="A3730">
        <v>1764</v>
      </c>
      <c r="B3730" s="1">
        <v>40992</v>
      </c>
      <c r="C3730" s="6" t="s">
        <v>33</v>
      </c>
      <c r="D3730" s="5">
        <f>Comma_separeted_Value[[#This Row],[المبيعات]]/Comma_separeted_Value[[#This Row],[كمية الطلب]]</f>
        <v>8.57</v>
      </c>
      <c r="E3730" s="4">
        <v>7</v>
      </c>
      <c r="F3730" s="4">
        <v>59.99</v>
      </c>
      <c r="G3730" s="6" t="s">
        <v>21</v>
      </c>
      <c r="H3730" s="4">
        <v>4.82</v>
      </c>
      <c r="I3730" s="6" t="s">
        <v>47</v>
      </c>
      <c r="J3730" s="6" t="s">
        <v>23</v>
      </c>
      <c r="K3730" s="6" t="s">
        <v>29</v>
      </c>
      <c r="L3730" s="6" t="s">
        <v>41</v>
      </c>
      <c r="M3730" s="6" t="s">
        <v>19</v>
      </c>
      <c r="N3730" s="1">
        <v>40995</v>
      </c>
    </row>
    <row r="3731" spans="1:14" x14ac:dyDescent="0.2">
      <c r="A3731">
        <v>34407</v>
      </c>
      <c r="B3731" s="1">
        <v>40390</v>
      </c>
      <c r="C3731" s="6" t="s">
        <v>13</v>
      </c>
      <c r="D3731" s="5">
        <f>Comma_separeted_Value[[#This Row],[المبيعات]]/Comma_separeted_Value[[#This Row],[كمية الطلب]]</f>
        <v>36.216829268292685</v>
      </c>
      <c r="E3731" s="4">
        <v>41</v>
      </c>
      <c r="F3731" s="4">
        <v>1484.89</v>
      </c>
      <c r="G3731" s="6" t="s">
        <v>21</v>
      </c>
      <c r="H3731" s="4">
        <v>14.72</v>
      </c>
      <c r="I3731" s="6" t="s">
        <v>53</v>
      </c>
      <c r="J3731" s="6" t="s">
        <v>16</v>
      </c>
      <c r="K3731" s="6" t="s">
        <v>29</v>
      </c>
      <c r="L3731" s="6" t="s">
        <v>61</v>
      </c>
      <c r="M3731" s="6" t="s">
        <v>19</v>
      </c>
      <c r="N3731" s="1">
        <v>40390</v>
      </c>
    </row>
    <row r="3732" spans="1:14" x14ac:dyDescent="0.2">
      <c r="A3732">
        <v>11269</v>
      </c>
      <c r="B3732" s="1">
        <v>41055</v>
      </c>
      <c r="C3732" s="6" t="s">
        <v>13</v>
      </c>
      <c r="D3732" s="5">
        <f>Comma_separeted_Value[[#This Row],[المبيعات]]/Comma_separeted_Value[[#This Row],[كمية الطلب]]</f>
        <v>47.01</v>
      </c>
      <c r="E3732" s="4">
        <v>1</v>
      </c>
      <c r="F3732" s="4">
        <v>47.01</v>
      </c>
      <c r="G3732" s="6" t="s">
        <v>21</v>
      </c>
      <c r="H3732" s="4">
        <v>19.989999999999998</v>
      </c>
      <c r="I3732" s="6" t="s">
        <v>51</v>
      </c>
      <c r="J3732" s="6" t="s">
        <v>38</v>
      </c>
      <c r="K3732" s="6" t="s">
        <v>29</v>
      </c>
      <c r="L3732" s="6" t="s">
        <v>59</v>
      </c>
      <c r="M3732" s="6" t="s">
        <v>19</v>
      </c>
      <c r="N3732" s="1">
        <v>41062</v>
      </c>
    </row>
    <row r="3733" spans="1:14" x14ac:dyDescent="0.2">
      <c r="A3733">
        <v>34565</v>
      </c>
      <c r="B3733" s="1">
        <v>40007</v>
      </c>
      <c r="C3733" s="6" t="s">
        <v>37</v>
      </c>
      <c r="D3733" s="5">
        <f>Comma_separeted_Value[[#This Row],[المبيعات]]/Comma_separeted_Value[[#This Row],[كمية الطلب]]</f>
        <v>102.46514893617021</v>
      </c>
      <c r="E3733" s="4">
        <v>47</v>
      </c>
      <c r="F3733" s="4">
        <v>4815.8620000000001</v>
      </c>
      <c r="G3733" s="6" t="s">
        <v>21</v>
      </c>
      <c r="H3733" s="4">
        <v>4.2</v>
      </c>
      <c r="I3733" s="6" t="s">
        <v>47</v>
      </c>
      <c r="J3733" s="6" t="s">
        <v>16</v>
      </c>
      <c r="K3733" s="6" t="s">
        <v>24</v>
      </c>
      <c r="L3733" s="6" t="s">
        <v>25</v>
      </c>
      <c r="M3733" s="6" t="s">
        <v>19</v>
      </c>
      <c r="N3733" s="1">
        <v>40008</v>
      </c>
    </row>
    <row r="3734" spans="1:14" x14ac:dyDescent="0.2">
      <c r="A3734">
        <v>51553</v>
      </c>
      <c r="B3734" s="1">
        <v>40874</v>
      </c>
      <c r="C3734" s="6" t="s">
        <v>27</v>
      </c>
      <c r="D3734" s="5">
        <f>Comma_separeted_Value[[#This Row],[المبيعات]]/Comma_separeted_Value[[#This Row],[كمية الطلب]]</f>
        <v>7122.1699999999992</v>
      </c>
      <c r="E3734" s="4">
        <v>3</v>
      </c>
      <c r="F3734" s="4">
        <v>21366.51</v>
      </c>
      <c r="G3734" s="6" t="s">
        <v>21</v>
      </c>
      <c r="H3734" s="4">
        <v>24.49</v>
      </c>
      <c r="I3734" s="6" t="s">
        <v>47</v>
      </c>
      <c r="J3734" s="6" t="s">
        <v>23</v>
      </c>
      <c r="K3734" s="6" t="s">
        <v>24</v>
      </c>
      <c r="L3734" s="6" t="s">
        <v>60</v>
      </c>
      <c r="M3734" s="6" t="s">
        <v>49</v>
      </c>
      <c r="N3734" s="1">
        <v>40875</v>
      </c>
    </row>
    <row r="3735" spans="1:14" x14ac:dyDescent="0.2">
      <c r="A3735">
        <v>17958</v>
      </c>
      <c r="B3735" s="1">
        <v>40766</v>
      </c>
      <c r="C3735" s="6" t="s">
        <v>13</v>
      </c>
      <c r="D3735" s="5">
        <f>Comma_separeted_Value[[#This Row],[المبيعات]]/Comma_separeted_Value[[#This Row],[كمية الطلب]]</f>
        <v>31.931515151515153</v>
      </c>
      <c r="E3735" s="4">
        <v>33</v>
      </c>
      <c r="F3735" s="4">
        <v>1053.74</v>
      </c>
      <c r="G3735" s="6" t="s">
        <v>21</v>
      </c>
      <c r="H3735" s="4">
        <v>7.09</v>
      </c>
      <c r="I3735" s="6" t="s">
        <v>45</v>
      </c>
      <c r="J3735" s="6" t="s">
        <v>38</v>
      </c>
      <c r="K3735" s="6" t="s">
        <v>17</v>
      </c>
      <c r="L3735" s="6" t="s">
        <v>18</v>
      </c>
      <c r="M3735" s="6" t="s">
        <v>19</v>
      </c>
      <c r="N3735" s="1">
        <v>40770</v>
      </c>
    </row>
    <row r="3736" spans="1:14" x14ac:dyDescent="0.2">
      <c r="A3736">
        <v>23781</v>
      </c>
      <c r="B3736" s="1">
        <v>40847</v>
      </c>
      <c r="C3736" s="6" t="s">
        <v>33</v>
      </c>
      <c r="D3736" s="5">
        <f>Comma_separeted_Value[[#This Row],[المبيعات]]/Comma_separeted_Value[[#This Row],[كمية الطلب]]</f>
        <v>6.674666666666667</v>
      </c>
      <c r="E3736" s="4">
        <v>30</v>
      </c>
      <c r="F3736" s="4">
        <v>200.24</v>
      </c>
      <c r="G3736" s="6" t="s">
        <v>21</v>
      </c>
      <c r="H3736" s="4">
        <v>5.84</v>
      </c>
      <c r="I3736" s="6" t="s">
        <v>50</v>
      </c>
      <c r="J3736" s="6" t="s">
        <v>38</v>
      </c>
      <c r="K3736" s="6" t="s">
        <v>29</v>
      </c>
      <c r="L3736" s="6" t="s">
        <v>41</v>
      </c>
      <c r="M3736" s="6" t="s">
        <v>19</v>
      </c>
      <c r="N3736" s="1">
        <v>40849</v>
      </c>
    </row>
    <row r="3737" spans="1:14" x14ac:dyDescent="0.2">
      <c r="A3737">
        <v>51202</v>
      </c>
      <c r="B3737" s="1">
        <v>41012</v>
      </c>
      <c r="C3737" s="6" t="s">
        <v>20</v>
      </c>
      <c r="D3737" s="5">
        <f>Comma_separeted_Value[[#This Row],[المبيعات]]/Comma_separeted_Value[[#This Row],[كمية الطلب]]</f>
        <v>7.7225000000000001</v>
      </c>
      <c r="E3737" s="4">
        <v>4</v>
      </c>
      <c r="F3737" s="4">
        <v>30.89</v>
      </c>
      <c r="G3737" s="6" t="s">
        <v>21</v>
      </c>
      <c r="H3737" s="4">
        <v>7.64</v>
      </c>
      <c r="I3737" s="6" t="s">
        <v>58</v>
      </c>
      <c r="J3737" s="6" t="s">
        <v>23</v>
      </c>
      <c r="K3737" s="6" t="s">
        <v>29</v>
      </c>
      <c r="L3737" s="6" t="s">
        <v>41</v>
      </c>
      <c r="M3737" s="6" t="s">
        <v>19</v>
      </c>
      <c r="N3737" s="1">
        <v>41014</v>
      </c>
    </row>
    <row r="3738" spans="1:14" x14ac:dyDescent="0.2">
      <c r="A3738">
        <v>56677</v>
      </c>
      <c r="B3738" s="1">
        <v>39914</v>
      </c>
      <c r="C3738" s="6" t="s">
        <v>20</v>
      </c>
      <c r="D3738" s="5">
        <f>Comma_separeted_Value[[#This Row],[المبيعات]]/Comma_separeted_Value[[#This Row],[كمية الطلب]]</f>
        <v>12.301428571428572</v>
      </c>
      <c r="E3738" s="4">
        <v>35</v>
      </c>
      <c r="F3738" s="4">
        <v>430.55</v>
      </c>
      <c r="G3738" s="6" t="s">
        <v>21</v>
      </c>
      <c r="H3738" s="4">
        <v>2.85</v>
      </c>
      <c r="I3738" s="6" t="s">
        <v>22</v>
      </c>
      <c r="J3738" s="6" t="s">
        <v>28</v>
      </c>
      <c r="K3738" s="6" t="s">
        <v>17</v>
      </c>
      <c r="L3738" s="6" t="s">
        <v>18</v>
      </c>
      <c r="M3738" s="6" t="s">
        <v>42</v>
      </c>
      <c r="N3738" s="1">
        <v>39915</v>
      </c>
    </row>
    <row r="3739" spans="1:14" x14ac:dyDescent="0.2">
      <c r="A3739">
        <v>17287</v>
      </c>
      <c r="B3739" s="1">
        <v>40638</v>
      </c>
      <c r="C3739" s="6" t="s">
        <v>20</v>
      </c>
      <c r="D3739" s="5">
        <f>Comma_separeted_Value[[#This Row],[المبيعات]]/Comma_separeted_Value[[#This Row],[كمية الطلب]]</f>
        <v>414.38272727272727</v>
      </c>
      <c r="E3739" s="4">
        <v>11</v>
      </c>
      <c r="F3739" s="4">
        <v>4558.21</v>
      </c>
      <c r="G3739" s="6" t="s">
        <v>21</v>
      </c>
      <c r="H3739" s="4">
        <v>11.37</v>
      </c>
      <c r="I3739" s="6" t="s">
        <v>47</v>
      </c>
      <c r="J3739" s="6" t="s">
        <v>38</v>
      </c>
      <c r="K3739" s="6" t="s">
        <v>29</v>
      </c>
      <c r="L3739" s="6" t="s">
        <v>59</v>
      </c>
      <c r="M3739" s="6" t="s">
        <v>19</v>
      </c>
      <c r="N3739" s="1">
        <v>40640</v>
      </c>
    </row>
    <row r="3740" spans="1:14" x14ac:dyDescent="0.2">
      <c r="A3740">
        <v>20003</v>
      </c>
      <c r="B3740" s="1">
        <v>40938</v>
      </c>
      <c r="C3740" s="6" t="s">
        <v>37</v>
      </c>
      <c r="D3740" s="5">
        <f>Comma_separeted_Value[[#This Row],[المبيعات]]/Comma_separeted_Value[[#This Row],[كمية الطلب]]</f>
        <v>20.412307692307692</v>
      </c>
      <c r="E3740" s="4">
        <v>39</v>
      </c>
      <c r="F3740" s="4">
        <v>796.08</v>
      </c>
      <c r="G3740" s="6" t="s">
        <v>21</v>
      </c>
      <c r="H3740" s="4">
        <v>4</v>
      </c>
      <c r="I3740" s="6" t="s">
        <v>22</v>
      </c>
      <c r="J3740" s="6" t="s">
        <v>28</v>
      </c>
      <c r="K3740" s="6" t="s">
        <v>24</v>
      </c>
      <c r="L3740" s="6" t="s">
        <v>39</v>
      </c>
      <c r="M3740" s="6" t="s">
        <v>19</v>
      </c>
      <c r="N3740" s="1">
        <v>40939</v>
      </c>
    </row>
    <row r="3741" spans="1:14" x14ac:dyDescent="0.2">
      <c r="A3741">
        <v>50726</v>
      </c>
      <c r="B3741" s="1">
        <v>40847</v>
      </c>
      <c r="C3741" s="6" t="s">
        <v>13</v>
      </c>
      <c r="D3741" s="5">
        <f>Comma_separeted_Value[[#This Row],[المبيعات]]/Comma_separeted_Value[[#This Row],[كمية الطلب]]</f>
        <v>205.52755555555555</v>
      </c>
      <c r="E3741" s="4">
        <v>45</v>
      </c>
      <c r="F3741" s="4">
        <v>9248.74</v>
      </c>
      <c r="G3741" s="6" t="s">
        <v>34</v>
      </c>
      <c r="H3741" s="4">
        <v>23.76</v>
      </c>
      <c r="I3741" s="6" t="s">
        <v>47</v>
      </c>
      <c r="J3741" s="6" t="s">
        <v>28</v>
      </c>
      <c r="K3741" s="6" t="s">
        <v>17</v>
      </c>
      <c r="L3741" s="6" t="s">
        <v>35</v>
      </c>
      <c r="M3741" s="6" t="s">
        <v>36</v>
      </c>
      <c r="N3741" s="1">
        <v>40851</v>
      </c>
    </row>
    <row r="3742" spans="1:14" x14ac:dyDescent="0.2">
      <c r="A3742">
        <v>20518</v>
      </c>
      <c r="B3742" s="1">
        <v>40091</v>
      </c>
      <c r="C3742" s="6" t="s">
        <v>33</v>
      </c>
      <c r="D3742" s="5">
        <f>Comma_separeted_Value[[#This Row],[المبيعات]]/Comma_separeted_Value[[#This Row],[كمية الطلب]]</f>
        <v>315.12</v>
      </c>
      <c r="E3742" s="4">
        <v>7</v>
      </c>
      <c r="F3742" s="4">
        <v>2205.84</v>
      </c>
      <c r="G3742" s="6" t="s">
        <v>34</v>
      </c>
      <c r="H3742" s="4">
        <v>18.059999999999999</v>
      </c>
      <c r="I3742" s="6" t="s">
        <v>45</v>
      </c>
      <c r="J3742" s="6" t="s">
        <v>28</v>
      </c>
      <c r="K3742" s="6" t="s">
        <v>24</v>
      </c>
      <c r="L3742" s="6" t="s">
        <v>60</v>
      </c>
      <c r="M3742" s="6" t="s">
        <v>36</v>
      </c>
      <c r="N3742" s="1">
        <v>40092</v>
      </c>
    </row>
    <row r="3743" spans="1:14" x14ac:dyDescent="0.2">
      <c r="A3743">
        <v>39846</v>
      </c>
      <c r="B3743" s="1">
        <v>39871</v>
      </c>
      <c r="C3743" s="6" t="s">
        <v>13</v>
      </c>
      <c r="D3743" s="5">
        <f>Comma_separeted_Value[[#This Row],[المبيعات]]/Comma_separeted_Value[[#This Row],[كمية الطلب]]</f>
        <v>5.1049999999999995</v>
      </c>
      <c r="E3743" s="4">
        <v>14</v>
      </c>
      <c r="F3743" s="4">
        <v>71.47</v>
      </c>
      <c r="G3743" s="6" t="s">
        <v>21</v>
      </c>
      <c r="H3743" s="4">
        <v>4.62</v>
      </c>
      <c r="I3743" s="6" t="s">
        <v>40</v>
      </c>
      <c r="J3743" s="6" t="s">
        <v>28</v>
      </c>
      <c r="K3743" s="6" t="s">
        <v>24</v>
      </c>
      <c r="L3743" s="6" t="s">
        <v>39</v>
      </c>
      <c r="M3743" s="6" t="s">
        <v>42</v>
      </c>
      <c r="N3743" s="1">
        <v>39878</v>
      </c>
    </row>
    <row r="3744" spans="1:14" x14ac:dyDescent="0.2">
      <c r="A3744">
        <v>44162</v>
      </c>
      <c r="B3744" s="1">
        <v>40256</v>
      </c>
      <c r="C3744" s="6" t="s">
        <v>20</v>
      </c>
      <c r="D3744" s="5">
        <f>Comma_separeted_Value[[#This Row],[المبيعات]]/Comma_separeted_Value[[#This Row],[كمية الطلب]]</f>
        <v>11.035652173913043</v>
      </c>
      <c r="E3744" s="4">
        <v>46</v>
      </c>
      <c r="F3744" s="4">
        <v>507.64</v>
      </c>
      <c r="G3744" s="6" t="s">
        <v>21</v>
      </c>
      <c r="H3744" s="4">
        <v>3.37</v>
      </c>
      <c r="I3744" s="6" t="s">
        <v>15</v>
      </c>
      <c r="J3744" s="6" t="s">
        <v>28</v>
      </c>
      <c r="K3744" s="6" t="s">
        <v>29</v>
      </c>
      <c r="L3744" s="6" t="s">
        <v>46</v>
      </c>
      <c r="M3744" s="6" t="s">
        <v>42</v>
      </c>
      <c r="N3744" s="1">
        <v>40257</v>
      </c>
    </row>
    <row r="3745" spans="1:14" x14ac:dyDescent="0.2">
      <c r="A3745">
        <v>19841</v>
      </c>
      <c r="B3745" s="1">
        <v>40538</v>
      </c>
      <c r="C3745" s="6" t="s">
        <v>13</v>
      </c>
      <c r="D3745" s="5">
        <f>Comma_separeted_Value[[#This Row],[المبيعات]]/Comma_separeted_Value[[#This Row],[كمية الطلب]]</f>
        <v>160.92685714285716</v>
      </c>
      <c r="E3745" s="4">
        <v>7</v>
      </c>
      <c r="F3745" s="4">
        <v>1126.4880000000001</v>
      </c>
      <c r="G3745" s="6" t="s">
        <v>21</v>
      </c>
      <c r="H3745" s="4">
        <v>4.2</v>
      </c>
      <c r="I3745" s="6" t="s">
        <v>45</v>
      </c>
      <c r="J3745" s="6" t="s">
        <v>28</v>
      </c>
      <c r="K3745" s="6" t="s">
        <v>24</v>
      </c>
      <c r="L3745" s="6" t="s">
        <v>25</v>
      </c>
      <c r="M3745" s="6" t="s">
        <v>19</v>
      </c>
      <c r="N3745" s="1">
        <v>40569</v>
      </c>
    </row>
    <row r="3746" spans="1:14" x14ac:dyDescent="0.2">
      <c r="A3746">
        <v>57318</v>
      </c>
      <c r="B3746" s="1">
        <v>40188</v>
      </c>
      <c r="C3746" s="6" t="s">
        <v>37</v>
      </c>
      <c r="D3746" s="5">
        <f>Comma_separeted_Value[[#This Row],[المبيعات]]/Comma_separeted_Value[[#This Row],[كمية الطلب]]</f>
        <v>6.5883333333333338</v>
      </c>
      <c r="E3746" s="4">
        <v>12</v>
      </c>
      <c r="F3746" s="4">
        <v>79.06</v>
      </c>
      <c r="G3746" s="6" t="s">
        <v>21</v>
      </c>
      <c r="H3746" s="4">
        <v>6.92</v>
      </c>
      <c r="I3746" s="6" t="s">
        <v>15</v>
      </c>
      <c r="J3746" s="6" t="s">
        <v>23</v>
      </c>
      <c r="K3746" s="6" t="s">
        <v>29</v>
      </c>
      <c r="L3746" s="6" t="s">
        <v>41</v>
      </c>
      <c r="M3746" s="6" t="s">
        <v>19</v>
      </c>
      <c r="N3746" s="1">
        <v>40190</v>
      </c>
    </row>
    <row r="3747" spans="1:14" x14ac:dyDescent="0.2">
      <c r="A3747">
        <v>52641</v>
      </c>
      <c r="B3747" s="1">
        <v>40459</v>
      </c>
      <c r="C3747" s="6" t="s">
        <v>27</v>
      </c>
      <c r="D3747" s="5">
        <f>Comma_separeted_Value[[#This Row],[المبيعات]]/Comma_separeted_Value[[#This Row],[كمية الطلب]]</f>
        <v>139.03591666666668</v>
      </c>
      <c r="E3747" s="4">
        <v>6</v>
      </c>
      <c r="F3747" s="4">
        <v>834.21550000000002</v>
      </c>
      <c r="G3747" s="6" t="s">
        <v>21</v>
      </c>
      <c r="H3747" s="4">
        <v>8.08</v>
      </c>
      <c r="I3747" s="6" t="s">
        <v>50</v>
      </c>
      <c r="J3747" s="6" t="s">
        <v>16</v>
      </c>
      <c r="K3747" s="6" t="s">
        <v>24</v>
      </c>
      <c r="L3747" s="6" t="s">
        <v>25</v>
      </c>
      <c r="M3747" s="6" t="s">
        <v>19</v>
      </c>
      <c r="N3747" s="1">
        <v>40461</v>
      </c>
    </row>
    <row r="3748" spans="1:14" x14ac:dyDescent="0.2">
      <c r="A3748">
        <v>50758</v>
      </c>
      <c r="B3748" s="1">
        <v>41102</v>
      </c>
      <c r="C3748" s="6" t="s">
        <v>37</v>
      </c>
      <c r="D3748" s="5">
        <f>Comma_separeted_Value[[#This Row],[المبيعات]]/Comma_separeted_Value[[#This Row],[كمية الطلب]]</f>
        <v>7.5588235294117645</v>
      </c>
      <c r="E3748" s="4">
        <v>17</v>
      </c>
      <c r="F3748" s="4">
        <v>128.5</v>
      </c>
      <c r="G3748" s="6" t="s">
        <v>14</v>
      </c>
      <c r="H3748" s="4">
        <v>6.93</v>
      </c>
      <c r="I3748" s="6" t="s">
        <v>22</v>
      </c>
      <c r="J3748" s="6" t="s">
        <v>28</v>
      </c>
      <c r="K3748" s="6" t="s">
        <v>29</v>
      </c>
      <c r="L3748" s="6" t="s">
        <v>41</v>
      </c>
      <c r="M3748" s="6" t="s">
        <v>19</v>
      </c>
      <c r="N3748" s="1">
        <v>41104</v>
      </c>
    </row>
    <row r="3749" spans="1:14" x14ac:dyDescent="0.2">
      <c r="A3749">
        <v>16612</v>
      </c>
      <c r="B3749" s="1">
        <v>39857</v>
      </c>
      <c r="C3749" s="6" t="s">
        <v>20</v>
      </c>
      <c r="D3749" s="5">
        <f>Comma_separeted_Value[[#This Row],[المبيعات]]/Comma_separeted_Value[[#This Row],[كمية الطلب]]</f>
        <v>8.1549999999999994</v>
      </c>
      <c r="E3749" s="4">
        <v>6</v>
      </c>
      <c r="F3749" s="4">
        <v>48.93</v>
      </c>
      <c r="G3749" s="6" t="s">
        <v>21</v>
      </c>
      <c r="H3749" s="4">
        <v>10.050000000000001</v>
      </c>
      <c r="I3749" s="6" t="s">
        <v>57</v>
      </c>
      <c r="J3749" s="6" t="s">
        <v>38</v>
      </c>
      <c r="K3749" s="6" t="s">
        <v>29</v>
      </c>
      <c r="L3749" s="6" t="s">
        <v>41</v>
      </c>
      <c r="M3749" s="6" t="s">
        <v>19</v>
      </c>
      <c r="N3749" s="1">
        <v>39859</v>
      </c>
    </row>
    <row r="3750" spans="1:14" x14ac:dyDescent="0.2">
      <c r="A3750">
        <v>21318</v>
      </c>
      <c r="B3750" s="1">
        <v>40363</v>
      </c>
      <c r="C3750" s="6" t="s">
        <v>20</v>
      </c>
      <c r="D3750" s="5">
        <f>Comma_separeted_Value[[#This Row],[المبيعات]]/Comma_separeted_Value[[#This Row],[كمية الطلب]]</f>
        <v>34.608499999999999</v>
      </c>
      <c r="E3750" s="4">
        <v>40</v>
      </c>
      <c r="F3750" s="4">
        <v>1384.34</v>
      </c>
      <c r="G3750" s="6" t="s">
        <v>21</v>
      </c>
      <c r="H3750" s="4">
        <v>2.99</v>
      </c>
      <c r="I3750" s="6" t="s">
        <v>47</v>
      </c>
      <c r="J3750" s="6" t="s">
        <v>38</v>
      </c>
      <c r="K3750" s="6" t="s">
        <v>29</v>
      </c>
      <c r="L3750" s="6" t="s">
        <v>44</v>
      </c>
      <c r="M3750" s="6" t="s">
        <v>19</v>
      </c>
      <c r="N3750" s="1">
        <v>40365</v>
      </c>
    </row>
    <row r="3751" spans="1:14" x14ac:dyDescent="0.2">
      <c r="A3751">
        <v>51524</v>
      </c>
      <c r="B3751" s="1">
        <v>40251</v>
      </c>
      <c r="C3751" s="6" t="s">
        <v>37</v>
      </c>
      <c r="D3751" s="5">
        <f>Comma_separeted_Value[[#This Row],[المبيعات]]/Comma_separeted_Value[[#This Row],[كمية الطلب]]</f>
        <v>170.19374999999999</v>
      </c>
      <c r="E3751" s="4">
        <v>16</v>
      </c>
      <c r="F3751" s="4">
        <v>2723.1</v>
      </c>
      <c r="G3751" s="6" t="s">
        <v>21</v>
      </c>
      <c r="H3751" s="4">
        <v>35</v>
      </c>
      <c r="I3751" s="6" t="s">
        <v>22</v>
      </c>
      <c r="J3751" s="6" t="s">
        <v>23</v>
      </c>
      <c r="K3751" s="6" t="s">
        <v>29</v>
      </c>
      <c r="L3751" s="6" t="s">
        <v>59</v>
      </c>
      <c r="M3751" s="6" t="s">
        <v>49</v>
      </c>
      <c r="N3751" s="1">
        <v>40252</v>
      </c>
    </row>
    <row r="3752" spans="1:14" x14ac:dyDescent="0.2">
      <c r="A3752">
        <v>29030</v>
      </c>
      <c r="B3752" s="1">
        <v>40910</v>
      </c>
      <c r="C3752" s="6" t="s">
        <v>37</v>
      </c>
      <c r="D3752" s="5">
        <f>Comma_separeted_Value[[#This Row],[المبيعات]]/Comma_separeted_Value[[#This Row],[كمية الطلب]]</f>
        <v>19.258000000000003</v>
      </c>
      <c r="E3752" s="4">
        <v>10</v>
      </c>
      <c r="F3752" s="4">
        <v>192.58</v>
      </c>
      <c r="G3752" s="6" t="s">
        <v>21</v>
      </c>
      <c r="H3752" s="4">
        <v>4.0999999999999996</v>
      </c>
      <c r="I3752" s="6" t="s">
        <v>40</v>
      </c>
      <c r="J3752" s="6" t="s">
        <v>28</v>
      </c>
      <c r="K3752" s="6" t="s">
        <v>29</v>
      </c>
      <c r="L3752" s="6" t="s">
        <v>30</v>
      </c>
      <c r="M3752" s="6" t="s">
        <v>31</v>
      </c>
      <c r="N3752" s="1">
        <v>40911</v>
      </c>
    </row>
    <row r="3753" spans="1:14" x14ac:dyDescent="0.2">
      <c r="A3753">
        <v>49607</v>
      </c>
      <c r="B3753" s="1">
        <v>39937</v>
      </c>
      <c r="C3753" s="6" t="s">
        <v>37</v>
      </c>
      <c r="D3753" s="5">
        <f>Comma_separeted_Value[[#This Row],[المبيعات]]/Comma_separeted_Value[[#This Row],[كمية الطلب]]</f>
        <v>176.10724999999999</v>
      </c>
      <c r="E3753" s="4">
        <v>6</v>
      </c>
      <c r="F3753" s="4">
        <v>1056.6434999999999</v>
      </c>
      <c r="G3753" s="6" t="s">
        <v>21</v>
      </c>
      <c r="H3753" s="4">
        <v>8.99</v>
      </c>
      <c r="I3753" s="6" t="s">
        <v>58</v>
      </c>
      <c r="J3753" s="6" t="s">
        <v>16</v>
      </c>
      <c r="K3753" s="6" t="s">
        <v>24</v>
      </c>
      <c r="L3753" s="6" t="s">
        <v>25</v>
      </c>
      <c r="M3753" s="6" t="s">
        <v>19</v>
      </c>
      <c r="N3753" s="1">
        <v>39938</v>
      </c>
    </row>
    <row r="3754" spans="1:14" x14ac:dyDescent="0.2">
      <c r="A3754">
        <v>30658</v>
      </c>
      <c r="B3754" s="1">
        <v>40628</v>
      </c>
      <c r="C3754" s="6" t="s">
        <v>37</v>
      </c>
      <c r="D3754" s="5">
        <f>Comma_separeted_Value[[#This Row],[المبيعات]]/Comma_separeted_Value[[#This Row],[كمية الطلب]]</f>
        <v>137.27772727272728</v>
      </c>
      <c r="E3754" s="4">
        <v>44</v>
      </c>
      <c r="F3754" s="4">
        <v>6040.22</v>
      </c>
      <c r="G3754" s="6" t="s">
        <v>21</v>
      </c>
      <c r="H3754" s="4">
        <v>35</v>
      </c>
      <c r="I3754" s="6" t="s">
        <v>40</v>
      </c>
      <c r="J3754" s="6" t="s">
        <v>28</v>
      </c>
      <c r="K3754" s="6" t="s">
        <v>29</v>
      </c>
      <c r="L3754" s="6" t="s">
        <v>59</v>
      </c>
      <c r="M3754" s="6" t="s">
        <v>49</v>
      </c>
      <c r="N3754" s="1">
        <v>40630</v>
      </c>
    </row>
    <row r="3755" spans="1:14" x14ac:dyDescent="0.2">
      <c r="A3755">
        <v>19074</v>
      </c>
      <c r="B3755" s="1">
        <v>41085</v>
      </c>
      <c r="C3755" s="6" t="s">
        <v>33</v>
      </c>
      <c r="D3755" s="5">
        <f>Comma_separeted_Value[[#This Row],[المبيعات]]/Comma_separeted_Value[[#This Row],[كمية الطلب]]</f>
        <v>224.50529411764705</v>
      </c>
      <c r="E3755" s="4">
        <v>17</v>
      </c>
      <c r="F3755" s="4">
        <v>3816.59</v>
      </c>
      <c r="G3755" s="6" t="s">
        <v>34</v>
      </c>
      <c r="H3755" s="4">
        <v>68.02</v>
      </c>
      <c r="I3755" s="6" t="s">
        <v>15</v>
      </c>
      <c r="J3755" s="6" t="s">
        <v>28</v>
      </c>
      <c r="K3755" s="6" t="s">
        <v>29</v>
      </c>
      <c r="L3755" s="6" t="s">
        <v>101</v>
      </c>
      <c r="M3755" s="6" t="s">
        <v>36</v>
      </c>
      <c r="N3755" s="1">
        <v>41087</v>
      </c>
    </row>
    <row r="3756" spans="1:14" x14ac:dyDescent="0.2">
      <c r="A3756">
        <v>42596</v>
      </c>
      <c r="B3756" s="1">
        <v>41135</v>
      </c>
      <c r="C3756" s="6" t="s">
        <v>37</v>
      </c>
      <c r="D3756" s="5">
        <f>Comma_separeted_Value[[#This Row],[المبيعات]]/Comma_separeted_Value[[#This Row],[كمية الطلب]]</f>
        <v>5.75</v>
      </c>
      <c r="E3756" s="4">
        <v>9</v>
      </c>
      <c r="F3756" s="4">
        <v>51.75</v>
      </c>
      <c r="G3756" s="6" t="s">
        <v>21</v>
      </c>
      <c r="H3756" s="4">
        <v>0.7</v>
      </c>
      <c r="I3756" s="6" t="s">
        <v>22</v>
      </c>
      <c r="J3756" s="6" t="s">
        <v>28</v>
      </c>
      <c r="K3756" s="6" t="s">
        <v>29</v>
      </c>
      <c r="L3756" s="6" t="s">
        <v>30</v>
      </c>
      <c r="M3756" s="6" t="s">
        <v>31</v>
      </c>
      <c r="N3756" s="1">
        <v>41137</v>
      </c>
    </row>
    <row r="3757" spans="1:14" x14ac:dyDescent="0.2">
      <c r="A3757">
        <v>36512</v>
      </c>
      <c r="B3757" s="1">
        <v>40996</v>
      </c>
      <c r="C3757" s="6" t="s">
        <v>27</v>
      </c>
      <c r="D3757" s="5">
        <f>Comma_separeted_Value[[#This Row],[المبيعات]]/Comma_separeted_Value[[#This Row],[كمية الطلب]]</f>
        <v>23.83</v>
      </c>
      <c r="E3757" s="4">
        <v>3</v>
      </c>
      <c r="F3757" s="4">
        <v>71.489999999999995</v>
      </c>
      <c r="G3757" s="6" t="s">
        <v>21</v>
      </c>
      <c r="H3757" s="4">
        <v>11.17</v>
      </c>
      <c r="I3757" s="6" t="s">
        <v>53</v>
      </c>
      <c r="J3757" s="6" t="s">
        <v>23</v>
      </c>
      <c r="K3757" s="6" t="s">
        <v>17</v>
      </c>
      <c r="L3757" s="6" t="s">
        <v>18</v>
      </c>
      <c r="M3757" s="6" t="s">
        <v>49</v>
      </c>
      <c r="N3757" s="1">
        <v>40999</v>
      </c>
    </row>
    <row r="3758" spans="1:14" x14ac:dyDescent="0.2">
      <c r="A3758">
        <v>41063</v>
      </c>
      <c r="B3758" s="1">
        <v>41234</v>
      </c>
      <c r="C3758" s="6" t="s">
        <v>13</v>
      </c>
      <c r="D3758" s="5">
        <f>Comma_separeted_Value[[#This Row],[المبيعات]]/Comma_separeted_Value[[#This Row],[كمية الطلب]]</f>
        <v>21.998181818181816</v>
      </c>
      <c r="E3758" s="4">
        <v>22</v>
      </c>
      <c r="F3758" s="4">
        <v>483.96</v>
      </c>
      <c r="G3758" s="6" t="s">
        <v>21</v>
      </c>
      <c r="H3758" s="4">
        <v>8.99</v>
      </c>
      <c r="I3758" s="6" t="s">
        <v>40</v>
      </c>
      <c r="J3758" s="6" t="s">
        <v>38</v>
      </c>
      <c r="K3758" s="6" t="s">
        <v>29</v>
      </c>
      <c r="L3758" s="6" t="s">
        <v>30</v>
      </c>
      <c r="M3758" s="6" t="s">
        <v>42</v>
      </c>
      <c r="N3758" s="1">
        <v>41236</v>
      </c>
    </row>
    <row r="3759" spans="1:14" x14ac:dyDescent="0.2">
      <c r="A3759">
        <v>58593</v>
      </c>
      <c r="B3759" s="1">
        <v>40794</v>
      </c>
      <c r="C3759" s="6" t="s">
        <v>33</v>
      </c>
      <c r="D3759" s="5">
        <f>Comma_separeted_Value[[#This Row],[المبيعات]]/Comma_separeted_Value[[#This Row],[كمية الطلب]]</f>
        <v>69.601724137931029</v>
      </c>
      <c r="E3759" s="4">
        <v>29</v>
      </c>
      <c r="F3759" s="4">
        <v>2018.45</v>
      </c>
      <c r="G3759" s="6" t="s">
        <v>21</v>
      </c>
      <c r="H3759" s="4">
        <v>37.58</v>
      </c>
      <c r="I3759" s="6" t="s">
        <v>57</v>
      </c>
      <c r="J3759" s="6" t="s">
        <v>28</v>
      </c>
      <c r="K3759" s="6" t="s">
        <v>17</v>
      </c>
      <c r="L3759" s="6" t="s">
        <v>18</v>
      </c>
      <c r="M3759" s="6" t="s">
        <v>31</v>
      </c>
      <c r="N3759" s="1">
        <v>40795</v>
      </c>
    </row>
    <row r="3760" spans="1:14" x14ac:dyDescent="0.2">
      <c r="A3760">
        <v>21600</v>
      </c>
      <c r="B3760" s="1">
        <v>40272</v>
      </c>
      <c r="C3760" s="6" t="s">
        <v>13</v>
      </c>
      <c r="D3760" s="5">
        <f>Comma_separeted_Value[[#This Row],[المبيعات]]/Comma_separeted_Value[[#This Row],[كمية الطلب]]</f>
        <v>9.9694117647058818</v>
      </c>
      <c r="E3760" s="4">
        <v>17</v>
      </c>
      <c r="F3760" s="4">
        <v>169.48</v>
      </c>
      <c r="G3760" s="6" t="s">
        <v>21</v>
      </c>
      <c r="H3760" s="4">
        <v>2.27</v>
      </c>
      <c r="I3760" s="6" t="s">
        <v>50</v>
      </c>
      <c r="J3760" s="6" t="s">
        <v>38</v>
      </c>
      <c r="K3760" s="6" t="s">
        <v>29</v>
      </c>
      <c r="L3760" s="6" t="s">
        <v>41</v>
      </c>
      <c r="M3760" s="6" t="s">
        <v>31</v>
      </c>
      <c r="N3760" s="1">
        <v>40279</v>
      </c>
    </row>
    <row r="3761" spans="1:14" x14ac:dyDescent="0.2">
      <c r="A3761">
        <v>15074</v>
      </c>
      <c r="B3761" s="1">
        <v>40145</v>
      </c>
      <c r="C3761" s="6" t="s">
        <v>27</v>
      </c>
      <c r="D3761" s="5">
        <f>Comma_separeted_Value[[#This Row],[المبيعات]]/Comma_separeted_Value[[#This Row],[كمية الطلب]]</f>
        <v>34.866666666666667</v>
      </c>
      <c r="E3761" s="4">
        <v>27</v>
      </c>
      <c r="F3761" s="4">
        <v>941.4</v>
      </c>
      <c r="G3761" s="6" t="s">
        <v>21</v>
      </c>
      <c r="H3761" s="4">
        <v>5.09</v>
      </c>
      <c r="I3761" s="6" t="s">
        <v>47</v>
      </c>
      <c r="J3761" s="6" t="s">
        <v>16</v>
      </c>
      <c r="K3761" s="6" t="s">
        <v>29</v>
      </c>
      <c r="L3761" s="6" t="s">
        <v>41</v>
      </c>
      <c r="M3761" s="6" t="s">
        <v>19</v>
      </c>
      <c r="N3761" s="1">
        <v>40146</v>
      </c>
    </row>
    <row r="3762" spans="1:14" x14ac:dyDescent="0.2">
      <c r="A3762">
        <v>9123</v>
      </c>
      <c r="B3762" s="1">
        <v>40355</v>
      </c>
      <c r="C3762" s="6" t="s">
        <v>33</v>
      </c>
      <c r="D3762" s="5">
        <f>Comma_separeted_Value[[#This Row],[المبيعات]]/Comma_separeted_Value[[#This Row],[كمية الطلب]]</f>
        <v>14.255555555555555</v>
      </c>
      <c r="E3762" s="4">
        <v>27</v>
      </c>
      <c r="F3762" s="4">
        <v>384.9</v>
      </c>
      <c r="G3762" s="6" t="s">
        <v>14</v>
      </c>
      <c r="H3762" s="4">
        <v>9.3699999999999992</v>
      </c>
      <c r="I3762" s="6" t="s">
        <v>15</v>
      </c>
      <c r="J3762" s="6" t="s">
        <v>16</v>
      </c>
      <c r="K3762" s="6" t="s">
        <v>29</v>
      </c>
      <c r="L3762" s="6" t="s">
        <v>59</v>
      </c>
      <c r="M3762" s="6" t="s">
        <v>19</v>
      </c>
      <c r="N3762" s="1">
        <v>40356</v>
      </c>
    </row>
    <row r="3763" spans="1:14" x14ac:dyDescent="0.2">
      <c r="A3763">
        <v>29700</v>
      </c>
      <c r="B3763" s="1">
        <v>40274</v>
      </c>
      <c r="C3763" s="6" t="s">
        <v>37</v>
      </c>
      <c r="D3763" s="5">
        <f>Comma_separeted_Value[[#This Row],[المبيعات]]/Comma_separeted_Value[[#This Row],[كمية الطلب]]</f>
        <v>3.3722222222222222</v>
      </c>
      <c r="E3763" s="4">
        <v>9</v>
      </c>
      <c r="F3763" s="4">
        <v>30.35</v>
      </c>
      <c r="G3763" s="6" t="s">
        <v>21</v>
      </c>
      <c r="H3763" s="4">
        <v>0.99</v>
      </c>
      <c r="I3763" s="6" t="s">
        <v>45</v>
      </c>
      <c r="J3763" s="6" t="s">
        <v>16</v>
      </c>
      <c r="K3763" s="6" t="s">
        <v>29</v>
      </c>
      <c r="L3763" s="6" t="s">
        <v>62</v>
      </c>
      <c r="M3763" s="6" t="s">
        <v>19</v>
      </c>
      <c r="N3763" s="1">
        <v>40275</v>
      </c>
    </row>
    <row r="3764" spans="1:14" x14ac:dyDescent="0.2">
      <c r="A3764">
        <v>5281</v>
      </c>
      <c r="B3764" s="1">
        <v>40848</v>
      </c>
      <c r="C3764" s="6" t="s">
        <v>20</v>
      </c>
      <c r="D3764" s="5">
        <f>Comma_separeted_Value[[#This Row],[المبيعات]]/Comma_separeted_Value[[#This Row],[كمية الطلب]]</f>
        <v>194.14785714285716</v>
      </c>
      <c r="E3764" s="4">
        <v>14</v>
      </c>
      <c r="F3764" s="4">
        <v>2718.07</v>
      </c>
      <c r="G3764" s="6" t="s">
        <v>21</v>
      </c>
      <c r="H3764" s="4">
        <v>21.21</v>
      </c>
      <c r="I3764" s="6" t="s">
        <v>53</v>
      </c>
      <c r="J3764" s="6" t="s">
        <v>16</v>
      </c>
      <c r="K3764" s="6" t="s">
        <v>17</v>
      </c>
      <c r="L3764" s="6" t="s">
        <v>18</v>
      </c>
      <c r="M3764" s="6" t="s">
        <v>49</v>
      </c>
      <c r="N3764" s="1">
        <v>40849</v>
      </c>
    </row>
    <row r="3765" spans="1:14" x14ac:dyDescent="0.2">
      <c r="A3765">
        <v>56807</v>
      </c>
      <c r="B3765" s="1">
        <v>39924</v>
      </c>
      <c r="C3765" s="6" t="s">
        <v>20</v>
      </c>
      <c r="D3765" s="5">
        <f>Comma_separeted_Value[[#This Row],[المبيعات]]/Comma_separeted_Value[[#This Row],[كمية الطلب]]</f>
        <v>47.04</v>
      </c>
      <c r="E3765" s="4">
        <v>1</v>
      </c>
      <c r="F3765" s="4">
        <v>47.04</v>
      </c>
      <c r="G3765" s="6" t="s">
        <v>21</v>
      </c>
      <c r="H3765" s="4">
        <v>4.62</v>
      </c>
      <c r="I3765" s="6" t="s">
        <v>22</v>
      </c>
      <c r="J3765" s="6" t="s">
        <v>16</v>
      </c>
      <c r="K3765" s="6" t="s">
        <v>29</v>
      </c>
      <c r="L3765" s="6" t="s">
        <v>101</v>
      </c>
      <c r="M3765" s="6" t="s">
        <v>19</v>
      </c>
      <c r="N3765" s="1">
        <v>39926</v>
      </c>
    </row>
    <row r="3766" spans="1:14" x14ac:dyDescent="0.2">
      <c r="A3766">
        <v>21889</v>
      </c>
      <c r="B3766" s="1">
        <v>40269</v>
      </c>
      <c r="C3766" s="6" t="s">
        <v>13</v>
      </c>
      <c r="D3766" s="5">
        <f>Comma_separeted_Value[[#This Row],[المبيعات]]/Comma_separeted_Value[[#This Row],[كمية الطلب]]</f>
        <v>49.989999999999995</v>
      </c>
      <c r="E3766" s="4">
        <v>21</v>
      </c>
      <c r="F3766" s="4">
        <v>1049.79</v>
      </c>
      <c r="G3766" s="6" t="s">
        <v>21</v>
      </c>
      <c r="H3766" s="4">
        <v>19.989999999999998</v>
      </c>
      <c r="I3766" s="6" t="s">
        <v>40</v>
      </c>
      <c r="J3766" s="6" t="s">
        <v>16</v>
      </c>
      <c r="K3766" s="6" t="s">
        <v>17</v>
      </c>
      <c r="L3766" s="6" t="s">
        <v>18</v>
      </c>
      <c r="M3766" s="6" t="s">
        <v>19</v>
      </c>
      <c r="N3766" s="1">
        <v>40276</v>
      </c>
    </row>
    <row r="3767" spans="1:14" x14ac:dyDescent="0.2">
      <c r="A3767">
        <v>20134</v>
      </c>
      <c r="B3767" s="1">
        <v>40614</v>
      </c>
      <c r="C3767" s="6" t="s">
        <v>13</v>
      </c>
      <c r="D3767" s="5">
        <f>Comma_separeted_Value[[#This Row],[المبيعات]]/Comma_separeted_Value[[#This Row],[كمية الطلب]]</f>
        <v>5.9887234042553201</v>
      </c>
      <c r="E3767" s="4">
        <v>47</v>
      </c>
      <c r="F3767" s="4">
        <v>281.47000000000003</v>
      </c>
      <c r="G3767" s="6" t="s">
        <v>21</v>
      </c>
      <c r="H3767" s="4">
        <v>7.37</v>
      </c>
      <c r="I3767" s="6" t="s">
        <v>22</v>
      </c>
      <c r="J3767" s="6" t="s">
        <v>28</v>
      </c>
      <c r="K3767" s="6" t="s">
        <v>29</v>
      </c>
      <c r="L3767" s="6" t="s">
        <v>41</v>
      </c>
      <c r="M3767" s="6" t="s">
        <v>19</v>
      </c>
      <c r="N3767" s="1">
        <v>40621</v>
      </c>
    </row>
    <row r="3768" spans="1:14" x14ac:dyDescent="0.2">
      <c r="A3768">
        <v>33600</v>
      </c>
      <c r="B3768" s="1">
        <v>40457</v>
      </c>
      <c r="C3768" s="6" t="s">
        <v>13</v>
      </c>
      <c r="D3768" s="5">
        <f>Comma_separeted_Value[[#This Row],[المبيعات]]/Comma_separeted_Value[[#This Row],[كمية الطلب]]</f>
        <v>4.4590476190476194</v>
      </c>
      <c r="E3768" s="4">
        <v>42</v>
      </c>
      <c r="F3768" s="4">
        <v>187.28</v>
      </c>
      <c r="G3768" s="6" t="s">
        <v>21</v>
      </c>
      <c r="H3768" s="4">
        <v>4.79</v>
      </c>
      <c r="I3768" s="6" t="s">
        <v>15</v>
      </c>
      <c r="J3768" s="6" t="s">
        <v>28</v>
      </c>
      <c r="K3768" s="6" t="s">
        <v>29</v>
      </c>
      <c r="L3768" s="6" t="s">
        <v>41</v>
      </c>
      <c r="M3768" s="6" t="s">
        <v>19</v>
      </c>
      <c r="N3768" s="1">
        <v>40459</v>
      </c>
    </row>
    <row r="3769" spans="1:14" x14ac:dyDescent="0.2">
      <c r="A3769">
        <v>57699</v>
      </c>
      <c r="B3769" s="1">
        <v>41223</v>
      </c>
      <c r="C3769" s="6" t="s">
        <v>13</v>
      </c>
      <c r="D3769" s="5">
        <f>Comma_separeted_Value[[#This Row],[المبيعات]]/Comma_separeted_Value[[#This Row],[كمية الطلب]]</f>
        <v>39.529361702127659</v>
      </c>
      <c r="E3769" s="4">
        <v>47</v>
      </c>
      <c r="F3769" s="4">
        <v>1857.88</v>
      </c>
      <c r="G3769" s="6" t="s">
        <v>21</v>
      </c>
      <c r="H3769" s="4">
        <v>1.99</v>
      </c>
      <c r="I3769" s="6" t="s">
        <v>22</v>
      </c>
      <c r="J3769" s="6" t="s">
        <v>28</v>
      </c>
      <c r="K3769" s="6" t="s">
        <v>24</v>
      </c>
      <c r="L3769" s="6" t="s">
        <v>39</v>
      </c>
      <c r="M3769" s="6" t="s">
        <v>42</v>
      </c>
      <c r="N3769" s="1">
        <v>41228</v>
      </c>
    </row>
    <row r="3770" spans="1:14" x14ac:dyDescent="0.2">
      <c r="A3770">
        <v>16422</v>
      </c>
      <c r="B3770" s="1">
        <v>40825</v>
      </c>
      <c r="C3770" s="6" t="s">
        <v>33</v>
      </c>
      <c r="D3770" s="5">
        <f>Comma_separeted_Value[[#This Row],[المبيعات]]/Comma_separeted_Value[[#This Row],[كمية الطلب]]</f>
        <v>6.8002500000000001</v>
      </c>
      <c r="E3770" s="4">
        <v>40</v>
      </c>
      <c r="F3770" s="4">
        <v>272.01</v>
      </c>
      <c r="G3770" s="6" t="s">
        <v>21</v>
      </c>
      <c r="H3770" s="4">
        <v>5.14</v>
      </c>
      <c r="I3770" s="6" t="s">
        <v>50</v>
      </c>
      <c r="J3770" s="6" t="s">
        <v>23</v>
      </c>
      <c r="K3770" s="6" t="s">
        <v>29</v>
      </c>
      <c r="L3770" s="6" t="s">
        <v>41</v>
      </c>
      <c r="M3770" s="6" t="s">
        <v>19</v>
      </c>
      <c r="N3770" s="1">
        <v>40826</v>
      </c>
    </row>
    <row r="3771" spans="1:14" x14ac:dyDescent="0.2">
      <c r="A3771">
        <v>33670</v>
      </c>
      <c r="B3771" s="1">
        <v>41026</v>
      </c>
      <c r="C3771" s="6" t="s">
        <v>20</v>
      </c>
      <c r="D3771" s="5">
        <f>Comma_separeted_Value[[#This Row],[المبيعات]]/Comma_separeted_Value[[#This Row],[كمية الطلب]]</f>
        <v>4.3324999999999996</v>
      </c>
      <c r="E3771" s="4">
        <v>4</v>
      </c>
      <c r="F3771" s="4">
        <v>17.329999999999998</v>
      </c>
      <c r="G3771" s="6" t="s">
        <v>21</v>
      </c>
      <c r="H3771" s="4">
        <v>5</v>
      </c>
      <c r="I3771" s="6" t="s">
        <v>53</v>
      </c>
      <c r="J3771" s="6" t="s">
        <v>38</v>
      </c>
      <c r="K3771" s="6" t="s">
        <v>29</v>
      </c>
      <c r="L3771" s="6" t="s">
        <v>30</v>
      </c>
      <c r="M3771" s="6" t="s">
        <v>31</v>
      </c>
      <c r="N3771" s="1">
        <v>41027</v>
      </c>
    </row>
    <row r="3772" spans="1:14" x14ac:dyDescent="0.2">
      <c r="A3772">
        <v>4647</v>
      </c>
      <c r="B3772" s="1">
        <v>39946</v>
      </c>
      <c r="C3772" s="6" t="s">
        <v>37</v>
      </c>
      <c r="D3772" s="5">
        <f>Comma_separeted_Value[[#This Row],[المبيعات]]/Comma_separeted_Value[[#This Row],[كمية الطلب]]</f>
        <v>14.203823529411764</v>
      </c>
      <c r="E3772" s="4">
        <v>34</v>
      </c>
      <c r="F3772" s="4">
        <v>482.93</v>
      </c>
      <c r="G3772" s="6" t="s">
        <v>21</v>
      </c>
      <c r="H3772" s="4">
        <v>7.59</v>
      </c>
      <c r="I3772" s="6" t="s">
        <v>45</v>
      </c>
      <c r="J3772" s="6" t="s">
        <v>28</v>
      </c>
      <c r="K3772" s="6" t="s">
        <v>29</v>
      </c>
      <c r="L3772" s="6" t="s">
        <v>46</v>
      </c>
      <c r="M3772" s="6" t="s">
        <v>42</v>
      </c>
      <c r="N3772" s="1">
        <v>39947</v>
      </c>
    </row>
    <row r="3773" spans="1:14" x14ac:dyDescent="0.2">
      <c r="A3773">
        <v>11427</v>
      </c>
      <c r="B3773" s="1">
        <v>40506</v>
      </c>
      <c r="C3773" s="6" t="s">
        <v>37</v>
      </c>
      <c r="D3773" s="5">
        <f>Comma_separeted_Value[[#This Row],[المبيعات]]/Comma_separeted_Value[[#This Row],[كمية الطلب]]</f>
        <v>6.8029999999999999</v>
      </c>
      <c r="E3773" s="4">
        <v>20</v>
      </c>
      <c r="F3773" s="4">
        <v>136.06</v>
      </c>
      <c r="G3773" s="6" t="s">
        <v>21</v>
      </c>
      <c r="H3773" s="4">
        <v>5.19</v>
      </c>
      <c r="I3773" s="6" t="s">
        <v>58</v>
      </c>
      <c r="J3773" s="6" t="s">
        <v>23</v>
      </c>
      <c r="K3773" s="6" t="s">
        <v>29</v>
      </c>
      <c r="L3773" s="6" t="s">
        <v>44</v>
      </c>
      <c r="M3773" s="6" t="s">
        <v>19</v>
      </c>
      <c r="N3773" s="1">
        <v>40508</v>
      </c>
    </row>
    <row r="3774" spans="1:14" x14ac:dyDescent="0.2">
      <c r="A3774">
        <v>31393</v>
      </c>
      <c r="B3774" s="1">
        <v>41040</v>
      </c>
      <c r="C3774" s="6" t="s">
        <v>33</v>
      </c>
      <c r="D3774" s="5">
        <f>Comma_separeted_Value[[#This Row],[المبيعات]]/Comma_separeted_Value[[#This Row],[كمية الطلب]]</f>
        <v>24.392499999999998</v>
      </c>
      <c r="E3774" s="4">
        <v>4</v>
      </c>
      <c r="F3774" s="4">
        <v>97.57</v>
      </c>
      <c r="G3774" s="6" t="s">
        <v>21</v>
      </c>
      <c r="H3774" s="4">
        <v>14.87</v>
      </c>
      <c r="I3774" s="6" t="s">
        <v>40</v>
      </c>
      <c r="J3774" s="6" t="s">
        <v>28</v>
      </c>
      <c r="K3774" s="6" t="s">
        <v>17</v>
      </c>
      <c r="L3774" s="6" t="s">
        <v>18</v>
      </c>
      <c r="M3774" s="6" t="s">
        <v>49</v>
      </c>
      <c r="N3774" s="1">
        <v>41041</v>
      </c>
    </row>
    <row r="3775" spans="1:14" x14ac:dyDescent="0.2">
      <c r="A3775">
        <v>39331</v>
      </c>
      <c r="B3775" s="1">
        <v>40799</v>
      </c>
      <c r="C3775" s="6" t="s">
        <v>20</v>
      </c>
      <c r="D3775" s="5">
        <f>Comma_separeted_Value[[#This Row],[المبيعات]]/Comma_separeted_Value[[#This Row],[كمية الطلب]]</f>
        <v>6.4956521739130437</v>
      </c>
      <c r="E3775" s="4">
        <v>23</v>
      </c>
      <c r="F3775" s="4">
        <v>149.4</v>
      </c>
      <c r="G3775" s="6" t="s">
        <v>14</v>
      </c>
      <c r="H3775" s="4">
        <v>8.49</v>
      </c>
      <c r="I3775" s="6" t="s">
        <v>53</v>
      </c>
      <c r="J3775" s="6" t="s">
        <v>38</v>
      </c>
      <c r="K3775" s="6" t="s">
        <v>29</v>
      </c>
      <c r="L3775" s="6" t="s">
        <v>44</v>
      </c>
      <c r="M3775" s="6" t="s">
        <v>19</v>
      </c>
      <c r="N3775" s="1">
        <v>40800</v>
      </c>
    </row>
    <row r="3776" spans="1:14" x14ac:dyDescent="0.2">
      <c r="A3776">
        <v>52896</v>
      </c>
      <c r="B3776" s="1">
        <v>40473</v>
      </c>
      <c r="C3776" s="6" t="s">
        <v>20</v>
      </c>
      <c r="D3776" s="5">
        <f>Comma_separeted_Value[[#This Row],[المبيعات]]/Comma_separeted_Value[[#This Row],[كمية الطلب]]</f>
        <v>286.40500000000003</v>
      </c>
      <c r="E3776" s="4">
        <v>6</v>
      </c>
      <c r="F3776" s="4">
        <v>1718.43</v>
      </c>
      <c r="G3776" s="6" t="s">
        <v>34</v>
      </c>
      <c r="H3776" s="4">
        <v>66.67</v>
      </c>
      <c r="I3776" s="6" t="s">
        <v>22</v>
      </c>
      <c r="J3776" s="6" t="s">
        <v>38</v>
      </c>
      <c r="K3776" s="6" t="s">
        <v>17</v>
      </c>
      <c r="L3776" s="6" t="s">
        <v>55</v>
      </c>
      <c r="M3776" s="6" t="s">
        <v>74</v>
      </c>
      <c r="N3776" s="1">
        <v>40474</v>
      </c>
    </row>
    <row r="3777" spans="1:14" x14ac:dyDescent="0.2">
      <c r="A3777">
        <v>1639</v>
      </c>
      <c r="B3777" s="1">
        <v>40774</v>
      </c>
      <c r="C3777" s="6" t="s">
        <v>27</v>
      </c>
      <c r="D3777" s="5">
        <f>Comma_separeted_Value[[#This Row],[المبيعات]]/Comma_separeted_Value[[#This Row],[كمية الطلب]]</f>
        <v>6.7974999999999994</v>
      </c>
      <c r="E3777" s="4">
        <v>24</v>
      </c>
      <c r="F3777" s="4">
        <v>163.13999999999999</v>
      </c>
      <c r="G3777" s="6" t="s">
        <v>21</v>
      </c>
      <c r="H3777" s="4">
        <v>6.18</v>
      </c>
      <c r="I3777" s="6" t="s">
        <v>22</v>
      </c>
      <c r="J3777" s="6" t="s">
        <v>38</v>
      </c>
      <c r="K3777" s="6" t="s">
        <v>29</v>
      </c>
      <c r="L3777" s="6" t="s">
        <v>41</v>
      </c>
      <c r="M3777" s="6" t="s">
        <v>19</v>
      </c>
      <c r="N3777" s="1">
        <v>40775</v>
      </c>
    </row>
    <row r="3778" spans="1:14" x14ac:dyDescent="0.2">
      <c r="A3778">
        <v>929</v>
      </c>
      <c r="B3778" s="1">
        <v>41183</v>
      </c>
      <c r="C3778" s="6" t="s">
        <v>20</v>
      </c>
      <c r="D3778" s="5">
        <f>Comma_separeted_Value[[#This Row],[المبيعات]]/Comma_separeted_Value[[#This Row],[كمية الطلب]]</f>
        <v>10.84095238095238</v>
      </c>
      <c r="E3778" s="4">
        <v>21</v>
      </c>
      <c r="F3778" s="4">
        <v>227.66</v>
      </c>
      <c r="G3778" s="6" t="s">
        <v>21</v>
      </c>
      <c r="H3778" s="4">
        <v>6.5</v>
      </c>
      <c r="I3778" s="6" t="s">
        <v>43</v>
      </c>
      <c r="J3778" s="6" t="s">
        <v>28</v>
      </c>
      <c r="K3778" s="6" t="s">
        <v>24</v>
      </c>
      <c r="L3778" s="6" t="s">
        <v>39</v>
      </c>
      <c r="M3778" s="6" t="s">
        <v>19</v>
      </c>
      <c r="N3778" s="1">
        <v>41186</v>
      </c>
    </row>
    <row r="3779" spans="1:14" x14ac:dyDescent="0.2">
      <c r="A3779">
        <v>29761</v>
      </c>
      <c r="B3779" s="1">
        <v>41093</v>
      </c>
      <c r="C3779" s="6" t="s">
        <v>37</v>
      </c>
      <c r="D3779" s="5">
        <f>Comma_separeted_Value[[#This Row],[المبيعات]]/Comma_separeted_Value[[#This Row],[كمية الطلب]]</f>
        <v>6.5089473684210528</v>
      </c>
      <c r="E3779" s="4">
        <v>19</v>
      </c>
      <c r="F3779" s="4">
        <v>123.67</v>
      </c>
      <c r="G3779" s="6" t="s">
        <v>21</v>
      </c>
      <c r="H3779" s="4">
        <v>5.22</v>
      </c>
      <c r="I3779" s="6" t="s">
        <v>47</v>
      </c>
      <c r="J3779" s="6" t="s">
        <v>28</v>
      </c>
      <c r="K3779" s="6" t="s">
        <v>17</v>
      </c>
      <c r="L3779" s="6" t="s">
        <v>18</v>
      </c>
      <c r="M3779" s="6" t="s">
        <v>19</v>
      </c>
      <c r="N3779" s="1">
        <v>41095</v>
      </c>
    </row>
    <row r="3780" spans="1:14" x14ac:dyDescent="0.2">
      <c r="A3780">
        <v>3463</v>
      </c>
      <c r="B3780" s="1">
        <v>40407</v>
      </c>
      <c r="C3780" s="6" t="s">
        <v>33</v>
      </c>
      <c r="D3780" s="5">
        <f>Comma_separeted_Value[[#This Row],[المبيعات]]/Comma_separeted_Value[[#This Row],[كمية الطلب]]</f>
        <v>6.1569767441860463</v>
      </c>
      <c r="E3780" s="4">
        <v>43</v>
      </c>
      <c r="F3780" s="4">
        <v>264.75</v>
      </c>
      <c r="G3780" s="6" t="s">
        <v>21</v>
      </c>
      <c r="H3780" s="4">
        <v>8.4</v>
      </c>
      <c r="I3780" s="6" t="s">
        <v>53</v>
      </c>
      <c r="J3780" s="6" t="s">
        <v>16</v>
      </c>
      <c r="K3780" s="6" t="s">
        <v>29</v>
      </c>
      <c r="L3780" s="6" t="s">
        <v>41</v>
      </c>
      <c r="M3780" s="6" t="s">
        <v>19</v>
      </c>
      <c r="N3780" s="1">
        <v>40408</v>
      </c>
    </row>
    <row r="3781" spans="1:14" x14ac:dyDescent="0.2">
      <c r="A3781">
        <v>13991</v>
      </c>
      <c r="B3781" s="1">
        <v>40974</v>
      </c>
      <c r="C3781" s="6" t="s">
        <v>20</v>
      </c>
      <c r="D3781" s="5">
        <f>Comma_separeted_Value[[#This Row],[المبيعات]]/Comma_separeted_Value[[#This Row],[كمية الطلب]]</f>
        <v>87.592761904761915</v>
      </c>
      <c r="E3781" s="4">
        <v>21</v>
      </c>
      <c r="F3781" s="4">
        <v>1839.4480000000001</v>
      </c>
      <c r="G3781" s="6" t="s">
        <v>21</v>
      </c>
      <c r="H3781" s="4">
        <v>69</v>
      </c>
      <c r="I3781" s="6" t="s">
        <v>43</v>
      </c>
      <c r="J3781" s="6" t="s">
        <v>28</v>
      </c>
      <c r="K3781" s="6" t="s">
        <v>17</v>
      </c>
      <c r="L3781" s="6" t="s">
        <v>55</v>
      </c>
      <c r="M3781" s="6" t="s">
        <v>49</v>
      </c>
      <c r="N3781" s="1">
        <v>40975</v>
      </c>
    </row>
    <row r="3782" spans="1:14" x14ac:dyDescent="0.2">
      <c r="A3782">
        <v>58339</v>
      </c>
      <c r="B3782" s="1">
        <v>39977</v>
      </c>
      <c r="C3782" s="6" t="s">
        <v>20</v>
      </c>
      <c r="D3782" s="5">
        <f>Comma_separeted_Value[[#This Row],[المبيعات]]/Comma_separeted_Value[[#This Row],[كمية الطلب]]</f>
        <v>3.4218181818181819</v>
      </c>
      <c r="E3782" s="4">
        <v>11</v>
      </c>
      <c r="F3782" s="4">
        <v>37.64</v>
      </c>
      <c r="G3782" s="6" t="s">
        <v>14</v>
      </c>
      <c r="H3782" s="4">
        <v>1.49</v>
      </c>
      <c r="I3782" s="6" t="s">
        <v>50</v>
      </c>
      <c r="J3782" s="6" t="s">
        <v>28</v>
      </c>
      <c r="K3782" s="6" t="s">
        <v>29</v>
      </c>
      <c r="L3782" s="6" t="s">
        <v>44</v>
      </c>
      <c r="M3782" s="6" t="s">
        <v>19</v>
      </c>
      <c r="N3782" s="1">
        <v>39978</v>
      </c>
    </row>
    <row r="3783" spans="1:14" x14ac:dyDescent="0.2">
      <c r="A3783">
        <v>23652</v>
      </c>
      <c r="B3783" s="1">
        <v>40055</v>
      </c>
      <c r="C3783" s="6" t="s">
        <v>27</v>
      </c>
      <c r="D3783" s="5">
        <f>Comma_separeted_Value[[#This Row],[المبيعات]]/Comma_separeted_Value[[#This Row],[كمية الطلب]]</f>
        <v>11.314074074074075</v>
      </c>
      <c r="E3783" s="4">
        <v>27</v>
      </c>
      <c r="F3783" s="4">
        <v>305.48</v>
      </c>
      <c r="G3783" s="6" t="s">
        <v>21</v>
      </c>
      <c r="H3783" s="4">
        <v>2.36</v>
      </c>
      <c r="I3783" s="6" t="s">
        <v>43</v>
      </c>
      <c r="J3783" s="6" t="s">
        <v>23</v>
      </c>
      <c r="K3783" s="6" t="s">
        <v>29</v>
      </c>
      <c r="L3783" s="6" t="s">
        <v>30</v>
      </c>
      <c r="M3783" s="6" t="s">
        <v>31</v>
      </c>
      <c r="N3783" s="1">
        <v>40055</v>
      </c>
    </row>
    <row r="3784" spans="1:14" x14ac:dyDescent="0.2">
      <c r="A3784">
        <v>18822</v>
      </c>
      <c r="B3784" s="1">
        <v>40533</v>
      </c>
      <c r="C3784" s="6" t="s">
        <v>13</v>
      </c>
      <c r="D3784" s="5">
        <f>Comma_separeted_Value[[#This Row],[المبيعات]]/Comma_separeted_Value[[#This Row],[كمية الطلب]]</f>
        <v>57.353999999999999</v>
      </c>
      <c r="E3784" s="4">
        <v>34</v>
      </c>
      <c r="F3784" s="4">
        <v>1950.0360000000001</v>
      </c>
      <c r="G3784" s="6" t="s">
        <v>21</v>
      </c>
      <c r="H3784" s="4">
        <v>8.99</v>
      </c>
      <c r="I3784" s="6" t="s">
        <v>50</v>
      </c>
      <c r="J3784" s="6" t="s">
        <v>23</v>
      </c>
      <c r="K3784" s="6" t="s">
        <v>24</v>
      </c>
      <c r="L3784" s="6" t="s">
        <v>25</v>
      </c>
      <c r="M3784" s="6" t="s">
        <v>19</v>
      </c>
      <c r="N3784" s="1">
        <v>40542</v>
      </c>
    </row>
    <row r="3785" spans="1:14" x14ac:dyDescent="0.2">
      <c r="A3785">
        <v>41349</v>
      </c>
      <c r="B3785" s="1">
        <v>40894</v>
      </c>
      <c r="C3785" s="6" t="s">
        <v>33</v>
      </c>
      <c r="D3785" s="5">
        <f>Comma_separeted_Value[[#This Row],[المبيعات]]/Comma_separeted_Value[[#This Row],[كمية الطلب]]</f>
        <v>7.8681818181818182</v>
      </c>
      <c r="E3785" s="4">
        <v>44</v>
      </c>
      <c r="F3785" s="4">
        <v>346.2</v>
      </c>
      <c r="G3785" s="6" t="s">
        <v>14</v>
      </c>
      <c r="H3785" s="4">
        <v>11.51</v>
      </c>
      <c r="I3785" s="6" t="s">
        <v>15</v>
      </c>
      <c r="J3785" s="6" t="s">
        <v>38</v>
      </c>
      <c r="K3785" s="6" t="s">
        <v>29</v>
      </c>
      <c r="L3785" s="6" t="s">
        <v>44</v>
      </c>
      <c r="M3785" s="6" t="s">
        <v>19</v>
      </c>
      <c r="N3785" s="1">
        <v>40895</v>
      </c>
    </row>
    <row r="3786" spans="1:14" x14ac:dyDescent="0.2">
      <c r="A3786">
        <v>2022</v>
      </c>
      <c r="B3786" s="1">
        <v>40982</v>
      </c>
      <c r="C3786" s="6" t="s">
        <v>33</v>
      </c>
      <c r="D3786" s="5">
        <f>Comma_separeted_Value[[#This Row],[المبيعات]]/Comma_separeted_Value[[#This Row],[كمية الطلب]]</f>
        <v>4.1431111111111107</v>
      </c>
      <c r="E3786" s="4">
        <v>45</v>
      </c>
      <c r="F3786" s="4">
        <v>186.44</v>
      </c>
      <c r="G3786" s="6" t="s">
        <v>21</v>
      </c>
      <c r="H3786" s="4">
        <v>5.13</v>
      </c>
      <c r="I3786" s="6" t="s">
        <v>22</v>
      </c>
      <c r="J3786" s="6" t="s">
        <v>28</v>
      </c>
      <c r="K3786" s="6" t="s">
        <v>29</v>
      </c>
      <c r="L3786" s="6" t="s">
        <v>101</v>
      </c>
      <c r="M3786" s="6" t="s">
        <v>19</v>
      </c>
      <c r="N3786" s="1">
        <v>40983</v>
      </c>
    </row>
    <row r="3787" spans="1:14" x14ac:dyDescent="0.2">
      <c r="A3787">
        <v>386</v>
      </c>
      <c r="B3787" s="1">
        <v>40567</v>
      </c>
      <c r="C3787" s="6" t="s">
        <v>20</v>
      </c>
      <c r="D3787" s="5">
        <f>Comma_separeted_Value[[#This Row],[المبيعات]]/Comma_separeted_Value[[#This Row],[كمية الطلب]]</f>
        <v>3.9224999999999999</v>
      </c>
      <c r="E3787" s="4">
        <v>4</v>
      </c>
      <c r="F3787" s="4">
        <v>15.69</v>
      </c>
      <c r="G3787" s="6" t="s">
        <v>21</v>
      </c>
      <c r="H3787" s="4">
        <v>0.7</v>
      </c>
      <c r="I3787" s="6" t="s">
        <v>22</v>
      </c>
      <c r="J3787" s="6" t="s">
        <v>28</v>
      </c>
      <c r="K3787" s="6" t="s">
        <v>29</v>
      </c>
      <c r="L3787" s="6" t="s">
        <v>30</v>
      </c>
      <c r="M3787" s="6" t="s">
        <v>31</v>
      </c>
      <c r="N3787" s="1">
        <v>40569</v>
      </c>
    </row>
    <row r="3788" spans="1:14" x14ac:dyDescent="0.2">
      <c r="A3788">
        <v>24386</v>
      </c>
      <c r="B3788" s="1">
        <v>41086</v>
      </c>
      <c r="C3788" s="6" t="s">
        <v>20</v>
      </c>
      <c r="D3788" s="5">
        <f>Comma_separeted_Value[[#This Row],[المبيعات]]/Comma_separeted_Value[[#This Row],[كمية الطلب]]</f>
        <v>41.923333333333332</v>
      </c>
      <c r="E3788" s="4">
        <v>12</v>
      </c>
      <c r="F3788" s="4">
        <v>503.08</v>
      </c>
      <c r="G3788" s="6" t="s">
        <v>21</v>
      </c>
      <c r="H3788" s="4">
        <v>6.5</v>
      </c>
      <c r="I3788" s="6" t="s">
        <v>53</v>
      </c>
      <c r="J3788" s="6" t="s">
        <v>28</v>
      </c>
      <c r="K3788" s="6" t="s">
        <v>24</v>
      </c>
      <c r="L3788" s="6" t="s">
        <v>39</v>
      </c>
      <c r="M3788" s="6" t="s">
        <v>19</v>
      </c>
      <c r="N3788" s="1">
        <v>41088</v>
      </c>
    </row>
    <row r="3789" spans="1:14" x14ac:dyDescent="0.2">
      <c r="A3789">
        <v>6086</v>
      </c>
      <c r="B3789" s="1">
        <v>40808</v>
      </c>
      <c r="C3789" s="6" t="s">
        <v>33</v>
      </c>
      <c r="D3789" s="5">
        <f>Comma_separeted_Value[[#This Row],[المبيعات]]/Comma_separeted_Value[[#This Row],[كمية الطلب]]</f>
        <v>36.14</v>
      </c>
      <c r="E3789" s="4">
        <v>48</v>
      </c>
      <c r="F3789" s="4">
        <v>1734.72</v>
      </c>
      <c r="G3789" s="6" t="s">
        <v>21</v>
      </c>
      <c r="H3789" s="4">
        <v>19.989999999999998</v>
      </c>
      <c r="I3789" s="6" t="s">
        <v>45</v>
      </c>
      <c r="J3789" s="6" t="s">
        <v>28</v>
      </c>
      <c r="K3789" s="6" t="s">
        <v>29</v>
      </c>
      <c r="L3789" s="6" t="s">
        <v>41</v>
      </c>
      <c r="M3789" s="6" t="s">
        <v>19</v>
      </c>
      <c r="N3789" s="1">
        <v>40810</v>
      </c>
    </row>
    <row r="3790" spans="1:14" x14ac:dyDescent="0.2">
      <c r="A3790">
        <v>4676</v>
      </c>
      <c r="B3790" s="1">
        <v>40786</v>
      </c>
      <c r="C3790" s="6" t="s">
        <v>20</v>
      </c>
      <c r="D3790" s="5">
        <f>Comma_separeted_Value[[#This Row],[المبيعات]]/Comma_separeted_Value[[#This Row],[كمية الطلب]]</f>
        <v>3.7566000000000002</v>
      </c>
      <c r="E3790" s="4">
        <v>50</v>
      </c>
      <c r="F3790" s="4">
        <v>187.83</v>
      </c>
      <c r="G3790" s="6" t="s">
        <v>21</v>
      </c>
      <c r="H3790" s="4">
        <v>0.5</v>
      </c>
      <c r="I3790" s="6" t="s">
        <v>76</v>
      </c>
      <c r="J3790" s="6" t="s">
        <v>38</v>
      </c>
      <c r="K3790" s="6" t="s">
        <v>29</v>
      </c>
      <c r="L3790" s="6" t="s">
        <v>62</v>
      </c>
      <c r="M3790" s="6" t="s">
        <v>19</v>
      </c>
      <c r="N3790" s="1">
        <v>40788</v>
      </c>
    </row>
    <row r="3791" spans="1:14" x14ac:dyDescent="0.2">
      <c r="A3791">
        <v>9473</v>
      </c>
      <c r="B3791" s="1">
        <v>41193</v>
      </c>
      <c r="C3791" s="6" t="s">
        <v>27</v>
      </c>
      <c r="D3791" s="5">
        <f>Comma_separeted_Value[[#This Row],[المبيعات]]/Comma_separeted_Value[[#This Row],[كمية الطلب]]</f>
        <v>10.65</v>
      </c>
      <c r="E3791" s="4">
        <v>3</v>
      </c>
      <c r="F3791" s="4">
        <v>31.95</v>
      </c>
      <c r="G3791" s="6" t="s">
        <v>21</v>
      </c>
      <c r="H3791" s="4">
        <v>8.94</v>
      </c>
      <c r="I3791" s="6" t="s">
        <v>50</v>
      </c>
      <c r="J3791" s="6" t="s">
        <v>28</v>
      </c>
      <c r="K3791" s="6" t="s">
        <v>29</v>
      </c>
      <c r="L3791" s="6" t="s">
        <v>44</v>
      </c>
      <c r="M3791" s="6" t="s">
        <v>19</v>
      </c>
      <c r="N3791" s="1">
        <v>41195</v>
      </c>
    </row>
    <row r="3792" spans="1:14" x14ac:dyDescent="0.2">
      <c r="A3792">
        <v>3649</v>
      </c>
      <c r="B3792" s="1">
        <v>39999</v>
      </c>
      <c r="C3792" s="6" t="s">
        <v>13</v>
      </c>
      <c r="D3792" s="5">
        <f>Comma_separeted_Value[[#This Row],[المبيعات]]/Comma_separeted_Value[[#This Row],[كمية الطلب]]</f>
        <v>2.9076923076923076</v>
      </c>
      <c r="E3792" s="4">
        <v>26</v>
      </c>
      <c r="F3792" s="4">
        <v>75.599999999999994</v>
      </c>
      <c r="G3792" s="6" t="s">
        <v>21</v>
      </c>
      <c r="H3792" s="4">
        <v>0.99</v>
      </c>
      <c r="I3792" s="6" t="s">
        <v>43</v>
      </c>
      <c r="J3792" s="6" t="s">
        <v>38</v>
      </c>
      <c r="K3792" s="6" t="s">
        <v>29</v>
      </c>
      <c r="L3792" s="6" t="s">
        <v>62</v>
      </c>
      <c r="M3792" s="6" t="s">
        <v>19</v>
      </c>
      <c r="N3792" s="1">
        <v>40008</v>
      </c>
    </row>
    <row r="3793" spans="1:14" x14ac:dyDescent="0.2">
      <c r="A3793">
        <v>35587</v>
      </c>
      <c r="B3793" s="1">
        <v>40857</v>
      </c>
      <c r="C3793" s="6" t="s">
        <v>33</v>
      </c>
      <c r="D3793" s="5">
        <f>Comma_separeted_Value[[#This Row],[المبيعات]]/Comma_separeted_Value[[#This Row],[كمية الطلب]]</f>
        <v>4.8551162790697679</v>
      </c>
      <c r="E3793" s="4">
        <v>43</v>
      </c>
      <c r="F3793" s="4">
        <v>208.77</v>
      </c>
      <c r="G3793" s="6" t="s">
        <v>21</v>
      </c>
      <c r="H3793" s="4">
        <v>5.72</v>
      </c>
      <c r="I3793" s="6" t="s">
        <v>15</v>
      </c>
      <c r="J3793" s="6" t="s">
        <v>16</v>
      </c>
      <c r="K3793" s="6" t="s">
        <v>17</v>
      </c>
      <c r="L3793" s="6" t="s">
        <v>18</v>
      </c>
      <c r="M3793" s="6" t="s">
        <v>42</v>
      </c>
      <c r="N3793" s="1">
        <v>40858</v>
      </c>
    </row>
    <row r="3794" spans="1:14" x14ac:dyDescent="0.2">
      <c r="A3794">
        <v>18471</v>
      </c>
      <c r="B3794" s="1">
        <v>39863</v>
      </c>
      <c r="C3794" s="6" t="s">
        <v>27</v>
      </c>
      <c r="D3794" s="5">
        <f>Comma_separeted_Value[[#This Row],[المبيعات]]/Comma_separeted_Value[[#This Row],[كمية الطلب]]</f>
        <v>6.4003448275862072</v>
      </c>
      <c r="E3794" s="4">
        <v>29</v>
      </c>
      <c r="F3794" s="4">
        <v>185.61</v>
      </c>
      <c r="G3794" s="6" t="s">
        <v>21</v>
      </c>
      <c r="H3794" s="4">
        <v>5.46</v>
      </c>
      <c r="I3794" s="6" t="s">
        <v>15</v>
      </c>
      <c r="J3794" s="6" t="s">
        <v>28</v>
      </c>
      <c r="K3794" s="6" t="s">
        <v>29</v>
      </c>
      <c r="L3794" s="6" t="s">
        <v>41</v>
      </c>
      <c r="M3794" s="6" t="s">
        <v>19</v>
      </c>
      <c r="N3794" s="1">
        <v>39864</v>
      </c>
    </row>
    <row r="3795" spans="1:14" x14ac:dyDescent="0.2">
      <c r="A3795">
        <v>47524</v>
      </c>
      <c r="B3795" s="1">
        <v>40283</v>
      </c>
      <c r="C3795" s="6" t="s">
        <v>37</v>
      </c>
      <c r="D3795" s="5">
        <f>Comma_separeted_Value[[#This Row],[المبيعات]]/Comma_separeted_Value[[#This Row],[كمية الطلب]]</f>
        <v>6.1455000000000002</v>
      </c>
      <c r="E3795" s="4">
        <v>40</v>
      </c>
      <c r="F3795" s="4">
        <v>245.82</v>
      </c>
      <c r="G3795" s="6" t="s">
        <v>21</v>
      </c>
      <c r="H3795" s="4">
        <v>1.34</v>
      </c>
      <c r="I3795" s="6" t="s">
        <v>50</v>
      </c>
      <c r="J3795" s="6" t="s">
        <v>28</v>
      </c>
      <c r="K3795" s="6" t="s">
        <v>29</v>
      </c>
      <c r="L3795" s="6" t="s">
        <v>41</v>
      </c>
      <c r="M3795" s="6" t="s">
        <v>31</v>
      </c>
      <c r="N3795" s="1">
        <v>40283</v>
      </c>
    </row>
    <row r="3796" spans="1:14" x14ac:dyDescent="0.2">
      <c r="A3796">
        <v>5699</v>
      </c>
      <c r="B3796" s="1">
        <v>41119</v>
      </c>
      <c r="C3796" s="6" t="s">
        <v>13</v>
      </c>
      <c r="D3796" s="5">
        <f>Comma_separeted_Value[[#This Row],[المبيعات]]/Comma_separeted_Value[[#This Row],[كمية الطلب]]</f>
        <v>13.997317073170731</v>
      </c>
      <c r="E3796" s="4">
        <v>41</v>
      </c>
      <c r="F3796" s="4">
        <v>573.89</v>
      </c>
      <c r="G3796" s="6" t="s">
        <v>14</v>
      </c>
      <c r="H3796" s="4">
        <v>7.69</v>
      </c>
      <c r="I3796" s="6" t="s">
        <v>22</v>
      </c>
      <c r="J3796" s="6" t="s">
        <v>23</v>
      </c>
      <c r="K3796" s="6" t="s">
        <v>29</v>
      </c>
      <c r="L3796" s="6" t="s">
        <v>59</v>
      </c>
      <c r="M3796" s="6" t="s">
        <v>19</v>
      </c>
      <c r="N3796" s="1">
        <v>41124</v>
      </c>
    </row>
    <row r="3797" spans="1:14" x14ac:dyDescent="0.2">
      <c r="A3797">
        <v>14820</v>
      </c>
      <c r="B3797" s="1">
        <v>40917</v>
      </c>
      <c r="C3797" s="6" t="s">
        <v>20</v>
      </c>
      <c r="D3797" s="5">
        <f>Comma_separeted_Value[[#This Row],[المبيعات]]/Comma_separeted_Value[[#This Row],[كمية الطلب]]</f>
        <v>7.1513333333333327</v>
      </c>
      <c r="E3797" s="4">
        <v>39</v>
      </c>
      <c r="F3797" s="4">
        <v>278.90199999999999</v>
      </c>
      <c r="G3797" s="6" t="s">
        <v>14</v>
      </c>
      <c r="H3797" s="4">
        <v>5.03</v>
      </c>
      <c r="I3797" s="6" t="s">
        <v>22</v>
      </c>
      <c r="J3797" s="6" t="s">
        <v>38</v>
      </c>
      <c r="K3797" s="6" t="s">
        <v>24</v>
      </c>
      <c r="L3797" s="6" t="s">
        <v>25</v>
      </c>
      <c r="M3797" s="6" t="s">
        <v>26</v>
      </c>
      <c r="N3797" s="1">
        <v>40919</v>
      </c>
    </row>
    <row r="3798" spans="1:14" x14ac:dyDescent="0.2">
      <c r="A3798">
        <v>2146</v>
      </c>
      <c r="B3798" s="1">
        <v>41165</v>
      </c>
      <c r="C3798" s="6" t="s">
        <v>27</v>
      </c>
      <c r="D3798" s="5">
        <f>Comma_separeted_Value[[#This Row],[المبيعات]]/Comma_separeted_Value[[#This Row],[كمية الطلب]]</f>
        <v>149.05289024390243</v>
      </c>
      <c r="E3798" s="4">
        <v>41</v>
      </c>
      <c r="F3798" s="4">
        <v>6111.1684999999998</v>
      </c>
      <c r="G3798" s="6" t="s">
        <v>21</v>
      </c>
      <c r="H3798" s="4">
        <v>4.99</v>
      </c>
      <c r="I3798" s="6" t="s">
        <v>22</v>
      </c>
      <c r="J3798" s="6" t="s">
        <v>23</v>
      </c>
      <c r="K3798" s="6" t="s">
        <v>24</v>
      </c>
      <c r="L3798" s="6" t="s">
        <v>25</v>
      </c>
      <c r="M3798" s="6" t="s">
        <v>19</v>
      </c>
      <c r="N3798" s="1">
        <v>41166</v>
      </c>
    </row>
    <row r="3799" spans="1:14" x14ac:dyDescent="0.2">
      <c r="A3799">
        <v>51111</v>
      </c>
      <c r="B3799" s="1">
        <v>40948</v>
      </c>
      <c r="C3799" s="6" t="s">
        <v>27</v>
      </c>
      <c r="D3799" s="5">
        <f>Comma_separeted_Value[[#This Row],[المبيعات]]/Comma_separeted_Value[[#This Row],[كمية الطلب]]</f>
        <v>61.097999999999999</v>
      </c>
      <c r="E3799" s="4">
        <v>1</v>
      </c>
      <c r="F3799" s="4">
        <v>61.097999999999999</v>
      </c>
      <c r="G3799" s="6" t="s">
        <v>21</v>
      </c>
      <c r="H3799" s="4">
        <v>5.92</v>
      </c>
      <c r="I3799" s="6" t="s">
        <v>151</v>
      </c>
      <c r="J3799" s="6" t="s">
        <v>38</v>
      </c>
      <c r="K3799" s="6" t="s">
        <v>24</v>
      </c>
      <c r="L3799" s="6" t="s">
        <v>25</v>
      </c>
      <c r="M3799" s="6" t="s">
        <v>19</v>
      </c>
      <c r="N3799" s="1">
        <v>40950</v>
      </c>
    </row>
    <row r="3800" spans="1:14" x14ac:dyDescent="0.2">
      <c r="A3800">
        <v>2020</v>
      </c>
      <c r="B3800" s="1">
        <v>40349</v>
      </c>
      <c r="C3800" s="6" t="s">
        <v>37</v>
      </c>
      <c r="D3800" s="5">
        <f>Comma_separeted_Value[[#This Row],[المبيعات]]/Comma_separeted_Value[[#This Row],[كمية الطلب]]</f>
        <v>5.0892857142857144</v>
      </c>
      <c r="E3800" s="4">
        <v>42</v>
      </c>
      <c r="F3800" s="4">
        <v>213.75</v>
      </c>
      <c r="G3800" s="6" t="s">
        <v>21</v>
      </c>
      <c r="H3800" s="4">
        <v>5.14</v>
      </c>
      <c r="I3800" s="6" t="s">
        <v>22</v>
      </c>
      <c r="J3800" s="6" t="s">
        <v>38</v>
      </c>
      <c r="K3800" s="6" t="s">
        <v>24</v>
      </c>
      <c r="L3800" s="6" t="s">
        <v>39</v>
      </c>
      <c r="M3800" s="6" t="s">
        <v>42</v>
      </c>
      <c r="N3800" s="1">
        <v>40351</v>
      </c>
    </row>
    <row r="3801" spans="1:14" x14ac:dyDescent="0.2">
      <c r="A3801">
        <v>22752</v>
      </c>
      <c r="B3801" s="1">
        <v>41250</v>
      </c>
      <c r="C3801" s="6" t="s">
        <v>13</v>
      </c>
      <c r="D3801" s="5">
        <f>Comma_separeted_Value[[#This Row],[المبيعات]]/Comma_separeted_Value[[#This Row],[كمية الطلب]]</f>
        <v>119.38</v>
      </c>
      <c r="E3801" s="4">
        <v>2</v>
      </c>
      <c r="F3801" s="4">
        <v>238.76</v>
      </c>
      <c r="G3801" s="6" t="s">
        <v>21</v>
      </c>
      <c r="H3801" s="4">
        <v>35</v>
      </c>
      <c r="I3801" s="6" t="s">
        <v>43</v>
      </c>
      <c r="J3801" s="6" t="s">
        <v>28</v>
      </c>
      <c r="K3801" s="6" t="s">
        <v>29</v>
      </c>
      <c r="L3801" s="6" t="s">
        <v>59</v>
      </c>
      <c r="M3801" s="6" t="s">
        <v>49</v>
      </c>
      <c r="N3801" s="1">
        <v>41255</v>
      </c>
    </row>
    <row r="3802" spans="1:14" x14ac:dyDescent="0.2">
      <c r="A3802">
        <v>38817</v>
      </c>
      <c r="B3802" s="1">
        <v>41049</v>
      </c>
      <c r="C3802" s="6" t="s">
        <v>27</v>
      </c>
      <c r="D3802" s="5">
        <f>Comma_separeted_Value[[#This Row],[المبيعات]]/Comma_separeted_Value[[#This Row],[كمية الطلب]]</f>
        <v>9.6999999999999993</v>
      </c>
      <c r="E3802" s="4">
        <v>1</v>
      </c>
      <c r="F3802" s="4">
        <v>9.6999999999999993</v>
      </c>
      <c r="G3802" s="6" t="s">
        <v>21</v>
      </c>
      <c r="H3802" s="4">
        <v>4.62</v>
      </c>
      <c r="I3802" s="6" t="s">
        <v>47</v>
      </c>
      <c r="J3802" s="6" t="s">
        <v>16</v>
      </c>
      <c r="K3802" s="6" t="s">
        <v>24</v>
      </c>
      <c r="L3802" s="6" t="s">
        <v>39</v>
      </c>
      <c r="M3802" s="6" t="s">
        <v>42</v>
      </c>
      <c r="N3802" s="1">
        <v>41050</v>
      </c>
    </row>
    <row r="3803" spans="1:14" x14ac:dyDescent="0.2">
      <c r="A3803">
        <v>58528</v>
      </c>
      <c r="B3803" s="1">
        <v>40478</v>
      </c>
      <c r="C3803" s="6" t="s">
        <v>37</v>
      </c>
      <c r="D3803" s="5">
        <f>Comma_separeted_Value[[#This Row],[المبيعات]]/Comma_separeted_Value[[#This Row],[كمية الطلب]]</f>
        <v>50.067857142857143</v>
      </c>
      <c r="E3803" s="4">
        <v>14</v>
      </c>
      <c r="F3803" s="4">
        <v>700.95</v>
      </c>
      <c r="G3803" s="6" t="s">
        <v>21</v>
      </c>
      <c r="H3803" s="4">
        <v>5.0999999999999996</v>
      </c>
      <c r="I3803" s="6" t="s">
        <v>22</v>
      </c>
      <c r="J3803" s="6" t="s">
        <v>28</v>
      </c>
      <c r="K3803" s="6" t="s">
        <v>29</v>
      </c>
      <c r="L3803" s="6" t="s">
        <v>101</v>
      </c>
      <c r="M3803" s="6" t="s">
        <v>26</v>
      </c>
      <c r="N3803" s="1">
        <v>40479</v>
      </c>
    </row>
    <row r="3804" spans="1:14" x14ac:dyDescent="0.2">
      <c r="A3804">
        <v>51333</v>
      </c>
      <c r="B3804" s="1">
        <v>41186</v>
      </c>
      <c r="C3804" s="6" t="s">
        <v>27</v>
      </c>
      <c r="D3804" s="5">
        <f>Comma_separeted_Value[[#This Row],[المبيعات]]/Comma_separeted_Value[[#This Row],[كمية الطلب]]</f>
        <v>73.992999999999995</v>
      </c>
      <c r="E3804" s="4">
        <v>30</v>
      </c>
      <c r="F3804" s="4">
        <v>2219.79</v>
      </c>
      <c r="G3804" s="6" t="s">
        <v>34</v>
      </c>
      <c r="H3804" s="4">
        <v>33.6</v>
      </c>
      <c r="I3804" s="6" t="s">
        <v>53</v>
      </c>
      <c r="J3804" s="6" t="s">
        <v>28</v>
      </c>
      <c r="K3804" s="6" t="s">
        <v>24</v>
      </c>
      <c r="L3804" s="6" t="s">
        <v>60</v>
      </c>
      <c r="M3804" s="6" t="s">
        <v>36</v>
      </c>
      <c r="N3804" s="1">
        <v>41188</v>
      </c>
    </row>
    <row r="3805" spans="1:14" x14ac:dyDescent="0.2">
      <c r="A3805">
        <v>53667</v>
      </c>
      <c r="B3805" s="1">
        <v>41046</v>
      </c>
      <c r="C3805" s="6" t="s">
        <v>37</v>
      </c>
      <c r="D3805" s="5">
        <f>Comma_separeted_Value[[#This Row],[المبيعات]]/Comma_separeted_Value[[#This Row],[كمية الطلب]]</f>
        <v>3.4048484848484848</v>
      </c>
      <c r="E3805" s="4">
        <v>33</v>
      </c>
      <c r="F3805" s="4">
        <v>112.36</v>
      </c>
      <c r="G3805" s="6" t="s">
        <v>21</v>
      </c>
      <c r="H3805" s="4">
        <v>6.27</v>
      </c>
      <c r="I3805" s="6" t="s">
        <v>53</v>
      </c>
      <c r="J3805" s="6" t="s">
        <v>16</v>
      </c>
      <c r="K3805" s="6" t="s">
        <v>29</v>
      </c>
      <c r="L3805" s="6" t="s">
        <v>44</v>
      </c>
      <c r="M3805" s="6" t="s">
        <v>19</v>
      </c>
      <c r="N3805" s="1">
        <v>41048</v>
      </c>
    </row>
    <row r="3806" spans="1:14" x14ac:dyDescent="0.2">
      <c r="A3806">
        <v>18371</v>
      </c>
      <c r="B3806" s="1">
        <v>40074</v>
      </c>
      <c r="C3806" s="6" t="s">
        <v>37</v>
      </c>
      <c r="D3806" s="5">
        <f>Comma_separeted_Value[[#This Row],[المبيعات]]/Comma_separeted_Value[[#This Row],[كمية الطلب]]</f>
        <v>46.478666666666662</v>
      </c>
      <c r="E3806" s="4">
        <v>30</v>
      </c>
      <c r="F3806" s="4">
        <v>1394.36</v>
      </c>
      <c r="G3806" s="6" t="s">
        <v>21</v>
      </c>
      <c r="H3806" s="4">
        <v>8.99</v>
      </c>
      <c r="I3806" s="6" t="s">
        <v>50</v>
      </c>
      <c r="J3806" s="6" t="s">
        <v>38</v>
      </c>
      <c r="K3806" s="6" t="s">
        <v>29</v>
      </c>
      <c r="L3806" s="6" t="s">
        <v>30</v>
      </c>
      <c r="M3806" s="6" t="s">
        <v>42</v>
      </c>
      <c r="N3806" s="1">
        <v>40074</v>
      </c>
    </row>
    <row r="3807" spans="1:14" x14ac:dyDescent="0.2">
      <c r="A3807">
        <v>43713</v>
      </c>
      <c r="B3807" s="1">
        <v>41159</v>
      </c>
      <c r="C3807" s="6" t="s">
        <v>37</v>
      </c>
      <c r="D3807" s="5">
        <f>Comma_separeted_Value[[#This Row],[المبيعات]]/Comma_separeted_Value[[#This Row],[كمية الطلب]]</f>
        <v>2.8674999999999997</v>
      </c>
      <c r="E3807" s="4">
        <v>12</v>
      </c>
      <c r="F3807" s="4">
        <v>34.409999999999997</v>
      </c>
      <c r="G3807" s="6" t="s">
        <v>21</v>
      </c>
      <c r="H3807" s="4">
        <v>2.4</v>
      </c>
      <c r="I3807" s="6" t="s">
        <v>22</v>
      </c>
      <c r="J3807" s="6" t="s">
        <v>23</v>
      </c>
      <c r="K3807" s="6" t="s">
        <v>29</v>
      </c>
      <c r="L3807" s="6" t="s">
        <v>30</v>
      </c>
      <c r="M3807" s="6" t="s">
        <v>31</v>
      </c>
      <c r="N3807" s="1">
        <v>41161</v>
      </c>
    </row>
    <row r="3808" spans="1:14" x14ac:dyDescent="0.2">
      <c r="A3808">
        <v>3493</v>
      </c>
      <c r="B3808" s="1">
        <v>40413</v>
      </c>
      <c r="C3808" s="6" t="s">
        <v>20</v>
      </c>
      <c r="D3808" s="5">
        <f>Comma_separeted_Value[[#This Row],[المبيعات]]/Comma_separeted_Value[[#This Row],[كمية الطلب]]</f>
        <v>156.6275</v>
      </c>
      <c r="E3808" s="4">
        <v>48</v>
      </c>
      <c r="F3808" s="4">
        <v>7518.12</v>
      </c>
      <c r="G3808" s="6" t="s">
        <v>21</v>
      </c>
      <c r="H3808" s="4">
        <v>6.5</v>
      </c>
      <c r="I3808" s="6" t="s">
        <v>58</v>
      </c>
      <c r="J3808" s="6" t="s">
        <v>38</v>
      </c>
      <c r="K3808" s="6" t="s">
        <v>24</v>
      </c>
      <c r="L3808" s="6" t="s">
        <v>39</v>
      </c>
      <c r="M3808" s="6" t="s">
        <v>19</v>
      </c>
      <c r="N3808" s="1">
        <v>40415</v>
      </c>
    </row>
    <row r="3809" spans="1:14" x14ac:dyDescent="0.2">
      <c r="A3809">
        <v>24099</v>
      </c>
      <c r="B3809" s="1">
        <v>40683</v>
      </c>
      <c r="C3809" s="6" t="s">
        <v>27</v>
      </c>
      <c r="D3809" s="5">
        <f>Comma_separeted_Value[[#This Row],[المبيعات]]/Comma_separeted_Value[[#This Row],[كمية الطلب]]</f>
        <v>34.206666666666671</v>
      </c>
      <c r="E3809" s="4">
        <v>6</v>
      </c>
      <c r="F3809" s="4">
        <v>205.24</v>
      </c>
      <c r="G3809" s="6" t="s">
        <v>21</v>
      </c>
      <c r="H3809" s="4">
        <v>6.5</v>
      </c>
      <c r="I3809" s="6" t="s">
        <v>45</v>
      </c>
      <c r="J3809" s="6" t="s">
        <v>28</v>
      </c>
      <c r="K3809" s="6" t="s">
        <v>24</v>
      </c>
      <c r="L3809" s="6" t="s">
        <v>39</v>
      </c>
      <c r="M3809" s="6" t="s">
        <v>19</v>
      </c>
      <c r="N3809" s="1">
        <v>40684</v>
      </c>
    </row>
    <row r="3810" spans="1:14" x14ac:dyDescent="0.2">
      <c r="A3810">
        <v>4804</v>
      </c>
      <c r="B3810" s="1">
        <v>40935</v>
      </c>
      <c r="C3810" s="6" t="s">
        <v>20</v>
      </c>
      <c r="D3810" s="5">
        <f>Comma_separeted_Value[[#This Row],[المبيعات]]/Comma_separeted_Value[[#This Row],[كمية الطلب]]</f>
        <v>35.67923076923077</v>
      </c>
      <c r="E3810" s="4">
        <v>13</v>
      </c>
      <c r="F3810" s="4">
        <v>463.83</v>
      </c>
      <c r="G3810" s="6" t="s">
        <v>21</v>
      </c>
      <c r="H3810" s="4">
        <v>1.99</v>
      </c>
      <c r="I3810" s="6" t="s">
        <v>43</v>
      </c>
      <c r="J3810" s="6" t="s">
        <v>28</v>
      </c>
      <c r="K3810" s="6" t="s">
        <v>24</v>
      </c>
      <c r="L3810" s="6" t="s">
        <v>39</v>
      </c>
      <c r="M3810" s="6" t="s">
        <v>42</v>
      </c>
      <c r="N3810" s="1">
        <v>40936</v>
      </c>
    </row>
    <row r="3811" spans="1:14" x14ac:dyDescent="0.2">
      <c r="A3811">
        <v>27299</v>
      </c>
      <c r="B3811" s="1">
        <v>41126</v>
      </c>
      <c r="C3811" s="6" t="s">
        <v>33</v>
      </c>
      <c r="D3811" s="5">
        <f>Comma_separeted_Value[[#This Row],[المبيعات]]/Comma_separeted_Value[[#This Row],[كمية الطلب]]</f>
        <v>19.564878048780486</v>
      </c>
      <c r="E3811" s="4">
        <v>41</v>
      </c>
      <c r="F3811" s="4">
        <v>802.16</v>
      </c>
      <c r="G3811" s="6" t="s">
        <v>21</v>
      </c>
      <c r="H3811" s="4">
        <v>14.87</v>
      </c>
      <c r="I3811" s="6" t="s">
        <v>22</v>
      </c>
      <c r="J3811" s="6" t="s">
        <v>28</v>
      </c>
      <c r="K3811" s="6" t="s">
        <v>17</v>
      </c>
      <c r="L3811" s="6" t="s">
        <v>18</v>
      </c>
      <c r="M3811" s="6" t="s">
        <v>49</v>
      </c>
      <c r="N3811" s="1">
        <v>41128</v>
      </c>
    </row>
    <row r="3812" spans="1:14" x14ac:dyDescent="0.2">
      <c r="A3812">
        <v>26368</v>
      </c>
      <c r="B3812" s="1">
        <v>40374</v>
      </c>
      <c r="C3812" s="6" t="s">
        <v>37</v>
      </c>
      <c r="D3812" s="5">
        <f>Comma_separeted_Value[[#This Row],[المبيعات]]/Comma_separeted_Value[[#This Row],[كمية الطلب]]</f>
        <v>72.360500000000002</v>
      </c>
      <c r="E3812" s="4">
        <v>25</v>
      </c>
      <c r="F3812" s="4">
        <v>1809.0125</v>
      </c>
      <c r="G3812" s="6" t="s">
        <v>21</v>
      </c>
      <c r="H3812" s="4">
        <v>2.5</v>
      </c>
      <c r="I3812" s="6" t="s">
        <v>15</v>
      </c>
      <c r="J3812" s="6" t="s">
        <v>28</v>
      </c>
      <c r="K3812" s="6" t="s">
        <v>24</v>
      </c>
      <c r="L3812" s="6" t="s">
        <v>25</v>
      </c>
      <c r="M3812" s="6" t="s">
        <v>19</v>
      </c>
      <c r="N3812" s="1">
        <v>40376</v>
      </c>
    </row>
    <row r="3813" spans="1:14" x14ac:dyDescent="0.2">
      <c r="A3813">
        <v>37252</v>
      </c>
      <c r="B3813" s="1">
        <v>40866</v>
      </c>
      <c r="C3813" s="6" t="s">
        <v>13</v>
      </c>
      <c r="D3813" s="5">
        <f>Comma_separeted_Value[[#This Row],[المبيعات]]/Comma_separeted_Value[[#This Row],[كمية الطلب]]</f>
        <v>10.62</v>
      </c>
      <c r="E3813" s="4">
        <v>1</v>
      </c>
      <c r="F3813" s="4">
        <v>10.62</v>
      </c>
      <c r="G3813" s="6" t="s">
        <v>21</v>
      </c>
      <c r="H3813" s="4">
        <v>2.38</v>
      </c>
      <c r="I3813" s="6" t="s">
        <v>53</v>
      </c>
      <c r="J3813" s="6" t="s">
        <v>28</v>
      </c>
      <c r="K3813" s="6" t="s">
        <v>24</v>
      </c>
      <c r="L3813" s="6" t="s">
        <v>39</v>
      </c>
      <c r="M3813" s="6" t="s">
        <v>42</v>
      </c>
      <c r="N3813" s="1">
        <v>40870</v>
      </c>
    </row>
    <row r="3814" spans="1:14" x14ac:dyDescent="0.2">
      <c r="A3814">
        <v>25666</v>
      </c>
      <c r="B3814" s="1">
        <v>41154</v>
      </c>
      <c r="C3814" s="6" t="s">
        <v>33</v>
      </c>
      <c r="D3814" s="5">
        <f>Comma_separeted_Value[[#This Row],[المبيعات]]/Comma_separeted_Value[[#This Row],[كمية الطلب]]</f>
        <v>140.89833333333334</v>
      </c>
      <c r="E3814" s="4">
        <v>36</v>
      </c>
      <c r="F3814" s="4">
        <v>5072.34</v>
      </c>
      <c r="G3814" s="6" t="s">
        <v>21</v>
      </c>
      <c r="H3814" s="4">
        <v>19.989999999999998</v>
      </c>
      <c r="I3814" s="6" t="s">
        <v>57</v>
      </c>
      <c r="J3814" s="6" t="s">
        <v>16</v>
      </c>
      <c r="K3814" s="6" t="s">
        <v>29</v>
      </c>
      <c r="L3814" s="6" t="s">
        <v>59</v>
      </c>
      <c r="M3814" s="6" t="s">
        <v>19</v>
      </c>
      <c r="N3814" s="1">
        <v>41155</v>
      </c>
    </row>
    <row r="3815" spans="1:14" x14ac:dyDescent="0.2">
      <c r="A3815">
        <v>42436</v>
      </c>
      <c r="B3815" s="1">
        <v>41130</v>
      </c>
      <c r="C3815" s="6" t="s">
        <v>33</v>
      </c>
      <c r="D3815" s="5">
        <f>Comma_separeted_Value[[#This Row],[المبيعات]]/Comma_separeted_Value[[#This Row],[كمية الطلب]]</f>
        <v>366.49133333333333</v>
      </c>
      <c r="E3815" s="4">
        <v>30</v>
      </c>
      <c r="F3815" s="4">
        <v>10994.74</v>
      </c>
      <c r="G3815" s="6" t="s">
        <v>34</v>
      </c>
      <c r="H3815" s="4">
        <v>48.26</v>
      </c>
      <c r="I3815" s="6" t="s">
        <v>47</v>
      </c>
      <c r="J3815" s="6" t="s">
        <v>28</v>
      </c>
      <c r="K3815" s="6" t="s">
        <v>24</v>
      </c>
      <c r="L3815" s="6" t="s">
        <v>60</v>
      </c>
      <c r="M3815" s="6" t="s">
        <v>74</v>
      </c>
      <c r="N3815" s="1">
        <v>41131</v>
      </c>
    </row>
    <row r="3816" spans="1:14" x14ac:dyDescent="0.2">
      <c r="A3816">
        <v>47846</v>
      </c>
      <c r="B3816" s="1">
        <v>41132</v>
      </c>
      <c r="C3816" s="6" t="s">
        <v>20</v>
      </c>
      <c r="D3816" s="5">
        <f>Comma_separeted_Value[[#This Row],[المبيعات]]/Comma_separeted_Value[[#This Row],[كمية الطلب]]</f>
        <v>6.5172972972972971</v>
      </c>
      <c r="E3816" s="4">
        <v>37</v>
      </c>
      <c r="F3816" s="4">
        <v>241.14</v>
      </c>
      <c r="G3816" s="6" t="s">
        <v>21</v>
      </c>
      <c r="H3816" s="4">
        <v>6.93</v>
      </c>
      <c r="I3816" s="6" t="s">
        <v>51</v>
      </c>
      <c r="J3816" s="6" t="s">
        <v>28</v>
      </c>
      <c r="K3816" s="6" t="s">
        <v>29</v>
      </c>
      <c r="L3816" s="6" t="s">
        <v>41</v>
      </c>
      <c r="M3816" s="6" t="s">
        <v>19</v>
      </c>
      <c r="N3816" s="1">
        <v>41133</v>
      </c>
    </row>
    <row r="3817" spans="1:14" x14ac:dyDescent="0.2">
      <c r="A3817">
        <v>5189</v>
      </c>
      <c r="B3817" s="1">
        <v>40507</v>
      </c>
      <c r="C3817" s="6" t="s">
        <v>13</v>
      </c>
      <c r="D3817" s="5">
        <f>Comma_separeted_Value[[#This Row],[المبيعات]]/Comma_separeted_Value[[#This Row],[كمية الطلب]]</f>
        <v>3.09</v>
      </c>
      <c r="E3817" s="4">
        <v>8</v>
      </c>
      <c r="F3817" s="4">
        <v>24.72</v>
      </c>
      <c r="G3817" s="6" t="s">
        <v>21</v>
      </c>
      <c r="H3817" s="4">
        <v>3.5</v>
      </c>
      <c r="I3817" s="6" t="s">
        <v>57</v>
      </c>
      <c r="J3817" s="6" t="s">
        <v>28</v>
      </c>
      <c r="K3817" s="6" t="s">
        <v>29</v>
      </c>
      <c r="L3817" s="6" t="s">
        <v>30</v>
      </c>
      <c r="M3817" s="6" t="s">
        <v>42</v>
      </c>
      <c r="N3817" s="1">
        <v>40509</v>
      </c>
    </row>
    <row r="3818" spans="1:14" x14ac:dyDescent="0.2">
      <c r="A3818">
        <v>49763</v>
      </c>
      <c r="B3818" s="1">
        <v>40587</v>
      </c>
      <c r="C3818" s="6" t="s">
        <v>33</v>
      </c>
      <c r="D3818" s="5">
        <f>Comma_separeted_Value[[#This Row],[المبيعات]]/Comma_separeted_Value[[#This Row],[كمية الطلب]]</f>
        <v>386.72499999999997</v>
      </c>
      <c r="E3818" s="4">
        <v>6</v>
      </c>
      <c r="F3818" s="4">
        <v>2320.35</v>
      </c>
      <c r="G3818" s="6" t="s">
        <v>34</v>
      </c>
      <c r="H3818" s="4">
        <v>84.84</v>
      </c>
      <c r="I3818" s="6" t="s">
        <v>53</v>
      </c>
      <c r="J3818" s="6" t="s">
        <v>28</v>
      </c>
      <c r="K3818" s="6" t="s">
        <v>17</v>
      </c>
      <c r="L3818" s="6" t="s">
        <v>55</v>
      </c>
      <c r="M3818" s="6" t="s">
        <v>74</v>
      </c>
      <c r="N3818" s="1">
        <v>40587</v>
      </c>
    </row>
    <row r="3819" spans="1:14" x14ac:dyDescent="0.2">
      <c r="A3819">
        <v>14983</v>
      </c>
      <c r="B3819" s="1">
        <v>39855</v>
      </c>
      <c r="C3819" s="6" t="s">
        <v>20</v>
      </c>
      <c r="D3819" s="5">
        <f>Comma_separeted_Value[[#This Row],[المبيعات]]/Comma_separeted_Value[[#This Row],[كمية الطلب]]</f>
        <v>176.58254166666666</v>
      </c>
      <c r="E3819" s="4">
        <v>48</v>
      </c>
      <c r="F3819" s="4">
        <v>8475.9619999999995</v>
      </c>
      <c r="G3819" s="6" t="s">
        <v>14</v>
      </c>
      <c r="H3819" s="4">
        <v>8.99</v>
      </c>
      <c r="I3819" s="6" t="s">
        <v>50</v>
      </c>
      <c r="J3819" s="6" t="s">
        <v>16</v>
      </c>
      <c r="K3819" s="6" t="s">
        <v>24</v>
      </c>
      <c r="L3819" s="6" t="s">
        <v>25</v>
      </c>
      <c r="M3819" s="6" t="s">
        <v>19</v>
      </c>
      <c r="N3819" s="1">
        <v>39856</v>
      </c>
    </row>
    <row r="3820" spans="1:14" x14ac:dyDescent="0.2">
      <c r="A3820">
        <v>54020</v>
      </c>
      <c r="B3820" s="1">
        <v>40939</v>
      </c>
      <c r="C3820" s="6" t="s">
        <v>13</v>
      </c>
      <c r="D3820" s="5">
        <f>Comma_separeted_Value[[#This Row],[المبيعات]]/Comma_separeted_Value[[#This Row],[كمية الطلب]]</f>
        <v>18.530857142857144</v>
      </c>
      <c r="E3820" s="4">
        <v>35</v>
      </c>
      <c r="F3820" s="4">
        <v>648.58000000000004</v>
      </c>
      <c r="G3820" s="6" t="s">
        <v>21</v>
      </c>
      <c r="H3820" s="4">
        <v>5.21</v>
      </c>
      <c r="I3820" s="6" t="s">
        <v>45</v>
      </c>
      <c r="J3820" s="6" t="s">
        <v>28</v>
      </c>
      <c r="K3820" s="6" t="s">
        <v>29</v>
      </c>
      <c r="L3820" s="6" t="s">
        <v>41</v>
      </c>
      <c r="M3820" s="6" t="s">
        <v>19</v>
      </c>
      <c r="N3820" s="1">
        <v>40943</v>
      </c>
    </row>
    <row r="3821" spans="1:14" x14ac:dyDescent="0.2">
      <c r="A3821">
        <v>9733</v>
      </c>
      <c r="B3821" s="1">
        <v>39889</v>
      </c>
      <c r="C3821" s="6" t="s">
        <v>27</v>
      </c>
      <c r="D3821" s="5">
        <f>Comma_separeted_Value[[#This Row],[المبيعات]]/Comma_separeted_Value[[#This Row],[كمية الطلب]]</f>
        <v>5.7343589743589742</v>
      </c>
      <c r="E3821" s="4">
        <v>39</v>
      </c>
      <c r="F3821" s="4">
        <v>223.64</v>
      </c>
      <c r="G3821" s="6" t="s">
        <v>21</v>
      </c>
      <c r="H3821" s="4">
        <v>5.35</v>
      </c>
      <c r="I3821" s="6" t="s">
        <v>45</v>
      </c>
      <c r="J3821" s="6" t="s">
        <v>38</v>
      </c>
      <c r="K3821" s="6" t="s">
        <v>29</v>
      </c>
      <c r="L3821" s="6" t="s">
        <v>41</v>
      </c>
      <c r="M3821" s="6" t="s">
        <v>19</v>
      </c>
      <c r="N3821" s="1">
        <v>39889</v>
      </c>
    </row>
    <row r="3822" spans="1:14" x14ac:dyDescent="0.2">
      <c r="A3822">
        <v>49123</v>
      </c>
      <c r="B3822" s="1">
        <v>39869</v>
      </c>
      <c r="C3822" s="6" t="s">
        <v>20</v>
      </c>
      <c r="D3822" s="5">
        <f>Comma_separeted_Value[[#This Row],[المبيعات]]/Comma_separeted_Value[[#This Row],[كمية الطلب]]</f>
        <v>8.4933333333333341</v>
      </c>
      <c r="E3822" s="4">
        <v>3</v>
      </c>
      <c r="F3822" s="4">
        <v>25.48</v>
      </c>
      <c r="G3822" s="6" t="s">
        <v>21</v>
      </c>
      <c r="H3822" s="4">
        <v>1.99</v>
      </c>
      <c r="I3822" s="6" t="s">
        <v>53</v>
      </c>
      <c r="J3822" s="6" t="s">
        <v>28</v>
      </c>
      <c r="K3822" s="6" t="s">
        <v>24</v>
      </c>
      <c r="L3822" s="6" t="s">
        <v>39</v>
      </c>
      <c r="M3822" s="6" t="s">
        <v>42</v>
      </c>
      <c r="N3822" s="1">
        <v>39870</v>
      </c>
    </row>
    <row r="3823" spans="1:14" x14ac:dyDescent="0.2">
      <c r="A3823">
        <v>21795</v>
      </c>
      <c r="B3823" s="1">
        <v>40342</v>
      </c>
      <c r="C3823" s="6" t="s">
        <v>27</v>
      </c>
      <c r="D3823" s="5">
        <f>Comma_separeted_Value[[#This Row],[المبيعات]]/Comma_separeted_Value[[#This Row],[كمية الطلب]]</f>
        <v>27.866000000000003</v>
      </c>
      <c r="E3823" s="4">
        <v>10</v>
      </c>
      <c r="F3823" s="4">
        <v>278.66000000000003</v>
      </c>
      <c r="G3823" s="6" t="s">
        <v>14</v>
      </c>
      <c r="H3823" s="4">
        <v>4</v>
      </c>
      <c r="I3823" s="6" t="s">
        <v>22</v>
      </c>
      <c r="J3823" s="6" t="s">
        <v>23</v>
      </c>
      <c r="K3823" s="6" t="s">
        <v>24</v>
      </c>
      <c r="L3823" s="6" t="s">
        <v>39</v>
      </c>
      <c r="M3823" s="6" t="s">
        <v>19</v>
      </c>
      <c r="N3823" s="1">
        <v>40343</v>
      </c>
    </row>
    <row r="3824" spans="1:14" x14ac:dyDescent="0.2">
      <c r="A3824">
        <v>11779</v>
      </c>
      <c r="B3824" s="1">
        <v>40358</v>
      </c>
      <c r="C3824" s="6" t="s">
        <v>27</v>
      </c>
      <c r="D3824" s="5">
        <f>Comma_separeted_Value[[#This Row],[المبيعات]]/Comma_separeted_Value[[#This Row],[كمية الطلب]]</f>
        <v>6.913333333333334</v>
      </c>
      <c r="E3824" s="4">
        <v>45</v>
      </c>
      <c r="F3824" s="4">
        <v>311.10000000000002</v>
      </c>
      <c r="G3824" s="6" t="s">
        <v>21</v>
      </c>
      <c r="H3824" s="4">
        <v>2</v>
      </c>
      <c r="I3824" s="6" t="s">
        <v>45</v>
      </c>
      <c r="J3824" s="6" t="s">
        <v>16</v>
      </c>
      <c r="K3824" s="6" t="s">
        <v>29</v>
      </c>
      <c r="L3824" s="6" t="s">
        <v>41</v>
      </c>
      <c r="M3824" s="6" t="s">
        <v>31</v>
      </c>
      <c r="N3824" s="1">
        <v>40360</v>
      </c>
    </row>
    <row r="3825" spans="1:14" x14ac:dyDescent="0.2">
      <c r="A3825">
        <v>43271</v>
      </c>
      <c r="B3825" s="1">
        <v>40240</v>
      </c>
      <c r="C3825" s="6" t="s">
        <v>37</v>
      </c>
      <c r="D3825" s="5">
        <f>Comma_separeted_Value[[#This Row],[المبيعات]]/Comma_separeted_Value[[#This Row],[كمية الطلب]]</f>
        <v>3.875</v>
      </c>
      <c r="E3825" s="4">
        <v>2</v>
      </c>
      <c r="F3825" s="4">
        <v>7.75</v>
      </c>
      <c r="G3825" s="6" t="s">
        <v>21</v>
      </c>
      <c r="H3825" s="4">
        <v>2.4</v>
      </c>
      <c r="I3825" s="6" t="s">
        <v>45</v>
      </c>
      <c r="J3825" s="6" t="s">
        <v>23</v>
      </c>
      <c r="K3825" s="6" t="s">
        <v>29</v>
      </c>
      <c r="L3825" s="6" t="s">
        <v>30</v>
      </c>
      <c r="M3825" s="6" t="s">
        <v>31</v>
      </c>
      <c r="N3825" s="1">
        <v>40241</v>
      </c>
    </row>
    <row r="3826" spans="1:14" x14ac:dyDescent="0.2">
      <c r="A3826">
        <v>43013</v>
      </c>
      <c r="B3826" s="1">
        <v>40655</v>
      </c>
      <c r="C3826" s="6" t="s">
        <v>13</v>
      </c>
      <c r="D3826" s="5">
        <f>Comma_separeted_Value[[#This Row],[المبيعات]]/Comma_separeted_Value[[#This Row],[كمية الطلب]]</f>
        <v>48.753399999999999</v>
      </c>
      <c r="E3826" s="4">
        <v>50</v>
      </c>
      <c r="F3826" s="4">
        <v>2437.67</v>
      </c>
      <c r="G3826" s="6" t="s">
        <v>21</v>
      </c>
      <c r="H3826" s="4">
        <v>22.24</v>
      </c>
      <c r="I3826" s="6" t="s">
        <v>47</v>
      </c>
      <c r="J3826" s="6" t="s">
        <v>38</v>
      </c>
      <c r="K3826" s="6" t="s">
        <v>17</v>
      </c>
      <c r="L3826" s="6" t="s">
        <v>18</v>
      </c>
      <c r="M3826" s="6" t="s">
        <v>49</v>
      </c>
      <c r="N3826" s="1">
        <v>40659</v>
      </c>
    </row>
    <row r="3827" spans="1:14" x14ac:dyDescent="0.2">
      <c r="A3827">
        <v>7878</v>
      </c>
      <c r="B3827" s="1">
        <v>40664</v>
      </c>
      <c r="C3827" s="6" t="s">
        <v>33</v>
      </c>
      <c r="D3827" s="5">
        <f>Comma_separeted_Value[[#This Row],[المبيعات]]/Comma_separeted_Value[[#This Row],[كمية الطلب]]</f>
        <v>8.3814634146341458</v>
      </c>
      <c r="E3827" s="4">
        <v>41</v>
      </c>
      <c r="F3827" s="4">
        <v>343.64</v>
      </c>
      <c r="G3827" s="6" t="s">
        <v>21</v>
      </c>
      <c r="H3827" s="4">
        <v>3.44</v>
      </c>
      <c r="I3827" s="6" t="s">
        <v>53</v>
      </c>
      <c r="J3827" s="6" t="s">
        <v>28</v>
      </c>
      <c r="K3827" s="6" t="s">
        <v>17</v>
      </c>
      <c r="L3827" s="6" t="s">
        <v>18</v>
      </c>
      <c r="M3827" s="6" t="s">
        <v>42</v>
      </c>
      <c r="N3827" s="1">
        <v>40666</v>
      </c>
    </row>
    <row r="3828" spans="1:14" x14ac:dyDescent="0.2">
      <c r="A3828">
        <v>20322</v>
      </c>
      <c r="B3828" s="1">
        <v>39992</v>
      </c>
      <c r="C3828" s="6" t="s">
        <v>33</v>
      </c>
      <c r="D3828" s="5">
        <f>Comma_separeted_Value[[#This Row],[المبيعات]]/Comma_separeted_Value[[#This Row],[كمية الطلب]]</f>
        <v>100.02217391304349</v>
      </c>
      <c r="E3828" s="4">
        <v>46</v>
      </c>
      <c r="F3828" s="4">
        <v>4601.0200000000004</v>
      </c>
      <c r="G3828" s="6" t="s">
        <v>34</v>
      </c>
      <c r="H3828" s="4">
        <v>35.840000000000003</v>
      </c>
      <c r="I3828" s="6" t="s">
        <v>15</v>
      </c>
      <c r="J3828" s="6" t="s">
        <v>38</v>
      </c>
      <c r="K3828" s="6" t="s">
        <v>17</v>
      </c>
      <c r="L3828" s="6" t="s">
        <v>98</v>
      </c>
      <c r="M3828" s="6" t="s">
        <v>74</v>
      </c>
      <c r="N3828" s="1">
        <v>39992</v>
      </c>
    </row>
    <row r="3829" spans="1:14" x14ac:dyDescent="0.2">
      <c r="A3829">
        <v>5472</v>
      </c>
      <c r="B3829" s="1">
        <v>40278</v>
      </c>
      <c r="C3829" s="6" t="s">
        <v>13</v>
      </c>
      <c r="D3829" s="5">
        <f>Comma_separeted_Value[[#This Row],[المبيعات]]/Comma_separeted_Value[[#This Row],[كمية الطلب]]</f>
        <v>6.7525000000000004</v>
      </c>
      <c r="E3829" s="4">
        <v>32</v>
      </c>
      <c r="F3829" s="4">
        <v>216.08</v>
      </c>
      <c r="G3829" s="6" t="s">
        <v>21</v>
      </c>
      <c r="H3829" s="4">
        <v>6.65</v>
      </c>
      <c r="I3829" s="6" t="s">
        <v>43</v>
      </c>
      <c r="J3829" s="6" t="s">
        <v>28</v>
      </c>
      <c r="K3829" s="6" t="s">
        <v>29</v>
      </c>
      <c r="L3829" s="6" t="s">
        <v>41</v>
      </c>
      <c r="M3829" s="6" t="s">
        <v>19</v>
      </c>
      <c r="N3829" s="1">
        <v>40280</v>
      </c>
    </row>
    <row r="3830" spans="1:14" x14ac:dyDescent="0.2">
      <c r="A3830">
        <v>48803</v>
      </c>
      <c r="B3830" s="1">
        <v>41222</v>
      </c>
      <c r="C3830" s="6" t="s">
        <v>33</v>
      </c>
      <c r="D3830" s="5">
        <f>Comma_separeted_Value[[#This Row],[المبيعات]]/Comma_separeted_Value[[#This Row],[كمية الطلب]]</f>
        <v>10.547894736842105</v>
      </c>
      <c r="E3830" s="4">
        <v>19</v>
      </c>
      <c r="F3830" s="4">
        <v>200.41</v>
      </c>
      <c r="G3830" s="6" t="s">
        <v>21</v>
      </c>
      <c r="H3830" s="4">
        <v>4.68</v>
      </c>
      <c r="I3830" s="6" t="s">
        <v>15</v>
      </c>
      <c r="J3830" s="6" t="s">
        <v>38</v>
      </c>
      <c r="K3830" s="6" t="s">
        <v>29</v>
      </c>
      <c r="L3830" s="6" t="s">
        <v>46</v>
      </c>
      <c r="M3830" s="6" t="s">
        <v>42</v>
      </c>
      <c r="N3830" s="1">
        <v>41223</v>
      </c>
    </row>
    <row r="3831" spans="1:14" x14ac:dyDescent="0.2">
      <c r="A3831">
        <v>8710</v>
      </c>
      <c r="B3831" s="1">
        <v>39817</v>
      </c>
      <c r="C3831" s="6" t="s">
        <v>33</v>
      </c>
      <c r="D3831" s="5">
        <f>Comma_separeted_Value[[#This Row],[المبيعات]]/Comma_separeted_Value[[#This Row],[كمية الطلب]]</f>
        <v>3.6035714285714286</v>
      </c>
      <c r="E3831" s="4">
        <v>42</v>
      </c>
      <c r="F3831" s="4">
        <v>151.35</v>
      </c>
      <c r="G3831" s="6" t="s">
        <v>14</v>
      </c>
      <c r="H3831" s="4">
        <v>1.93</v>
      </c>
      <c r="I3831" s="6" t="s">
        <v>22</v>
      </c>
      <c r="J3831" s="6" t="s">
        <v>28</v>
      </c>
      <c r="K3831" s="6" t="s">
        <v>29</v>
      </c>
      <c r="L3831" s="6" t="s">
        <v>41</v>
      </c>
      <c r="M3831" s="6" t="s">
        <v>31</v>
      </c>
      <c r="N3831" s="1">
        <v>39819</v>
      </c>
    </row>
    <row r="3832" spans="1:14" x14ac:dyDescent="0.2">
      <c r="A3832">
        <v>17381</v>
      </c>
      <c r="B3832" s="1">
        <v>40404</v>
      </c>
      <c r="C3832" s="6" t="s">
        <v>20</v>
      </c>
      <c r="D3832" s="5">
        <f>Comma_separeted_Value[[#This Row],[المبيعات]]/Comma_separeted_Value[[#This Row],[كمية الطلب]]</f>
        <v>3.6160714285714284</v>
      </c>
      <c r="E3832" s="4">
        <v>28</v>
      </c>
      <c r="F3832" s="4">
        <v>101.25</v>
      </c>
      <c r="G3832" s="6" t="s">
        <v>21</v>
      </c>
      <c r="H3832" s="4">
        <v>0.5</v>
      </c>
      <c r="I3832" s="6" t="s">
        <v>50</v>
      </c>
      <c r="J3832" s="6" t="s">
        <v>28</v>
      </c>
      <c r="K3832" s="6" t="s">
        <v>29</v>
      </c>
      <c r="L3832" s="6" t="s">
        <v>62</v>
      </c>
      <c r="M3832" s="6" t="s">
        <v>19</v>
      </c>
      <c r="N3832" s="1">
        <v>40405</v>
      </c>
    </row>
    <row r="3833" spans="1:14" x14ac:dyDescent="0.2">
      <c r="A3833">
        <v>36709</v>
      </c>
      <c r="B3833" s="1">
        <v>41144</v>
      </c>
      <c r="C3833" s="6" t="s">
        <v>33</v>
      </c>
      <c r="D3833" s="5">
        <f>Comma_separeted_Value[[#This Row],[المبيعات]]/Comma_separeted_Value[[#This Row],[كمية الطلب]]</f>
        <v>53.468845238095234</v>
      </c>
      <c r="E3833" s="4">
        <v>42</v>
      </c>
      <c r="F3833" s="4">
        <v>2245.6914999999999</v>
      </c>
      <c r="G3833" s="6" t="s">
        <v>21</v>
      </c>
      <c r="H3833" s="4">
        <v>8.99</v>
      </c>
      <c r="I3833" s="6" t="s">
        <v>50</v>
      </c>
      <c r="J3833" s="6" t="s">
        <v>28</v>
      </c>
      <c r="K3833" s="6" t="s">
        <v>24</v>
      </c>
      <c r="L3833" s="6" t="s">
        <v>25</v>
      </c>
      <c r="M3833" s="6" t="s">
        <v>19</v>
      </c>
      <c r="N3833" s="1">
        <v>41146</v>
      </c>
    </row>
    <row r="3834" spans="1:14" x14ac:dyDescent="0.2">
      <c r="A3834">
        <v>39808</v>
      </c>
      <c r="B3834" s="1">
        <v>41154</v>
      </c>
      <c r="C3834" s="6" t="s">
        <v>13</v>
      </c>
      <c r="D3834" s="5">
        <f>Comma_separeted_Value[[#This Row],[المبيعات]]/Comma_separeted_Value[[#This Row],[كمية الطلب]]</f>
        <v>110.11146774193548</v>
      </c>
      <c r="E3834" s="4">
        <v>31</v>
      </c>
      <c r="F3834" s="4">
        <v>3413.4555</v>
      </c>
      <c r="G3834" s="6" t="s">
        <v>21</v>
      </c>
      <c r="H3834" s="4">
        <v>2.5</v>
      </c>
      <c r="I3834" s="6" t="s">
        <v>15</v>
      </c>
      <c r="J3834" s="6" t="s">
        <v>28</v>
      </c>
      <c r="K3834" s="6" t="s">
        <v>24</v>
      </c>
      <c r="L3834" s="6" t="s">
        <v>25</v>
      </c>
      <c r="M3834" s="6" t="s">
        <v>19</v>
      </c>
      <c r="N3834" s="1">
        <v>41158</v>
      </c>
    </row>
    <row r="3835" spans="1:14" x14ac:dyDescent="0.2">
      <c r="A3835">
        <v>6272</v>
      </c>
      <c r="B3835" s="1">
        <v>40236</v>
      </c>
      <c r="C3835" s="6" t="s">
        <v>20</v>
      </c>
      <c r="D3835" s="5">
        <f>Comma_separeted_Value[[#This Row],[المبيعات]]/Comma_separeted_Value[[#This Row],[كمية الطلب]]</f>
        <v>103.4455</v>
      </c>
      <c r="E3835" s="4">
        <v>48</v>
      </c>
      <c r="F3835" s="4">
        <v>4965.384</v>
      </c>
      <c r="G3835" s="6" t="s">
        <v>34</v>
      </c>
      <c r="H3835" s="4">
        <v>51.94</v>
      </c>
      <c r="I3835" s="6" t="s">
        <v>50</v>
      </c>
      <c r="J3835" s="6" t="s">
        <v>28</v>
      </c>
      <c r="K3835" s="6" t="s">
        <v>17</v>
      </c>
      <c r="L3835" s="6" t="s">
        <v>55</v>
      </c>
      <c r="M3835" s="6" t="s">
        <v>74</v>
      </c>
      <c r="N3835" s="1">
        <v>40238</v>
      </c>
    </row>
    <row r="3836" spans="1:14" x14ac:dyDescent="0.2">
      <c r="A3836">
        <v>29507</v>
      </c>
      <c r="B3836" s="1">
        <v>40948</v>
      </c>
      <c r="C3836" s="6" t="s">
        <v>13</v>
      </c>
      <c r="D3836" s="5">
        <f>Comma_separeted_Value[[#This Row],[المبيعات]]/Comma_separeted_Value[[#This Row],[كمية الطلب]]</f>
        <v>31.096317073170734</v>
      </c>
      <c r="E3836" s="4">
        <v>41</v>
      </c>
      <c r="F3836" s="4">
        <v>1274.9490000000001</v>
      </c>
      <c r="G3836" s="6" t="s">
        <v>21</v>
      </c>
      <c r="H3836" s="4">
        <v>1.1000000000000001</v>
      </c>
      <c r="I3836" s="6" t="s">
        <v>22</v>
      </c>
      <c r="J3836" s="6" t="s">
        <v>16</v>
      </c>
      <c r="K3836" s="6" t="s">
        <v>24</v>
      </c>
      <c r="L3836" s="6" t="s">
        <v>25</v>
      </c>
      <c r="M3836" s="6" t="s">
        <v>19</v>
      </c>
      <c r="N3836" s="1">
        <v>40953</v>
      </c>
    </row>
    <row r="3837" spans="1:14" x14ac:dyDescent="0.2">
      <c r="A3837">
        <v>6182</v>
      </c>
      <c r="B3837" s="1">
        <v>41111</v>
      </c>
      <c r="C3837" s="6" t="s">
        <v>13</v>
      </c>
      <c r="D3837" s="5">
        <f>Comma_separeted_Value[[#This Row],[المبيعات]]/Comma_separeted_Value[[#This Row],[كمية الطلب]]</f>
        <v>6.3869999999999996</v>
      </c>
      <c r="E3837" s="4">
        <v>40</v>
      </c>
      <c r="F3837" s="4">
        <v>255.48</v>
      </c>
      <c r="G3837" s="6" t="s">
        <v>21</v>
      </c>
      <c r="H3837" s="4">
        <v>6.65</v>
      </c>
      <c r="I3837" s="6" t="s">
        <v>76</v>
      </c>
      <c r="J3837" s="6" t="s">
        <v>28</v>
      </c>
      <c r="K3837" s="6" t="s">
        <v>29</v>
      </c>
      <c r="L3837" s="6" t="s">
        <v>41</v>
      </c>
      <c r="M3837" s="6" t="s">
        <v>19</v>
      </c>
      <c r="N3837" s="1">
        <v>41118</v>
      </c>
    </row>
    <row r="3838" spans="1:14" x14ac:dyDescent="0.2">
      <c r="A3838">
        <v>35364</v>
      </c>
      <c r="B3838" s="1">
        <v>40159</v>
      </c>
      <c r="C3838" s="6" t="s">
        <v>33</v>
      </c>
      <c r="D3838" s="5">
        <f>Comma_separeted_Value[[#This Row],[المبيعات]]/Comma_separeted_Value[[#This Row],[كمية الطلب]]</f>
        <v>356.51482758620693</v>
      </c>
      <c r="E3838" s="4">
        <v>29</v>
      </c>
      <c r="F3838" s="4">
        <v>10338.93</v>
      </c>
      <c r="G3838" s="6" t="s">
        <v>34</v>
      </c>
      <c r="H3838" s="4">
        <v>85.63</v>
      </c>
      <c r="I3838" s="6" t="s">
        <v>15</v>
      </c>
      <c r="J3838" s="6" t="s">
        <v>28</v>
      </c>
      <c r="K3838" s="6" t="s">
        <v>17</v>
      </c>
      <c r="L3838" s="6" t="s">
        <v>55</v>
      </c>
      <c r="M3838" s="6" t="s">
        <v>74</v>
      </c>
      <c r="N3838" s="1">
        <v>40161</v>
      </c>
    </row>
    <row r="3839" spans="1:14" x14ac:dyDescent="0.2">
      <c r="A3839">
        <v>738</v>
      </c>
      <c r="B3839" s="1">
        <v>40238</v>
      </c>
      <c r="C3839" s="6" t="s">
        <v>27</v>
      </c>
      <c r="D3839" s="5">
        <f>Comma_separeted_Value[[#This Row],[المبيعات]]/Comma_separeted_Value[[#This Row],[كمية الطلب]]</f>
        <v>6.1274193548387093</v>
      </c>
      <c r="E3839" s="4">
        <v>31</v>
      </c>
      <c r="F3839" s="4">
        <v>189.95</v>
      </c>
      <c r="G3839" s="6" t="s">
        <v>21</v>
      </c>
      <c r="H3839" s="4">
        <v>5.14</v>
      </c>
      <c r="I3839" s="6" t="s">
        <v>45</v>
      </c>
      <c r="J3839" s="6" t="s">
        <v>28</v>
      </c>
      <c r="K3839" s="6" t="s">
        <v>29</v>
      </c>
      <c r="L3839" s="6" t="s">
        <v>41</v>
      </c>
      <c r="M3839" s="6" t="s">
        <v>19</v>
      </c>
      <c r="N3839" s="1">
        <v>40239</v>
      </c>
    </row>
    <row r="3840" spans="1:14" x14ac:dyDescent="0.2">
      <c r="A3840">
        <v>34659</v>
      </c>
      <c r="B3840" s="1">
        <v>41232</v>
      </c>
      <c r="C3840" s="6" t="s">
        <v>20</v>
      </c>
      <c r="D3840" s="5">
        <f>Comma_separeted_Value[[#This Row],[المبيعات]]/Comma_separeted_Value[[#This Row],[كمية الطلب]]</f>
        <v>6.1769047619047619</v>
      </c>
      <c r="E3840" s="4">
        <v>42</v>
      </c>
      <c r="F3840" s="4">
        <v>259.43</v>
      </c>
      <c r="G3840" s="6" t="s">
        <v>21</v>
      </c>
      <c r="H3840" s="4">
        <v>4.97</v>
      </c>
      <c r="I3840" s="6" t="s">
        <v>43</v>
      </c>
      <c r="J3840" s="6" t="s">
        <v>16</v>
      </c>
      <c r="K3840" s="6" t="s">
        <v>29</v>
      </c>
      <c r="L3840" s="6" t="s">
        <v>44</v>
      </c>
      <c r="M3840" s="6" t="s">
        <v>19</v>
      </c>
      <c r="N3840" s="1">
        <v>41234</v>
      </c>
    </row>
    <row r="3841" spans="1:14" x14ac:dyDescent="0.2">
      <c r="A3841">
        <v>4455</v>
      </c>
      <c r="B3841" s="1">
        <v>40461</v>
      </c>
      <c r="C3841" s="6" t="s">
        <v>37</v>
      </c>
      <c r="D3841" s="5">
        <f>Comma_separeted_Value[[#This Row],[المبيعات]]/Comma_separeted_Value[[#This Row],[كمية الطلب]]</f>
        <v>7.1612820512820514</v>
      </c>
      <c r="E3841" s="4">
        <v>39</v>
      </c>
      <c r="F3841" s="4">
        <v>279.29000000000002</v>
      </c>
      <c r="G3841" s="6" t="s">
        <v>21</v>
      </c>
      <c r="H3841" s="4">
        <v>4</v>
      </c>
      <c r="I3841" s="6" t="s">
        <v>45</v>
      </c>
      <c r="J3841" s="6" t="s">
        <v>23</v>
      </c>
      <c r="K3841" s="6" t="s">
        <v>17</v>
      </c>
      <c r="L3841" s="6" t="s">
        <v>18</v>
      </c>
      <c r="M3841" s="6" t="s">
        <v>31</v>
      </c>
      <c r="N3841" s="1">
        <v>40463</v>
      </c>
    </row>
    <row r="3842" spans="1:14" x14ac:dyDescent="0.2">
      <c r="A3842">
        <v>31907</v>
      </c>
      <c r="B3842" s="1">
        <v>40316</v>
      </c>
      <c r="C3842" s="6" t="s">
        <v>13</v>
      </c>
      <c r="D3842" s="5">
        <f>Comma_separeted_Value[[#This Row],[المبيعات]]/Comma_separeted_Value[[#This Row],[كمية الطلب]]</f>
        <v>8.7244736842105262</v>
      </c>
      <c r="E3842" s="4">
        <v>38</v>
      </c>
      <c r="F3842" s="4">
        <v>331.53</v>
      </c>
      <c r="G3842" s="6" t="s">
        <v>21</v>
      </c>
      <c r="H3842" s="4">
        <v>3.62</v>
      </c>
      <c r="I3842" s="6" t="s">
        <v>45</v>
      </c>
      <c r="J3842" s="6" t="s">
        <v>16</v>
      </c>
      <c r="K3842" s="6" t="s">
        <v>24</v>
      </c>
      <c r="L3842" s="6" t="s">
        <v>39</v>
      </c>
      <c r="M3842" s="6" t="s">
        <v>42</v>
      </c>
      <c r="N3842" s="1">
        <v>40321</v>
      </c>
    </row>
    <row r="3843" spans="1:14" x14ac:dyDescent="0.2">
      <c r="A3843">
        <v>3783</v>
      </c>
      <c r="B3843" s="1">
        <v>40517</v>
      </c>
      <c r="C3843" s="6" t="s">
        <v>27</v>
      </c>
      <c r="D3843" s="5">
        <f>Comma_separeted_Value[[#This Row],[المبيعات]]/Comma_separeted_Value[[#This Row],[كمية الطلب]]</f>
        <v>6.4357500000000005</v>
      </c>
      <c r="E3843" s="4">
        <v>40</v>
      </c>
      <c r="F3843" s="4">
        <v>257.43</v>
      </c>
      <c r="G3843" s="6" t="s">
        <v>21</v>
      </c>
      <c r="H3843" s="4">
        <v>8.73</v>
      </c>
      <c r="I3843" s="6" t="s">
        <v>50</v>
      </c>
      <c r="J3843" s="6" t="s">
        <v>28</v>
      </c>
      <c r="K3843" s="6" t="s">
        <v>29</v>
      </c>
      <c r="L3843" s="6" t="s">
        <v>41</v>
      </c>
      <c r="M3843" s="6" t="s">
        <v>19</v>
      </c>
      <c r="N3843" s="1">
        <v>40519</v>
      </c>
    </row>
    <row r="3844" spans="1:14" x14ac:dyDescent="0.2">
      <c r="A3844">
        <v>26407</v>
      </c>
      <c r="B3844" s="1">
        <v>41079</v>
      </c>
      <c r="C3844" s="6" t="s">
        <v>33</v>
      </c>
      <c r="D3844" s="5">
        <f>Comma_separeted_Value[[#This Row],[المبيعات]]/Comma_separeted_Value[[#This Row],[كمية الطلب]]</f>
        <v>280.06235294117647</v>
      </c>
      <c r="E3844" s="4">
        <v>34</v>
      </c>
      <c r="F3844" s="4">
        <v>9522.1200000000008</v>
      </c>
      <c r="G3844" s="6" t="s">
        <v>21</v>
      </c>
      <c r="H3844" s="4">
        <v>35</v>
      </c>
      <c r="I3844" s="6" t="s">
        <v>45</v>
      </c>
      <c r="J3844" s="6" t="s">
        <v>38</v>
      </c>
      <c r="K3844" s="6" t="s">
        <v>29</v>
      </c>
      <c r="L3844" s="6" t="s">
        <v>59</v>
      </c>
      <c r="M3844" s="6" t="s">
        <v>49</v>
      </c>
      <c r="N3844" s="1">
        <v>41081</v>
      </c>
    </row>
    <row r="3845" spans="1:14" x14ac:dyDescent="0.2">
      <c r="A3845">
        <v>32675</v>
      </c>
      <c r="B3845" s="1">
        <v>40120</v>
      </c>
      <c r="C3845" s="6" t="s">
        <v>20</v>
      </c>
      <c r="D3845" s="5">
        <f>Comma_separeted_Value[[#This Row],[المبيعات]]/Comma_separeted_Value[[#This Row],[كمية الطلب]]</f>
        <v>343.2595</v>
      </c>
      <c r="E3845" s="4">
        <v>20</v>
      </c>
      <c r="F3845" s="4">
        <v>6865.19</v>
      </c>
      <c r="G3845" s="6" t="s">
        <v>34</v>
      </c>
      <c r="H3845" s="4">
        <v>60</v>
      </c>
      <c r="I3845" s="6" t="s">
        <v>50</v>
      </c>
      <c r="J3845" s="6" t="s">
        <v>28</v>
      </c>
      <c r="K3845" s="6" t="s">
        <v>17</v>
      </c>
      <c r="L3845" s="6" t="s">
        <v>55</v>
      </c>
      <c r="M3845" s="6" t="s">
        <v>36</v>
      </c>
      <c r="N3845" s="1">
        <v>40121</v>
      </c>
    </row>
    <row r="3846" spans="1:14" x14ac:dyDescent="0.2">
      <c r="A3846">
        <v>23844</v>
      </c>
      <c r="B3846" s="1">
        <v>40000</v>
      </c>
      <c r="C3846" s="6" t="s">
        <v>27</v>
      </c>
      <c r="D3846" s="5">
        <f>Comma_separeted_Value[[#This Row],[المبيعات]]/Comma_separeted_Value[[#This Row],[كمية الطلب]]</f>
        <v>22.324285714285715</v>
      </c>
      <c r="E3846" s="4">
        <v>42</v>
      </c>
      <c r="F3846" s="4">
        <v>937.62</v>
      </c>
      <c r="G3846" s="6" t="s">
        <v>21</v>
      </c>
      <c r="H3846" s="4">
        <v>5.94</v>
      </c>
      <c r="I3846" s="6" t="s">
        <v>57</v>
      </c>
      <c r="J3846" s="6" t="s">
        <v>38</v>
      </c>
      <c r="K3846" s="6" t="s">
        <v>29</v>
      </c>
      <c r="L3846" s="6" t="s">
        <v>101</v>
      </c>
      <c r="M3846" s="6" t="s">
        <v>26</v>
      </c>
      <c r="N3846" s="1">
        <v>40002</v>
      </c>
    </row>
    <row r="3847" spans="1:14" x14ac:dyDescent="0.2">
      <c r="A3847">
        <v>8391</v>
      </c>
      <c r="B3847" s="1">
        <v>40783</v>
      </c>
      <c r="C3847" s="6" t="s">
        <v>20</v>
      </c>
      <c r="D3847" s="5">
        <f>Comma_separeted_Value[[#This Row],[المبيعات]]/Comma_separeted_Value[[#This Row],[كمية الطلب]]</f>
        <v>316.68</v>
      </c>
      <c r="E3847" s="4">
        <v>4</v>
      </c>
      <c r="F3847" s="4">
        <v>1266.72</v>
      </c>
      <c r="G3847" s="6" t="s">
        <v>34</v>
      </c>
      <c r="H3847" s="4">
        <v>64.73</v>
      </c>
      <c r="I3847" s="6" t="s">
        <v>76</v>
      </c>
      <c r="J3847" s="6" t="s">
        <v>28</v>
      </c>
      <c r="K3847" s="6" t="s">
        <v>17</v>
      </c>
      <c r="L3847" s="6" t="s">
        <v>35</v>
      </c>
      <c r="M3847" s="6" t="s">
        <v>36</v>
      </c>
      <c r="N3847" s="1">
        <v>40784</v>
      </c>
    </row>
    <row r="3848" spans="1:14" x14ac:dyDescent="0.2">
      <c r="A3848">
        <v>24870</v>
      </c>
      <c r="B3848" s="1">
        <v>39927</v>
      </c>
      <c r="C3848" s="6" t="s">
        <v>13</v>
      </c>
      <c r="D3848" s="5">
        <f>Comma_separeted_Value[[#This Row],[المبيعات]]/Comma_separeted_Value[[#This Row],[كمية الطلب]]</f>
        <v>143.30422222222222</v>
      </c>
      <c r="E3848" s="4">
        <v>45</v>
      </c>
      <c r="F3848" s="4">
        <v>6448.69</v>
      </c>
      <c r="G3848" s="6" t="s">
        <v>21</v>
      </c>
      <c r="H3848" s="4">
        <v>19.989999999999998</v>
      </c>
      <c r="I3848" s="6" t="s">
        <v>58</v>
      </c>
      <c r="J3848" s="6" t="s">
        <v>23</v>
      </c>
      <c r="K3848" s="6" t="s">
        <v>29</v>
      </c>
      <c r="L3848" s="6" t="s">
        <v>59</v>
      </c>
      <c r="M3848" s="6" t="s">
        <v>19</v>
      </c>
      <c r="N3848" s="1">
        <v>39936</v>
      </c>
    </row>
    <row r="3849" spans="1:14" x14ac:dyDescent="0.2">
      <c r="A3849">
        <v>15015</v>
      </c>
      <c r="B3849" s="1">
        <v>40507</v>
      </c>
      <c r="C3849" s="6" t="s">
        <v>20</v>
      </c>
      <c r="D3849" s="5">
        <f>Comma_separeted_Value[[#This Row],[المبيعات]]/Comma_separeted_Value[[#This Row],[كمية الطلب]]</f>
        <v>6.527021276595744</v>
      </c>
      <c r="E3849" s="4">
        <v>47</v>
      </c>
      <c r="F3849" s="4">
        <v>306.77</v>
      </c>
      <c r="G3849" s="6" t="s">
        <v>21</v>
      </c>
      <c r="H3849" s="4">
        <v>5.22</v>
      </c>
      <c r="I3849" s="6" t="s">
        <v>47</v>
      </c>
      <c r="J3849" s="6" t="s">
        <v>23</v>
      </c>
      <c r="K3849" s="6" t="s">
        <v>17</v>
      </c>
      <c r="L3849" s="6" t="s">
        <v>18</v>
      </c>
      <c r="M3849" s="6" t="s">
        <v>19</v>
      </c>
      <c r="N3849" s="1">
        <v>40508</v>
      </c>
    </row>
    <row r="3850" spans="1:14" x14ac:dyDescent="0.2">
      <c r="A3850">
        <v>47525</v>
      </c>
      <c r="B3850" s="1">
        <v>40605</v>
      </c>
      <c r="C3850" s="6" t="s">
        <v>37</v>
      </c>
      <c r="D3850" s="5">
        <f>Comma_separeted_Value[[#This Row],[المبيعات]]/Comma_separeted_Value[[#This Row],[كمية الطلب]]</f>
        <v>16.236499999999999</v>
      </c>
      <c r="E3850" s="4">
        <v>40</v>
      </c>
      <c r="F3850" s="4">
        <v>649.46</v>
      </c>
      <c r="G3850" s="6" t="s">
        <v>21</v>
      </c>
      <c r="H3850" s="4">
        <v>4</v>
      </c>
      <c r="I3850" s="6" t="s">
        <v>15</v>
      </c>
      <c r="J3850" s="6" t="s">
        <v>23</v>
      </c>
      <c r="K3850" s="6" t="s">
        <v>24</v>
      </c>
      <c r="L3850" s="6" t="s">
        <v>39</v>
      </c>
      <c r="M3850" s="6" t="s">
        <v>19</v>
      </c>
      <c r="N3850" s="1">
        <v>40606</v>
      </c>
    </row>
    <row r="3851" spans="1:14" x14ac:dyDescent="0.2">
      <c r="A3851">
        <v>16133</v>
      </c>
      <c r="B3851" s="1">
        <v>40081</v>
      </c>
      <c r="C3851" s="6" t="s">
        <v>33</v>
      </c>
      <c r="D3851" s="5">
        <f>Comma_separeted_Value[[#This Row],[المبيعات]]/Comma_separeted_Value[[#This Row],[كمية الطلب]]</f>
        <v>192.69</v>
      </c>
      <c r="E3851" s="4">
        <v>16</v>
      </c>
      <c r="F3851" s="4">
        <v>3083.04</v>
      </c>
      <c r="G3851" s="6" t="s">
        <v>34</v>
      </c>
      <c r="H3851" s="4">
        <v>15.59</v>
      </c>
      <c r="I3851" s="6" t="s">
        <v>58</v>
      </c>
      <c r="J3851" s="6" t="s">
        <v>23</v>
      </c>
      <c r="K3851" s="6" t="s">
        <v>24</v>
      </c>
      <c r="L3851" s="6" t="s">
        <v>60</v>
      </c>
      <c r="M3851" s="6" t="s">
        <v>36</v>
      </c>
      <c r="N3851" s="1">
        <v>40081</v>
      </c>
    </row>
    <row r="3852" spans="1:14" x14ac:dyDescent="0.2">
      <c r="A3852">
        <v>31297</v>
      </c>
      <c r="B3852" s="1">
        <v>41139</v>
      </c>
      <c r="C3852" s="6" t="s">
        <v>13</v>
      </c>
      <c r="D3852" s="5">
        <f>Comma_separeted_Value[[#This Row],[المبيعات]]/Comma_separeted_Value[[#This Row],[كمية الطلب]]</f>
        <v>35.899090909090908</v>
      </c>
      <c r="E3852" s="4">
        <v>44</v>
      </c>
      <c r="F3852" s="4">
        <v>1579.56</v>
      </c>
      <c r="G3852" s="6" t="s">
        <v>21</v>
      </c>
      <c r="H3852" s="4">
        <v>4.92</v>
      </c>
      <c r="I3852" s="6" t="s">
        <v>15</v>
      </c>
      <c r="J3852" s="6" t="s">
        <v>28</v>
      </c>
      <c r="K3852" s="6" t="s">
        <v>29</v>
      </c>
      <c r="L3852" s="6" t="s">
        <v>41</v>
      </c>
      <c r="M3852" s="6" t="s">
        <v>19</v>
      </c>
      <c r="N3852" s="1">
        <v>41148</v>
      </c>
    </row>
    <row r="3853" spans="1:14" x14ac:dyDescent="0.2">
      <c r="A3853">
        <v>51075</v>
      </c>
      <c r="B3853" s="1">
        <v>40505</v>
      </c>
      <c r="C3853" s="6" t="s">
        <v>27</v>
      </c>
      <c r="D3853" s="5">
        <f>Comma_separeted_Value[[#This Row],[المبيعات]]/Comma_separeted_Value[[#This Row],[كمية الطلب]]</f>
        <v>30.004802325581394</v>
      </c>
      <c r="E3853" s="4">
        <v>43</v>
      </c>
      <c r="F3853" s="4">
        <v>1290.2065</v>
      </c>
      <c r="G3853" s="6" t="s">
        <v>14</v>
      </c>
      <c r="H3853" s="4">
        <v>5</v>
      </c>
      <c r="I3853" s="6" t="s">
        <v>53</v>
      </c>
      <c r="J3853" s="6" t="s">
        <v>23</v>
      </c>
      <c r="K3853" s="6" t="s">
        <v>24</v>
      </c>
      <c r="L3853" s="6" t="s">
        <v>25</v>
      </c>
      <c r="M3853" s="6" t="s">
        <v>31</v>
      </c>
      <c r="N3853" s="1">
        <v>40507</v>
      </c>
    </row>
    <row r="3854" spans="1:14" x14ac:dyDescent="0.2">
      <c r="A3854">
        <v>57537</v>
      </c>
      <c r="B3854" s="1">
        <v>41170</v>
      </c>
      <c r="C3854" s="6" t="s">
        <v>37</v>
      </c>
      <c r="D3854" s="5">
        <f>Comma_separeted_Value[[#This Row],[المبيعات]]/Comma_separeted_Value[[#This Row],[كمية الطلب]]</f>
        <v>101.67689655172414</v>
      </c>
      <c r="E3854" s="4">
        <v>29</v>
      </c>
      <c r="F3854" s="4">
        <v>2948.63</v>
      </c>
      <c r="G3854" s="6" t="s">
        <v>21</v>
      </c>
      <c r="H3854" s="4">
        <v>7.18</v>
      </c>
      <c r="I3854" s="6" t="s">
        <v>58</v>
      </c>
      <c r="J3854" s="6" t="s">
        <v>38</v>
      </c>
      <c r="K3854" s="6" t="s">
        <v>24</v>
      </c>
      <c r="L3854" s="6" t="s">
        <v>39</v>
      </c>
      <c r="M3854" s="6" t="s">
        <v>19</v>
      </c>
      <c r="N3854" s="1">
        <v>41171</v>
      </c>
    </row>
    <row r="3855" spans="1:14" x14ac:dyDescent="0.2">
      <c r="A3855">
        <v>55271</v>
      </c>
      <c r="B3855" s="1">
        <v>40613</v>
      </c>
      <c r="C3855" s="6" t="s">
        <v>37</v>
      </c>
      <c r="D3855" s="5">
        <f>Comma_separeted_Value[[#This Row],[المبيعات]]/Comma_separeted_Value[[#This Row],[كمية الطلب]]</f>
        <v>103.020625</v>
      </c>
      <c r="E3855" s="4">
        <v>16</v>
      </c>
      <c r="F3855" s="4">
        <v>1648.33</v>
      </c>
      <c r="G3855" s="6" t="s">
        <v>34</v>
      </c>
      <c r="H3855" s="4">
        <v>42</v>
      </c>
      <c r="I3855" s="6" t="s">
        <v>53</v>
      </c>
      <c r="J3855" s="6" t="s">
        <v>16</v>
      </c>
      <c r="K3855" s="6" t="s">
        <v>17</v>
      </c>
      <c r="L3855" s="6" t="s">
        <v>35</v>
      </c>
      <c r="M3855" s="6" t="s">
        <v>36</v>
      </c>
      <c r="N3855" s="1">
        <v>40615</v>
      </c>
    </row>
    <row r="3856" spans="1:14" x14ac:dyDescent="0.2">
      <c r="A3856">
        <v>59651</v>
      </c>
      <c r="B3856" s="1">
        <v>40318</v>
      </c>
      <c r="C3856" s="6" t="s">
        <v>33</v>
      </c>
      <c r="D3856" s="5">
        <f>Comma_separeted_Value[[#This Row],[المبيعات]]/Comma_separeted_Value[[#This Row],[كمية الطلب]]</f>
        <v>7.8669444444444441</v>
      </c>
      <c r="E3856" s="4">
        <v>36</v>
      </c>
      <c r="F3856" s="4">
        <v>283.20999999999998</v>
      </c>
      <c r="G3856" s="6" t="s">
        <v>21</v>
      </c>
      <c r="H3856" s="4">
        <v>8.94</v>
      </c>
      <c r="I3856" s="6" t="s">
        <v>51</v>
      </c>
      <c r="J3856" s="6" t="s">
        <v>28</v>
      </c>
      <c r="K3856" s="6" t="s">
        <v>29</v>
      </c>
      <c r="L3856" s="6" t="s">
        <v>44</v>
      </c>
      <c r="M3856" s="6" t="s">
        <v>19</v>
      </c>
      <c r="N3856" s="1">
        <v>40320</v>
      </c>
    </row>
    <row r="3857" spans="1:14" x14ac:dyDescent="0.2">
      <c r="A3857">
        <v>14114</v>
      </c>
      <c r="B3857" s="1">
        <v>39909</v>
      </c>
      <c r="C3857" s="6" t="s">
        <v>33</v>
      </c>
      <c r="D3857" s="5">
        <f>Comma_separeted_Value[[#This Row],[المبيعات]]/Comma_separeted_Value[[#This Row],[كمية الطلب]]</f>
        <v>171.90736842105261</v>
      </c>
      <c r="E3857" s="4">
        <v>38</v>
      </c>
      <c r="F3857" s="4">
        <v>6532.48</v>
      </c>
      <c r="G3857" s="6" t="s">
        <v>34</v>
      </c>
      <c r="H3857" s="4">
        <v>35.89</v>
      </c>
      <c r="I3857" s="6" t="s">
        <v>45</v>
      </c>
      <c r="J3857" s="6" t="s">
        <v>23</v>
      </c>
      <c r="K3857" s="6" t="s">
        <v>17</v>
      </c>
      <c r="L3857" s="6" t="s">
        <v>98</v>
      </c>
      <c r="M3857" s="6" t="s">
        <v>74</v>
      </c>
      <c r="N3857" s="1">
        <v>39911</v>
      </c>
    </row>
    <row r="3858" spans="1:14" x14ac:dyDescent="0.2">
      <c r="A3858">
        <v>16419</v>
      </c>
      <c r="B3858" s="1">
        <v>40029</v>
      </c>
      <c r="C3858" s="6" t="s">
        <v>27</v>
      </c>
      <c r="D3858" s="5">
        <f>Comma_separeted_Value[[#This Row],[المبيعات]]/Comma_separeted_Value[[#This Row],[كمية الطلب]]</f>
        <v>5.6090697674418601</v>
      </c>
      <c r="E3858" s="4">
        <v>43</v>
      </c>
      <c r="F3858" s="4">
        <v>241.19</v>
      </c>
      <c r="G3858" s="6" t="s">
        <v>21</v>
      </c>
      <c r="H3858" s="4">
        <v>5.67</v>
      </c>
      <c r="I3858" s="6" t="s">
        <v>51</v>
      </c>
      <c r="J3858" s="6" t="s">
        <v>16</v>
      </c>
      <c r="K3858" s="6" t="s">
        <v>29</v>
      </c>
      <c r="L3858" s="6" t="s">
        <v>41</v>
      </c>
      <c r="M3858" s="6" t="s">
        <v>19</v>
      </c>
      <c r="N3858" s="1">
        <v>40030</v>
      </c>
    </row>
    <row r="3859" spans="1:14" x14ac:dyDescent="0.2">
      <c r="A3859">
        <v>8578</v>
      </c>
      <c r="B3859" s="1">
        <v>40788</v>
      </c>
      <c r="C3859" s="6" t="s">
        <v>20</v>
      </c>
      <c r="D3859" s="5">
        <f>Comma_separeted_Value[[#This Row],[المبيعات]]/Comma_separeted_Value[[#This Row],[كمية الطلب]]</f>
        <v>9.1717499999999994</v>
      </c>
      <c r="E3859" s="4">
        <v>40</v>
      </c>
      <c r="F3859" s="4">
        <v>366.87</v>
      </c>
      <c r="G3859" s="6" t="s">
        <v>21</v>
      </c>
      <c r="H3859" s="4">
        <v>5.71</v>
      </c>
      <c r="I3859" s="6" t="s">
        <v>58</v>
      </c>
      <c r="J3859" s="6" t="s">
        <v>28</v>
      </c>
      <c r="K3859" s="6" t="s">
        <v>17</v>
      </c>
      <c r="L3859" s="6" t="s">
        <v>18</v>
      </c>
      <c r="M3859" s="6" t="s">
        <v>19</v>
      </c>
      <c r="N3859" s="1">
        <v>40789</v>
      </c>
    </row>
    <row r="3860" spans="1:14" x14ac:dyDescent="0.2">
      <c r="A3860">
        <v>50854</v>
      </c>
      <c r="B3860" s="1">
        <v>40894</v>
      </c>
      <c r="C3860" s="6" t="s">
        <v>33</v>
      </c>
      <c r="D3860" s="5">
        <f>Comma_separeted_Value[[#This Row],[المبيعات]]/Comma_separeted_Value[[#This Row],[كمية الطلب]]</f>
        <v>5.0925925925925926</v>
      </c>
      <c r="E3860" s="4">
        <v>27</v>
      </c>
      <c r="F3860" s="4">
        <v>137.5</v>
      </c>
      <c r="G3860" s="6" t="s">
        <v>21</v>
      </c>
      <c r="H3860" s="4">
        <v>4.95</v>
      </c>
      <c r="I3860" s="6" t="s">
        <v>22</v>
      </c>
      <c r="J3860" s="6" t="s">
        <v>28</v>
      </c>
      <c r="K3860" s="6" t="s">
        <v>29</v>
      </c>
      <c r="L3860" s="6" t="s">
        <v>44</v>
      </c>
      <c r="M3860" s="6" t="s">
        <v>19</v>
      </c>
      <c r="N3860" s="1">
        <v>40894</v>
      </c>
    </row>
    <row r="3861" spans="1:14" x14ac:dyDescent="0.2">
      <c r="A3861">
        <v>7938</v>
      </c>
      <c r="B3861" s="1">
        <v>40250</v>
      </c>
      <c r="C3861" s="6" t="s">
        <v>37</v>
      </c>
      <c r="D3861" s="5">
        <f>Comma_separeted_Value[[#This Row],[المبيعات]]/Comma_separeted_Value[[#This Row],[كمية الطلب]]</f>
        <v>6.0517391304347825</v>
      </c>
      <c r="E3861" s="4">
        <v>23</v>
      </c>
      <c r="F3861" s="4">
        <v>139.19</v>
      </c>
      <c r="G3861" s="6" t="s">
        <v>21</v>
      </c>
      <c r="H3861" s="4">
        <v>7.15</v>
      </c>
      <c r="I3861" s="6" t="s">
        <v>45</v>
      </c>
      <c r="J3861" s="6" t="s">
        <v>28</v>
      </c>
      <c r="K3861" s="6" t="s">
        <v>29</v>
      </c>
      <c r="L3861" s="6" t="s">
        <v>41</v>
      </c>
      <c r="M3861" s="6" t="s">
        <v>19</v>
      </c>
      <c r="N3861" s="1">
        <v>40252</v>
      </c>
    </row>
    <row r="3862" spans="1:14" x14ac:dyDescent="0.2">
      <c r="A3862">
        <v>22689</v>
      </c>
      <c r="B3862" s="1">
        <v>40825</v>
      </c>
      <c r="C3862" s="6" t="s">
        <v>13</v>
      </c>
      <c r="D3862" s="5">
        <f>Comma_separeted_Value[[#This Row],[المبيعات]]/Comma_separeted_Value[[#This Row],[كمية الطلب]]</f>
        <v>61.666666666666664</v>
      </c>
      <c r="E3862" s="4">
        <v>39</v>
      </c>
      <c r="F3862" s="4">
        <v>2405</v>
      </c>
      <c r="G3862" s="6" t="s">
        <v>21</v>
      </c>
      <c r="H3862" s="4">
        <v>0.99</v>
      </c>
      <c r="I3862" s="6" t="s">
        <v>43</v>
      </c>
      <c r="J3862" s="6" t="s">
        <v>38</v>
      </c>
      <c r="K3862" s="6" t="s">
        <v>29</v>
      </c>
      <c r="L3862" s="6" t="s">
        <v>101</v>
      </c>
      <c r="M3862" s="6" t="s">
        <v>19</v>
      </c>
      <c r="N3862" s="1">
        <v>40827</v>
      </c>
    </row>
    <row r="3863" spans="1:14" x14ac:dyDescent="0.2">
      <c r="A3863">
        <v>33731</v>
      </c>
      <c r="B3863" s="1">
        <v>41190</v>
      </c>
      <c r="C3863" s="6" t="s">
        <v>20</v>
      </c>
      <c r="D3863" s="5">
        <f>Comma_separeted_Value[[#This Row],[المبيعات]]/Comma_separeted_Value[[#This Row],[كمية الطلب]]</f>
        <v>304.19888888888892</v>
      </c>
      <c r="E3863" s="4">
        <v>27</v>
      </c>
      <c r="F3863" s="4">
        <v>8213.3700000000008</v>
      </c>
      <c r="G3863" s="6" t="s">
        <v>34</v>
      </c>
      <c r="H3863" s="4">
        <v>69.55</v>
      </c>
      <c r="I3863" s="6" t="s">
        <v>50</v>
      </c>
      <c r="J3863" s="6" t="s">
        <v>28</v>
      </c>
      <c r="K3863" s="6" t="s">
        <v>17</v>
      </c>
      <c r="L3863" s="6" t="s">
        <v>35</v>
      </c>
      <c r="M3863" s="6" t="s">
        <v>36</v>
      </c>
      <c r="N3863" s="1">
        <v>41191</v>
      </c>
    </row>
    <row r="3864" spans="1:14" x14ac:dyDescent="0.2">
      <c r="A3864">
        <v>43904</v>
      </c>
      <c r="B3864" s="1">
        <v>40299</v>
      </c>
      <c r="C3864" s="6" t="s">
        <v>27</v>
      </c>
      <c r="D3864" s="5">
        <f>Comma_separeted_Value[[#This Row],[المبيعات]]/Comma_separeted_Value[[#This Row],[كمية الطلب]]</f>
        <v>9.6239534883720932</v>
      </c>
      <c r="E3864" s="4">
        <v>43</v>
      </c>
      <c r="F3864" s="4">
        <v>413.83</v>
      </c>
      <c r="G3864" s="6" t="s">
        <v>21</v>
      </c>
      <c r="H3864" s="4">
        <v>1.99</v>
      </c>
      <c r="I3864" s="6" t="s">
        <v>53</v>
      </c>
      <c r="J3864" s="6" t="s">
        <v>23</v>
      </c>
      <c r="K3864" s="6" t="s">
        <v>24</v>
      </c>
      <c r="L3864" s="6" t="s">
        <v>39</v>
      </c>
      <c r="M3864" s="6" t="s">
        <v>42</v>
      </c>
      <c r="N3864" s="1">
        <v>40301</v>
      </c>
    </row>
    <row r="3865" spans="1:14" x14ac:dyDescent="0.2">
      <c r="A3865">
        <v>8992</v>
      </c>
      <c r="B3865" s="1">
        <v>40494</v>
      </c>
      <c r="C3865" s="6" t="s">
        <v>20</v>
      </c>
      <c r="D3865" s="5">
        <f>Comma_separeted_Value[[#This Row],[المبيعات]]/Comma_separeted_Value[[#This Row],[كمية الطلب]]</f>
        <v>147.14333333333335</v>
      </c>
      <c r="E3865" s="4">
        <v>3</v>
      </c>
      <c r="F3865" s="4">
        <v>441.43</v>
      </c>
      <c r="G3865" s="6" t="s">
        <v>21</v>
      </c>
      <c r="H3865" s="4">
        <v>24.49</v>
      </c>
      <c r="I3865" s="6" t="s">
        <v>15</v>
      </c>
      <c r="J3865" s="6" t="s">
        <v>28</v>
      </c>
      <c r="K3865" s="6" t="s">
        <v>17</v>
      </c>
      <c r="L3865" s="6" t="s">
        <v>35</v>
      </c>
      <c r="M3865" s="6" t="s">
        <v>49</v>
      </c>
      <c r="N3865" s="1">
        <v>40495</v>
      </c>
    </row>
    <row r="3866" spans="1:14" x14ac:dyDescent="0.2">
      <c r="A3866">
        <v>54533</v>
      </c>
      <c r="B3866" s="1">
        <v>40895</v>
      </c>
      <c r="C3866" s="6" t="s">
        <v>37</v>
      </c>
      <c r="D3866" s="5">
        <f>Comma_separeted_Value[[#This Row],[المبيعات]]/Comma_separeted_Value[[#This Row],[كمية الطلب]]</f>
        <v>7.7261904761904763</v>
      </c>
      <c r="E3866" s="4">
        <v>21</v>
      </c>
      <c r="F3866" s="4">
        <v>162.25</v>
      </c>
      <c r="G3866" s="6" t="s">
        <v>21</v>
      </c>
      <c r="H3866" s="4">
        <v>6.05</v>
      </c>
      <c r="I3866" s="6" t="s">
        <v>57</v>
      </c>
      <c r="J3866" s="6" t="s">
        <v>28</v>
      </c>
      <c r="K3866" s="6" t="s">
        <v>29</v>
      </c>
      <c r="L3866" s="6" t="s">
        <v>44</v>
      </c>
      <c r="M3866" s="6" t="s">
        <v>19</v>
      </c>
      <c r="N3866" s="1">
        <v>40896</v>
      </c>
    </row>
    <row r="3867" spans="1:14" x14ac:dyDescent="0.2">
      <c r="A3867">
        <v>6720</v>
      </c>
      <c r="B3867" s="1">
        <v>40430</v>
      </c>
      <c r="C3867" s="6" t="s">
        <v>27</v>
      </c>
      <c r="D3867" s="5">
        <f>Comma_separeted_Value[[#This Row],[المبيعات]]/Comma_separeted_Value[[#This Row],[كمية الطلب]]</f>
        <v>117.38250000000001</v>
      </c>
      <c r="E3867" s="4">
        <v>36</v>
      </c>
      <c r="F3867" s="4">
        <v>4225.7700000000004</v>
      </c>
      <c r="G3867" s="6" t="s">
        <v>34</v>
      </c>
      <c r="H3867" s="4">
        <v>58.64</v>
      </c>
      <c r="I3867" s="6" t="s">
        <v>58</v>
      </c>
      <c r="J3867" s="6" t="s">
        <v>38</v>
      </c>
      <c r="K3867" s="6" t="s">
        <v>17</v>
      </c>
      <c r="L3867" s="6" t="s">
        <v>98</v>
      </c>
      <c r="M3867" s="6" t="s">
        <v>74</v>
      </c>
      <c r="N3867" s="1">
        <v>40433</v>
      </c>
    </row>
    <row r="3868" spans="1:14" x14ac:dyDescent="0.2">
      <c r="A3868">
        <v>58371</v>
      </c>
      <c r="B3868" s="1">
        <v>40309</v>
      </c>
      <c r="C3868" s="6" t="s">
        <v>37</v>
      </c>
      <c r="D3868" s="5">
        <f>Comma_separeted_Value[[#This Row],[المبيعات]]/Comma_separeted_Value[[#This Row],[كمية الطلب]]</f>
        <v>433.61</v>
      </c>
      <c r="E3868" s="4">
        <v>5</v>
      </c>
      <c r="F3868" s="4">
        <v>2168.0500000000002</v>
      </c>
      <c r="G3868" s="6" t="s">
        <v>21</v>
      </c>
      <c r="H3868" s="4">
        <v>19.989999999999998</v>
      </c>
      <c r="I3868" s="6" t="s">
        <v>15</v>
      </c>
      <c r="J3868" s="6" t="s">
        <v>16</v>
      </c>
      <c r="K3868" s="6" t="s">
        <v>29</v>
      </c>
      <c r="L3868" s="6" t="s">
        <v>44</v>
      </c>
      <c r="M3868" s="6" t="s">
        <v>19</v>
      </c>
      <c r="N3868" s="1">
        <v>40311</v>
      </c>
    </row>
    <row r="3869" spans="1:14" x14ac:dyDescent="0.2">
      <c r="A3869">
        <v>39841</v>
      </c>
      <c r="B3869" s="1">
        <v>40179</v>
      </c>
      <c r="C3869" s="6" t="s">
        <v>37</v>
      </c>
      <c r="D3869" s="5">
        <f>Comma_separeted_Value[[#This Row],[المبيعات]]/Comma_separeted_Value[[#This Row],[كمية الطلب]]</f>
        <v>6.8402325581395349</v>
      </c>
      <c r="E3869" s="4">
        <v>43</v>
      </c>
      <c r="F3869" s="4">
        <v>294.13</v>
      </c>
      <c r="G3869" s="6" t="s">
        <v>21</v>
      </c>
      <c r="H3869" s="4">
        <v>6.92</v>
      </c>
      <c r="I3869" s="6" t="s">
        <v>15</v>
      </c>
      <c r="J3869" s="6" t="s">
        <v>23</v>
      </c>
      <c r="K3869" s="6" t="s">
        <v>29</v>
      </c>
      <c r="L3869" s="6" t="s">
        <v>41</v>
      </c>
      <c r="M3869" s="6" t="s">
        <v>19</v>
      </c>
      <c r="N3869" s="1">
        <v>40181</v>
      </c>
    </row>
    <row r="3870" spans="1:14" x14ac:dyDescent="0.2">
      <c r="A3870">
        <v>5925</v>
      </c>
      <c r="B3870" s="1">
        <v>40859</v>
      </c>
      <c r="C3870" s="6" t="s">
        <v>13</v>
      </c>
      <c r="D3870" s="5">
        <f>Comma_separeted_Value[[#This Row],[المبيعات]]/Comma_separeted_Value[[#This Row],[كمية الطلب]]</f>
        <v>69.334499999999991</v>
      </c>
      <c r="E3870" s="4">
        <v>25</v>
      </c>
      <c r="F3870" s="4">
        <v>1733.3625</v>
      </c>
      <c r="G3870" s="6" t="s">
        <v>21</v>
      </c>
      <c r="H3870" s="4">
        <v>0.99</v>
      </c>
      <c r="I3870" s="6" t="s">
        <v>76</v>
      </c>
      <c r="J3870" s="6" t="s">
        <v>38</v>
      </c>
      <c r="K3870" s="6" t="s">
        <v>24</v>
      </c>
      <c r="L3870" s="6" t="s">
        <v>25</v>
      </c>
      <c r="M3870" s="6" t="s">
        <v>31</v>
      </c>
      <c r="N3870" s="1">
        <v>40866</v>
      </c>
    </row>
    <row r="3871" spans="1:14" x14ac:dyDescent="0.2">
      <c r="A3871">
        <v>33894</v>
      </c>
      <c r="B3871" s="1">
        <v>40343</v>
      </c>
      <c r="C3871" s="6" t="s">
        <v>33</v>
      </c>
      <c r="D3871" s="5">
        <f>Comma_separeted_Value[[#This Row],[المبيعات]]/Comma_separeted_Value[[#This Row],[كمية الطلب]]</f>
        <v>4.71875</v>
      </c>
      <c r="E3871" s="4">
        <v>48</v>
      </c>
      <c r="F3871" s="4">
        <v>226.5</v>
      </c>
      <c r="G3871" s="6" t="s">
        <v>21</v>
      </c>
      <c r="H3871" s="4">
        <v>4.62</v>
      </c>
      <c r="I3871" s="6" t="s">
        <v>40</v>
      </c>
      <c r="J3871" s="6" t="s">
        <v>28</v>
      </c>
      <c r="K3871" s="6" t="s">
        <v>24</v>
      </c>
      <c r="L3871" s="6" t="s">
        <v>39</v>
      </c>
      <c r="M3871" s="6" t="s">
        <v>42</v>
      </c>
      <c r="N3871" s="1">
        <v>40345</v>
      </c>
    </row>
    <row r="3872" spans="1:14" x14ac:dyDescent="0.2">
      <c r="A3872">
        <v>10498</v>
      </c>
      <c r="B3872" s="1">
        <v>40474</v>
      </c>
      <c r="C3872" s="6" t="s">
        <v>13</v>
      </c>
      <c r="D3872" s="5">
        <f>Comma_separeted_Value[[#This Row],[المبيعات]]/Comma_separeted_Value[[#This Row],[كمية الطلب]]</f>
        <v>41.882340425531915</v>
      </c>
      <c r="E3872" s="4">
        <v>47</v>
      </c>
      <c r="F3872" s="4">
        <v>1968.47</v>
      </c>
      <c r="G3872" s="6" t="s">
        <v>21</v>
      </c>
      <c r="H3872" s="4">
        <v>8.99</v>
      </c>
      <c r="I3872" s="6" t="s">
        <v>22</v>
      </c>
      <c r="J3872" s="6" t="s">
        <v>23</v>
      </c>
      <c r="K3872" s="6" t="s">
        <v>29</v>
      </c>
      <c r="L3872" s="6" t="s">
        <v>30</v>
      </c>
      <c r="M3872" s="6" t="s">
        <v>42</v>
      </c>
      <c r="N3872" s="1">
        <v>40481</v>
      </c>
    </row>
    <row r="3873" spans="1:14" x14ac:dyDescent="0.2">
      <c r="A3873">
        <v>37542</v>
      </c>
      <c r="B3873" s="1">
        <v>40014</v>
      </c>
      <c r="C3873" s="6" t="s">
        <v>37</v>
      </c>
      <c r="D3873" s="5">
        <f>Comma_separeted_Value[[#This Row],[المبيعات]]/Comma_separeted_Value[[#This Row],[كمية الطلب]]</f>
        <v>97.943211538461526</v>
      </c>
      <c r="E3873" s="4">
        <v>26</v>
      </c>
      <c r="F3873" s="4">
        <v>2546.5234999999998</v>
      </c>
      <c r="G3873" s="6" t="s">
        <v>14</v>
      </c>
      <c r="H3873" s="4">
        <v>7.69</v>
      </c>
      <c r="I3873" s="6" t="s">
        <v>47</v>
      </c>
      <c r="J3873" s="6" t="s">
        <v>28</v>
      </c>
      <c r="K3873" s="6" t="s">
        <v>24</v>
      </c>
      <c r="L3873" s="6" t="s">
        <v>25</v>
      </c>
      <c r="M3873" s="6" t="s">
        <v>19</v>
      </c>
      <c r="N3873" s="1">
        <v>40016</v>
      </c>
    </row>
    <row r="3874" spans="1:14" x14ac:dyDescent="0.2">
      <c r="A3874">
        <v>230</v>
      </c>
      <c r="B3874" s="1">
        <v>40477</v>
      </c>
      <c r="C3874" s="6" t="s">
        <v>33</v>
      </c>
      <c r="D3874" s="5">
        <f>Comma_separeted_Value[[#This Row],[المبيعات]]/Comma_separeted_Value[[#This Row],[كمية الطلب]]</f>
        <v>101.67236363636363</v>
      </c>
      <c r="E3874" s="4">
        <v>11</v>
      </c>
      <c r="F3874" s="4">
        <v>1118.396</v>
      </c>
      <c r="G3874" s="6" t="s">
        <v>21</v>
      </c>
      <c r="H3874" s="4">
        <v>8.08</v>
      </c>
      <c r="I3874" s="6" t="s">
        <v>22</v>
      </c>
      <c r="J3874" s="6" t="s">
        <v>28</v>
      </c>
      <c r="K3874" s="6" t="s">
        <v>24</v>
      </c>
      <c r="L3874" s="6" t="s">
        <v>25</v>
      </c>
      <c r="M3874" s="6" t="s">
        <v>19</v>
      </c>
      <c r="N3874" s="1">
        <v>40479</v>
      </c>
    </row>
    <row r="3875" spans="1:14" x14ac:dyDescent="0.2">
      <c r="A3875">
        <v>19557</v>
      </c>
      <c r="B3875" s="1">
        <v>40846</v>
      </c>
      <c r="C3875" s="6" t="s">
        <v>13</v>
      </c>
      <c r="D3875" s="5">
        <f>Comma_separeted_Value[[#This Row],[المبيعات]]/Comma_separeted_Value[[#This Row],[كمية الطلب]]</f>
        <v>34.694444444444443</v>
      </c>
      <c r="E3875" s="4">
        <v>9</v>
      </c>
      <c r="F3875" s="4">
        <v>312.25</v>
      </c>
      <c r="G3875" s="6" t="s">
        <v>21</v>
      </c>
      <c r="H3875" s="4">
        <v>5.0999999999999996</v>
      </c>
      <c r="I3875" s="6" t="s">
        <v>53</v>
      </c>
      <c r="J3875" s="6" t="s">
        <v>28</v>
      </c>
      <c r="K3875" s="6" t="s">
        <v>29</v>
      </c>
      <c r="L3875" s="6" t="s">
        <v>59</v>
      </c>
      <c r="M3875" s="6" t="s">
        <v>19</v>
      </c>
      <c r="N3875" s="1">
        <v>40846</v>
      </c>
    </row>
    <row r="3876" spans="1:14" x14ac:dyDescent="0.2">
      <c r="A3876">
        <v>43488</v>
      </c>
      <c r="B3876" s="1">
        <v>41078</v>
      </c>
      <c r="C3876" s="6" t="s">
        <v>33</v>
      </c>
      <c r="D3876" s="5">
        <f>Comma_separeted_Value[[#This Row],[المبيعات]]/Comma_separeted_Value[[#This Row],[كمية الطلب]]</f>
        <v>431.45</v>
      </c>
      <c r="E3876" s="4">
        <v>3</v>
      </c>
      <c r="F3876" s="4">
        <v>1294.3499999999999</v>
      </c>
      <c r="G3876" s="6" t="s">
        <v>21</v>
      </c>
      <c r="H3876" s="4">
        <v>24.49</v>
      </c>
      <c r="I3876" s="6" t="s">
        <v>45</v>
      </c>
      <c r="J3876" s="6" t="s">
        <v>38</v>
      </c>
      <c r="K3876" s="6" t="s">
        <v>24</v>
      </c>
      <c r="L3876" s="6" t="s">
        <v>48</v>
      </c>
      <c r="M3876" s="6" t="s">
        <v>49</v>
      </c>
      <c r="N3876" s="1">
        <v>41080</v>
      </c>
    </row>
    <row r="3877" spans="1:14" x14ac:dyDescent="0.2">
      <c r="A3877">
        <v>10210</v>
      </c>
      <c r="B3877" s="1">
        <v>40717</v>
      </c>
      <c r="C3877" s="6" t="s">
        <v>27</v>
      </c>
      <c r="D3877" s="5">
        <f>Comma_separeted_Value[[#This Row],[المبيعات]]/Comma_separeted_Value[[#This Row],[كمية الطلب]]</f>
        <v>76.734000000000009</v>
      </c>
      <c r="E3877" s="4">
        <v>10</v>
      </c>
      <c r="F3877" s="4">
        <v>767.34</v>
      </c>
      <c r="G3877" s="6" t="s">
        <v>21</v>
      </c>
      <c r="H3877" s="4">
        <v>14.52</v>
      </c>
      <c r="I3877" s="6" t="s">
        <v>50</v>
      </c>
      <c r="J3877" s="6" t="s">
        <v>28</v>
      </c>
      <c r="K3877" s="6" t="s">
        <v>24</v>
      </c>
      <c r="L3877" s="6" t="s">
        <v>39</v>
      </c>
      <c r="M3877" s="6" t="s">
        <v>19</v>
      </c>
      <c r="N3877" s="1">
        <v>40718</v>
      </c>
    </row>
    <row r="3878" spans="1:14" x14ac:dyDescent="0.2">
      <c r="A3878">
        <v>13729</v>
      </c>
      <c r="B3878" s="1">
        <v>39814</v>
      </c>
      <c r="C3878" s="6" t="s">
        <v>27</v>
      </c>
      <c r="D3878" s="5">
        <f>Comma_separeted_Value[[#This Row],[المبيعات]]/Comma_separeted_Value[[#This Row],[كمية الطلب]]</f>
        <v>96.942222222222227</v>
      </c>
      <c r="E3878" s="4">
        <v>9</v>
      </c>
      <c r="F3878" s="4">
        <v>872.48</v>
      </c>
      <c r="G3878" s="6" t="s">
        <v>14</v>
      </c>
      <c r="H3878" s="4">
        <v>35</v>
      </c>
      <c r="I3878" s="6" t="s">
        <v>45</v>
      </c>
      <c r="J3878" s="6" t="s">
        <v>38</v>
      </c>
      <c r="K3878" s="6" t="s">
        <v>29</v>
      </c>
      <c r="L3878" s="6" t="s">
        <v>59</v>
      </c>
      <c r="M3878" s="6" t="s">
        <v>49</v>
      </c>
      <c r="N3878" s="1">
        <v>39816</v>
      </c>
    </row>
    <row r="3879" spans="1:14" x14ac:dyDescent="0.2">
      <c r="A3879">
        <v>22851</v>
      </c>
      <c r="B3879" s="1">
        <v>39873</v>
      </c>
      <c r="C3879" s="6" t="s">
        <v>33</v>
      </c>
      <c r="D3879" s="5">
        <f>Comma_separeted_Value[[#This Row],[المبيعات]]/Comma_separeted_Value[[#This Row],[كمية الطلب]]</f>
        <v>37.081250000000004</v>
      </c>
      <c r="E3879" s="4">
        <v>38</v>
      </c>
      <c r="F3879" s="4">
        <v>1409.0875000000001</v>
      </c>
      <c r="G3879" s="6" t="s">
        <v>14</v>
      </c>
      <c r="H3879" s="4">
        <v>4.99</v>
      </c>
      <c r="I3879" s="6" t="s">
        <v>53</v>
      </c>
      <c r="J3879" s="6" t="s">
        <v>38</v>
      </c>
      <c r="K3879" s="6" t="s">
        <v>24</v>
      </c>
      <c r="L3879" s="6" t="s">
        <v>25</v>
      </c>
      <c r="M3879" s="6" t="s">
        <v>19</v>
      </c>
      <c r="N3879" s="1">
        <v>39874</v>
      </c>
    </row>
    <row r="3880" spans="1:14" x14ac:dyDescent="0.2">
      <c r="A3880">
        <v>1542</v>
      </c>
      <c r="B3880" s="1">
        <v>40435</v>
      </c>
      <c r="C3880" s="6" t="s">
        <v>37</v>
      </c>
      <c r="D3880" s="5">
        <f>Comma_separeted_Value[[#This Row],[المبيعات]]/Comma_separeted_Value[[#This Row],[كمية الطلب]]</f>
        <v>45.75</v>
      </c>
      <c r="E3880" s="4">
        <v>47</v>
      </c>
      <c r="F3880" s="4">
        <v>2150.25</v>
      </c>
      <c r="G3880" s="6" t="s">
        <v>21</v>
      </c>
      <c r="H3880" s="4">
        <v>3.99</v>
      </c>
      <c r="I3880" s="6" t="s">
        <v>53</v>
      </c>
      <c r="J3880" s="6" t="s">
        <v>16</v>
      </c>
      <c r="K3880" s="6" t="s">
        <v>29</v>
      </c>
      <c r="L3880" s="6" t="s">
        <v>101</v>
      </c>
      <c r="M3880" s="6" t="s">
        <v>19</v>
      </c>
      <c r="N3880" s="1">
        <v>40437</v>
      </c>
    </row>
    <row r="3881" spans="1:14" x14ac:dyDescent="0.2">
      <c r="A3881">
        <v>4583</v>
      </c>
      <c r="B3881" s="1">
        <v>40080</v>
      </c>
      <c r="C3881" s="6" t="s">
        <v>37</v>
      </c>
      <c r="D3881" s="5">
        <f>Comma_separeted_Value[[#This Row],[المبيعات]]/Comma_separeted_Value[[#This Row],[كمية الطلب]]</f>
        <v>68.673636363636362</v>
      </c>
      <c r="E3881" s="4">
        <v>44</v>
      </c>
      <c r="F3881" s="4">
        <v>3021.64</v>
      </c>
      <c r="G3881" s="6" t="s">
        <v>34</v>
      </c>
      <c r="H3881" s="4">
        <v>30</v>
      </c>
      <c r="I3881" s="6" t="s">
        <v>50</v>
      </c>
      <c r="J3881" s="6" t="s">
        <v>28</v>
      </c>
      <c r="K3881" s="6" t="s">
        <v>17</v>
      </c>
      <c r="L3881" s="6" t="s">
        <v>35</v>
      </c>
      <c r="M3881" s="6" t="s">
        <v>36</v>
      </c>
      <c r="N3881" s="1">
        <v>40082</v>
      </c>
    </row>
    <row r="3882" spans="1:14" x14ac:dyDescent="0.2">
      <c r="A3882">
        <v>10340</v>
      </c>
      <c r="B3882" s="1">
        <v>40716</v>
      </c>
      <c r="C3882" s="6" t="s">
        <v>20</v>
      </c>
      <c r="D3882" s="5">
        <f>Comma_separeted_Value[[#This Row],[المبيعات]]/Comma_separeted_Value[[#This Row],[كمية الطلب]]</f>
        <v>314.4641666666667</v>
      </c>
      <c r="E3882" s="4">
        <v>24</v>
      </c>
      <c r="F3882" s="4">
        <v>7547.14</v>
      </c>
      <c r="G3882" s="6" t="s">
        <v>21</v>
      </c>
      <c r="H3882" s="4">
        <v>24.49</v>
      </c>
      <c r="I3882" s="6" t="s">
        <v>22</v>
      </c>
      <c r="J3882" s="6" t="s">
        <v>38</v>
      </c>
      <c r="K3882" s="6" t="s">
        <v>17</v>
      </c>
      <c r="L3882" s="6" t="s">
        <v>35</v>
      </c>
      <c r="M3882" s="6" t="s">
        <v>49</v>
      </c>
      <c r="N3882" s="1">
        <v>40717</v>
      </c>
    </row>
    <row r="3883" spans="1:14" x14ac:dyDescent="0.2">
      <c r="A3883">
        <v>12485</v>
      </c>
      <c r="B3883" s="1">
        <v>40397</v>
      </c>
      <c r="C3883" s="6" t="s">
        <v>33</v>
      </c>
      <c r="D3883" s="5">
        <f>Comma_separeted_Value[[#This Row],[المبيعات]]/Comma_separeted_Value[[#This Row],[كمية الطلب]]</f>
        <v>225.30458333333334</v>
      </c>
      <c r="E3883" s="4">
        <v>24</v>
      </c>
      <c r="F3883" s="4">
        <v>5407.31</v>
      </c>
      <c r="G3883" s="6" t="s">
        <v>34</v>
      </c>
      <c r="H3883" s="4">
        <v>28.16</v>
      </c>
      <c r="I3883" s="6" t="s">
        <v>40</v>
      </c>
      <c r="J3883" s="6" t="s">
        <v>38</v>
      </c>
      <c r="K3883" s="6" t="s">
        <v>17</v>
      </c>
      <c r="L3883" s="6" t="s">
        <v>35</v>
      </c>
      <c r="M3883" s="6" t="s">
        <v>36</v>
      </c>
      <c r="N3883" s="1">
        <v>40398</v>
      </c>
    </row>
    <row r="3884" spans="1:14" x14ac:dyDescent="0.2">
      <c r="A3884">
        <v>50725</v>
      </c>
      <c r="B3884" s="1">
        <v>40505</v>
      </c>
      <c r="C3884" s="6" t="s">
        <v>37</v>
      </c>
      <c r="D3884" s="5">
        <f>Comma_separeted_Value[[#This Row],[المبيعات]]/Comma_separeted_Value[[#This Row],[كمية الطلب]]</f>
        <v>128.48107894736842</v>
      </c>
      <c r="E3884" s="4">
        <v>19</v>
      </c>
      <c r="F3884" s="4">
        <v>2441.1405</v>
      </c>
      <c r="G3884" s="6" t="s">
        <v>21</v>
      </c>
      <c r="H3884" s="4">
        <v>8.99</v>
      </c>
      <c r="I3884" s="6" t="s">
        <v>58</v>
      </c>
      <c r="J3884" s="6" t="s">
        <v>16</v>
      </c>
      <c r="K3884" s="6" t="s">
        <v>24</v>
      </c>
      <c r="L3884" s="6" t="s">
        <v>25</v>
      </c>
      <c r="M3884" s="6" t="s">
        <v>19</v>
      </c>
      <c r="N3884" s="1">
        <v>40507</v>
      </c>
    </row>
    <row r="3885" spans="1:14" x14ac:dyDescent="0.2">
      <c r="A3885">
        <v>36355</v>
      </c>
      <c r="B3885" s="1">
        <v>40149</v>
      </c>
      <c r="C3885" s="6" t="s">
        <v>37</v>
      </c>
      <c r="D3885" s="5">
        <f>Comma_separeted_Value[[#This Row],[المبيعات]]/Comma_separeted_Value[[#This Row],[كمية الطلب]]</f>
        <v>12.595000000000001</v>
      </c>
      <c r="E3885" s="4">
        <v>10</v>
      </c>
      <c r="F3885" s="4">
        <v>125.95</v>
      </c>
      <c r="G3885" s="6" t="s">
        <v>21</v>
      </c>
      <c r="H3885" s="4">
        <v>2.36</v>
      </c>
      <c r="I3885" s="6" t="s">
        <v>45</v>
      </c>
      <c r="J3885" s="6" t="s">
        <v>38</v>
      </c>
      <c r="K3885" s="6" t="s">
        <v>29</v>
      </c>
      <c r="L3885" s="6" t="s">
        <v>30</v>
      </c>
      <c r="M3885" s="6" t="s">
        <v>31</v>
      </c>
      <c r="N3885" s="1">
        <v>40150</v>
      </c>
    </row>
    <row r="3886" spans="1:14" x14ac:dyDescent="0.2">
      <c r="A3886">
        <v>36003</v>
      </c>
      <c r="B3886" s="1">
        <v>40482</v>
      </c>
      <c r="C3886" s="6" t="s">
        <v>37</v>
      </c>
      <c r="D3886" s="5">
        <f>Comma_separeted_Value[[#This Row],[المبيعات]]/Comma_separeted_Value[[#This Row],[كمية الطلب]]</f>
        <v>21.482916666666668</v>
      </c>
      <c r="E3886" s="4">
        <v>48</v>
      </c>
      <c r="F3886" s="4">
        <v>1031.18</v>
      </c>
      <c r="G3886" s="6" t="s">
        <v>21</v>
      </c>
      <c r="H3886" s="4">
        <v>5.77</v>
      </c>
      <c r="I3886" s="6" t="s">
        <v>53</v>
      </c>
      <c r="J3886" s="6" t="s">
        <v>16</v>
      </c>
      <c r="K3886" s="6" t="s">
        <v>29</v>
      </c>
      <c r="L3886" s="6" t="s">
        <v>41</v>
      </c>
      <c r="M3886" s="6" t="s">
        <v>19</v>
      </c>
      <c r="N3886" s="1">
        <v>40484</v>
      </c>
    </row>
    <row r="3887" spans="1:14" x14ac:dyDescent="0.2">
      <c r="A3887">
        <v>17543</v>
      </c>
      <c r="B3887" s="1">
        <v>41054</v>
      </c>
      <c r="C3887" s="6" t="s">
        <v>33</v>
      </c>
      <c r="D3887" s="5">
        <f>Comma_separeted_Value[[#This Row],[المبيعات]]/Comma_separeted_Value[[#This Row],[كمية الطلب]]</f>
        <v>165.40869230769232</v>
      </c>
      <c r="E3887" s="4">
        <v>26</v>
      </c>
      <c r="F3887" s="4">
        <v>4300.6260000000002</v>
      </c>
      <c r="G3887" s="6" t="s">
        <v>21</v>
      </c>
      <c r="H3887" s="4">
        <v>8.08</v>
      </c>
      <c r="I3887" s="6" t="s">
        <v>58</v>
      </c>
      <c r="J3887" s="6" t="s">
        <v>16</v>
      </c>
      <c r="K3887" s="6" t="s">
        <v>24</v>
      </c>
      <c r="L3887" s="6" t="s">
        <v>25</v>
      </c>
      <c r="M3887" s="6" t="s">
        <v>19</v>
      </c>
      <c r="N3887" s="1">
        <v>41056</v>
      </c>
    </row>
    <row r="3888" spans="1:14" x14ac:dyDescent="0.2">
      <c r="A3888">
        <v>29921</v>
      </c>
      <c r="B3888" s="1">
        <v>40991</v>
      </c>
      <c r="C3888" s="6" t="s">
        <v>37</v>
      </c>
      <c r="D3888" s="5">
        <f>Comma_separeted_Value[[#This Row],[المبيعات]]/Comma_separeted_Value[[#This Row],[كمية الطلب]]</f>
        <v>120.54454545454544</v>
      </c>
      <c r="E3888" s="4">
        <v>33</v>
      </c>
      <c r="F3888" s="4">
        <v>3977.97</v>
      </c>
      <c r="G3888" s="6" t="s">
        <v>21</v>
      </c>
      <c r="H3888" s="4">
        <v>9.07</v>
      </c>
      <c r="I3888" s="6" t="s">
        <v>15</v>
      </c>
      <c r="J3888" s="6" t="s">
        <v>23</v>
      </c>
      <c r="K3888" s="6" t="s">
        <v>29</v>
      </c>
      <c r="L3888" s="6" t="s">
        <v>44</v>
      </c>
      <c r="M3888" s="6" t="s">
        <v>19</v>
      </c>
      <c r="N3888" s="1">
        <v>40993</v>
      </c>
    </row>
    <row r="3889" spans="1:14" x14ac:dyDescent="0.2">
      <c r="A3889">
        <v>21925</v>
      </c>
      <c r="B3889" s="1">
        <v>41102</v>
      </c>
      <c r="C3889" s="6" t="s">
        <v>27</v>
      </c>
      <c r="D3889" s="5">
        <f>Comma_separeted_Value[[#This Row],[المبيعات]]/Comma_separeted_Value[[#This Row],[كمية الطلب]]</f>
        <v>78.773333333333326</v>
      </c>
      <c r="E3889" s="4">
        <v>3</v>
      </c>
      <c r="F3889" s="4">
        <v>236.32</v>
      </c>
      <c r="G3889" s="6" t="s">
        <v>21</v>
      </c>
      <c r="H3889" s="4">
        <v>4</v>
      </c>
      <c r="I3889" s="6" t="s">
        <v>58</v>
      </c>
      <c r="J3889" s="6" t="s">
        <v>38</v>
      </c>
      <c r="K3889" s="6" t="s">
        <v>24</v>
      </c>
      <c r="L3889" s="6" t="s">
        <v>39</v>
      </c>
      <c r="M3889" s="6" t="s">
        <v>19</v>
      </c>
      <c r="N3889" s="1">
        <v>41104</v>
      </c>
    </row>
    <row r="3890" spans="1:14" x14ac:dyDescent="0.2">
      <c r="A3890">
        <v>8545</v>
      </c>
      <c r="B3890" s="1">
        <v>39981</v>
      </c>
      <c r="C3890" s="6" t="s">
        <v>13</v>
      </c>
      <c r="D3890" s="5">
        <f>Comma_separeted_Value[[#This Row],[المبيعات]]/Comma_separeted_Value[[#This Row],[كمية الطلب]]</f>
        <v>128.41458333333333</v>
      </c>
      <c r="E3890" s="4">
        <v>24</v>
      </c>
      <c r="F3890" s="4">
        <v>3081.95</v>
      </c>
      <c r="G3890" s="6" t="s">
        <v>34</v>
      </c>
      <c r="H3890" s="4">
        <v>54.74</v>
      </c>
      <c r="I3890" s="6" t="s">
        <v>15</v>
      </c>
      <c r="J3890" s="6" t="s">
        <v>23</v>
      </c>
      <c r="K3890" s="6" t="s">
        <v>17</v>
      </c>
      <c r="L3890" s="6" t="s">
        <v>98</v>
      </c>
      <c r="M3890" s="6" t="s">
        <v>74</v>
      </c>
      <c r="N3890" s="1">
        <v>39985</v>
      </c>
    </row>
    <row r="3891" spans="1:14" x14ac:dyDescent="0.2">
      <c r="A3891">
        <v>12544</v>
      </c>
      <c r="B3891" s="1">
        <v>39875</v>
      </c>
      <c r="C3891" s="6" t="s">
        <v>13</v>
      </c>
      <c r="D3891" s="5">
        <f>Comma_separeted_Value[[#This Row],[المبيعات]]/Comma_separeted_Value[[#This Row],[كمية الطلب]]</f>
        <v>2.1852941176470586</v>
      </c>
      <c r="E3891" s="4">
        <v>34</v>
      </c>
      <c r="F3891" s="4">
        <v>74.3</v>
      </c>
      <c r="G3891" s="6" t="s">
        <v>21</v>
      </c>
      <c r="H3891" s="4">
        <v>5.33</v>
      </c>
      <c r="I3891" s="6" t="s">
        <v>40</v>
      </c>
      <c r="J3891" s="6" t="s">
        <v>28</v>
      </c>
      <c r="K3891" s="6" t="s">
        <v>17</v>
      </c>
      <c r="L3891" s="6" t="s">
        <v>18</v>
      </c>
      <c r="M3891" s="6" t="s">
        <v>19</v>
      </c>
      <c r="N3891" s="1">
        <v>39882</v>
      </c>
    </row>
    <row r="3892" spans="1:14" x14ac:dyDescent="0.2">
      <c r="A3892">
        <v>4960</v>
      </c>
      <c r="B3892" s="1">
        <v>40599</v>
      </c>
      <c r="C3892" s="6" t="s">
        <v>13</v>
      </c>
      <c r="D3892" s="5">
        <f>Comma_separeted_Value[[#This Row],[المبيعات]]/Comma_separeted_Value[[#This Row],[كمية الطلب]]</f>
        <v>278.7883333333333</v>
      </c>
      <c r="E3892" s="4">
        <v>30</v>
      </c>
      <c r="F3892" s="4">
        <v>8363.65</v>
      </c>
      <c r="G3892" s="6" t="s">
        <v>34</v>
      </c>
      <c r="H3892" s="4">
        <v>64.73</v>
      </c>
      <c r="I3892" s="6" t="s">
        <v>151</v>
      </c>
      <c r="J3892" s="6" t="s">
        <v>28</v>
      </c>
      <c r="K3892" s="6" t="s">
        <v>17</v>
      </c>
      <c r="L3892" s="6" t="s">
        <v>35</v>
      </c>
      <c r="M3892" s="6" t="s">
        <v>36</v>
      </c>
      <c r="N3892" s="1">
        <v>40603</v>
      </c>
    </row>
    <row r="3893" spans="1:14" x14ac:dyDescent="0.2">
      <c r="A3893">
        <v>40544</v>
      </c>
      <c r="B3893" s="1">
        <v>39909</v>
      </c>
      <c r="C3893" s="6" t="s">
        <v>13</v>
      </c>
      <c r="D3893" s="5">
        <f>Comma_separeted_Value[[#This Row],[المبيعات]]/Comma_separeted_Value[[#This Row],[كمية الطلب]]</f>
        <v>61.885384615384623</v>
      </c>
      <c r="E3893" s="4">
        <v>39</v>
      </c>
      <c r="F3893" s="4">
        <v>2413.5300000000002</v>
      </c>
      <c r="G3893" s="6" t="s">
        <v>21</v>
      </c>
      <c r="H3893" s="4">
        <v>12.23</v>
      </c>
      <c r="I3893" s="6" t="s">
        <v>22</v>
      </c>
      <c r="J3893" s="6" t="s">
        <v>16</v>
      </c>
      <c r="K3893" s="6" t="s">
        <v>17</v>
      </c>
      <c r="L3893" s="6" t="s">
        <v>18</v>
      </c>
      <c r="M3893" s="6" t="s">
        <v>26</v>
      </c>
      <c r="N3893" s="1">
        <v>39911</v>
      </c>
    </row>
    <row r="3894" spans="1:14" x14ac:dyDescent="0.2">
      <c r="A3894">
        <v>20676</v>
      </c>
      <c r="B3894" s="1">
        <v>41235</v>
      </c>
      <c r="C3894" s="6" t="s">
        <v>13</v>
      </c>
      <c r="D3894" s="5">
        <f>Comma_separeted_Value[[#This Row],[المبيعات]]/Comma_separeted_Value[[#This Row],[كمية الطلب]]</f>
        <v>1.9986363636363635</v>
      </c>
      <c r="E3894" s="4">
        <v>22</v>
      </c>
      <c r="F3894" s="4">
        <v>43.97</v>
      </c>
      <c r="G3894" s="6" t="s">
        <v>21</v>
      </c>
      <c r="H3894" s="4">
        <v>1.49</v>
      </c>
      <c r="I3894" s="6" t="s">
        <v>15</v>
      </c>
      <c r="J3894" s="6" t="s">
        <v>28</v>
      </c>
      <c r="K3894" s="6" t="s">
        <v>29</v>
      </c>
      <c r="L3894" s="6" t="s">
        <v>44</v>
      </c>
      <c r="M3894" s="6" t="s">
        <v>19</v>
      </c>
      <c r="N3894" s="1">
        <v>41239</v>
      </c>
    </row>
    <row r="3895" spans="1:14" x14ac:dyDescent="0.2">
      <c r="A3895">
        <v>31876</v>
      </c>
      <c r="B3895" s="1">
        <v>40670</v>
      </c>
      <c r="C3895" s="6" t="s">
        <v>20</v>
      </c>
      <c r="D3895" s="5">
        <f>Comma_separeted_Value[[#This Row],[المبيعات]]/Comma_separeted_Value[[#This Row],[كمية الطلب]]</f>
        <v>92.686250000000001</v>
      </c>
      <c r="E3895" s="4">
        <v>8</v>
      </c>
      <c r="F3895" s="4">
        <v>741.49</v>
      </c>
      <c r="G3895" s="6" t="s">
        <v>21</v>
      </c>
      <c r="H3895" s="4">
        <v>35</v>
      </c>
      <c r="I3895" s="6" t="s">
        <v>50</v>
      </c>
      <c r="J3895" s="6" t="s">
        <v>28</v>
      </c>
      <c r="K3895" s="6" t="s">
        <v>29</v>
      </c>
      <c r="L3895" s="6" t="s">
        <v>59</v>
      </c>
      <c r="M3895" s="6" t="s">
        <v>49</v>
      </c>
      <c r="N3895" s="1">
        <v>40671</v>
      </c>
    </row>
    <row r="3896" spans="1:14" x14ac:dyDescent="0.2">
      <c r="A3896">
        <v>49538</v>
      </c>
      <c r="B3896" s="1">
        <v>40254</v>
      </c>
      <c r="C3896" s="6" t="s">
        <v>13</v>
      </c>
      <c r="D3896" s="5">
        <f>Comma_separeted_Value[[#This Row],[المبيعات]]/Comma_separeted_Value[[#This Row],[كمية الطلب]]</f>
        <v>25.19</v>
      </c>
      <c r="E3896" s="4">
        <v>29</v>
      </c>
      <c r="F3896" s="4">
        <v>730.51</v>
      </c>
      <c r="G3896" s="6" t="s">
        <v>21</v>
      </c>
      <c r="H3896" s="4">
        <v>5.58</v>
      </c>
      <c r="I3896" s="6" t="s">
        <v>22</v>
      </c>
      <c r="J3896" s="6" t="s">
        <v>16</v>
      </c>
      <c r="K3896" s="6" t="s">
        <v>17</v>
      </c>
      <c r="L3896" s="6" t="s">
        <v>18</v>
      </c>
      <c r="M3896" s="6" t="s">
        <v>36</v>
      </c>
      <c r="N3896" s="1">
        <v>40258</v>
      </c>
    </row>
    <row r="3897" spans="1:14" x14ac:dyDescent="0.2">
      <c r="A3897">
        <v>58342</v>
      </c>
      <c r="B3897" s="1">
        <v>40634</v>
      </c>
      <c r="C3897" s="6" t="s">
        <v>20</v>
      </c>
      <c r="D3897" s="5">
        <f>Comma_separeted_Value[[#This Row],[المبيعات]]/Comma_separeted_Value[[#This Row],[كمية الطلب]]</f>
        <v>42.97175</v>
      </c>
      <c r="E3897" s="4">
        <v>40</v>
      </c>
      <c r="F3897" s="4">
        <v>1718.87</v>
      </c>
      <c r="G3897" s="6" t="s">
        <v>21</v>
      </c>
      <c r="H3897" s="4">
        <v>1.99</v>
      </c>
      <c r="I3897" s="6" t="s">
        <v>53</v>
      </c>
      <c r="J3897" s="6" t="s">
        <v>16</v>
      </c>
      <c r="K3897" s="6" t="s">
        <v>24</v>
      </c>
      <c r="L3897" s="6" t="s">
        <v>39</v>
      </c>
      <c r="M3897" s="6" t="s">
        <v>42</v>
      </c>
      <c r="N3897" s="1">
        <v>40634</v>
      </c>
    </row>
    <row r="3898" spans="1:14" x14ac:dyDescent="0.2">
      <c r="A3898">
        <v>52642</v>
      </c>
      <c r="B3898" s="1">
        <v>40708</v>
      </c>
      <c r="C3898" s="6" t="s">
        <v>13</v>
      </c>
      <c r="D3898" s="5">
        <f>Comma_separeted_Value[[#This Row],[المبيعات]]/Comma_separeted_Value[[#This Row],[كمية الطلب]]</f>
        <v>147.90571428571428</v>
      </c>
      <c r="E3898" s="4">
        <v>14</v>
      </c>
      <c r="F3898" s="4">
        <v>2070.6799999999998</v>
      </c>
      <c r="G3898" s="6" t="s">
        <v>21</v>
      </c>
      <c r="H3898" s="4">
        <v>4</v>
      </c>
      <c r="I3898" s="6" t="s">
        <v>22</v>
      </c>
      <c r="J3898" s="6" t="s">
        <v>38</v>
      </c>
      <c r="K3898" s="6" t="s">
        <v>24</v>
      </c>
      <c r="L3898" s="6" t="s">
        <v>39</v>
      </c>
      <c r="M3898" s="6" t="s">
        <v>19</v>
      </c>
      <c r="N3898" s="1">
        <v>40715</v>
      </c>
    </row>
    <row r="3899" spans="1:14" x14ac:dyDescent="0.2">
      <c r="A3899">
        <v>28224</v>
      </c>
      <c r="B3899" s="1">
        <v>41262</v>
      </c>
      <c r="C3899" s="6" t="s">
        <v>33</v>
      </c>
      <c r="D3899" s="5">
        <f>Comma_separeted_Value[[#This Row],[المبيعات]]/Comma_separeted_Value[[#This Row],[كمية الطلب]]</f>
        <v>6.5363999999999995</v>
      </c>
      <c r="E3899" s="4">
        <v>25</v>
      </c>
      <c r="F3899" s="4">
        <v>163.41</v>
      </c>
      <c r="G3899" s="6" t="s">
        <v>21</v>
      </c>
      <c r="H3899" s="4">
        <v>6.97</v>
      </c>
      <c r="I3899" s="6" t="s">
        <v>43</v>
      </c>
      <c r="J3899" s="6" t="s">
        <v>28</v>
      </c>
      <c r="K3899" s="6" t="s">
        <v>29</v>
      </c>
      <c r="L3899" s="6" t="s">
        <v>44</v>
      </c>
      <c r="M3899" s="6" t="s">
        <v>19</v>
      </c>
      <c r="N3899" s="1">
        <v>41263</v>
      </c>
    </row>
    <row r="3900" spans="1:14" x14ac:dyDescent="0.2">
      <c r="A3900">
        <v>11271</v>
      </c>
      <c r="B3900" s="1">
        <v>40834</v>
      </c>
      <c r="C3900" s="6" t="s">
        <v>20</v>
      </c>
      <c r="D3900" s="5">
        <f>Comma_separeted_Value[[#This Row],[المبيعات]]/Comma_separeted_Value[[#This Row],[كمية الطلب]]</f>
        <v>3.4319565217391306</v>
      </c>
      <c r="E3900" s="4">
        <v>46</v>
      </c>
      <c r="F3900" s="4">
        <v>157.87</v>
      </c>
      <c r="G3900" s="6" t="s">
        <v>21</v>
      </c>
      <c r="H3900" s="4">
        <v>3.97</v>
      </c>
      <c r="I3900" s="6" t="s">
        <v>57</v>
      </c>
      <c r="J3900" s="6" t="s">
        <v>28</v>
      </c>
      <c r="K3900" s="6" t="s">
        <v>29</v>
      </c>
      <c r="L3900" s="6" t="s">
        <v>30</v>
      </c>
      <c r="M3900" s="6" t="s">
        <v>31</v>
      </c>
      <c r="N3900" s="1">
        <v>40836</v>
      </c>
    </row>
    <row r="3901" spans="1:14" x14ac:dyDescent="0.2">
      <c r="A3901">
        <v>42465</v>
      </c>
      <c r="B3901" s="1">
        <v>40533</v>
      </c>
      <c r="C3901" s="6" t="s">
        <v>37</v>
      </c>
      <c r="D3901" s="5">
        <f>Comma_separeted_Value[[#This Row],[المبيعات]]/Comma_separeted_Value[[#This Row],[كمية الطلب]]</f>
        <v>6.8213333333333326</v>
      </c>
      <c r="E3901" s="4">
        <v>15</v>
      </c>
      <c r="F3901" s="4">
        <v>102.32</v>
      </c>
      <c r="G3901" s="6" t="s">
        <v>21</v>
      </c>
      <c r="H3901" s="4">
        <v>5.74</v>
      </c>
      <c r="I3901" s="6" t="s">
        <v>22</v>
      </c>
      <c r="J3901" s="6" t="s">
        <v>28</v>
      </c>
      <c r="K3901" s="6" t="s">
        <v>29</v>
      </c>
      <c r="L3901" s="6" t="s">
        <v>41</v>
      </c>
      <c r="M3901" s="6" t="s">
        <v>19</v>
      </c>
      <c r="N3901" s="1">
        <v>40534</v>
      </c>
    </row>
    <row r="3902" spans="1:14" x14ac:dyDescent="0.2">
      <c r="A3902">
        <v>12773</v>
      </c>
      <c r="B3902" s="1">
        <v>40554</v>
      </c>
      <c r="C3902" s="6" t="s">
        <v>13</v>
      </c>
      <c r="D3902" s="5">
        <f>Comma_separeted_Value[[#This Row],[المبيعات]]/Comma_separeted_Value[[#This Row],[كمية الطلب]]</f>
        <v>2.8333333333333335</v>
      </c>
      <c r="E3902" s="4">
        <v>6</v>
      </c>
      <c r="F3902" s="4">
        <v>17</v>
      </c>
      <c r="G3902" s="6" t="s">
        <v>21</v>
      </c>
      <c r="H3902" s="4">
        <v>1.49</v>
      </c>
      <c r="I3902" s="6" t="s">
        <v>51</v>
      </c>
      <c r="J3902" s="6" t="s">
        <v>28</v>
      </c>
      <c r="K3902" s="6" t="s">
        <v>29</v>
      </c>
      <c r="L3902" s="6" t="s">
        <v>44</v>
      </c>
      <c r="M3902" s="6" t="s">
        <v>19</v>
      </c>
      <c r="N3902" s="1">
        <v>40556</v>
      </c>
    </row>
    <row r="3903" spans="1:14" x14ac:dyDescent="0.2">
      <c r="A3903">
        <v>57063</v>
      </c>
      <c r="B3903" s="1">
        <v>40696</v>
      </c>
      <c r="C3903" s="6" t="s">
        <v>37</v>
      </c>
      <c r="D3903" s="5">
        <f>Comma_separeted_Value[[#This Row],[المبيعات]]/Comma_separeted_Value[[#This Row],[كمية الطلب]]</f>
        <v>1.8718181818181818</v>
      </c>
      <c r="E3903" s="4">
        <v>22</v>
      </c>
      <c r="F3903" s="4">
        <v>41.18</v>
      </c>
      <c r="G3903" s="6" t="s">
        <v>21</v>
      </c>
      <c r="H3903" s="4">
        <v>0.79</v>
      </c>
      <c r="I3903" s="6" t="s">
        <v>47</v>
      </c>
      <c r="J3903" s="6" t="s">
        <v>23</v>
      </c>
      <c r="K3903" s="6" t="s">
        <v>29</v>
      </c>
      <c r="L3903" s="6" t="s">
        <v>77</v>
      </c>
      <c r="M3903" s="6" t="s">
        <v>31</v>
      </c>
      <c r="N3903" s="1">
        <v>40698</v>
      </c>
    </row>
    <row r="3904" spans="1:14" x14ac:dyDescent="0.2">
      <c r="A3904">
        <v>50432</v>
      </c>
      <c r="B3904" s="1">
        <v>39971</v>
      </c>
      <c r="C3904" s="6" t="s">
        <v>13</v>
      </c>
      <c r="D3904" s="5">
        <f>Comma_separeted_Value[[#This Row],[المبيعات]]/Comma_separeted_Value[[#This Row],[كمية الطلب]]</f>
        <v>308.7657142857143</v>
      </c>
      <c r="E3904" s="4">
        <v>7</v>
      </c>
      <c r="F3904" s="4">
        <v>2161.36</v>
      </c>
      <c r="G3904" s="6" t="s">
        <v>34</v>
      </c>
      <c r="H3904" s="4">
        <v>69.55</v>
      </c>
      <c r="I3904" s="6" t="s">
        <v>58</v>
      </c>
      <c r="J3904" s="6" t="s">
        <v>23</v>
      </c>
      <c r="K3904" s="6" t="s">
        <v>17</v>
      </c>
      <c r="L3904" s="6" t="s">
        <v>35</v>
      </c>
      <c r="M3904" s="6" t="s">
        <v>36</v>
      </c>
      <c r="N3904" s="1">
        <v>39976</v>
      </c>
    </row>
    <row r="3905" spans="1:14" x14ac:dyDescent="0.2">
      <c r="A3905">
        <v>5696</v>
      </c>
      <c r="B3905" s="1">
        <v>40666</v>
      </c>
      <c r="C3905" s="6" t="s">
        <v>33</v>
      </c>
      <c r="D3905" s="5">
        <f>Comma_separeted_Value[[#This Row],[المبيعات]]/Comma_separeted_Value[[#This Row],[كمية الطلب]]</f>
        <v>15.528</v>
      </c>
      <c r="E3905" s="4">
        <v>40</v>
      </c>
      <c r="F3905" s="4">
        <v>621.12</v>
      </c>
      <c r="G3905" s="6" t="s">
        <v>21</v>
      </c>
      <c r="H3905" s="4">
        <v>2.99</v>
      </c>
      <c r="I3905" s="6" t="s">
        <v>53</v>
      </c>
      <c r="J3905" s="6" t="s">
        <v>16</v>
      </c>
      <c r="K3905" s="6" t="s">
        <v>29</v>
      </c>
      <c r="L3905" s="6" t="s">
        <v>44</v>
      </c>
      <c r="M3905" s="6" t="s">
        <v>19</v>
      </c>
      <c r="N3905" s="1">
        <v>40668</v>
      </c>
    </row>
    <row r="3906" spans="1:14" x14ac:dyDescent="0.2">
      <c r="A3906">
        <v>17698</v>
      </c>
      <c r="B3906" s="1">
        <v>41042</v>
      </c>
      <c r="C3906" s="6" t="s">
        <v>20</v>
      </c>
      <c r="D3906" s="5">
        <f>Comma_separeted_Value[[#This Row],[المبيعات]]/Comma_separeted_Value[[#This Row],[كمية الطلب]]</f>
        <v>43.809767441860465</v>
      </c>
      <c r="E3906" s="4">
        <v>43</v>
      </c>
      <c r="F3906" s="4">
        <v>1883.82</v>
      </c>
      <c r="G3906" s="6" t="s">
        <v>21</v>
      </c>
      <c r="H3906" s="4">
        <v>3.5</v>
      </c>
      <c r="I3906" s="6" t="s">
        <v>45</v>
      </c>
      <c r="J3906" s="6" t="s">
        <v>28</v>
      </c>
      <c r="K3906" s="6" t="s">
        <v>29</v>
      </c>
      <c r="L3906" s="6" t="s">
        <v>101</v>
      </c>
      <c r="M3906" s="6" t="s">
        <v>19</v>
      </c>
      <c r="N3906" s="1">
        <v>41044</v>
      </c>
    </row>
    <row r="3907" spans="1:14" x14ac:dyDescent="0.2">
      <c r="A3907">
        <v>33894</v>
      </c>
      <c r="B3907" s="1">
        <v>40343</v>
      </c>
      <c r="C3907" s="6" t="s">
        <v>33</v>
      </c>
      <c r="D3907" s="5">
        <f>Comma_separeted_Value[[#This Row],[المبيعات]]/Comma_separeted_Value[[#This Row],[كمية الطلب]]</f>
        <v>10.047142857142857</v>
      </c>
      <c r="E3907" s="4">
        <v>14</v>
      </c>
      <c r="F3907" s="4">
        <v>140.66</v>
      </c>
      <c r="G3907" s="6" t="s">
        <v>21</v>
      </c>
      <c r="H3907" s="4">
        <v>4.3899999999999997</v>
      </c>
      <c r="I3907" s="6" t="s">
        <v>40</v>
      </c>
      <c r="J3907" s="6" t="s">
        <v>28</v>
      </c>
      <c r="K3907" s="6" t="s">
        <v>29</v>
      </c>
      <c r="L3907" s="6" t="s">
        <v>41</v>
      </c>
      <c r="M3907" s="6" t="s">
        <v>31</v>
      </c>
      <c r="N3907" s="1">
        <v>40346</v>
      </c>
    </row>
    <row r="3908" spans="1:14" x14ac:dyDescent="0.2">
      <c r="A3908">
        <v>3492</v>
      </c>
      <c r="B3908" s="1">
        <v>40140</v>
      </c>
      <c r="C3908" s="6" t="s">
        <v>13</v>
      </c>
      <c r="D3908" s="5">
        <f>Comma_separeted_Value[[#This Row],[المبيعات]]/Comma_separeted_Value[[#This Row],[كمية الطلب]]</f>
        <v>2.8666666666666667</v>
      </c>
      <c r="E3908" s="4">
        <v>33</v>
      </c>
      <c r="F3908" s="4">
        <v>94.6</v>
      </c>
      <c r="G3908" s="6" t="s">
        <v>21</v>
      </c>
      <c r="H3908" s="4">
        <v>1.25</v>
      </c>
      <c r="I3908" s="6" t="s">
        <v>53</v>
      </c>
      <c r="J3908" s="6" t="s">
        <v>28</v>
      </c>
      <c r="K3908" s="6" t="s">
        <v>29</v>
      </c>
      <c r="L3908" s="6" t="s">
        <v>30</v>
      </c>
      <c r="M3908" s="6" t="s">
        <v>31</v>
      </c>
      <c r="N3908" s="1">
        <v>40140</v>
      </c>
    </row>
    <row r="3909" spans="1:14" x14ac:dyDescent="0.2">
      <c r="A3909">
        <v>1701</v>
      </c>
      <c r="B3909" s="1">
        <v>41047</v>
      </c>
      <c r="C3909" s="6" t="s">
        <v>20</v>
      </c>
      <c r="D3909" s="5">
        <f>Comma_separeted_Value[[#This Row],[المبيعات]]/Comma_separeted_Value[[#This Row],[كمية الطلب]]</f>
        <v>56.61</v>
      </c>
      <c r="E3909" s="4">
        <v>1</v>
      </c>
      <c r="F3909" s="4">
        <v>56.61</v>
      </c>
      <c r="G3909" s="6" t="s">
        <v>21</v>
      </c>
      <c r="H3909" s="4">
        <v>14.45</v>
      </c>
      <c r="I3909" s="6" t="s">
        <v>22</v>
      </c>
      <c r="J3909" s="6" t="s">
        <v>16</v>
      </c>
      <c r="K3909" s="6" t="s">
        <v>17</v>
      </c>
      <c r="L3909" s="6" t="s">
        <v>18</v>
      </c>
      <c r="M3909" s="6" t="s">
        <v>49</v>
      </c>
      <c r="N3909" s="1">
        <v>41049</v>
      </c>
    </row>
    <row r="3910" spans="1:14" x14ac:dyDescent="0.2">
      <c r="A3910">
        <v>49760</v>
      </c>
      <c r="B3910" s="1">
        <v>40817</v>
      </c>
      <c r="C3910" s="6" t="s">
        <v>37</v>
      </c>
      <c r="D3910" s="5">
        <f>Comma_separeted_Value[[#This Row],[المبيعات]]/Comma_separeted_Value[[#This Row],[كمية الطلب]]</f>
        <v>14.946666666666667</v>
      </c>
      <c r="E3910" s="4">
        <v>3</v>
      </c>
      <c r="F3910" s="4">
        <v>44.84</v>
      </c>
      <c r="G3910" s="6" t="s">
        <v>21</v>
      </c>
      <c r="H3910" s="4">
        <v>5.3</v>
      </c>
      <c r="I3910" s="6" t="s">
        <v>50</v>
      </c>
      <c r="J3910" s="6" t="s">
        <v>38</v>
      </c>
      <c r="K3910" s="6" t="s">
        <v>17</v>
      </c>
      <c r="L3910" s="6" t="s">
        <v>18</v>
      </c>
      <c r="M3910" s="6" t="s">
        <v>31</v>
      </c>
      <c r="N3910" s="1">
        <v>40818</v>
      </c>
    </row>
    <row r="3911" spans="1:14" x14ac:dyDescent="0.2">
      <c r="A3911">
        <v>8167</v>
      </c>
      <c r="B3911" s="1">
        <v>41125</v>
      </c>
      <c r="C3911" s="6" t="s">
        <v>33</v>
      </c>
      <c r="D3911" s="5">
        <f>Comma_separeted_Value[[#This Row],[المبيعات]]/Comma_separeted_Value[[#This Row],[كمية الطلب]]</f>
        <v>7.7374999999999998</v>
      </c>
      <c r="E3911" s="4">
        <v>4</v>
      </c>
      <c r="F3911" s="4">
        <v>30.95</v>
      </c>
      <c r="G3911" s="6" t="s">
        <v>21</v>
      </c>
      <c r="H3911" s="4">
        <v>6.22</v>
      </c>
      <c r="I3911" s="6" t="s">
        <v>47</v>
      </c>
      <c r="J3911" s="6" t="s">
        <v>23</v>
      </c>
      <c r="K3911" s="6" t="s">
        <v>29</v>
      </c>
      <c r="L3911" s="6" t="s">
        <v>41</v>
      </c>
      <c r="M3911" s="6" t="s">
        <v>19</v>
      </c>
      <c r="N3911" s="1">
        <v>41127</v>
      </c>
    </row>
    <row r="3912" spans="1:14" x14ac:dyDescent="0.2">
      <c r="A3912">
        <v>8709</v>
      </c>
      <c r="B3912" s="1">
        <v>39880</v>
      </c>
      <c r="C3912" s="6" t="s">
        <v>20</v>
      </c>
      <c r="D3912" s="5">
        <f>Comma_separeted_Value[[#This Row],[المبيعات]]/Comma_separeted_Value[[#This Row],[كمية الطلب]]</f>
        <v>77.38545454545455</v>
      </c>
      <c r="E3912" s="4">
        <v>11</v>
      </c>
      <c r="F3912" s="4">
        <v>851.24</v>
      </c>
      <c r="G3912" s="6" t="s">
        <v>34</v>
      </c>
      <c r="H3912" s="4">
        <v>33.6</v>
      </c>
      <c r="I3912" s="6" t="s">
        <v>22</v>
      </c>
      <c r="J3912" s="6" t="s">
        <v>38</v>
      </c>
      <c r="K3912" s="6" t="s">
        <v>24</v>
      </c>
      <c r="L3912" s="6" t="s">
        <v>60</v>
      </c>
      <c r="M3912" s="6" t="s">
        <v>36</v>
      </c>
      <c r="N3912" s="1">
        <v>39883</v>
      </c>
    </row>
    <row r="3913" spans="1:14" x14ac:dyDescent="0.2">
      <c r="A3913">
        <v>54947</v>
      </c>
      <c r="B3913" s="1">
        <v>39866</v>
      </c>
      <c r="C3913" s="6" t="s">
        <v>27</v>
      </c>
      <c r="D3913" s="5">
        <f>Comma_separeted_Value[[#This Row],[المبيعات]]/Comma_separeted_Value[[#This Row],[كمية الطلب]]</f>
        <v>4.9022222222222229</v>
      </c>
      <c r="E3913" s="4">
        <v>27</v>
      </c>
      <c r="F3913" s="4">
        <v>132.36000000000001</v>
      </c>
      <c r="G3913" s="6" t="s">
        <v>21</v>
      </c>
      <c r="H3913" s="4">
        <v>4.62</v>
      </c>
      <c r="I3913" s="6" t="s">
        <v>15</v>
      </c>
      <c r="J3913" s="6" t="s">
        <v>16</v>
      </c>
      <c r="K3913" s="6" t="s">
        <v>24</v>
      </c>
      <c r="L3913" s="6" t="s">
        <v>39</v>
      </c>
      <c r="M3913" s="6" t="s">
        <v>42</v>
      </c>
      <c r="N3913" s="1">
        <v>39867</v>
      </c>
    </row>
    <row r="3914" spans="1:14" x14ac:dyDescent="0.2">
      <c r="A3914">
        <v>772</v>
      </c>
      <c r="B3914" s="1">
        <v>40284</v>
      </c>
      <c r="C3914" s="6" t="s">
        <v>20</v>
      </c>
      <c r="D3914" s="5">
        <f>Comma_separeted_Value[[#This Row],[المبيعات]]/Comma_separeted_Value[[#This Row],[كمية الطلب]]</f>
        <v>16.835428571428572</v>
      </c>
      <c r="E3914" s="4">
        <v>35</v>
      </c>
      <c r="F3914" s="4">
        <v>589.24</v>
      </c>
      <c r="G3914" s="6" t="s">
        <v>21</v>
      </c>
      <c r="H3914" s="4">
        <v>8.17</v>
      </c>
      <c r="I3914" s="6" t="s">
        <v>45</v>
      </c>
      <c r="J3914" s="6" t="s">
        <v>16</v>
      </c>
      <c r="K3914" s="6" t="s">
        <v>29</v>
      </c>
      <c r="L3914" s="6" t="s">
        <v>101</v>
      </c>
      <c r="M3914" s="6" t="s">
        <v>26</v>
      </c>
      <c r="N3914" s="1">
        <v>40286</v>
      </c>
    </row>
    <row r="3915" spans="1:14" x14ac:dyDescent="0.2">
      <c r="A3915">
        <v>18528</v>
      </c>
      <c r="B3915" s="1">
        <v>40663</v>
      </c>
      <c r="C3915" s="6" t="s">
        <v>33</v>
      </c>
      <c r="D3915" s="5">
        <f>Comma_separeted_Value[[#This Row],[المبيعات]]/Comma_separeted_Value[[#This Row],[كمية الطلب]]</f>
        <v>6.1927272727272733</v>
      </c>
      <c r="E3915" s="4">
        <v>22</v>
      </c>
      <c r="F3915" s="4">
        <v>136.24</v>
      </c>
      <c r="G3915" s="6" t="s">
        <v>21</v>
      </c>
      <c r="H3915" s="4">
        <v>7.96</v>
      </c>
      <c r="I3915" s="6" t="s">
        <v>22</v>
      </c>
      <c r="J3915" s="6" t="s">
        <v>28</v>
      </c>
      <c r="K3915" s="6" t="s">
        <v>29</v>
      </c>
      <c r="L3915" s="6" t="s">
        <v>41</v>
      </c>
      <c r="M3915" s="6" t="s">
        <v>19</v>
      </c>
      <c r="N3915" s="1">
        <v>40665</v>
      </c>
    </row>
    <row r="3916" spans="1:14" x14ac:dyDescent="0.2">
      <c r="A3916">
        <v>26658</v>
      </c>
      <c r="B3916" s="1">
        <v>40899</v>
      </c>
      <c r="C3916" s="6" t="s">
        <v>20</v>
      </c>
      <c r="D3916" s="5">
        <f>Comma_separeted_Value[[#This Row],[المبيعات]]/Comma_separeted_Value[[#This Row],[كمية الطلب]]</f>
        <v>4.2794117647058822</v>
      </c>
      <c r="E3916" s="4">
        <v>17</v>
      </c>
      <c r="F3916" s="4">
        <v>72.75</v>
      </c>
      <c r="G3916" s="6" t="s">
        <v>21</v>
      </c>
      <c r="H3916" s="4">
        <v>5.26</v>
      </c>
      <c r="I3916" s="6" t="s">
        <v>45</v>
      </c>
      <c r="J3916" s="6" t="s">
        <v>23</v>
      </c>
      <c r="K3916" s="6" t="s">
        <v>29</v>
      </c>
      <c r="L3916" s="6" t="s">
        <v>44</v>
      </c>
      <c r="M3916" s="6" t="s">
        <v>19</v>
      </c>
      <c r="N3916" s="1">
        <v>40899</v>
      </c>
    </row>
    <row r="3917" spans="1:14" x14ac:dyDescent="0.2">
      <c r="A3917">
        <v>38886</v>
      </c>
      <c r="B3917" s="1">
        <v>40032</v>
      </c>
      <c r="C3917" s="6" t="s">
        <v>20</v>
      </c>
      <c r="D3917" s="5">
        <f>Comma_separeted_Value[[#This Row],[المبيعات]]/Comma_separeted_Value[[#This Row],[كمية الطلب]]</f>
        <v>6.6157692307692306</v>
      </c>
      <c r="E3917" s="4">
        <v>26</v>
      </c>
      <c r="F3917" s="4">
        <v>172.01</v>
      </c>
      <c r="G3917" s="6" t="s">
        <v>14</v>
      </c>
      <c r="H3917" s="4">
        <v>1.56</v>
      </c>
      <c r="I3917" s="6" t="s">
        <v>47</v>
      </c>
      <c r="J3917" s="6" t="s">
        <v>23</v>
      </c>
      <c r="K3917" s="6" t="s">
        <v>29</v>
      </c>
      <c r="L3917" s="6" t="s">
        <v>30</v>
      </c>
      <c r="M3917" s="6" t="s">
        <v>31</v>
      </c>
      <c r="N3917" s="1">
        <v>40034</v>
      </c>
    </row>
    <row r="3918" spans="1:14" x14ac:dyDescent="0.2">
      <c r="A3918">
        <v>12710</v>
      </c>
      <c r="B3918" s="1">
        <v>40407</v>
      </c>
      <c r="C3918" s="6" t="s">
        <v>33</v>
      </c>
      <c r="D3918" s="5">
        <f>Comma_separeted_Value[[#This Row],[المبيعات]]/Comma_separeted_Value[[#This Row],[كمية الطلب]]</f>
        <v>57.205945945945942</v>
      </c>
      <c r="E3918" s="4">
        <v>37</v>
      </c>
      <c r="F3918" s="4">
        <v>2116.62</v>
      </c>
      <c r="G3918" s="6" t="s">
        <v>21</v>
      </c>
      <c r="H3918" s="4">
        <v>13.88</v>
      </c>
      <c r="I3918" s="6" t="s">
        <v>57</v>
      </c>
      <c r="J3918" s="6" t="s">
        <v>23</v>
      </c>
      <c r="K3918" s="6" t="s">
        <v>29</v>
      </c>
      <c r="L3918" s="6" t="s">
        <v>41</v>
      </c>
      <c r="M3918" s="6" t="s">
        <v>19</v>
      </c>
      <c r="N3918" s="1">
        <v>40407</v>
      </c>
    </row>
    <row r="3919" spans="1:14" x14ac:dyDescent="0.2">
      <c r="A3919">
        <v>31072</v>
      </c>
      <c r="B3919" s="1">
        <v>40511</v>
      </c>
      <c r="C3919" s="6" t="s">
        <v>13</v>
      </c>
      <c r="D3919" s="5">
        <f>Comma_separeted_Value[[#This Row],[المبيعات]]/Comma_separeted_Value[[#This Row],[كمية الطلب]]</f>
        <v>175.29</v>
      </c>
      <c r="E3919" s="4">
        <v>4</v>
      </c>
      <c r="F3919" s="4">
        <v>701.16</v>
      </c>
      <c r="G3919" s="6" t="s">
        <v>21</v>
      </c>
      <c r="H3919" s="4">
        <v>19.989999999999998</v>
      </c>
      <c r="I3919" s="6" t="s">
        <v>22</v>
      </c>
      <c r="J3919" s="6" t="s">
        <v>28</v>
      </c>
      <c r="K3919" s="6" t="s">
        <v>29</v>
      </c>
      <c r="L3919" s="6" t="s">
        <v>44</v>
      </c>
      <c r="M3919" s="6" t="s">
        <v>19</v>
      </c>
      <c r="N3919" s="1">
        <v>40516</v>
      </c>
    </row>
    <row r="3920" spans="1:14" x14ac:dyDescent="0.2">
      <c r="A3920">
        <v>52807</v>
      </c>
      <c r="B3920" s="1">
        <v>40507</v>
      </c>
      <c r="C3920" s="6" t="s">
        <v>37</v>
      </c>
      <c r="D3920" s="5">
        <f>Comma_separeted_Value[[#This Row],[المبيعات]]/Comma_separeted_Value[[#This Row],[كمية الطلب]]</f>
        <v>23.841071428571428</v>
      </c>
      <c r="E3920" s="4">
        <v>28</v>
      </c>
      <c r="F3920" s="4">
        <v>667.55</v>
      </c>
      <c r="G3920" s="6" t="s">
        <v>21</v>
      </c>
      <c r="H3920" s="4">
        <v>2.87</v>
      </c>
      <c r="I3920" s="6" t="s">
        <v>40</v>
      </c>
      <c r="J3920" s="6" t="s">
        <v>16</v>
      </c>
      <c r="K3920" s="6" t="s">
        <v>29</v>
      </c>
      <c r="L3920" s="6" t="s">
        <v>30</v>
      </c>
      <c r="M3920" s="6" t="s">
        <v>42</v>
      </c>
      <c r="N3920" s="1">
        <v>40509</v>
      </c>
    </row>
    <row r="3921" spans="1:14" x14ac:dyDescent="0.2">
      <c r="A3921">
        <v>33958</v>
      </c>
      <c r="B3921" s="1">
        <v>40576</v>
      </c>
      <c r="C3921" s="6" t="s">
        <v>33</v>
      </c>
      <c r="D3921" s="5">
        <f>Comma_separeted_Value[[#This Row],[المبيعات]]/Comma_separeted_Value[[#This Row],[كمية الطلب]]</f>
        <v>24.034285714285716</v>
      </c>
      <c r="E3921" s="4">
        <v>14</v>
      </c>
      <c r="F3921" s="4">
        <v>336.48</v>
      </c>
      <c r="G3921" s="6" t="s">
        <v>21</v>
      </c>
      <c r="H3921" s="4">
        <v>5.37</v>
      </c>
      <c r="I3921" s="6" t="s">
        <v>57</v>
      </c>
      <c r="J3921" s="6" t="s">
        <v>23</v>
      </c>
      <c r="K3921" s="6" t="s">
        <v>29</v>
      </c>
      <c r="L3921" s="6" t="s">
        <v>30</v>
      </c>
      <c r="M3921" s="6" t="s">
        <v>19</v>
      </c>
      <c r="N3921" s="1">
        <v>40578</v>
      </c>
    </row>
    <row r="3922" spans="1:14" x14ac:dyDescent="0.2">
      <c r="A3922">
        <v>56580</v>
      </c>
      <c r="B3922" s="1">
        <v>40769</v>
      </c>
      <c r="C3922" s="6" t="s">
        <v>27</v>
      </c>
      <c r="D3922" s="5">
        <f>Comma_separeted_Value[[#This Row],[المبيعات]]/Comma_separeted_Value[[#This Row],[كمية الطلب]]</f>
        <v>280.08724137931034</v>
      </c>
      <c r="E3922" s="4">
        <v>29</v>
      </c>
      <c r="F3922" s="4">
        <v>8122.53</v>
      </c>
      <c r="G3922" s="6" t="s">
        <v>34</v>
      </c>
      <c r="H3922" s="4">
        <v>61.76</v>
      </c>
      <c r="I3922" s="6" t="s">
        <v>22</v>
      </c>
      <c r="J3922" s="6" t="s">
        <v>16</v>
      </c>
      <c r="K3922" s="6" t="s">
        <v>17</v>
      </c>
      <c r="L3922" s="6" t="s">
        <v>55</v>
      </c>
      <c r="M3922" s="6" t="s">
        <v>74</v>
      </c>
      <c r="N3922" s="1">
        <v>40771</v>
      </c>
    </row>
    <row r="3923" spans="1:14" x14ac:dyDescent="0.2">
      <c r="A3923">
        <v>15462</v>
      </c>
      <c r="B3923" s="1">
        <v>40600</v>
      </c>
      <c r="C3923" s="6" t="s">
        <v>33</v>
      </c>
      <c r="D3923" s="5">
        <f>Comma_separeted_Value[[#This Row],[المبيعات]]/Comma_separeted_Value[[#This Row],[كمية الطلب]]</f>
        <v>43.131999999999998</v>
      </c>
      <c r="E3923" s="4">
        <v>20</v>
      </c>
      <c r="F3923" s="4">
        <v>862.64</v>
      </c>
      <c r="G3923" s="6" t="s">
        <v>21</v>
      </c>
      <c r="H3923" s="4">
        <v>2.99</v>
      </c>
      <c r="I3923" s="6" t="s">
        <v>50</v>
      </c>
      <c r="J3923" s="6" t="s">
        <v>38</v>
      </c>
      <c r="K3923" s="6" t="s">
        <v>29</v>
      </c>
      <c r="L3923" s="6" t="s">
        <v>44</v>
      </c>
      <c r="M3923" s="6" t="s">
        <v>19</v>
      </c>
      <c r="N3923" s="1">
        <v>40601</v>
      </c>
    </row>
    <row r="3924" spans="1:14" x14ac:dyDescent="0.2">
      <c r="A3924">
        <v>5095</v>
      </c>
      <c r="B3924" s="1">
        <v>41020</v>
      </c>
      <c r="C3924" s="6" t="s">
        <v>20</v>
      </c>
      <c r="D3924" s="5">
        <f>Comma_separeted_Value[[#This Row],[المبيعات]]/Comma_separeted_Value[[#This Row],[كمية الطلب]]</f>
        <v>112.38214285714285</v>
      </c>
      <c r="E3924" s="4">
        <v>7</v>
      </c>
      <c r="F3924" s="4">
        <v>786.67499999999995</v>
      </c>
      <c r="G3924" s="6" t="s">
        <v>21</v>
      </c>
      <c r="H3924" s="4">
        <v>8.8000000000000007</v>
      </c>
      <c r="I3924" s="6" t="s">
        <v>15</v>
      </c>
      <c r="J3924" s="6" t="s">
        <v>28</v>
      </c>
      <c r="K3924" s="6" t="s">
        <v>24</v>
      </c>
      <c r="L3924" s="6" t="s">
        <v>25</v>
      </c>
      <c r="M3924" s="6" t="s">
        <v>19</v>
      </c>
      <c r="N3924" s="1">
        <v>41021</v>
      </c>
    </row>
    <row r="3925" spans="1:14" x14ac:dyDescent="0.2">
      <c r="A3925">
        <v>26818</v>
      </c>
      <c r="B3925" s="1">
        <v>40916</v>
      </c>
      <c r="C3925" s="6" t="s">
        <v>27</v>
      </c>
      <c r="D3925" s="5">
        <f>Comma_separeted_Value[[#This Row],[المبيعات]]/Comma_separeted_Value[[#This Row],[كمية الطلب]]</f>
        <v>15.678000000000001</v>
      </c>
      <c r="E3925" s="4">
        <v>5</v>
      </c>
      <c r="F3925" s="4">
        <v>78.39</v>
      </c>
      <c r="G3925" s="6" t="s">
        <v>14</v>
      </c>
      <c r="H3925" s="4">
        <v>4.9800000000000004</v>
      </c>
      <c r="I3925" s="6" t="s">
        <v>45</v>
      </c>
      <c r="J3925" s="6" t="s">
        <v>23</v>
      </c>
      <c r="K3925" s="6" t="s">
        <v>29</v>
      </c>
      <c r="L3925" s="6" t="s">
        <v>101</v>
      </c>
      <c r="M3925" s="6" t="s">
        <v>19</v>
      </c>
      <c r="N3925" s="1">
        <v>40918</v>
      </c>
    </row>
    <row r="3926" spans="1:14" x14ac:dyDescent="0.2">
      <c r="A3926">
        <v>24707</v>
      </c>
      <c r="B3926" s="1">
        <v>40978</v>
      </c>
      <c r="C3926" s="6" t="s">
        <v>37</v>
      </c>
      <c r="D3926" s="5">
        <f>Comma_separeted_Value[[#This Row],[المبيعات]]/Comma_separeted_Value[[#This Row],[كمية الطلب]]</f>
        <v>1.6466666666666667</v>
      </c>
      <c r="E3926" s="4">
        <v>3</v>
      </c>
      <c r="F3926" s="4">
        <v>4.9400000000000004</v>
      </c>
      <c r="G3926" s="6" t="s">
        <v>21</v>
      </c>
      <c r="H3926" s="4">
        <v>0.7</v>
      </c>
      <c r="I3926" s="6" t="s">
        <v>22</v>
      </c>
      <c r="J3926" s="6" t="s">
        <v>28</v>
      </c>
      <c r="K3926" s="6" t="s">
        <v>29</v>
      </c>
      <c r="L3926" s="6" t="s">
        <v>77</v>
      </c>
      <c r="M3926" s="6" t="s">
        <v>31</v>
      </c>
      <c r="N3926" s="1">
        <v>40980</v>
      </c>
    </row>
    <row r="3927" spans="1:14" x14ac:dyDescent="0.2">
      <c r="A3927">
        <v>13537</v>
      </c>
      <c r="B3927" s="1">
        <v>40328</v>
      </c>
      <c r="C3927" s="6" t="s">
        <v>13</v>
      </c>
      <c r="D3927" s="5">
        <f>Comma_separeted_Value[[#This Row],[المبيعات]]/Comma_separeted_Value[[#This Row],[كمية الطلب]]</f>
        <v>7.7221951219512199</v>
      </c>
      <c r="E3927" s="4">
        <v>41</v>
      </c>
      <c r="F3927" s="4">
        <v>316.61</v>
      </c>
      <c r="G3927" s="6" t="s">
        <v>21</v>
      </c>
      <c r="H3927" s="4">
        <v>1.71</v>
      </c>
      <c r="I3927" s="6" t="s">
        <v>22</v>
      </c>
      <c r="J3927" s="6" t="s">
        <v>38</v>
      </c>
      <c r="K3927" s="6" t="s">
        <v>29</v>
      </c>
      <c r="L3927" s="6" t="s">
        <v>41</v>
      </c>
      <c r="M3927" s="6" t="s">
        <v>31</v>
      </c>
      <c r="N3927" s="1">
        <v>40330</v>
      </c>
    </row>
    <row r="3928" spans="1:14" x14ac:dyDescent="0.2">
      <c r="A3928">
        <v>38017</v>
      </c>
      <c r="B3928" s="1">
        <v>40379</v>
      </c>
      <c r="C3928" s="6" t="s">
        <v>13</v>
      </c>
      <c r="D3928" s="5">
        <f>Comma_separeted_Value[[#This Row],[المبيعات]]/Comma_separeted_Value[[#This Row],[كمية الطلب]]</f>
        <v>4.7119230769230773</v>
      </c>
      <c r="E3928" s="4">
        <v>26</v>
      </c>
      <c r="F3928" s="4">
        <v>122.51</v>
      </c>
      <c r="G3928" s="6" t="s">
        <v>21</v>
      </c>
      <c r="H3928" s="4">
        <v>0.8</v>
      </c>
      <c r="I3928" s="6" t="s">
        <v>15</v>
      </c>
      <c r="J3928" s="6" t="s">
        <v>38</v>
      </c>
      <c r="K3928" s="6" t="s">
        <v>29</v>
      </c>
      <c r="L3928" s="6" t="s">
        <v>41</v>
      </c>
      <c r="M3928" s="6" t="s">
        <v>31</v>
      </c>
      <c r="N3928" s="1">
        <v>40383</v>
      </c>
    </row>
    <row r="3929" spans="1:14" x14ac:dyDescent="0.2">
      <c r="A3929">
        <v>12099</v>
      </c>
      <c r="B3929" s="1">
        <v>40067</v>
      </c>
      <c r="C3929" s="6" t="s">
        <v>33</v>
      </c>
      <c r="D3929" s="5">
        <f>Comma_separeted_Value[[#This Row],[المبيعات]]/Comma_separeted_Value[[#This Row],[كمية الطلب]]</f>
        <v>17.59</v>
      </c>
      <c r="E3929" s="4">
        <v>1</v>
      </c>
      <c r="F3929" s="4">
        <v>17.59</v>
      </c>
      <c r="G3929" s="6" t="s">
        <v>14</v>
      </c>
      <c r="H3929" s="4">
        <v>0.5</v>
      </c>
      <c r="I3929" s="6" t="s">
        <v>43</v>
      </c>
      <c r="J3929" s="6" t="s">
        <v>28</v>
      </c>
      <c r="K3929" s="6" t="s">
        <v>29</v>
      </c>
      <c r="L3929" s="6" t="s">
        <v>62</v>
      </c>
      <c r="M3929" s="6" t="s">
        <v>19</v>
      </c>
      <c r="N3929" s="1">
        <v>40067</v>
      </c>
    </row>
    <row r="3930" spans="1:14" x14ac:dyDescent="0.2">
      <c r="A3930">
        <v>36292</v>
      </c>
      <c r="B3930" s="1">
        <v>40216</v>
      </c>
      <c r="C3930" s="6" t="s">
        <v>33</v>
      </c>
      <c r="D3930" s="5">
        <f>Comma_separeted_Value[[#This Row],[المبيعات]]/Comma_separeted_Value[[#This Row],[كمية الطلب]]</f>
        <v>22.07162162162162</v>
      </c>
      <c r="E3930" s="4">
        <v>37</v>
      </c>
      <c r="F3930" s="4">
        <v>816.65</v>
      </c>
      <c r="G3930" s="6" t="s">
        <v>21</v>
      </c>
      <c r="H3930" s="4">
        <v>16.87</v>
      </c>
      <c r="I3930" s="6" t="s">
        <v>47</v>
      </c>
      <c r="J3930" s="6" t="s">
        <v>28</v>
      </c>
      <c r="K3930" s="6" t="s">
        <v>29</v>
      </c>
      <c r="L3930" s="6" t="s">
        <v>41</v>
      </c>
      <c r="M3930" s="6" t="s">
        <v>19</v>
      </c>
      <c r="N3930" s="1">
        <v>40216</v>
      </c>
    </row>
    <row r="3931" spans="1:14" x14ac:dyDescent="0.2">
      <c r="A3931">
        <v>36998</v>
      </c>
      <c r="B3931" s="1">
        <v>41181</v>
      </c>
      <c r="C3931" s="6" t="s">
        <v>13</v>
      </c>
      <c r="D3931" s="5">
        <f>Comma_separeted_Value[[#This Row],[المبيعات]]/Comma_separeted_Value[[#This Row],[كمية الطلب]]</f>
        <v>7.0625</v>
      </c>
      <c r="E3931" s="4">
        <v>8</v>
      </c>
      <c r="F3931" s="4">
        <v>56.5</v>
      </c>
      <c r="G3931" s="6" t="s">
        <v>21</v>
      </c>
      <c r="H3931" s="4">
        <v>5.19</v>
      </c>
      <c r="I3931" s="6" t="s">
        <v>47</v>
      </c>
      <c r="J3931" s="6" t="s">
        <v>28</v>
      </c>
      <c r="K3931" s="6" t="s">
        <v>29</v>
      </c>
      <c r="L3931" s="6" t="s">
        <v>41</v>
      </c>
      <c r="M3931" s="6" t="s">
        <v>19</v>
      </c>
      <c r="N3931" s="1">
        <v>41183</v>
      </c>
    </row>
    <row r="3932" spans="1:14" x14ac:dyDescent="0.2">
      <c r="A3932">
        <v>24098</v>
      </c>
      <c r="B3932" s="1">
        <v>41016</v>
      </c>
      <c r="C3932" s="6" t="s">
        <v>33</v>
      </c>
      <c r="D3932" s="5">
        <f>Comma_separeted_Value[[#This Row],[المبيعات]]/Comma_separeted_Value[[#This Row],[كمية الطلب]]</f>
        <v>129.93976562500001</v>
      </c>
      <c r="E3932" s="4">
        <v>32</v>
      </c>
      <c r="F3932" s="4">
        <v>4158.0725000000002</v>
      </c>
      <c r="G3932" s="6" t="s">
        <v>21</v>
      </c>
      <c r="H3932" s="4">
        <v>8.99</v>
      </c>
      <c r="I3932" s="6" t="s">
        <v>58</v>
      </c>
      <c r="J3932" s="6" t="s">
        <v>23</v>
      </c>
      <c r="K3932" s="6" t="s">
        <v>24</v>
      </c>
      <c r="L3932" s="6" t="s">
        <v>25</v>
      </c>
      <c r="M3932" s="6" t="s">
        <v>19</v>
      </c>
      <c r="N3932" s="1">
        <v>41017</v>
      </c>
    </row>
    <row r="3933" spans="1:14" x14ac:dyDescent="0.2">
      <c r="A3933">
        <v>49088</v>
      </c>
      <c r="B3933" s="1">
        <v>40079</v>
      </c>
      <c r="C3933" s="6" t="s">
        <v>33</v>
      </c>
      <c r="D3933" s="5">
        <f>Comma_separeted_Value[[#This Row],[المبيعات]]/Comma_separeted_Value[[#This Row],[كمية الطلب]]</f>
        <v>41.791612903225804</v>
      </c>
      <c r="E3933" s="4">
        <v>31</v>
      </c>
      <c r="F3933" s="4">
        <v>1295.54</v>
      </c>
      <c r="G3933" s="6" t="s">
        <v>21</v>
      </c>
      <c r="H3933" s="4">
        <v>17.48</v>
      </c>
      <c r="I3933" s="6" t="s">
        <v>57</v>
      </c>
      <c r="J3933" s="6" t="s">
        <v>16</v>
      </c>
      <c r="K3933" s="6" t="s">
        <v>29</v>
      </c>
      <c r="L3933" s="6" t="s">
        <v>41</v>
      </c>
      <c r="M3933" s="6" t="s">
        <v>19</v>
      </c>
      <c r="N3933" s="1">
        <v>40081</v>
      </c>
    </row>
    <row r="3934" spans="1:14" x14ac:dyDescent="0.2">
      <c r="A3934">
        <v>28033</v>
      </c>
      <c r="B3934" s="1">
        <v>40435</v>
      </c>
      <c r="C3934" s="6" t="s">
        <v>20</v>
      </c>
      <c r="D3934" s="5">
        <f>Comma_separeted_Value[[#This Row],[المبيعات]]/Comma_separeted_Value[[#This Row],[كمية الطلب]]</f>
        <v>7.0866666666666669</v>
      </c>
      <c r="E3934" s="4">
        <v>18</v>
      </c>
      <c r="F3934" s="4">
        <v>127.56</v>
      </c>
      <c r="G3934" s="6" t="s">
        <v>21</v>
      </c>
      <c r="H3934" s="4">
        <v>4.07</v>
      </c>
      <c r="I3934" s="6" t="s">
        <v>22</v>
      </c>
      <c r="J3934" s="6" t="s">
        <v>28</v>
      </c>
      <c r="K3934" s="6" t="s">
        <v>24</v>
      </c>
      <c r="L3934" s="6" t="s">
        <v>39</v>
      </c>
      <c r="M3934" s="6" t="s">
        <v>42</v>
      </c>
      <c r="N3934" s="1">
        <v>40438</v>
      </c>
    </row>
    <row r="3935" spans="1:14" x14ac:dyDescent="0.2">
      <c r="A3935">
        <v>44261</v>
      </c>
      <c r="B3935" s="1">
        <v>40991</v>
      </c>
      <c r="C3935" s="6" t="s">
        <v>20</v>
      </c>
      <c r="D3935" s="5">
        <f>Comma_separeted_Value[[#This Row],[المبيعات]]/Comma_separeted_Value[[#This Row],[كمية الطلب]]</f>
        <v>3360.3</v>
      </c>
      <c r="E3935" s="4">
        <v>1</v>
      </c>
      <c r="F3935" s="4">
        <v>3360.3</v>
      </c>
      <c r="G3935" s="6" t="s">
        <v>34</v>
      </c>
      <c r="H3935" s="4">
        <v>8.73</v>
      </c>
      <c r="I3935" s="6" t="s">
        <v>15</v>
      </c>
      <c r="J3935" s="6" t="s">
        <v>28</v>
      </c>
      <c r="K3935" s="6" t="s">
        <v>24</v>
      </c>
      <c r="L3935" s="6" t="s">
        <v>60</v>
      </c>
      <c r="M3935" s="6" t="s">
        <v>74</v>
      </c>
      <c r="N3935" s="1">
        <v>40992</v>
      </c>
    </row>
    <row r="3936" spans="1:14" x14ac:dyDescent="0.2">
      <c r="A3936">
        <v>44615</v>
      </c>
      <c r="B3936" s="1">
        <v>40307</v>
      </c>
      <c r="C3936" s="6" t="s">
        <v>37</v>
      </c>
      <c r="D3936" s="5">
        <f>Comma_separeted_Value[[#This Row],[المبيعات]]/Comma_separeted_Value[[#This Row],[كمية الطلب]]</f>
        <v>1.9142105263157894</v>
      </c>
      <c r="E3936" s="4">
        <v>19</v>
      </c>
      <c r="F3936" s="4">
        <v>36.369999999999997</v>
      </c>
      <c r="G3936" s="6" t="s">
        <v>21</v>
      </c>
      <c r="H3936" s="4">
        <v>1.49</v>
      </c>
      <c r="I3936" s="6" t="s">
        <v>22</v>
      </c>
      <c r="J3936" s="6" t="s">
        <v>38</v>
      </c>
      <c r="K3936" s="6" t="s">
        <v>29</v>
      </c>
      <c r="L3936" s="6" t="s">
        <v>44</v>
      </c>
      <c r="M3936" s="6" t="s">
        <v>19</v>
      </c>
      <c r="N3936" s="1">
        <v>40308</v>
      </c>
    </row>
    <row r="3937" spans="1:14" x14ac:dyDescent="0.2">
      <c r="A3937">
        <v>50563</v>
      </c>
      <c r="B3937" s="1">
        <v>40740</v>
      </c>
      <c r="C3937" s="6" t="s">
        <v>20</v>
      </c>
      <c r="D3937" s="5">
        <f>Comma_separeted_Value[[#This Row],[المبيعات]]/Comma_separeted_Value[[#This Row],[كمية الطلب]]</f>
        <v>211.52</v>
      </c>
      <c r="E3937" s="4">
        <v>2</v>
      </c>
      <c r="F3937" s="4">
        <v>423.04</v>
      </c>
      <c r="G3937" s="6" t="s">
        <v>14</v>
      </c>
      <c r="H3937" s="4">
        <v>9.99</v>
      </c>
      <c r="I3937" s="6" t="s">
        <v>47</v>
      </c>
      <c r="J3937" s="6" t="s">
        <v>23</v>
      </c>
      <c r="K3937" s="6" t="s">
        <v>29</v>
      </c>
      <c r="L3937" s="6" t="s">
        <v>59</v>
      </c>
      <c r="M3937" s="6" t="s">
        <v>19</v>
      </c>
      <c r="N3937" s="1">
        <v>40741</v>
      </c>
    </row>
    <row r="3938" spans="1:14" x14ac:dyDescent="0.2">
      <c r="A3938">
        <v>44965</v>
      </c>
      <c r="B3938" s="1">
        <v>40818</v>
      </c>
      <c r="C3938" s="6" t="s">
        <v>13</v>
      </c>
      <c r="D3938" s="5">
        <f>Comma_separeted_Value[[#This Row],[المبيعات]]/Comma_separeted_Value[[#This Row],[كمية الطلب]]</f>
        <v>1.6753333333333333</v>
      </c>
      <c r="E3938" s="4">
        <v>45</v>
      </c>
      <c r="F3938" s="4">
        <v>75.39</v>
      </c>
      <c r="G3938" s="6" t="s">
        <v>21</v>
      </c>
      <c r="H3938" s="4">
        <v>0.7</v>
      </c>
      <c r="I3938" s="6" t="s">
        <v>50</v>
      </c>
      <c r="J3938" s="6" t="s">
        <v>28</v>
      </c>
      <c r="K3938" s="6" t="s">
        <v>29</v>
      </c>
      <c r="L3938" s="6" t="s">
        <v>30</v>
      </c>
      <c r="M3938" s="6" t="s">
        <v>31</v>
      </c>
      <c r="N3938" s="1">
        <v>40822</v>
      </c>
    </row>
    <row r="3939" spans="1:14" x14ac:dyDescent="0.2">
      <c r="A3939">
        <v>58659</v>
      </c>
      <c r="B3939" s="1">
        <v>40475</v>
      </c>
      <c r="C3939" s="6" t="s">
        <v>20</v>
      </c>
      <c r="D3939" s="5">
        <f>Comma_separeted_Value[[#This Row],[المبيعات]]/Comma_separeted_Value[[#This Row],[كمية الطلب]]</f>
        <v>10.505000000000001</v>
      </c>
      <c r="E3939" s="4">
        <v>2</v>
      </c>
      <c r="F3939" s="4">
        <v>21.01</v>
      </c>
      <c r="G3939" s="6" t="s">
        <v>21</v>
      </c>
      <c r="H3939" s="4">
        <v>8.19</v>
      </c>
      <c r="I3939" s="6" t="s">
        <v>45</v>
      </c>
      <c r="J3939" s="6" t="s">
        <v>23</v>
      </c>
      <c r="K3939" s="6" t="s">
        <v>29</v>
      </c>
      <c r="L3939" s="6" t="s">
        <v>41</v>
      </c>
      <c r="M3939" s="6" t="s">
        <v>19</v>
      </c>
      <c r="N3939" s="1">
        <v>40477</v>
      </c>
    </row>
    <row r="3940" spans="1:14" x14ac:dyDescent="0.2">
      <c r="A3940">
        <v>27527</v>
      </c>
      <c r="B3940" s="1">
        <v>40512</v>
      </c>
      <c r="C3940" s="6" t="s">
        <v>37</v>
      </c>
      <c r="D3940" s="5">
        <f>Comma_separeted_Value[[#This Row],[المبيعات]]/Comma_separeted_Value[[#This Row],[كمية الطلب]]</f>
        <v>10.177837837837837</v>
      </c>
      <c r="E3940" s="4">
        <v>37</v>
      </c>
      <c r="F3940" s="4">
        <v>376.58</v>
      </c>
      <c r="G3940" s="6" t="s">
        <v>21</v>
      </c>
      <c r="H3940" s="4">
        <v>5.4</v>
      </c>
      <c r="I3940" s="6" t="s">
        <v>22</v>
      </c>
      <c r="J3940" s="6" t="s">
        <v>16</v>
      </c>
      <c r="K3940" s="6" t="s">
        <v>17</v>
      </c>
      <c r="L3940" s="6" t="s">
        <v>18</v>
      </c>
      <c r="M3940" s="6" t="s">
        <v>42</v>
      </c>
      <c r="N3940" s="1">
        <v>40515</v>
      </c>
    </row>
    <row r="3941" spans="1:14" x14ac:dyDescent="0.2">
      <c r="A3941">
        <v>3104</v>
      </c>
      <c r="B3941" s="1">
        <v>40436</v>
      </c>
      <c r="C3941" s="6" t="s">
        <v>37</v>
      </c>
      <c r="D3941" s="5">
        <f>Comma_separeted_Value[[#This Row],[المبيعات]]/Comma_separeted_Value[[#This Row],[كمية الطلب]]</f>
        <v>15.849166666666667</v>
      </c>
      <c r="E3941" s="4">
        <v>24</v>
      </c>
      <c r="F3941" s="4">
        <v>380.38</v>
      </c>
      <c r="G3941" s="6" t="s">
        <v>14</v>
      </c>
      <c r="H3941" s="4">
        <v>5.45</v>
      </c>
      <c r="I3941" s="6" t="s">
        <v>57</v>
      </c>
      <c r="J3941" s="6" t="s">
        <v>16</v>
      </c>
      <c r="K3941" s="6" t="s">
        <v>29</v>
      </c>
      <c r="L3941" s="6" t="s">
        <v>30</v>
      </c>
      <c r="M3941" s="6" t="s">
        <v>42</v>
      </c>
      <c r="N3941" s="1">
        <v>40436</v>
      </c>
    </row>
    <row r="3942" spans="1:14" x14ac:dyDescent="0.2">
      <c r="A3942">
        <v>43526</v>
      </c>
      <c r="B3942" s="1">
        <v>40324</v>
      </c>
      <c r="C3942" s="6" t="s">
        <v>20</v>
      </c>
      <c r="D3942" s="5">
        <f>Comma_separeted_Value[[#This Row],[المبيعات]]/Comma_separeted_Value[[#This Row],[كمية الطلب]]</f>
        <v>11.450204081632652</v>
      </c>
      <c r="E3942" s="4">
        <v>49</v>
      </c>
      <c r="F3942" s="4">
        <v>561.05999999999995</v>
      </c>
      <c r="G3942" s="6" t="s">
        <v>21</v>
      </c>
      <c r="H3942" s="4">
        <v>6.97</v>
      </c>
      <c r="I3942" s="6" t="s">
        <v>45</v>
      </c>
      <c r="J3942" s="6" t="s">
        <v>16</v>
      </c>
      <c r="K3942" s="6" t="s">
        <v>29</v>
      </c>
      <c r="L3942" s="6" t="s">
        <v>61</v>
      </c>
      <c r="M3942" s="6" t="s">
        <v>19</v>
      </c>
      <c r="N3942" s="1">
        <v>40324</v>
      </c>
    </row>
    <row r="3943" spans="1:14" x14ac:dyDescent="0.2">
      <c r="A3943">
        <v>37025</v>
      </c>
      <c r="B3943" s="1">
        <v>40127</v>
      </c>
      <c r="C3943" s="6" t="s">
        <v>20</v>
      </c>
      <c r="D3943" s="5">
        <f>Comma_separeted_Value[[#This Row],[المبيعات]]/Comma_separeted_Value[[#This Row],[كمية الطلب]]</f>
        <v>17.348378378378378</v>
      </c>
      <c r="E3943" s="4">
        <v>37</v>
      </c>
      <c r="F3943" s="4">
        <v>641.89</v>
      </c>
      <c r="G3943" s="6" t="s">
        <v>21</v>
      </c>
      <c r="H3943" s="4">
        <v>1.99</v>
      </c>
      <c r="I3943" s="6" t="s">
        <v>53</v>
      </c>
      <c r="J3943" s="6" t="s">
        <v>28</v>
      </c>
      <c r="K3943" s="6" t="s">
        <v>24</v>
      </c>
      <c r="L3943" s="6" t="s">
        <v>39</v>
      </c>
      <c r="M3943" s="6" t="s">
        <v>42</v>
      </c>
      <c r="N3943" s="1">
        <v>40128</v>
      </c>
    </row>
    <row r="3944" spans="1:14" x14ac:dyDescent="0.2">
      <c r="A3944">
        <v>1991</v>
      </c>
      <c r="B3944" s="1">
        <v>41158</v>
      </c>
      <c r="C3944" s="6" t="s">
        <v>27</v>
      </c>
      <c r="D3944" s="5">
        <f>Comma_separeted_Value[[#This Row],[المبيعات]]/Comma_separeted_Value[[#This Row],[كمية الطلب]]</f>
        <v>129.29851851851851</v>
      </c>
      <c r="E3944" s="4">
        <v>27</v>
      </c>
      <c r="F3944" s="4">
        <v>3491.06</v>
      </c>
      <c r="G3944" s="6" t="s">
        <v>21</v>
      </c>
      <c r="H3944" s="4">
        <v>24.49</v>
      </c>
      <c r="I3944" s="6" t="s">
        <v>22</v>
      </c>
      <c r="J3944" s="6" t="s">
        <v>28</v>
      </c>
      <c r="K3944" s="6" t="s">
        <v>17</v>
      </c>
      <c r="L3944" s="6" t="s">
        <v>18</v>
      </c>
      <c r="M3944" s="6" t="s">
        <v>49</v>
      </c>
      <c r="N3944" s="1">
        <v>41158</v>
      </c>
    </row>
    <row r="3945" spans="1:14" x14ac:dyDescent="0.2">
      <c r="A3945">
        <v>19815</v>
      </c>
      <c r="B3945" s="1">
        <v>40262</v>
      </c>
      <c r="C3945" s="6" t="s">
        <v>27</v>
      </c>
      <c r="D3945" s="5">
        <f>Comma_separeted_Value[[#This Row],[المبيعات]]/Comma_separeted_Value[[#This Row],[كمية الطلب]]</f>
        <v>5.0627272727272725</v>
      </c>
      <c r="E3945" s="4">
        <v>33</v>
      </c>
      <c r="F3945" s="4">
        <v>167.07</v>
      </c>
      <c r="G3945" s="6" t="s">
        <v>21</v>
      </c>
      <c r="H3945" s="4">
        <v>6.07</v>
      </c>
      <c r="I3945" s="6" t="s">
        <v>43</v>
      </c>
      <c r="J3945" s="6" t="s">
        <v>38</v>
      </c>
      <c r="K3945" s="6" t="s">
        <v>29</v>
      </c>
      <c r="L3945" s="6" t="s">
        <v>41</v>
      </c>
      <c r="M3945" s="6" t="s">
        <v>19</v>
      </c>
      <c r="N3945" s="1">
        <v>40265</v>
      </c>
    </row>
    <row r="3946" spans="1:14" x14ac:dyDescent="0.2">
      <c r="A3946">
        <v>2373</v>
      </c>
      <c r="B3946" s="1">
        <v>39883</v>
      </c>
      <c r="C3946" s="6" t="s">
        <v>27</v>
      </c>
      <c r="D3946" s="5">
        <f>Comma_separeted_Value[[#This Row],[المبيعات]]/Comma_separeted_Value[[#This Row],[كمية الطلب]]</f>
        <v>8.8219444444444441</v>
      </c>
      <c r="E3946" s="4">
        <v>36</v>
      </c>
      <c r="F3946" s="4">
        <v>317.58999999999997</v>
      </c>
      <c r="G3946" s="6" t="s">
        <v>21</v>
      </c>
      <c r="H3946" s="4">
        <v>6.19</v>
      </c>
      <c r="I3946" s="6" t="s">
        <v>22</v>
      </c>
      <c r="J3946" s="6" t="s">
        <v>28</v>
      </c>
      <c r="K3946" s="6" t="s">
        <v>29</v>
      </c>
      <c r="L3946" s="6" t="s">
        <v>44</v>
      </c>
      <c r="M3946" s="6" t="s">
        <v>19</v>
      </c>
      <c r="N3946" s="1">
        <v>39884</v>
      </c>
    </row>
    <row r="3947" spans="1:14" x14ac:dyDescent="0.2">
      <c r="A3947">
        <v>8034</v>
      </c>
      <c r="B3947" s="1">
        <v>40927</v>
      </c>
      <c r="C3947" s="6" t="s">
        <v>20</v>
      </c>
      <c r="D3947" s="5">
        <f>Comma_separeted_Value[[#This Row],[المبيعات]]/Comma_separeted_Value[[#This Row],[كمية الطلب]]</f>
        <v>18.340769230769233</v>
      </c>
      <c r="E3947" s="4">
        <v>13</v>
      </c>
      <c r="F3947" s="4">
        <v>238.43</v>
      </c>
      <c r="G3947" s="6" t="s">
        <v>21</v>
      </c>
      <c r="H3947" s="4">
        <v>8.99</v>
      </c>
      <c r="I3947" s="6" t="s">
        <v>50</v>
      </c>
      <c r="J3947" s="6" t="s">
        <v>28</v>
      </c>
      <c r="K3947" s="6" t="s">
        <v>29</v>
      </c>
      <c r="L3947" s="6" t="s">
        <v>30</v>
      </c>
      <c r="M3947" s="6" t="s">
        <v>42</v>
      </c>
      <c r="N3947" s="1">
        <v>40928</v>
      </c>
    </row>
    <row r="3948" spans="1:14" x14ac:dyDescent="0.2">
      <c r="A3948">
        <v>27558</v>
      </c>
      <c r="B3948" s="1">
        <v>40731</v>
      </c>
      <c r="C3948" s="6" t="s">
        <v>27</v>
      </c>
      <c r="D3948" s="5">
        <f>Comma_separeted_Value[[#This Row],[المبيعات]]/Comma_separeted_Value[[#This Row],[كمية الطلب]]</f>
        <v>20.154285714285713</v>
      </c>
      <c r="E3948" s="4">
        <v>21</v>
      </c>
      <c r="F3948" s="4">
        <v>423.24</v>
      </c>
      <c r="G3948" s="6" t="s">
        <v>21</v>
      </c>
      <c r="H3948" s="4">
        <v>2.99</v>
      </c>
      <c r="I3948" s="6" t="s">
        <v>43</v>
      </c>
      <c r="J3948" s="6" t="s">
        <v>16</v>
      </c>
      <c r="K3948" s="6" t="s">
        <v>29</v>
      </c>
      <c r="L3948" s="6" t="s">
        <v>44</v>
      </c>
      <c r="M3948" s="6" t="s">
        <v>19</v>
      </c>
      <c r="N3948" s="1">
        <v>40732</v>
      </c>
    </row>
    <row r="3949" spans="1:14" x14ac:dyDescent="0.2">
      <c r="A3949">
        <v>19617</v>
      </c>
      <c r="B3949" s="1">
        <v>40928</v>
      </c>
      <c r="C3949" s="6" t="s">
        <v>13</v>
      </c>
      <c r="D3949" s="5">
        <f>Comma_separeted_Value[[#This Row],[المبيعات]]/Comma_separeted_Value[[#This Row],[كمية الطلب]]</f>
        <v>25.065000000000001</v>
      </c>
      <c r="E3949" s="4">
        <v>38</v>
      </c>
      <c r="F3949" s="4">
        <v>952.47</v>
      </c>
      <c r="G3949" s="6" t="s">
        <v>21</v>
      </c>
      <c r="H3949" s="4">
        <v>6.3</v>
      </c>
      <c r="I3949" s="6" t="s">
        <v>51</v>
      </c>
      <c r="J3949" s="6" t="s">
        <v>28</v>
      </c>
      <c r="K3949" s="6" t="s">
        <v>24</v>
      </c>
      <c r="L3949" s="6" t="s">
        <v>60</v>
      </c>
      <c r="M3949" s="6" t="s">
        <v>26</v>
      </c>
      <c r="N3949" s="1">
        <v>40930</v>
      </c>
    </row>
    <row r="3950" spans="1:14" x14ac:dyDescent="0.2">
      <c r="A3950">
        <v>49059</v>
      </c>
      <c r="B3950" s="1">
        <v>40076</v>
      </c>
      <c r="C3950" s="6" t="s">
        <v>37</v>
      </c>
      <c r="D3950" s="5">
        <f>Comma_separeted_Value[[#This Row],[المبيعات]]/Comma_separeted_Value[[#This Row],[كمية الطلب]]</f>
        <v>50.531999999999996</v>
      </c>
      <c r="E3950" s="4">
        <v>5</v>
      </c>
      <c r="F3950" s="4">
        <v>252.66</v>
      </c>
      <c r="G3950" s="6" t="s">
        <v>21</v>
      </c>
      <c r="H3950" s="4">
        <v>5.81</v>
      </c>
      <c r="I3950" s="6" t="s">
        <v>15</v>
      </c>
      <c r="J3950" s="6" t="s">
        <v>38</v>
      </c>
      <c r="K3950" s="6" t="s">
        <v>29</v>
      </c>
      <c r="L3950" s="6" t="s">
        <v>41</v>
      </c>
      <c r="M3950" s="6" t="s">
        <v>19</v>
      </c>
      <c r="N3950" s="1">
        <v>40077</v>
      </c>
    </row>
    <row r="3951" spans="1:14" x14ac:dyDescent="0.2">
      <c r="A3951">
        <v>36646</v>
      </c>
      <c r="B3951" s="1">
        <v>40337</v>
      </c>
      <c r="C3951" s="6" t="s">
        <v>37</v>
      </c>
      <c r="D3951" s="5">
        <f>Comma_separeted_Value[[#This Row],[المبيعات]]/Comma_separeted_Value[[#This Row],[كمية الطلب]]</f>
        <v>48.672916666666673</v>
      </c>
      <c r="E3951" s="4">
        <v>24</v>
      </c>
      <c r="F3951" s="4">
        <v>1168.1500000000001</v>
      </c>
      <c r="G3951" s="6" t="s">
        <v>14</v>
      </c>
      <c r="H3951" s="4">
        <v>35</v>
      </c>
      <c r="I3951" s="6" t="s">
        <v>40</v>
      </c>
      <c r="J3951" s="6" t="s">
        <v>23</v>
      </c>
      <c r="K3951" s="6" t="s">
        <v>29</v>
      </c>
      <c r="L3951" s="6" t="s">
        <v>59</v>
      </c>
      <c r="M3951" s="6" t="s">
        <v>49</v>
      </c>
      <c r="N3951" s="1">
        <v>40338</v>
      </c>
    </row>
    <row r="3952" spans="1:14" x14ac:dyDescent="0.2">
      <c r="A3952">
        <v>47493</v>
      </c>
      <c r="B3952" s="1">
        <v>39855</v>
      </c>
      <c r="C3952" s="6" t="s">
        <v>33</v>
      </c>
      <c r="D3952" s="5">
        <f>Comma_separeted_Value[[#This Row],[المبيعات]]/Comma_separeted_Value[[#This Row],[كمية الطلب]]</f>
        <v>271.04111111111109</v>
      </c>
      <c r="E3952" s="4">
        <v>36</v>
      </c>
      <c r="F3952" s="4">
        <v>9757.48</v>
      </c>
      <c r="G3952" s="6" t="s">
        <v>34</v>
      </c>
      <c r="H3952" s="4">
        <v>50</v>
      </c>
      <c r="I3952" s="6" t="s">
        <v>53</v>
      </c>
      <c r="J3952" s="6" t="s">
        <v>28</v>
      </c>
      <c r="K3952" s="6" t="s">
        <v>17</v>
      </c>
      <c r="L3952" s="6" t="s">
        <v>35</v>
      </c>
      <c r="M3952" s="6" t="s">
        <v>36</v>
      </c>
      <c r="N3952" s="1">
        <v>39857</v>
      </c>
    </row>
    <row r="3953" spans="1:14" x14ac:dyDescent="0.2">
      <c r="A3953">
        <v>18689</v>
      </c>
      <c r="B3953" s="1">
        <v>40171</v>
      </c>
      <c r="C3953" s="6" t="s">
        <v>27</v>
      </c>
      <c r="D3953" s="5">
        <f>Comma_separeted_Value[[#This Row],[المبيعات]]/Comma_separeted_Value[[#This Row],[كمية الطلب]]</f>
        <v>19.465</v>
      </c>
      <c r="E3953" s="4">
        <v>10</v>
      </c>
      <c r="F3953" s="4">
        <v>194.65</v>
      </c>
      <c r="G3953" s="6" t="s">
        <v>21</v>
      </c>
      <c r="H3953" s="4">
        <v>9.0299999999999994</v>
      </c>
      <c r="I3953" s="6" t="s">
        <v>47</v>
      </c>
      <c r="J3953" s="6" t="s">
        <v>23</v>
      </c>
      <c r="K3953" s="6" t="s">
        <v>29</v>
      </c>
      <c r="L3953" s="6" t="s">
        <v>41</v>
      </c>
      <c r="M3953" s="6" t="s">
        <v>19</v>
      </c>
      <c r="N3953" s="1">
        <v>40172</v>
      </c>
    </row>
    <row r="3954" spans="1:14" x14ac:dyDescent="0.2">
      <c r="A3954">
        <v>40866</v>
      </c>
      <c r="B3954" s="1">
        <v>40321</v>
      </c>
      <c r="C3954" s="6" t="s">
        <v>20</v>
      </c>
      <c r="D3954" s="5">
        <f>Comma_separeted_Value[[#This Row],[المبيعات]]/Comma_separeted_Value[[#This Row],[كمية الطلب]]</f>
        <v>302.39333333333332</v>
      </c>
      <c r="E3954" s="4">
        <v>3</v>
      </c>
      <c r="F3954" s="4">
        <v>907.18</v>
      </c>
      <c r="G3954" s="6" t="s">
        <v>21</v>
      </c>
      <c r="H3954" s="4">
        <v>24.49</v>
      </c>
      <c r="I3954" s="6" t="s">
        <v>22</v>
      </c>
      <c r="J3954" s="6" t="s">
        <v>28</v>
      </c>
      <c r="K3954" s="6" t="s">
        <v>29</v>
      </c>
      <c r="L3954" s="6" t="s">
        <v>101</v>
      </c>
      <c r="M3954" s="6" t="s">
        <v>49</v>
      </c>
      <c r="N3954" s="1">
        <v>40322</v>
      </c>
    </row>
    <row r="3955" spans="1:14" x14ac:dyDescent="0.2">
      <c r="A3955">
        <v>34082</v>
      </c>
      <c r="B3955" s="1">
        <v>40844</v>
      </c>
      <c r="C3955" s="6" t="s">
        <v>27</v>
      </c>
      <c r="D3955" s="5">
        <f>Comma_separeted_Value[[#This Row],[المبيعات]]/Comma_separeted_Value[[#This Row],[كمية الطلب]]</f>
        <v>1.9280000000000002</v>
      </c>
      <c r="E3955" s="4">
        <v>20</v>
      </c>
      <c r="F3955" s="4">
        <v>38.56</v>
      </c>
      <c r="G3955" s="6" t="s">
        <v>21</v>
      </c>
      <c r="H3955" s="4">
        <v>1.49</v>
      </c>
      <c r="I3955" s="6" t="s">
        <v>22</v>
      </c>
      <c r="J3955" s="6" t="s">
        <v>28</v>
      </c>
      <c r="K3955" s="6" t="s">
        <v>29</v>
      </c>
      <c r="L3955" s="6" t="s">
        <v>44</v>
      </c>
      <c r="M3955" s="6" t="s">
        <v>19</v>
      </c>
      <c r="N3955" s="1">
        <v>40845</v>
      </c>
    </row>
    <row r="3956" spans="1:14" x14ac:dyDescent="0.2">
      <c r="A3956">
        <v>4132</v>
      </c>
      <c r="B3956" s="1">
        <v>40691</v>
      </c>
      <c r="C3956" s="6" t="s">
        <v>27</v>
      </c>
      <c r="D3956" s="5">
        <f>Comma_separeted_Value[[#This Row],[المبيعات]]/Comma_separeted_Value[[#This Row],[كمية الطلب]]</f>
        <v>2.952</v>
      </c>
      <c r="E3956" s="4">
        <v>5</v>
      </c>
      <c r="F3956" s="4">
        <v>14.76</v>
      </c>
      <c r="G3956" s="6" t="s">
        <v>21</v>
      </c>
      <c r="H3956" s="4">
        <v>0.5</v>
      </c>
      <c r="I3956" s="6" t="s">
        <v>76</v>
      </c>
      <c r="J3956" s="6" t="s">
        <v>28</v>
      </c>
      <c r="K3956" s="6" t="s">
        <v>29</v>
      </c>
      <c r="L3956" s="6" t="s">
        <v>62</v>
      </c>
      <c r="M3956" s="6" t="s">
        <v>19</v>
      </c>
      <c r="N3956" s="1">
        <v>40693</v>
      </c>
    </row>
    <row r="3957" spans="1:14" x14ac:dyDescent="0.2">
      <c r="A3957">
        <v>48484</v>
      </c>
      <c r="B3957" s="1">
        <v>40352</v>
      </c>
      <c r="C3957" s="6" t="s">
        <v>37</v>
      </c>
      <c r="D3957" s="5">
        <f>Comma_separeted_Value[[#This Row],[المبيعات]]/Comma_separeted_Value[[#This Row],[كمية الطلب]]</f>
        <v>15.746363636363638</v>
      </c>
      <c r="E3957" s="4">
        <v>22</v>
      </c>
      <c r="F3957" s="4">
        <v>346.42</v>
      </c>
      <c r="G3957" s="6" t="s">
        <v>21</v>
      </c>
      <c r="H3957" s="4">
        <v>1.99</v>
      </c>
      <c r="I3957" s="6" t="s">
        <v>15</v>
      </c>
      <c r="J3957" s="6" t="s">
        <v>23</v>
      </c>
      <c r="K3957" s="6" t="s">
        <v>24</v>
      </c>
      <c r="L3957" s="6" t="s">
        <v>39</v>
      </c>
      <c r="M3957" s="6" t="s">
        <v>42</v>
      </c>
      <c r="N3957" s="1">
        <v>40353</v>
      </c>
    </row>
    <row r="3958" spans="1:14" x14ac:dyDescent="0.2">
      <c r="A3958">
        <v>8007</v>
      </c>
      <c r="B3958" s="1">
        <v>40950</v>
      </c>
      <c r="C3958" s="6" t="s">
        <v>13</v>
      </c>
      <c r="D3958" s="5">
        <f>Comma_separeted_Value[[#This Row],[المبيعات]]/Comma_separeted_Value[[#This Row],[كمية الطلب]]</f>
        <v>95.201714285714289</v>
      </c>
      <c r="E3958" s="4">
        <v>35</v>
      </c>
      <c r="F3958" s="4">
        <v>3332.06</v>
      </c>
      <c r="G3958" s="6" t="s">
        <v>21</v>
      </c>
      <c r="H3958" s="4">
        <v>19.989999999999998</v>
      </c>
      <c r="I3958" s="6" t="s">
        <v>50</v>
      </c>
      <c r="J3958" s="6" t="s">
        <v>28</v>
      </c>
      <c r="K3958" s="6" t="s">
        <v>24</v>
      </c>
      <c r="L3958" s="6" t="s">
        <v>60</v>
      </c>
      <c r="M3958" s="6" t="s">
        <v>19</v>
      </c>
      <c r="N3958" s="1">
        <v>40950</v>
      </c>
    </row>
    <row r="3959" spans="1:14" x14ac:dyDescent="0.2">
      <c r="A3959">
        <v>25799</v>
      </c>
      <c r="B3959" s="1">
        <v>40598</v>
      </c>
      <c r="C3959" s="6" t="s">
        <v>13</v>
      </c>
      <c r="D3959" s="5">
        <f>Comma_separeted_Value[[#This Row],[المبيعات]]/Comma_separeted_Value[[#This Row],[كمية الطلب]]</f>
        <v>3.5921052631578947</v>
      </c>
      <c r="E3959" s="4">
        <v>38</v>
      </c>
      <c r="F3959" s="4">
        <v>136.5</v>
      </c>
      <c r="G3959" s="6" t="s">
        <v>21</v>
      </c>
      <c r="H3959" s="4">
        <v>7.49</v>
      </c>
      <c r="I3959" s="6" t="s">
        <v>50</v>
      </c>
      <c r="J3959" s="6" t="s">
        <v>28</v>
      </c>
      <c r="K3959" s="6" t="s">
        <v>29</v>
      </c>
      <c r="L3959" s="6" t="s">
        <v>30</v>
      </c>
      <c r="M3959" s="6" t="s">
        <v>31</v>
      </c>
      <c r="N3959" s="1">
        <v>40601</v>
      </c>
    </row>
    <row r="3960" spans="1:14" x14ac:dyDescent="0.2">
      <c r="A3960">
        <v>31302</v>
      </c>
      <c r="B3960" s="1">
        <v>41122</v>
      </c>
      <c r="C3960" s="6" t="s">
        <v>20</v>
      </c>
      <c r="D3960" s="5">
        <f>Comma_separeted_Value[[#This Row],[المبيعات]]/Comma_separeted_Value[[#This Row],[كمية الطلب]]</f>
        <v>113.38146341463415</v>
      </c>
      <c r="E3960" s="4">
        <v>41</v>
      </c>
      <c r="F3960" s="4">
        <v>4648.6400000000003</v>
      </c>
      <c r="G3960" s="6" t="s">
        <v>21</v>
      </c>
      <c r="H3960" s="4">
        <v>1.99</v>
      </c>
      <c r="I3960" s="6" t="s">
        <v>58</v>
      </c>
      <c r="J3960" s="6" t="s">
        <v>23</v>
      </c>
      <c r="K3960" s="6" t="s">
        <v>24</v>
      </c>
      <c r="L3960" s="6" t="s">
        <v>39</v>
      </c>
      <c r="M3960" s="6" t="s">
        <v>42</v>
      </c>
      <c r="N3960" s="1">
        <v>41124</v>
      </c>
    </row>
    <row r="3961" spans="1:14" x14ac:dyDescent="0.2">
      <c r="A3961">
        <v>42209</v>
      </c>
      <c r="B3961" s="1">
        <v>40266</v>
      </c>
      <c r="C3961" s="6" t="s">
        <v>20</v>
      </c>
      <c r="D3961" s="5">
        <f>Comma_separeted_Value[[#This Row],[المبيعات]]/Comma_separeted_Value[[#This Row],[كمية الطلب]]</f>
        <v>287.15419354838713</v>
      </c>
      <c r="E3961" s="4">
        <v>31</v>
      </c>
      <c r="F3961" s="4">
        <v>8901.7800000000007</v>
      </c>
      <c r="G3961" s="6" t="s">
        <v>21</v>
      </c>
      <c r="H3961" s="4">
        <v>24.49</v>
      </c>
      <c r="I3961" s="6" t="s">
        <v>40</v>
      </c>
      <c r="J3961" s="6" t="s">
        <v>28</v>
      </c>
      <c r="K3961" s="6" t="s">
        <v>17</v>
      </c>
      <c r="L3961" s="6" t="s">
        <v>35</v>
      </c>
      <c r="M3961" s="6" t="s">
        <v>49</v>
      </c>
      <c r="N3961" s="1">
        <v>40269</v>
      </c>
    </row>
    <row r="3962" spans="1:14" x14ac:dyDescent="0.2">
      <c r="A3962">
        <v>36930</v>
      </c>
      <c r="B3962" s="1">
        <v>40814</v>
      </c>
      <c r="C3962" s="6" t="s">
        <v>37</v>
      </c>
      <c r="D3962" s="5">
        <f>Comma_separeted_Value[[#This Row],[المبيعات]]/Comma_separeted_Value[[#This Row],[كمية الطلب]]</f>
        <v>77.425749999999994</v>
      </c>
      <c r="E3962" s="4">
        <v>34</v>
      </c>
      <c r="F3962" s="4">
        <v>2632.4755</v>
      </c>
      <c r="G3962" s="6" t="s">
        <v>21</v>
      </c>
      <c r="H3962" s="4">
        <v>3.3</v>
      </c>
      <c r="I3962" s="6" t="s">
        <v>15</v>
      </c>
      <c r="J3962" s="6" t="s">
        <v>38</v>
      </c>
      <c r="K3962" s="6" t="s">
        <v>24</v>
      </c>
      <c r="L3962" s="6" t="s">
        <v>25</v>
      </c>
      <c r="M3962" s="6" t="s">
        <v>42</v>
      </c>
      <c r="N3962" s="1">
        <v>40816</v>
      </c>
    </row>
    <row r="3963" spans="1:14" x14ac:dyDescent="0.2">
      <c r="A3963">
        <v>9509</v>
      </c>
      <c r="B3963" s="1">
        <v>41189</v>
      </c>
      <c r="C3963" s="6" t="s">
        <v>27</v>
      </c>
      <c r="D3963" s="5">
        <f>Comma_separeted_Value[[#This Row],[المبيعات]]/Comma_separeted_Value[[#This Row],[كمية الطلب]]</f>
        <v>20.241999999999997</v>
      </c>
      <c r="E3963" s="4">
        <v>5</v>
      </c>
      <c r="F3963" s="4">
        <v>101.21</v>
      </c>
      <c r="G3963" s="6" t="s">
        <v>14</v>
      </c>
      <c r="H3963" s="4">
        <v>5.21</v>
      </c>
      <c r="I3963" s="6" t="s">
        <v>40</v>
      </c>
      <c r="J3963" s="6" t="s">
        <v>38</v>
      </c>
      <c r="K3963" s="6" t="s">
        <v>29</v>
      </c>
      <c r="L3963" s="6" t="s">
        <v>41</v>
      </c>
      <c r="M3963" s="6" t="s">
        <v>19</v>
      </c>
      <c r="N3963" s="1">
        <v>41190</v>
      </c>
    </row>
    <row r="3964" spans="1:14" x14ac:dyDescent="0.2">
      <c r="A3964">
        <v>44000</v>
      </c>
      <c r="B3964" s="1">
        <v>41186</v>
      </c>
      <c r="C3964" s="6" t="s">
        <v>27</v>
      </c>
      <c r="D3964" s="5">
        <f>Comma_separeted_Value[[#This Row],[المبيعات]]/Comma_separeted_Value[[#This Row],[كمية الطلب]]</f>
        <v>4.7238888888888892</v>
      </c>
      <c r="E3964" s="4">
        <v>18</v>
      </c>
      <c r="F3964" s="4">
        <v>85.03</v>
      </c>
      <c r="G3964" s="6" t="s">
        <v>21</v>
      </c>
      <c r="H3964" s="4">
        <v>6.72</v>
      </c>
      <c r="I3964" s="6" t="s">
        <v>57</v>
      </c>
      <c r="J3964" s="6" t="s">
        <v>23</v>
      </c>
      <c r="K3964" s="6" t="s">
        <v>29</v>
      </c>
      <c r="L3964" s="6" t="s">
        <v>41</v>
      </c>
      <c r="M3964" s="6" t="s">
        <v>19</v>
      </c>
      <c r="N3964" s="1">
        <v>41186</v>
      </c>
    </row>
    <row r="3965" spans="1:14" x14ac:dyDescent="0.2">
      <c r="A3965">
        <v>8101</v>
      </c>
      <c r="B3965" s="1">
        <v>40241</v>
      </c>
      <c r="C3965" s="6" t="s">
        <v>37</v>
      </c>
      <c r="D3965" s="5">
        <f>Comma_separeted_Value[[#This Row],[المبيعات]]/Comma_separeted_Value[[#This Row],[كمية الطلب]]</f>
        <v>32.344000000000001</v>
      </c>
      <c r="E3965" s="4">
        <v>15</v>
      </c>
      <c r="F3965" s="4">
        <v>485.16</v>
      </c>
      <c r="G3965" s="6" t="s">
        <v>21</v>
      </c>
      <c r="H3965" s="4">
        <v>8.99</v>
      </c>
      <c r="I3965" s="6" t="s">
        <v>43</v>
      </c>
      <c r="J3965" s="6" t="s">
        <v>16</v>
      </c>
      <c r="K3965" s="6" t="s">
        <v>29</v>
      </c>
      <c r="L3965" s="6" t="s">
        <v>30</v>
      </c>
      <c r="M3965" s="6" t="s">
        <v>42</v>
      </c>
      <c r="N3965" s="1">
        <v>40243</v>
      </c>
    </row>
    <row r="3966" spans="1:14" x14ac:dyDescent="0.2">
      <c r="A3966">
        <v>51011</v>
      </c>
      <c r="B3966" s="1">
        <v>40335</v>
      </c>
      <c r="C3966" s="6" t="s">
        <v>13</v>
      </c>
      <c r="D3966" s="5">
        <f>Comma_separeted_Value[[#This Row],[المبيعات]]/Comma_separeted_Value[[#This Row],[كمية الطلب]]</f>
        <v>125.48467073170733</v>
      </c>
      <c r="E3966" s="4">
        <v>41</v>
      </c>
      <c r="F3966" s="4">
        <v>5144.8715000000002</v>
      </c>
      <c r="G3966" s="6" t="s">
        <v>21</v>
      </c>
      <c r="H3966" s="4">
        <v>3.9</v>
      </c>
      <c r="I3966" s="6" t="s">
        <v>15</v>
      </c>
      <c r="J3966" s="6" t="s">
        <v>16</v>
      </c>
      <c r="K3966" s="6" t="s">
        <v>24</v>
      </c>
      <c r="L3966" s="6" t="s">
        <v>25</v>
      </c>
      <c r="M3966" s="6" t="s">
        <v>19</v>
      </c>
      <c r="N3966" s="1">
        <v>40337</v>
      </c>
    </row>
    <row r="3967" spans="1:14" x14ac:dyDescent="0.2">
      <c r="A3967">
        <v>23078</v>
      </c>
      <c r="B3967" s="1">
        <v>40801</v>
      </c>
      <c r="C3967" s="6" t="s">
        <v>37</v>
      </c>
      <c r="D3967" s="5">
        <f>Comma_separeted_Value[[#This Row],[المبيعات]]/Comma_separeted_Value[[#This Row],[كمية الطلب]]</f>
        <v>9.3861111111111111</v>
      </c>
      <c r="E3967" s="4">
        <v>18</v>
      </c>
      <c r="F3967" s="4">
        <v>168.95</v>
      </c>
      <c r="G3967" s="6" t="s">
        <v>21</v>
      </c>
      <c r="H3967" s="4">
        <v>5.76</v>
      </c>
      <c r="I3967" s="6" t="s">
        <v>151</v>
      </c>
      <c r="J3967" s="6" t="s">
        <v>16</v>
      </c>
      <c r="K3967" s="6" t="s">
        <v>29</v>
      </c>
      <c r="L3967" s="6" t="s">
        <v>61</v>
      </c>
      <c r="M3967" s="6" t="s">
        <v>19</v>
      </c>
      <c r="N3967" s="1">
        <v>40801</v>
      </c>
    </row>
    <row r="3968" spans="1:14" x14ac:dyDescent="0.2">
      <c r="A3968">
        <v>8231</v>
      </c>
      <c r="B3968" s="1">
        <v>41200</v>
      </c>
      <c r="C3968" s="6" t="s">
        <v>33</v>
      </c>
      <c r="D3968" s="5">
        <f>Comma_separeted_Value[[#This Row],[المبيعات]]/Comma_separeted_Value[[#This Row],[كمية الطلب]]</f>
        <v>22.006</v>
      </c>
      <c r="E3968" s="4">
        <v>5</v>
      </c>
      <c r="F3968" s="4">
        <v>110.03</v>
      </c>
      <c r="G3968" s="6" t="s">
        <v>21</v>
      </c>
      <c r="H3968" s="4">
        <v>10.49</v>
      </c>
      <c r="I3968" s="6" t="s">
        <v>22</v>
      </c>
      <c r="J3968" s="6" t="s">
        <v>28</v>
      </c>
      <c r="K3968" s="6" t="s">
        <v>17</v>
      </c>
      <c r="L3968" s="6" t="s">
        <v>18</v>
      </c>
      <c r="M3968" s="6" t="s">
        <v>19</v>
      </c>
      <c r="N3968" s="1">
        <v>41201</v>
      </c>
    </row>
    <row r="3969" spans="1:14" x14ac:dyDescent="0.2">
      <c r="A3969">
        <v>14471</v>
      </c>
      <c r="B3969" s="1">
        <v>40689</v>
      </c>
      <c r="C3969" s="6" t="s">
        <v>27</v>
      </c>
      <c r="D3969" s="5">
        <f>Comma_separeted_Value[[#This Row],[المبيعات]]/Comma_separeted_Value[[#This Row],[كمية الطلب]]</f>
        <v>18.718863636363636</v>
      </c>
      <c r="E3969" s="4">
        <v>44</v>
      </c>
      <c r="F3969" s="4">
        <v>823.63</v>
      </c>
      <c r="G3969" s="6" t="s">
        <v>21</v>
      </c>
      <c r="H3969" s="4">
        <v>3.77</v>
      </c>
      <c r="I3969" s="6" t="s">
        <v>15</v>
      </c>
      <c r="J3969" s="6" t="s">
        <v>28</v>
      </c>
      <c r="K3969" s="6" t="s">
        <v>17</v>
      </c>
      <c r="L3969" s="6" t="s">
        <v>18</v>
      </c>
      <c r="M3969" s="6" t="s">
        <v>42</v>
      </c>
      <c r="N3969" s="1">
        <v>40689</v>
      </c>
    </row>
    <row r="3970" spans="1:14" x14ac:dyDescent="0.2">
      <c r="A3970">
        <v>14400</v>
      </c>
      <c r="B3970" s="1">
        <v>39848</v>
      </c>
      <c r="C3970" s="6" t="s">
        <v>37</v>
      </c>
      <c r="D3970" s="5">
        <f>Comma_separeted_Value[[#This Row],[المبيعات]]/Comma_separeted_Value[[#This Row],[كمية الطلب]]</f>
        <v>6.5371428571428574</v>
      </c>
      <c r="E3970" s="4">
        <v>35</v>
      </c>
      <c r="F3970" s="4">
        <v>228.8</v>
      </c>
      <c r="G3970" s="6" t="s">
        <v>21</v>
      </c>
      <c r="H3970" s="4">
        <v>6.6</v>
      </c>
      <c r="I3970" s="6" t="s">
        <v>53</v>
      </c>
      <c r="J3970" s="6" t="s">
        <v>38</v>
      </c>
      <c r="K3970" s="6" t="s">
        <v>29</v>
      </c>
      <c r="L3970" s="6" t="s">
        <v>41</v>
      </c>
      <c r="M3970" s="6" t="s">
        <v>19</v>
      </c>
      <c r="N3970" s="1">
        <v>39849</v>
      </c>
    </row>
    <row r="3971" spans="1:14" x14ac:dyDescent="0.2">
      <c r="A3971">
        <v>59395</v>
      </c>
      <c r="B3971" s="1">
        <v>41021</v>
      </c>
      <c r="C3971" s="6" t="s">
        <v>33</v>
      </c>
      <c r="D3971" s="5">
        <f>Comma_separeted_Value[[#This Row],[المبيعات]]/Comma_separeted_Value[[#This Row],[كمية الطلب]]</f>
        <v>48.164999999999999</v>
      </c>
      <c r="E3971" s="4">
        <v>20</v>
      </c>
      <c r="F3971" s="4">
        <v>963.3</v>
      </c>
      <c r="G3971" s="6" t="s">
        <v>14</v>
      </c>
      <c r="H3971" s="4">
        <v>7.23</v>
      </c>
      <c r="I3971" s="6" t="s">
        <v>51</v>
      </c>
      <c r="J3971" s="6" t="s">
        <v>23</v>
      </c>
      <c r="K3971" s="6" t="s">
        <v>29</v>
      </c>
      <c r="L3971" s="6" t="s">
        <v>41</v>
      </c>
      <c r="M3971" s="6" t="s">
        <v>19</v>
      </c>
      <c r="N3971" s="1">
        <v>41023</v>
      </c>
    </row>
    <row r="3972" spans="1:14" x14ac:dyDescent="0.2">
      <c r="A3972">
        <v>52999</v>
      </c>
      <c r="B3972" s="1">
        <v>41024</v>
      </c>
      <c r="C3972" s="6" t="s">
        <v>27</v>
      </c>
      <c r="D3972" s="5">
        <f>Comma_separeted_Value[[#This Row],[المبيعات]]/Comma_separeted_Value[[#This Row],[كمية الطلب]]</f>
        <v>8.7219999999999995</v>
      </c>
      <c r="E3972" s="4">
        <v>5</v>
      </c>
      <c r="F3972" s="4">
        <v>43.61</v>
      </c>
      <c r="G3972" s="6" t="s">
        <v>14</v>
      </c>
      <c r="H3972" s="4">
        <v>4</v>
      </c>
      <c r="I3972" s="6" t="s">
        <v>22</v>
      </c>
      <c r="J3972" s="6" t="s">
        <v>38</v>
      </c>
      <c r="K3972" s="6" t="s">
        <v>17</v>
      </c>
      <c r="L3972" s="6" t="s">
        <v>18</v>
      </c>
      <c r="M3972" s="6" t="s">
        <v>31</v>
      </c>
      <c r="N3972" s="1">
        <v>41026</v>
      </c>
    </row>
    <row r="3973" spans="1:14" x14ac:dyDescent="0.2">
      <c r="A3973">
        <v>20066</v>
      </c>
      <c r="B3973" s="1">
        <v>41154</v>
      </c>
      <c r="C3973" s="6" t="s">
        <v>33</v>
      </c>
      <c r="D3973" s="5">
        <f>Comma_separeted_Value[[#This Row],[المبيعات]]/Comma_separeted_Value[[#This Row],[كمية الطلب]]</f>
        <v>32.765625</v>
      </c>
      <c r="E3973" s="4">
        <v>16</v>
      </c>
      <c r="F3973" s="4">
        <v>524.25</v>
      </c>
      <c r="G3973" s="6" t="s">
        <v>21</v>
      </c>
      <c r="H3973" s="4">
        <v>8.74</v>
      </c>
      <c r="I3973" s="6" t="s">
        <v>43</v>
      </c>
      <c r="J3973" s="6" t="s">
        <v>38</v>
      </c>
      <c r="K3973" s="6" t="s">
        <v>29</v>
      </c>
      <c r="L3973" s="6" t="s">
        <v>41</v>
      </c>
      <c r="M3973" s="6" t="s">
        <v>19</v>
      </c>
      <c r="N3973" s="1">
        <v>41156</v>
      </c>
    </row>
    <row r="3974" spans="1:14" x14ac:dyDescent="0.2">
      <c r="A3974">
        <v>7429</v>
      </c>
      <c r="B3974" s="1">
        <v>40324</v>
      </c>
      <c r="C3974" s="6" t="s">
        <v>27</v>
      </c>
      <c r="D3974" s="5">
        <f>Comma_separeted_Value[[#This Row],[المبيعات]]/Comma_separeted_Value[[#This Row],[كمية الطلب]]</f>
        <v>41.798181818181817</v>
      </c>
      <c r="E3974" s="4">
        <v>33</v>
      </c>
      <c r="F3974" s="4">
        <v>1379.34</v>
      </c>
      <c r="G3974" s="6" t="s">
        <v>21</v>
      </c>
      <c r="H3974" s="4">
        <v>19.989999999999998</v>
      </c>
      <c r="I3974" s="6" t="s">
        <v>22</v>
      </c>
      <c r="J3974" s="6" t="s">
        <v>38</v>
      </c>
      <c r="K3974" s="6" t="s">
        <v>24</v>
      </c>
      <c r="L3974" s="6" t="s">
        <v>39</v>
      </c>
      <c r="M3974" s="6" t="s">
        <v>19</v>
      </c>
      <c r="N3974" s="1">
        <v>40325</v>
      </c>
    </row>
    <row r="3975" spans="1:14" x14ac:dyDescent="0.2">
      <c r="A3975">
        <v>13894</v>
      </c>
      <c r="B3975" s="1">
        <v>41009</v>
      </c>
      <c r="C3975" s="6" t="s">
        <v>37</v>
      </c>
      <c r="D3975" s="5">
        <f>Comma_separeted_Value[[#This Row],[المبيعات]]/Comma_separeted_Value[[#This Row],[كمية الطلب]]</f>
        <v>30.805700000000002</v>
      </c>
      <c r="E3975" s="4">
        <v>50</v>
      </c>
      <c r="F3975" s="4">
        <v>1540.2850000000001</v>
      </c>
      <c r="G3975" s="6" t="s">
        <v>21</v>
      </c>
      <c r="H3975" s="4">
        <v>1.25</v>
      </c>
      <c r="I3975" s="6" t="s">
        <v>22</v>
      </c>
      <c r="J3975" s="6" t="s">
        <v>38</v>
      </c>
      <c r="K3975" s="6" t="s">
        <v>24</v>
      </c>
      <c r="L3975" s="6" t="s">
        <v>25</v>
      </c>
      <c r="M3975" s="6" t="s">
        <v>42</v>
      </c>
      <c r="N3975" s="1">
        <v>41010</v>
      </c>
    </row>
    <row r="3976" spans="1:14" x14ac:dyDescent="0.2">
      <c r="A3976">
        <v>31878</v>
      </c>
      <c r="B3976" s="1">
        <v>40895</v>
      </c>
      <c r="C3976" s="6" t="s">
        <v>37</v>
      </c>
      <c r="D3976" s="5">
        <f>Comma_separeted_Value[[#This Row],[المبيعات]]/Comma_separeted_Value[[#This Row],[كمية الطلب]]</f>
        <v>9.9249999999999989</v>
      </c>
      <c r="E3976" s="4">
        <v>14</v>
      </c>
      <c r="F3976" s="4">
        <v>138.94999999999999</v>
      </c>
      <c r="G3976" s="6" t="s">
        <v>21</v>
      </c>
      <c r="H3976" s="4">
        <v>4.3899999999999997</v>
      </c>
      <c r="I3976" s="6" t="s">
        <v>47</v>
      </c>
      <c r="J3976" s="6" t="s">
        <v>38</v>
      </c>
      <c r="K3976" s="6" t="s">
        <v>29</v>
      </c>
      <c r="L3976" s="6" t="s">
        <v>41</v>
      </c>
      <c r="M3976" s="6" t="s">
        <v>31</v>
      </c>
      <c r="N3976" s="1">
        <v>40895</v>
      </c>
    </row>
    <row r="3977" spans="1:14" x14ac:dyDescent="0.2">
      <c r="A3977">
        <v>4550</v>
      </c>
      <c r="B3977" s="1">
        <v>40175</v>
      </c>
      <c r="C3977" s="6" t="s">
        <v>20</v>
      </c>
      <c r="D3977" s="5">
        <f>Comma_separeted_Value[[#This Row],[المبيعات]]/Comma_separeted_Value[[#This Row],[كمية الطلب]]</f>
        <v>116.579375</v>
      </c>
      <c r="E3977" s="4">
        <v>32</v>
      </c>
      <c r="F3977" s="4">
        <v>3730.54</v>
      </c>
      <c r="G3977" s="6" t="s">
        <v>34</v>
      </c>
      <c r="H3977" s="4">
        <v>16.8</v>
      </c>
      <c r="I3977" s="6" t="s">
        <v>22</v>
      </c>
      <c r="J3977" s="6" t="s">
        <v>38</v>
      </c>
      <c r="K3977" s="6" t="s">
        <v>24</v>
      </c>
      <c r="L3977" s="6" t="s">
        <v>60</v>
      </c>
      <c r="M3977" s="6" t="s">
        <v>74</v>
      </c>
      <c r="N3977" s="1">
        <v>40177</v>
      </c>
    </row>
    <row r="3978" spans="1:14" x14ac:dyDescent="0.2">
      <c r="A3978">
        <v>21670</v>
      </c>
      <c r="B3978" s="1">
        <v>40554</v>
      </c>
      <c r="C3978" s="6" t="s">
        <v>20</v>
      </c>
      <c r="D3978" s="5">
        <f>Comma_separeted_Value[[#This Row],[المبيعات]]/Comma_separeted_Value[[#This Row],[كمية الطلب]]</f>
        <v>81.883750000000006</v>
      </c>
      <c r="E3978" s="4">
        <v>24</v>
      </c>
      <c r="F3978" s="4">
        <v>1965.21</v>
      </c>
      <c r="G3978" s="6" t="s">
        <v>21</v>
      </c>
      <c r="H3978" s="4">
        <v>19.989999999999998</v>
      </c>
      <c r="I3978" s="6" t="s">
        <v>22</v>
      </c>
      <c r="J3978" s="6" t="s">
        <v>38</v>
      </c>
      <c r="K3978" s="6" t="s">
        <v>17</v>
      </c>
      <c r="L3978" s="6" t="s">
        <v>18</v>
      </c>
      <c r="M3978" s="6" t="s">
        <v>19</v>
      </c>
      <c r="N3978" s="1">
        <v>40555</v>
      </c>
    </row>
    <row r="3979" spans="1:14" x14ac:dyDescent="0.2">
      <c r="A3979">
        <v>13602</v>
      </c>
      <c r="B3979" s="1">
        <v>39826</v>
      </c>
      <c r="C3979" s="6" t="s">
        <v>13</v>
      </c>
      <c r="D3979" s="5">
        <f>Comma_separeted_Value[[#This Row],[المبيعات]]/Comma_separeted_Value[[#This Row],[كمية الطلب]]</f>
        <v>148.44666666666666</v>
      </c>
      <c r="E3979" s="4">
        <v>3</v>
      </c>
      <c r="F3979" s="4">
        <v>445.34</v>
      </c>
      <c r="G3979" s="6" t="s">
        <v>34</v>
      </c>
      <c r="H3979" s="4">
        <v>17.850000000000001</v>
      </c>
      <c r="I3979" s="6" t="s">
        <v>43</v>
      </c>
      <c r="J3979" s="6" t="s">
        <v>28</v>
      </c>
      <c r="K3979" s="6" t="s">
        <v>24</v>
      </c>
      <c r="L3979" s="6" t="s">
        <v>60</v>
      </c>
      <c r="M3979" s="6" t="s">
        <v>36</v>
      </c>
      <c r="N3979" s="1">
        <v>39831</v>
      </c>
    </row>
    <row r="3980" spans="1:14" x14ac:dyDescent="0.2">
      <c r="A3980">
        <v>28258</v>
      </c>
      <c r="B3980" s="1">
        <v>39885</v>
      </c>
      <c r="C3980" s="6" t="s">
        <v>33</v>
      </c>
      <c r="D3980" s="5">
        <f>Comma_separeted_Value[[#This Row],[المبيعات]]/Comma_separeted_Value[[#This Row],[كمية الطلب]]</f>
        <v>100.589</v>
      </c>
      <c r="E3980" s="4">
        <v>2</v>
      </c>
      <c r="F3980" s="4">
        <v>201.178</v>
      </c>
      <c r="G3980" s="6" t="s">
        <v>21</v>
      </c>
      <c r="H3980" s="4">
        <v>2.5</v>
      </c>
      <c r="I3980" s="6" t="s">
        <v>22</v>
      </c>
      <c r="J3980" s="6" t="s">
        <v>38</v>
      </c>
      <c r="K3980" s="6" t="s">
        <v>24</v>
      </c>
      <c r="L3980" s="6" t="s">
        <v>25</v>
      </c>
      <c r="M3980" s="6" t="s">
        <v>19</v>
      </c>
      <c r="N3980" s="1">
        <v>39885</v>
      </c>
    </row>
    <row r="3981" spans="1:14" x14ac:dyDescent="0.2">
      <c r="A3981">
        <v>3458</v>
      </c>
      <c r="B3981" s="1">
        <v>40168</v>
      </c>
      <c r="C3981" s="6" t="s">
        <v>20</v>
      </c>
      <c r="D3981" s="5">
        <f>Comma_separeted_Value[[#This Row],[المبيعات]]/Comma_separeted_Value[[#This Row],[كمية الطلب]]</f>
        <v>15.314878048780487</v>
      </c>
      <c r="E3981" s="4">
        <v>41</v>
      </c>
      <c r="F3981" s="4">
        <v>627.91</v>
      </c>
      <c r="G3981" s="6" t="s">
        <v>21</v>
      </c>
      <c r="H3981" s="4">
        <v>1.99</v>
      </c>
      <c r="I3981" s="6" t="s">
        <v>58</v>
      </c>
      <c r="J3981" s="6" t="s">
        <v>28</v>
      </c>
      <c r="K3981" s="6" t="s">
        <v>24</v>
      </c>
      <c r="L3981" s="6" t="s">
        <v>39</v>
      </c>
      <c r="M3981" s="6" t="s">
        <v>42</v>
      </c>
      <c r="N3981" s="1">
        <v>40170</v>
      </c>
    </row>
    <row r="3982" spans="1:14" x14ac:dyDescent="0.2">
      <c r="A3982">
        <v>14210</v>
      </c>
      <c r="B3982" s="1">
        <v>41086</v>
      </c>
      <c r="C3982" s="6" t="s">
        <v>27</v>
      </c>
      <c r="D3982" s="5">
        <f>Comma_separeted_Value[[#This Row],[المبيعات]]/Comma_separeted_Value[[#This Row],[كمية الطلب]]</f>
        <v>35.620526315789469</v>
      </c>
      <c r="E3982" s="4">
        <v>19</v>
      </c>
      <c r="F3982" s="4">
        <v>676.79</v>
      </c>
      <c r="G3982" s="6" t="s">
        <v>21</v>
      </c>
      <c r="H3982" s="4">
        <v>1.99</v>
      </c>
      <c r="I3982" s="6" t="s">
        <v>45</v>
      </c>
      <c r="J3982" s="6" t="s">
        <v>38</v>
      </c>
      <c r="K3982" s="6" t="s">
        <v>24</v>
      </c>
      <c r="L3982" s="6" t="s">
        <v>39</v>
      </c>
      <c r="M3982" s="6" t="s">
        <v>42</v>
      </c>
      <c r="N3982" s="1">
        <v>41088</v>
      </c>
    </row>
    <row r="3983" spans="1:14" x14ac:dyDescent="0.2">
      <c r="A3983">
        <v>4451</v>
      </c>
      <c r="B3983" s="1">
        <v>40086</v>
      </c>
      <c r="C3983" s="6" t="s">
        <v>33</v>
      </c>
      <c r="D3983" s="5">
        <f>Comma_separeted_Value[[#This Row],[المبيعات]]/Comma_separeted_Value[[#This Row],[كمية الطلب]]</f>
        <v>21.126595744680852</v>
      </c>
      <c r="E3983" s="4">
        <v>47</v>
      </c>
      <c r="F3983" s="4">
        <v>992.95</v>
      </c>
      <c r="G3983" s="6" t="s">
        <v>21</v>
      </c>
      <c r="H3983" s="4">
        <v>8.99</v>
      </c>
      <c r="I3983" s="6" t="s">
        <v>53</v>
      </c>
      <c r="J3983" s="6" t="s">
        <v>28</v>
      </c>
      <c r="K3983" s="6" t="s">
        <v>29</v>
      </c>
      <c r="L3983" s="6" t="s">
        <v>30</v>
      </c>
      <c r="M3983" s="6" t="s">
        <v>42</v>
      </c>
      <c r="N3983" s="1">
        <v>40086</v>
      </c>
    </row>
    <row r="3984" spans="1:14" x14ac:dyDescent="0.2">
      <c r="A3984">
        <v>36706</v>
      </c>
      <c r="B3984" s="1">
        <v>39914</v>
      </c>
      <c r="C3984" s="6" t="s">
        <v>27</v>
      </c>
      <c r="D3984" s="5">
        <f>Comma_separeted_Value[[#This Row],[المبيعات]]/Comma_separeted_Value[[#This Row],[كمية الطلب]]</f>
        <v>50.852857142857147</v>
      </c>
      <c r="E3984" s="4">
        <v>7</v>
      </c>
      <c r="F3984" s="4">
        <v>355.97</v>
      </c>
      <c r="G3984" s="6" t="s">
        <v>21</v>
      </c>
      <c r="H3984" s="4">
        <v>19.989999999999998</v>
      </c>
      <c r="I3984" s="6" t="s">
        <v>22</v>
      </c>
      <c r="J3984" s="6" t="s">
        <v>23</v>
      </c>
      <c r="K3984" s="6" t="s">
        <v>29</v>
      </c>
      <c r="L3984" s="6" t="s">
        <v>41</v>
      </c>
      <c r="M3984" s="6" t="s">
        <v>19</v>
      </c>
      <c r="N3984" s="1">
        <v>39916</v>
      </c>
    </row>
    <row r="3985" spans="1:14" x14ac:dyDescent="0.2">
      <c r="A3985">
        <v>1414</v>
      </c>
      <c r="B3985" s="1">
        <v>40770</v>
      </c>
      <c r="C3985" s="6" t="s">
        <v>33</v>
      </c>
      <c r="D3985" s="5">
        <f>Comma_separeted_Value[[#This Row],[المبيعات]]/Comma_separeted_Value[[#This Row],[كمية الطلب]]</f>
        <v>102.97636363636364</v>
      </c>
      <c r="E3985" s="4">
        <v>44</v>
      </c>
      <c r="F3985" s="4">
        <v>4530.96</v>
      </c>
      <c r="G3985" s="6" t="s">
        <v>34</v>
      </c>
      <c r="H3985" s="4">
        <v>41.64</v>
      </c>
      <c r="I3985" s="6" t="s">
        <v>15</v>
      </c>
      <c r="J3985" s="6" t="s">
        <v>23</v>
      </c>
      <c r="K3985" s="6" t="s">
        <v>17</v>
      </c>
      <c r="L3985" s="6" t="s">
        <v>55</v>
      </c>
      <c r="M3985" s="6" t="s">
        <v>74</v>
      </c>
      <c r="N3985" s="1">
        <v>40770</v>
      </c>
    </row>
    <row r="3986" spans="1:14" x14ac:dyDescent="0.2">
      <c r="A3986">
        <v>21636</v>
      </c>
      <c r="B3986" s="1">
        <v>40035</v>
      </c>
      <c r="C3986" s="6" t="s">
        <v>13</v>
      </c>
      <c r="D3986" s="5">
        <f>Comma_separeted_Value[[#This Row],[المبيعات]]/Comma_separeted_Value[[#This Row],[كمية الطلب]]</f>
        <v>23.540624999999999</v>
      </c>
      <c r="E3986" s="4">
        <v>16</v>
      </c>
      <c r="F3986" s="4">
        <v>376.65</v>
      </c>
      <c r="G3986" s="6" t="s">
        <v>14</v>
      </c>
      <c r="H3986" s="4">
        <v>15.1</v>
      </c>
      <c r="I3986" s="6" t="s">
        <v>22</v>
      </c>
      <c r="J3986" s="6" t="s">
        <v>38</v>
      </c>
      <c r="K3986" s="6" t="s">
        <v>29</v>
      </c>
      <c r="L3986" s="6" t="s">
        <v>44</v>
      </c>
      <c r="M3986" s="6" t="s">
        <v>19</v>
      </c>
      <c r="N3986" s="1">
        <v>40042</v>
      </c>
    </row>
    <row r="3987" spans="1:14" x14ac:dyDescent="0.2">
      <c r="A3987">
        <v>56322</v>
      </c>
      <c r="B3987" s="1">
        <v>40816</v>
      </c>
      <c r="C3987" s="6" t="s">
        <v>37</v>
      </c>
      <c r="D3987" s="5">
        <f>Comma_separeted_Value[[#This Row],[المبيعات]]/Comma_separeted_Value[[#This Row],[كمية الطلب]]</f>
        <v>30.763076923076923</v>
      </c>
      <c r="E3987" s="4">
        <v>26</v>
      </c>
      <c r="F3987" s="4">
        <v>799.84</v>
      </c>
      <c r="G3987" s="6" t="s">
        <v>21</v>
      </c>
      <c r="H3987" s="4">
        <v>3.6</v>
      </c>
      <c r="I3987" s="6" t="s">
        <v>53</v>
      </c>
      <c r="J3987" s="6" t="s">
        <v>23</v>
      </c>
      <c r="K3987" s="6" t="s">
        <v>24</v>
      </c>
      <c r="L3987" s="6" t="s">
        <v>39</v>
      </c>
      <c r="M3987" s="6" t="s">
        <v>42</v>
      </c>
      <c r="N3987" s="1">
        <v>40818</v>
      </c>
    </row>
    <row r="3988" spans="1:14" x14ac:dyDescent="0.2">
      <c r="A3988">
        <v>55200</v>
      </c>
      <c r="B3988" s="1">
        <v>40418</v>
      </c>
      <c r="C3988" s="6" t="s">
        <v>37</v>
      </c>
      <c r="D3988" s="5">
        <f>Comma_separeted_Value[[#This Row],[المبيعات]]/Comma_separeted_Value[[#This Row],[كمية الطلب]]</f>
        <v>15.305454545454545</v>
      </c>
      <c r="E3988" s="4">
        <v>33</v>
      </c>
      <c r="F3988" s="4">
        <v>505.08</v>
      </c>
      <c r="G3988" s="6" t="s">
        <v>21</v>
      </c>
      <c r="H3988" s="4">
        <v>10.130000000000001</v>
      </c>
      <c r="I3988" s="6" t="s">
        <v>53</v>
      </c>
      <c r="J3988" s="6" t="s">
        <v>38</v>
      </c>
      <c r="K3988" s="6" t="s">
        <v>29</v>
      </c>
      <c r="L3988" s="6" t="s">
        <v>44</v>
      </c>
      <c r="M3988" s="6" t="s">
        <v>19</v>
      </c>
      <c r="N3988" s="1">
        <v>40420</v>
      </c>
    </row>
    <row r="3989" spans="1:14" x14ac:dyDescent="0.2">
      <c r="A3989">
        <v>25412</v>
      </c>
      <c r="B3989" s="1">
        <v>40700</v>
      </c>
      <c r="C3989" s="6" t="s">
        <v>27</v>
      </c>
      <c r="D3989" s="5">
        <f>Comma_separeted_Value[[#This Row],[المبيعات]]/Comma_separeted_Value[[#This Row],[كمية الطلب]]</f>
        <v>7.2094444444444452</v>
      </c>
      <c r="E3989" s="4">
        <v>18</v>
      </c>
      <c r="F3989" s="4">
        <v>129.77000000000001</v>
      </c>
      <c r="G3989" s="6" t="s">
        <v>21</v>
      </c>
      <c r="H3989" s="4">
        <v>9.68</v>
      </c>
      <c r="I3989" s="6" t="s">
        <v>47</v>
      </c>
      <c r="J3989" s="6" t="s">
        <v>28</v>
      </c>
      <c r="K3989" s="6" t="s">
        <v>29</v>
      </c>
      <c r="L3989" s="6" t="s">
        <v>41</v>
      </c>
      <c r="M3989" s="6" t="s">
        <v>19</v>
      </c>
      <c r="N3989" s="1">
        <v>40702</v>
      </c>
    </row>
    <row r="3990" spans="1:14" x14ac:dyDescent="0.2">
      <c r="A3990">
        <v>4835</v>
      </c>
      <c r="B3990" s="1">
        <v>40110</v>
      </c>
      <c r="C3990" s="6" t="s">
        <v>33</v>
      </c>
      <c r="D3990" s="5">
        <f>Comma_separeted_Value[[#This Row],[المبيعات]]/Comma_separeted_Value[[#This Row],[كمية الطلب]]</f>
        <v>3.1333333333333333</v>
      </c>
      <c r="E3990" s="4">
        <v>3</v>
      </c>
      <c r="F3990" s="4">
        <v>9.4</v>
      </c>
      <c r="G3990" s="6" t="s">
        <v>21</v>
      </c>
      <c r="H3990" s="4">
        <v>1.92</v>
      </c>
      <c r="I3990" s="6" t="s">
        <v>15</v>
      </c>
      <c r="J3990" s="6" t="s">
        <v>38</v>
      </c>
      <c r="K3990" s="6" t="s">
        <v>29</v>
      </c>
      <c r="L3990" s="6" t="s">
        <v>46</v>
      </c>
      <c r="M3990" s="6" t="s">
        <v>31</v>
      </c>
      <c r="N3990" s="1">
        <v>40110</v>
      </c>
    </row>
    <row r="3991" spans="1:14" x14ac:dyDescent="0.2">
      <c r="A3991">
        <v>3841</v>
      </c>
      <c r="B3991" s="1">
        <v>40090</v>
      </c>
      <c r="C3991" s="6" t="s">
        <v>27</v>
      </c>
      <c r="D3991" s="5">
        <f>Comma_separeted_Value[[#This Row],[المبيعات]]/Comma_separeted_Value[[#This Row],[كمية الطلب]]</f>
        <v>62.339473684210532</v>
      </c>
      <c r="E3991" s="4">
        <v>19</v>
      </c>
      <c r="F3991" s="4">
        <v>1184.45</v>
      </c>
      <c r="G3991" s="6" t="s">
        <v>21</v>
      </c>
      <c r="H3991" s="4">
        <v>49</v>
      </c>
      <c r="I3991" s="6" t="s">
        <v>45</v>
      </c>
      <c r="J3991" s="6" t="s">
        <v>23</v>
      </c>
      <c r="K3991" s="6" t="s">
        <v>29</v>
      </c>
      <c r="L3991" s="6" t="s">
        <v>101</v>
      </c>
      <c r="M3991" s="6" t="s">
        <v>49</v>
      </c>
      <c r="N3991" s="1">
        <v>40092</v>
      </c>
    </row>
    <row r="3992" spans="1:14" x14ac:dyDescent="0.2">
      <c r="A3992">
        <v>57125</v>
      </c>
      <c r="B3992" s="1">
        <v>40332</v>
      </c>
      <c r="C3992" s="6" t="s">
        <v>37</v>
      </c>
      <c r="D3992" s="5">
        <f>Comma_separeted_Value[[#This Row],[المبيعات]]/Comma_separeted_Value[[#This Row],[كمية الطلب]]</f>
        <v>28.34741935483871</v>
      </c>
      <c r="E3992" s="4">
        <v>31</v>
      </c>
      <c r="F3992" s="4">
        <v>878.77</v>
      </c>
      <c r="G3992" s="6" t="s">
        <v>21</v>
      </c>
      <c r="H3992" s="4">
        <v>1.49</v>
      </c>
      <c r="I3992" s="6" t="s">
        <v>47</v>
      </c>
      <c r="J3992" s="6" t="s">
        <v>16</v>
      </c>
      <c r="K3992" s="6" t="s">
        <v>29</v>
      </c>
      <c r="L3992" s="6" t="s">
        <v>44</v>
      </c>
      <c r="M3992" s="6" t="s">
        <v>19</v>
      </c>
      <c r="N3992" s="1">
        <v>40334</v>
      </c>
    </row>
    <row r="3993" spans="1:14" x14ac:dyDescent="0.2">
      <c r="A3993">
        <v>47303</v>
      </c>
      <c r="B3993" s="1">
        <v>40882</v>
      </c>
      <c r="C3993" s="6" t="s">
        <v>37</v>
      </c>
      <c r="D3993" s="5">
        <f>Comma_separeted_Value[[#This Row],[المبيعات]]/Comma_separeted_Value[[#This Row],[كمية الطلب]]</f>
        <v>30.081276595744679</v>
      </c>
      <c r="E3993" s="4">
        <v>47</v>
      </c>
      <c r="F3993" s="4">
        <v>1413.82</v>
      </c>
      <c r="G3993" s="6" t="s">
        <v>21</v>
      </c>
      <c r="H3993" s="4">
        <v>11.63</v>
      </c>
      <c r="I3993" s="6" t="s">
        <v>22</v>
      </c>
      <c r="J3993" s="6" t="s">
        <v>28</v>
      </c>
      <c r="K3993" s="6" t="s">
        <v>29</v>
      </c>
      <c r="L3993" s="6" t="s">
        <v>44</v>
      </c>
      <c r="M3993" s="6" t="s">
        <v>19</v>
      </c>
      <c r="N3993" s="1">
        <v>40883</v>
      </c>
    </row>
    <row r="3994" spans="1:14" x14ac:dyDescent="0.2">
      <c r="A3994">
        <v>4454</v>
      </c>
      <c r="B3994" s="1">
        <v>39845</v>
      </c>
      <c r="C3994" s="6" t="s">
        <v>13</v>
      </c>
      <c r="D3994" s="5">
        <f>Comma_separeted_Value[[#This Row],[المبيعات]]/Comma_separeted_Value[[#This Row],[كمية الطلب]]</f>
        <v>3.2617647058823529</v>
      </c>
      <c r="E3994" s="4">
        <v>17</v>
      </c>
      <c r="F3994" s="4">
        <v>55.45</v>
      </c>
      <c r="G3994" s="6" t="s">
        <v>21</v>
      </c>
      <c r="H3994" s="4">
        <v>0.5</v>
      </c>
      <c r="I3994" s="6" t="s">
        <v>51</v>
      </c>
      <c r="J3994" s="6" t="s">
        <v>28</v>
      </c>
      <c r="K3994" s="6" t="s">
        <v>29</v>
      </c>
      <c r="L3994" s="6" t="s">
        <v>62</v>
      </c>
      <c r="M3994" s="6" t="s">
        <v>19</v>
      </c>
      <c r="N3994" s="1">
        <v>39850</v>
      </c>
    </row>
    <row r="3995" spans="1:14" x14ac:dyDescent="0.2">
      <c r="A3995">
        <v>57152</v>
      </c>
      <c r="B3995" s="1">
        <v>41155</v>
      </c>
      <c r="C3995" s="6" t="s">
        <v>13</v>
      </c>
      <c r="D3995" s="5">
        <f>Comma_separeted_Value[[#This Row],[المبيعات]]/Comma_separeted_Value[[#This Row],[كمية الطلب]]</f>
        <v>3.8149999999999999</v>
      </c>
      <c r="E3995" s="4">
        <v>6</v>
      </c>
      <c r="F3995" s="4">
        <v>22.89</v>
      </c>
      <c r="G3995" s="6" t="s">
        <v>21</v>
      </c>
      <c r="H3995" s="4">
        <v>1.49</v>
      </c>
      <c r="I3995" s="6" t="s">
        <v>47</v>
      </c>
      <c r="J3995" s="6" t="s">
        <v>38</v>
      </c>
      <c r="K3995" s="6" t="s">
        <v>29</v>
      </c>
      <c r="L3995" s="6" t="s">
        <v>44</v>
      </c>
      <c r="M3995" s="6" t="s">
        <v>19</v>
      </c>
      <c r="N3995" s="1">
        <v>41155</v>
      </c>
    </row>
    <row r="3996" spans="1:14" x14ac:dyDescent="0.2">
      <c r="A3996">
        <v>59072</v>
      </c>
      <c r="B3996" s="1">
        <v>39958</v>
      </c>
      <c r="C3996" s="6" t="s">
        <v>27</v>
      </c>
      <c r="D3996" s="5">
        <f>Comma_separeted_Value[[#This Row],[المبيعات]]/Comma_separeted_Value[[#This Row],[كمية الطلب]]</f>
        <v>26.222272727272728</v>
      </c>
      <c r="E3996" s="4">
        <v>22</v>
      </c>
      <c r="F3996" s="4">
        <v>576.89</v>
      </c>
      <c r="G3996" s="6" t="s">
        <v>21</v>
      </c>
      <c r="H3996" s="4">
        <v>5.58</v>
      </c>
      <c r="I3996" s="6" t="s">
        <v>43</v>
      </c>
      <c r="J3996" s="6" t="s">
        <v>28</v>
      </c>
      <c r="K3996" s="6" t="s">
        <v>29</v>
      </c>
      <c r="L3996" s="6" t="s">
        <v>41</v>
      </c>
      <c r="M3996" s="6" t="s">
        <v>19</v>
      </c>
      <c r="N3996" s="1">
        <v>39959</v>
      </c>
    </row>
    <row r="3997" spans="1:14" x14ac:dyDescent="0.2">
      <c r="A3997">
        <v>44517</v>
      </c>
      <c r="B3997" s="1">
        <v>39926</v>
      </c>
      <c r="C3997" s="6" t="s">
        <v>37</v>
      </c>
      <c r="D3997" s="5">
        <f>Comma_separeted_Value[[#This Row],[المبيعات]]/Comma_separeted_Value[[#This Row],[كمية الطلب]]</f>
        <v>6.5</v>
      </c>
      <c r="E3997" s="4">
        <v>5</v>
      </c>
      <c r="F3997" s="4">
        <v>32.5</v>
      </c>
      <c r="G3997" s="6" t="s">
        <v>21</v>
      </c>
      <c r="H3997" s="4">
        <v>5.61</v>
      </c>
      <c r="I3997" s="6" t="s">
        <v>15</v>
      </c>
      <c r="J3997" s="6" t="s">
        <v>16</v>
      </c>
      <c r="K3997" s="6" t="s">
        <v>29</v>
      </c>
      <c r="L3997" s="6" t="s">
        <v>41</v>
      </c>
      <c r="M3997" s="6" t="s">
        <v>19</v>
      </c>
      <c r="N3997" s="1">
        <v>39927</v>
      </c>
    </row>
    <row r="3998" spans="1:14" x14ac:dyDescent="0.2">
      <c r="A3998">
        <v>56288</v>
      </c>
      <c r="B3998" s="1">
        <v>40359</v>
      </c>
      <c r="C3998" s="6" t="s">
        <v>27</v>
      </c>
      <c r="D3998" s="5">
        <f>Comma_separeted_Value[[#This Row],[المبيعات]]/Comma_separeted_Value[[#This Row],[كمية الطلب]]</f>
        <v>34.80918918918919</v>
      </c>
      <c r="E3998" s="4">
        <v>37</v>
      </c>
      <c r="F3998" s="4">
        <v>1287.94</v>
      </c>
      <c r="G3998" s="6" t="s">
        <v>21</v>
      </c>
      <c r="H3998" s="4">
        <v>14.72</v>
      </c>
      <c r="I3998" s="6" t="s">
        <v>45</v>
      </c>
      <c r="J3998" s="6" t="s">
        <v>23</v>
      </c>
      <c r="K3998" s="6" t="s">
        <v>29</v>
      </c>
      <c r="L3998" s="6" t="s">
        <v>61</v>
      </c>
      <c r="M3998" s="6" t="s">
        <v>19</v>
      </c>
      <c r="N3998" s="1">
        <v>40359</v>
      </c>
    </row>
    <row r="3999" spans="1:14" x14ac:dyDescent="0.2">
      <c r="A3999">
        <v>43554</v>
      </c>
      <c r="B3999" s="1">
        <v>40116</v>
      </c>
      <c r="C3999" s="6" t="s">
        <v>33</v>
      </c>
      <c r="D3999" s="5">
        <f>Comma_separeted_Value[[#This Row],[المبيعات]]/Comma_separeted_Value[[#This Row],[كمية الطلب]]</f>
        <v>3.7977777777777777</v>
      </c>
      <c r="E3999" s="4">
        <v>9</v>
      </c>
      <c r="F3999" s="4">
        <v>34.18</v>
      </c>
      <c r="G3999" s="6" t="s">
        <v>21</v>
      </c>
      <c r="H3999" s="4">
        <v>2.2000000000000002</v>
      </c>
      <c r="I3999" s="6" t="s">
        <v>53</v>
      </c>
      <c r="J3999" s="6" t="s">
        <v>16</v>
      </c>
      <c r="K3999" s="6" t="s">
        <v>29</v>
      </c>
      <c r="L3999" s="6" t="s">
        <v>41</v>
      </c>
      <c r="M3999" s="6" t="s">
        <v>31</v>
      </c>
      <c r="N3999" s="1">
        <v>40119</v>
      </c>
    </row>
    <row r="4000" spans="1:14" x14ac:dyDescent="0.2">
      <c r="A4000">
        <v>2852</v>
      </c>
      <c r="B4000" s="1">
        <v>40193</v>
      </c>
      <c r="C4000" s="6" t="s">
        <v>33</v>
      </c>
      <c r="D4000" s="5">
        <f>Comma_separeted_Value[[#This Row],[المبيعات]]/Comma_separeted_Value[[#This Row],[كمية الطلب]]</f>
        <v>93.602809523809526</v>
      </c>
      <c r="E4000" s="4">
        <v>42</v>
      </c>
      <c r="F4000" s="4">
        <v>3931.3180000000002</v>
      </c>
      <c r="G4000" s="6" t="s">
        <v>21</v>
      </c>
      <c r="H4000" s="4">
        <v>4.2300000000000004</v>
      </c>
      <c r="I4000" s="6" t="s">
        <v>50</v>
      </c>
      <c r="J4000" s="6" t="s">
        <v>38</v>
      </c>
      <c r="K4000" s="6" t="s">
        <v>24</v>
      </c>
      <c r="L4000" s="6" t="s">
        <v>25</v>
      </c>
      <c r="M4000" s="6" t="s">
        <v>19</v>
      </c>
      <c r="N4000" s="1">
        <v>40194</v>
      </c>
    </row>
    <row r="4001" spans="1:14" x14ac:dyDescent="0.2">
      <c r="A4001">
        <v>2754</v>
      </c>
      <c r="B4001" s="1">
        <v>39905</v>
      </c>
      <c r="C4001" s="6" t="s">
        <v>20</v>
      </c>
      <c r="D4001" s="5">
        <f>Comma_separeted_Value[[#This Row],[المبيعات]]/Comma_separeted_Value[[#This Row],[كمية الطلب]]</f>
        <v>89.229375000000005</v>
      </c>
      <c r="E4001" s="4">
        <v>16</v>
      </c>
      <c r="F4001" s="4">
        <v>1427.67</v>
      </c>
      <c r="G4001" s="6" t="s">
        <v>21</v>
      </c>
      <c r="H4001" s="4">
        <v>0.99</v>
      </c>
      <c r="I4001" s="6" t="s">
        <v>22</v>
      </c>
      <c r="J4001" s="6" t="s">
        <v>38</v>
      </c>
      <c r="K4001" s="6" t="s">
        <v>29</v>
      </c>
      <c r="L4001" s="6" t="s">
        <v>101</v>
      </c>
      <c r="M4001" s="6" t="s">
        <v>19</v>
      </c>
      <c r="N4001" s="1">
        <v>39907</v>
      </c>
    </row>
    <row r="4002" spans="1:14" x14ac:dyDescent="0.2">
      <c r="A4002">
        <v>23172</v>
      </c>
      <c r="B4002" s="1">
        <v>41023</v>
      </c>
      <c r="C4002" s="6" t="s">
        <v>13</v>
      </c>
      <c r="D4002" s="5">
        <f>Comma_separeted_Value[[#This Row],[المبيعات]]/Comma_separeted_Value[[#This Row],[كمية الطلب]]</f>
        <v>91.671538461538461</v>
      </c>
      <c r="E4002" s="4">
        <v>13</v>
      </c>
      <c r="F4002" s="4">
        <v>1191.73</v>
      </c>
      <c r="G4002" s="6" t="s">
        <v>21</v>
      </c>
      <c r="H4002" s="4">
        <v>13.99</v>
      </c>
      <c r="I4002" s="6" t="s">
        <v>47</v>
      </c>
      <c r="J4002" s="6" t="s">
        <v>38</v>
      </c>
      <c r="K4002" s="6" t="s">
        <v>24</v>
      </c>
      <c r="L4002" s="6" t="s">
        <v>60</v>
      </c>
      <c r="M4002" s="6" t="s">
        <v>26</v>
      </c>
      <c r="N4002" s="1">
        <v>41028</v>
      </c>
    </row>
    <row r="4003" spans="1:14" x14ac:dyDescent="0.2">
      <c r="A4003">
        <v>2790</v>
      </c>
      <c r="B4003" s="1">
        <v>40043</v>
      </c>
      <c r="C4003" s="6" t="s">
        <v>20</v>
      </c>
      <c r="D4003" s="5">
        <f>Comma_separeted_Value[[#This Row],[المبيعات]]/Comma_separeted_Value[[#This Row],[كمية الطلب]]</f>
        <v>6.5585714285714278</v>
      </c>
      <c r="E4003" s="4">
        <v>7</v>
      </c>
      <c r="F4003" s="4">
        <v>45.91</v>
      </c>
      <c r="G4003" s="6" t="s">
        <v>21</v>
      </c>
      <c r="H4003" s="4">
        <v>7.46</v>
      </c>
      <c r="I4003" s="6" t="s">
        <v>15</v>
      </c>
      <c r="J4003" s="6" t="s">
        <v>38</v>
      </c>
      <c r="K4003" s="6" t="s">
        <v>29</v>
      </c>
      <c r="L4003" s="6" t="s">
        <v>44</v>
      </c>
      <c r="M4003" s="6" t="s">
        <v>19</v>
      </c>
      <c r="N4003" s="1">
        <v>40044</v>
      </c>
    </row>
    <row r="4004" spans="1:14" x14ac:dyDescent="0.2">
      <c r="A4004">
        <v>4839</v>
      </c>
      <c r="B4004" s="1">
        <v>39942</v>
      </c>
      <c r="C4004" s="6" t="s">
        <v>33</v>
      </c>
      <c r="D4004" s="5">
        <f>Comma_separeted_Value[[#This Row],[المبيعات]]/Comma_separeted_Value[[#This Row],[كمية الطلب]]</f>
        <v>6.6429166666666672</v>
      </c>
      <c r="E4004" s="4">
        <v>24</v>
      </c>
      <c r="F4004" s="4">
        <v>159.43</v>
      </c>
      <c r="G4004" s="6" t="s">
        <v>21</v>
      </c>
      <c r="H4004" s="4">
        <v>8.73</v>
      </c>
      <c r="I4004" s="6" t="s">
        <v>22</v>
      </c>
      <c r="J4004" s="6" t="s">
        <v>16</v>
      </c>
      <c r="K4004" s="6" t="s">
        <v>29</v>
      </c>
      <c r="L4004" s="6" t="s">
        <v>41</v>
      </c>
      <c r="M4004" s="6" t="s">
        <v>19</v>
      </c>
      <c r="N4004" s="1">
        <v>39942</v>
      </c>
    </row>
    <row r="4005" spans="1:14" x14ac:dyDescent="0.2">
      <c r="A4005">
        <v>26182</v>
      </c>
      <c r="B4005" s="1">
        <v>40194</v>
      </c>
      <c r="C4005" s="6" t="s">
        <v>27</v>
      </c>
      <c r="D4005" s="5">
        <f>Comma_separeted_Value[[#This Row],[المبيعات]]/Comma_separeted_Value[[#This Row],[كمية الطلب]]</f>
        <v>156.16333333333333</v>
      </c>
      <c r="E4005" s="4">
        <v>30</v>
      </c>
      <c r="F4005" s="4">
        <v>4684.8999999999996</v>
      </c>
      <c r="G4005" s="6" t="s">
        <v>34</v>
      </c>
      <c r="H4005" s="4">
        <v>66.27</v>
      </c>
      <c r="I4005" s="6" t="s">
        <v>40</v>
      </c>
      <c r="J4005" s="6" t="s">
        <v>28</v>
      </c>
      <c r="K4005" s="6" t="s">
        <v>17</v>
      </c>
      <c r="L4005" s="6" t="s">
        <v>98</v>
      </c>
      <c r="M4005" s="6" t="s">
        <v>74</v>
      </c>
      <c r="N4005" s="1">
        <v>40197</v>
      </c>
    </row>
    <row r="4006" spans="1:14" x14ac:dyDescent="0.2">
      <c r="A4006">
        <v>47459</v>
      </c>
      <c r="B4006" s="1">
        <v>40772</v>
      </c>
      <c r="C4006" s="6" t="s">
        <v>27</v>
      </c>
      <c r="D4006" s="5">
        <f>Comma_separeted_Value[[#This Row],[المبيعات]]/Comma_separeted_Value[[#This Row],[كمية الطلب]]</f>
        <v>19.721</v>
      </c>
      <c r="E4006" s="4">
        <v>10</v>
      </c>
      <c r="F4006" s="4">
        <v>197.21</v>
      </c>
      <c r="G4006" s="6" t="s">
        <v>21</v>
      </c>
      <c r="H4006" s="4">
        <v>1.49</v>
      </c>
      <c r="I4006" s="6" t="s">
        <v>22</v>
      </c>
      <c r="J4006" s="6" t="s">
        <v>38</v>
      </c>
      <c r="K4006" s="6" t="s">
        <v>29</v>
      </c>
      <c r="L4006" s="6" t="s">
        <v>44</v>
      </c>
      <c r="M4006" s="6" t="s">
        <v>19</v>
      </c>
      <c r="N4006" s="1">
        <v>40773</v>
      </c>
    </row>
    <row r="4007" spans="1:14" x14ac:dyDescent="0.2">
      <c r="A4007">
        <v>40901</v>
      </c>
      <c r="B4007" s="1">
        <v>41119</v>
      </c>
      <c r="C4007" s="6" t="s">
        <v>37</v>
      </c>
      <c r="D4007" s="5">
        <f>Comma_separeted_Value[[#This Row],[المبيعات]]/Comma_separeted_Value[[#This Row],[كمية الطلب]]</f>
        <v>140.9141590909091</v>
      </c>
      <c r="E4007" s="4">
        <v>22</v>
      </c>
      <c r="F4007" s="4">
        <v>3100.1115</v>
      </c>
      <c r="G4007" s="6" t="s">
        <v>14</v>
      </c>
      <c r="H4007" s="4">
        <v>8.08</v>
      </c>
      <c r="I4007" s="6" t="s">
        <v>50</v>
      </c>
      <c r="J4007" s="6" t="s">
        <v>38</v>
      </c>
      <c r="K4007" s="6" t="s">
        <v>24</v>
      </c>
      <c r="L4007" s="6" t="s">
        <v>25</v>
      </c>
      <c r="M4007" s="6" t="s">
        <v>19</v>
      </c>
      <c r="N4007" s="1">
        <v>41121</v>
      </c>
    </row>
    <row r="4008" spans="1:14" x14ac:dyDescent="0.2">
      <c r="A4008">
        <v>13634</v>
      </c>
      <c r="B4008" s="1">
        <v>40651</v>
      </c>
      <c r="C4008" s="6" t="s">
        <v>20</v>
      </c>
      <c r="D4008" s="5">
        <f>Comma_separeted_Value[[#This Row],[المبيعات]]/Comma_separeted_Value[[#This Row],[كمية الطلب]]</f>
        <v>39.655000000000001</v>
      </c>
      <c r="E4008" s="4">
        <v>46</v>
      </c>
      <c r="F4008" s="4">
        <v>1824.13</v>
      </c>
      <c r="G4008" s="6" t="s">
        <v>21</v>
      </c>
      <c r="H4008" s="4">
        <v>7.12</v>
      </c>
      <c r="I4008" s="6" t="s">
        <v>45</v>
      </c>
      <c r="J4008" s="6" t="s">
        <v>16</v>
      </c>
      <c r="K4008" s="6" t="s">
        <v>24</v>
      </c>
      <c r="L4008" s="6" t="s">
        <v>39</v>
      </c>
      <c r="M4008" s="6" t="s">
        <v>19</v>
      </c>
      <c r="N4008" s="1">
        <v>40651</v>
      </c>
    </row>
    <row r="4009" spans="1:14" x14ac:dyDescent="0.2">
      <c r="A4009">
        <v>5920</v>
      </c>
      <c r="B4009" s="1">
        <v>40136</v>
      </c>
      <c r="C4009" s="6" t="s">
        <v>20</v>
      </c>
      <c r="D4009" s="5">
        <f>Comma_separeted_Value[[#This Row],[المبيعات]]/Comma_separeted_Value[[#This Row],[كمية الطلب]]</f>
        <v>145.64750000000001</v>
      </c>
      <c r="E4009" s="4">
        <v>4</v>
      </c>
      <c r="F4009" s="4">
        <v>582.59</v>
      </c>
      <c r="G4009" s="6" t="s">
        <v>21</v>
      </c>
      <c r="H4009" s="4">
        <v>7.07</v>
      </c>
      <c r="I4009" s="6" t="s">
        <v>22</v>
      </c>
      <c r="J4009" s="6" t="s">
        <v>16</v>
      </c>
      <c r="K4009" s="6" t="s">
        <v>29</v>
      </c>
      <c r="L4009" s="6" t="s">
        <v>59</v>
      </c>
      <c r="M4009" s="6" t="s">
        <v>19</v>
      </c>
      <c r="N4009" s="1">
        <v>40136</v>
      </c>
    </row>
    <row r="4010" spans="1:14" x14ac:dyDescent="0.2">
      <c r="A4010">
        <v>52068</v>
      </c>
      <c r="B4010" s="1">
        <v>40921</v>
      </c>
      <c r="C4010" s="6" t="s">
        <v>27</v>
      </c>
      <c r="D4010" s="5">
        <f>Comma_separeted_Value[[#This Row],[المبيعات]]/Comma_separeted_Value[[#This Row],[كمية الطلب]]</f>
        <v>5.2667741935483878</v>
      </c>
      <c r="E4010" s="4">
        <v>31</v>
      </c>
      <c r="F4010" s="4">
        <v>163.27000000000001</v>
      </c>
      <c r="G4010" s="6" t="s">
        <v>21</v>
      </c>
      <c r="H4010" s="4">
        <v>2.99</v>
      </c>
      <c r="I4010" s="6" t="s">
        <v>50</v>
      </c>
      <c r="J4010" s="6" t="s">
        <v>28</v>
      </c>
      <c r="K4010" s="6" t="s">
        <v>29</v>
      </c>
      <c r="L4010" s="6" t="s">
        <v>44</v>
      </c>
      <c r="M4010" s="6" t="s">
        <v>19</v>
      </c>
      <c r="N4010" s="1">
        <v>40921</v>
      </c>
    </row>
    <row r="4011" spans="1:14" x14ac:dyDescent="0.2">
      <c r="A4011">
        <v>22468</v>
      </c>
      <c r="B4011" s="1">
        <v>40339</v>
      </c>
      <c r="C4011" s="6" t="s">
        <v>27</v>
      </c>
      <c r="D4011" s="5">
        <f>Comma_separeted_Value[[#This Row],[المبيعات]]/Comma_separeted_Value[[#This Row],[كمية الطلب]]</f>
        <v>23.079285714285714</v>
      </c>
      <c r="E4011" s="4">
        <v>14</v>
      </c>
      <c r="F4011" s="4">
        <v>323.11</v>
      </c>
      <c r="G4011" s="6" t="s">
        <v>21</v>
      </c>
      <c r="H4011" s="4">
        <v>8.83</v>
      </c>
      <c r="I4011" s="6" t="s">
        <v>22</v>
      </c>
      <c r="J4011" s="6" t="s">
        <v>23</v>
      </c>
      <c r="K4011" s="6" t="s">
        <v>29</v>
      </c>
      <c r="L4011" s="6" t="s">
        <v>44</v>
      </c>
      <c r="M4011" s="6" t="s">
        <v>19</v>
      </c>
      <c r="N4011" s="1">
        <v>40339</v>
      </c>
    </row>
    <row r="4012" spans="1:14" x14ac:dyDescent="0.2">
      <c r="A4012">
        <v>33635</v>
      </c>
      <c r="B4012" s="1">
        <v>40006</v>
      </c>
      <c r="C4012" s="6" t="s">
        <v>20</v>
      </c>
      <c r="D4012" s="5">
        <f>Comma_separeted_Value[[#This Row],[المبيعات]]/Comma_separeted_Value[[#This Row],[كمية الطلب]]</f>
        <v>28.045000000000002</v>
      </c>
      <c r="E4012" s="4">
        <v>4</v>
      </c>
      <c r="F4012" s="4">
        <v>112.18</v>
      </c>
      <c r="G4012" s="6" t="s">
        <v>21</v>
      </c>
      <c r="H4012" s="4">
        <v>35</v>
      </c>
      <c r="I4012" s="6" t="s">
        <v>22</v>
      </c>
      <c r="J4012" s="6" t="s">
        <v>23</v>
      </c>
      <c r="K4012" s="6" t="s">
        <v>29</v>
      </c>
      <c r="L4012" s="6" t="s">
        <v>59</v>
      </c>
      <c r="M4012" s="6" t="s">
        <v>49</v>
      </c>
      <c r="N4012" s="1">
        <v>40007</v>
      </c>
    </row>
    <row r="4013" spans="1:14" x14ac:dyDescent="0.2">
      <c r="A4013">
        <v>35554</v>
      </c>
      <c r="B4013" s="1">
        <v>41176</v>
      </c>
      <c r="C4013" s="6" t="s">
        <v>27</v>
      </c>
      <c r="D4013" s="5">
        <f>Comma_separeted_Value[[#This Row],[المبيعات]]/Comma_separeted_Value[[#This Row],[كمية الطلب]]</f>
        <v>134.75117647058823</v>
      </c>
      <c r="E4013" s="4">
        <v>34</v>
      </c>
      <c r="F4013" s="4">
        <v>4581.54</v>
      </c>
      <c r="G4013" s="6" t="s">
        <v>34</v>
      </c>
      <c r="H4013" s="4">
        <v>54.74</v>
      </c>
      <c r="I4013" s="6" t="s">
        <v>22</v>
      </c>
      <c r="J4013" s="6" t="s">
        <v>16</v>
      </c>
      <c r="K4013" s="6" t="s">
        <v>17</v>
      </c>
      <c r="L4013" s="6" t="s">
        <v>98</v>
      </c>
      <c r="M4013" s="6" t="s">
        <v>74</v>
      </c>
      <c r="N4013" s="1">
        <v>41178</v>
      </c>
    </row>
    <row r="4014" spans="1:14" x14ac:dyDescent="0.2">
      <c r="A4014">
        <v>2978</v>
      </c>
      <c r="B4014" s="1">
        <v>40665</v>
      </c>
      <c r="C4014" s="6" t="s">
        <v>33</v>
      </c>
      <c r="D4014" s="5">
        <f>Comma_separeted_Value[[#This Row],[المبيعات]]/Comma_separeted_Value[[#This Row],[كمية الطلب]]</f>
        <v>166.82676785714287</v>
      </c>
      <c r="E4014" s="4">
        <v>28</v>
      </c>
      <c r="F4014" s="4">
        <v>4671.1495000000004</v>
      </c>
      <c r="G4014" s="6" t="s">
        <v>21</v>
      </c>
      <c r="H4014" s="4">
        <v>4.2</v>
      </c>
      <c r="I4014" s="6" t="s">
        <v>22</v>
      </c>
      <c r="J4014" s="6" t="s">
        <v>28</v>
      </c>
      <c r="K4014" s="6" t="s">
        <v>24</v>
      </c>
      <c r="L4014" s="6" t="s">
        <v>25</v>
      </c>
      <c r="M4014" s="6" t="s">
        <v>19</v>
      </c>
      <c r="N4014" s="1">
        <v>40666</v>
      </c>
    </row>
    <row r="4015" spans="1:14" x14ac:dyDescent="0.2">
      <c r="A4015">
        <v>51107</v>
      </c>
      <c r="B4015" s="1">
        <v>41177</v>
      </c>
      <c r="C4015" s="6" t="s">
        <v>27</v>
      </c>
      <c r="D4015" s="5">
        <f>Comma_separeted_Value[[#This Row],[المبيعات]]/Comma_separeted_Value[[#This Row],[كمية الطلب]]</f>
        <v>21.463055555555556</v>
      </c>
      <c r="E4015" s="4">
        <v>36</v>
      </c>
      <c r="F4015" s="4">
        <v>772.67</v>
      </c>
      <c r="G4015" s="6" t="s">
        <v>21</v>
      </c>
      <c r="H4015" s="4">
        <v>2.99</v>
      </c>
      <c r="I4015" s="6" t="s">
        <v>57</v>
      </c>
      <c r="J4015" s="6" t="s">
        <v>28</v>
      </c>
      <c r="K4015" s="6" t="s">
        <v>29</v>
      </c>
      <c r="L4015" s="6" t="s">
        <v>44</v>
      </c>
      <c r="M4015" s="6" t="s">
        <v>19</v>
      </c>
      <c r="N4015" s="1">
        <v>41178</v>
      </c>
    </row>
    <row r="4016" spans="1:14" x14ac:dyDescent="0.2">
      <c r="A4016">
        <v>6211</v>
      </c>
      <c r="B4016" s="1">
        <v>40140</v>
      </c>
      <c r="C4016" s="6" t="s">
        <v>33</v>
      </c>
      <c r="D4016" s="5">
        <f>Comma_separeted_Value[[#This Row],[المبيعات]]/Comma_separeted_Value[[#This Row],[كمية الطلب]]</f>
        <v>22.88</v>
      </c>
      <c r="E4016" s="4">
        <v>3</v>
      </c>
      <c r="F4016" s="4">
        <v>68.64</v>
      </c>
      <c r="G4016" s="6" t="s">
        <v>21</v>
      </c>
      <c r="H4016" s="4">
        <v>8.99</v>
      </c>
      <c r="I4016" s="6" t="s">
        <v>50</v>
      </c>
      <c r="J4016" s="6" t="s">
        <v>28</v>
      </c>
      <c r="K4016" s="6" t="s">
        <v>29</v>
      </c>
      <c r="L4016" s="6" t="s">
        <v>30</v>
      </c>
      <c r="M4016" s="6" t="s">
        <v>42</v>
      </c>
      <c r="N4016" s="1">
        <v>40142</v>
      </c>
    </row>
    <row r="4017" spans="1:14" x14ac:dyDescent="0.2">
      <c r="A4017">
        <v>34662</v>
      </c>
      <c r="B4017" s="1">
        <v>40918</v>
      </c>
      <c r="C4017" s="6" t="s">
        <v>33</v>
      </c>
      <c r="D4017" s="5">
        <f>Comma_separeted_Value[[#This Row],[المبيعات]]/Comma_separeted_Value[[#This Row],[كمية الطلب]]</f>
        <v>364.0517142857143</v>
      </c>
      <c r="E4017" s="4">
        <v>35</v>
      </c>
      <c r="F4017" s="4">
        <v>12741.81</v>
      </c>
      <c r="G4017" s="6" t="s">
        <v>34</v>
      </c>
      <c r="H4017" s="4">
        <v>99</v>
      </c>
      <c r="I4017" s="6" t="s">
        <v>45</v>
      </c>
      <c r="J4017" s="6" t="s">
        <v>16</v>
      </c>
      <c r="K4017" s="6" t="s">
        <v>29</v>
      </c>
      <c r="L4017" s="6" t="s">
        <v>59</v>
      </c>
      <c r="M4017" s="6" t="s">
        <v>36</v>
      </c>
      <c r="N4017" s="1">
        <v>40920</v>
      </c>
    </row>
    <row r="4018" spans="1:14" x14ac:dyDescent="0.2">
      <c r="A4018">
        <v>53956</v>
      </c>
      <c r="B4018" s="1">
        <v>40763</v>
      </c>
      <c r="C4018" s="6" t="s">
        <v>20</v>
      </c>
      <c r="D4018" s="5">
        <f>Comma_separeted_Value[[#This Row],[المبيعات]]/Comma_separeted_Value[[#This Row],[كمية الطلب]]</f>
        <v>41.392325581395347</v>
      </c>
      <c r="E4018" s="4">
        <v>43</v>
      </c>
      <c r="F4018" s="4">
        <v>1779.87</v>
      </c>
      <c r="G4018" s="6" t="s">
        <v>21</v>
      </c>
      <c r="H4018" s="4">
        <v>17.48</v>
      </c>
      <c r="I4018" s="6" t="s">
        <v>53</v>
      </c>
      <c r="J4018" s="6" t="s">
        <v>16</v>
      </c>
      <c r="K4018" s="6" t="s">
        <v>29</v>
      </c>
      <c r="L4018" s="6" t="s">
        <v>41</v>
      </c>
      <c r="M4018" s="6" t="s">
        <v>19</v>
      </c>
      <c r="N4018" s="1">
        <v>40764</v>
      </c>
    </row>
    <row r="4019" spans="1:14" x14ac:dyDescent="0.2">
      <c r="A4019">
        <v>772</v>
      </c>
      <c r="B4019" s="1">
        <v>40284</v>
      </c>
      <c r="C4019" s="6" t="s">
        <v>20</v>
      </c>
      <c r="D4019" s="5">
        <f>Comma_separeted_Value[[#This Row],[المبيعات]]/Comma_separeted_Value[[#This Row],[كمية الطلب]]</f>
        <v>9.322000000000001</v>
      </c>
      <c r="E4019" s="4">
        <v>25</v>
      </c>
      <c r="F4019" s="4">
        <v>233.05</v>
      </c>
      <c r="G4019" s="6" t="s">
        <v>21</v>
      </c>
      <c r="H4019" s="4">
        <v>1.39</v>
      </c>
      <c r="I4019" s="6" t="s">
        <v>45</v>
      </c>
      <c r="J4019" s="6" t="s">
        <v>16</v>
      </c>
      <c r="K4019" s="6" t="s">
        <v>29</v>
      </c>
      <c r="L4019" s="6" t="s">
        <v>61</v>
      </c>
      <c r="M4019" s="6" t="s">
        <v>19</v>
      </c>
      <c r="N4019" s="1">
        <v>40286</v>
      </c>
    </row>
    <row r="4020" spans="1:14" x14ac:dyDescent="0.2">
      <c r="A4020">
        <v>41415</v>
      </c>
      <c r="B4020" s="1">
        <v>40127</v>
      </c>
      <c r="C4020" s="6" t="s">
        <v>13</v>
      </c>
      <c r="D4020" s="5">
        <f>Comma_separeted_Value[[#This Row],[المبيعات]]/Comma_separeted_Value[[#This Row],[كمية الطلب]]</f>
        <v>8.0920000000000005</v>
      </c>
      <c r="E4020" s="4">
        <v>10</v>
      </c>
      <c r="F4020" s="4">
        <v>80.92</v>
      </c>
      <c r="G4020" s="6" t="s">
        <v>21</v>
      </c>
      <c r="H4020" s="4">
        <v>5.83</v>
      </c>
      <c r="I4020" s="6" t="s">
        <v>57</v>
      </c>
      <c r="J4020" s="6" t="s">
        <v>23</v>
      </c>
      <c r="K4020" s="6" t="s">
        <v>29</v>
      </c>
      <c r="L4020" s="6" t="s">
        <v>41</v>
      </c>
      <c r="M4020" s="6" t="s">
        <v>31</v>
      </c>
      <c r="N4020" s="1">
        <v>40132</v>
      </c>
    </row>
    <row r="4021" spans="1:14" x14ac:dyDescent="0.2">
      <c r="A4021">
        <v>30566</v>
      </c>
      <c r="B4021" s="1">
        <v>40725</v>
      </c>
      <c r="C4021" s="6" t="s">
        <v>13</v>
      </c>
      <c r="D4021" s="5">
        <f>Comma_separeted_Value[[#This Row],[المبيعات]]/Comma_separeted_Value[[#This Row],[كمية الطلب]]</f>
        <v>6.6308823529411764</v>
      </c>
      <c r="E4021" s="4">
        <v>34</v>
      </c>
      <c r="F4021" s="4">
        <v>225.45</v>
      </c>
      <c r="G4021" s="6" t="s">
        <v>21</v>
      </c>
      <c r="H4021" s="4">
        <v>9.5399999999999991</v>
      </c>
      <c r="I4021" s="6" t="s">
        <v>15</v>
      </c>
      <c r="J4021" s="6" t="s">
        <v>23</v>
      </c>
      <c r="K4021" s="6" t="s">
        <v>29</v>
      </c>
      <c r="L4021" s="6" t="s">
        <v>41</v>
      </c>
      <c r="M4021" s="6" t="s">
        <v>19</v>
      </c>
      <c r="N4021" s="1">
        <v>40727</v>
      </c>
    </row>
    <row r="4022" spans="1:14" x14ac:dyDescent="0.2">
      <c r="A4022">
        <v>2050</v>
      </c>
      <c r="B4022" s="1">
        <v>39965</v>
      </c>
      <c r="C4022" s="6" t="s">
        <v>27</v>
      </c>
      <c r="D4022" s="5">
        <f>Comma_separeted_Value[[#This Row],[المبيعات]]/Comma_separeted_Value[[#This Row],[كمية الطلب]]</f>
        <v>2.7787500000000001</v>
      </c>
      <c r="E4022" s="4">
        <v>16</v>
      </c>
      <c r="F4022" s="4">
        <v>44.46</v>
      </c>
      <c r="G4022" s="6" t="s">
        <v>21</v>
      </c>
      <c r="H4022" s="4">
        <v>0.99</v>
      </c>
      <c r="I4022" s="6" t="s">
        <v>58</v>
      </c>
      <c r="J4022" s="6" t="s">
        <v>16</v>
      </c>
      <c r="K4022" s="6" t="s">
        <v>29</v>
      </c>
      <c r="L4022" s="6" t="s">
        <v>62</v>
      </c>
      <c r="M4022" s="6" t="s">
        <v>19</v>
      </c>
      <c r="N4022" s="1">
        <v>39967</v>
      </c>
    </row>
    <row r="4023" spans="1:14" x14ac:dyDescent="0.2">
      <c r="A4023">
        <v>58688</v>
      </c>
      <c r="B4023" s="1">
        <v>39901</v>
      </c>
      <c r="C4023" s="6" t="s">
        <v>27</v>
      </c>
      <c r="D4023" s="5">
        <f>Comma_separeted_Value[[#This Row],[المبيعات]]/Comma_separeted_Value[[#This Row],[كمية الطلب]]</f>
        <v>11.996111111111112</v>
      </c>
      <c r="E4023" s="4">
        <v>18</v>
      </c>
      <c r="F4023" s="4">
        <v>215.93</v>
      </c>
      <c r="G4023" s="6" t="s">
        <v>21</v>
      </c>
      <c r="H4023" s="4">
        <v>5.81</v>
      </c>
      <c r="I4023" s="6" t="s">
        <v>51</v>
      </c>
      <c r="J4023" s="6" t="s">
        <v>23</v>
      </c>
      <c r="K4023" s="6" t="s">
        <v>29</v>
      </c>
      <c r="L4023" s="6" t="s">
        <v>30</v>
      </c>
      <c r="M4023" s="6" t="s">
        <v>42</v>
      </c>
      <c r="N4023" s="1">
        <v>39903</v>
      </c>
    </row>
    <row r="4024" spans="1:14" x14ac:dyDescent="0.2">
      <c r="A4024">
        <v>35360</v>
      </c>
      <c r="B4024" s="1">
        <v>40651</v>
      </c>
      <c r="C4024" s="6" t="s">
        <v>33</v>
      </c>
      <c r="D4024" s="5">
        <f>Comma_separeted_Value[[#This Row],[المبيعات]]/Comma_separeted_Value[[#This Row],[كمية الطلب]]</f>
        <v>10.265000000000001</v>
      </c>
      <c r="E4024" s="4">
        <v>4</v>
      </c>
      <c r="F4024" s="4">
        <v>41.06</v>
      </c>
      <c r="G4024" s="6" t="s">
        <v>21</v>
      </c>
      <c r="H4024" s="4">
        <v>6.28</v>
      </c>
      <c r="I4024" s="6" t="s">
        <v>45</v>
      </c>
      <c r="J4024" s="6" t="s">
        <v>28</v>
      </c>
      <c r="K4024" s="6" t="s">
        <v>29</v>
      </c>
      <c r="L4024" s="6" t="s">
        <v>44</v>
      </c>
      <c r="M4024" s="6" t="s">
        <v>19</v>
      </c>
      <c r="N4024" s="1">
        <v>40653</v>
      </c>
    </row>
    <row r="4025" spans="1:14" x14ac:dyDescent="0.2">
      <c r="A4025">
        <v>7042</v>
      </c>
      <c r="B4025" s="1">
        <v>40916</v>
      </c>
      <c r="C4025" s="6" t="s">
        <v>37</v>
      </c>
      <c r="D4025" s="5">
        <f>Comma_separeted_Value[[#This Row],[المبيعات]]/Comma_separeted_Value[[#This Row],[كمية الطلب]]</f>
        <v>296.96600000000001</v>
      </c>
      <c r="E4025" s="4">
        <v>4</v>
      </c>
      <c r="F4025" s="4">
        <v>1187.864</v>
      </c>
      <c r="G4025" s="6" t="s">
        <v>34</v>
      </c>
      <c r="H4025" s="4">
        <v>85.63</v>
      </c>
      <c r="I4025" s="6" t="s">
        <v>43</v>
      </c>
      <c r="J4025" s="6" t="s">
        <v>38</v>
      </c>
      <c r="K4025" s="6" t="s">
        <v>17</v>
      </c>
      <c r="L4025" s="6" t="s">
        <v>55</v>
      </c>
      <c r="M4025" s="6" t="s">
        <v>74</v>
      </c>
      <c r="N4025" s="1">
        <v>40918</v>
      </c>
    </row>
    <row r="4026" spans="1:14" x14ac:dyDescent="0.2">
      <c r="A4026">
        <v>46021</v>
      </c>
      <c r="B4026" s="1">
        <v>39874</v>
      </c>
      <c r="C4026" s="6" t="s">
        <v>20</v>
      </c>
      <c r="D4026" s="5">
        <f>Comma_separeted_Value[[#This Row],[المبيعات]]/Comma_separeted_Value[[#This Row],[كمية الطلب]]</f>
        <v>199.48</v>
      </c>
      <c r="E4026" s="4">
        <v>1</v>
      </c>
      <c r="F4026" s="4">
        <v>199.48</v>
      </c>
      <c r="G4026" s="6" t="s">
        <v>34</v>
      </c>
      <c r="H4026" s="4">
        <v>35.89</v>
      </c>
      <c r="I4026" s="6" t="s">
        <v>53</v>
      </c>
      <c r="J4026" s="6" t="s">
        <v>23</v>
      </c>
      <c r="K4026" s="6" t="s">
        <v>17</v>
      </c>
      <c r="L4026" s="6" t="s">
        <v>98</v>
      </c>
      <c r="M4026" s="6" t="s">
        <v>74</v>
      </c>
      <c r="N4026" s="1">
        <v>39876</v>
      </c>
    </row>
    <row r="4027" spans="1:14" x14ac:dyDescent="0.2">
      <c r="A4027">
        <v>15712</v>
      </c>
      <c r="B4027" s="1">
        <v>41247</v>
      </c>
      <c r="C4027" s="6" t="s">
        <v>20</v>
      </c>
      <c r="D4027" s="5">
        <f>Comma_separeted_Value[[#This Row],[المبيعات]]/Comma_separeted_Value[[#This Row],[كمية الطلب]]</f>
        <v>102.9</v>
      </c>
      <c r="E4027" s="4">
        <v>1</v>
      </c>
      <c r="F4027" s="4">
        <v>102.9</v>
      </c>
      <c r="G4027" s="6" t="s">
        <v>34</v>
      </c>
      <c r="H4027" s="4">
        <v>54.11</v>
      </c>
      <c r="I4027" s="6" t="s">
        <v>53</v>
      </c>
      <c r="J4027" s="6" t="s">
        <v>28</v>
      </c>
      <c r="K4027" s="6" t="s">
        <v>17</v>
      </c>
      <c r="L4027" s="6" t="s">
        <v>98</v>
      </c>
      <c r="M4027" s="6" t="s">
        <v>74</v>
      </c>
      <c r="N4027" s="1">
        <v>41249</v>
      </c>
    </row>
    <row r="4028" spans="1:14" x14ac:dyDescent="0.2">
      <c r="A4028">
        <v>21378</v>
      </c>
      <c r="B4028" s="1">
        <v>40762</v>
      </c>
      <c r="C4028" s="6" t="s">
        <v>37</v>
      </c>
      <c r="D4028" s="5">
        <f>Comma_separeted_Value[[#This Row],[المبيعات]]/Comma_separeted_Value[[#This Row],[كمية الطلب]]</f>
        <v>27.56</v>
      </c>
      <c r="E4028" s="4">
        <v>34</v>
      </c>
      <c r="F4028" s="4">
        <v>937.04</v>
      </c>
      <c r="G4028" s="6" t="s">
        <v>21</v>
      </c>
      <c r="H4028" s="4">
        <v>1.49</v>
      </c>
      <c r="I4028" s="6" t="s">
        <v>51</v>
      </c>
      <c r="J4028" s="6" t="s">
        <v>28</v>
      </c>
      <c r="K4028" s="6" t="s">
        <v>29</v>
      </c>
      <c r="L4028" s="6" t="s">
        <v>44</v>
      </c>
      <c r="M4028" s="6" t="s">
        <v>19</v>
      </c>
      <c r="N4028" s="1">
        <v>40763</v>
      </c>
    </row>
    <row r="4029" spans="1:14" x14ac:dyDescent="0.2">
      <c r="A4029">
        <v>3397</v>
      </c>
      <c r="B4029" s="1">
        <v>39986</v>
      </c>
      <c r="C4029" s="6" t="s">
        <v>37</v>
      </c>
      <c r="D4029" s="5">
        <f>Comma_separeted_Value[[#This Row],[المبيعات]]/Comma_separeted_Value[[#This Row],[كمية الطلب]]</f>
        <v>18.974186046511626</v>
      </c>
      <c r="E4029" s="4">
        <v>43</v>
      </c>
      <c r="F4029" s="4">
        <v>815.89</v>
      </c>
      <c r="G4029" s="6" t="s">
        <v>21</v>
      </c>
      <c r="H4029" s="4">
        <v>4</v>
      </c>
      <c r="I4029" s="6" t="s">
        <v>57</v>
      </c>
      <c r="J4029" s="6" t="s">
        <v>16</v>
      </c>
      <c r="K4029" s="6" t="s">
        <v>24</v>
      </c>
      <c r="L4029" s="6" t="s">
        <v>39</v>
      </c>
      <c r="M4029" s="6" t="s">
        <v>19</v>
      </c>
      <c r="N4029" s="1">
        <v>39988</v>
      </c>
    </row>
    <row r="4030" spans="1:14" x14ac:dyDescent="0.2">
      <c r="A4030">
        <v>3778</v>
      </c>
      <c r="B4030" s="1">
        <v>40323</v>
      </c>
      <c r="C4030" s="6" t="s">
        <v>33</v>
      </c>
      <c r="D4030" s="5">
        <f>Comma_separeted_Value[[#This Row],[المبيعات]]/Comma_separeted_Value[[#This Row],[كمية الطلب]]</f>
        <v>7.8849999999999989</v>
      </c>
      <c r="E4030" s="4">
        <v>34</v>
      </c>
      <c r="F4030" s="4">
        <v>268.08999999999997</v>
      </c>
      <c r="G4030" s="6" t="s">
        <v>21</v>
      </c>
      <c r="H4030" s="4">
        <v>2.38</v>
      </c>
      <c r="I4030" s="6" t="s">
        <v>45</v>
      </c>
      <c r="J4030" s="6" t="s">
        <v>38</v>
      </c>
      <c r="K4030" s="6" t="s">
        <v>24</v>
      </c>
      <c r="L4030" s="6" t="s">
        <v>39</v>
      </c>
      <c r="M4030" s="6" t="s">
        <v>42</v>
      </c>
      <c r="N4030" s="1">
        <v>40325</v>
      </c>
    </row>
    <row r="4031" spans="1:14" x14ac:dyDescent="0.2">
      <c r="A4031">
        <v>12418</v>
      </c>
      <c r="B4031" s="1">
        <v>40957</v>
      </c>
      <c r="C4031" s="6" t="s">
        <v>27</v>
      </c>
      <c r="D4031" s="5">
        <f>Comma_separeted_Value[[#This Row],[المبيعات]]/Comma_separeted_Value[[#This Row],[كمية الطلب]]</f>
        <v>7.8686842105263155</v>
      </c>
      <c r="E4031" s="4">
        <v>38</v>
      </c>
      <c r="F4031" s="4">
        <v>299.01</v>
      </c>
      <c r="G4031" s="6" t="s">
        <v>21</v>
      </c>
      <c r="H4031" s="4">
        <v>6.5</v>
      </c>
      <c r="I4031" s="6" t="s">
        <v>43</v>
      </c>
      <c r="J4031" s="6" t="s">
        <v>38</v>
      </c>
      <c r="K4031" s="6" t="s">
        <v>29</v>
      </c>
      <c r="L4031" s="6" t="s">
        <v>59</v>
      </c>
      <c r="M4031" s="6" t="s">
        <v>26</v>
      </c>
      <c r="N4031" s="1">
        <v>40959</v>
      </c>
    </row>
    <row r="4032" spans="1:14" x14ac:dyDescent="0.2">
      <c r="A4032">
        <v>24193</v>
      </c>
      <c r="B4032" s="1">
        <v>39886</v>
      </c>
      <c r="C4032" s="6" t="s">
        <v>27</v>
      </c>
      <c r="D4032" s="5">
        <f>Comma_separeted_Value[[#This Row],[المبيعات]]/Comma_separeted_Value[[#This Row],[كمية الطلب]]</f>
        <v>75.079605263157902</v>
      </c>
      <c r="E4032" s="4">
        <v>19</v>
      </c>
      <c r="F4032" s="4">
        <v>1426.5125</v>
      </c>
      <c r="G4032" s="6" t="s">
        <v>21</v>
      </c>
      <c r="H4032" s="4">
        <v>0.99</v>
      </c>
      <c r="I4032" s="6" t="s">
        <v>50</v>
      </c>
      <c r="J4032" s="6" t="s">
        <v>23</v>
      </c>
      <c r="K4032" s="6" t="s">
        <v>24</v>
      </c>
      <c r="L4032" s="6" t="s">
        <v>25</v>
      </c>
      <c r="M4032" s="6" t="s">
        <v>31</v>
      </c>
      <c r="N4032" s="1">
        <v>39888</v>
      </c>
    </row>
    <row r="4033" spans="1:14" x14ac:dyDescent="0.2">
      <c r="A4033">
        <v>43808</v>
      </c>
      <c r="B4033" s="1">
        <v>40549</v>
      </c>
      <c r="C4033" s="6" t="s">
        <v>13</v>
      </c>
      <c r="D4033" s="5">
        <f>Comma_separeted_Value[[#This Row],[المبيعات]]/Comma_separeted_Value[[#This Row],[كمية الطلب]]</f>
        <v>6.7956250000000002</v>
      </c>
      <c r="E4033" s="4">
        <v>16</v>
      </c>
      <c r="F4033" s="4">
        <v>108.73</v>
      </c>
      <c r="G4033" s="6" t="s">
        <v>21</v>
      </c>
      <c r="H4033" s="4">
        <v>5.22</v>
      </c>
      <c r="I4033" s="6" t="s">
        <v>22</v>
      </c>
      <c r="J4033" s="6" t="s">
        <v>23</v>
      </c>
      <c r="K4033" s="6" t="s">
        <v>17</v>
      </c>
      <c r="L4033" s="6" t="s">
        <v>18</v>
      </c>
      <c r="M4033" s="6" t="s">
        <v>19</v>
      </c>
      <c r="N4033" s="1">
        <v>40556</v>
      </c>
    </row>
    <row r="4034" spans="1:14" x14ac:dyDescent="0.2">
      <c r="A4034">
        <v>28451</v>
      </c>
      <c r="B4034" s="1">
        <v>39818</v>
      </c>
      <c r="C4034" s="6" t="s">
        <v>33</v>
      </c>
      <c r="D4034" s="5">
        <f>Comma_separeted_Value[[#This Row],[المبيعات]]/Comma_separeted_Value[[#This Row],[كمية الطلب]]</f>
        <v>200.05142857142857</v>
      </c>
      <c r="E4034" s="4">
        <v>21</v>
      </c>
      <c r="F4034" s="4">
        <v>4201.08</v>
      </c>
      <c r="G4034" s="6" t="s">
        <v>21</v>
      </c>
      <c r="H4034" s="4">
        <v>11.54</v>
      </c>
      <c r="I4034" s="6" t="s">
        <v>22</v>
      </c>
      <c r="J4034" s="6" t="s">
        <v>23</v>
      </c>
      <c r="K4034" s="6" t="s">
        <v>17</v>
      </c>
      <c r="L4034" s="6" t="s">
        <v>18</v>
      </c>
      <c r="M4034" s="6" t="s">
        <v>49</v>
      </c>
      <c r="N4034" s="1">
        <v>39820</v>
      </c>
    </row>
    <row r="4035" spans="1:14" x14ac:dyDescent="0.2">
      <c r="A4035">
        <v>43044</v>
      </c>
      <c r="B4035" s="1">
        <v>40103</v>
      </c>
      <c r="C4035" s="6" t="s">
        <v>37</v>
      </c>
      <c r="D4035" s="5">
        <f>Comma_separeted_Value[[#This Row],[المبيعات]]/Comma_separeted_Value[[#This Row],[كمية الطلب]]</f>
        <v>6569.0666666666666</v>
      </c>
      <c r="E4035" s="4">
        <v>3</v>
      </c>
      <c r="F4035" s="4">
        <v>19707.2</v>
      </c>
      <c r="G4035" s="6" t="s">
        <v>21</v>
      </c>
      <c r="H4035" s="4">
        <v>24.49</v>
      </c>
      <c r="I4035" s="6" t="s">
        <v>47</v>
      </c>
      <c r="J4035" s="6" t="s">
        <v>38</v>
      </c>
      <c r="K4035" s="6" t="s">
        <v>24</v>
      </c>
      <c r="L4035" s="6" t="s">
        <v>60</v>
      </c>
      <c r="M4035" s="6" t="s">
        <v>49</v>
      </c>
      <c r="N4035" s="1">
        <v>40105</v>
      </c>
    </row>
    <row r="4036" spans="1:14" x14ac:dyDescent="0.2">
      <c r="A4036">
        <v>36038</v>
      </c>
      <c r="B4036" s="1">
        <v>41137</v>
      </c>
      <c r="C4036" s="6" t="s">
        <v>20</v>
      </c>
      <c r="D4036" s="5">
        <f>Comma_separeted_Value[[#This Row],[المبيعات]]/Comma_separeted_Value[[#This Row],[كمية الطلب]]</f>
        <v>3.663846153846154</v>
      </c>
      <c r="E4036" s="4">
        <v>26</v>
      </c>
      <c r="F4036" s="4">
        <v>95.26</v>
      </c>
      <c r="G4036" s="6" t="s">
        <v>21</v>
      </c>
      <c r="H4036" s="4">
        <v>5</v>
      </c>
      <c r="I4036" s="6" t="s">
        <v>47</v>
      </c>
      <c r="J4036" s="6" t="s">
        <v>38</v>
      </c>
      <c r="K4036" s="6" t="s">
        <v>29</v>
      </c>
      <c r="L4036" s="6" t="s">
        <v>30</v>
      </c>
      <c r="M4036" s="6" t="s">
        <v>31</v>
      </c>
      <c r="N4036" s="1">
        <v>41139</v>
      </c>
    </row>
    <row r="4037" spans="1:14" x14ac:dyDescent="0.2">
      <c r="A4037">
        <v>53378</v>
      </c>
      <c r="B4037" s="1">
        <v>41103</v>
      </c>
      <c r="C4037" s="6" t="s">
        <v>37</v>
      </c>
      <c r="D4037" s="5">
        <f>Comma_separeted_Value[[#This Row],[المبيعات]]/Comma_separeted_Value[[#This Row],[كمية الطلب]]</f>
        <v>278.69060000000002</v>
      </c>
      <c r="E4037" s="4">
        <v>50</v>
      </c>
      <c r="F4037" s="4">
        <v>13934.53</v>
      </c>
      <c r="G4037" s="6" t="s">
        <v>14</v>
      </c>
      <c r="H4037" s="4">
        <v>11.64</v>
      </c>
      <c r="I4037" s="6" t="s">
        <v>50</v>
      </c>
      <c r="J4037" s="6" t="s">
        <v>28</v>
      </c>
      <c r="K4037" s="6" t="s">
        <v>24</v>
      </c>
      <c r="L4037" s="6" t="s">
        <v>48</v>
      </c>
      <c r="M4037" s="6" t="s">
        <v>49</v>
      </c>
      <c r="N4037" s="1">
        <v>41104</v>
      </c>
    </row>
    <row r="4038" spans="1:14" x14ac:dyDescent="0.2">
      <c r="A4038">
        <v>17956</v>
      </c>
      <c r="B4038" s="1">
        <v>40395</v>
      </c>
      <c r="C4038" s="6" t="s">
        <v>33</v>
      </c>
      <c r="D4038" s="5">
        <f>Comma_separeted_Value[[#This Row],[المبيعات]]/Comma_separeted_Value[[#This Row],[كمية الطلب]]</f>
        <v>112.62647058823529</v>
      </c>
      <c r="E4038" s="4">
        <v>17</v>
      </c>
      <c r="F4038" s="4">
        <v>1914.65</v>
      </c>
      <c r="G4038" s="6" t="s">
        <v>21</v>
      </c>
      <c r="H4038" s="4">
        <v>8.64</v>
      </c>
      <c r="I4038" s="6" t="s">
        <v>22</v>
      </c>
      <c r="J4038" s="6" t="s">
        <v>28</v>
      </c>
      <c r="K4038" s="6" t="s">
        <v>29</v>
      </c>
      <c r="L4038" s="6" t="s">
        <v>59</v>
      </c>
      <c r="M4038" s="6" t="s">
        <v>19</v>
      </c>
      <c r="N4038" s="1">
        <v>40396</v>
      </c>
    </row>
    <row r="4039" spans="1:14" x14ac:dyDescent="0.2">
      <c r="A4039">
        <v>23264</v>
      </c>
      <c r="B4039" s="1">
        <v>40519</v>
      </c>
      <c r="C4039" s="6" t="s">
        <v>33</v>
      </c>
      <c r="D4039" s="5">
        <f>Comma_separeted_Value[[#This Row],[المبيعات]]/Comma_separeted_Value[[#This Row],[كمية الطلب]]</f>
        <v>2.9062962962962962</v>
      </c>
      <c r="E4039" s="4">
        <v>27</v>
      </c>
      <c r="F4039" s="4">
        <v>78.47</v>
      </c>
      <c r="G4039" s="6" t="s">
        <v>21</v>
      </c>
      <c r="H4039" s="4">
        <v>0.99</v>
      </c>
      <c r="I4039" s="6" t="s">
        <v>40</v>
      </c>
      <c r="J4039" s="6" t="s">
        <v>28</v>
      </c>
      <c r="K4039" s="6" t="s">
        <v>29</v>
      </c>
      <c r="L4039" s="6" t="s">
        <v>62</v>
      </c>
      <c r="M4039" s="6" t="s">
        <v>19</v>
      </c>
      <c r="N4039" s="1">
        <v>40521</v>
      </c>
    </row>
    <row r="4040" spans="1:14" x14ac:dyDescent="0.2">
      <c r="A4040">
        <v>55940</v>
      </c>
      <c r="B4040" s="1">
        <v>39932</v>
      </c>
      <c r="C4040" s="6" t="s">
        <v>27</v>
      </c>
      <c r="D4040" s="5">
        <f>Comma_separeted_Value[[#This Row],[المبيعات]]/Comma_separeted_Value[[#This Row],[كمية الطلب]]</f>
        <v>100.88896551724139</v>
      </c>
      <c r="E4040" s="4">
        <v>29</v>
      </c>
      <c r="F4040" s="4">
        <v>2925.78</v>
      </c>
      <c r="G4040" s="6" t="s">
        <v>21</v>
      </c>
      <c r="H4040" s="4">
        <v>7.18</v>
      </c>
      <c r="I4040" s="6" t="s">
        <v>151</v>
      </c>
      <c r="J4040" s="6" t="s">
        <v>28</v>
      </c>
      <c r="K4040" s="6" t="s">
        <v>24</v>
      </c>
      <c r="L4040" s="6" t="s">
        <v>39</v>
      </c>
      <c r="M4040" s="6" t="s">
        <v>19</v>
      </c>
      <c r="N4040" s="1">
        <v>39933</v>
      </c>
    </row>
    <row r="4041" spans="1:14" x14ac:dyDescent="0.2">
      <c r="A4041">
        <v>35300</v>
      </c>
      <c r="B4041" s="1">
        <v>40239</v>
      </c>
      <c r="C4041" s="6" t="s">
        <v>37</v>
      </c>
      <c r="D4041" s="5">
        <f>Comma_separeted_Value[[#This Row],[المبيعات]]/Comma_separeted_Value[[#This Row],[كمية الطلب]]</f>
        <v>2.8809999999999998</v>
      </c>
      <c r="E4041" s="4">
        <v>10</v>
      </c>
      <c r="F4041" s="4">
        <v>28.81</v>
      </c>
      <c r="G4041" s="6" t="s">
        <v>21</v>
      </c>
      <c r="H4041" s="4">
        <v>0.49</v>
      </c>
      <c r="I4041" s="6" t="s">
        <v>51</v>
      </c>
      <c r="J4041" s="6" t="s">
        <v>28</v>
      </c>
      <c r="K4041" s="6" t="s">
        <v>29</v>
      </c>
      <c r="L4041" s="6" t="s">
        <v>62</v>
      </c>
      <c r="M4041" s="6" t="s">
        <v>19</v>
      </c>
      <c r="N4041" s="1">
        <v>40240</v>
      </c>
    </row>
    <row r="4042" spans="1:14" x14ac:dyDescent="0.2">
      <c r="A4042">
        <v>4738</v>
      </c>
      <c r="B4042" s="1">
        <v>41006</v>
      </c>
      <c r="C4042" s="6" t="s">
        <v>20</v>
      </c>
      <c r="D4042" s="5">
        <f>Comma_separeted_Value[[#This Row],[المبيعات]]/Comma_separeted_Value[[#This Row],[كمية الطلب]]</f>
        <v>5.1950000000000003</v>
      </c>
      <c r="E4042" s="4">
        <v>2</v>
      </c>
      <c r="F4042" s="4">
        <v>10.39</v>
      </c>
      <c r="G4042" s="6" t="s">
        <v>21</v>
      </c>
      <c r="H4042" s="4">
        <v>0.7</v>
      </c>
      <c r="I4042" s="6" t="s">
        <v>43</v>
      </c>
      <c r="J4042" s="6" t="s">
        <v>38</v>
      </c>
      <c r="K4042" s="6" t="s">
        <v>29</v>
      </c>
      <c r="L4042" s="6" t="s">
        <v>77</v>
      </c>
      <c r="M4042" s="6" t="s">
        <v>31</v>
      </c>
      <c r="N4042" s="1">
        <v>41007</v>
      </c>
    </row>
    <row r="4043" spans="1:14" x14ac:dyDescent="0.2">
      <c r="A4043">
        <v>4871</v>
      </c>
      <c r="B4043" s="1">
        <v>40705</v>
      </c>
      <c r="C4043" s="6" t="s">
        <v>33</v>
      </c>
      <c r="D4043" s="5">
        <f>Comma_separeted_Value[[#This Row],[المبيعات]]/Comma_separeted_Value[[#This Row],[كمية الطلب]]</f>
        <v>96.967500000000001</v>
      </c>
      <c r="E4043" s="4">
        <v>8</v>
      </c>
      <c r="F4043" s="4">
        <v>775.74</v>
      </c>
      <c r="G4043" s="6" t="s">
        <v>34</v>
      </c>
      <c r="H4043" s="4">
        <v>42</v>
      </c>
      <c r="I4043" s="6" t="s">
        <v>50</v>
      </c>
      <c r="J4043" s="6" t="s">
        <v>16</v>
      </c>
      <c r="K4043" s="6" t="s">
        <v>17</v>
      </c>
      <c r="L4043" s="6" t="s">
        <v>35</v>
      </c>
      <c r="M4043" s="6" t="s">
        <v>36</v>
      </c>
      <c r="N4043" s="1">
        <v>40707</v>
      </c>
    </row>
    <row r="4044" spans="1:14" x14ac:dyDescent="0.2">
      <c r="A4044">
        <v>16098</v>
      </c>
      <c r="B4044" s="1">
        <v>41111</v>
      </c>
      <c r="C4044" s="6" t="s">
        <v>13</v>
      </c>
      <c r="D4044" s="5">
        <f>Comma_separeted_Value[[#This Row],[المبيعات]]/Comma_separeted_Value[[#This Row],[كمية الطلب]]</f>
        <v>22.772500000000001</v>
      </c>
      <c r="E4044" s="4">
        <v>44</v>
      </c>
      <c r="F4044" s="4">
        <v>1001.99</v>
      </c>
      <c r="G4044" s="6" t="s">
        <v>21</v>
      </c>
      <c r="H4044" s="4">
        <v>2.99</v>
      </c>
      <c r="I4044" s="6" t="s">
        <v>22</v>
      </c>
      <c r="J4044" s="6" t="s">
        <v>38</v>
      </c>
      <c r="K4044" s="6" t="s">
        <v>29</v>
      </c>
      <c r="L4044" s="6" t="s">
        <v>44</v>
      </c>
      <c r="M4044" s="6" t="s">
        <v>19</v>
      </c>
      <c r="N4044" s="1">
        <v>41113</v>
      </c>
    </row>
    <row r="4045" spans="1:14" x14ac:dyDescent="0.2">
      <c r="A4045">
        <v>58528</v>
      </c>
      <c r="B4045" s="1">
        <v>40478</v>
      </c>
      <c r="C4045" s="6" t="s">
        <v>37</v>
      </c>
      <c r="D4045" s="5">
        <f>Comma_separeted_Value[[#This Row],[المبيعات]]/Comma_separeted_Value[[#This Row],[كمية الطلب]]</f>
        <v>3.8960975609756101</v>
      </c>
      <c r="E4045" s="4">
        <v>41</v>
      </c>
      <c r="F4045" s="4">
        <v>159.74</v>
      </c>
      <c r="G4045" s="6" t="s">
        <v>14</v>
      </c>
      <c r="H4045" s="4">
        <v>2.5</v>
      </c>
      <c r="I4045" s="6" t="s">
        <v>22</v>
      </c>
      <c r="J4045" s="6" t="s">
        <v>28</v>
      </c>
      <c r="K4045" s="6" t="s">
        <v>29</v>
      </c>
      <c r="L4045" s="6" t="s">
        <v>61</v>
      </c>
      <c r="M4045" s="6" t="s">
        <v>19</v>
      </c>
      <c r="N4045" s="1">
        <v>40479</v>
      </c>
    </row>
    <row r="4046" spans="1:14" x14ac:dyDescent="0.2">
      <c r="A4046">
        <v>40643</v>
      </c>
      <c r="B4046" s="1">
        <v>40638</v>
      </c>
      <c r="C4046" s="6" t="s">
        <v>33</v>
      </c>
      <c r="D4046" s="5">
        <f>Comma_separeted_Value[[#This Row],[المبيعات]]/Comma_separeted_Value[[#This Row],[كمية الطلب]]</f>
        <v>11.249565217391305</v>
      </c>
      <c r="E4046" s="4">
        <v>23</v>
      </c>
      <c r="F4046" s="4">
        <v>258.74</v>
      </c>
      <c r="G4046" s="6" t="s">
        <v>21</v>
      </c>
      <c r="H4046" s="4">
        <v>5.72</v>
      </c>
      <c r="I4046" s="6" t="s">
        <v>45</v>
      </c>
      <c r="J4046" s="6" t="s">
        <v>38</v>
      </c>
      <c r="K4046" s="6" t="s">
        <v>29</v>
      </c>
      <c r="L4046" s="6" t="s">
        <v>61</v>
      </c>
      <c r="M4046" s="6" t="s">
        <v>19</v>
      </c>
      <c r="N4046" s="1">
        <v>40640</v>
      </c>
    </row>
    <row r="4047" spans="1:14" x14ac:dyDescent="0.2">
      <c r="A4047">
        <v>37095</v>
      </c>
      <c r="B4047" s="1">
        <v>39882</v>
      </c>
      <c r="C4047" s="6" t="s">
        <v>13</v>
      </c>
      <c r="D4047" s="5">
        <f>Comma_separeted_Value[[#This Row],[المبيعات]]/Comma_separeted_Value[[#This Row],[كمية الطلب]]</f>
        <v>6296</v>
      </c>
      <c r="E4047" s="4">
        <v>3</v>
      </c>
      <c r="F4047" s="4">
        <v>18888</v>
      </c>
      <c r="G4047" s="6" t="s">
        <v>21</v>
      </c>
      <c r="H4047" s="4">
        <v>24.49</v>
      </c>
      <c r="I4047" s="6" t="s">
        <v>47</v>
      </c>
      <c r="J4047" s="6" t="s">
        <v>16</v>
      </c>
      <c r="K4047" s="6" t="s">
        <v>24</v>
      </c>
      <c r="L4047" s="6" t="s">
        <v>60</v>
      </c>
      <c r="M4047" s="6" t="s">
        <v>49</v>
      </c>
      <c r="N4047" s="1">
        <v>39886</v>
      </c>
    </row>
    <row r="4048" spans="1:14" x14ac:dyDescent="0.2">
      <c r="A4048">
        <v>3078</v>
      </c>
      <c r="B4048" s="1">
        <v>40220</v>
      </c>
      <c r="C4048" s="6" t="s">
        <v>20</v>
      </c>
      <c r="D4048" s="5">
        <f>Comma_separeted_Value[[#This Row],[المبيعات]]/Comma_separeted_Value[[#This Row],[كمية الطلب]]</f>
        <v>316.61</v>
      </c>
      <c r="E4048" s="4">
        <v>1</v>
      </c>
      <c r="F4048" s="4">
        <v>316.61</v>
      </c>
      <c r="G4048" s="6" t="s">
        <v>34</v>
      </c>
      <c r="H4048" s="4">
        <v>48.8</v>
      </c>
      <c r="I4048" s="6" t="s">
        <v>57</v>
      </c>
      <c r="J4048" s="6" t="s">
        <v>28</v>
      </c>
      <c r="K4048" s="6" t="s">
        <v>17</v>
      </c>
      <c r="L4048" s="6" t="s">
        <v>35</v>
      </c>
      <c r="M4048" s="6" t="s">
        <v>36</v>
      </c>
      <c r="N4048" s="1">
        <v>40222</v>
      </c>
    </row>
    <row r="4049" spans="1:14" x14ac:dyDescent="0.2">
      <c r="A4049">
        <v>5381</v>
      </c>
      <c r="B4049" s="1">
        <v>40206</v>
      </c>
      <c r="C4049" s="6" t="s">
        <v>13</v>
      </c>
      <c r="D4049" s="5">
        <f>Comma_separeted_Value[[#This Row],[المبيعات]]/Comma_separeted_Value[[#This Row],[كمية الطلب]]</f>
        <v>104.00297872340427</v>
      </c>
      <c r="E4049" s="4">
        <v>47</v>
      </c>
      <c r="F4049" s="4">
        <v>4888.1400000000003</v>
      </c>
      <c r="G4049" s="6" t="s">
        <v>21</v>
      </c>
      <c r="H4049" s="4">
        <v>5.81</v>
      </c>
      <c r="I4049" s="6" t="s">
        <v>22</v>
      </c>
      <c r="J4049" s="6" t="s">
        <v>38</v>
      </c>
      <c r="K4049" s="6" t="s">
        <v>17</v>
      </c>
      <c r="L4049" s="6" t="s">
        <v>18</v>
      </c>
      <c r="M4049" s="6" t="s">
        <v>26</v>
      </c>
      <c r="N4049" s="1">
        <v>40213</v>
      </c>
    </row>
    <row r="4050" spans="1:14" x14ac:dyDescent="0.2">
      <c r="A4050">
        <v>40896</v>
      </c>
      <c r="B4050" s="1">
        <v>40788</v>
      </c>
      <c r="C4050" s="6" t="s">
        <v>27</v>
      </c>
      <c r="D4050" s="5">
        <f>Comma_separeted_Value[[#This Row],[المبيعات]]/Comma_separeted_Value[[#This Row],[كمية الطلب]]</f>
        <v>7.4157142857142855</v>
      </c>
      <c r="E4050" s="4">
        <v>21</v>
      </c>
      <c r="F4050" s="4">
        <v>155.72999999999999</v>
      </c>
      <c r="G4050" s="6" t="s">
        <v>14</v>
      </c>
      <c r="H4050" s="4">
        <v>1.71</v>
      </c>
      <c r="I4050" s="6" t="s">
        <v>151</v>
      </c>
      <c r="J4050" s="6" t="s">
        <v>28</v>
      </c>
      <c r="K4050" s="6" t="s">
        <v>29</v>
      </c>
      <c r="L4050" s="6" t="s">
        <v>41</v>
      </c>
      <c r="M4050" s="6" t="s">
        <v>31</v>
      </c>
      <c r="N4050" s="1">
        <v>40789</v>
      </c>
    </row>
    <row r="4051" spans="1:14" x14ac:dyDescent="0.2">
      <c r="A4051">
        <v>17313</v>
      </c>
      <c r="B4051" s="1">
        <v>39940</v>
      </c>
      <c r="C4051" s="6" t="s">
        <v>20</v>
      </c>
      <c r="D4051" s="5">
        <f>Comma_separeted_Value[[#This Row],[المبيعات]]/Comma_separeted_Value[[#This Row],[كمية الطلب]]</f>
        <v>4.8329629629629629</v>
      </c>
      <c r="E4051" s="4">
        <v>27</v>
      </c>
      <c r="F4051" s="4">
        <v>130.49</v>
      </c>
      <c r="G4051" s="6" t="s">
        <v>14</v>
      </c>
      <c r="H4051" s="4">
        <v>0.88</v>
      </c>
      <c r="I4051" s="6" t="s">
        <v>15</v>
      </c>
      <c r="J4051" s="6" t="s">
        <v>16</v>
      </c>
      <c r="K4051" s="6" t="s">
        <v>29</v>
      </c>
      <c r="L4051" s="6" t="s">
        <v>41</v>
      </c>
      <c r="M4051" s="6" t="s">
        <v>31</v>
      </c>
      <c r="N4051" s="1">
        <v>39942</v>
      </c>
    </row>
    <row r="4052" spans="1:14" x14ac:dyDescent="0.2">
      <c r="A4052">
        <v>37380</v>
      </c>
      <c r="B4052" s="1">
        <v>40634</v>
      </c>
      <c r="C4052" s="6" t="s">
        <v>33</v>
      </c>
      <c r="D4052" s="5">
        <f>Comma_separeted_Value[[#This Row],[المبيعات]]/Comma_separeted_Value[[#This Row],[كمية الطلب]]</f>
        <v>10.791063829787234</v>
      </c>
      <c r="E4052" s="4">
        <v>47</v>
      </c>
      <c r="F4052" s="4">
        <v>507.18</v>
      </c>
      <c r="G4052" s="6" t="s">
        <v>21</v>
      </c>
      <c r="H4052" s="4">
        <v>4.78</v>
      </c>
      <c r="I4052" s="6" t="s">
        <v>15</v>
      </c>
      <c r="J4052" s="6" t="s">
        <v>38</v>
      </c>
      <c r="K4052" s="6" t="s">
        <v>29</v>
      </c>
      <c r="L4052" s="6" t="s">
        <v>41</v>
      </c>
      <c r="M4052" s="6" t="s">
        <v>19</v>
      </c>
      <c r="N4052" s="1">
        <v>40635</v>
      </c>
    </row>
    <row r="4053" spans="1:14" x14ac:dyDescent="0.2">
      <c r="A4053">
        <v>45924</v>
      </c>
      <c r="B4053" s="1">
        <v>40533</v>
      </c>
      <c r="C4053" s="6" t="s">
        <v>13</v>
      </c>
      <c r="D4053" s="5">
        <f>Comma_separeted_Value[[#This Row],[المبيعات]]/Comma_separeted_Value[[#This Row],[كمية الطلب]]</f>
        <v>27.44</v>
      </c>
      <c r="E4053" s="4">
        <v>1</v>
      </c>
      <c r="F4053" s="4">
        <v>27.44</v>
      </c>
      <c r="G4053" s="6" t="s">
        <v>21</v>
      </c>
      <c r="H4053" s="4">
        <v>2.99</v>
      </c>
      <c r="I4053" s="6" t="s">
        <v>58</v>
      </c>
      <c r="J4053" s="6" t="s">
        <v>28</v>
      </c>
      <c r="K4053" s="6" t="s">
        <v>29</v>
      </c>
      <c r="L4053" s="6" t="s">
        <v>44</v>
      </c>
      <c r="M4053" s="6" t="s">
        <v>19</v>
      </c>
      <c r="N4053" s="1">
        <v>40538</v>
      </c>
    </row>
    <row r="4054" spans="1:14" x14ac:dyDescent="0.2">
      <c r="A4054">
        <v>1412</v>
      </c>
      <c r="B4054" s="1">
        <v>40249</v>
      </c>
      <c r="C4054" s="6" t="s">
        <v>27</v>
      </c>
      <c r="D4054" s="5">
        <f>Comma_separeted_Value[[#This Row],[المبيعات]]/Comma_separeted_Value[[#This Row],[كمية الطلب]]</f>
        <v>4.5407692307692304</v>
      </c>
      <c r="E4054" s="4">
        <v>13</v>
      </c>
      <c r="F4054" s="4">
        <v>59.03</v>
      </c>
      <c r="G4054" s="6" t="s">
        <v>14</v>
      </c>
      <c r="H4054" s="4">
        <v>0.5</v>
      </c>
      <c r="I4054" s="6" t="s">
        <v>76</v>
      </c>
      <c r="J4054" s="6" t="s">
        <v>16</v>
      </c>
      <c r="K4054" s="6" t="s">
        <v>29</v>
      </c>
      <c r="L4054" s="6" t="s">
        <v>62</v>
      </c>
      <c r="M4054" s="6" t="s">
        <v>19</v>
      </c>
      <c r="N4054" s="1">
        <v>40251</v>
      </c>
    </row>
    <row r="4055" spans="1:14" x14ac:dyDescent="0.2">
      <c r="A4055">
        <v>51175</v>
      </c>
      <c r="B4055" s="1">
        <v>41135</v>
      </c>
      <c r="C4055" s="6" t="s">
        <v>20</v>
      </c>
      <c r="D4055" s="5">
        <f>Comma_separeted_Value[[#This Row],[المبيعات]]/Comma_separeted_Value[[#This Row],[كمية الطلب]]</f>
        <v>40.544285714285714</v>
      </c>
      <c r="E4055" s="4">
        <v>28</v>
      </c>
      <c r="F4055" s="4">
        <v>1135.24</v>
      </c>
      <c r="G4055" s="6" t="s">
        <v>21</v>
      </c>
      <c r="H4055" s="4">
        <v>4.5</v>
      </c>
      <c r="I4055" s="6" t="s">
        <v>58</v>
      </c>
      <c r="J4055" s="6" t="s">
        <v>16</v>
      </c>
      <c r="K4055" s="6" t="s">
        <v>29</v>
      </c>
      <c r="L4055" s="6" t="s">
        <v>101</v>
      </c>
      <c r="M4055" s="6" t="s">
        <v>19</v>
      </c>
      <c r="N4055" s="1">
        <v>41135</v>
      </c>
    </row>
    <row r="4056" spans="1:14" x14ac:dyDescent="0.2">
      <c r="A4056">
        <v>8135</v>
      </c>
      <c r="B4056" s="1">
        <v>40720</v>
      </c>
      <c r="C4056" s="6" t="s">
        <v>27</v>
      </c>
      <c r="D4056" s="5">
        <f>Comma_separeted_Value[[#This Row],[المبيعات]]/Comma_separeted_Value[[#This Row],[كمية الطلب]]</f>
        <v>48.275750000000002</v>
      </c>
      <c r="E4056" s="4">
        <v>16</v>
      </c>
      <c r="F4056" s="4">
        <v>772.41200000000003</v>
      </c>
      <c r="G4056" s="6" t="s">
        <v>21</v>
      </c>
      <c r="H4056" s="4">
        <v>5</v>
      </c>
      <c r="I4056" s="6" t="s">
        <v>50</v>
      </c>
      <c r="J4056" s="6" t="s">
        <v>16</v>
      </c>
      <c r="K4056" s="6" t="s">
        <v>24</v>
      </c>
      <c r="L4056" s="6" t="s">
        <v>25</v>
      </c>
      <c r="M4056" s="6" t="s">
        <v>42</v>
      </c>
      <c r="N4056" s="1">
        <v>40721</v>
      </c>
    </row>
    <row r="4057" spans="1:14" x14ac:dyDescent="0.2">
      <c r="A4057">
        <v>15491</v>
      </c>
      <c r="B4057" s="1">
        <v>40926</v>
      </c>
      <c r="C4057" s="6" t="s">
        <v>37</v>
      </c>
      <c r="D4057" s="5">
        <f>Comma_separeted_Value[[#This Row],[المبيعات]]/Comma_separeted_Value[[#This Row],[كمية الطلب]]</f>
        <v>180.2748</v>
      </c>
      <c r="E4057" s="4">
        <v>5</v>
      </c>
      <c r="F4057" s="4">
        <v>901.37400000000002</v>
      </c>
      <c r="G4057" s="6" t="s">
        <v>21</v>
      </c>
      <c r="H4057" s="4">
        <v>2.5</v>
      </c>
      <c r="I4057" s="6" t="s">
        <v>50</v>
      </c>
      <c r="J4057" s="6" t="s">
        <v>23</v>
      </c>
      <c r="K4057" s="6" t="s">
        <v>24</v>
      </c>
      <c r="L4057" s="6" t="s">
        <v>25</v>
      </c>
      <c r="M4057" s="6" t="s">
        <v>19</v>
      </c>
      <c r="N4057" s="1">
        <v>40926</v>
      </c>
    </row>
    <row r="4058" spans="1:14" x14ac:dyDescent="0.2">
      <c r="A4058">
        <v>57894</v>
      </c>
      <c r="B4058" s="1">
        <v>41002</v>
      </c>
      <c r="C4058" s="6" t="s">
        <v>13</v>
      </c>
      <c r="D4058" s="5">
        <f>Comma_separeted_Value[[#This Row],[المبيعات]]/Comma_separeted_Value[[#This Row],[كمية الطلب]]</f>
        <v>284.7236170212766</v>
      </c>
      <c r="E4058" s="4">
        <v>47</v>
      </c>
      <c r="F4058" s="4">
        <v>13382.01</v>
      </c>
      <c r="G4058" s="6" t="s">
        <v>34</v>
      </c>
      <c r="H4058" s="4">
        <v>26.53</v>
      </c>
      <c r="I4058" s="6" t="s">
        <v>45</v>
      </c>
      <c r="J4058" s="6" t="s">
        <v>38</v>
      </c>
      <c r="K4058" s="6" t="s">
        <v>24</v>
      </c>
      <c r="L4058" s="6" t="s">
        <v>60</v>
      </c>
      <c r="M4058" s="6" t="s">
        <v>36</v>
      </c>
      <c r="N4058" s="1">
        <v>41004</v>
      </c>
    </row>
    <row r="4059" spans="1:14" x14ac:dyDescent="0.2">
      <c r="A4059">
        <v>15109</v>
      </c>
      <c r="B4059" s="1">
        <v>40526</v>
      </c>
      <c r="C4059" s="6" t="s">
        <v>27</v>
      </c>
      <c r="D4059" s="5">
        <f>Comma_separeted_Value[[#This Row],[المبيعات]]/Comma_separeted_Value[[#This Row],[كمية الطلب]]</f>
        <v>20.974545454545453</v>
      </c>
      <c r="E4059" s="4">
        <v>11</v>
      </c>
      <c r="F4059" s="4">
        <v>230.72</v>
      </c>
      <c r="G4059" s="6" t="s">
        <v>21</v>
      </c>
      <c r="H4059" s="4">
        <v>5.99</v>
      </c>
      <c r="I4059" s="6" t="s">
        <v>53</v>
      </c>
      <c r="J4059" s="6" t="s">
        <v>38</v>
      </c>
      <c r="K4059" s="6" t="s">
        <v>24</v>
      </c>
      <c r="L4059" s="6" t="s">
        <v>39</v>
      </c>
      <c r="M4059" s="6" t="s">
        <v>19</v>
      </c>
      <c r="N4059" s="1">
        <v>40529</v>
      </c>
    </row>
    <row r="4060" spans="1:14" x14ac:dyDescent="0.2">
      <c r="A4060">
        <v>57698</v>
      </c>
      <c r="B4060" s="1">
        <v>40914</v>
      </c>
      <c r="C4060" s="6" t="s">
        <v>33</v>
      </c>
      <c r="D4060" s="5">
        <f>Comma_separeted_Value[[#This Row],[المبيعات]]/Comma_separeted_Value[[#This Row],[كمية الطلب]]</f>
        <v>369.64307692307688</v>
      </c>
      <c r="E4060" s="4">
        <v>13</v>
      </c>
      <c r="F4060" s="4">
        <v>4805.3599999999997</v>
      </c>
      <c r="G4060" s="6" t="s">
        <v>21</v>
      </c>
      <c r="H4060" s="4">
        <v>19.989999999999998</v>
      </c>
      <c r="I4060" s="6" t="s">
        <v>58</v>
      </c>
      <c r="J4060" s="6" t="s">
        <v>38</v>
      </c>
      <c r="K4060" s="6" t="s">
        <v>29</v>
      </c>
      <c r="L4060" s="6" t="s">
        <v>101</v>
      </c>
      <c r="M4060" s="6" t="s">
        <v>19</v>
      </c>
      <c r="N4060" s="1">
        <v>40916</v>
      </c>
    </row>
    <row r="4061" spans="1:14" x14ac:dyDescent="0.2">
      <c r="A4061">
        <v>39172</v>
      </c>
      <c r="B4061" s="1">
        <v>40354</v>
      </c>
      <c r="C4061" s="6" t="s">
        <v>13</v>
      </c>
      <c r="D4061" s="5">
        <f>Comma_separeted_Value[[#This Row],[المبيعات]]/Comma_separeted_Value[[#This Row],[كمية الطلب]]</f>
        <v>237.19947368421052</v>
      </c>
      <c r="E4061" s="4">
        <v>38</v>
      </c>
      <c r="F4061" s="4">
        <v>9013.58</v>
      </c>
      <c r="G4061" s="6" t="s">
        <v>21</v>
      </c>
      <c r="H4061" s="4">
        <v>19.989999999999998</v>
      </c>
      <c r="I4061" s="6" t="s">
        <v>22</v>
      </c>
      <c r="J4061" s="6" t="s">
        <v>38</v>
      </c>
      <c r="K4061" s="6" t="s">
        <v>29</v>
      </c>
      <c r="L4061" s="6" t="s">
        <v>101</v>
      </c>
      <c r="M4061" s="6" t="s">
        <v>19</v>
      </c>
      <c r="N4061" s="1">
        <v>40361</v>
      </c>
    </row>
    <row r="4062" spans="1:14" x14ac:dyDescent="0.2">
      <c r="A4062">
        <v>35137</v>
      </c>
      <c r="B4062" s="1">
        <v>40376</v>
      </c>
      <c r="C4062" s="6" t="s">
        <v>20</v>
      </c>
      <c r="D4062" s="5">
        <f>Comma_separeted_Value[[#This Row],[المبيعات]]/Comma_separeted_Value[[#This Row],[كمية الطلب]]</f>
        <v>5.4892682926829268</v>
      </c>
      <c r="E4062" s="4">
        <v>41</v>
      </c>
      <c r="F4062" s="4">
        <v>225.06</v>
      </c>
      <c r="G4062" s="6" t="s">
        <v>14</v>
      </c>
      <c r="H4062" s="4">
        <v>2.99</v>
      </c>
      <c r="I4062" s="6" t="s">
        <v>53</v>
      </c>
      <c r="J4062" s="6" t="s">
        <v>38</v>
      </c>
      <c r="K4062" s="6" t="s">
        <v>29</v>
      </c>
      <c r="L4062" s="6" t="s">
        <v>44</v>
      </c>
      <c r="M4062" s="6" t="s">
        <v>19</v>
      </c>
      <c r="N4062" s="1">
        <v>40378</v>
      </c>
    </row>
    <row r="4063" spans="1:14" x14ac:dyDescent="0.2">
      <c r="A4063">
        <v>15139</v>
      </c>
      <c r="B4063" s="1">
        <v>40136</v>
      </c>
      <c r="C4063" s="6" t="s">
        <v>20</v>
      </c>
      <c r="D4063" s="5">
        <f>Comma_separeted_Value[[#This Row],[المبيعات]]/Comma_separeted_Value[[#This Row],[كمية الطلب]]</f>
        <v>306.11176470588231</v>
      </c>
      <c r="E4063" s="4">
        <v>17</v>
      </c>
      <c r="F4063" s="4">
        <v>5203.8999999999996</v>
      </c>
      <c r="G4063" s="6" t="s">
        <v>34</v>
      </c>
      <c r="H4063" s="4">
        <v>64.73</v>
      </c>
      <c r="I4063" s="6" t="s">
        <v>51</v>
      </c>
      <c r="J4063" s="6" t="s">
        <v>28</v>
      </c>
      <c r="K4063" s="6" t="s">
        <v>17</v>
      </c>
      <c r="L4063" s="6" t="s">
        <v>35</v>
      </c>
      <c r="M4063" s="6" t="s">
        <v>36</v>
      </c>
      <c r="N4063" s="1">
        <v>40138</v>
      </c>
    </row>
    <row r="4064" spans="1:14" x14ac:dyDescent="0.2">
      <c r="A4064">
        <v>32580</v>
      </c>
      <c r="B4064" s="1">
        <v>40801</v>
      </c>
      <c r="C4064" s="6" t="s">
        <v>20</v>
      </c>
      <c r="D4064" s="5">
        <f>Comma_separeted_Value[[#This Row],[المبيعات]]/Comma_separeted_Value[[#This Row],[كمية الطلب]]</f>
        <v>6.8784210526315785</v>
      </c>
      <c r="E4064" s="4">
        <v>38</v>
      </c>
      <c r="F4064" s="4">
        <v>261.38</v>
      </c>
      <c r="G4064" s="6" t="s">
        <v>21</v>
      </c>
      <c r="H4064" s="4">
        <v>8.74</v>
      </c>
      <c r="I4064" s="6" t="s">
        <v>22</v>
      </c>
      <c r="J4064" s="6" t="s">
        <v>28</v>
      </c>
      <c r="K4064" s="6" t="s">
        <v>29</v>
      </c>
      <c r="L4064" s="6" t="s">
        <v>41</v>
      </c>
      <c r="M4064" s="6" t="s">
        <v>19</v>
      </c>
      <c r="N4064" s="1">
        <v>40803</v>
      </c>
    </row>
    <row r="4065" spans="1:14" x14ac:dyDescent="0.2">
      <c r="A4065">
        <v>45573</v>
      </c>
      <c r="B4065" s="1">
        <v>40037</v>
      </c>
      <c r="C4065" s="6" t="s">
        <v>20</v>
      </c>
      <c r="D4065" s="5">
        <f>Comma_separeted_Value[[#This Row],[المبيعات]]/Comma_separeted_Value[[#This Row],[كمية الطلب]]</f>
        <v>125.52799999999999</v>
      </c>
      <c r="E4065" s="4">
        <v>5</v>
      </c>
      <c r="F4065" s="4">
        <v>627.64</v>
      </c>
      <c r="G4065" s="6" t="s">
        <v>34</v>
      </c>
      <c r="H4065" s="4">
        <v>30</v>
      </c>
      <c r="I4065" s="6" t="s">
        <v>15</v>
      </c>
      <c r="J4065" s="6" t="s">
        <v>23</v>
      </c>
      <c r="K4065" s="6" t="s">
        <v>17</v>
      </c>
      <c r="L4065" s="6" t="s">
        <v>35</v>
      </c>
      <c r="M4065" s="6" t="s">
        <v>36</v>
      </c>
      <c r="N4065" s="1">
        <v>40039</v>
      </c>
    </row>
    <row r="4066" spans="1:14" x14ac:dyDescent="0.2">
      <c r="A4066">
        <v>45571</v>
      </c>
      <c r="B4066" s="1">
        <v>41175</v>
      </c>
      <c r="C4066" s="6" t="s">
        <v>37</v>
      </c>
      <c r="D4066" s="5">
        <f>Comma_separeted_Value[[#This Row],[المبيعات]]/Comma_separeted_Value[[#This Row],[كمية الطلب]]</f>
        <v>127.12871276595745</v>
      </c>
      <c r="E4066" s="4">
        <v>47</v>
      </c>
      <c r="F4066" s="4">
        <v>5975.0495000000001</v>
      </c>
      <c r="G4066" s="6" t="s">
        <v>21</v>
      </c>
      <c r="H4066" s="4">
        <v>8.99</v>
      </c>
      <c r="I4066" s="6" t="s">
        <v>53</v>
      </c>
      <c r="J4066" s="6" t="s">
        <v>16</v>
      </c>
      <c r="K4066" s="6" t="s">
        <v>24</v>
      </c>
      <c r="L4066" s="6" t="s">
        <v>25</v>
      </c>
      <c r="M4066" s="6" t="s">
        <v>19</v>
      </c>
      <c r="N4066" s="1">
        <v>41177</v>
      </c>
    </row>
    <row r="4067" spans="1:14" x14ac:dyDescent="0.2">
      <c r="A4067">
        <v>34112</v>
      </c>
      <c r="B4067" s="1">
        <v>40787</v>
      </c>
      <c r="C4067" s="6" t="s">
        <v>33</v>
      </c>
      <c r="D4067" s="5">
        <f>Comma_separeted_Value[[#This Row],[المبيعات]]/Comma_separeted_Value[[#This Row],[كمية الطلب]]</f>
        <v>24.291692307692305</v>
      </c>
      <c r="E4067" s="4">
        <v>13</v>
      </c>
      <c r="F4067" s="4">
        <v>315.79199999999997</v>
      </c>
      <c r="G4067" s="6" t="s">
        <v>21</v>
      </c>
      <c r="H4067" s="4">
        <v>8.59</v>
      </c>
      <c r="I4067" s="6" t="s">
        <v>50</v>
      </c>
      <c r="J4067" s="6" t="s">
        <v>23</v>
      </c>
      <c r="K4067" s="6" t="s">
        <v>24</v>
      </c>
      <c r="L4067" s="6" t="s">
        <v>25</v>
      </c>
      <c r="M4067" s="6" t="s">
        <v>26</v>
      </c>
      <c r="N4067" s="1">
        <v>40789</v>
      </c>
    </row>
    <row r="4068" spans="1:14" x14ac:dyDescent="0.2">
      <c r="A4068">
        <v>16837</v>
      </c>
      <c r="B4068" s="1">
        <v>40564</v>
      </c>
      <c r="C4068" s="6" t="s">
        <v>27</v>
      </c>
      <c r="D4068" s="5">
        <f>Comma_separeted_Value[[#This Row],[المبيعات]]/Comma_separeted_Value[[#This Row],[كمية الطلب]]</f>
        <v>249.25</v>
      </c>
      <c r="E4068" s="4">
        <v>4</v>
      </c>
      <c r="F4068" s="4">
        <v>997</v>
      </c>
      <c r="G4068" s="6" t="s">
        <v>34</v>
      </c>
      <c r="H4068" s="4">
        <v>54.31</v>
      </c>
      <c r="I4068" s="6" t="s">
        <v>53</v>
      </c>
      <c r="J4068" s="6" t="s">
        <v>16</v>
      </c>
      <c r="K4068" s="6" t="s">
        <v>17</v>
      </c>
      <c r="L4068" s="6" t="s">
        <v>35</v>
      </c>
      <c r="M4068" s="6" t="s">
        <v>36</v>
      </c>
      <c r="N4068" s="1">
        <v>40565</v>
      </c>
    </row>
    <row r="4069" spans="1:14" x14ac:dyDescent="0.2">
      <c r="A4069">
        <v>56644</v>
      </c>
      <c r="B4069" s="1">
        <v>41241</v>
      </c>
      <c r="C4069" s="6" t="s">
        <v>27</v>
      </c>
      <c r="D4069" s="5">
        <f>Comma_separeted_Value[[#This Row],[المبيعات]]/Comma_separeted_Value[[#This Row],[كمية الطلب]]</f>
        <v>2.2802777777777781</v>
      </c>
      <c r="E4069" s="4">
        <v>36</v>
      </c>
      <c r="F4069" s="4">
        <v>82.09</v>
      </c>
      <c r="G4069" s="6" t="s">
        <v>21</v>
      </c>
      <c r="H4069" s="4">
        <v>1</v>
      </c>
      <c r="I4069" s="6" t="s">
        <v>50</v>
      </c>
      <c r="J4069" s="6" t="s">
        <v>38</v>
      </c>
      <c r="K4069" s="6" t="s">
        <v>29</v>
      </c>
      <c r="L4069" s="6" t="s">
        <v>30</v>
      </c>
      <c r="M4069" s="6" t="s">
        <v>31</v>
      </c>
      <c r="N4069" s="1">
        <v>41243</v>
      </c>
    </row>
    <row r="4070" spans="1:14" x14ac:dyDescent="0.2">
      <c r="A4070">
        <v>44646</v>
      </c>
      <c r="B4070" s="1">
        <v>40912</v>
      </c>
      <c r="C4070" s="6" t="s">
        <v>13</v>
      </c>
      <c r="D4070" s="5">
        <f>Comma_separeted_Value[[#This Row],[المبيعات]]/Comma_separeted_Value[[#This Row],[كمية الطلب]]</f>
        <v>270.72234042553191</v>
      </c>
      <c r="E4070" s="4">
        <v>47</v>
      </c>
      <c r="F4070" s="4">
        <v>12723.95</v>
      </c>
      <c r="G4070" s="6" t="s">
        <v>21</v>
      </c>
      <c r="H4070" s="4">
        <v>35</v>
      </c>
      <c r="I4070" s="6" t="s">
        <v>50</v>
      </c>
      <c r="J4070" s="6" t="s">
        <v>38</v>
      </c>
      <c r="K4070" s="6" t="s">
        <v>29</v>
      </c>
      <c r="L4070" s="6" t="s">
        <v>59</v>
      </c>
      <c r="M4070" s="6" t="s">
        <v>49</v>
      </c>
      <c r="N4070" s="1">
        <v>40916</v>
      </c>
    </row>
    <row r="4071" spans="1:14" x14ac:dyDescent="0.2">
      <c r="A4071">
        <v>47301</v>
      </c>
      <c r="B4071" s="1">
        <v>40741</v>
      </c>
      <c r="C4071" s="6" t="s">
        <v>13</v>
      </c>
      <c r="D4071" s="5">
        <f>Comma_separeted_Value[[#This Row],[المبيعات]]/Comma_separeted_Value[[#This Row],[كمية الطلب]]</f>
        <v>76.784999999999997</v>
      </c>
      <c r="E4071" s="4">
        <v>6</v>
      </c>
      <c r="F4071" s="4">
        <v>460.71</v>
      </c>
      <c r="G4071" s="6" t="s">
        <v>21</v>
      </c>
      <c r="H4071" s="4">
        <v>35</v>
      </c>
      <c r="I4071" s="6" t="s">
        <v>22</v>
      </c>
      <c r="J4071" s="6" t="s">
        <v>16</v>
      </c>
      <c r="K4071" s="6" t="s">
        <v>29</v>
      </c>
      <c r="L4071" s="6" t="s">
        <v>59</v>
      </c>
      <c r="M4071" s="6" t="s">
        <v>49</v>
      </c>
      <c r="N4071" s="1">
        <v>40746</v>
      </c>
    </row>
    <row r="4072" spans="1:14" x14ac:dyDescent="0.2">
      <c r="A4072">
        <v>12871</v>
      </c>
      <c r="B4072" s="1">
        <v>40820</v>
      </c>
      <c r="C4072" s="6" t="s">
        <v>27</v>
      </c>
      <c r="D4072" s="5">
        <f>Comma_separeted_Value[[#This Row],[المبيعات]]/Comma_separeted_Value[[#This Row],[كمية الطلب]]</f>
        <v>9.9839130434782604</v>
      </c>
      <c r="E4072" s="4">
        <v>46</v>
      </c>
      <c r="F4072" s="4">
        <v>459.26</v>
      </c>
      <c r="G4072" s="6" t="s">
        <v>21</v>
      </c>
      <c r="H4072" s="4">
        <v>4.68</v>
      </c>
      <c r="I4072" s="6" t="s">
        <v>50</v>
      </c>
      <c r="J4072" s="6" t="s">
        <v>23</v>
      </c>
      <c r="K4072" s="6" t="s">
        <v>29</v>
      </c>
      <c r="L4072" s="6" t="s">
        <v>46</v>
      </c>
      <c r="M4072" s="6" t="s">
        <v>42</v>
      </c>
      <c r="N4072" s="1">
        <v>40822</v>
      </c>
    </row>
    <row r="4073" spans="1:14" x14ac:dyDescent="0.2">
      <c r="A4073">
        <v>10464</v>
      </c>
      <c r="B4073" s="1">
        <v>40035</v>
      </c>
      <c r="C4073" s="6" t="s">
        <v>33</v>
      </c>
      <c r="D4073" s="5">
        <f>Comma_separeted_Value[[#This Row],[المبيعات]]/Comma_separeted_Value[[#This Row],[كمية الطلب]]</f>
        <v>5.2926086956521745</v>
      </c>
      <c r="E4073" s="4">
        <v>23</v>
      </c>
      <c r="F4073" s="4">
        <v>121.73</v>
      </c>
      <c r="G4073" s="6" t="s">
        <v>21</v>
      </c>
      <c r="H4073" s="4">
        <v>6.07</v>
      </c>
      <c r="I4073" s="6" t="s">
        <v>47</v>
      </c>
      <c r="J4073" s="6" t="s">
        <v>16</v>
      </c>
      <c r="K4073" s="6" t="s">
        <v>29</v>
      </c>
      <c r="L4073" s="6" t="s">
        <v>41</v>
      </c>
      <c r="M4073" s="6" t="s">
        <v>19</v>
      </c>
      <c r="N4073" s="1">
        <v>40036</v>
      </c>
    </row>
    <row r="4074" spans="1:14" x14ac:dyDescent="0.2">
      <c r="A4074">
        <v>10466</v>
      </c>
      <c r="B4074" s="1">
        <v>41268</v>
      </c>
      <c r="C4074" s="6" t="s">
        <v>20</v>
      </c>
      <c r="D4074" s="5">
        <f>Comma_separeted_Value[[#This Row],[المبيعات]]/Comma_separeted_Value[[#This Row],[كمية الطلب]]</f>
        <v>4.2540740740740741</v>
      </c>
      <c r="E4074" s="4">
        <v>27</v>
      </c>
      <c r="F4074" s="4">
        <v>114.86</v>
      </c>
      <c r="G4074" s="6" t="s">
        <v>21</v>
      </c>
      <c r="H4074" s="4">
        <v>0.94</v>
      </c>
      <c r="I4074" s="6" t="s">
        <v>43</v>
      </c>
      <c r="J4074" s="6" t="s">
        <v>28</v>
      </c>
      <c r="K4074" s="6" t="s">
        <v>29</v>
      </c>
      <c r="L4074" s="6" t="s">
        <v>30</v>
      </c>
      <c r="M4074" s="6" t="s">
        <v>31</v>
      </c>
      <c r="N4074" s="1">
        <v>41269</v>
      </c>
    </row>
    <row r="4075" spans="1:14" x14ac:dyDescent="0.2">
      <c r="A4075">
        <v>26976</v>
      </c>
      <c r="B4075" s="1">
        <v>40683</v>
      </c>
      <c r="C4075" s="6" t="s">
        <v>27</v>
      </c>
      <c r="D4075" s="5">
        <f>Comma_separeted_Value[[#This Row],[المبيعات]]/Comma_separeted_Value[[#This Row],[كمية الطلب]]</f>
        <v>50.614642857142861</v>
      </c>
      <c r="E4075" s="4">
        <v>28</v>
      </c>
      <c r="F4075" s="4">
        <v>1417.21</v>
      </c>
      <c r="G4075" s="6" t="s">
        <v>21</v>
      </c>
      <c r="H4075" s="4">
        <v>18.45</v>
      </c>
      <c r="I4075" s="6" t="s">
        <v>43</v>
      </c>
      <c r="J4075" s="6" t="s">
        <v>38</v>
      </c>
      <c r="K4075" s="6" t="s">
        <v>17</v>
      </c>
      <c r="L4075" s="6" t="s">
        <v>18</v>
      </c>
      <c r="M4075" s="6" t="s">
        <v>26</v>
      </c>
      <c r="N4075" s="1">
        <v>40685</v>
      </c>
    </row>
    <row r="4076" spans="1:14" x14ac:dyDescent="0.2">
      <c r="A4076">
        <v>39140</v>
      </c>
      <c r="B4076" s="1">
        <v>40448</v>
      </c>
      <c r="C4076" s="6" t="s">
        <v>13</v>
      </c>
      <c r="D4076" s="5">
        <f>Comma_separeted_Value[[#This Row],[المبيعات]]/Comma_separeted_Value[[#This Row],[كمية الطلب]]</f>
        <v>87.265769230769223</v>
      </c>
      <c r="E4076" s="4">
        <v>26</v>
      </c>
      <c r="F4076" s="4">
        <v>2268.91</v>
      </c>
      <c r="G4076" s="6" t="s">
        <v>34</v>
      </c>
      <c r="H4076" s="4">
        <v>55.81</v>
      </c>
      <c r="I4076" s="6" t="s">
        <v>47</v>
      </c>
      <c r="J4076" s="6" t="s">
        <v>16</v>
      </c>
      <c r="K4076" s="6" t="s">
        <v>17</v>
      </c>
      <c r="L4076" s="6" t="s">
        <v>98</v>
      </c>
      <c r="M4076" s="6" t="s">
        <v>74</v>
      </c>
      <c r="N4076" s="1">
        <v>40453</v>
      </c>
    </row>
    <row r="4077" spans="1:14" x14ac:dyDescent="0.2">
      <c r="A4077">
        <v>24358</v>
      </c>
      <c r="B4077" s="1">
        <v>39949</v>
      </c>
      <c r="C4077" s="6" t="s">
        <v>33</v>
      </c>
      <c r="D4077" s="5">
        <f>Comma_separeted_Value[[#This Row],[المبيعات]]/Comma_separeted_Value[[#This Row],[كمية الطلب]]</f>
        <v>271.60925925925926</v>
      </c>
      <c r="E4077" s="4">
        <v>27</v>
      </c>
      <c r="F4077" s="4">
        <v>7333.45</v>
      </c>
      <c r="G4077" s="6" t="s">
        <v>21</v>
      </c>
      <c r="H4077" s="4">
        <v>35</v>
      </c>
      <c r="I4077" s="6" t="s">
        <v>53</v>
      </c>
      <c r="J4077" s="6" t="s">
        <v>23</v>
      </c>
      <c r="K4077" s="6" t="s">
        <v>29</v>
      </c>
      <c r="L4077" s="6" t="s">
        <v>59</v>
      </c>
      <c r="M4077" s="6" t="s">
        <v>49</v>
      </c>
      <c r="N4077" s="1">
        <v>39949</v>
      </c>
    </row>
    <row r="4078" spans="1:14" x14ac:dyDescent="0.2">
      <c r="A4078">
        <v>3331</v>
      </c>
      <c r="B4078" s="1">
        <v>40318</v>
      </c>
      <c r="C4078" s="6" t="s">
        <v>20</v>
      </c>
      <c r="D4078" s="5">
        <f>Comma_separeted_Value[[#This Row],[المبيعات]]/Comma_separeted_Value[[#This Row],[كمية الطلب]]</f>
        <v>4.9445161290322579</v>
      </c>
      <c r="E4078" s="4">
        <v>31</v>
      </c>
      <c r="F4078" s="4">
        <v>153.28</v>
      </c>
      <c r="G4078" s="6" t="s">
        <v>21</v>
      </c>
      <c r="H4078" s="4">
        <v>0.5</v>
      </c>
      <c r="I4078" s="6" t="s">
        <v>50</v>
      </c>
      <c r="J4078" s="6" t="s">
        <v>28</v>
      </c>
      <c r="K4078" s="6" t="s">
        <v>29</v>
      </c>
      <c r="L4078" s="6" t="s">
        <v>62</v>
      </c>
      <c r="M4078" s="6" t="s">
        <v>19</v>
      </c>
      <c r="N4078" s="1">
        <v>40319</v>
      </c>
    </row>
    <row r="4079" spans="1:14" x14ac:dyDescent="0.2">
      <c r="A4079">
        <v>2208</v>
      </c>
      <c r="B4079" s="1">
        <v>40663</v>
      </c>
      <c r="C4079" s="6" t="s">
        <v>27</v>
      </c>
      <c r="D4079" s="5">
        <f>Comma_separeted_Value[[#This Row],[المبيعات]]/Comma_separeted_Value[[#This Row],[كمية الطلب]]</f>
        <v>11.722857142857142</v>
      </c>
      <c r="E4079" s="4">
        <v>7</v>
      </c>
      <c r="F4079" s="4">
        <v>82.06</v>
      </c>
      <c r="G4079" s="6" t="s">
        <v>21</v>
      </c>
      <c r="H4079" s="4">
        <v>7.19</v>
      </c>
      <c r="I4079" s="6" t="s">
        <v>57</v>
      </c>
      <c r="J4079" s="6" t="s">
        <v>38</v>
      </c>
      <c r="K4079" s="6" t="s">
        <v>29</v>
      </c>
      <c r="L4079" s="6" t="s">
        <v>44</v>
      </c>
      <c r="M4079" s="6" t="s">
        <v>19</v>
      </c>
      <c r="N4079" s="1">
        <v>40665</v>
      </c>
    </row>
    <row r="4080" spans="1:14" x14ac:dyDescent="0.2">
      <c r="A4080">
        <v>5986</v>
      </c>
      <c r="B4080" s="1">
        <v>41020</v>
      </c>
      <c r="C4080" s="6" t="s">
        <v>20</v>
      </c>
      <c r="D4080" s="5">
        <f>Comma_separeted_Value[[#This Row],[المبيعات]]/Comma_separeted_Value[[#This Row],[كمية الطلب]]</f>
        <v>5.0058536585365854</v>
      </c>
      <c r="E4080" s="4">
        <v>41</v>
      </c>
      <c r="F4080" s="4">
        <v>205.24</v>
      </c>
      <c r="G4080" s="6" t="s">
        <v>21</v>
      </c>
      <c r="H4080" s="4">
        <v>4.93</v>
      </c>
      <c r="I4080" s="6" t="s">
        <v>22</v>
      </c>
      <c r="J4080" s="6" t="s">
        <v>23</v>
      </c>
      <c r="K4080" s="6" t="s">
        <v>24</v>
      </c>
      <c r="L4080" s="6" t="s">
        <v>39</v>
      </c>
      <c r="M4080" s="6" t="s">
        <v>42</v>
      </c>
      <c r="N4080" s="1">
        <v>41021</v>
      </c>
    </row>
    <row r="4081" spans="1:14" x14ac:dyDescent="0.2">
      <c r="A4081">
        <v>8450</v>
      </c>
      <c r="B4081" s="1">
        <v>41012</v>
      </c>
      <c r="C4081" s="6" t="s">
        <v>27</v>
      </c>
      <c r="D4081" s="5">
        <f>Comma_separeted_Value[[#This Row],[المبيعات]]/Comma_separeted_Value[[#This Row],[كمية الطلب]]</f>
        <v>1.8813636363636363</v>
      </c>
      <c r="E4081" s="4">
        <v>22</v>
      </c>
      <c r="F4081" s="4">
        <v>41.39</v>
      </c>
      <c r="G4081" s="6" t="s">
        <v>21</v>
      </c>
      <c r="H4081" s="4">
        <v>1.49</v>
      </c>
      <c r="I4081" s="6" t="s">
        <v>50</v>
      </c>
      <c r="J4081" s="6" t="s">
        <v>38</v>
      </c>
      <c r="K4081" s="6" t="s">
        <v>29</v>
      </c>
      <c r="L4081" s="6" t="s">
        <v>44</v>
      </c>
      <c r="M4081" s="6" t="s">
        <v>19</v>
      </c>
      <c r="N4081" s="1">
        <v>41013</v>
      </c>
    </row>
    <row r="4082" spans="1:14" x14ac:dyDescent="0.2">
      <c r="A4082">
        <v>42754</v>
      </c>
      <c r="B4082" s="1">
        <v>40414</v>
      </c>
      <c r="C4082" s="6" t="s">
        <v>33</v>
      </c>
      <c r="D4082" s="5">
        <f>Comma_separeted_Value[[#This Row],[المبيعات]]/Comma_separeted_Value[[#This Row],[كمية الطلب]]</f>
        <v>11.02290322580645</v>
      </c>
      <c r="E4082" s="4">
        <v>31</v>
      </c>
      <c r="F4082" s="4">
        <v>341.71</v>
      </c>
      <c r="G4082" s="6" t="s">
        <v>21</v>
      </c>
      <c r="H4082" s="4">
        <v>5.14</v>
      </c>
      <c r="I4082" s="6" t="s">
        <v>51</v>
      </c>
      <c r="J4082" s="6" t="s">
        <v>28</v>
      </c>
      <c r="K4082" s="6" t="s">
        <v>29</v>
      </c>
      <c r="L4082" s="6" t="s">
        <v>44</v>
      </c>
      <c r="M4082" s="6" t="s">
        <v>19</v>
      </c>
      <c r="N4082" s="1">
        <v>40415</v>
      </c>
    </row>
    <row r="4083" spans="1:14" x14ac:dyDescent="0.2">
      <c r="A4083">
        <v>41059</v>
      </c>
      <c r="B4083" s="1">
        <v>40435</v>
      </c>
      <c r="C4083" s="6" t="s">
        <v>37</v>
      </c>
      <c r="D4083" s="5">
        <f>Comma_separeted_Value[[#This Row],[المبيعات]]/Comma_separeted_Value[[#This Row],[كمية الطلب]]</f>
        <v>6.1361904761904764</v>
      </c>
      <c r="E4083" s="4">
        <v>21</v>
      </c>
      <c r="F4083" s="4">
        <v>128.86000000000001</v>
      </c>
      <c r="G4083" s="6" t="s">
        <v>14</v>
      </c>
      <c r="H4083" s="4">
        <v>1.2</v>
      </c>
      <c r="I4083" s="6" t="s">
        <v>22</v>
      </c>
      <c r="J4083" s="6" t="s">
        <v>28</v>
      </c>
      <c r="K4083" s="6" t="s">
        <v>29</v>
      </c>
      <c r="L4083" s="6" t="s">
        <v>30</v>
      </c>
      <c r="M4083" s="6" t="s">
        <v>31</v>
      </c>
      <c r="N4083" s="1">
        <v>40437</v>
      </c>
    </row>
    <row r="4084" spans="1:14" x14ac:dyDescent="0.2">
      <c r="A4084">
        <v>33666</v>
      </c>
      <c r="B4084" s="1">
        <v>41106</v>
      </c>
      <c r="C4084" s="6" t="s">
        <v>27</v>
      </c>
      <c r="D4084" s="5">
        <f>Comma_separeted_Value[[#This Row],[المبيعات]]/Comma_separeted_Value[[#This Row],[كمية الطلب]]</f>
        <v>223.60411764705881</v>
      </c>
      <c r="E4084" s="4">
        <v>17</v>
      </c>
      <c r="F4084" s="4">
        <v>3801.27</v>
      </c>
      <c r="G4084" s="6" t="s">
        <v>21</v>
      </c>
      <c r="H4084" s="4">
        <v>69</v>
      </c>
      <c r="I4084" s="6" t="s">
        <v>45</v>
      </c>
      <c r="J4084" s="6" t="s">
        <v>38</v>
      </c>
      <c r="K4084" s="6" t="s">
        <v>17</v>
      </c>
      <c r="L4084" s="6" t="s">
        <v>55</v>
      </c>
      <c r="M4084" s="6" t="s">
        <v>49</v>
      </c>
      <c r="N4084" s="1">
        <v>41108</v>
      </c>
    </row>
    <row r="4085" spans="1:14" x14ac:dyDescent="0.2">
      <c r="A4085">
        <v>50656</v>
      </c>
      <c r="B4085" s="1">
        <v>40111</v>
      </c>
      <c r="C4085" s="6" t="s">
        <v>33</v>
      </c>
      <c r="D4085" s="5">
        <f>Comma_separeted_Value[[#This Row],[المبيعات]]/Comma_separeted_Value[[#This Row],[كمية الطلب]]</f>
        <v>12.460769230769232</v>
      </c>
      <c r="E4085" s="4">
        <v>39</v>
      </c>
      <c r="F4085" s="4">
        <v>485.97</v>
      </c>
      <c r="G4085" s="6" t="s">
        <v>21</v>
      </c>
      <c r="H4085" s="4">
        <v>5.16</v>
      </c>
      <c r="I4085" s="6" t="s">
        <v>15</v>
      </c>
      <c r="J4085" s="6" t="s">
        <v>16</v>
      </c>
      <c r="K4085" s="6" t="s">
        <v>17</v>
      </c>
      <c r="L4085" s="6" t="s">
        <v>18</v>
      </c>
      <c r="M4085" s="6" t="s">
        <v>19</v>
      </c>
      <c r="N4085" s="1">
        <v>40111</v>
      </c>
    </row>
    <row r="4086" spans="1:14" x14ac:dyDescent="0.2">
      <c r="A4086">
        <v>11137</v>
      </c>
      <c r="B4086" s="1">
        <v>41242</v>
      </c>
      <c r="C4086" s="6" t="s">
        <v>20</v>
      </c>
      <c r="D4086" s="5">
        <f>Comma_separeted_Value[[#This Row],[المبيعات]]/Comma_separeted_Value[[#This Row],[كمية الطلب]]</f>
        <v>108.10124999999999</v>
      </c>
      <c r="E4086" s="4">
        <v>48</v>
      </c>
      <c r="F4086" s="4">
        <v>5188.8599999999997</v>
      </c>
      <c r="G4086" s="6" t="s">
        <v>21</v>
      </c>
      <c r="H4086" s="4">
        <v>8.64</v>
      </c>
      <c r="I4086" s="6" t="s">
        <v>40</v>
      </c>
      <c r="J4086" s="6" t="s">
        <v>23</v>
      </c>
      <c r="K4086" s="6" t="s">
        <v>29</v>
      </c>
      <c r="L4086" s="6" t="s">
        <v>59</v>
      </c>
      <c r="M4086" s="6" t="s">
        <v>19</v>
      </c>
      <c r="N4086" s="1">
        <v>41243</v>
      </c>
    </row>
    <row r="4087" spans="1:14" x14ac:dyDescent="0.2">
      <c r="A4087">
        <v>37891</v>
      </c>
      <c r="B4087" s="1">
        <v>40836</v>
      </c>
      <c r="C4087" s="6" t="s">
        <v>20</v>
      </c>
      <c r="D4087" s="5">
        <f>Comma_separeted_Value[[#This Row],[المبيعات]]/Comma_separeted_Value[[#This Row],[كمية الطلب]]</f>
        <v>156.1820909090909</v>
      </c>
      <c r="E4087" s="4">
        <v>33</v>
      </c>
      <c r="F4087" s="4">
        <v>5154.009</v>
      </c>
      <c r="G4087" s="6" t="s">
        <v>21</v>
      </c>
      <c r="H4087" s="4">
        <v>13.99</v>
      </c>
      <c r="I4087" s="6" t="s">
        <v>22</v>
      </c>
      <c r="J4087" s="6" t="s">
        <v>23</v>
      </c>
      <c r="K4087" s="6" t="s">
        <v>24</v>
      </c>
      <c r="L4087" s="6" t="s">
        <v>25</v>
      </c>
      <c r="M4087" s="6" t="s">
        <v>26</v>
      </c>
      <c r="N4087" s="1">
        <v>40838</v>
      </c>
    </row>
    <row r="4088" spans="1:14" x14ac:dyDescent="0.2">
      <c r="A4088">
        <v>46884</v>
      </c>
      <c r="B4088" s="1">
        <v>39830</v>
      </c>
      <c r="C4088" s="6" t="s">
        <v>37</v>
      </c>
      <c r="D4088" s="5">
        <f>Comma_separeted_Value[[#This Row],[المبيعات]]/Comma_separeted_Value[[#This Row],[كمية الطلب]]</f>
        <v>112.4465</v>
      </c>
      <c r="E4088" s="4">
        <v>3</v>
      </c>
      <c r="F4088" s="4">
        <v>337.33949999999999</v>
      </c>
      <c r="G4088" s="6" t="s">
        <v>21</v>
      </c>
      <c r="H4088" s="4">
        <v>2.5</v>
      </c>
      <c r="I4088" s="6" t="s">
        <v>50</v>
      </c>
      <c r="J4088" s="6" t="s">
        <v>28</v>
      </c>
      <c r="K4088" s="6" t="s">
        <v>24</v>
      </c>
      <c r="L4088" s="6" t="s">
        <v>25</v>
      </c>
      <c r="M4088" s="6" t="s">
        <v>19</v>
      </c>
      <c r="N4088" s="1">
        <v>39832</v>
      </c>
    </row>
    <row r="4089" spans="1:14" x14ac:dyDescent="0.2">
      <c r="A4089">
        <v>5445</v>
      </c>
      <c r="B4089" s="1">
        <v>40384</v>
      </c>
      <c r="C4089" s="6" t="s">
        <v>13</v>
      </c>
      <c r="D4089" s="5">
        <f>Comma_separeted_Value[[#This Row],[المبيعات]]/Comma_separeted_Value[[#This Row],[كمية الطلب]]</f>
        <v>5.1644444444444444</v>
      </c>
      <c r="E4089" s="4">
        <v>9</v>
      </c>
      <c r="F4089" s="4">
        <v>46.48</v>
      </c>
      <c r="G4089" s="6" t="s">
        <v>21</v>
      </c>
      <c r="H4089" s="4">
        <v>1.93</v>
      </c>
      <c r="I4089" s="6" t="s">
        <v>22</v>
      </c>
      <c r="J4089" s="6" t="s">
        <v>38</v>
      </c>
      <c r="K4089" s="6" t="s">
        <v>29</v>
      </c>
      <c r="L4089" s="6" t="s">
        <v>30</v>
      </c>
      <c r="M4089" s="6" t="s">
        <v>31</v>
      </c>
      <c r="N4089" s="1">
        <v>40391</v>
      </c>
    </row>
    <row r="4090" spans="1:14" x14ac:dyDescent="0.2">
      <c r="A4090">
        <v>53025</v>
      </c>
      <c r="B4090" s="1">
        <v>40254</v>
      </c>
      <c r="C4090" s="6" t="s">
        <v>33</v>
      </c>
      <c r="D4090" s="5">
        <f>Comma_separeted_Value[[#This Row],[المبيعات]]/Comma_separeted_Value[[#This Row],[كمية الطلب]]</f>
        <v>6.1115624999999998</v>
      </c>
      <c r="E4090" s="4">
        <v>32</v>
      </c>
      <c r="F4090" s="4">
        <v>195.57</v>
      </c>
      <c r="G4090" s="6" t="s">
        <v>21</v>
      </c>
      <c r="H4090" s="4">
        <v>7.5</v>
      </c>
      <c r="I4090" s="6" t="s">
        <v>57</v>
      </c>
      <c r="J4090" s="6" t="s">
        <v>16</v>
      </c>
      <c r="K4090" s="6" t="s">
        <v>29</v>
      </c>
      <c r="L4090" s="6" t="s">
        <v>41</v>
      </c>
      <c r="M4090" s="6" t="s">
        <v>19</v>
      </c>
      <c r="N4090" s="1">
        <v>40255</v>
      </c>
    </row>
    <row r="4091" spans="1:14" x14ac:dyDescent="0.2">
      <c r="A4091">
        <v>49472</v>
      </c>
      <c r="B4091" s="1">
        <v>40375</v>
      </c>
      <c r="C4091" s="6" t="s">
        <v>13</v>
      </c>
      <c r="D4091" s="5">
        <f>Comma_separeted_Value[[#This Row],[المبيعات]]/Comma_separeted_Value[[#This Row],[كمية الطلب]]</f>
        <v>9.609333333333332</v>
      </c>
      <c r="E4091" s="4">
        <v>15</v>
      </c>
      <c r="F4091" s="4">
        <v>144.13999999999999</v>
      </c>
      <c r="G4091" s="6" t="s">
        <v>21</v>
      </c>
      <c r="H4091" s="4">
        <v>1.99</v>
      </c>
      <c r="I4091" s="6" t="s">
        <v>57</v>
      </c>
      <c r="J4091" s="6" t="s">
        <v>23</v>
      </c>
      <c r="K4091" s="6" t="s">
        <v>24</v>
      </c>
      <c r="L4091" s="6" t="s">
        <v>39</v>
      </c>
      <c r="M4091" s="6" t="s">
        <v>42</v>
      </c>
      <c r="N4091" s="1">
        <v>40380</v>
      </c>
    </row>
    <row r="4092" spans="1:14" x14ac:dyDescent="0.2">
      <c r="A4092">
        <v>35841</v>
      </c>
      <c r="B4092" s="1">
        <v>40671</v>
      </c>
      <c r="C4092" s="6" t="s">
        <v>37</v>
      </c>
      <c r="D4092" s="5">
        <f>Comma_separeted_Value[[#This Row],[المبيعات]]/Comma_separeted_Value[[#This Row],[كمية الطلب]]</f>
        <v>10.017826086956521</v>
      </c>
      <c r="E4092" s="4">
        <v>23</v>
      </c>
      <c r="F4092" s="4">
        <v>230.41</v>
      </c>
      <c r="G4092" s="6" t="s">
        <v>21</v>
      </c>
      <c r="H4092" s="4">
        <v>1.39</v>
      </c>
      <c r="I4092" s="6" t="s">
        <v>45</v>
      </c>
      <c r="J4092" s="6" t="s">
        <v>23</v>
      </c>
      <c r="K4092" s="6" t="s">
        <v>29</v>
      </c>
      <c r="L4092" s="6" t="s">
        <v>61</v>
      </c>
      <c r="M4092" s="6" t="s">
        <v>19</v>
      </c>
      <c r="N4092" s="1">
        <v>40672</v>
      </c>
    </row>
    <row r="4093" spans="1:14" x14ac:dyDescent="0.2">
      <c r="A4093">
        <v>21890</v>
      </c>
      <c r="B4093" s="1">
        <v>40567</v>
      </c>
      <c r="C4093" s="6" t="s">
        <v>27</v>
      </c>
      <c r="D4093" s="5">
        <f>Comma_separeted_Value[[#This Row],[المبيعات]]/Comma_separeted_Value[[#This Row],[كمية الطلب]]</f>
        <v>11.261363636363637</v>
      </c>
      <c r="E4093" s="4">
        <v>44</v>
      </c>
      <c r="F4093" s="4">
        <v>495.5</v>
      </c>
      <c r="G4093" s="6" t="s">
        <v>21</v>
      </c>
      <c r="H4093" s="4">
        <v>6.97</v>
      </c>
      <c r="I4093" s="6" t="s">
        <v>43</v>
      </c>
      <c r="J4093" s="6" t="s">
        <v>23</v>
      </c>
      <c r="K4093" s="6" t="s">
        <v>29</v>
      </c>
      <c r="L4093" s="6" t="s">
        <v>61</v>
      </c>
      <c r="M4093" s="6" t="s">
        <v>19</v>
      </c>
      <c r="N4093" s="1">
        <v>40569</v>
      </c>
    </row>
    <row r="4094" spans="1:14" x14ac:dyDescent="0.2">
      <c r="A4094">
        <v>21383</v>
      </c>
      <c r="B4094" s="1">
        <v>39843</v>
      </c>
      <c r="C4094" s="6" t="s">
        <v>13</v>
      </c>
      <c r="D4094" s="5">
        <f>Comma_separeted_Value[[#This Row],[المبيعات]]/Comma_separeted_Value[[#This Row],[كمية الطلب]]</f>
        <v>518.28548387096771</v>
      </c>
      <c r="E4094" s="4">
        <v>31</v>
      </c>
      <c r="F4094" s="4">
        <v>16066.85</v>
      </c>
      <c r="G4094" s="6" t="s">
        <v>21</v>
      </c>
      <c r="H4094" s="4">
        <v>24.49</v>
      </c>
      <c r="I4094" s="6" t="s">
        <v>40</v>
      </c>
      <c r="J4094" s="6" t="s">
        <v>16</v>
      </c>
      <c r="K4094" s="6" t="s">
        <v>24</v>
      </c>
      <c r="L4094" s="6" t="s">
        <v>60</v>
      </c>
      <c r="M4094" s="6" t="s">
        <v>49</v>
      </c>
      <c r="N4094" s="1">
        <v>39848</v>
      </c>
    </row>
    <row r="4095" spans="1:14" x14ac:dyDescent="0.2">
      <c r="A4095">
        <v>43044</v>
      </c>
      <c r="B4095" s="1">
        <v>40103</v>
      </c>
      <c r="C4095" s="6" t="s">
        <v>37</v>
      </c>
      <c r="D4095" s="5">
        <f>Comma_separeted_Value[[#This Row],[المبيعات]]/Comma_separeted_Value[[#This Row],[كمية الطلب]]</f>
        <v>4.5</v>
      </c>
      <c r="E4095" s="4">
        <v>23</v>
      </c>
      <c r="F4095" s="4">
        <v>103.5</v>
      </c>
      <c r="G4095" s="6" t="s">
        <v>21</v>
      </c>
      <c r="H4095" s="4">
        <v>5.41</v>
      </c>
      <c r="I4095" s="6" t="s">
        <v>47</v>
      </c>
      <c r="J4095" s="6" t="s">
        <v>38</v>
      </c>
      <c r="K4095" s="6" t="s">
        <v>29</v>
      </c>
      <c r="L4095" s="6" t="s">
        <v>44</v>
      </c>
      <c r="M4095" s="6" t="s">
        <v>19</v>
      </c>
      <c r="N4095" s="1">
        <v>40105</v>
      </c>
    </row>
    <row r="4096" spans="1:14" x14ac:dyDescent="0.2">
      <c r="A4096">
        <v>56387</v>
      </c>
      <c r="B4096" s="1">
        <v>40683</v>
      </c>
      <c r="C4096" s="6" t="s">
        <v>37</v>
      </c>
      <c r="D4096" s="5">
        <f>Comma_separeted_Value[[#This Row],[المبيعات]]/Comma_separeted_Value[[#This Row],[كمية الطلب]]</f>
        <v>7.4955555555555549</v>
      </c>
      <c r="E4096" s="4">
        <v>9</v>
      </c>
      <c r="F4096" s="4">
        <v>67.459999999999994</v>
      </c>
      <c r="G4096" s="6" t="s">
        <v>21</v>
      </c>
      <c r="H4096" s="4">
        <v>10.050000000000001</v>
      </c>
      <c r="I4096" s="6" t="s">
        <v>50</v>
      </c>
      <c r="J4096" s="6" t="s">
        <v>23</v>
      </c>
      <c r="K4096" s="6" t="s">
        <v>29</v>
      </c>
      <c r="L4096" s="6" t="s">
        <v>41</v>
      </c>
      <c r="M4096" s="6" t="s">
        <v>19</v>
      </c>
      <c r="N4096" s="1">
        <v>40685</v>
      </c>
    </row>
    <row r="4097" spans="1:14" x14ac:dyDescent="0.2">
      <c r="A4097">
        <v>3650</v>
      </c>
      <c r="B4097" s="1">
        <v>41056</v>
      </c>
      <c r="C4097" s="6" t="s">
        <v>27</v>
      </c>
      <c r="D4097" s="5">
        <f>Comma_separeted_Value[[#This Row],[المبيعات]]/Comma_separeted_Value[[#This Row],[كمية الطلب]]</f>
        <v>3.8874999999999997</v>
      </c>
      <c r="E4097" s="4">
        <v>36</v>
      </c>
      <c r="F4097" s="4">
        <v>139.94999999999999</v>
      </c>
      <c r="G4097" s="6" t="s">
        <v>14</v>
      </c>
      <c r="H4097" s="4">
        <v>5.47</v>
      </c>
      <c r="I4097" s="6" t="s">
        <v>50</v>
      </c>
      <c r="J4097" s="6" t="s">
        <v>38</v>
      </c>
      <c r="K4097" s="6" t="s">
        <v>29</v>
      </c>
      <c r="L4097" s="6" t="s">
        <v>44</v>
      </c>
      <c r="M4097" s="6" t="s">
        <v>19</v>
      </c>
      <c r="N4097" s="1">
        <v>41058</v>
      </c>
    </row>
    <row r="4098" spans="1:14" x14ac:dyDescent="0.2">
      <c r="A4098">
        <v>45959</v>
      </c>
      <c r="B4098" s="1">
        <v>40153</v>
      </c>
      <c r="C4098" s="6" t="s">
        <v>37</v>
      </c>
      <c r="D4098" s="5">
        <f>Comma_separeted_Value[[#This Row],[المبيعات]]/Comma_separeted_Value[[#This Row],[كمية الطلب]]</f>
        <v>52.060857142857145</v>
      </c>
      <c r="E4098" s="4">
        <v>35</v>
      </c>
      <c r="F4098" s="4">
        <v>1822.13</v>
      </c>
      <c r="G4098" s="6" t="s">
        <v>21</v>
      </c>
      <c r="H4098" s="4">
        <v>19.989999999999998</v>
      </c>
      <c r="I4098" s="6" t="s">
        <v>50</v>
      </c>
      <c r="J4098" s="6" t="s">
        <v>28</v>
      </c>
      <c r="K4098" s="6" t="s">
        <v>24</v>
      </c>
      <c r="L4098" s="6" t="s">
        <v>39</v>
      </c>
      <c r="M4098" s="6" t="s">
        <v>19</v>
      </c>
      <c r="N4098" s="1">
        <v>40155</v>
      </c>
    </row>
    <row r="4099" spans="1:14" x14ac:dyDescent="0.2">
      <c r="A4099">
        <v>33763</v>
      </c>
      <c r="B4099" s="1">
        <v>40444</v>
      </c>
      <c r="C4099" s="6" t="s">
        <v>27</v>
      </c>
      <c r="D4099" s="5">
        <f>Comma_separeted_Value[[#This Row],[المبيعات]]/Comma_separeted_Value[[#This Row],[كمية الطلب]]</f>
        <v>469.19043478260863</v>
      </c>
      <c r="E4099" s="4">
        <v>23</v>
      </c>
      <c r="F4099" s="4">
        <v>10791.38</v>
      </c>
      <c r="G4099" s="6" t="s">
        <v>21</v>
      </c>
      <c r="H4099" s="4">
        <v>24.49</v>
      </c>
      <c r="I4099" s="6" t="s">
        <v>51</v>
      </c>
      <c r="J4099" s="6" t="s">
        <v>28</v>
      </c>
      <c r="K4099" s="6" t="s">
        <v>24</v>
      </c>
      <c r="L4099" s="6" t="s">
        <v>48</v>
      </c>
      <c r="M4099" s="6" t="s">
        <v>49</v>
      </c>
      <c r="N4099" s="1">
        <v>40446</v>
      </c>
    </row>
    <row r="4100" spans="1:14" x14ac:dyDescent="0.2">
      <c r="A4100">
        <v>48034</v>
      </c>
      <c r="B4100" s="1">
        <v>40008</v>
      </c>
      <c r="C4100" s="6" t="s">
        <v>27</v>
      </c>
      <c r="D4100" s="5">
        <f>Comma_separeted_Value[[#This Row],[المبيعات]]/Comma_separeted_Value[[#This Row],[كمية الطلب]]</f>
        <v>195.042</v>
      </c>
      <c r="E4100" s="4">
        <v>12</v>
      </c>
      <c r="F4100" s="4">
        <v>2340.5039999999999</v>
      </c>
      <c r="G4100" s="6" t="s">
        <v>34</v>
      </c>
      <c r="H4100" s="4">
        <v>59.24</v>
      </c>
      <c r="I4100" s="6" t="s">
        <v>22</v>
      </c>
      <c r="J4100" s="6" t="s">
        <v>38</v>
      </c>
      <c r="K4100" s="6" t="s">
        <v>17</v>
      </c>
      <c r="L4100" s="6" t="s">
        <v>55</v>
      </c>
      <c r="M4100" s="6" t="s">
        <v>74</v>
      </c>
      <c r="N4100" s="1">
        <v>40008</v>
      </c>
    </row>
    <row r="4101" spans="1:14" x14ac:dyDescent="0.2">
      <c r="A4101">
        <v>23170</v>
      </c>
      <c r="B4101" s="1">
        <v>39954</v>
      </c>
      <c r="C4101" s="6" t="s">
        <v>27</v>
      </c>
      <c r="D4101" s="5">
        <f>Comma_separeted_Value[[#This Row],[المبيعات]]/Comma_separeted_Value[[#This Row],[كمية الطلب]]</f>
        <v>212.64450000000002</v>
      </c>
      <c r="E4101" s="4">
        <v>20</v>
      </c>
      <c r="F4101" s="4">
        <v>4252.8900000000003</v>
      </c>
      <c r="G4101" s="6" t="s">
        <v>14</v>
      </c>
      <c r="H4101" s="4">
        <v>18.059999999999999</v>
      </c>
      <c r="I4101" s="6" t="s">
        <v>47</v>
      </c>
      <c r="J4101" s="6" t="s">
        <v>16</v>
      </c>
      <c r="K4101" s="6" t="s">
        <v>17</v>
      </c>
      <c r="L4101" s="6" t="s">
        <v>35</v>
      </c>
      <c r="M4101" s="6" t="s">
        <v>49</v>
      </c>
      <c r="N4101" s="1">
        <v>39956</v>
      </c>
    </row>
    <row r="4102" spans="1:14" x14ac:dyDescent="0.2">
      <c r="A4102">
        <v>34434</v>
      </c>
      <c r="B4102" s="1">
        <v>40672</v>
      </c>
      <c r="C4102" s="6" t="s">
        <v>27</v>
      </c>
      <c r="D4102" s="5">
        <f>Comma_separeted_Value[[#This Row],[المبيعات]]/Comma_separeted_Value[[#This Row],[كمية الطلب]]</f>
        <v>2.0218750000000001</v>
      </c>
      <c r="E4102" s="4">
        <v>16</v>
      </c>
      <c r="F4102" s="4">
        <v>32.35</v>
      </c>
      <c r="G4102" s="6" t="s">
        <v>21</v>
      </c>
      <c r="H4102" s="4">
        <v>4.79</v>
      </c>
      <c r="I4102" s="6" t="s">
        <v>15</v>
      </c>
      <c r="J4102" s="6" t="s">
        <v>23</v>
      </c>
      <c r="K4102" s="6" t="s">
        <v>29</v>
      </c>
      <c r="L4102" s="6" t="s">
        <v>44</v>
      </c>
      <c r="M4102" s="6" t="s">
        <v>19</v>
      </c>
      <c r="N4102" s="1">
        <v>40673</v>
      </c>
    </row>
    <row r="4103" spans="1:14" x14ac:dyDescent="0.2">
      <c r="A4103">
        <v>21063</v>
      </c>
      <c r="B4103" s="1">
        <v>40648</v>
      </c>
      <c r="C4103" s="6" t="s">
        <v>13</v>
      </c>
      <c r="D4103" s="5">
        <f>Comma_separeted_Value[[#This Row],[المبيعات]]/Comma_separeted_Value[[#This Row],[كمية الطلب]]</f>
        <v>7.694285714285714</v>
      </c>
      <c r="E4103" s="4">
        <v>49</v>
      </c>
      <c r="F4103" s="4">
        <v>377.02</v>
      </c>
      <c r="G4103" s="6" t="s">
        <v>21</v>
      </c>
      <c r="H4103" s="4">
        <v>2.35</v>
      </c>
      <c r="I4103" s="6" t="s">
        <v>53</v>
      </c>
      <c r="J4103" s="6" t="s">
        <v>16</v>
      </c>
      <c r="K4103" s="6" t="s">
        <v>29</v>
      </c>
      <c r="L4103" s="6" t="s">
        <v>30</v>
      </c>
      <c r="M4103" s="6" t="s">
        <v>31</v>
      </c>
      <c r="N4103" s="1">
        <v>40652</v>
      </c>
    </row>
    <row r="4104" spans="1:14" x14ac:dyDescent="0.2">
      <c r="A4104">
        <v>26976</v>
      </c>
      <c r="B4104" s="1">
        <v>40683</v>
      </c>
      <c r="C4104" s="6" t="s">
        <v>27</v>
      </c>
      <c r="D4104" s="5">
        <f>Comma_separeted_Value[[#This Row],[المبيعات]]/Comma_separeted_Value[[#This Row],[كمية الطلب]]</f>
        <v>16.585227272727273</v>
      </c>
      <c r="E4104" s="4">
        <v>44</v>
      </c>
      <c r="F4104" s="4">
        <v>729.75</v>
      </c>
      <c r="G4104" s="6" t="s">
        <v>21</v>
      </c>
      <c r="H4104" s="4">
        <v>1.39</v>
      </c>
      <c r="I4104" s="6" t="s">
        <v>43</v>
      </c>
      <c r="J4104" s="6" t="s">
        <v>38</v>
      </c>
      <c r="K4104" s="6" t="s">
        <v>29</v>
      </c>
      <c r="L4104" s="6" t="s">
        <v>61</v>
      </c>
      <c r="M4104" s="6" t="s">
        <v>19</v>
      </c>
      <c r="N4104" s="1">
        <v>40684</v>
      </c>
    </row>
    <row r="4105" spans="1:14" x14ac:dyDescent="0.2">
      <c r="A4105">
        <v>21538</v>
      </c>
      <c r="B4105" s="1">
        <v>40021</v>
      </c>
      <c r="C4105" s="6" t="s">
        <v>37</v>
      </c>
      <c r="D4105" s="5">
        <f>Comma_separeted_Value[[#This Row],[المبيعات]]/Comma_separeted_Value[[#This Row],[كمية الطلب]]</f>
        <v>2.8167741935483868</v>
      </c>
      <c r="E4105" s="4">
        <v>31</v>
      </c>
      <c r="F4105" s="4">
        <v>87.32</v>
      </c>
      <c r="G4105" s="6" t="s">
        <v>21</v>
      </c>
      <c r="H4105" s="4">
        <v>0.96</v>
      </c>
      <c r="I4105" s="6" t="s">
        <v>57</v>
      </c>
      <c r="J4105" s="6" t="s">
        <v>23</v>
      </c>
      <c r="K4105" s="6" t="s">
        <v>29</v>
      </c>
      <c r="L4105" s="6" t="s">
        <v>30</v>
      </c>
      <c r="M4105" s="6" t="s">
        <v>31</v>
      </c>
      <c r="N4105" s="1">
        <v>40023</v>
      </c>
    </row>
    <row r="4106" spans="1:14" x14ac:dyDescent="0.2">
      <c r="A4106">
        <v>32001</v>
      </c>
      <c r="B4106" s="1">
        <v>40844</v>
      </c>
      <c r="C4106" s="6" t="s">
        <v>13</v>
      </c>
      <c r="D4106" s="5">
        <f>Comma_separeted_Value[[#This Row],[المبيعات]]/Comma_separeted_Value[[#This Row],[كمية الطلب]]</f>
        <v>22.492727272727272</v>
      </c>
      <c r="E4106" s="4">
        <v>22</v>
      </c>
      <c r="F4106" s="4">
        <v>494.84</v>
      </c>
      <c r="G4106" s="6" t="s">
        <v>21</v>
      </c>
      <c r="H4106" s="4">
        <v>3.63</v>
      </c>
      <c r="I4106" s="6" t="s">
        <v>45</v>
      </c>
      <c r="J4106" s="6" t="s">
        <v>23</v>
      </c>
      <c r="K4106" s="6" t="s">
        <v>17</v>
      </c>
      <c r="L4106" s="6" t="s">
        <v>18</v>
      </c>
      <c r="M4106" s="6" t="s">
        <v>42</v>
      </c>
      <c r="N4106" s="1">
        <v>40849</v>
      </c>
    </row>
    <row r="4107" spans="1:14" x14ac:dyDescent="0.2">
      <c r="A4107">
        <v>38789</v>
      </c>
      <c r="B4107" s="1">
        <v>40496</v>
      </c>
      <c r="C4107" s="6" t="s">
        <v>20</v>
      </c>
      <c r="D4107" s="5">
        <f>Comma_separeted_Value[[#This Row],[المبيعات]]/Comma_separeted_Value[[#This Row],[كمية الطلب]]</f>
        <v>28.7925</v>
      </c>
      <c r="E4107" s="4">
        <v>4</v>
      </c>
      <c r="F4107" s="4">
        <v>115.17</v>
      </c>
      <c r="G4107" s="6" t="s">
        <v>34</v>
      </c>
      <c r="H4107" s="4">
        <v>15.68</v>
      </c>
      <c r="I4107" s="6" t="s">
        <v>45</v>
      </c>
      <c r="J4107" s="6" t="s">
        <v>23</v>
      </c>
      <c r="K4107" s="6" t="s">
        <v>17</v>
      </c>
      <c r="L4107" s="6" t="s">
        <v>18</v>
      </c>
      <c r="M4107" s="6" t="s">
        <v>36</v>
      </c>
      <c r="N4107" s="1">
        <v>40497</v>
      </c>
    </row>
    <row r="4108" spans="1:14" x14ac:dyDescent="0.2">
      <c r="A4108">
        <v>31170</v>
      </c>
      <c r="B4108" s="1">
        <v>40935</v>
      </c>
      <c r="C4108" s="6" t="s">
        <v>37</v>
      </c>
      <c r="D4108" s="5">
        <f>Comma_separeted_Value[[#This Row],[المبيعات]]/Comma_separeted_Value[[#This Row],[كمية الطلب]]</f>
        <v>10.0178125</v>
      </c>
      <c r="E4108" s="4">
        <v>32</v>
      </c>
      <c r="F4108" s="4">
        <v>320.57</v>
      </c>
      <c r="G4108" s="6" t="s">
        <v>21</v>
      </c>
      <c r="H4108" s="4">
        <v>1.99</v>
      </c>
      <c r="I4108" s="6" t="s">
        <v>50</v>
      </c>
      <c r="J4108" s="6" t="s">
        <v>28</v>
      </c>
      <c r="K4108" s="6" t="s">
        <v>24</v>
      </c>
      <c r="L4108" s="6" t="s">
        <v>39</v>
      </c>
      <c r="M4108" s="6" t="s">
        <v>42</v>
      </c>
      <c r="N4108" s="1">
        <v>40937</v>
      </c>
    </row>
    <row r="4109" spans="1:14" x14ac:dyDescent="0.2">
      <c r="A4109">
        <v>35046</v>
      </c>
      <c r="B4109" s="1">
        <v>40383</v>
      </c>
      <c r="C4109" s="6" t="s">
        <v>37</v>
      </c>
      <c r="D4109" s="5">
        <f>Comma_separeted_Value[[#This Row],[المبيعات]]/Comma_separeted_Value[[#This Row],[كمية الطلب]]</f>
        <v>7.2314285714285722</v>
      </c>
      <c r="E4109" s="4">
        <v>21</v>
      </c>
      <c r="F4109" s="4">
        <v>151.86000000000001</v>
      </c>
      <c r="G4109" s="6" t="s">
        <v>14</v>
      </c>
      <c r="H4109" s="4">
        <v>6.05</v>
      </c>
      <c r="I4109" s="6" t="s">
        <v>47</v>
      </c>
      <c r="J4109" s="6" t="s">
        <v>28</v>
      </c>
      <c r="K4109" s="6" t="s">
        <v>29</v>
      </c>
      <c r="L4109" s="6" t="s">
        <v>44</v>
      </c>
      <c r="M4109" s="6" t="s">
        <v>19</v>
      </c>
      <c r="N4109" s="1">
        <v>40383</v>
      </c>
    </row>
    <row r="4110" spans="1:14" x14ac:dyDescent="0.2">
      <c r="A4110">
        <v>9954</v>
      </c>
      <c r="B4110" s="1">
        <v>39983</v>
      </c>
      <c r="C4110" s="6" t="s">
        <v>27</v>
      </c>
      <c r="D4110" s="5">
        <f>Comma_separeted_Value[[#This Row],[المبيعات]]/Comma_separeted_Value[[#This Row],[كمية الطلب]]</f>
        <v>5.2205128205128206</v>
      </c>
      <c r="E4110" s="4">
        <v>39</v>
      </c>
      <c r="F4110" s="4">
        <v>203.6</v>
      </c>
      <c r="G4110" s="6" t="s">
        <v>21</v>
      </c>
      <c r="H4110" s="4">
        <v>7.44</v>
      </c>
      <c r="I4110" s="6" t="s">
        <v>53</v>
      </c>
      <c r="J4110" s="6" t="s">
        <v>28</v>
      </c>
      <c r="K4110" s="6" t="s">
        <v>29</v>
      </c>
      <c r="L4110" s="6" t="s">
        <v>41</v>
      </c>
      <c r="M4110" s="6" t="s">
        <v>19</v>
      </c>
      <c r="N4110" s="1">
        <v>39985</v>
      </c>
    </row>
    <row r="4111" spans="1:14" x14ac:dyDescent="0.2">
      <c r="A4111">
        <v>41345</v>
      </c>
      <c r="B4111" s="1">
        <v>40941</v>
      </c>
      <c r="C4111" s="6" t="s">
        <v>37</v>
      </c>
      <c r="D4111" s="5">
        <f>Comma_separeted_Value[[#This Row],[المبيعات]]/Comma_separeted_Value[[#This Row],[كمية الطلب]]</f>
        <v>1.8447222222222222</v>
      </c>
      <c r="E4111" s="4">
        <v>36</v>
      </c>
      <c r="F4111" s="4">
        <v>66.41</v>
      </c>
      <c r="G4111" s="6" t="s">
        <v>21</v>
      </c>
      <c r="H4111" s="4">
        <v>0.79</v>
      </c>
      <c r="I4111" s="6" t="s">
        <v>22</v>
      </c>
      <c r="J4111" s="6" t="s">
        <v>38</v>
      </c>
      <c r="K4111" s="6" t="s">
        <v>29</v>
      </c>
      <c r="L4111" s="6" t="s">
        <v>77</v>
      </c>
      <c r="M4111" s="6" t="s">
        <v>31</v>
      </c>
      <c r="N4111" s="1">
        <v>40941</v>
      </c>
    </row>
    <row r="4112" spans="1:14" x14ac:dyDescent="0.2">
      <c r="A4112">
        <v>3300</v>
      </c>
      <c r="B4112" s="1">
        <v>40738</v>
      </c>
      <c r="C4112" s="6" t="s">
        <v>13</v>
      </c>
      <c r="D4112" s="5">
        <f>Comma_separeted_Value[[#This Row],[المبيعات]]/Comma_separeted_Value[[#This Row],[كمية الطلب]]</f>
        <v>15.336666666666666</v>
      </c>
      <c r="E4112" s="4">
        <v>6</v>
      </c>
      <c r="F4112" s="4">
        <v>92.02</v>
      </c>
      <c r="G4112" s="6" t="s">
        <v>21</v>
      </c>
      <c r="H4112" s="4">
        <v>4</v>
      </c>
      <c r="I4112" s="6" t="s">
        <v>43</v>
      </c>
      <c r="J4112" s="6" t="s">
        <v>38</v>
      </c>
      <c r="K4112" s="6" t="s">
        <v>24</v>
      </c>
      <c r="L4112" s="6" t="s">
        <v>39</v>
      </c>
      <c r="M4112" s="6" t="s">
        <v>19</v>
      </c>
      <c r="N4112" s="1">
        <v>40743</v>
      </c>
    </row>
    <row r="4113" spans="1:14" x14ac:dyDescent="0.2">
      <c r="A4113">
        <v>5408</v>
      </c>
      <c r="B4113" s="1">
        <v>41110</v>
      </c>
      <c r="C4113" s="6" t="s">
        <v>13</v>
      </c>
      <c r="D4113" s="5">
        <f>Comma_separeted_Value[[#This Row],[المبيعات]]/Comma_separeted_Value[[#This Row],[كمية الطلب]]</f>
        <v>217.47545454545454</v>
      </c>
      <c r="E4113" s="4">
        <v>11</v>
      </c>
      <c r="F4113" s="4">
        <v>2392.23</v>
      </c>
      <c r="G4113" s="6" t="s">
        <v>21</v>
      </c>
      <c r="H4113" s="4">
        <v>21.21</v>
      </c>
      <c r="I4113" s="6" t="s">
        <v>43</v>
      </c>
      <c r="J4113" s="6" t="s">
        <v>23</v>
      </c>
      <c r="K4113" s="6" t="s">
        <v>17</v>
      </c>
      <c r="L4113" s="6" t="s">
        <v>18</v>
      </c>
      <c r="M4113" s="6" t="s">
        <v>49</v>
      </c>
      <c r="N4113" s="1">
        <v>41119</v>
      </c>
    </row>
    <row r="4114" spans="1:14" x14ac:dyDescent="0.2">
      <c r="A4114">
        <v>57922</v>
      </c>
      <c r="B4114" s="1">
        <v>40582</v>
      </c>
      <c r="C4114" s="6" t="s">
        <v>33</v>
      </c>
      <c r="D4114" s="5">
        <f>Comma_separeted_Value[[#This Row],[المبيعات]]/Comma_separeted_Value[[#This Row],[كمية الطلب]]</f>
        <v>6.8651999999999997</v>
      </c>
      <c r="E4114" s="4">
        <v>50</v>
      </c>
      <c r="F4114" s="4">
        <v>343.26</v>
      </c>
      <c r="G4114" s="6" t="s">
        <v>21</v>
      </c>
      <c r="H4114" s="4">
        <v>8.3699999999999992</v>
      </c>
      <c r="I4114" s="6" t="s">
        <v>53</v>
      </c>
      <c r="J4114" s="6" t="s">
        <v>28</v>
      </c>
      <c r="K4114" s="6" t="s">
        <v>29</v>
      </c>
      <c r="L4114" s="6" t="s">
        <v>46</v>
      </c>
      <c r="M4114" s="6" t="s">
        <v>42</v>
      </c>
      <c r="N4114" s="1">
        <v>40582</v>
      </c>
    </row>
    <row r="4115" spans="1:14" x14ac:dyDescent="0.2">
      <c r="A4115">
        <v>46656</v>
      </c>
      <c r="B4115" s="1">
        <v>40010</v>
      </c>
      <c r="C4115" s="6" t="s">
        <v>20</v>
      </c>
      <c r="D4115" s="5">
        <f>Comma_separeted_Value[[#This Row],[المبيعات]]/Comma_separeted_Value[[#This Row],[كمية الطلب]]</f>
        <v>23.581481481481482</v>
      </c>
      <c r="E4115" s="4">
        <v>27</v>
      </c>
      <c r="F4115" s="4">
        <v>636.70000000000005</v>
      </c>
      <c r="G4115" s="6" t="s">
        <v>21</v>
      </c>
      <c r="H4115" s="4">
        <v>12.98</v>
      </c>
      <c r="I4115" s="6" t="s">
        <v>53</v>
      </c>
      <c r="J4115" s="6" t="s">
        <v>28</v>
      </c>
      <c r="K4115" s="6" t="s">
        <v>29</v>
      </c>
      <c r="L4115" s="6" t="s">
        <v>44</v>
      </c>
      <c r="M4115" s="6" t="s">
        <v>19</v>
      </c>
      <c r="N4115" s="1">
        <v>40011</v>
      </c>
    </row>
    <row r="4116" spans="1:14" x14ac:dyDescent="0.2">
      <c r="A4116">
        <v>3589</v>
      </c>
      <c r="B4116" s="1">
        <v>39958</v>
      </c>
      <c r="C4116" s="6" t="s">
        <v>20</v>
      </c>
      <c r="D4116" s="5">
        <f>Comma_separeted_Value[[#This Row],[المبيعات]]/Comma_separeted_Value[[#This Row],[كمية الطلب]]</f>
        <v>3.1708695652173917</v>
      </c>
      <c r="E4116" s="4">
        <v>23</v>
      </c>
      <c r="F4116" s="4">
        <v>72.930000000000007</v>
      </c>
      <c r="G4116" s="6" t="s">
        <v>21</v>
      </c>
      <c r="H4116" s="4">
        <v>0.49</v>
      </c>
      <c r="I4116" s="6" t="s">
        <v>57</v>
      </c>
      <c r="J4116" s="6" t="s">
        <v>38</v>
      </c>
      <c r="K4116" s="6" t="s">
        <v>29</v>
      </c>
      <c r="L4116" s="6" t="s">
        <v>62</v>
      </c>
      <c r="M4116" s="6" t="s">
        <v>19</v>
      </c>
      <c r="N4116" s="1">
        <v>39960</v>
      </c>
    </row>
    <row r="4117" spans="1:14" x14ac:dyDescent="0.2">
      <c r="A4117">
        <v>7105</v>
      </c>
      <c r="B4117" s="1">
        <v>40350</v>
      </c>
      <c r="C4117" s="6" t="s">
        <v>13</v>
      </c>
      <c r="D4117" s="5">
        <f>Comma_separeted_Value[[#This Row],[المبيعات]]/Comma_separeted_Value[[#This Row],[كمية الطلب]]</f>
        <v>4.5405882352941171</v>
      </c>
      <c r="E4117" s="4">
        <v>17</v>
      </c>
      <c r="F4117" s="4">
        <v>77.19</v>
      </c>
      <c r="G4117" s="6" t="s">
        <v>21</v>
      </c>
      <c r="H4117" s="4">
        <v>6.89</v>
      </c>
      <c r="I4117" s="6" t="s">
        <v>50</v>
      </c>
      <c r="J4117" s="6" t="s">
        <v>28</v>
      </c>
      <c r="K4117" s="6" t="s">
        <v>29</v>
      </c>
      <c r="L4117" s="6" t="s">
        <v>101</v>
      </c>
      <c r="M4117" s="6" t="s">
        <v>19</v>
      </c>
      <c r="N4117" s="1">
        <v>40357</v>
      </c>
    </row>
    <row r="4118" spans="1:14" x14ac:dyDescent="0.2">
      <c r="A4118">
        <v>31616</v>
      </c>
      <c r="B4118" s="1">
        <v>40418</v>
      </c>
      <c r="C4118" s="6" t="s">
        <v>33</v>
      </c>
      <c r="D4118" s="5">
        <f>Comma_separeted_Value[[#This Row],[المبيعات]]/Comma_separeted_Value[[#This Row],[كمية الطلب]]</f>
        <v>4.0599999999999996</v>
      </c>
      <c r="E4118" s="4">
        <v>45</v>
      </c>
      <c r="F4118" s="4">
        <v>182.7</v>
      </c>
      <c r="G4118" s="6" t="s">
        <v>21</v>
      </c>
      <c r="H4118" s="4">
        <v>5.41</v>
      </c>
      <c r="I4118" s="6" t="s">
        <v>45</v>
      </c>
      <c r="J4118" s="6" t="s">
        <v>16</v>
      </c>
      <c r="K4118" s="6" t="s">
        <v>29</v>
      </c>
      <c r="L4118" s="6" t="s">
        <v>44</v>
      </c>
      <c r="M4118" s="6" t="s">
        <v>19</v>
      </c>
      <c r="N4118" s="1">
        <v>40419</v>
      </c>
    </row>
    <row r="4119" spans="1:14" x14ac:dyDescent="0.2">
      <c r="A4119">
        <v>16194</v>
      </c>
      <c r="B4119" s="1">
        <v>40458</v>
      </c>
      <c r="C4119" s="6" t="s">
        <v>27</v>
      </c>
      <c r="D4119" s="5">
        <f>Comma_separeted_Value[[#This Row],[المبيعات]]/Comma_separeted_Value[[#This Row],[كمية الطلب]]</f>
        <v>101.47972916666667</v>
      </c>
      <c r="E4119" s="4">
        <v>24</v>
      </c>
      <c r="F4119" s="4">
        <v>2435.5135</v>
      </c>
      <c r="G4119" s="6" t="s">
        <v>21</v>
      </c>
      <c r="H4119" s="4">
        <v>4.2</v>
      </c>
      <c r="I4119" s="6" t="s">
        <v>57</v>
      </c>
      <c r="J4119" s="6" t="s">
        <v>23</v>
      </c>
      <c r="K4119" s="6" t="s">
        <v>24</v>
      </c>
      <c r="L4119" s="6" t="s">
        <v>25</v>
      </c>
      <c r="M4119" s="6" t="s">
        <v>19</v>
      </c>
      <c r="N4119" s="1">
        <v>40460</v>
      </c>
    </row>
    <row r="4120" spans="1:14" x14ac:dyDescent="0.2">
      <c r="A4120">
        <v>24069</v>
      </c>
      <c r="B4120" s="1">
        <v>40375</v>
      </c>
      <c r="C4120" s="6" t="s">
        <v>13</v>
      </c>
      <c r="D4120" s="5">
        <f>Comma_separeted_Value[[#This Row],[المبيعات]]/Comma_separeted_Value[[#This Row],[كمية الطلب]]</f>
        <v>380.05714285714282</v>
      </c>
      <c r="E4120" s="4">
        <v>21</v>
      </c>
      <c r="F4120" s="4">
        <v>7981.2</v>
      </c>
      <c r="G4120" s="6" t="s">
        <v>34</v>
      </c>
      <c r="H4120" s="4">
        <v>85.63</v>
      </c>
      <c r="I4120" s="6" t="s">
        <v>45</v>
      </c>
      <c r="J4120" s="6" t="s">
        <v>38</v>
      </c>
      <c r="K4120" s="6" t="s">
        <v>17</v>
      </c>
      <c r="L4120" s="6" t="s">
        <v>55</v>
      </c>
      <c r="M4120" s="6" t="s">
        <v>74</v>
      </c>
      <c r="N4120" s="1">
        <v>40382</v>
      </c>
    </row>
    <row r="4121" spans="1:14" x14ac:dyDescent="0.2">
      <c r="A4121">
        <v>56995</v>
      </c>
      <c r="B4121" s="1">
        <v>40101</v>
      </c>
      <c r="C4121" s="6" t="s">
        <v>37</v>
      </c>
      <c r="D4121" s="5">
        <f>Comma_separeted_Value[[#This Row],[المبيعات]]/Comma_separeted_Value[[#This Row],[كمية الطلب]]</f>
        <v>5.8359259259259257</v>
      </c>
      <c r="E4121" s="4">
        <v>27</v>
      </c>
      <c r="F4121" s="4">
        <v>157.57</v>
      </c>
      <c r="G4121" s="6" t="s">
        <v>14</v>
      </c>
      <c r="H4121" s="4">
        <v>5.01</v>
      </c>
      <c r="I4121" s="6" t="s">
        <v>22</v>
      </c>
      <c r="J4121" s="6" t="s">
        <v>28</v>
      </c>
      <c r="K4121" s="6" t="s">
        <v>29</v>
      </c>
      <c r="L4121" s="6" t="s">
        <v>44</v>
      </c>
      <c r="M4121" s="6" t="s">
        <v>19</v>
      </c>
      <c r="N4121" s="1">
        <v>40103</v>
      </c>
    </row>
    <row r="4122" spans="1:14" x14ac:dyDescent="0.2">
      <c r="A4122">
        <v>29090</v>
      </c>
      <c r="B4122" s="1">
        <v>40924</v>
      </c>
      <c r="C4122" s="6" t="s">
        <v>37</v>
      </c>
      <c r="D4122" s="5">
        <f>Comma_separeted_Value[[#This Row],[المبيعات]]/Comma_separeted_Value[[#This Row],[كمية الطلب]]</f>
        <v>4.1291666666666664</v>
      </c>
      <c r="E4122" s="4">
        <v>24</v>
      </c>
      <c r="F4122" s="4">
        <v>99.1</v>
      </c>
      <c r="G4122" s="6" t="s">
        <v>21</v>
      </c>
      <c r="H4122" s="4">
        <v>0.99</v>
      </c>
      <c r="I4122" s="6" t="s">
        <v>43</v>
      </c>
      <c r="J4122" s="6" t="s">
        <v>16</v>
      </c>
      <c r="K4122" s="6" t="s">
        <v>29</v>
      </c>
      <c r="L4122" s="6" t="s">
        <v>62</v>
      </c>
      <c r="M4122" s="6" t="s">
        <v>19</v>
      </c>
      <c r="N4122" s="1">
        <v>40925</v>
      </c>
    </row>
    <row r="4123" spans="1:14" x14ac:dyDescent="0.2">
      <c r="A4123">
        <v>56006</v>
      </c>
      <c r="B4123" s="1">
        <v>40817</v>
      </c>
      <c r="C4123" s="6" t="s">
        <v>33</v>
      </c>
      <c r="D4123" s="5">
        <f>Comma_separeted_Value[[#This Row],[المبيعات]]/Comma_separeted_Value[[#This Row],[كمية الطلب]]</f>
        <v>71.454399999999993</v>
      </c>
      <c r="E4123" s="4">
        <v>20</v>
      </c>
      <c r="F4123" s="4">
        <v>1429.088</v>
      </c>
      <c r="G4123" s="6" t="s">
        <v>21</v>
      </c>
      <c r="H4123" s="4">
        <v>1.25</v>
      </c>
      <c r="I4123" s="6" t="s">
        <v>15</v>
      </c>
      <c r="J4123" s="6" t="s">
        <v>23</v>
      </c>
      <c r="K4123" s="6" t="s">
        <v>24</v>
      </c>
      <c r="L4123" s="6" t="s">
        <v>25</v>
      </c>
      <c r="M4123" s="6" t="s">
        <v>42</v>
      </c>
      <c r="N4123" s="1">
        <v>40819</v>
      </c>
    </row>
    <row r="4124" spans="1:14" x14ac:dyDescent="0.2">
      <c r="A4124">
        <v>51842</v>
      </c>
      <c r="B4124" s="1">
        <v>40875</v>
      </c>
      <c r="C4124" s="6" t="s">
        <v>13</v>
      </c>
      <c r="D4124" s="5">
        <f>Comma_separeted_Value[[#This Row],[المبيعات]]/Comma_separeted_Value[[#This Row],[كمية الطلب]]</f>
        <v>107.7775</v>
      </c>
      <c r="E4124" s="4">
        <v>4</v>
      </c>
      <c r="F4124" s="4">
        <v>431.11</v>
      </c>
      <c r="G4124" s="6" t="s">
        <v>21</v>
      </c>
      <c r="H4124" s="4">
        <v>35</v>
      </c>
      <c r="I4124" s="6" t="s">
        <v>47</v>
      </c>
      <c r="J4124" s="6" t="s">
        <v>28</v>
      </c>
      <c r="K4124" s="6" t="s">
        <v>29</v>
      </c>
      <c r="L4124" s="6" t="s">
        <v>59</v>
      </c>
      <c r="M4124" s="6" t="s">
        <v>49</v>
      </c>
      <c r="N4124" s="1">
        <v>40879</v>
      </c>
    </row>
    <row r="4125" spans="1:14" x14ac:dyDescent="0.2">
      <c r="A4125">
        <v>54467</v>
      </c>
      <c r="B4125" s="1">
        <v>40469</v>
      </c>
      <c r="C4125" s="6" t="s">
        <v>13</v>
      </c>
      <c r="D4125" s="5">
        <f>Comma_separeted_Value[[#This Row],[المبيعات]]/Comma_separeted_Value[[#This Row],[كمية الطلب]]</f>
        <v>11.801891891891893</v>
      </c>
      <c r="E4125" s="4">
        <v>37</v>
      </c>
      <c r="F4125" s="4">
        <v>436.67</v>
      </c>
      <c r="G4125" s="6" t="s">
        <v>21</v>
      </c>
      <c r="H4125" s="4">
        <v>5.72</v>
      </c>
      <c r="I4125" s="6" t="s">
        <v>15</v>
      </c>
      <c r="J4125" s="6" t="s">
        <v>23</v>
      </c>
      <c r="K4125" s="6" t="s">
        <v>29</v>
      </c>
      <c r="L4125" s="6" t="s">
        <v>61</v>
      </c>
      <c r="M4125" s="6" t="s">
        <v>19</v>
      </c>
      <c r="N4125" s="1">
        <v>40471</v>
      </c>
    </row>
    <row r="4126" spans="1:14" x14ac:dyDescent="0.2">
      <c r="A4126">
        <v>53190</v>
      </c>
      <c r="B4126" s="1">
        <v>40080</v>
      </c>
      <c r="C4126" s="6" t="s">
        <v>37</v>
      </c>
      <c r="D4126" s="5">
        <f>Comma_separeted_Value[[#This Row],[المبيعات]]/Comma_separeted_Value[[#This Row],[كمية الطلب]]</f>
        <v>53.006</v>
      </c>
      <c r="E4126" s="4">
        <v>9</v>
      </c>
      <c r="F4126" s="4">
        <v>477.05399999999997</v>
      </c>
      <c r="G4126" s="6" t="s">
        <v>21</v>
      </c>
      <c r="H4126" s="4">
        <v>3.99</v>
      </c>
      <c r="I4126" s="6" t="s">
        <v>15</v>
      </c>
      <c r="J4126" s="6" t="s">
        <v>38</v>
      </c>
      <c r="K4126" s="6" t="s">
        <v>24</v>
      </c>
      <c r="L4126" s="6" t="s">
        <v>25</v>
      </c>
      <c r="M4126" s="6" t="s">
        <v>19</v>
      </c>
      <c r="N4126" s="1">
        <v>40081</v>
      </c>
    </row>
    <row r="4127" spans="1:14" x14ac:dyDescent="0.2">
      <c r="A4127">
        <v>30853</v>
      </c>
      <c r="B4127" s="1">
        <v>40751</v>
      </c>
      <c r="C4127" s="6" t="s">
        <v>37</v>
      </c>
      <c r="D4127" s="5">
        <f>Comma_separeted_Value[[#This Row],[المبيعات]]/Comma_separeted_Value[[#This Row],[كمية الطلب]]</f>
        <v>2.5950000000000002</v>
      </c>
      <c r="E4127" s="4">
        <v>16</v>
      </c>
      <c r="F4127" s="4">
        <v>41.52</v>
      </c>
      <c r="G4127" s="6" t="s">
        <v>21</v>
      </c>
      <c r="H4127" s="4">
        <v>7.09</v>
      </c>
      <c r="I4127" s="6" t="s">
        <v>53</v>
      </c>
      <c r="J4127" s="6" t="s">
        <v>23</v>
      </c>
      <c r="K4127" s="6" t="s">
        <v>29</v>
      </c>
      <c r="L4127" s="6" t="s">
        <v>41</v>
      </c>
      <c r="M4127" s="6" t="s">
        <v>31</v>
      </c>
      <c r="N4127" s="1">
        <v>40754</v>
      </c>
    </row>
    <row r="4128" spans="1:14" x14ac:dyDescent="0.2">
      <c r="A4128">
        <v>31238</v>
      </c>
      <c r="B4128" s="1">
        <v>40412</v>
      </c>
      <c r="C4128" s="6" t="s">
        <v>37</v>
      </c>
      <c r="D4128" s="5">
        <f>Comma_separeted_Value[[#This Row],[المبيعات]]/Comma_separeted_Value[[#This Row],[كمية الطلب]]</f>
        <v>357.71571428571428</v>
      </c>
      <c r="E4128" s="4">
        <v>21</v>
      </c>
      <c r="F4128" s="4">
        <v>7512.03</v>
      </c>
      <c r="G4128" s="6" t="s">
        <v>14</v>
      </c>
      <c r="H4128" s="4">
        <v>19.989999999999998</v>
      </c>
      <c r="I4128" s="6" t="s">
        <v>22</v>
      </c>
      <c r="J4128" s="6" t="s">
        <v>28</v>
      </c>
      <c r="K4128" s="6" t="s">
        <v>29</v>
      </c>
      <c r="L4128" s="6" t="s">
        <v>101</v>
      </c>
      <c r="M4128" s="6" t="s">
        <v>19</v>
      </c>
      <c r="N4128" s="1">
        <v>40414</v>
      </c>
    </row>
    <row r="4129" spans="1:14" x14ac:dyDescent="0.2">
      <c r="A4129">
        <v>20263</v>
      </c>
      <c r="B4129" s="1">
        <v>40131</v>
      </c>
      <c r="C4129" s="6" t="s">
        <v>37</v>
      </c>
      <c r="D4129" s="5">
        <f>Comma_separeted_Value[[#This Row],[المبيعات]]/Comma_separeted_Value[[#This Row],[كمية الطلب]]</f>
        <v>16.774621212121211</v>
      </c>
      <c r="E4129" s="4">
        <v>33</v>
      </c>
      <c r="F4129" s="4">
        <v>553.5625</v>
      </c>
      <c r="G4129" s="6" t="s">
        <v>21</v>
      </c>
      <c r="H4129" s="4">
        <v>1.25</v>
      </c>
      <c r="I4129" s="6" t="s">
        <v>40</v>
      </c>
      <c r="J4129" s="6" t="s">
        <v>23</v>
      </c>
      <c r="K4129" s="6" t="s">
        <v>24</v>
      </c>
      <c r="L4129" s="6" t="s">
        <v>25</v>
      </c>
      <c r="M4129" s="6" t="s">
        <v>42</v>
      </c>
      <c r="N4129" s="1">
        <v>40133</v>
      </c>
    </row>
    <row r="4130" spans="1:14" x14ac:dyDescent="0.2">
      <c r="A4130">
        <v>22695</v>
      </c>
      <c r="B4130" s="1">
        <v>39997</v>
      </c>
      <c r="C4130" s="6" t="s">
        <v>13</v>
      </c>
      <c r="D4130" s="5">
        <f>Comma_separeted_Value[[#This Row],[المبيعات]]/Comma_separeted_Value[[#This Row],[كمية الطلب]]</f>
        <v>10.102727272727272</v>
      </c>
      <c r="E4130" s="4">
        <v>44</v>
      </c>
      <c r="F4130" s="4">
        <v>444.52</v>
      </c>
      <c r="G4130" s="6" t="s">
        <v>21</v>
      </c>
      <c r="H4130" s="4">
        <v>2.06</v>
      </c>
      <c r="I4130" s="6" t="s">
        <v>51</v>
      </c>
      <c r="J4130" s="6" t="s">
        <v>16</v>
      </c>
      <c r="K4130" s="6" t="s">
        <v>29</v>
      </c>
      <c r="L4130" s="6" t="s">
        <v>41</v>
      </c>
      <c r="M4130" s="6" t="s">
        <v>31</v>
      </c>
      <c r="N4130" s="1">
        <v>40002</v>
      </c>
    </row>
    <row r="4131" spans="1:14" x14ac:dyDescent="0.2">
      <c r="A4131">
        <v>1604</v>
      </c>
      <c r="B4131" s="1">
        <v>40375</v>
      </c>
      <c r="C4131" s="6" t="s">
        <v>13</v>
      </c>
      <c r="D4131" s="5">
        <f>Comma_separeted_Value[[#This Row],[المبيعات]]/Comma_separeted_Value[[#This Row],[كمية الطلب]]</f>
        <v>13.251489361702129</v>
      </c>
      <c r="E4131" s="4">
        <v>47</v>
      </c>
      <c r="F4131" s="4">
        <v>622.82000000000005</v>
      </c>
      <c r="G4131" s="6" t="s">
        <v>21</v>
      </c>
      <c r="H4131" s="4">
        <v>4.9800000000000004</v>
      </c>
      <c r="I4131" s="6" t="s">
        <v>50</v>
      </c>
      <c r="J4131" s="6" t="s">
        <v>16</v>
      </c>
      <c r="K4131" s="6" t="s">
        <v>17</v>
      </c>
      <c r="L4131" s="6" t="s">
        <v>18</v>
      </c>
      <c r="M4131" s="6" t="s">
        <v>42</v>
      </c>
      <c r="N4131" s="1">
        <v>40375</v>
      </c>
    </row>
    <row r="4132" spans="1:14" x14ac:dyDescent="0.2">
      <c r="A4132">
        <v>14274</v>
      </c>
      <c r="B4132" s="1">
        <v>39819</v>
      </c>
      <c r="C4132" s="6" t="s">
        <v>27</v>
      </c>
      <c r="D4132" s="5">
        <f>Comma_separeted_Value[[#This Row],[المبيعات]]/Comma_separeted_Value[[#This Row],[كمية الطلب]]</f>
        <v>159.74260869565217</v>
      </c>
      <c r="E4132" s="4">
        <v>23</v>
      </c>
      <c r="F4132" s="4">
        <v>3674.08</v>
      </c>
      <c r="G4132" s="6" t="s">
        <v>34</v>
      </c>
      <c r="H4132" s="4">
        <v>30</v>
      </c>
      <c r="I4132" s="6" t="s">
        <v>50</v>
      </c>
      <c r="J4132" s="6" t="s">
        <v>16</v>
      </c>
      <c r="K4132" s="6" t="s">
        <v>17</v>
      </c>
      <c r="L4132" s="6" t="s">
        <v>35</v>
      </c>
      <c r="M4132" s="6" t="s">
        <v>36</v>
      </c>
      <c r="N4132" s="1">
        <v>39821</v>
      </c>
    </row>
    <row r="4133" spans="1:14" x14ac:dyDescent="0.2">
      <c r="A4133">
        <v>19205</v>
      </c>
      <c r="B4133" s="1">
        <v>40385</v>
      </c>
      <c r="C4133" s="6" t="s">
        <v>37</v>
      </c>
      <c r="D4133" s="5">
        <f>Comma_separeted_Value[[#This Row],[المبيعات]]/Comma_separeted_Value[[#This Row],[كمية الطلب]]</f>
        <v>27.475531914893615</v>
      </c>
      <c r="E4133" s="4">
        <v>47</v>
      </c>
      <c r="F4133" s="4">
        <v>1291.3499999999999</v>
      </c>
      <c r="G4133" s="6" t="s">
        <v>21</v>
      </c>
      <c r="H4133" s="4">
        <v>5.86</v>
      </c>
      <c r="I4133" s="6" t="s">
        <v>22</v>
      </c>
      <c r="J4133" s="6" t="s">
        <v>23</v>
      </c>
      <c r="K4133" s="6" t="s">
        <v>29</v>
      </c>
      <c r="L4133" s="6" t="s">
        <v>41</v>
      </c>
      <c r="M4133" s="6" t="s">
        <v>19</v>
      </c>
      <c r="N4133" s="1">
        <v>40386</v>
      </c>
    </row>
    <row r="4134" spans="1:14" x14ac:dyDescent="0.2">
      <c r="A4134">
        <v>55431</v>
      </c>
      <c r="B4134" s="1">
        <v>41068</v>
      </c>
      <c r="C4134" s="6" t="s">
        <v>27</v>
      </c>
      <c r="D4134" s="5">
        <f>Comma_separeted_Value[[#This Row],[المبيعات]]/Comma_separeted_Value[[#This Row],[كمية الطلب]]</f>
        <v>1.5882051282051282</v>
      </c>
      <c r="E4134" s="4">
        <v>39</v>
      </c>
      <c r="F4134" s="4">
        <v>61.94</v>
      </c>
      <c r="G4134" s="6" t="s">
        <v>21</v>
      </c>
      <c r="H4134" s="4">
        <v>1.29</v>
      </c>
      <c r="I4134" s="6" t="s">
        <v>15</v>
      </c>
      <c r="J4134" s="6" t="s">
        <v>28</v>
      </c>
      <c r="K4134" s="6" t="s">
        <v>29</v>
      </c>
      <c r="L4134" s="6" t="s">
        <v>30</v>
      </c>
      <c r="M4134" s="6" t="s">
        <v>31</v>
      </c>
      <c r="N4134" s="1">
        <v>41069</v>
      </c>
    </row>
    <row r="4135" spans="1:14" x14ac:dyDescent="0.2">
      <c r="A4135">
        <v>28324</v>
      </c>
      <c r="B4135" s="1">
        <v>40762</v>
      </c>
      <c r="C4135" s="6" t="s">
        <v>20</v>
      </c>
      <c r="D4135" s="5">
        <f>Comma_separeted_Value[[#This Row],[المبيعات]]/Comma_separeted_Value[[#This Row],[كمية الطلب]]</f>
        <v>8.0414583333333329</v>
      </c>
      <c r="E4135" s="4">
        <v>48</v>
      </c>
      <c r="F4135" s="4">
        <v>385.99</v>
      </c>
      <c r="G4135" s="6" t="s">
        <v>21</v>
      </c>
      <c r="H4135" s="4">
        <v>3.5</v>
      </c>
      <c r="I4135" s="6" t="s">
        <v>22</v>
      </c>
      <c r="J4135" s="6" t="s">
        <v>23</v>
      </c>
      <c r="K4135" s="6" t="s">
        <v>29</v>
      </c>
      <c r="L4135" s="6" t="s">
        <v>101</v>
      </c>
      <c r="M4135" s="6" t="s">
        <v>19</v>
      </c>
      <c r="N4135" s="1">
        <v>40764</v>
      </c>
    </row>
    <row r="4136" spans="1:14" x14ac:dyDescent="0.2">
      <c r="A4136">
        <v>16518</v>
      </c>
      <c r="B4136" s="1">
        <v>41181</v>
      </c>
      <c r="C4136" s="6" t="s">
        <v>33</v>
      </c>
      <c r="D4136" s="5">
        <f>Comma_separeted_Value[[#This Row],[المبيعات]]/Comma_separeted_Value[[#This Row],[كمية الطلب]]</f>
        <v>20.072500000000002</v>
      </c>
      <c r="E4136" s="4">
        <v>4</v>
      </c>
      <c r="F4136" s="4">
        <v>80.290000000000006</v>
      </c>
      <c r="G4136" s="6" t="s">
        <v>21</v>
      </c>
      <c r="H4136" s="4">
        <v>5.21</v>
      </c>
      <c r="I4136" s="6" t="s">
        <v>47</v>
      </c>
      <c r="J4136" s="6" t="s">
        <v>28</v>
      </c>
      <c r="K4136" s="6" t="s">
        <v>29</v>
      </c>
      <c r="L4136" s="6" t="s">
        <v>41</v>
      </c>
      <c r="M4136" s="6" t="s">
        <v>19</v>
      </c>
      <c r="N4136" s="1">
        <v>41182</v>
      </c>
    </row>
    <row r="4137" spans="1:14" x14ac:dyDescent="0.2">
      <c r="A4137">
        <v>37349</v>
      </c>
      <c r="B4137" s="1">
        <v>40224</v>
      </c>
      <c r="C4137" s="6" t="s">
        <v>33</v>
      </c>
      <c r="D4137" s="5">
        <f>Comma_separeted_Value[[#This Row],[المبيعات]]/Comma_separeted_Value[[#This Row],[كمية الطلب]]</f>
        <v>78.966250000000002</v>
      </c>
      <c r="E4137" s="4">
        <v>8</v>
      </c>
      <c r="F4137" s="4">
        <v>631.73</v>
      </c>
      <c r="G4137" s="6" t="s">
        <v>14</v>
      </c>
      <c r="H4137" s="4">
        <v>19.989999999999998</v>
      </c>
      <c r="I4137" s="6" t="s">
        <v>22</v>
      </c>
      <c r="J4137" s="6" t="s">
        <v>28</v>
      </c>
      <c r="K4137" s="6" t="s">
        <v>17</v>
      </c>
      <c r="L4137" s="6" t="s">
        <v>18</v>
      </c>
      <c r="M4137" s="6" t="s">
        <v>19</v>
      </c>
      <c r="N4137" s="1">
        <v>40226</v>
      </c>
    </row>
    <row r="4138" spans="1:14" x14ac:dyDescent="0.2">
      <c r="A4138">
        <v>4935</v>
      </c>
      <c r="B4138" s="1">
        <v>40322</v>
      </c>
      <c r="C4138" s="6" t="s">
        <v>27</v>
      </c>
      <c r="D4138" s="5">
        <f>Comma_separeted_Value[[#This Row],[المبيعات]]/Comma_separeted_Value[[#This Row],[كمية الطلب]]</f>
        <v>3.5546666666666669</v>
      </c>
      <c r="E4138" s="4">
        <v>30</v>
      </c>
      <c r="F4138" s="4">
        <v>106.64</v>
      </c>
      <c r="G4138" s="6" t="s">
        <v>21</v>
      </c>
      <c r="H4138" s="4">
        <v>1.32</v>
      </c>
      <c r="I4138" s="6" t="s">
        <v>22</v>
      </c>
      <c r="J4138" s="6" t="s">
        <v>28</v>
      </c>
      <c r="K4138" s="6" t="s">
        <v>29</v>
      </c>
      <c r="L4138" s="6" t="s">
        <v>46</v>
      </c>
      <c r="M4138" s="6" t="s">
        <v>31</v>
      </c>
      <c r="N4138" s="1">
        <v>40325</v>
      </c>
    </row>
    <row r="4139" spans="1:14" x14ac:dyDescent="0.2">
      <c r="A4139">
        <v>6885</v>
      </c>
      <c r="B4139" s="1">
        <v>41079</v>
      </c>
      <c r="C4139" s="6" t="s">
        <v>13</v>
      </c>
      <c r="D4139" s="5">
        <f>Comma_separeted_Value[[#This Row],[المبيعات]]/Comma_separeted_Value[[#This Row],[كمية الطلب]]</f>
        <v>120.3175</v>
      </c>
      <c r="E4139" s="4">
        <v>4</v>
      </c>
      <c r="F4139" s="4">
        <v>481.27</v>
      </c>
      <c r="G4139" s="6" t="s">
        <v>34</v>
      </c>
      <c r="H4139" s="4">
        <v>30</v>
      </c>
      <c r="I4139" s="6" t="s">
        <v>57</v>
      </c>
      <c r="J4139" s="6" t="s">
        <v>28</v>
      </c>
      <c r="K4139" s="6" t="s">
        <v>17</v>
      </c>
      <c r="L4139" s="6" t="s">
        <v>35</v>
      </c>
      <c r="M4139" s="6" t="s">
        <v>36</v>
      </c>
      <c r="N4139" s="1">
        <v>41081</v>
      </c>
    </row>
    <row r="4140" spans="1:14" x14ac:dyDescent="0.2">
      <c r="A4140">
        <v>59297</v>
      </c>
      <c r="B4140" s="1">
        <v>40156</v>
      </c>
      <c r="C4140" s="6" t="s">
        <v>37</v>
      </c>
      <c r="D4140" s="5">
        <f>Comma_separeted_Value[[#This Row],[المبيعات]]/Comma_separeted_Value[[#This Row],[كمية الطلب]]</f>
        <v>121.72846153846154</v>
      </c>
      <c r="E4140" s="4">
        <v>13</v>
      </c>
      <c r="F4140" s="4">
        <v>1582.47</v>
      </c>
      <c r="G4140" s="6" t="s">
        <v>34</v>
      </c>
      <c r="H4140" s="4">
        <v>56.14</v>
      </c>
      <c r="I4140" s="6" t="s">
        <v>47</v>
      </c>
      <c r="J4140" s="6" t="s">
        <v>16</v>
      </c>
      <c r="K4140" s="6" t="s">
        <v>24</v>
      </c>
      <c r="L4140" s="6" t="s">
        <v>60</v>
      </c>
      <c r="M4140" s="6" t="s">
        <v>74</v>
      </c>
      <c r="N4140" s="1">
        <v>40158</v>
      </c>
    </row>
    <row r="4141" spans="1:14" x14ac:dyDescent="0.2">
      <c r="A4141">
        <v>58343</v>
      </c>
      <c r="B4141" s="1">
        <v>39822</v>
      </c>
      <c r="C4141" s="6" t="s">
        <v>27</v>
      </c>
      <c r="D4141" s="5">
        <f>Comma_separeted_Value[[#This Row],[المبيعات]]/Comma_separeted_Value[[#This Row],[كمية الطلب]]</f>
        <v>3.1248717948717948</v>
      </c>
      <c r="E4141" s="4">
        <v>39</v>
      </c>
      <c r="F4141" s="4">
        <v>121.87</v>
      </c>
      <c r="G4141" s="6" t="s">
        <v>21</v>
      </c>
      <c r="H4141" s="4">
        <v>1.35</v>
      </c>
      <c r="I4141" s="6" t="s">
        <v>45</v>
      </c>
      <c r="J4141" s="6" t="s">
        <v>28</v>
      </c>
      <c r="K4141" s="6" t="s">
        <v>29</v>
      </c>
      <c r="L4141" s="6" t="s">
        <v>77</v>
      </c>
      <c r="M4141" s="6" t="s">
        <v>31</v>
      </c>
      <c r="N4141" s="1">
        <v>39824</v>
      </c>
    </row>
    <row r="4142" spans="1:14" x14ac:dyDescent="0.2">
      <c r="A4142">
        <v>20480</v>
      </c>
      <c r="B4142" s="1">
        <v>39842</v>
      </c>
      <c r="C4142" s="6" t="s">
        <v>37</v>
      </c>
      <c r="D4142" s="5">
        <f>Comma_separeted_Value[[#This Row],[المبيعات]]/Comma_separeted_Value[[#This Row],[كمية الطلب]]</f>
        <v>260.65750000000003</v>
      </c>
      <c r="E4142" s="4">
        <v>4</v>
      </c>
      <c r="F4142" s="4">
        <v>1042.6300000000001</v>
      </c>
      <c r="G4142" s="6" t="s">
        <v>34</v>
      </c>
      <c r="H4142" s="4">
        <v>60.2</v>
      </c>
      <c r="I4142" s="6" t="s">
        <v>22</v>
      </c>
      <c r="J4142" s="6" t="s">
        <v>28</v>
      </c>
      <c r="K4142" s="6" t="s">
        <v>17</v>
      </c>
      <c r="L4142" s="6" t="s">
        <v>98</v>
      </c>
      <c r="M4142" s="6" t="s">
        <v>74</v>
      </c>
      <c r="N4142" s="1">
        <v>39844</v>
      </c>
    </row>
    <row r="4143" spans="1:14" x14ac:dyDescent="0.2">
      <c r="A4143">
        <v>20961</v>
      </c>
      <c r="B4143" s="1">
        <v>40192</v>
      </c>
      <c r="C4143" s="6" t="s">
        <v>27</v>
      </c>
      <c r="D4143" s="5">
        <f>Comma_separeted_Value[[#This Row],[المبيعات]]/Comma_separeted_Value[[#This Row],[كمية الطلب]]</f>
        <v>194.35058823529411</v>
      </c>
      <c r="E4143" s="4">
        <v>34</v>
      </c>
      <c r="F4143" s="4">
        <v>6607.92</v>
      </c>
      <c r="G4143" s="6" t="s">
        <v>21</v>
      </c>
      <c r="H4143" s="4">
        <v>24.49</v>
      </c>
      <c r="I4143" s="6" t="s">
        <v>15</v>
      </c>
      <c r="J4143" s="6" t="s">
        <v>28</v>
      </c>
      <c r="K4143" s="6" t="s">
        <v>24</v>
      </c>
      <c r="L4143" s="6" t="s">
        <v>48</v>
      </c>
      <c r="M4143" s="6" t="s">
        <v>49</v>
      </c>
      <c r="N4143" s="1">
        <v>40194</v>
      </c>
    </row>
    <row r="4144" spans="1:14" x14ac:dyDescent="0.2">
      <c r="A4144">
        <v>16160</v>
      </c>
      <c r="B4144" s="1">
        <v>40747</v>
      </c>
      <c r="C4144" s="6" t="s">
        <v>33</v>
      </c>
      <c r="D4144" s="5">
        <f>Comma_separeted_Value[[#This Row],[المبيعات]]/Comma_separeted_Value[[#This Row],[كمية الطلب]]</f>
        <v>10.2972</v>
      </c>
      <c r="E4144" s="4">
        <v>50</v>
      </c>
      <c r="F4144" s="4">
        <v>514.86</v>
      </c>
      <c r="G4144" s="6" t="s">
        <v>21</v>
      </c>
      <c r="H4144" s="4">
        <v>4.5</v>
      </c>
      <c r="I4144" s="6" t="s">
        <v>22</v>
      </c>
      <c r="J4144" s="6" t="s">
        <v>38</v>
      </c>
      <c r="K4144" s="6" t="s">
        <v>29</v>
      </c>
      <c r="L4144" s="6" t="s">
        <v>101</v>
      </c>
      <c r="M4144" s="6" t="s">
        <v>19</v>
      </c>
      <c r="N4144" s="1">
        <v>40748</v>
      </c>
    </row>
    <row r="4145" spans="1:14" x14ac:dyDescent="0.2">
      <c r="A4145">
        <v>42887</v>
      </c>
      <c r="B4145" s="1">
        <v>41070</v>
      </c>
      <c r="C4145" s="6" t="s">
        <v>37</v>
      </c>
      <c r="D4145" s="5">
        <f>Comma_separeted_Value[[#This Row],[المبيعات]]/Comma_separeted_Value[[#This Row],[كمية الطلب]]</f>
        <v>21.34181818181818</v>
      </c>
      <c r="E4145" s="4">
        <v>11</v>
      </c>
      <c r="F4145" s="4">
        <v>234.76</v>
      </c>
      <c r="G4145" s="6" t="s">
        <v>21</v>
      </c>
      <c r="H4145" s="4">
        <v>8.99</v>
      </c>
      <c r="I4145" s="6" t="s">
        <v>53</v>
      </c>
      <c r="J4145" s="6" t="s">
        <v>16</v>
      </c>
      <c r="K4145" s="6" t="s">
        <v>29</v>
      </c>
      <c r="L4145" s="6" t="s">
        <v>30</v>
      </c>
      <c r="M4145" s="6" t="s">
        <v>42</v>
      </c>
      <c r="N4145" s="1">
        <v>41072</v>
      </c>
    </row>
    <row r="4146" spans="1:14" x14ac:dyDescent="0.2">
      <c r="A4146">
        <v>49927</v>
      </c>
      <c r="B4146" s="1">
        <v>41110</v>
      </c>
      <c r="C4146" s="6" t="s">
        <v>27</v>
      </c>
      <c r="D4146" s="5">
        <f>Comma_separeted_Value[[#This Row],[المبيعات]]/Comma_separeted_Value[[#This Row],[كمية الطلب]]</f>
        <v>7.1257142857142863</v>
      </c>
      <c r="E4146" s="4">
        <v>28</v>
      </c>
      <c r="F4146" s="4">
        <v>199.52</v>
      </c>
      <c r="G4146" s="6" t="s">
        <v>21</v>
      </c>
      <c r="H4146" s="4">
        <v>4</v>
      </c>
      <c r="I4146" s="6" t="s">
        <v>53</v>
      </c>
      <c r="J4146" s="6" t="s">
        <v>38</v>
      </c>
      <c r="K4146" s="6" t="s">
        <v>17</v>
      </c>
      <c r="L4146" s="6" t="s">
        <v>18</v>
      </c>
      <c r="M4146" s="6" t="s">
        <v>31</v>
      </c>
      <c r="N4146" s="1">
        <v>41112</v>
      </c>
    </row>
    <row r="4147" spans="1:14" x14ac:dyDescent="0.2">
      <c r="A4147">
        <v>57217</v>
      </c>
      <c r="B4147" s="1">
        <v>40564</v>
      </c>
      <c r="C4147" s="6" t="s">
        <v>37</v>
      </c>
      <c r="D4147" s="5">
        <f>Comma_separeted_Value[[#This Row],[المبيعات]]/Comma_separeted_Value[[#This Row],[كمية الطلب]]</f>
        <v>12.064285714285715</v>
      </c>
      <c r="E4147" s="4">
        <v>35</v>
      </c>
      <c r="F4147" s="4">
        <v>422.25</v>
      </c>
      <c r="G4147" s="6" t="s">
        <v>21</v>
      </c>
      <c r="H4147" s="4">
        <v>7.95</v>
      </c>
      <c r="I4147" s="6" t="s">
        <v>45</v>
      </c>
      <c r="J4147" s="6" t="s">
        <v>16</v>
      </c>
      <c r="K4147" s="6" t="s">
        <v>29</v>
      </c>
      <c r="L4147" s="6" t="s">
        <v>30</v>
      </c>
      <c r="M4147" s="6" t="s">
        <v>42</v>
      </c>
      <c r="N4147" s="1">
        <v>40566</v>
      </c>
    </row>
    <row r="4148" spans="1:14" x14ac:dyDescent="0.2">
      <c r="A4148">
        <v>6309</v>
      </c>
      <c r="B4148" s="1">
        <v>40338</v>
      </c>
      <c r="C4148" s="6" t="s">
        <v>37</v>
      </c>
      <c r="D4148" s="5">
        <f>Comma_separeted_Value[[#This Row],[المبيعات]]/Comma_separeted_Value[[#This Row],[كمية الطلب]]</f>
        <v>2.9790000000000001</v>
      </c>
      <c r="E4148" s="4">
        <v>10</v>
      </c>
      <c r="F4148" s="4">
        <v>29.79</v>
      </c>
      <c r="G4148" s="6" t="s">
        <v>21</v>
      </c>
      <c r="H4148" s="4">
        <v>0.99</v>
      </c>
      <c r="I4148" s="6" t="s">
        <v>15</v>
      </c>
      <c r="J4148" s="6" t="s">
        <v>28</v>
      </c>
      <c r="K4148" s="6" t="s">
        <v>29</v>
      </c>
      <c r="L4148" s="6" t="s">
        <v>62</v>
      </c>
      <c r="M4148" s="6" t="s">
        <v>19</v>
      </c>
      <c r="N4148" s="1">
        <v>40339</v>
      </c>
    </row>
    <row r="4149" spans="1:14" x14ac:dyDescent="0.2">
      <c r="A4149">
        <v>22147</v>
      </c>
      <c r="B4149" s="1">
        <v>39829</v>
      </c>
      <c r="C4149" s="6" t="s">
        <v>13</v>
      </c>
      <c r="D4149" s="5">
        <f>Comma_separeted_Value[[#This Row],[المبيعات]]/Comma_separeted_Value[[#This Row],[كمية الطلب]]</f>
        <v>22.490270270270269</v>
      </c>
      <c r="E4149" s="4">
        <v>37</v>
      </c>
      <c r="F4149" s="4">
        <v>832.14</v>
      </c>
      <c r="G4149" s="6" t="s">
        <v>21</v>
      </c>
      <c r="H4149" s="4">
        <v>8.99</v>
      </c>
      <c r="I4149" s="6" t="s">
        <v>50</v>
      </c>
      <c r="J4149" s="6" t="s">
        <v>28</v>
      </c>
      <c r="K4149" s="6" t="s">
        <v>17</v>
      </c>
      <c r="L4149" s="6" t="s">
        <v>18</v>
      </c>
      <c r="M4149" s="6" t="s">
        <v>42</v>
      </c>
      <c r="N4149" s="1">
        <v>39833</v>
      </c>
    </row>
    <row r="4150" spans="1:14" x14ac:dyDescent="0.2">
      <c r="A4150">
        <v>3141</v>
      </c>
      <c r="B4150" s="1">
        <v>40856</v>
      </c>
      <c r="C4150" s="6" t="s">
        <v>33</v>
      </c>
      <c r="D4150" s="5">
        <f>Comma_separeted_Value[[#This Row],[المبيعات]]/Comma_separeted_Value[[#This Row],[كمية الطلب]]</f>
        <v>17.832000000000001</v>
      </c>
      <c r="E4150" s="4">
        <v>30</v>
      </c>
      <c r="F4150" s="4">
        <v>534.96</v>
      </c>
      <c r="G4150" s="6" t="s">
        <v>21</v>
      </c>
      <c r="H4150" s="4">
        <v>3.17</v>
      </c>
      <c r="I4150" s="6" t="s">
        <v>45</v>
      </c>
      <c r="J4150" s="6" t="s">
        <v>38</v>
      </c>
      <c r="K4150" s="6" t="s">
        <v>24</v>
      </c>
      <c r="L4150" s="6" t="s">
        <v>39</v>
      </c>
      <c r="M4150" s="6" t="s">
        <v>42</v>
      </c>
      <c r="N4150" s="1">
        <v>40858</v>
      </c>
    </row>
    <row r="4151" spans="1:14" x14ac:dyDescent="0.2">
      <c r="A4151">
        <v>33634</v>
      </c>
      <c r="B4151" s="1">
        <v>40421</v>
      </c>
      <c r="C4151" s="6" t="s">
        <v>27</v>
      </c>
      <c r="D4151" s="5">
        <f>Comma_separeted_Value[[#This Row],[المبيعات]]/Comma_separeted_Value[[#This Row],[كمية الطلب]]</f>
        <v>6.7834999999999992</v>
      </c>
      <c r="E4151" s="4">
        <v>40</v>
      </c>
      <c r="F4151" s="4">
        <v>271.33999999999997</v>
      </c>
      <c r="G4151" s="6" t="s">
        <v>21</v>
      </c>
      <c r="H4151" s="4">
        <v>7.86</v>
      </c>
      <c r="I4151" s="6" t="s">
        <v>47</v>
      </c>
      <c r="J4151" s="6" t="s">
        <v>23</v>
      </c>
      <c r="K4151" s="6" t="s">
        <v>29</v>
      </c>
      <c r="L4151" s="6" t="s">
        <v>41</v>
      </c>
      <c r="M4151" s="6" t="s">
        <v>19</v>
      </c>
      <c r="N4151" s="1">
        <v>40423</v>
      </c>
    </row>
    <row r="4152" spans="1:14" x14ac:dyDescent="0.2">
      <c r="A4152">
        <v>11648</v>
      </c>
      <c r="B4152" s="1">
        <v>40642</v>
      </c>
      <c r="C4152" s="6" t="s">
        <v>13</v>
      </c>
      <c r="D4152" s="5">
        <f>Comma_separeted_Value[[#This Row],[المبيعات]]/Comma_separeted_Value[[#This Row],[كمية الطلب]]</f>
        <v>17.288181818181819</v>
      </c>
      <c r="E4152" s="4">
        <v>33</v>
      </c>
      <c r="F4152" s="4">
        <v>570.51</v>
      </c>
      <c r="G4152" s="6" t="s">
        <v>21</v>
      </c>
      <c r="H4152" s="4">
        <v>7.04</v>
      </c>
      <c r="I4152" s="6" t="s">
        <v>47</v>
      </c>
      <c r="J4152" s="6" t="s">
        <v>28</v>
      </c>
      <c r="K4152" s="6" t="s">
        <v>29</v>
      </c>
      <c r="L4152" s="6" t="s">
        <v>59</v>
      </c>
      <c r="M4152" s="6" t="s">
        <v>19</v>
      </c>
      <c r="N4152" s="1">
        <v>40642</v>
      </c>
    </row>
    <row r="4153" spans="1:14" x14ac:dyDescent="0.2">
      <c r="A4153">
        <v>29510</v>
      </c>
      <c r="B4153" s="1">
        <v>40648</v>
      </c>
      <c r="C4153" s="6" t="s">
        <v>33</v>
      </c>
      <c r="D4153" s="5">
        <f>Comma_separeted_Value[[#This Row],[المبيعات]]/Comma_separeted_Value[[#This Row],[كمية الطلب]]</f>
        <v>278.36090909090905</v>
      </c>
      <c r="E4153" s="4">
        <v>22</v>
      </c>
      <c r="F4153" s="4">
        <v>6123.94</v>
      </c>
      <c r="G4153" s="6" t="s">
        <v>34</v>
      </c>
      <c r="H4153" s="4">
        <v>41.91</v>
      </c>
      <c r="I4153" s="6" t="s">
        <v>40</v>
      </c>
      <c r="J4153" s="6" t="s">
        <v>38</v>
      </c>
      <c r="K4153" s="6" t="s">
        <v>17</v>
      </c>
      <c r="L4153" s="6" t="s">
        <v>98</v>
      </c>
      <c r="M4153" s="6" t="s">
        <v>74</v>
      </c>
      <c r="N4153" s="1">
        <v>40650</v>
      </c>
    </row>
    <row r="4154" spans="1:14" x14ac:dyDescent="0.2">
      <c r="A4154">
        <v>10305</v>
      </c>
      <c r="B4154" s="1">
        <v>40001</v>
      </c>
      <c r="C4154" s="6" t="s">
        <v>13</v>
      </c>
      <c r="D4154" s="5">
        <f>Comma_separeted_Value[[#This Row],[المبيعات]]/Comma_separeted_Value[[#This Row],[كمية الطلب]]</f>
        <v>5.4908333333333337</v>
      </c>
      <c r="E4154" s="4">
        <v>12</v>
      </c>
      <c r="F4154" s="4">
        <v>65.89</v>
      </c>
      <c r="G4154" s="6" t="s">
        <v>21</v>
      </c>
      <c r="H4154" s="4">
        <v>2.0299999999999998</v>
      </c>
      <c r="I4154" s="6" t="s">
        <v>43</v>
      </c>
      <c r="J4154" s="6" t="s">
        <v>38</v>
      </c>
      <c r="K4154" s="6" t="s">
        <v>17</v>
      </c>
      <c r="L4154" s="6" t="s">
        <v>18</v>
      </c>
      <c r="M4154" s="6" t="s">
        <v>31</v>
      </c>
      <c r="N4154" s="1">
        <v>40006</v>
      </c>
    </row>
    <row r="4155" spans="1:14" x14ac:dyDescent="0.2">
      <c r="A4155">
        <v>41760</v>
      </c>
      <c r="B4155" s="1">
        <v>40935</v>
      </c>
      <c r="C4155" s="6" t="s">
        <v>13</v>
      </c>
      <c r="D4155" s="5">
        <f>Comma_separeted_Value[[#This Row],[المبيعات]]/Comma_separeted_Value[[#This Row],[كمية الطلب]]</f>
        <v>97.960071428571425</v>
      </c>
      <c r="E4155" s="4">
        <v>7</v>
      </c>
      <c r="F4155" s="4">
        <v>685.72050000000002</v>
      </c>
      <c r="G4155" s="6" t="s">
        <v>21</v>
      </c>
      <c r="H4155" s="4">
        <v>2.5</v>
      </c>
      <c r="I4155" s="6" t="s">
        <v>47</v>
      </c>
      <c r="J4155" s="6" t="s">
        <v>23</v>
      </c>
      <c r="K4155" s="6" t="s">
        <v>24</v>
      </c>
      <c r="L4155" s="6" t="s">
        <v>25</v>
      </c>
      <c r="M4155" s="6" t="s">
        <v>19</v>
      </c>
      <c r="N4155" s="1">
        <v>40940</v>
      </c>
    </row>
    <row r="4156" spans="1:14" x14ac:dyDescent="0.2">
      <c r="A4156">
        <v>293</v>
      </c>
      <c r="B4156" s="1">
        <v>41183</v>
      </c>
      <c r="C4156" s="6" t="s">
        <v>20</v>
      </c>
      <c r="D4156" s="5">
        <f>Comma_separeted_Value[[#This Row],[المبيعات]]/Comma_separeted_Value[[#This Row],[كمية الطلب]]</f>
        <v>9.0581481481481472</v>
      </c>
      <c r="E4156" s="4">
        <v>27</v>
      </c>
      <c r="F4156" s="4">
        <v>244.57</v>
      </c>
      <c r="G4156" s="6" t="s">
        <v>21</v>
      </c>
      <c r="H4156" s="4">
        <v>2.99</v>
      </c>
      <c r="I4156" s="6" t="s">
        <v>76</v>
      </c>
      <c r="J4156" s="6" t="s">
        <v>16</v>
      </c>
      <c r="K4156" s="6" t="s">
        <v>29</v>
      </c>
      <c r="L4156" s="6" t="s">
        <v>44</v>
      </c>
      <c r="M4156" s="6" t="s">
        <v>19</v>
      </c>
      <c r="N4156" s="1">
        <v>41185</v>
      </c>
    </row>
    <row r="4157" spans="1:14" x14ac:dyDescent="0.2">
      <c r="A4157">
        <v>52645</v>
      </c>
      <c r="B4157" s="1">
        <v>40975</v>
      </c>
      <c r="C4157" s="6" t="s">
        <v>13</v>
      </c>
      <c r="D4157" s="5">
        <f>Comma_separeted_Value[[#This Row],[المبيعات]]/Comma_separeted_Value[[#This Row],[كمية الطلب]]</f>
        <v>69.301999999999992</v>
      </c>
      <c r="E4157" s="4">
        <v>10</v>
      </c>
      <c r="F4157" s="4">
        <v>693.02</v>
      </c>
      <c r="G4157" s="6" t="s">
        <v>21</v>
      </c>
      <c r="H4157" s="4">
        <v>3.5</v>
      </c>
      <c r="I4157" s="6" t="s">
        <v>22</v>
      </c>
      <c r="J4157" s="6" t="s">
        <v>28</v>
      </c>
      <c r="K4157" s="6" t="s">
        <v>29</v>
      </c>
      <c r="L4157" s="6" t="s">
        <v>101</v>
      </c>
      <c r="M4157" s="6" t="s">
        <v>19</v>
      </c>
      <c r="N4157" s="1">
        <v>40984</v>
      </c>
    </row>
    <row r="4158" spans="1:14" x14ac:dyDescent="0.2">
      <c r="A4158">
        <v>17799</v>
      </c>
      <c r="B4158" s="1">
        <v>41172</v>
      </c>
      <c r="C4158" s="6" t="s">
        <v>37</v>
      </c>
      <c r="D4158" s="5">
        <f>Comma_separeted_Value[[#This Row],[المبيعات]]/Comma_separeted_Value[[#This Row],[كمية الطلب]]</f>
        <v>18.688749999999999</v>
      </c>
      <c r="E4158" s="4">
        <v>8</v>
      </c>
      <c r="F4158" s="4">
        <v>149.51</v>
      </c>
      <c r="G4158" s="6" t="s">
        <v>21</v>
      </c>
      <c r="H4158" s="4">
        <v>12.39</v>
      </c>
      <c r="I4158" s="6" t="s">
        <v>43</v>
      </c>
      <c r="J4158" s="6" t="s">
        <v>16</v>
      </c>
      <c r="K4158" s="6" t="s">
        <v>17</v>
      </c>
      <c r="L4158" s="6" t="s">
        <v>18</v>
      </c>
      <c r="M4158" s="6" t="s">
        <v>49</v>
      </c>
      <c r="N4158" s="1">
        <v>41174</v>
      </c>
    </row>
    <row r="4159" spans="1:14" x14ac:dyDescent="0.2">
      <c r="A4159">
        <v>14978</v>
      </c>
      <c r="B4159" s="1">
        <v>40325</v>
      </c>
      <c r="C4159" s="6" t="s">
        <v>33</v>
      </c>
      <c r="D4159" s="5">
        <f>Comma_separeted_Value[[#This Row],[المبيعات]]/Comma_separeted_Value[[#This Row],[كمية الطلب]]</f>
        <v>13.937142857142858</v>
      </c>
      <c r="E4159" s="4">
        <v>14</v>
      </c>
      <c r="F4159" s="4">
        <v>195.12</v>
      </c>
      <c r="G4159" s="6" t="s">
        <v>21</v>
      </c>
      <c r="H4159" s="4">
        <v>4.51</v>
      </c>
      <c r="I4159" s="6" t="s">
        <v>50</v>
      </c>
      <c r="J4159" s="6" t="s">
        <v>28</v>
      </c>
      <c r="K4159" s="6" t="s">
        <v>29</v>
      </c>
      <c r="L4159" s="6" t="s">
        <v>59</v>
      </c>
      <c r="M4159" s="6" t="s">
        <v>19</v>
      </c>
      <c r="N4159" s="1">
        <v>40326</v>
      </c>
    </row>
    <row r="4160" spans="1:14" x14ac:dyDescent="0.2">
      <c r="A4160">
        <v>55875</v>
      </c>
      <c r="B4160" s="1">
        <v>40142</v>
      </c>
      <c r="C4160" s="6" t="s">
        <v>33</v>
      </c>
      <c r="D4160" s="5">
        <f>Comma_separeted_Value[[#This Row],[المبيعات]]/Comma_separeted_Value[[#This Row],[كمية الطلب]]</f>
        <v>8.2772000000000006</v>
      </c>
      <c r="E4160" s="4">
        <v>50</v>
      </c>
      <c r="F4160" s="4">
        <v>413.86</v>
      </c>
      <c r="G4160" s="6" t="s">
        <v>21</v>
      </c>
      <c r="H4160" s="4">
        <v>4</v>
      </c>
      <c r="I4160" s="6" t="s">
        <v>40</v>
      </c>
      <c r="J4160" s="6" t="s">
        <v>23</v>
      </c>
      <c r="K4160" s="6" t="s">
        <v>17</v>
      </c>
      <c r="L4160" s="6" t="s">
        <v>18</v>
      </c>
      <c r="M4160" s="6" t="s">
        <v>31</v>
      </c>
      <c r="N4160" s="1">
        <v>40145</v>
      </c>
    </row>
    <row r="4161" spans="1:14" x14ac:dyDescent="0.2">
      <c r="A4161">
        <v>54371</v>
      </c>
      <c r="B4161" s="1">
        <v>40954</v>
      </c>
      <c r="C4161" s="6" t="s">
        <v>27</v>
      </c>
      <c r="D4161" s="5">
        <f>Comma_separeted_Value[[#This Row],[المبيعات]]/Comma_separeted_Value[[#This Row],[كمية الطلب]]</f>
        <v>16.947142857142858</v>
      </c>
      <c r="E4161" s="4">
        <v>7</v>
      </c>
      <c r="F4161" s="4">
        <v>118.63</v>
      </c>
      <c r="G4161" s="6" t="s">
        <v>21</v>
      </c>
      <c r="H4161" s="4">
        <v>5.08</v>
      </c>
      <c r="I4161" s="6" t="s">
        <v>53</v>
      </c>
      <c r="J4161" s="6" t="s">
        <v>28</v>
      </c>
      <c r="K4161" s="6" t="s">
        <v>29</v>
      </c>
      <c r="L4161" s="6" t="s">
        <v>44</v>
      </c>
      <c r="M4161" s="6" t="s">
        <v>19</v>
      </c>
      <c r="N4161" s="1">
        <v>40956</v>
      </c>
    </row>
    <row r="4162" spans="1:14" x14ac:dyDescent="0.2">
      <c r="A4162">
        <v>50470</v>
      </c>
      <c r="B4162" s="1">
        <v>40413</v>
      </c>
      <c r="C4162" s="6" t="s">
        <v>13</v>
      </c>
      <c r="D4162" s="5">
        <f>Comma_separeted_Value[[#This Row],[المبيعات]]/Comma_separeted_Value[[#This Row],[كمية الطلب]]</f>
        <v>21.785</v>
      </c>
      <c r="E4162" s="4">
        <v>38</v>
      </c>
      <c r="F4162" s="4">
        <v>827.83</v>
      </c>
      <c r="G4162" s="6" t="s">
        <v>21</v>
      </c>
      <c r="H4162" s="4">
        <v>8.99</v>
      </c>
      <c r="I4162" s="6" t="s">
        <v>47</v>
      </c>
      <c r="J4162" s="6" t="s">
        <v>23</v>
      </c>
      <c r="K4162" s="6" t="s">
        <v>29</v>
      </c>
      <c r="L4162" s="6" t="s">
        <v>30</v>
      </c>
      <c r="M4162" s="6" t="s">
        <v>42</v>
      </c>
      <c r="N4162" s="1">
        <v>40418</v>
      </c>
    </row>
    <row r="4163" spans="1:14" x14ac:dyDescent="0.2">
      <c r="A4163">
        <v>10692</v>
      </c>
      <c r="B4163" s="1">
        <v>40020</v>
      </c>
      <c r="C4163" s="6" t="s">
        <v>13</v>
      </c>
      <c r="D4163" s="5">
        <f>Comma_separeted_Value[[#This Row],[المبيعات]]/Comma_separeted_Value[[#This Row],[كمية الطلب]]</f>
        <v>164.22637499999999</v>
      </c>
      <c r="E4163" s="4">
        <v>8</v>
      </c>
      <c r="F4163" s="4">
        <v>1313.8109999999999</v>
      </c>
      <c r="G4163" s="6" t="s">
        <v>21</v>
      </c>
      <c r="H4163" s="4">
        <v>8.99</v>
      </c>
      <c r="I4163" s="6" t="s">
        <v>15</v>
      </c>
      <c r="J4163" s="6" t="s">
        <v>28</v>
      </c>
      <c r="K4163" s="6" t="s">
        <v>24</v>
      </c>
      <c r="L4163" s="6" t="s">
        <v>25</v>
      </c>
      <c r="M4163" s="6" t="s">
        <v>19</v>
      </c>
      <c r="N4163" s="1">
        <v>40020</v>
      </c>
    </row>
    <row r="4164" spans="1:14" x14ac:dyDescent="0.2">
      <c r="A4164">
        <v>57447</v>
      </c>
      <c r="B4164" s="1">
        <v>40728</v>
      </c>
      <c r="C4164" s="6" t="s">
        <v>27</v>
      </c>
      <c r="D4164" s="5">
        <f>Comma_separeted_Value[[#This Row],[المبيعات]]/Comma_separeted_Value[[#This Row],[كمية الطلب]]</f>
        <v>32.263750000000002</v>
      </c>
      <c r="E4164" s="4">
        <v>8</v>
      </c>
      <c r="F4164" s="4">
        <v>258.11</v>
      </c>
      <c r="G4164" s="6" t="s">
        <v>21</v>
      </c>
      <c r="H4164" s="4">
        <v>6.5</v>
      </c>
      <c r="I4164" s="6" t="s">
        <v>22</v>
      </c>
      <c r="J4164" s="6" t="s">
        <v>28</v>
      </c>
      <c r="K4164" s="6" t="s">
        <v>24</v>
      </c>
      <c r="L4164" s="6" t="s">
        <v>39</v>
      </c>
      <c r="M4164" s="6" t="s">
        <v>19</v>
      </c>
      <c r="N4164" s="1">
        <v>40731</v>
      </c>
    </row>
    <row r="4165" spans="1:14" x14ac:dyDescent="0.2">
      <c r="A4165">
        <v>51044</v>
      </c>
      <c r="B4165" s="1">
        <v>40926</v>
      </c>
      <c r="C4165" s="6" t="s">
        <v>13</v>
      </c>
      <c r="D4165" s="5">
        <f>Comma_separeted_Value[[#This Row],[المبيعات]]/Comma_separeted_Value[[#This Row],[كمية الطلب]]</f>
        <v>9.17</v>
      </c>
      <c r="E4165" s="4">
        <v>17</v>
      </c>
      <c r="F4165" s="4">
        <v>155.88999999999999</v>
      </c>
      <c r="G4165" s="6" t="s">
        <v>21</v>
      </c>
      <c r="H4165" s="4">
        <v>1.39</v>
      </c>
      <c r="I4165" s="6" t="s">
        <v>53</v>
      </c>
      <c r="J4165" s="6" t="s">
        <v>16</v>
      </c>
      <c r="K4165" s="6" t="s">
        <v>29</v>
      </c>
      <c r="L4165" s="6" t="s">
        <v>61</v>
      </c>
      <c r="M4165" s="6" t="s">
        <v>19</v>
      </c>
      <c r="N4165" s="1">
        <v>40926</v>
      </c>
    </row>
    <row r="4166" spans="1:14" x14ac:dyDescent="0.2">
      <c r="A4166">
        <v>55526</v>
      </c>
      <c r="B4166" s="1">
        <v>41092</v>
      </c>
      <c r="C4166" s="6" t="s">
        <v>20</v>
      </c>
      <c r="D4166" s="5">
        <f>Comma_separeted_Value[[#This Row],[المبيعات]]/Comma_separeted_Value[[#This Row],[كمية الطلب]]</f>
        <v>19.355217391304347</v>
      </c>
      <c r="E4166" s="4">
        <v>23</v>
      </c>
      <c r="F4166" s="4">
        <v>445.17</v>
      </c>
      <c r="G4166" s="6" t="s">
        <v>21</v>
      </c>
      <c r="H4166" s="4">
        <v>9.0299999999999994</v>
      </c>
      <c r="I4166" s="6" t="s">
        <v>22</v>
      </c>
      <c r="J4166" s="6" t="s">
        <v>28</v>
      </c>
      <c r="K4166" s="6" t="s">
        <v>29</v>
      </c>
      <c r="L4166" s="6" t="s">
        <v>41</v>
      </c>
      <c r="M4166" s="6" t="s">
        <v>19</v>
      </c>
      <c r="N4166" s="1">
        <v>41093</v>
      </c>
    </row>
    <row r="4167" spans="1:14" x14ac:dyDescent="0.2">
      <c r="A4167">
        <v>25830</v>
      </c>
      <c r="B4167" s="1">
        <v>40304</v>
      </c>
      <c r="C4167" s="6" t="s">
        <v>13</v>
      </c>
      <c r="D4167" s="5">
        <f>Comma_separeted_Value[[#This Row],[المبيعات]]/Comma_separeted_Value[[#This Row],[كمية الطلب]]</f>
        <v>5.0679999999999996</v>
      </c>
      <c r="E4167" s="4">
        <v>5</v>
      </c>
      <c r="F4167" s="4">
        <v>25.34</v>
      </c>
      <c r="G4167" s="6" t="s">
        <v>21</v>
      </c>
      <c r="H4167" s="4">
        <v>6.89</v>
      </c>
      <c r="I4167" s="6" t="s">
        <v>15</v>
      </c>
      <c r="J4167" s="6" t="s">
        <v>16</v>
      </c>
      <c r="K4167" s="6" t="s">
        <v>29</v>
      </c>
      <c r="L4167" s="6" t="s">
        <v>101</v>
      </c>
      <c r="M4167" s="6" t="s">
        <v>19</v>
      </c>
      <c r="N4167" s="1">
        <v>40304</v>
      </c>
    </row>
    <row r="4168" spans="1:14" x14ac:dyDescent="0.2">
      <c r="A4168">
        <v>6054</v>
      </c>
      <c r="B4168" s="1">
        <v>40794</v>
      </c>
      <c r="C4168" s="6" t="s">
        <v>13</v>
      </c>
      <c r="D4168" s="5">
        <f>Comma_separeted_Value[[#This Row],[المبيعات]]/Comma_separeted_Value[[#This Row],[كمية الطلب]]</f>
        <v>4.5533333333333337</v>
      </c>
      <c r="E4168" s="4">
        <v>6</v>
      </c>
      <c r="F4168" s="4">
        <v>27.32</v>
      </c>
      <c r="G4168" s="6" t="s">
        <v>14</v>
      </c>
      <c r="H4168" s="4">
        <v>5.33</v>
      </c>
      <c r="I4168" s="6" t="s">
        <v>43</v>
      </c>
      <c r="J4168" s="6" t="s">
        <v>28</v>
      </c>
      <c r="K4168" s="6" t="s">
        <v>17</v>
      </c>
      <c r="L4168" s="6" t="s">
        <v>18</v>
      </c>
      <c r="M4168" s="6" t="s">
        <v>19</v>
      </c>
      <c r="N4168" s="1">
        <v>40796</v>
      </c>
    </row>
    <row r="4169" spans="1:14" x14ac:dyDescent="0.2">
      <c r="A4169">
        <v>46151</v>
      </c>
      <c r="B4169" s="1">
        <v>40125</v>
      </c>
      <c r="C4169" s="6" t="s">
        <v>33</v>
      </c>
      <c r="D4169" s="5">
        <f>Comma_separeted_Value[[#This Row],[المبيعات]]/Comma_separeted_Value[[#This Row],[كمية الطلب]]</f>
        <v>8.8656521739130429</v>
      </c>
      <c r="E4169" s="4">
        <v>23</v>
      </c>
      <c r="F4169" s="4">
        <v>203.91</v>
      </c>
      <c r="G4169" s="6" t="s">
        <v>21</v>
      </c>
      <c r="H4169" s="4">
        <v>6.19</v>
      </c>
      <c r="I4169" s="6" t="s">
        <v>15</v>
      </c>
      <c r="J4169" s="6" t="s">
        <v>28</v>
      </c>
      <c r="K4169" s="6" t="s">
        <v>29</v>
      </c>
      <c r="L4169" s="6" t="s">
        <v>44</v>
      </c>
      <c r="M4169" s="6" t="s">
        <v>19</v>
      </c>
      <c r="N4169" s="1">
        <v>40127</v>
      </c>
    </row>
    <row r="4170" spans="1:14" x14ac:dyDescent="0.2">
      <c r="A4170">
        <v>53477</v>
      </c>
      <c r="B4170" s="1">
        <v>41034</v>
      </c>
      <c r="C4170" s="6" t="s">
        <v>20</v>
      </c>
      <c r="D4170" s="5">
        <f>Comma_separeted_Value[[#This Row],[المبيعات]]/Comma_separeted_Value[[#This Row],[كمية الطلب]]</f>
        <v>36.518055555555556</v>
      </c>
      <c r="E4170" s="4">
        <v>36</v>
      </c>
      <c r="F4170" s="4">
        <v>1314.65</v>
      </c>
      <c r="G4170" s="6" t="s">
        <v>21</v>
      </c>
      <c r="H4170" s="4">
        <v>5.08</v>
      </c>
      <c r="I4170" s="6" t="s">
        <v>53</v>
      </c>
      <c r="J4170" s="6" t="s">
        <v>28</v>
      </c>
      <c r="K4170" s="6" t="s">
        <v>29</v>
      </c>
      <c r="L4170" s="6" t="s">
        <v>41</v>
      </c>
      <c r="M4170" s="6" t="s">
        <v>31</v>
      </c>
      <c r="N4170" s="1">
        <v>41036</v>
      </c>
    </row>
    <row r="4171" spans="1:14" x14ac:dyDescent="0.2">
      <c r="A4171">
        <v>44614</v>
      </c>
      <c r="B4171" s="1">
        <v>40343</v>
      </c>
      <c r="C4171" s="6" t="s">
        <v>13</v>
      </c>
      <c r="D4171" s="5">
        <f>Comma_separeted_Value[[#This Row],[المبيعات]]/Comma_separeted_Value[[#This Row],[كمية الطلب]]</f>
        <v>3.0750000000000002</v>
      </c>
      <c r="E4171" s="4">
        <v>18</v>
      </c>
      <c r="F4171" s="4">
        <v>55.35</v>
      </c>
      <c r="G4171" s="6" t="s">
        <v>14</v>
      </c>
      <c r="H4171" s="4">
        <v>5</v>
      </c>
      <c r="I4171" s="6" t="s">
        <v>22</v>
      </c>
      <c r="J4171" s="6" t="s">
        <v>28</v>
      </c>
      <c r="K4171" s="6" t="s">
        <v>29</v>
      </c>
      <c r="L4171" s="6" t="s">
        <v>101</v>
      </c>
      <c r="M4171" s="6" t="s">
        <v>19</v>
      </c>
      <c r="N4171" s="1">
        <v>40347</v>
      </c>
    </row>
    <row r="4172" spans="1:14" x14ac:dyDescent="0.2">
      <c r="A4172">
        <v>23842</v>
      </c>
      <c r="B4172" s="1">
        <v>40438</v>
      </c>
      <c r="C4172" s="6" t="s">
        <v>13</v>
      </c>
      <c r="D4172" s="5">
        <f>Comma_separeted_Value[[#This Row],[المبيعات]]/Comma_separeted_Value[[#This Row],[كمية الطلب]]</f>
        <v>6.3579999999999997</v>
      </c>
      <c r="E4172" s="4">
        <v>20</v>
      </c>
      <c r="F4172" s="4">
        <v>127.16</v>
      </c>
      <c r="G4172" s="6" t="s">
        <v>21</v>
      </c>
      <c r="H4172" s="4">
        <v>6.92</v>
      </c>
      <c r="I4172" s="6" t="s">
        <v>47</v>
      </c>
      <c r="J4172" s="6" t="s">
        <v>16</v>
      </c>
      <c r="K4172" s="6" t="s">
        <v>29</v>
      </c>
      <c r="L4172" s="6" t="s">
        <v>41</v>
      </c>
      <c r="M4172" s="6" t="s">
        <v>19</v>
      </c>
      <c r="N4172" s="1">
        <v>40445</v>
      </c>
    </row>
    <row r="4173" spans="1:14" x14ac:dyDescent="0.2">
      <c r="A4173">
        <v>57091</v>
      </c>
      <c r="B4173" s="1">
        <v>40847</v>
      </c>
      <c r="C4173" s="6" t="s">
        <v>37</v>
      </c>
      <c r="D4173" s="5">
        <f>Comma_separeted_Value[[#This Row],[المبيعات]]/Comma_separeted_Value[[#This Row],[كمية الطلب]]</f>
        <v>2.4750000000000001</v>
      </c>
      <c r="E4173" s="4">
        <v>6</v>
      </c>
      <c r="F4173" s="4">
        <v>14.85</v>
      </c>
      <c r="G4173" s="6" t="s">
        <v>14</v>
      </c>
      <c r="H4173" s="4">
        <v>1.02</v>
      </c>
      <c r="I4173" s="6" t="s">
        <v>22</v>
      </c>
      <c r="J4173" s="6" t="s">
        <v>38</v>
      </c>
      <c r="K4173" s="6" t="s">
        <v>29</v>
      </c>
      <c r="L4173" s="6" t="s">
        <v>77</v>
      </c>
      <c r="M4173" s="6" t="s">
        <v>31</v>
      </c>
      <c r="N4173" s="1">
        <v>40848</v>
      </c>
    </row>
    <row r="4174" spans="1:14" x14ac:dyDescent="0.2">
      <c r="A4174">
        <v>2657</v>
      </c>
      <c r="B4174" s="1">
        <v>40832</v>
      </c>
      <c r="C4174" s="6" t="s">
        <v>20</v>
      </c>
      <c r="D4174" s="5">
        <f>Comma_separeted_Value[[#This Row],[المبيعات]]/Comma_separeted_Value[[#This Row],[كمية الطلب]]</f>
        <v>57.924743243243235</v>
      </c>
      <c r="E4174" s="4">
        <v>37</v>
      </c>
      <c r="F4174" s="4">
        <v>2143.2154999999998</v>
      </c>
      <c r="G4174" s="6" t="s">
        <v>21</v>
      </c>
      <c r="H4174" s="4">
        <v>8.99</v>
      </c>
      <c r="I4174" s="6" t="s">
        <v>53</v>
      </c>
      <c r="J4174" s="6" t="s">
        <v>38</v>
      </c>
      <c r="K4174" s="6" t="s">
        <v>24</v>
      </c>
      <c r="L4174" s="6" t="s">
        <v>25</v>
      </c>
      <c r="M4174" s="6" t="s">
        <v>19</v>
      </c>
      <c r="N4174" s="1">
        <v>40833</v>
      </c>
    </row>
    <row r="4175" spans="1:14" x14ac:dyDescent="0.2">
      <c r="A4175">
        <v>55747</v>
      </c>
      <c r="B4175" s="1">
        <v>41245</v>
      </c>
      <c r="C4175" s="6" t="s">
        <v>20</v>
      </c>
      <c r="D4175" s="5">
        <f>Comma_separeted_Value[[#This Row],[المبيعات]]/Comma_separeted_Value[[#This Row],[كمية الطلب]]</f>
        <v>487.80416666666667</v>
      </c>
      <c r="E4175" s="4">
        <v>36</v>
      </c>
      <c r="F4175" s="4">
        <v>17560.95</v>
      </c>
      <c r="G4175" s="6" t="s">
        <v>34</v>
      </c>
      <c r="H4175" s="4">
        <v>26</v>
      </c>
      <c r="I4175" s="6" t="s">
        <v>22</v>
      </c>
      <c r="J4175" s="6" t="s">
        <v>23</v>
      </c>
      <c r="K4175" s="6" t="s">
        <v>17</v>
      </c>
      <c r="L4175" s="6" t="s">
        <v>35</v>
      </c>
      <c r="M4175" s="6" t="s">
        <v>36</v>
      </c>
      <c r="N4175" s="1">
        <v>41246</v>
      </c>
    </row>
    <row r="4176" spans="1:14" x14ac:dyDescent="0.2">
      <c r="A4176">
        <v>57029</v>
      </c>
      <c r="B4176" s="1">
        <v>40610</v>
      </c>
      <c r="C4176" s="6" t="s">
        <v>33</v>
      </c>
      <c r="D4176" s="5">
        <f>Comma_separeted_Value[[#This Row],[المبيعات]]/Comma_separeted_Value[[#This Row],[كمية الطلب]]</f>
        <v>5.8075000000000001</v>
      </c>
      <c r="E4176" s="4">
        <v>4</v>
      </c>
      <c r="F4176" s="4">
        <v>23.23</v>
      </c>
      <c r="G4176" s="6" t="s">
        <v>21</v>
      </c>
      <c r="H4176" s="4">
        <v>6.72</v>
      </c>
      <c r="I4176" s="6" t="s">
        <v>45</v>
      </c>
      <c r="J4176" s="6" t="s">
        <v>16</v>
      </c>
      <c r="K4176" s="6" t="s">
        <v>29</v>
      </c>
      <c r="L4176" s="6" t="s">
        <v>41</v>
      </c>
      <c r="M4176" s="6" t="s">
        <v>19</v>
      </c>
      <c r="N4176" s="1">
        <v>40611</v>
      </c>
    </row>
    <row r="4177" spans="1:14" x14ac:dyDescent="0.2">
      <c r="A4177">
        <v>43907</v>
      </c>
      <c r="B4177" s="1">
        <v>41108</v>
      </c>
      <c r="C4177" s="6" t="s">
        <v>33</v>
      </c>
      <c r="D4177" s="5">
        <f>Comma_separeted_Value[[#This Row],[المبيعات]]/Comma_separeted_Value[[#This Row],[كمية الطلب]]</f>
        <v>33.161190476190477</v>
      </c>
      <c r="E4177" s="4">
        <v>42</v>
      </c>
      <c r="F4177" s="4">
        <v>1392.77</v>
      </c>
      <c r="G4177" s="6" t="s">
        <v>34</v>
      </c>
      <c r="H4177" s="4">
        <v>45.51</v>
      </c>
      <c r="I4177" s="6" t="s">
        <v>45</v>
      </c>
      <c r="J4177" s="6" t="s">
        <v>28</v>
      </c>
      <c r="K4177" s="6" t="s">
        <v>17</v>
      </c>
      <c r="L4177" s="6" t="s">
        <v>55</v>
      </c>
      <c r="M4177" s="6" t="s">
        <v>74</v>
      </c>
      <c r="N4177" s="1">
        <v>41110</v>
      </c>
    </row>
    <row r="4178" spans="1:14" x14ac:dyDescent="0.2">
      <c r="A4178">
        <v>19264</v>
      </c>
      <c r="B4178" s="1">
        <v>40815</v>
      </c>
      <c r="C4178" s="6" t="s">
        <v>20</v>
      </c>
      <c r="D4178" s="5">
        <f>Comma_separeted_Value[[#This Row],[المبيعات]]/Comma_separeted_Value[[#This Row],[كمية الطلب]]</f>
        <v>4.6847826086956523</v>
      </c>
      <c r="E4178" s="4">
        <v>23</v>
      </c>
      <c r="F4178" s="4">
        <v>107.75</v>
      </c>
      <c r="G4178" s="6" t="s">
        <v>21</v>
      </c>
      <c r="H4178" s="4">
        <v>1.52</v>
      </c>
      <c r="I4178" s="6" t="s">
        <v>43</v>
      </c>
      <c r="J4178" s="6" t="s">
        <v>16</v>
      </c>
      <c r="K4178" s="6" t="s">
        <v>29</v>
      </c>
      <c r="L4178" s="6" t="s">
        <v>41</v>
      </c>
      <c r="M4178" s="6" t="s">
        <v>31</v>
      </c>
      <c r="N4178" s="1">
        <v>40816</v>
      </c>
    </row>
    <row r="4179" spans="1:14" x14ac:dyDescent="0.2">
      <c r="A4179">
        <v>26627</v>
      </c>
      <c r="B4179" s="1">
        <v>40116</v>
      </c>
      <c r="C4179" s="6" t="s">
        <v>37</v>
      </c>
      <c r="D4179" s="5">
        <f>Comma_separeted_Value[[#This Row],[المبيعات]]/Comma_separeted_Value[[#This Row],[كمية الطلب]]</f>
        <v>1.5347999999999999</v>
      </c>
      <c r="E4179" s="4">
        <v>25</v>
      </c>
      <c r="F4179" s="4">
        <v>38.369999999999997</v>
      </c>
      <c r="G4179" s="6" t="s">
        <v>21</v>
      </c>
      <c r="H4179" s="4">
        <v>1.29</v>
      </c>
      <c r="I4179" s="6" t="s">
        <v>47</v>
      </c>
      <c r="J4179" s="6" t="s">
        <v>38</v>
      </c>
      <c r="K4179" s="6" t="s">
        <v>29</v>
      </c>
      <c r="L4179" s="6" t="s">
        <v>30</v>
      </c>
      <c r="M4179" s="6" t="s">
        <v>31</v>
      </c>
      <c r="N4179" s="1">
        <v>40116</v>
      </c>
    </row>
    <row r="4180" spans="1:14" x14ac:dyDescent="0.2">
      <c r="A4180">
        <v>34151</v>
      </c>
      <c r="B4180" s="1">
        <v>40795</v>
      </c>
      <c r="C4180" s="6" t="s">
        <v>27</v>
      </c>
      <c r="D4180" s="5">
        <f>Comma_separeted_Value[[#This Row],[المبيعات]]/Comma_separeted_Value[[#This Row],[كمية الطلب]]</f>
        <v>157.58248076923078</v>
      </c>
      <c r="E4180" s="4">
        <v>26</v>
      </c>
      <c r="F4180" s="4">
        <v>4097.1445000000003</v>
      </c>
      <c r="G4180" s="6" t="s">
        <v>21</v>
      </c>
      <c r="H4180" s="4">
        <v>8.99</v>
      </c>
      <c r="I4180" s="6" t="s">
        <v>43</v>
      </c>
      <c r="J4180" s="6" t="s">
        <v>28</v>
      </c>
      <c r="K4180" s="6" t="s">
        <v>24</v>
      </c>
      <c r="L4180" s="6" t="s">
        <v>25</v>
      </c>
      <c r="M4180" s="6" t="s">
        <v>19</v>
      </c>
      <c r="N4180" s="1">
        <v>40796</v>
      </c>
    </row>
    <row r="4181" spans="1:14" x14ac:dyDescent="0.2">
      <c r="A4181">
        <v>10117</v>
      </c>
      <c r="B4181" s="1">
        <v>40498</v>
      </c>
      <c r="C4181" s="6" t="s">
        <v>37</v>
      </c>
      <c r="D4181" s="5">
        <f>Comma_separeted_Value[[#This Row],[المبيعات]]/Comma_separeted_Value[[#This Row],[كمية الطلب]]</f>
        <v>458.85500000000002</v>
      </c>
      <c r="E4181" s="4">
        <v>10</v>
      </c>
      <c r="F4181" s="4">
        <v>4588.55</v>
      </c>
      <c r="G4181" s="6" t="s">
        <v>21</v>
      </c>
      <c r="H4181" s="4">
        <v>24.49</v>
      </c>
      <c r="I4181" s="6" t="s">
        <v>43</v>
      </c>
      <c r="J4181" s="6" t="s">
        <v>16</v>
      </c>
      <c r="K4181" s="6" t="s">
        <v>24</v>
      </c>
      <c r="L4181" s="6" t="s">
        <v>48</v>
      </c>
      <c r="M4181" s="6" t="s">
        <v>49</v>
      </c>
      <c r="N4181" s="1">
        <v>40500</v>
      </c>
    </row>
    <row r="4182" spans="1:14" x14ac:dyDescent="0.2">
      <c r="A4182">
        <v>28772</v>
      </c>
      <c r="B4182" s="1">
        <v>39850</v>
      </c>
      <c r="C4182" s="6" t="s">
        <v>20</v>
      </c>
      <c r="D4182" s="5">
        <f>Comma_separeted_Value[[#This Row],[المبيعات]]/Comma_separeted_Value[[#This Row],[كمية الطلب]]</f>
        <v>176.42175</v>
      </c>
      <c r="E4182" s="4">
        <v>4</v>
      </c>
      <c r="F4182" s="4">
        <v>705.68700000000001</v>
      </c>
      <c r="G4182" s="6" t="s">
        <v>14</v>
      </c>
      <c r="H4182" s="4">
        <v>8.99</v>
      </c>
      <c r="I4182" s="6" t="s">
        <v>50</v>
      </c>
      <c r="J4182" s="6" t="s">
        <v>23</v>
      </c>
      <c r="K4182" s="6" t="s">
        <v>24</v>
      </c>
      <c r="L4182" s="6" t="s">
        <v>25</v>
      </c>
      <c r="M4182" s="6" t="s">
        <v>19</v>
      </c>
      <c r="N4182" s="1">
        <v>39852</v>
      </c>
    </row>
    <row r="4183" spans="1:14" x14ac:dyDescent="0.2">
      <c r="A4183">
        <v>32869</v>
      </c>
      <c r="B4183" s="1">
        <v>39899</v>
      </c>
      <c r="C4183" s="6" t="s">
        <v>37</v>
      </c>
      <c r="D4183" s="5">
        <f>Comma_separeted_Value[[#This Row],[المبيعات]]/Comma_separeted_Value[[#This Row],[كمية الطلب]]</f>
        <v>50.42530612244898</v>
      </c>
      <c r="E4183" s="4">
        <v>49</v>
      </c>
      <c r="F4183" s="4">
        <v>2470.84</v>
      </c>
      <c r="G4183" s="6" t="s">
        <v>21</v>
      </c>
      <c r="H4183" s="4">
        <v>18.45</v>
      </c>
      <c r="I4183" s="6" t="s">
        <v>51</v>
      </c>
      <c r="J4183" s="6" t="s">
        <v>28</v>
      </c>
      <c r="K4183" s="6" t="s">
        <v>17</v>
      </c>
      <c r="L4183" s="6" t="s">
        <v>18</v>
      </c>
      <c r="M4183" s="6" t="s">
        <v>26</v>
      </c>
      <c r="N4183" s="1">
        <v>39900</v>
      </c>
    </row>
    <row r="4184" spans="1:14" x14ac:dyDescent="0.2">
      <c r="A4184">
        <v>14435</v>
      </c>
      <c r="B4184" s="1">
        <v>41244</v>
      </c>
      <c r="C4184" s="6" t="s">
        <v>27</v>
      </c>
      <c r="D4184" s="5">
        <f>Comma_separeted_Value[[#This Row],[المبيعات]]/Comma_separeted_Value[[#This Row],[كمية الطلب]]</f>
        <v>91.01439024390244</v>
      </c>
      <c r="E4184" s="4">
        <v>41</v>
      </c>
      <c r="F4184" s="4">
        <v>3731.59</v>
      </c>
      <c r="G4184" s="6" t="s">
        <v>34</v>
      </c>
      <c r="H4184" s="4">
        <v>42</v>
      </c>
      <c r="I4184" s="6" t="s">
        <v>45</v>
      </c>
      <c r="J4184" s="6" t="s">
        <v>23</v>
      </c>
      <c r="K4184" s="6" t="s">
        <v>17</v>
      </c>
      <c r="L4184" s="6" t="s">
        <v>35</v>
      </c>
      <c r="M4184" s="6" t="s">
        <v>36</v>
      </c>
      <c r="N4184" s="1">
        <v>41245</v>
      </c>
    </row>
    <row r="4185" spans="1:14" x14ac:dyDescent="0.2">
      <c r="A4185">
        <v>59170</v>
      </c>
      <c r="B4185" s="1">
        <v>39861</v>
      </c>
      <c r="C4185" s="6" t="s">
        <v>20</v>
      </c>
      <c r="D4185" s="5">
        <f>Comma_separeted_Value[[#This Row],[المبيعات]]/Comma_separeted_Value[[#This Row],[كمية الطلب]]</f>
        <v>1753.5240000000001</v>
      </c>
      <c r="E4185" s="4">
        <v>5</v>
      </c>
      <c r="F4185" s="4">
        <v>8767.6200000000008</v>
      </c>
      <c r="G4185" s="6" t="s">
        <v>21</v>
      </c>
      <c r="H4185" s="4">
        <v>13.99</v>
      </c>
      <c r="I4185" s="6" t="s">
        <v>47</v>
      </c>
      <c r="J4185" s="6" t="s">
        <v>16</v>
      </c>
      <c r="K4185" s="6" t="s">
        <v>24</v>
      </c>
      <c r="L4185" s="6" t="s">
        <v>60</v>
      </c>
      <c r="M4185" s="6" t="s">
        <v>26</v>
      </c>
      <c r="N4185" s="1">
        <v>39863</v>
      </c>
    </row>
    <row r="4186" spans="1:14" x14ac:dyDescent="0.2">
      <c r="A4186">
        <v>29411</v>
      </c>
      <c r="B4186" s="1">
        <v>41005</v>
      </c>
      <c r="C4186" s="6" t="s">
        <v>20</v>
      </c>
      <c r="D4186" s="5">
        <f>Comma_separeted_Value[[#This Row],[المبيعات]]/Comma_separeted_Value[[#This Row],[كمية الطلب]]</f>
        <v>2.3403448275862071</v>
      </c>
      <c r="E4186" s="4">
        <v>29</v>
      </c>
      <c r="F4186" s="4">
        <v>67.87</v>
      </c>
      <c r="G4186" s="6" t="s">
        <v>21</v>
      </c>
      <c r="H4186" s="4">
        <v>5</v>
      </c>
      <c r="I4186" s="6" t="s">
        <v>22</v>
      </c>
      <c r="J4186" s="6" t="s">
        <v>28</v>
      </c>
      <c r="K4186" s="6" t="s">
        <v>29</v>
      </c>
      <c r="L4186" s="6" t="s">
        <v>101</v>
      </c>
      <c r="M4186" s="6" t="s">
        <v>19</v>
      </c>
      <c r="N4186" s="1">
        <v>41006</v>
      </c>
    </row>
    <row r="4187" spans="1:14" x14ac:dyDescent="0.2">
      <c r="A4187">
        <v>30626</v>
      </c>
      <c r="B4187" s="1">
        <v>40658</v>
      </c>
      <c r="C4187" s="6" t="s">
        <v>33</v>
      </c>
      <c r="D4187" s="5">
        <f>Comma_separeted_Value[[#This Row],[المبيعات]]/Comma_separeted_Value[[#This Row],[كمية الطلب]]</f>
        <v>9.6008695652173905</v>
      </c>
      <c r="E4187" s="4">
        <v>23</v>
      </c>
      <c r="F4187" s="4">
        <v>220.82</v>
      </c>
      <c r="G4187" s="6" t="s">
        <v>14</v>
      </c>
      <c r="H4187" s="4">
        <v>1.0900000000000001</v>
      </c>
      <c r="I4187" s="6" t="s">
        <v>58</v>
      </c>
      <c r="J4187" s="6" t="s">
        <v>28</v>
      </c>
      <c r="K4187" s="6" t="s">
        <v>29</v>
      </c>
      <c r="L4187" s="6" t="s">
        <v>30</v>
      </c>
      <c r="M4187" s="6" t="s">
        <v>31</v>
      </c>
      <c r="N4187" s="1">
        <v>40659</v>
      </c>
    </row>
    <row r="4188" spans="1:14" x14ac:dyDescent="0.2">
      <c r="A4188">
        <v>54628</v>
      </c>
      <c r="B4188" s="1">
        <v>40334</v>
      </c>
      <c r="C4188" s="6" t="s">
        <v>20</v>
      </c>
      <c r="D4188" s="5">
        <f>Comma_separeted_Value[[#This Row],[المبيعات]]/Comma_separeted_Value[[#This Row],[كمية الطلب]]</f>
        <v>22.44</v>
      </c>
      <c r="E4188" s="4">
        <v>21</v>
      </c>
      <c r="F4188" s="4">
        <v>471.24</v>
      </c>
      <c r="G4188" s="6" t="s">
        <v>21</v>
      </c>
      <c r="H4188" s="4">
        <v>1.99</v>
      </c>
      <c r="I4188" s="6" t="s">
        <v>40</v>
      </c>
      <c r="J4188" s="6" t="s">
        <v>38</v>
      </c>
      <c r="K4188" s="6" t="s">
        <v>24</v>
      </c>
      <c r="L4188" s="6" t="s">
        <v>39</v>
      </c>
      <c r="M4188" s="6" t="s">
        <v>42</v>
      </c>
      <c r="N4188" s="1">
        <v>40335</v>
      </c>
    </row>
    <row r="4189" spans="1:14" x14ac:dyDescent="0.2">
      <c r="A4189">
        <v>15714</v>
      </c>
      <c r="B4189" s="1">
        <v>40729</v>
      </c>
      <c r="C4189" s="6" t="s">
        <v>20</v>
      </c>
      <c r="D4189" s="5">
        <f>Comma_separeted_Value[[#This Row],[المبيعات]]/Comma_separeted_Value[[#This Row],[كمية الطلب]]</f>
        <v>50.214199999999998</v>
      </c>
      <c r="E4189" s="4">
        <v>50</v>
      </c>
      <c r="F4189" s="4">
        <v>2510.71</v>
      </c>
      <c r="G4189" s="6" t="s">
        <v>14</v>
      </c>
      <c r="H4189" s="4">
        <v>19.989999999999998</v>
      </c>
      <c r="I4189" s="6" t="s">
        <v>50</v>
      </c>
      <c r="J4189" s="6" t="s">
        <v>38</v>
      </c>
      <c r="K4189" s="6" t="s">
        <v>29</v>
      </c>
      <c r="L4189" s="6" t="s">
        <v>101</v>
      </c>
      <c r="M4189" s="6" t="s">
        <v>19</v>
      </c>
      <c r="N4189" s="1">
        <v>40731</v>
      </c>
    </row>
    <row r="4190" spans="1:14" x14ac:dyDescent="0.2">
      <c r="A4190">
        <v>10754</v>
      </c>
      <c r="B4190" s="1">
        <v>40254</v>
      </c>
      <c r="C4190" s="6" t="s">
        <v>13</v>
      </c>
      <c r="D4190" s="5">
        <f>Comma_separeted_Value[[#This Row],[المبيعات]]/Comma_separeted_Value[[#This Row],[كمية الطلب]]</f>
        <v>6.862857142857143</v>
      </c>
      <c r="E4190" s="4">
        <v>7</v>
      </c>
      <c r="F4190" s="4">
        <v>48.04</v>
      </c>
      <c r="G4190" s="6" t="s">
        <v>21</v>
      </c>
      <c r="H4190" s="4">
        <v>5.94</v>
      </c>
      <c r="I4190" s="6" t="s">
        <v>50</v>
      </c>
      <c r="J4190" s="6" t="s">
        <v>28</v>
      </c>
      <c r="K4190" s="6" t="s">
        <v>29</v>
      </c>
      <c r="L4190" s="6" t="s">
        <v>41</v>
      </c>
      <c r="M4190" s="6" t="s">
        <v>19</v>
      </c>
      <c r="N4190" s="1">
        <v>40256</v>
      </c>
    </row>
    <row r="4191" spans="1:14" x14ac:dyDescent="0.2">
      <c r="A4191">
        <v>39300</v>
      </c>
      <c r="B4191" s="1">
        <v>41021</v>
      </c>
      <c r="C4191" s="6" t="s">
        <v>20</v>
      </c>
      <c r="D4191" s="5">
        <f>Comma_separeted_Value[[#This Row],[المبيعات]]/Comma_separeted_Value[[#This Row],[كمية الطلب]]</f>
        <v>4.945555555555555</v>
      </c>
      <c r="E4191" s="4">
        <v>9</v>
      </c>
      <c r="F4191" s="4">
        <v>44.51</v>
      </c>
      <c r="G4191" s="6" t="s">
        <v>21</v>
      </c>
      <c r="H4191" s="4">
        <v>6.89</v>
      </c>
      <c r="I4191" s="6" t="s">
        <v>57</v>
      </c>
      <c r="J4191" s="6" t="s">
        <v>38</v>
      </c>
      <c r="K4191" s="6" t="s">
        <v>29</v>
      </c>
      <c r="L4191" s="6" t="s">
        <v>101</v>
      </c>
      <c r="M4191" s="6" t="s">
        <v>19</v>
      </c>
      <c r="N4191" s="1">
        <v>41023</v>
      </c>
    </row>
    <row r="4192" spans="1:14" x14ac:dyDescent="0.2">
      <c r="A4192">
        <v>54727</v>
      </c>
      <c r="B4192" s="1">
        <v>40525</v>
      </c>
      <c r="C4192" s="6" t="s">
        <v>37</v>
      </c>
      <c r="D4192" s="5">
        <f>Comma_separeted_Value[[#This Row],[المبيعات]]/Comma_separeted_Value[[#This Row],[كمية الطلب]]</f>
        <v>49.211724137931036</v>
      </c>
      <c r="E4192" s="4">
        <v>29</v>
      </c>
      <c r="F4192" s="4">
        <v>1427.14</v>
      </c>
      <c r="G4192" s="6" t="s">
        <v>21</v>
      </c>
      <c r="H4192" s="4">
        <v>7.23</v>
      </c>
      <c r="I4192" s="6" t="s">
        <v>15</v>
      </c>
      <c r="J4192" s="6" t="s">
        <v>23</v>
      </c>
      <c r="K4192" s="6" t="s">
        <v>29</v>
      </c>
      <c r="L4192" s="6" t="s">
        <v>41</v>
      </c>
      <c r="M4192" s="6" t="s">
        <v>19</v>
      </c>
      <c r="N4192" s="1">
        <v>40526</v>
      </c>
    </row>
    <row r="4193" spans="1:14" x14ac:dyDescent="0.2">
      <c r="A4193">
        <v>27717</v>
      </c>
      <c r="B4193" s="1">
        <v>40842</v>
      </c>
      <c r="C4193" s="6" t="s">
        <v>33</v>
      </c>
      <c r="D4193" s="5">
        <f>Comma_separeted_Value[[#This Row],[المبيعات]]/Comma_separeted_Value[[#This Row],[كمية الطلب]]</f>
        <v>3.9573684210526316</v>
      </c>
      <c r="E4193" s="4">
        <v>19</v>
      </c>
      <c r="F4193" s="4">
        <v>75.19</v>
      </c>
      <c r="G4193" s="6" t="s">
        <v>21</v>
      </c>
      <c r="H4193" s="4">
        <v>7.5</v>
      </c>
      <c r="I4193" s="6" t="s">
        <v>53</v>
      </c>
      <c r="J4193" s="6" t="s">
        <v>28</v>
      </c>
      <c r="K4193" s="6" t="s">
        <v>29</v>
      </c>
      <c r="L4193" s="6" t="s">
        <v>62</v>
      </c>
      <c r="M4193" s="6" t="s">
        <v>19</v>
      </c>
      <c r="N4193" s="1">
        <v>40845</v>
      </c>
    </row>
    <row r="4194" spans="1:14" x14ac:dyDescent="0.2">
      <c r="A4194">
        <v>59781</v>
      </c>
      <c r="B4194" s="1">
        <v>41255</v>
      </c>
      <c r="C4194" s="6" t="s">
        <v>27</v>
      </c>
      <c r="D4194" s="5">
        <f>Comma_separeted_Value[[#This Row],[المبيعات]]/Comma_separeted_Value[[#This Row],[كمية الطلب]]</f>
        <v>7.2133333333333338</v>
      </c>
      <c r="E4194" s="4">
        <v>24</v>
      </c>
      <c r="F4194" s="4">
        <v>173.12</v>
      </c>
      <c r="G4194" s="6" t="s">
        <v>21</v>
      </c>
      <c r="H4194" s="4">
        <v>11.15</v>
      </c>
      <c r="I4194" s="6" t="s">
        <v>15</v>
      </c>
      <c r="J4194" s="6" t="s">
        <v>28</v>
      </c>
      <c r="K4194" s="6" t="s">
        <v>29</v>
      </c>
      <c r="L4194" s="6" t="s">
        <v>41</v>
      </c>
      <c r="M4194" s="6" t="s">
        <v>19</v>
      </c>
      <c r="N4194" s="1">
        <v>41256</v>
      </c>
    </row>
    <row r="4195" spans="1:14" x14ac:dyDescent="0.2">
      <c r="A4195">
        <v>50308</v>
      </c>
      <c r="B4195" s="1">
        <v>41200</v>
      </c>
      <c r="C4195" s="6" t="s">
        <v>13</v>
      </c>
      <c r="D4195" s="5">
        <f>Comma_separeted_Value[[#This Row],[المبيعات]]/Comma_separeted_Value[[#This Row],[كمية الطلب]]</f>
        <v>4.5515789473684212</v>
      </c>
      <c r="E4195" s="4">
        <v>19</v>
      </c>
      <c r="F4195" s="4">
        <v>86.48</v>
      </c>
      <c r="G4195" s="6" t="s">
        <v>21</v>
      </c>
      <c r="H4195" s="4">
        <v>0.5</v>
      </c>
      <c r="I4195" s="6" t="s">
        <v>45</v>
      </c>
      <c r="J4195" s="6" t="s">
        <v>38</v>
      </c>
      <c r="K4195" s="6" t="s">
        <v>29</v>
      </c>
      <c r="L4195" s="6" t="s">
        <v>62</v>
      </c>
      <c r="M4195" s="6" t="s">
        <v>19</v>
      </c>
      <c r="N4195" s="1">
        <v>41207</v>
      </c>
    </row>
    <row r="4196" spans="1:14" x14ac:dyDescent="0.2">
      <c r="A4196">
        <v>29957</v>
      </c>
      <c r="B4196" s="1">
        <v>40250</v>
      </c>
      <c r="C4196" s="6" t="s">
        <v>33</v>
      </c>
      <c r="D4196" s="5">
        <f>Comma_separeted_Value[[#This Row],[المبيعات]]/Comma_separeted_Value[[#This Row],[كمية الطلب]]</f>
        <v>91.263214285714284</v>
      </c>
      <c r="E4196" s="4">
        <v>28</v>
      </c>
      <c r="F4196" s="4">
        <v>2555.37</v>
      </c>
      <c r="G4196" s="6" t="s">
        <v>34</v>
      </c>
      <c r="H4196" s="4">
        <v>58.2</v>
      </c>
      <c r="I4196" s="6" t="s">
        <v>53</v>
      </c>
      <c r="J4196" s="6" t="s">
        <v>28</v>
      </c>
      <c r="K4196" s="6" t="s">
        <v>17</v>
      </c>
      <c r="L4196" s="6" t="s">
        <v>35</v>
      </c>
      <c r="M4196" s="6" t="s">
        <v>36</v>
      </c>
      <c r="N4196" s="1">
        <v>40251</v>
      </c>
    </row>
    <row r="4197" spans="1:14" x14ac:dyDescent="0.2">
      <c r="A4197">
        <v>3459</v>
      </c>
      <c r="B4197" s="1">
        <v>40021</v>
      </c>
      <c r="C4197" s="6" t="s">
        <v>27</v>
      </c>
      <c r="D4197" s="5">
        <f>Comma_separeted_Value[[#This Row],[المبيعات]]/Comma_separeted_Value[[#This Row],[كمية الطلب]]</f>
        <v>89.683499999999995</v>
      </c>
      <c r="E4197" s="4">
        <v>24</v>
      </c>
      <c r="F4197" s="4">
        <v>2152.404</v>
      </c>
      <c r="G4197" s="6" t="s">
        <v>14</v>
      </c>
      <c r="H4197" s="4">
        <v>8.99</v>
      </c>
      <c r="I4197" s="6" t="s">
        <v>53</v>
      </c>
      <c r="J4197" s="6" t="s">
        <v>38</v>
      </c>
      <c r="K4197" s="6" t="s">
        <v>24</v>
      </c>
      <c r="L4197" s="6" t="s">
        <v>25</v>
      </c>
      <c r="M4197" s="6" t="s">
        <v>19</v>
      </c>
      <c r="N4197" s="1">
        <v>40023</v>
      </c>
    </row>
    <row r="4198" spans="1:14" x14ac:dyDescent="0.2">
      <c r="A4198">
        <v>36099</v>
      </c>
      <c r="B4198" s="1">
        <v>40438</v>
      </c>
      <c r="C4198" s="6" t="s">
        <v>13</v>
      </c>
      <c r="D4198" s="5">
        <f>Comma_separeted_Value[[#This Row],[المبيعات]]/Comma_separeted_Value[[#This Row],[كمية الطلب]]</f>
        <v>61.75333333333333</v>
      </c>
      <c r="E4198" s="4">
        <v>15</v>
      </c>
      <c r="F4198" s="4">
        <v>926.3</v>
      </c>
      <c r="G4198" s="6" t="s">
        <v>21</v>
      </c>
      <c r="H4198" s="4">
        <v>35</v>
      </c>
      <c r="I4198" s="6" t="s">
        <v>15</v>
      </c>
      <c r="J4198" s="6" t="s">
        <v>38</v>
      </c>
      <c r="K4198" s="6" t="s">
        <v>29</v>
      </c>
      <c r="L4198" s="6" t="s">
        <v>59</v>
      </c>
      <c r="M4198" s="6" t="s">
        <v>49</v>
      </c>
      <c r="N4198" s="1">
        <v>40443</v>
      </c>
    </row>
    <row r="4199" spans="1:14" x14ac:dyDescent="0.2">
      <c r="A4199">
        <v>13762</v>
      </c>
      <c r="B4199" s="1">
        <v>40350</v>
      </c>
      <c r="C4199" s="6" t="s">
        <v>37</v>
      </c>
      <c r="D4199" s="5">
        <f>Comma_separeted_Value[[#This Row],[المبيعات]]/Comma_separeted_Value[[#This Row],[كمية الطلب]]</f>
        <v>2.9116216216216215</v>
      </c>
      <c r="E4199" s="4">
        <v>37</v>
      </c>
      <c r="F4199" s="4">
        <v>107.73</v>
      </c>
      <c r="G4199" s="6" t="s">
        <v>21</v>
      </c>
      <c r="H4199" s="4">
        <v>0.5</v>
      </c>
      <c r="I4199" s="6" t="s">
        <v>53</v>
      </c>
      <c r="J4199" s="6" t="s">
        <v>28</v>
      </c>
      <c r="K4199" s="6" t="s">
        <v>29</v>
      </c>
      <c r="L4199" s="6" t="s">
        <v>62</v>
      </c>
      <c r="M4199" s="6" t="s">
        <v>19</v>
      </c>
      <c r="N4199" s="1">
        <v>40352</v>
      </c>
    </row>
    <row r="4200" spans="1:14" x14ac:dyDescent="0.2">
      <c r="A4200">
        <v>51360</v>
      </c>
      <c r="B4200" s="1">
        <v>40714</v>
      </c>
      <c r="C4200" s="6" t="s">
        <v>37</v>
      </c>
      <c r="D4200" s="5">
        <f>Comma_separeted_Value[[#This Row],[المبيعات]]/Comma_separeted_Value[[#This Row],[كمية الطلب]]</f>
        <v>3.8791666666666664</v>
      </c>
      <c r="E4200" s="4">
        <v>12</v>
      </c>
      <c r="F4200" s="4">
        <v>46.55</v>
      </c>
      <c r="G4200" s="6" t="s">
        <v>21</v>
      </c>
      <c r="H4200" s="4">
        <v>0.5</v>
      </c>
      <c r="I4200" s="6" t="s">
        <v>50</v>
      </c>
      <c r="J4200" s="6" t="s">
        <v>16</v>
      </c>
      <c r="K4200" s="6" t="s">
        <v>29</v>
      </c>
      <c r="L4200" s="6" t="s">
        <v>62</v>
      </c>
      <c r="M4200" s="6" t="s">
        <v>19</v>
      </c>
      <c r="N4200" s="1">
        <v>40716</v>
      </c>
    </row>
    <row r="4201" spans="1:14" x14ac:dyDescent="0.2">
      <c r="A4201">
        <v>20036</v>
      </c>
      <c r="B4201" s="1">
        <v>40517</v>
      </c>
      <c r="C4201" s="6" t="s">
        <v>27</v>
      </c>
      <c r="D4201" s="5">
        <f>Comma_separeted_Value[[#This Row],[المبيعات]]/Comma_separeted_Value[[#This Row],[كمية الطلب]]</f>
        <v>27.440909090909091</v>
      </c>
      <c r="E4201" s="4">
        <v>44</v>
      </c>
      <c r="F4201" s="4">
        <v>1207.4000000000001</v>
      </c>
      <c r="G4201" s="6" t="s">
        <v>21</v>
      </c>
      <c r="H4201" s="4">
        <v>5.89</v>
      </c>
      <c r="I4201" s="6" t="s">
        <v>58</v>
      </c>
      <c r="J4201" s="6" t="s">
        <v>28</v>
      </c>
      <c r="K4201" s="6" t="s">
        <v>24</v>
      </c>
      <c r="L4201" s="6" t="s">
        <v>39</v>
      </c>
      <c r="M4201" s="6" t="s">
        <v>19</v>
      </c>
      <c r="N4201" s="1">
        <v>40519</v>
      </c>
    </row>
    <row r="4202" spans="1:14" x14ac:dyDescent="0.2">
      <c r="A4202">
        <v>31520</v>
      </c>
      <c r="B4202" s="1">
        <v>40875</v>
      </c>
      <c r="C4202" s="6" t="s">
        <v>20</v>
      </c>
      <c r="D4202" s="5">
        <f>Comma_separeted_Value[[#This Row],[المبيعات]]/Comma_separeted_Value[[#This Row],[كمية الطلب]]</f>
        <v>6.030869565217392</v>
      </c>
      <c r="E4202" s="4">
        <v>23</v>
      </c>
      <c r="F4202" s="4">
        <v>138.71</v>
      </c>
      <c r="G4202" s="6" t="s">
        <v>21</v>
      </c>
      <c r="H4202" s="4">
        <v>5.57</v>
      </c>
      <c r="I4202" s="6" t="s">
        <v>50</v>
      </c>
      <c r="J4202" s="6" t="s">
        <v>16</v>
      </c>
      <c r="K4202" s="6" t="s">
        <v>17</v>
      </c>
      <c r="L4202" s="6" t="s">
        <v>18</v>
      </c>
      <c r="M4202" s="6" t="s">
        <v>19</v>
      </c>
      <c r="N4202" s="1">
        <v>40876</v>
      </c>
    </row>
    <row r="4203" spans="1:14" x14ac:dyDescent="0.2">
      <c r="A4203">
        <v>8961</v>
      </c>
      <c r="B4203" s="1">
        <v>40722</v>
      </c>
      <c r="C4203" s="6" t="s">
        <v>13</v>
      </c>
      <c r="D4203" s="5">
        <f>Comma_separeted_Value[[#This Row],[المبيعات]]/Comma_separeted_Value[[#This Row],[كمية الطلب]]</f>
        <v>96.768124999999998</v>
      </c>
      <c r="E4203" s="4">
        <v>48</v>
      </c>
      <c r="F4203" s="4">
        <v>4644.87</v>
      </c>
      <c r="G4203" s="6" t="s">
        <v>34</v>
      </c>
      <c r="H4203" s="4">
        <v>60</v>
      </c>
      <c r="I4203" s="6" t="s">
        <v>47</v>
      </c>
      <c r="J4203" s="6" t="s">
        <v>23</v>
      </c>
      <c r="K4203" s="6" t="s">
        <v>17</v>
      </c>
      <c r="L4203" s="6" t="s">
        <v>55</v>
      </c>
      <c r="M4203" s="6" t="s">
        <v>36</v>
      </c>
      <c r="N4203" s="1">
        <v>40727</v>
      </c>
    </row>
    <row r="4204" spans="1:14" x14ac:dyDescent="0.2">
      <c r="A4204">
        <v>29445</v>
      </c>
      <c r="B4204" s="1">
        <v>40450</v>
      </c>
      <c r="C4204" s="6" t="s">
        <v>20</v>
      </c>
      <c r="D4204" s="5">
        <f>Comma_separeted_Value[[#This Row],[المبيعات]]/Comma_separeted_Value[[#This Row],[كمية الطلب]]</f>
        <v>90.405357142857142</v>
      </c>
      <c r="E4204" s="4">
        <v>28</v>
      </c>
      <c r="F4204" s="4">
        <v>2531.35</v>
      </c>
      <c r="G4204" s="6" t="s">
        <v>34</v>
      </c>
      <c r="H4204" s="4">
        <v>28</v>
      </c>
      <c r="I4204" s="6" t="s">
        <v>51</v>
      </c>
      <c r="J4204" s="6" t="s">
        <v>16</v>
      </c>
      <c r="K4204" s="6" t="s">
        <v>24</v>
      </c>
      <c r="L4204" s="6" t="s">
        <v>60</v>
      </c>
      <c r="M4204" s="6" t="s">
        <v>36</v>
      </c>
      <c r="N4204" s="1">
        <v>40452</v>
      </c>
    </row>
    <row r="4205" spans="1:14" x14ac:dyDescent="0.2">
      <c r="A4205">
        <v>8353</v>
      </c>
      <c r="B4205" s="1">
        <v>39948</v>
      </c>
      <c r="C4205" s="6" t="s">
        <v>37</v>
      </c>
      <c r="D4205" s="5">
        <f>Comma_separeted_Value[[#This Row],[المبيعات]]/Comma_separeted_Value[[#This Row],[كمية الطلب]]</f>
        <v>8.4382352941176464</v>
      </c>
      <c r="E4205" s="4">
        <v>34</v>
      </c>
      <c r="F4205" s="4">
        <v>286.89999999999998</v>
      </c>
      <c r="G4205" s="6" t="s">
        <v>21</v>
      </c>
      <c r="H4205" s="4">
        <v>2.38</v>
      </c>
      <c r="I4205" s="6" t="s">
        <v>47</v>
      </c>
      <c r="J4205" s="6" t="s">
        <v>16</v>
      </c>
      <c r="K4205" s="6" t="s">
        <v>24</v>
      </c>
      <c r="L4205" s="6" t="s">
        <v>39</v>
      </c>
      <c r="M4205" s="6" t="s">
        <v>42</v>
      </c>
      <c r="N4205" s="1">
        <v>39950</v>
      </c>
    </row>
    <row r="4206" spans="1:14" x14ac:dyDescent="0.2">
      <c r="A4206">
        <v>53891</v>
      </c>
      <c r="B4206" s="1">
        <v>39835</v>
      </c>
      <c r="C4206" s="6" t="s">
        <v>20</v>
      </c>
      <c r="D4206" s="5">
        <f>Comma_separeted_Value[[#This Row],[المبيعات]]/Comma_separeted_Value[[#This Row],[كمية الطلب]]</f>
        <v>169.80481481481479</v>
      </c>
      <c r="E4206" s="4">
        <v>27</v>
      </c>
      <c r="F4206" s="4">
        <v>4584.7299999999996</v>
      </c>
      <c r="G4206" s="6" t="s">
        <v>21</v>
      </c>
      <c r="H4206" s="4">
        <v>19.989999999999998</v>
      </c>
      <c r="I4206" s="6" t="s">
        <v>58</v>
      </c>
      <c r="J4206" s="6" t="s">
        <v>38</v>
      </c>
      <c r="K4206" s="6" t="s">
        <v>24</v>
      </c>
      <c r="L4206" s="6" t="s">
        <v>39</v>
      </c>
      <c r="M4206" s="6" t="s">
        <v>19</v>
      </c>
      <c r="N4206" s="1">
        <v>39836</v>
      </c>
    </row>
    <row r="4207" spans="1:14" x14ac:dyDescent="0.2">
      <c r="A4207">
        <v>420</v>
      </c>
      <c r="B4207" s="1">
        <v>40846</v>
      </c>
      <c r="C4207" s="6" t="s">
        <v>27</v>
      </c>
      <c r="D4207" s="5">
        <f>Comma_separeted_Value[[#This Row],[المبيعات]]/Comma_separeted_Value[[#This Row],[كمية الطلب]]</f>
        <v>5.4112499999999999</v>
      </c>
      <c r="E4207" s="4">
        <v>8</v>
      </c>
      <c r="F4207" s="4">
        <v>43.29</v>
      </c>
      <c r="G4207" s="6" t="s">
        <v>21</v>
      </c>
      <c r="H4207" s="4">
        <v>4.8600000000000003</v>
      </c>
      <c r="I4207" s="6" t="s">
        <v>47</v>
      </c>
      <c r="J4207" s="6" t="s">
        <v>23</v>
      </c>
      <c r="K4207" s="6" t="s">
        <v>29</v>
      </c>
      <c r="L4207" s="6" t="s">
        <v>41</v>
      </c>
      <c r="M4207" s="6" t="s">
        <v>19</v>
      </c>
      <c r="N4207" s="1">
        <v>40846</v>
      </c>
    </row>
    <row r="4208" spans="1:14" x14ac:dyDescent="0.2">
      <c r="A4208">
        <v>59591</v>
      </c>
      <c r="B4208" s="1">
        <v>40095</v>
      </c>
      <c r="C4208" s="6" t="s">
        <v>27</v>
      </c>
      <c r="D4208" s="5">
        <f>Comma_separeted_Value[[#This Row],[المبيعات]]/Comma_separeted_Value[[#This Row],[كمية الطلب]]</f>
        <v>6.7524137931034485</v>
      </c>
      <c r="E4208" s="4">
        <v>29</v>
      </c>
      <c r="F4208" s="4">
        <v>195.82</v>
      </c>
      <c r="G4208" s="6" t="s">
        <v>21</v>
      </c>
      <c r="H4208" s="4">
        <v>7.07</v>
      </c>
      <c r="I4208" s="6" t="s">
        <v>50</v>
      </c>
      <c r="J4208" s="6" t="s">
        <v>38</v>
      </c>
      <c r="K4208" s="6" t="s">
        <v>29</v>
      </c>
      <c r="L4208" s="6" t="s">
        <v>41</v>
      </c>
      <c r="M4208" s="6" t="s">
        <v>19</v>
      </c>
      <c r="N4208" s="1">
        <v>40097</v>
      </c>
    </row>
    <row r="4209" spans="1:14" x14ac:dyDescent="0.2">
      <c r="A4209">
        <v>14855</v>
      </c>
      <c r="B4209" s="1">
        <v>40298</v>
      </c>
      <c r="C4209" s="6" t="s">
        <v>27</v>
      </c>
      <c r="D4209" s="5">
        <f>Comma_separeted_Value[[#This Row],[المبيعات]]/Comma_separeted_Value[[#This Row],[كمية الطلب]]</f>
        <v>3.9750000000000001</v>
      </c>
      <c r="E4209" s="4">
        <v>44</v>
      </c>
      <c r="F4209" s="4">
        <v>174.9</v>
      </c>
      <c r="G4209" s="6" t="s">
        <v>14</v>
      </c>
      <c r="H4209" s="4">
        <v>5.47</v>
      </c>
      <c r="I4209" s="6" t="s">
        <v>53</v>
      </c>
      <c r="J4209" s="6" t="s">
        <v>28</v>
      </c>
      <c r="K4209" s="6" t="s">
        <v>29</v>
      </c>
      <c r="L4209" s="6" t="s">
        <v>44</v>
      </c>
      <c r="M4209" s="6" t="s">
        <v>19</v>
      </c>
      <c r="N4209" s="1">
        <v>40300</v>
      </c>
    </row>
    <row r="4210" spans="1:14" x14ac:dyDescent="0.2">
      <c r="A4210">
        <v>34309</v>
      </c>
      <c r="B4210" s="1">
        <v>41158</v>
      </c>
      <c r="C4210" s="6" t="s">
        <v>20</v>
      </c>
      <c r="D4210" s="5">
        <f>Comma_separeted_Value[[#This Row],[المبيعات]]/Comma_separeted_Value[[#This Row],[كمية الطلب]]</f>
        <v>4.7356249999999998</v>
      </c>
      <c r="E4210" s="4">
        <v>16</v>
      </c>
      <c r="F4210" s="4">
        <v>75.77</v>
      </c>
      <c r="G4210" s="6" t="s">
        <v>21</v>
      </c>
      <c r="H4210" s="4">
        <v>5.15</v>
      </c>
      <c r="I4210" s="6" t="s">
        <v>45</v>
      </c>
      <c r="J4210" s="6" t="s">
        <v>23</v>
      </c>
      <c r="K4210" s="6" t="s">
        <v>29</v>
      </c>
      <c r="L4210" s="6" t="s">
        <v>101</v>
      </c>
      <c r="M4210" s="6" t="s">
        <v>19</v>
      </c>
      <c r="N4210" s="1">
        <v>41160</v>
      </c>
    </row>
    <row r="4211" spans="1:14" x14ac:dyDescent="0.2">
      <c r="A4211">
        <v>59556</v>
      </c>
      <c r="B4211" s="1">
        <v>40162</v>
      </c>
      <c r="C4211" s="6" t="s">
        <v>27</v>
      </c>
      <c r="D4211" s="5">
        <f>Comma_separeted_Value[[#This Row],[المبيعات]]/Comma_separeted_Value[[#This Row],[كمية الطلب]]</f>
        <v>1.6096296296296297</v>
      </c>
      <c r="E4211" s="4">
        <v>27</v>
      </c>
      <c r="F4211" s="4">
        <v>43.46</v>
      </c>
      <c r="G4211" s="6" t="s">
        <v>21</v>
      </c>
      <c r="H4211" s="4">
        <v>0.7</v>
      </c>
      <c r="I4211" s="6" t="s">
        <v>50</v>
      </c>
      <c r="J4211" s="6" t="s">
        <v>38</v>
      </c>
      <c r="K4211" s="6" t="s">
        <v>29</v>
      </c>
      <c r="L4211" s="6" t="s">
        <v>77</v>
      </c>
      <c r="M4211" s="6" t="s">
        <v>31</v>
      </c>
      <c r="N4211" s="1">
        <v>40164</v>
      </c>
    </row>
    <row r="4212" spans="1:14" x14ac:dyDescent="0.2">
      <c r="A4212">
        <v>30276</v>
      </c>
      <c r="B4212" s="1">
        <v>40781</v>
      </c>
      <c r="C4212" s="6" t="s">
        <v>13</v>
      </c>
      <c r="D4212" s="5">
        <f>Comma_separeted_Value[[#This Row],[المبيعات]]/Comma_separeted_Value[[#This Row],[كمية الطلب]]</f>
        <v>225.18541176470589</v>
      </c>
      <c r="E4212" s="4">
        <v>34</v>
      </c>
      <c r="F4212" s="4">
        <v>7656.3040000000001</v>
      </c>
      <c r="G4212" s="6" t="s">
        <v>34</v>
      </c>
      <c r="H4212" s="4">
        <v>54.12</v>
      </c>
      <c r="I4212" s="6" t="s">
        <v>45</v>
      </c>
      <c r="J4212" s="6" t="s">
        <v>28</v>
      </c>
      <c r="K4212" s="6" t="s">
        <v>17</v>
      </c>
      <c r="L4212" s="6" t="s">
        <v>55</v>
      </c>
      <c r="M4212" s="6" t="s">
        <v>74</v>
      </c>
      <c r="N4212" s="1">
        <v>40785</v>
      </c>
    </row>
    <row r="4213" spans="1:14" x14ac:dyDescent="0.2">
      <c r="A4213">
        <v>25442</v>
      </c>
      <c r="B4213" s="1">
        <v>40913</v>
      </c>
      <c r="C4213" s="6" t="s">
        <v>20</v>
      </c>
      <c r="D4213" s="5">
        <f>Comma_separeted_Value[[#This Row],[المبيعات]]/Comma_separeted_Value[[#This Row],[كمية الطلب]]</f>
        <v>52.0625</v>
      </c>
      <c r="E4213" s="4">
        <v>32</v>
      </c>
      <c r="F4213" s="4">
        <v>1666</v>
      </c>
      <c r="G4213" s="6" t="s">
        <v>21</v>
      </c>
      <c r="H4213" s="4">
        <v>4.8499999999999996</v>
      </c>
      <c r="I4213" s="6" t="s">
        <v>151</v>
      </c>
      <c r="J4213" s="6" t="s">
        <v>38</v>
      </c>
      <c r="K4213" s="6" t="s">
        <v>29</v>
      </c>
      <c r="L4213" s="6" t="s">
        <v>41</v>
      </c>
      <c r="M4213" s="6" t="s">
        <v>19</v>
      </c>
      <c r="N4213" s="1">
        <v>40915</v>
      </c>
    </row>
    <row r="4214" spans="1:14" x14ac:dyDescent="0.2">
      <c r="A4214">
        <v>18182</v>
      </c>
      <c r="B4214" s="1">
        <v>40643</v>
      </c>
      <c r="C4214" s="6" t="s">
        <v>37</v>
      </c>
      <c r="D4214" s="5">
        <f>Comma_separeted_Value[[#This Row],[المبيعات]]/Comma_separeted_Value[[#This Row],[كمية الطلب]]</f>
        <v>102.19399999999999</v>
      </c>
      <c r="E4214" s="4">
        <v>45</v>
      </c>
      <c r="F4214" s="4">
        <v>4598.7299999999996</v>
      </c>
      <c r="G4214" s="6" t="s">
        <v>21</v>
      </c>
      <c r="H4214" s="4">
        <v>19.989999999999998</v>
      </c>
      <c r="I4214" s="6" t="s">
        <v>22</v>
      </c>
      <c r="J4214" s="6" t="s">
        <v>28</v>
      </c>
      <c r="K4214" s="6" t="s">
        <v>24</v>
      </c>
      <c r="L4214" s="6" t="s">
        <v>39</v>
      </c>
      <c r="M4214" s="6" t="s">
        <v>19</v>
      </c>
      <c r="N4214" s="1">
        <v>40645</v>
      </c>
    </row>
    <row r="4215" spans="1:14" x14ac:dyDescent="0.2">
      <c r="A4215">
        <v>36866</v>
      </c>
      <c r="B4215" s="1">
        <v>40261</v>
      </c>
      <c r="C4215" s="6" t="s">
        <v>13</v>
      </c>
      <c r="D4215" s="5">
        <f>Comma_separeted_Value[[#This Row],[المبيعات]]/Comma_separeted_Value[[#This Row],[كمية الطلب]]</f>
        <v>195.18</v>
      </c>
      <c r="E4215" s="4">
        <v>32</v>
      </c>
      <c r="F4215" s="4">
        <v>6245.76</v>
      </c>
      <c r="G4215" s="6" t="s">
        <v>21</v>
      </c>
      <c r="H4215" s="4">
        <v>9.99</v>
      </c>
      <c r="I4215" s="6" t="s">
        <v>22</v>
      </c>
      <c r="J4215" s="6" t="s">
        <v>16</v>
      </c>
      <c r="K4215" s="6" t="s">
        <v>29</v>
      </c>
      <c r="L4215" s="6" t="s">
        <v>59</v>
      </c>
      <c r="M4215" s="6" t="s">
        <v>19</v>
      </c>
      <c r="N4215" s="1">
        <v>40263</v>
      </c>
    </row>
    <row r="4216" spans="1:14" x14ac:dyDescent="0.2">
      <c r="A4216">
        <v>13476</v>
      </c>
      <c r="B4216" s="1">
        <v>40467</v>
      </c>
      <c r="C4216" s="6" t="s">
        <v>27</v>
      </c>
      <c r="D4216" s="5">
        <f>Comma_separeted_Value[[#This Row],[المبيعات]]/Comma_separeted_Value[[#This Row],[كمية الطلب]]</f>
        <v>4.9210638297872338</v>
      </c>
      <c r="E4216" s="4">
        <v>47</v>
      </c>
      <c r="F4216" s="4">
        <v>231.29</v>
      </c>
      <c r="G4216" s="6" t="s">
        <v>14</v>
      </c>
      <c r="H4216" s="4">
        <v>5.68</v>
      </c>
      <c r="I4216" s="6" t="s">
        <v>45</v>
      </c>
      <c r="J4216" s="6" t="s">
        <v>38</v>
      </c>
      <c r="K4216" s="6" t="s">
        <v>29</v>
      </c>
      <c r="L4216" s="6" t="s">
        <v>44</v>
      </c>
      <c r="M4216" s="6" t="s">
        <v>19</v>
      </c>
      <c r="N4216" s="1">
        <v>40469</v>
      </c>
    </row>
    <row r="4217" spans="1:14" x14ac:dyDescent="0.2">
      <c r="A4217">
        <v>19744</v>
      </c>
      <c r="B4217" s="1">
        <v>40251</v>
      </c>
      <c r="C4217" s="6" t="s">
        <v>37</v>
      </c>
      <c r="D4217" s="5">
        <f>Comma_separeted_Value[[#This Row],[المبيعات]]/Comma_separeted_Value[[#This Row],[كمية الطلب]]</f>
        <v>11.667804878048781</v>
      </c>
      <c r="E4217" s="4">
        <v>41</v>
      </c>
      <c r="F4217" s="4">
        <v>478.38</v>
      </c>
      <c r="G4217" s="6" t="s">
        <v>21</v>
      </c>
      <c r="H4217" s="4">
        <v>4.9800000000000004</v>
      </c>
      <c r="I4217" s="6" t="s">
        <v>53</v>
      </c>
      <c r="J4217" s="6" t="s">
        <v>16</v>
      </c>
      <c r="K4217" s="6" t="s">
        <v>29</v>
      </c>
      <c r="L4217" s="6" t="s">
        <v>101</v>
      </c>
      <c r="M4217" s="6" t="s">
        <v>19</v>
      </c>
      <c r="N4217" s="1">
        <v>40253</v>
      </c>
    </row>
    <row r="4218" spans="1:14" x14ac:dyDescent="0.2">
      <c r="A4218">
        <v>11878</v>
      </c>
      <c r="B4218" s="1">
        <v>40233</v>
      </c>
      <c r="C4218" s="6" t="s">
        <v>27</v>
      </c>
      <c r="D4218" s="5">
        <f>Comma_separeted_Value[[#This Row],[المبيعات]]/Comma_separeted_Value[[#This Row],[كمية الطلب]]</f>
        <v>5.67</v>
      </c>
      <c r="E4218" s="4">
        <v>18</v>
      </c>
      <c r="F4218" s="4">
        <v>102.06</v>
      </c>
      <c r="G4218" s="6" t="s">
        <v>21</v>
      </c>
      <c r="H4218" s="4">
        <v>0.5</v>
      </c>
      <c r="I4218" s="6" t="s">
        <v>22</v>
      </c>
      <c r="J4218" s="6" t="s">
        <v>23</v>
      </c>
      <c r="K4218" s="6" t="s">
        <v>29</v>
      </c>
      <c r="L4218" s="6" t="s">
        <v>62</v>
      </c>
      <c r="M4218" s="6" t="s">
        <v>19</v>
      </c>
      <c r="N4218" s="1">
        <v>40234</v>
      </c>
    </row>
    <row r="4219" spans="1:14" x14ac:dyDescent="0.2">
      <c r="A4219">
        <v>2146</v>
      </c>
      <c r="B4219" s="1">
        <v>41165</v>
      </c>
      <c r="C4219" s="6" t="s">
        <v>27</v>
      </c>
      <c r="D4219" s="5">
        <f>Comma_separeted_Value[[#This Row],[المبيعات]]/Comma_separeted_Value[[#This Row],[كمية الطلب]]</f>
        <v>2.5843181818181815</v>
      </c>
      <c r="E4219" s="4">
        <v>44</v>
      </c>
      <c r="F4219" s="4">
        <v>113.71</v>
      </c>
      <c r="G4219" s="6" t="s">
        <v>21</v>
      </c>
      <c r="H4219" s="4">
        <v>0.5</v>
      </c>
      <c r="I4219" s="6" t="s">
        <v>22</v>
      </c>
      <c r="J4219" s="6" t="s">
        <v>23</v>
      </c>
      <c r="K4219" s="6" t="s">
        <v>29</v>
      </c>
      <c r="L4219" s="6" t="s">
        <v>62</v>
      </c>
      <c r="M4219" s="6" t="s">
        <v>19</v>
      </c>
      <c r="N4219" s="1">
        <v>41167</v>
      </c>
    </row>
    <row r="4220" spans="1:14" x14ac:dyDescent="0.2">
      <c r="A4220">
        <v>29761</v>
      </c>
      <c r="B4220" s="1">
        <v>41093</v>
      </c>
      <c r="C4220" s="6" t="s">
        <v>37</v>
      </c>
      <c r="D4220" s="5">
        <f>Comma_separeted_Value[[#This Row],[المبيعات]]/Comma_separeted_Value[[#This Row],[كمية الطلب]]</f>
        <v>25.842857142857145</v>
      </c>
      <c r="E4220" s="4">
        <v>42</v>
      </c>
      <c r="F4220" s="4">
        <v>1085.4000000000001</v>
      </c>
      <c r="G4220" s="6" t="s">
        <v>21</v>
      </c>
      <c r="H4220" s="4">
        <v>5.37</v>
      </c>
      <c r="I4220" s="6" t="s">
        <v>47</v>
      </c>
      <c r="J4220" s="6" t="s">
        <v>28</v>
      </c>
      <c r="K4220" s="6" t="s">
        <v>29</v>
      </c>
      <c r="L4220" s="6" t="s">
        <v>101</v>
      </c>
      <c r="M4220" s="6" t="s">
        <v>26</v>
      </c>
      <c r="N4220" s="1">
        <v>41096</v>
      </c>
    </row>
    <row r="4221" spans="1:14" x14ac:dyDescent="0.2">
      <c r="A4221">
        <v>20965</v>
      </c>
      <c r="B4221" s="1">
        <v>40167</v>
      </c>
      <c r="C4221" s="6" t="s">
        <v>33</v>
      </c>
      <c r="D4221" s="5">
        <f>Comma_separeted_Value[[#This Row],[المبيعات]]/Comma_separeted_Value[[#This Row],[كمية الطلب]]</f>
        <v>60.923947368421054</v>
      </c>
      <c r="E4221" s="4">
        <v>38</v>
      </c>
      <c r="F4221" s="4">
        <v>2315.11</v>
      </c>
      <c r="G4221" s="6" t="s">
        <v>21</v>
      </c>
      <c r="H4221" s="4">
        <v>9.7100000000000009</v>
      </c>
      <c r="I4221" s="6" t="s">
        <v>45</v>
      </c>
      <c r="J4221" s="6" t="s">
        <v>16</v>
      </c>
      <c r="K4221" s="6" t="s">
        <v>29</v>
      </c>
      <c r="L4221" s="6" t="s">
        <v>59</v>
      </c>
      <c r="M4221" s="6" t="s">
        <v>19</v>
      </c>
      <c r="N4221" s="1">
        <v>40170</v>
      </c>
    </row>
    <row r="4222" spans="1:14" x14ac:dyDescent="0.2">
      <c r="A4222">
        <v>59139</v>
      </c>
      <c r="B4222" s="1">
        <v>40572</v>
      </c>
      <c r="C4222" s="6" t="s">
        <v>33</v>
      </c>
      <c r="D4222" s="5">
        <f>Comma_separeted_Value[[#This Row],[المبيعات]]/Comma_separeted_Value[[#This Row],[كمية الطلب]]</f>
        <v>70.792500000000004</v>
      </c>
      <c r="E4222" s="4">
        <v>12</v>
      </c>
      <c r="F4222" s="4">
        <v>849.51</v>
      </c>
      <c r="G4222" s="6" t="s">
        <v>21</v>
      </c>
      <c r="H4222" s="4">
        <v>3.5</v>
      </c>
      <c r="I4222" s="6" t="s">
        <v>47</v>
      </c>
      <c r="J4222" s="6" t="s">
        <v>38</v>
      </c>
      <c r="K4222" s="6" t="s">
        <v>29</v>
      </c>
      <c r="L4222" s="6" t="s">
        <v>101</v>
      </c>
      <c r="M4222" s="6" t="s">
        <v>19</v>
      </c>
      <c r="N4222" s="1">
        <v>40573</v>
      </c>
    </row>
    <row r="4223" spans="1:14" x14ac:dyDescent="0.2">
      <c r="A4223">
        <v>36131</v>
      </c>
      <c r="B4223" s="1">
        <v>39950</v>
      </c>
      <c r="C4223" s="6" t="s">
        <v>20</v>
      </c>
      <c r="D4223" s="5">
        <f>Comma_separeted_Value[[#This Row],[المبيعات]]/Comma_separeted_Value[[#This Row],[كمية الطلب]]</f>
        <v>8.2548837209302324</v>
      </c>
      <c r="E4223" s="4">
        <v>43</v>
      </c>
      <c r="F4223" s="4">
        <v>354.96</v>
      </c>
      <c r="G4223" s="6" t="s">
        <v>21</v>
      </c>
      <c r="H4223" s="4">
        <v>1.43</v>
      </c>
      <c r="I4223" s="6" t="s">
        <v>50</v>
      </c>
      <c r="J4223" s="6" t="s">
        <v>38</v>
      </c>
      <c r="K4223" s="6" t="s">
        <v>29</v>
      </c>
      <c r="L4223" s="6" t="s">
        <v>41</v>
      </c>
      <c r="M4223" s="6" t="s">
        <v>31</v>
      </c>
      <c r="N4223" s="1">
        <v>39952</v>
      </c>
    </row>
    <row r="4224" spans="1:14" x14ac:dyDescent="0.2">
      <c r="A4224">
        <v>45347</v>
      </c>
      <c r="B4224" s="1">
        <v>40450</v>
      </c>
      <c r="C4224" s="6" t="s">
        <v>37</v>
      </c>
      <c r="D4224" s="5">
        <f>Comma_separeted_Value[[#This Row],[المبيعات]]/Comma_separeted_Value[[#This Row],[كمية الطلب]]</f>
        <v>870.40800000000002</v>
      </c>
      <c r="E4224" s="4">
        <v>10</v>
      </c>
      <c r="F4224" s="4">
        <v>8704.08</v>
      </c>
      <c r="G4224" s="6" t="s">
        <v>34</v>
      </c>
      <c r="H4224" s="4">
        <v>44.55</v>
      </c>
      <c r="I4224" s="6" t="s">
        <v>22</v>
      </c>
      <c r="J4224" s="6" t="s">
        <v>28</v>
      </c>
      <c r="K4224" s="6" t="s">
        <v>17</v>
      </c>
      <c r="L4224" s="6" t="s">
        <v>98</v>
      </c>
      <c r="M4224" s="6" t="s">
        <v>74</v>
      </c>
      <c r="N4224" s="1">
        <v>40451</v>
      </c>
    </row>
    <row r="4225" spans="1:14" x14ac:dyDescent="0.2">
      <c r="A4225">
        <v>59776</v>
      </c>
      <c r="B4225" s="1">
        <v>39881</v>
      </c>
      <c r="C4225" s="6" t="s">
        <v>13</v>
      </c>
      <c r="D4225" s="5">
        <f>Comma_separeted_Value[[#This Row],[المبيعات]]/Comma_separeted_Value[[#This Row],[كمية الطلب]]</f>
        <v>8.1431428571428572</v>
      </c>
      <c r="E4225" s="4">
        <v>35</v>
      </c>
      <c r="F4225" s="4">
        <v>285.01</v>
      </c>
      <c r="G4225" s="6" t="s">
        <v>14</v>
      </c>
      <c r="H4225" s="4">
        <v>1.39</v>
      </c>
      <c r="I4225" s="6" t="s">
        <v>50</v>
      </c>
      <c r="J4225" s="6" t="s">
        <v>28</v>
      </c>
      <c r="K4225" s="6" t="s">
        <v>29</v>
      </c>
      <c r="L4225" s="6" t="s">
        <v>61</v>
      </c>
      <c r="M4225" s="6" t="s">
        <v>19</v>
      </c>
      <c r="N4225" s="1">
        <v>39885</v>
      </c>
    </row>
    <row r="4226" spans="1:14" x14ac:dyDescent="0.2">
      <c r="A4226">
        <v>50144</v>
      </c>
      <c r="B4226" s="1">
        <v>41067</v>
      </c>
      <c r="C4226" s="6" t="s">
        <v>33</v>
      </c>
      <c r="D4226" s="5">
        <f>Comma_separeted_Value[[#This Row],[المبيعات]]/Comma_separeted_Value[[#This Row],[كمية الطلب]]</f>
        <v>115.8313888888889</v>
      </c>
      <c r="E4226" s="4">
        <v>36</v>
      </c>
      <c r="F4226" s="4">
        <v>4169.93</v>
      </c>
      <c r="G4226" s="6" t="s">
        <v>14</v>
      </c>
      <c r="H4226" s="4">
        <v>9.07</v>
      </c>
      <c r="I4226" s="6" t="s">
        <v>22</v>
      </c>
      <c r="J4226" s="6" t="s">
        <v>38</v>
      </c>
      <c r="K4226" s="6" t="s">
        <v>29</v>
      </c>
      <c r="L4226" s="6" t="s">
        <v>44</v>
      </c>
      <c r="M4226" s="6" t="s">
        <v>19</v>
      </c>
      <c r="N4226" s="1">
        <v>41067</v>
      </c>
    </row>
    <row r="4227" spans="1:14" x14ac:dyDescent="0.2">
      <c r="A4227">
        <v>11684</v>
      </c>
      <c r="B4227" s="1">
        <v>41117</v>
      </c>
      <c r="C4227" s="6" t="s">
        <v>20</v>
      </c>
      <c r="D4227" s="5">
        <f>Comma_separeted_Value[[#This Row],[المبيعات]]/Comma_separeted_Value[[#This Row],[كمية الطلب]]</f>
        <v>146.6875</v>
      </c>
      <c r="E4227" s="4">
        <v>8</v>
      </c>
      <c r="F4227" s="4">
        <v>1173.5</v>
      </c>
      <c r="G4227" s="6" t="s">
        <v>21</v>
      </c>
      <c r="H4227" s="4">
        <v>24.49</v>
      </c>
      <c r="I4227" s="6" t="s">
        <v>22</v>
      </c>
      <c r="J4227" s="6" t="s">
        <v>16</v>
      </c>
      <c r="K4227" s="6" t="s">
        <v>17</v>
      </c>
      <c r="L4227" s="6" t="s">
        <v>35</v>
      </c>
      <c r="M4227" s="6" t="s">
        <v>49</v>
      </c>
      <c r="N4227" s="1">
        <v>41119</v>
      </c>
    </row>
    <row r="4228" spans="1:14" x14ac:dyDescent="0.2">
      <c r="A4228">
        <v>9473</v>
      </c>
      <c r="B4228" s="1">
        <v>41193</v>
      </c>
      <c r="C4228" s="6" t="s">
        <v>27</v>
      </c>
      <c r="D4228" s="5">
        <f>Comma_separeted_Value[[#This Row],[المبيعات]]/Comma_separeted_Value[[#This Row],[كمية الطلب]]</f>
        <v>16.20774193548387</v>
      </c>
      <c r="E4228" s="4">
        <v>31</v>
      </c>
      <c r="F4228" s="4">
        <v>502.44</v>
      </c>
      <c r="G4228" s="6" t="s">
        <v>21</v>
      </c>
      <c r="H4228" s="4">
        <v>17.78</v>
      </c>
      <c r="I4228" s="6" t="s">
        <v>50</v>
      </c>
      <c r="J4228" s="6" t="s">
        <v>28</v>
      </c>
      <c r="K4228" s="6" t="s">
        <v>29</v>
      </c>
      <c r="L4228" s="6" t="s">
        <v>59</v>
      </c>
      <c r="M4228" s="6" t="s">
        <v>19</v>
      </c>
      <c r="N4228" s="1">
        <v>41195</v>
      </c>
    </row>
    <row r="4229" spans="1:14" x14ac:dyDescent="0.2">
      <c r="A4229">
        <v>38305</v>
      </c>
      <c r="B4229" s="1">
        <v>40663</v>
      </c>
      <c r="C4229" s="6" t="s">
        <v>33</v>
      </c>
      <c r="D4229" s="5">
        <f>Comma_separeted_Value[[#This Row],[المبيعات]]/Comma_separeted_Value[[#This Row],[كمية الطلب]]</f>
        <v>121.98430952380953</v>
      </c>
      <c r="E4229" s="4">
        <v>21</v>
      </c>
      <c r="F4229" s="4">
        <v>2561.6705000000002</v>
      </c>
      <c r="G4229" s="6" t="s">
        <v>21</v>
      </c>
      <c r="H4229" s="4">
        <v>8.08</v>
      </c>
      <c r="I4229" s="6" t="s">
        <v>45</v>
      </c>
      <c r="J4229" s="6" t="s">
        <v>16</v>
      </c>
      <c r="K4229" s="6" t="s">
        <v>24</v>
      </c>
      <c r="L4229" s="6" t="s">
        <v>25</v>
      </c>
      <c r="M4229" s="6" t="s">
        <v>19</v>
      </c>
      <c r="N4229" s="1">
        <v>40665</v>
      </c>
    </row>
    <row r="4230" spans="1:14" x14ac:dyDescent="0.2">
      <c r="A4230">
        <v>51392</v>
      </c>
      <c r="B4230" s="1">
        <v>40129</v>
      </c>
      <c r="C4230" s="6" t="s">
        <v>37</v>
      </c>
      <c r="D4230" s="5">
        <f>Comma_separeted_Value[[#This Row],[المبيعات]]/Comma_separeted_Value[[#This Row],[كمية الطلب]]</f>
        <v>25.488999999999997</v>
      </c>
      <c r="E4230" s="4">
        <v>10</v>
      </c>
      <c r="F4230" s="4">
        <v>254.89</v>
      </c>
      <c r="G4230" s="6" t="s">
        <v>21</v>
      </c>
      <c r="H4230" s="4">
        <v>5.89</v>
      </c>
      <c r="I4230" s="6" t="s">
        <v>53</v>
      </c>
      <c r="J4230" s="6" t="s">
        <v>23</v>
      </c>
      <c r="K4230" s="6" t="s">
        <v>24</v>
      </c>
      <c r="L4230" s="6" t="s">
        <v>39</v>
      </c>
      <c r="M4230" s="6" t="s">
        <v>19</v>
      </c>
      <c r="N4230" s="1">
        <v>40130</v>
      </c>
    </row>
    <row r="4231" spans="1:14" x14ac:dyDescent="0.2">
      <c r="A4231">
        <v>40835</v>
      </c>
      <c r="B4231" s="1">
        <v>40141</v>
      </c>
      <c r="C4231" s="6" t="s">
        <v>20</v>
      </c>
      <c r="D4231" s="5">
        <f>Comma_separeted_Value[[#This Row],[المبيعات]]/Comma_separeted_Value[[#This Row],[كمية الطلب]]</f>
        <v>39.369999999999997</v>
      </c>
      <c r="E4231" s="4">
        <v>14</v>
      </c>
      <c r="F4231" s="4">
        <v>551.17999999999995</v>
      </c>
      <c r="G4231" s="6" t="s">
        <v>21</v>
      </c>
      <c r="H4231" s="4">
        <v>19.989999999999998</v>
      </c>
      <c r="I4231" s="6" t="s">
        <v>51</v>
      </c>
      <c r="J4231" s="6" t="s">
        <v>23</v>
      </c>
      <c r="K4231" s="6" t="s">
        <v>24</v>
      </c>
      <c r="L4231" s="6" t="s">
        <v>39</v>
      </c>
      <c r="M4231" s="6" t="s">
        <v>19</v>
      </c>
      <c r="N4231" s="1">
        <v>40143</v>
      </c>
    </row>
    <row r="4232" spans="1:14" x14ac:dyDescent="0.2">
      <c r="A4232">
        <v>30786</v>
      </c>
      <c r="B4232" s="1">
        <v>41106</v>
      </c>
      <c r="C4232" s="6" t="s">
        <v>37</v>
      </c>
      <c r="D4232" s="5">
        <f>Comma_separeted_Value[[#This Row],[المبيعات]]/Comma_separeted_Value[[#This Row],[كمية الطلب]]</f>
        <v>18.18</v>
      </c>
      <c r="E4232" s="4">
        <v>4</v>
      </c>
      <c r="F4232" s="4">
        <v>72.72</v>
      </c>
      <c r="G4232" s="6" t="s">
        <v>21</v>
      </c>
      <c r="H4232" s="4">
        <v>10.68</v>
      </c>
      <c r="I4232" s="6" t="s">
        <v>47</v>
      </c>
      <c r="J4232" s="6" t="s">
        <v>23</v>
      </c>
      <c r="K4232" s="6" t="s">
        <v>29</v>
      </c>
      <c r="L4232" s="6" t="s">
        <v>59</v>
      </c>
      <c r="M4232" s="6" t="s">
        <v>19</v>
      </c>
      <c r="N4232" s="1">
        <v>41107</v>
      </c>
    </row>
    <row r="4233" spans="1:14" x14ac:dyDescent="0.2">
      <c r="A4233">
        <v>22022</v>
      </c>
      <c r="B4233" s="1">
        <v>40271</v>
      </c>
      <c r="C4233" s="6" t="s">
        <v>33</v>
      </c>
      <c r="D4233" s="5">
        <f>Comma_separeted_Value[[#This Row],[المبيعات]]/Comma_separeted_Value[[#This Row],[كمية الطلب]]</f>
        <v>1409.86</v>
      </c>
      <c r="E4233" s="4">
        <v>1</v>
      </c>
      <c r="F4233" s="4">
        <v>1409.86</v>
      </c>
      <c r="G4233" s="6" t="s">
        <v>34</v>
      </c>
      <c r="H4233" s="4">
        <v>29.7</v>
      </c>
      <c r="I4233" s="6" t="s">
        <v>53</v>
      </c>
      <c r="J4233" s="6" t="s">
        <v>23</v>
      </c>
      <c r="K4233" s="6" t="s">
        <v>24</v>
      </c>
      <c r="L4233" s="6" t="s">
        <v>60</v>
      </c>
      <c r="M4233" s="6" t="s">
        <v>36</v>
      </c>
      <c r="N4233" s="1">
        <v>40272</v>
      </c>
    </row>
    <row r="4234" spans="1:14" x14ac:dyDescent="0.2">
      <c r="A4234">
        <v>30374</v>
      </c>
      <c r="B4234" s="1">
        <v>40258</v>
      </c>
      <c r="C4234" s="6" t="s">
        <v>33</v>
      </c>
      <c r="D4234" s="5">
        <f>Comma_separeted_Value[[#This Row],[المبيعات]]/Comma_separeted_Value[[#This Row],[كمية الطلب]]</f>
        <v>59.12833333333333</v>
      </c>
      <c r="E4234" s="4">
        <v>12</v>
      </c>
      <c r="F4234" s="4">
        <v>709.54</v>
      </c>
      <c r="G4234" s="6" t="s">
        <v>21</v>
      </c>
      <c r="H4234" s="4">
        <v>3.99</v>
      </c>
      <c r="I4234" s="6" t="s">
        <v>50</v>
      </c>
      <c r="J4234" s="6" t="s">
        <v>28</v>
      </c>
      <c r="K4234" s="6" t="s">
        <v>29</v>
      </c>
      <c r="L4234" s="6" t="s">
        <v>101</v>
      </c>
      <c r="M4234" s="6" t="s">
        <v>19</v>
      </c>
      <c r="N4234" s="1">
        <v>40259</v>
      </c>
    </row>
    <row r="4235" spans="1:14" x14ac:dyDescent="0.2">
      <c r="A4235">
        <v>11074</v>
      </c>
      <c r="B4235" s="1">
        <v>40703</v>
      </c>
      <c r="C4235" s="6" t="s">
        <v>20</v>
      </c>
      <c r="D4235" s="5">
        <f>Comma_separeted_Value[[#This Row],[المبيعات]]/Comma_separeted_Value[[#This Row],[كمية الطلب]]</f>
        <v>5.4538095238095234</v>
      </c>
      <c r="E4235" s="4">
        <v>21</v>
      </c>
      <c r="F4235" s="4">
        <v>114.53</v>
      </c>
      <c r="G4235" s="6" t="s">
        <v>21</v>
      </c>
      <c r="H4235" s="4">
        <v>3.6</v>
      </c>
      <c r="I4235" s="6" t="s">
        <v>15</v>
      </c>
      <c r="J4235" s="6" t="s">
        <v>28</v>
      </c>
      <c r="K4235" s="6" t="s">
        <v>29</v>
      </c>
      <c r="L4235" s="6" t="s">
        <v>46</v>
      </c>
      <c r="M4235" s="6" t="s">
        <v>42</v>
      </c>
      <c r="N4235" s="1">
        <v>40705</v>
      </c>
    </row>
    <row r="4236" spans="1:14" x14ac:dyDescent="0.2">
      <c r="A4236">
        <v>53600</v>
      </c>
      <c r="B4236" s="1">
        <v>41100</v>
      </c>
      <c r="C4236" s="6" t="s">
        <v>37</v>
      </c>
      <c r="D4236" s="5">
        <f>Comma_separeted_Value[[#This Row],[المبيعات]]/Comma_separeted_Value[[#This Row],[كمية الطلب]]</f>
        <v>6.9487500000000004</v>
      </c>
      <c r="E4236" s="4">
        <v>8</v>
      </c>
      <c r="F4236" s="4">
        <v>55.59</v>
      </c>
      <c r="G4236" s="6" t="s">
        <v>14</v>
      </c>
      <c r="H4236" s="4">
        <v>5.74</v>
      </c>
      <c r="I4236" s="6" t="s">
        <v>53</v>
      </c>
      <c r="J4236" s="6" t="s">
        <v>23</v>
      </c>
      <c r="K4236" s="6" t="s">
        <v>29</v>
      </c>
      <c r="L4236" s="6" t="s">
        <v>44</v>
      </c>
      <c r="M4236" s="6" t="s">
        <v>19</v>
      </c>
      <c r="N4236" s="1">
        <v>41101</v>
      </c>
    </row>
    <row r="4237" spans="1:14" x14ac:dyDescent="0.2">
      <c r="A4237">
        <v>52930</v>
      </c>
      <c r="B4237" s="1">
        <v>40855</v>
      </c>
      <c r="C4237" s="6" t="s">
        <v>13</v>
      </c>
      <c r="D4237" s="5">
        <f>Comma_separeted_Value[[#This Row],[المبيعات]]/Comma_separeted_Value[[#This Row],[كمية الطلب]]</f>
        <v>8.5612499999999994</v>
      </c>
      <c r="E4237" s="4">
        <v>16</v>
      </c>
      <c r="F4237" s="4">
        <v>136.97999999999999</v>
      </c>
      <c r="G4237" s="6" t="s">
        <v>21</v>
      </c>
      <c r="H4237" s="4">
        <v>1.39</v>
      </c>
      <c r="I4237" s="6" t="s">
        <v>22</v>
      </c>
      <c r="J4237" s="6" t="s">
        <v>28</v>
      </c>
      <c r="K4237" s="6" t="s">
        <v>29</v>
      </c>
      <c r="L4237" s="6" t="s">
        <v>61</v>
      </c>
      <c r="M4237" s="6" t="s">
        <v>19</v>
      </c>
      <c r="N4237" s="1">
        <v>40859</v>
      </c>
    </row>
    <row r="4238" spans="1:14" x14ac:dyDescent="0.2">
      <c r="A4238">
        <v>54468</v>
      </c>
      <c r="B4238" s="1">
        <v>40161</v>
      </c>
      <c r="C4238" s="6" t="s">
        <v>20</v>
      </c>
      <c r="D4238" s="5">
        <f>Comma_separeted_Value[[#This Row],[المبيعات]]/Comma_separeted_Value[[#This Row],[كمية الطلب]]</f>
        <v>2.7166666666666668</v>
      </c>
      <c r="E4238" s="4">
        <v>15</v>
      </c>
      <c r="F4238" s="4">
        <v>40.75</v>
      </c>
      <c r="G4238" s="6" t="s">
        <v>21</v>
      </c>
      <c r="H4238" s="4">
        <v>0.5</v>
      </c>
      <c r="I4238" s="6" t="s">
        <v>53</v>
      </c>
      <c r="J4238" s="6" t="s">
        <v>16</v>
      </c>
      <c r="K4238" s="6" t="s">
        <v>29</v>
      </c>
      <c r="L4238" s="6" t="s">
        <v>62</v>
      </c>
      <c r="M4238" s="6" t="s">
        <v>19</v>
      </c>
      <c r="N4238" s="1">
        <v>40162</v>
      </c>
    </row>
    <row r="4239" spans="1:14" x14ac:dyDescent="0.2">
      <c r="A4239">
        <v>1221</v>
      </c>
      <c r="B4239" s="1">
        <v>41017</v>
      </c>
      <c r="C4239" s="6" t="s">
        <v>27</v>
      </c>
      <c r="D4239" s="5">
        <f>Comma_separeted_Value[[#This Row],[المبيعات]]/Comma_separeted_Value[[#This Row],[كمية الطلب]]</f>
        <v>922.28545454545451</v>
      </c>
      <c r="E4239" s="4">
        <v>11</v>
      </c>
      <c r="F4239" s="4">
        <v>10145.14</v>
      </c>
      <c r="G4239" s="6" t="s">
        <v>21</v>
      </c>
      <c r="H4239" s="4">
        <v>19.989999999999998</v>
      </c>
      <c r="I4239" s="6" t="s">
        <v>15</v>
      </c>
      <c r="J4239" s="6" t="s">
        <v>28</v>
      </c>
      <c r="K4239" s="6" t="s">
        <v>29</v>
      </c>
      <c r="L4239" s="6" t="s">
        <v>44</v>
      </c>
      <c r="M4239" s="6" t="s">
        <v>19</v>
      </c>
      <c r="N4239" s="1">
        <v>41019</v>
      </c>
    </row>
    <row r="4240" spans="1:14" x14ac:dyDescent="0.2">
      <c r="A4240">
        <v>35137</v>
      </c>
      <c r="B4240" s="1">
        <v>40376</v>
      </c>
      <c r="C4240" s="6" t="s">
        <v>20</v>
      </c>
      <c r="D4240" s="5">
        <f>Comma_separeted_Value[[#This Row],[المبيعات]]/Comma_separeted_Value[[#This Row],[كمية الطلب]]</f>
        <v>22.165531914893617</v>
      </c>
      <c r="E4240" s="4">
        <v>47</v>
      </c>
      <c r="F4240" s="4">
        <v>1041.78</v>
      </c>
      <c r="G4240" s="6" t="s">
        <v>21</v>
      </c>
      <c r="H4240" s="4">
        <v>6.71</v>
      </c>
      <c r="I4240" s="6" t="s">
        <v>53</v>
      </c>
      <c r="J4240" s="6" t="s">
        <v>38</v>
      </c>
      <c r="K4240" s="6" t="s">
        <v>29</v>
      </c>
      <c r="L4240" s="6" t="s">
        <v>61</v>
      </c>
      <c r="M4240" s="6" t="s">
        <v>19</v>
      </c>
      <c r="N4240" s="1">
        <v>40379</v>
      </c>
    </row>
    <row r="4241" spans="1:14" x14ac:dyDescent="0.2">
      <c r="A4241">
        <v>36867</v>
      </c>
      <c r="B4241" s="1">
        <v>40061</v>
      </c>
      <c r="C4241" s="6" t="s">
        <v>20</v>
      </c>
      <c r="D4241" s="5">
        <f>Comma_separeted_Value[[#This Row],[المبيعات]]/Comma_separeted_Value[[#This Row],[كمية الطلب]]</f>
        <v>2.848125</v>
      </c>
      <c r="E4241" s="4">
        <v>16</v>
      </c>
      <c r="F4241" s="4">
        <v>45.57</v>
      </c>
      <c r="G4241" s="6" t="s">
        <v>21</v>
      </c>
      <c r="H4241" s="4">
        <v>0.7</v>
      </c>
      <c r="I4241" s="6" t="s">
        <v>15</v>
      </c>
      <c r="J4241" s="6" t="s">
        <v>28</v>
      </c>
      <c r="K4241" s="6" t="s">
        <v>29</v>
      </c>
      <c r="L4241" s="6" t="s">
        <v>30</v>
      </c>
      <c r="M4241" s="6" t="s">
        <v>31</v>
      </c>
      <c r="N4241" s="1">
        <v>40063</v>
      </c>
    </row>
    <row r="4242" spans="1:14" x14ac:dyDescent="0.2">
      <c r="A4242">
        <v>28642</v>
      </c>
      <c r="B4242" s="1">
        <v>40561</v>
      </c>
      <c r="C4242" s="6" t="s">
        <v>20</v>
      </c>
      <c r="D4242" s="5">
        <f>Comma_separeted_Value[[#This Row],[المبيعات]]/Comma_separeted_Value[[#This Row],[كمية الطلب]]</f>
        <v>5.6168292682926824</v>
      </c>
      <c r="E4242" s="4">
        <v>41</v>
      </c>
      <c r="F4242" s="4">
        <v>230.29</v>
      </c>
      <c r="G4242" s="6" t="s">
        <v>21</v>
      </c>
      <c r="H4242" s="4">
        <v>2.99</v>
      </c>
      <c r="I4242" s="6" t="s">
        <v>22</v>
      </c>
      <c r="J4242" s="6" t="s">
        <v>28</v>
      </c>
      <c r="K4242" s="6" t="s">
        <v>29</v>
      </c>
      <c r="L4242" s="6" t="s">
        <v>44</v>
      </c>
      <c r="M4242" s="6" t="s">
        <v>19</v>
      </c>
      <c r="N4242" s="1">
        <v>40563</v>
      </c>
    </row>
    <row r="4243" spans="1:14" x14ac:dyDescent="0.2">
      <c r="A4243">
        <v>40068</v>
      </c>
      <c r="B4243" s="1">
        <v>40288</v>
      </c>
      <c r="C4243" s="6" t="s">
        <v>13</v>
      </c>
      <c r="D4243" s="5">
        <f>Comma_separeted_Value[[#This Row],[المبيعات]]/Comma_separeted_Value[[#This Row],[كمية الطلب]]</f>
        <v>64.260000000000005</v>
      </c>
      <c r="E4243" s="4">
        <v>2</v>
      </c>
      <c r="F4243" s="4">
        <v>128.52000000000001</v>
      </c>
      <c r="G4243" s="6" t="s">
        <v>21</v>
      </c>
      <c r="H4243" s="4">
        <v>6.88</v>
      </c>
      <c r="I4243" s="6" t="s">
        <v>15</v>
      </c>
      <c r="J4243" s="6" t="s">
        <v>38</v>
      </c>
      <c r="K4243" s="6" t="s">
        <v>29</v>
      </c>
      <c r="L4243" s="6" t="s">
        <v>59</v>
      </c>
      <c r="M4243" s="6" t="s">
        <v>19</v>
      </c>
      <c r="N4243" s="1">
        <v>40292</v>
      </c>
    </row>
    <row r="4244" spans="1:14" x14ac:dyDescent="0.2">
      <c r="A4244">
        <v>16161</v>
      </c>
      <c r="B4244" s="1">
        <v>41118</v>
      </c>
      <c r="C4244" s="6" t="s">
        <v>37</v>
      </c>
      <c r="D4244" s="5">
        <f>Comma_separeted_Value[[#This Row],[المبيعات]]/Comma_separeted_Value[[#This Row],[كمية الطلب]]</f>
        <v>3.9786842105263158</v>
      </c>
      <c r="E4244" s="4">
        <v>38</v>
      </c>
      <c r="F4244" s="4">
        <v>151.19</v>
      </c>
      <c r="G4244" s="6" t="s">
        <v>21</v>
      </c>
      <c r="H4244" s="4">
        <v>0.71</v>
      </c>
      <c r="I4244" s="6" t="s">
        <v>15</v>
      </c>
      <c r="J4244" s="6" t="s">
        <v>16</v>
      </c>
      <c r="K4244" s="6" t="s">
        <v>29</v>
      </c>
      <c r="L4244" s="6" t="s">
        <v>77</v>
      </c>
      <c r="M4244" s="6" t="s">
        <v>31</v>
      </c>
      <c r="N4244" s="1">
        <v>41120</v>
      </c>
    </row>
    <row r="4245" spans="1:14" x14ac:dyDescent="0.2">
      <c r="A4245">
        <v>48643</v>
      </c>
      <c r="B4245" s="1">
        <v>41200</v>
      </c>
      <c r="C4245" s="6" t="s">
        <v>37</v>
      </c>
      <c r="D4245" s="5">
        <f>Comma_separeted_Value[[#This Row],[المبيعات]]/Comma_separeted_Value[[#This Row],[كمية الطلب]]</f>
        <v>3.0083333333333333</v>
      </c>
      <c r="E4245" s="4">
        <v>6</v>
      </c>
      <c r="F4245" s="4">
        <v>18.05</v>
      </c>
      <c r="G4245" s="6" t="s">
        <v>21</v>
      </c>
      <c r="H4245" s="4">
        <v>0.99</v>
      </c>
      <c r="I4245" s="6" t="s">
        <v>58</v>
      </c>
      <c r="J4245" s="6" t="s">
        <v>38</v>
      </c>
      <c r="K4245" s="6" t="s">
        <v>29</v>
      </c>
      <c r="L4245" s="6" t="s">
        <v>62</v>
      </c>
      <c r="M4245" s="6" t="s">
        <v>19</v>
      </c>
      <c r="N4245" s="1">
        <v>41202</v>
      </c>
    </row>
    <row r="4246" spans="1:14" x14ac:dyDescent="0.2">
      <c r="A4246">
        <v>9696</v>
      </c>
      <c r="B4246" s="1">
        <v>40593</v>
      </c>
      <c r="C4246" s="6" t="s">
        <v>27</v>
      </c>
      <c r="D4246" s="5">
        <f>Comma_separeted_Value[[#This Row],[المبيعات]]/Comma_separeted_Value[[#This Row],[كمية الطلب]]</f>
        <v>256.55923076923079</v>
      </c>
      <c r="E4246" s="4">
        <v>13</v>
      </c>
      <c r="F4246" s="4">
        <v>3335.27</v>
      </c>
      <c r="G4246" s="6" t="s">
        <v>34</v>
      </c>
      <c r="H4246" s="4">
        <v>43.32</v>
      </c>
      <c r="I4246" s="6" t="s">
        <v>47</v>
      </c>
      <c r="J4246" s="6" t="s">
        <v>28</v>
      </c>
      <c r="K4246" s="6" t="s">
        <v>17</v>
      </c>
      <c r="L4246" s="6" t="s">
        <v>35</v>
      </c>
      <c r="M4246" s="6" t="s">
        <v>36</v>
      </c>
      <c r="N4246" s="1">
        <v>40595</v>
      </c>
    </row>
    <row r="4247" spans="1:14" x14ac:dyDescent="0.2">
      <c r="A4247">
        <v>51361</v>
      </c>
      <c r="B4247" s="1">
        <v>40620</v>
      </c>
      <c r="C4247" s="6" t="s">
        <v>13</v>
      </c>
      <c r="D4247" s="5">
        <f>Comma_separeted_Value[[#This Row],[المبيعات]]/Comma_separeted_Value[[#This Row],[كمية الطلب]]</f>
        <v>5.4328571428571433</v>
      </c>
      <c r="E4247" s="4">
        <v>14</v>
      </c>
      <c r="F4247" s="4">
        <v>76.06</v>
      </c>
      <c r="G4247" s="6" t="s">
        <v>14</v>
      </c>
      <c r="H4247" s="4">
        <v>5.68</v>
      </c>
      <c r="I4247" s="6" t="s">
        <v>22</v>
      </c>
      <c r="J4247" s="6" t="s">
        <v>28</v>
      </c>
      <c r="K4247" s="6" t="s">
        <v>29</v>
      </c>
      <c r="L4247" s="6" t="s">
        <v>41</v>
      </c>
      <c r="M4247" s="6" t="s">
        <v>19</v>
      </c>
      <c r="N4247" s="1">
        <v>40622</v>
      </c>
    </row>
    <row r="4248" spans="1:14" x14ac:dyDescent="0.2">
      <c r="A4248">
        <v>36807</v>
      </c>
      <c r="B4248" s="1">
        <v>39888</v>
      </c>
      <c r="C4248" s="6" t="s">
        <v>37</v>
      </c>
      <c r="D4248" s="5">
        <f>Comma_separeted_Value[[#This Row],[المبيعات]]/Comma_separeted_Value[[#This Row],[كمية الطلب]]</f>
        <v>15.134285714285713</v>
      </c>
      <c r="E4248" s="4">
        <v>14</v>
      </c>
      <c r="F4248" s="4">
        <v>211.88</v>
      </c>
      <c r="G4248" s="6" t="s">
        <v>21</v>
      </c>
      <c r="H4248" s="4">
        <v>1.39</v>
      </c>
      <c r="I4248" s="6" t="s">
        <v>22</v>
      </c>
      <c r="J4248" s="6" t="s">
        <v>28</v>
      </c>
      <c r="K4248" s="6" t="s">
        <v>29</v>
      </c>
      <c r="L4248" s="6" t="s">
        <v>61</v>
      </c>
      <c r="M4248" s="6" t="s">
        <v>19</v>
      </c>
      <c r="N4248" s="1">
        <v>39889</v>
      </c>
    </row>
    <row r="4249" spans="1:14" x14ac:dyDescent="0.2">
      <c r="A4249">
        <v>37441</v>
      </c>
      <c r="B4249" s="1">
        <v>39868</v>
      </c>
      <c r="C4249" s="6" t="s">
        <v>33</v>
      </c>
      <c r="D4249" s="5">
        <f>Comma_separeted_Value[[#This Row],[المبيعات]]/Comma_separeted_Value[[#This Row],[كمية الطلب]]</f>
        <v>320.44586956521738</v>
      </c>
      <c r="E4249" s="4">
        <v>46</v>
      </c>
      <c r="F4249" s="4">
        <v>14740.51</v>
      </c>
      <c r="G4249" s="6" t="s">
        <v>34</v>
      </c>
      <c r="H4249" s="4">
        <v>164.73</v>
      </c>
      <c r="I4249" s="6" t="s">
        <v>22</v>
      </c>
      <c r="J4249" s="6" t="s">
        <v>38</v>
      </c>
      <c r="K4249" s="6" t="s">
        <v>17</v>
      </c>
      <c r="L4249" s="6" t="s">
        <v>35</v>
      </c>
      <c r="M4249" s="6" t="s">
        <v>36</v>
      </c>
      <c r="N4249" s="1">
        <v>39869</v>
      </c>
    </row>
    <row r="4250" spans="1:14" x14ac:dyDescent="0.2">
      <c r="A4250">
        <v>11846</v>
      </c>
      <c r="B4250" s="1">
        <v>40288</v>
      </c>
      <c r="C4250" s="6" t="s">
        <v>13</v>
      </c>
      <c r="D4250" s="5">
        <f>Comma_separeted_Value[[#This Row],[المبيعات]]/Comma_separeted_Value[[#This Row],[كمية الطلب]]</f>
        <v>149.38469387755103</v>
      </c>
      <c r="E4250" s="4">
        <v>49</v>
      </c>
      <c r="F4250" s="4">
        <v>7319.85</v>
      </c>
      <c r="G4250" s="6" t="s">
        <v>21</v>
      </c>
      <c r="H4250" s="4">
        <v>4</v>
      </c>
      <c r="I4250" s="6" t="s">
        <v>47</v>
      </c>
      <c r="J4250" s="6" t="s">
        <v>28</v>
      </c>
      <c r="K4250" s="6" t="s">
        <v>24</v>
      </c>
      <c r="L4250" s="6" t="s">
        <v>39</v>
      </c>
      <c r="M4250" s="6" t="s">
        <v>19</v>
      </c>
      <c r="N4250" s="1">
        <v>40292</v>
      </c>
    </row>
    <row r="4251" spans="1:14" x14ac:dyDescent="0.2">
      <c r="A4251">
        <v>21856</v>
      </c>
      <c r="B4251" s="1">
        <v>41004</v>
      </c>
      <c r="C4251" s="6" t="s">
        <v>27</v>
      </c>
      <c r="D4251" s="5">
        <f>Comma_separeted_Value[[#This Row],[المبيعات]]/Comma_separeted_Value[[#This Row],[كمية الطلب]]</f>
        <v>2.9626923076923077</v>
      </c>
      <c r="E4251" s="4">
        <v>26</v>
      </c>
      <c r="F4251" s="4">
        <v>77.03</v>
      </c>
      <c r="G4251" s="6" t="s">
        <v>21</v>
      </c>
      <c r="H4251" s="4">
        <v>1.92</v>
      </c>
      <c r="I4251" s="6" t="s">
        <v>15</v>
      </c>
      <c r="J4251" s="6" t="s">
        <v>28</v>
      </c>
      <c r="K4251" s="6" t="s">
        <v>29</v>
      </c>
      <c r="L4251" s="6" t="s">
        <v>46</v>
      </c>
      <c r="M4251" s="6" t="s">
        <v>31</v>
      </c>
      <c r="N4251" s="1">
        <v>41004</v>
      </c>
    </row>
    <row r="4252" spans="1:14" x14ac:dyDescent="0.2">
      <c r="A4252">
        <v>31426</v>
      </c>
      <c r="B4252" s="1">
        <v>40030</v>
      </c>
      <c r="C4252" s="6" t="s">
        <v>13</v>
      </c>
      <c r="D4252" s="5">
        <f>Comma_separeted_Value[[#This Row],[المبيعات]]/Comma_separeted_Value[[#This Row],[كمية الطلب]]</f>
        <v>101.35145</v>
      </c>
      <c r="E4252" s="4">
        <v>40</v>
      </c>
      <c r="F4252" s="4">
        <v>4054.058</v>
      </c>
      <c r="G4252" s="6" t="s">
        <v>21</v>
      </c>
      <c r="H4252" s="4">
        <v>2.5</v>
      </c>
      <c r="I4252" s="6" t="s">
        <v>15</v>
      </c>
      <c r="J4252" s="6" t="s">
        <v>38</v>
      </c>
      <c r="K4252" s="6" t="s">
        <v>24</v>
      </c>
      <c r="L4252" s="6" t="s">
        <v>25</v>
      </c>
      <c r="M4252" s="6" t="s">
        <v>19</v>
      </c>
      <c r="N4252" s="1">
        <v>40034</v>
      </c>
    </row>
    <row r="4253" spans="1:14" x14ac:dyDescent="0.2">
      <c r="A4253">
        <v>32101</v>
      </c>
      <c r="B4253" s="1">
        <v>40173</v>
      </c>
      <c r="C4253" s="6" t="s">
        <v>13</v>
      </c>
      <c r="D4253" s="5">
        <f>Comma_separeted_Value[[#This Row],[المبيعات]]/Comma_separeted_Value[[#This Row],[كمية الطلب]]</f>
        <v>303.48229166666664</v>
      </c>
      <c r="E4253" s="4">
        <v>48</v>
      </c>
      <c r="F4253" s="4">
        <v>14567.15</v>
      </c>
      <c r="G4253" s="6" t="s">
        <v>34</v>
      </c>
      <c r="H4253" s="4">
        <v>48.8</v>
      </c>
      <c r="I4253" s="6" t="s">
        <v>58</v>
      </c>
      <c r="J4253" s="6" t="s">
        <v>28</v>
      </c>
      <c r="K4253" s="6" t="s">
        <v>17</v>
      </c>
      <c r="L4253" s="6" t="s">
        <v>35</v>
      </c>
      <c r="M4253" s="6" t="s">
        <v>36</v>
      </c>
      <c r="N4253" s="1">
        <v>40177</v>
      </c>
    </row>
    <row r="4254" spans="1:14" x14ac:dyDescent="0.2">
      <c r="A4254">
        <v>515</v>
      </c>
      <c r="B4254" s="1">
        <v>40418</v>
      </c>
      <c r="C4254" s="6" t="s">
        <v>27</v>
      </c>
      <c r="D4254" s="5">
        <f>Comma_separeted_Value[[#This Row],[المبيعات]]/Comma_separeted_Value[[#This Row],[كمية الطلب]]</f>
        <v>6.9852380952380955</v>
      </c>
      <c r="E4254" s="4">
        <v>21</v>
      </c>
      <c r="F4254" s="4">
        <v>146.69</v>
      </c>
      <c r="G4254" s="6" t="s">
        <v>21</v>
      </c>
      <c r="H4254" s="4">
        <v>4.95</v>
      </c>
      <c r="I4254" s="6" t="s">
        <v>76</v>
      </c>
      <c r="J4254" s="6" t="s">
        <v>16</v>
      </c>
      <c r="K4254" s="6" t="s">
        <v>17</v>
      </c>
      <c r="L4254" s="6" t="s">
        <v>18</v>
      </c>
      <c r="M4254" s="6" t="s">
        <v>42</v>
      </c>
      <c r="N4254" s="1">
        <v>40420</v>
      </c>
    </row>
    <row r="4255" spans="1:14" x14ac:dyDescent="0.2">
      <c r="A4255">
        <v>55906</v>
      </c>
      <c r="B4255" s="1">
        <v>40143</v>
      </c>
      <c r="C4255" s="6" t="s">
        <v>33</v>
      </c>
      <c r="D4255" s="5">
        <f>Comma_separeted_Value[[#This Row],[المبيعات]]/Comma_separeted_Value[[#This Row],[كمية الطلب]]</f>
        <v>5.6387755102040815</v>
      </c>
      <c r="E4255" s="4">
        <v>49</v>
      </c>
      <c r="F4255" s="4">
        <v>276.3</v>
      </c>
      <c r="G4255" s="6" t="s">
        <v>21</v>
      </c>
      <c r="H4255" s="4">
        <v>2.99</v>
      </c>
      <c r="I4255" s="6" t="s">
        <v>50</v>
      </c>
      <c r="J4255" s="6" t="s">
        <v>16</v>
      </c>
      <c r="K4255" s="6" t="s">
        <v>29</v>
      </c>
      <c r="L4255" s="6" t="s">
        <v>44</v>
      </c>
      <c r="M4255" s="6" t="s">
        <v>19</v>
      </c>
      <c r="N4255" s="1">
        <v>40145</v>
      </c>
    </row>
    <row r="4256" spans="1:14" x14ac:dyDescent="0.2">
      <c r="A4256">
        <v>28642</v>
      </c>
      <c r="B4256" s="1">
        <v>40561</v>
      </c>
      <c r="C4256" s="6" t="s">
        <v>20</v>
      </c>
      <c r="D4256" s="5">
        <f>Comma_separeted_Value[[#This Row],[المبيعات]]/Comma_separeted_Value[[#This Row],[كمية الطلب]]</f>
        <v>58.964500000000001</v>
      </c>
      <c r="E4256" s="4">
        <v>27</v>
      </c>
      <c r="F4256" s="4">
        <v>1592.0415</v>
      </c>
      <c r="G4256" s="6" t="s">
        <v>21</v>
      </c>
      <c r="H4256" s="4">
        <v>19.989999999999998</v>
      </c>
      <c r="I4256" s="6" t="s">
        <v>22</v>
      </c>
      <c r="J4256" s="6" t="s">
        <v>28</v>
      </c>
      <c r="K4256" s="6" t="s">
        <v>24</v>
      </c>
      <c r="L4256" s="6" t="s">
        <v>25</v>
      </c>
      <c r="M4256" s="6" t="s">
        <v>19</v>
      </c>
      <c r="N4256" s="1">
        <v>40563</v>
      </c>
    </row>
    <row r="4257" spans="1:14" x14ac:dyDescent="0.2">
      <c r="A4257">
        <v>30720</v>
      </c>
      <c r="B4257" s="1">
        <v>41179</v>
      </c>
      <c r="C4257" s="6" t="s">
        <v>13</v>
      </c>
      <c r="D4257" s="5">
        <f>Comma_separeted_Value[[#This Row],[المبيعات]]/Comma_separeted_Value[[#This Row],[كمية الطلب]]</f>
        <v>45.987297297297296</v>
      </c>
      <c r="E4257" s="4">
        <v>37</v>
      </c>
      <c r="F4257" s="4">
        <v>1701.53</v>
      </c>
      <c r="G4257" s="6" t="s">
        <v>14</v>
      </c>
      <c r="H4257" s="4">
        <v>1.99</v>
      </c>
      <c r="I4257" s="6" t="s">
        <v>43</v>
      </c>
      <c r="J4257" s="6" t="s">
        <v>23</v>
      </c>
      <c r="K4257" s="6" t="s">
        <v>24</v>
      </c>
      <c r="L4257" s="6" t="s">
        <v>39</v>
      </c>
      <c r="M4257" s="6" t="s">
        <v>42</v>
      </c>
      <c r="N4257" s="1">
        <v>41186</v>
      </c>
    </row>
    <row r="4258" spans="1:14" x14ac:dyDescent="0.2">
      <c r="A4258">
        <v>35079</v>
      </c>
      <c r="B4258" s="1">
        <v>40404</v>
      </c>
      <c r="C4258" s="6" t="s">
        <v>20</v>
      </c>
      <c r="D4258" s="5">
        <f>Comma_separeted_Value[[#This Row],[المبيعات]]/Comma_separeted_Value[[#This Row],[كمية الطلب]]</f>
        <v>64.4609375</v>
      </c>
      <c r="E4258" s="4">
        <v>32</v>
      </c>
      <c r="F4258" s="4">
        <v>2062.75</v>
      </c>
      <c r="G4258" s="6" t="s">
        <v>14</v>
      </c>
      <c r="H4258" s="4">
        <v>19.989999999999998</v>
      </c>
      <c r="I4258" s="6" t="s">
        <v>22</v>
      </c>
      <c r="J4258" s="6" t="s">
        <v>16</v>
      </c>
      <c r="K4258" s="6" t="s">
        <v>17</v>
      </c>
      <c r="L4258" s="6" t="s">
        <v>55</v>
      </c>
      <c r="M4258" s="6" t="s">
        <v>49</v>
      </c>
      <c r="N4258" s="1">
        <v>40406</v>
      </c>
    </row>
    <row r="4259" spans="1:14" x14ac:dyDescent="0.2">
      <c r="A4259">
        <v>24356</v>
      </c>
      <c r="B4259" s="1">
        <v>40309</v>
      </c>
      <c r="C4259" s="6" t="s">
        <v>37</v>
      </c>
      <c r="D4259" s="5">
        <f>Comma_separeted_Value[[#This Row],[المبيعات]]/Comma_separeted_Value[[#This Row],[كمية الطلب]]</f>
        <v>340.88270270270272</v>
      </c>
      <c r="E4259" s="4">
        <v>37</v>
      </c>
      <c r="F4259" s="4">
        <v>12612.66</v>
      </c>
      <c r="G4259" s="6" t="s">
        <v>34</v>
      </c>
      <c r="H4259" s="4">
        <v>39</v>
      </c>
      <c r="I4259" s="6" t="s">
        <v>45</v>
      </c>
      <c r="J4259" s="6" t="s">
        <v>16</v>
      </c>
      <c r="K4259" s="6" t="s">
        <v>17</v>
      </c>
      <c r="L4259" s="6" t="s">
        <v>35</v>
      </c>
      <c r="M4259" s="6" t="s">
        <v>36</v>
      </c>
      <c r="N4259" s="1">
        <v>40311</v>
      </c>
    </row>
    <row r="4260" spans="1:14" x14ac:dyDescent="0.2">
      <c r="A4260">
        <v>35940</v>
      </c>
      <c r="B4260" s="1">
        <v>40325</v>
      </c>
      <c r="C4260" s="6" t="s">
        <v>33</v>
      </c>
      <c r="D4260" s="5">
        <f>Comma_separeted_Value[[#This Row],[المبيعات]]/Comma_separeted_Value[[#This Row],[كمية الطلب]]</f>
        <v>2.9070212765957444</v>
      </c>
      <c r="E4260" s="4">
        <v>47</v>
      </c>
      <c r="F4260" s="4">
        <v>136.63</v>
      </c>
      <c r="G4260" s="6" t="s">
        <v>21</v>
      </c>
      <c r="H4260" s="4">
        <v>5.33</v>
      </c>
      <c r="I4260" s="6" t="s">
        <v>58</v>
      </c>
      <c r="J4260" s="6" t="s">
        <v>16</v>
      </c>
      <c r="K4260" s="6" t="s">
        <v>29</v>
      </c>
      <c r="L4260" s="6" t="s">
        <v>62</v>
      </c>
      <c r="M4260" s="6" t="s">
        <v>19</v>
      </c>
      <c r="N4260" s="1">
        <v>40328</v>
      </c>
    </row>
    <row r="4261" spans="1:14" x14ac:dyDescent="0.2">
      <c r="A4261">
        <v>50756</v>
      </c>
      <c r="B4261" s="1">
        <v>40430</v>
      </c>
      <c r="C4261" s="6" t="s">
        <v>27</v>
      </c>
      <c r="D4261" s="5">
        <f>Comma_separeted_Value[[#This Row],[المبيعات]]/Comma_separeted_Value[[#This Row],[كمية الطلب]]</f>
        <v>24.757368421052632</v>
      </c>
      <c r="E4261" s="4">
        <v>19</v>
      </c>
      <c r="F4261" s="4">
        <v>470.39</v>
      </c>
      <c r="G4261" s="6" t="s">
        <v>21</v>
      </c>
      <c r="H4261" s="4">
        <v>5.89</v>
      </c>
      <c r="I4261" s="6" t="s">
        <v>50</v>
      </c>
      <c r="J4261" s="6" t="s">
        <v>38</v>
      </c>
      <c r="K4261" s="6" t="s">
        <v>24</v>
      </c>
      <c r="L4261" s="6" t="s">
        <v>39</v>
      </c>
      <c r="M4261" s="6" t="s">
        <v>19</v>
      </c>
      <c r="N4261" s="1">
        <v>40431</v>
      </c>
    </row>
    <row r="4262" spans="1:14" x14ac:dyDescent="0.2">
      <c r="A4262">
        <v>15654</v>
      </c>
      <c r="B4262" s="1">
        <v>40088</v>
      </c>
      <c r="C4262" s="6" t="s">
        <v>27</v>
      </c>
      <c r="D4262" s="5">
        <f>Comma_separeted_Value[[#This Row],[المبيعات]]/Comma_separeted_Value[[#This Row],[كمية الطلب]]</f>
        <v>293.9848148148148</v>
      </c>
      <c r="E4262" s="4">
        <v>27</v>
      </c>
      <c r="F4262" s="4">
        <v>7937.59</v>
      </c>
      <c r="G4262" s="6" t="s">
        <v>34</v>
      </c>
      <c r="H4262" s="4">
        <v>54.92</v>
      </c>
      <c r="I4262" s="6" t="s">
        <v>43</v>
      </c>
      <c r="J4262" s="6" t="s">
        <v>28</v>
      </c>
      <c r="K4262" s="6" t="s">
        <v>17</v>
      </c>
      <c r="L4262" s="6" t="s">
        <v>98</v>
      </c>
      <c r="M4262" s="6" t="s">
        <v>74</v>
      </c>
      <c r="N4262" s="1">
        <v>40090</v>
      </c>
    </row>
    <row r="4263" spans="1:14" x14ac:dyDescent="0.2">
      <c r="A4263">
        <v>16422</v>
      </c>
      <c r="B4263" s="1">
        <v>40825</v>
      </c>
      <c r="C4263" s="6" t="s">
        <v>33</v>
      </c>
      <c r="D4263" s="5">
        <f>Comma_separeted_Value[[#This Row],[المبيعات]]/Comma_separeted_Value[[#This Row],[كمية الطلب]]</f>
        <v>10.71875</v>
      </c>
      <c r="E4263" s="4">
        <v>16</v>
      </c>
      <c r="F4263" s="4">
        <v>171.5</v>
      </c>
      <c r="G4263" s="6" t="s">
        <v>21</v>
      </c>
      <c r="H4263" s="4">
        <v>4.68</v>
      </c>
      <c r="I4263" s="6" t="s">
        <v>50</v>
      </c>
      <c r="J4263" s="6" t="s">
        <v>23</v>
      </c>
      <c r="K4263" s="6" t="s">
        <v>29</v>
      </c>
      <c r="L4263" s="6" t="s">
        <v>46</v>
      </c>
      <c r="M4263" s="6" t="s">
        <v>42</v>
      </c>
      <c r="N4263" s="1">
        <v>40827</v>
      </c>
    </row>
    <row r="4264" spans="1:14" x14ac:dyDescent="0.2">
      <c r="A4264">
        <v>1444</v>
      </c>
      <c r="B4264" s="1">
        <v>40152</v>
      </c>
      <c r="C4264" s="6" t="s">
        <v>37</v>
      </c>
      <c r="D4264" s="5">
        <f>Comma_separeted_Value[[#This Row],[المبيعات]]/Comma_separeted_Value[[#This Row],[كمية الطلب]]</f>
        <v>10.72</v>
      </c>
      <c r="E4264" s="4">
        <v>2</v>
      </c>
      <c r="F4264" s="4">
        <v>21.44</v>
      </c>
      <c r="G4264" s="6" t="s">
        <v>21</v>
      </c>
      <c r="H4264" s="4">
        <v>8.74</v>
      </c>
      <c r="I4264" s="6" t="s">
        <v>151</v>
      </c>
      <c r="J4264" s="6" t="s">
        <v>38</v>
      </c>
      <c r="K4264" s="6" t="s">
        <v>29</v>
      </c>
      <c r="L4264" s="6" t="s">
        <v>41</v>
      </c>
      <c r="M4264" s="6" t="s">
        <v>19</v>
      </c>
      <c r="N4264" s="1">
        <v>40154</v>
      </c>
    </row>
    <row r="4265" spans="1:14" x14ac:dyDescent="0.2">
      <c r="A4265">
        <v>33894</v>
      </c>
      <c r="B4265" s="1">
        <v>40343</v>
      </c>
      <c r="C4265" s="6" t="s">
        <v>33</v>
      </c>
      <c r="D4265" s="5">
        <f>Comma_separeted_Value[[#This Row],[المبيعات]]/Comma_separeted_Value[[#This Row],[كمية الطلب]]</f>
        <v>8.5779999999999994</v>
      </c>
      <c r="E4265" s="4">
        <v>5</v>
      </c>
      <c r="F4265" s="4">
        <v>42.89</v>
      </c>
      <c r="G4265" s="6" t="s">
        <v>21</v>
      </c>
      <c r="H4265" s="4">
        <v>8.3699999999999992</v>
      </c>
      <c r="I4265" s="6" t="s">
        <v>40</v>
      </c>
      <c r="J4265" s="6" t="s">
        <v>28</v>
      </c>
      <c r="K4265" s="6" t="s">
        <v>29</v>
      </c>
      <c r="L4265" s="6" t="s">
        <v>46</v>
      </c>
      <c r="M4265" s="6" t="s">
        <v>42</v>
      </c>
      <c r="N4265" s="1">
        <v>40344</v>
      </c>
    </row>
    <row r="4266" spans="1:14" x14ac:dyDescent="0.2">
      <c r="A4266">
        <v>1027</v>
      </c>
      <c r="B4266" s="1">
        <v>41062</v>
      </c>
      <c r="C4266" s="6" t="s">
        <v>37</v>
      </c>
      <c r="D4266" s="5">
        <f>Comma_separeted_Value[[#This Row],[المبيعات]]/Comma_separeted_Value[[#This Row],[كمية الطلب]]</f>
        <v>74.007894736842104</v>
      </c>
      <c r="E4266" s="4">
        <v>19</v>
      </c>
      <c r="F4266" s="4">
        <v>1406.15</v>
      </c>
      <c r="G4266" s="6" t="s">
        <v>34</v>
      </c>
      <c r="H4266" s="4">
        <v>46.74</v>
      </c>
      <c r="I4266" s="6" t="s">
        <v>47</v>
      </c>
      <c r="J4266" s="6" t="s">
        <v>38</v>
      </c>
      <c r="K4266" s="6" t="s">
        <v>17</v>
      </c>
      <c r="L4266" s="6" t="s">
        <v>98</v>
      </c>
      <c r="M4266" s="6" t="s">
        <v>74</v>
      </c>
      <c r="N4266" s="1">
        <v>41064</v>
      </c>
    </row>
    <row r="4267" spans="1:14" x14ac:dyDescent="0.2">
      <c r="A4267">
        <v>1285</v>
      </c>
      <c r="B4267" s="1">
        <v>41060</v>
      </c>
      <c r="C4267" s="6" t="s">
        <v>33</v>
      </c>
      <c r="D4267" s="5">
        <f>Comma_separeted_Value[[#This Row],[المبيعات]]/Comma_separeted_Value[[#This Row],[كمية الطلب]]</f>
        <v>181.52699999999999</v>
      </c>
      <c r="E4267" s="4">
        <v>8</v>
      </c>
      <c r="F4267" s="4">
        <v>1452.2159999999999</v>
      </c>
      <c r="G4267" s="6" t="s">
        <v>34</v>
      </c>
      <c r="H4267" s="4">
        <v>69.64</v>
      </c>
      <c r="I4267" s="6" t="s">
        <v>57</v>
      </c>
      <c r="J4267" s="6" t="s">
        <v>28</v>
      </c>
      <c r="K4267" s="6" t="s">
        <v>17</v>
      </c>
      <c r="L4267" s="6" t="s">
        <v>55</v>
      </c>
      <c r="M4267" s="6" t="s">
        <v>74</v>
      </c>
      <c r="N4267" s="1">
        <v>41061</v>
      </c>
    </row>
    <row r="4268" spans="1:14" x14ac:dyDescent="0.2">
      <c r="A4268">
        <v>23429</v>
      </c>
      <c r="B4268" s="1">
        <v>39891</v>
      </c>
      <c r="C4268" s="6" t="s">
        <v>33</v>
      </c>
      <c r="D4268" s="5">
        <f>Comma_separeted_Value[[#This Row],[المبيعات]]/Comma_separeted_Value[[#This Row],[كمية الطلب]]</f>
        <v>5.5217857142857145</v>
      </c>
      <c r="E4268" s="4">
        <v>28</v>
      </c>
      <c r="F4268" s="4">
        <v>154.61000000000001</v>
      </c>
      <c r="G4268" s="6" t="s">
        <v>21</v>
      </c>
      <c r="H4268" s="4">
        <v>5.63</v>
      </c>
      <c r="I4268" s="6" t="s">
        <v>22</v>
      </c>
      <c r="J4268" s="6" t="s">
        <v>28</v>
      </c>
      <c r="K4268" s="6" t="s">
        <v>29</v>
      </c>
      <c r="L4268" s="6" t="s">
        <v>44</v>
      </c>
      <c r="M4268" s="6" t="s">
        <v>19</v>
      </c>
      <c r="N4268" s="1">
        <v>39891</v>
      </c>
    </row>
    <row r="4269" spans="1:14" x14ac:dyDescent="0.2">
      <c r="A4269">
        <v>20390</v>
      </c>
      <c r="B4269" s="1">
        <v>40056</v>
      </c>
      <c r="C4269" s="6" t="s">
        <v>27</v>
      </c>
      <c r="D4269" s="5">
        <f>Comma_separeted_Value[[#This Row],[المبيعات]]/Comma_separeted_Value[[#This Row],[كمية الطلب]]</f>
        <v>36.317714285714281</v>
      </c>
      <c r="E4269" s="4">
        <v>35</v>
      </c>
      <c r="F4269" s="4">
        <v>1271.1199999999999</v>
      </c>
      <c r="G4269" s="6" t="s">
        <v>14</v>
      </c>
      <c r="H4269" s="4">
        <v>7.53</v>
      </c>
      <c r="I4269" s="6" t="s">
        <v>22</v>
      </c>
      <c r="J4269" s="6" t="s">
        <v>38</v>
      </c>
      <c r="K4269" s="6" t="s">
        <v>24</v>
      </c>
      <c r="L4269" s="6" t="s">
        <v>39</v>
      </c>
      <c r="M4269" s="6" t="s">
        <v>19</v>
      </c>
      <c r="N4269" s="1">
        <v>40059</v>
      </c>
    </row>
    <row r="4270" spans="1:14" x14ac:dyDescent="0.2">
      <c r="A4270">
        <v>12612</v>
      </c>
      <c r="B4270" s="1">
        <v>40533</v>
      </c>
      <c r="C4270" s="6" t="s">
        <v>13</v>
      </c>
      <c r="D4270" s="5">
        <f>Comma_separeted_Value[[#This Row],[المبيعات]]/Comma_separeted_Value[[#This Row],[كمية الطلب]]</f>
        <v>81.413103448275862</v>
      </c>
      <c r="E4270" s="4">
        <v>29</v>
      </c>
      <c r="F4270" s="4">
        <v>2360.98</v>
      </c>
      <c r="G4270" s="6" t="s">
        <v>21</v>
      </c>
      <c r="H4270" s="4">
        <v>13.99</v>
      </c>
      <c r="I4270" s="6" t="s">
        <v>43</v>
      </c>
      <c r="J4270" s="6" t="s">
        <v>38</v>
      </c>
      <c r="K4270" s="6" t="s">
        <v>29</v>
      </c>
      <c r="L4270" s="6" t="s">
        <v>101</v>
      </c>
      <c r="M4270" s="6" t="s">
        <v>26</v>
      </c>
      <c r="N4270" s="1">
        <v>40533</v>
      </c>
    </row>
    <row r="4271" spans="1:14" x14ac:dyDescent="0.2">
      <c r="A4271">
        <v>54947</v>
      </c>
      <c r="B4271" s="1">
        <v>39866</v>
      </c>
      <c r="C4271" s="6" t="s">
        <v>27</v>
      </c>
      <c r="D4271" s="5">
        <f>Comma_separeted_Value[[#This Row],[المبيعات]]/Comma_separeted_Value[[#This Row],[كمية الطلب]]</f>
        <v>35.677619047619046</v>
      </c>
      <c r="E4271" s="4">
        <v>42</v>
      </c>
      <c r="F4271" s="4">
        <v>1498.46</v>
      </c>
      <c r="G4271" s="6" t="s">
        <v>21</v>
      </c>
      <c r="H4271" s="4">
        <v>5.0199999999999996</v>
      </c>
      <c r="I4271" s="6" t="s">
        <v>15</v>
      </c>
      <c r="J4271" s="6" t="s">
        <v>16</v>
      </c>
      <c r="K4271" s="6" t="s">
        <v>17</v>
      </c>
      <c r="L4271" s="6" t="s">
        <v>18</v>
      </c>
      <c r="M4271" s="6" t="s">
        <v>19</v>
      </c>
      <c r="N4271" s="1">
        <v>39868</v>
      </c>
    </row>
    <row r="4272" spans="1:14" x14ac:dyDescent="0.2">
      <c r="A4272">
        <v>59270</v>
      </c>
      <c r="B4272" s="1">
        <v>40189</v>
      </c>
      <c r="C4272" s="6" t="s">
        <v>20</v>
      </c>
      <c r="D4272" s="5">
        <f>Comma_separeted_Value[[#This Row],[المبيعات]]/Comma_separeted_Value[[#This Row],[كمية الطلب]]</f>
        <v>33.979148936170212</v>
      </c>
      <c r="E4272" s="4">
        <v>47</v>
      </c>
      <c r="F4272" s="4">
        <v>1597.02</v>
      </c>
      <c r="G4272" s="6" t="s">
        <v>21</v>
      </c>
      <c r="H4272" s="4">
        <v>1.99</v>
      </c>
      <c r="I4272" s="6" t="s">
        <v>57</v>
      </c>
      <c r="J4272" s="6" t="s">
        <v>23</v>
      </c>
      <c r="K4272" s="6" t="s">
        <v>24</v>
      </c>
      <c r="L4272" s="6" t="s">
        <v>39</v>
      </c>
      <c r="M4272" s="6" t="s">
        <v>42</v>
      </c>
      <c r="N4272" s="1">
        <v>40191</v>
      </c>
    </row>
    <row r="4273" spans="1:14" x14ac:dyDescent="0.2">
      <c r="A4273">
        <v>42690</v>
      </c>
      <c r="B4273" s="1">
        <v>40449</v>
      </c>
      <c r="C4273" s="6" t="s">
        <v>13</v>
      </c>
      <c r="D4273" s="5">
        <f>Comma_separeted_Value[[#This Row],[المبيعات]]/Comma_separeted_Value[[#This Row],[كمية الطلب]]</f>
        <v>424.93727272727278</v>
      </c>
      <c r="E4273" s="4">
        <v>44</v>
      </c>
      <c r="F4273" s="4">
        <v>18697.240000000002</v>
      </c>
      <c r="G4273" s="6" t="s">
        <v>21</v>
      </c>
      <c r="H4273" s="4">
        <v>19.989999999999998</v>
      </c>
      <c r="I4273" s="6" t="s">
        <v>22</v>
      </c>
      <c r="J4273" s="6" t="s">
        <v>38</v>
      </c>
      <c r="K4273" s="6" t="s">
        <v>29</v>
      </c>
      <c r="L4273" s="6" t="s">
        <v>44</v>
      </c>
      <c r="M4273" s="6" t="s">
        <v>19</v>
      </c>
      <c r="N4273" s="1">
        <v>40453</v>
      </c>
    </row>
    <row r="4274" spans="1:14" x14ac:dyDescent="0.2">
      <c r="A4274">
        <v>42309</v>
      </c>
      <c r="B4274" s="1">
        <v>40031</v>
      </c>
      <c r="C4274" s="6" t="s">
        <v>13</v>
      </c>
      <c r="D4274" s="5">
        <f>Comma_separeted_Value[[#This Row],[المبيعات]]/Comma_separeted_Value[[#This Row],[كمية الطلب]]</f>
        <v>1.8426923076923076</v>
      </c>
      <c r="E4274" s="4">
        <v>26</v>
      </c>
      <c r="F4274" s="4">
        <v>47.91</v>
      </c>
      <c r="G4274" s="6" t="s">
        <v>21</v>
      </c>
      <c r="H4274" s="4">
        <v>2.58</v>
      </c>
      <c r="I4274" s="6" t="s">
        <v>50</v>
      </c>
      <c r="J4274" s="6" t="s">
        <v>23</v>
      </c>
      <c r="K4274" s="6" t="s">
        <v>29</v>
      </c>
      <c r="L4274" s="6" t="s">
        <v>77</v>
      </c>
      <c r="M4274" s="6" t="s">
        <v>31</v>
      </c>
      <c r="N4274" s="1">
        <v>40036</v>
      </c>
    </row>
    <row r="4275" spans="1:14" x14ac:dyDescent="0.2">
      <c r="A4275">
        <v>30886</v>
      </c>
      <c r="B4275" s="1">
        <v>41041</v>
      </c>
      <c r="C4275" s="6" t="s">
        <v>13</v>
      </c>
      <c r="D4275" s="5">
        <f>Comma_separeted_Value[[#This Row],[المبيعات]]/Comma_separeted_Value[[#This Row],[كمية الطلب]]</f>
        <v>190.02035714285714</v>
      </c>
      <c r="E4275" s="4">
        <v>28</v>
      </c>
      <c r="F4275" s="4">
        <v>5320.57</v>
      </c>
      <c r="G4275" s="6" t="s">
        <v>21</v>
      </c>
      <c r="H4275" s="4">
        <v>19.989999999999998</v>
      </c>
      <c r="I4275" s="6" t="s">
        <v>53</v>
      </c>
      <c r="J4275" s="6" t="s">
        <v>16</v>
      </c>
      <c r="K4275" s="6" t="s">
        <v>29</v>
      </c>
      <c r="L4275" s="6" t="s">
        <v>59</v>
      </c>
      <c r="M4275" s="6" t="s">
        <v>19</v>
      </c>
      <c r="N4275" s="1">
        <v>41046</v>
      </c>
    </row>
    <row r="4276" spans="1:14" x14ac:dyDescent="0.2">
      <c r="A4276">
        <v>18500</v>
      </c>
      <c r="B4276" s="1">
        <v>40950</v>
      </c>
      <c r="C4276" s="6" t="s">
        <v>37</v>
      </c>
      <c r="D4276" s="5">
        <f>Comma_separeted_Value[[#This Row],[المبيعات]]/Comma_separeted_Value[[#This Row],[كمية الطلب]]</f>
        <v>56.99522727272727</v>
      </c>
      <c r="E4276" s="4">
        <v>44</v>
      </c>
      <c r="F4276" s="4">
        <v>2507.79</v>
      </c>
      <c r="G4276" s="6" t="s">
        <v>34</v>
      </c>
      <c r="H4276" s="4">
        <v>36.61</v>
      </c>
      <c r="I4276" s="6" t="s">
        <v>50</v>
      </c>
      <c r="J4276" s="6" t="s">
        <v>23</v>
      </c>
      <c r="K4276" s="6" t="s">
        <v>17</v>
      </c>
      <c r="L4276" s="6" t="s">
        <v>98</v>
      </c>
      <c r="M4276" s="6" t="s">
        <v>74</v>
      </c>
      <c r="N4276" s="1">
        <v>40951</v>
      </c>
    </row>
    <row r="4277" spans="1:14" x14ac:dyDescent="0.2">
      <c r="A4277">
        <v>1988</v>
      </c>
      <c r="B4277" s="1">
        <v>40821</v>
      </c>
      <c r="C4277" s="6" t="s">
        <v>27</v>
      </c>
      <c r="D4277" s="5">
        <f>Comma_separeted_Value[[#This Row],[المبيعات]]/Comma_separeted_Value[[#This Row],[كمية الطلب]]</f>
        <v>13.571111111111112</v>
      </c>
      <c r="E4277" s="4">
        <v>9</v>
      </c>
      <c r="F4277" s="4">
        <v>122.14</v>
      </c>
      <c r="G4277" s="6" t="s">
        <v>21</v>
      </c>
      <c r="H4277" s="4">
        <v>4.51</v>
      </c>
      <c r="I4277" s="6" t="s">
        <v>45</v>
      </c>
      <c r="J4277" s="6" t="s">
        <v>28</v>
      </c>
      <c r="K4277" s="6" t="s">
        <v>29</v>
      </c>
      <c r="L4277" s="6" t="s">
        <v>59</v>
      </c>
      <c r="M4277" s="6" t="s">
        <v>19</v>
      </c>
      <c r="N4277" s="1">
        <v>40823</v>
      </c>
    </row>
    <row r="4278" spans="1:14" x14ac:dyDescent="0.2">
      <c r="A4278">
        <v>23522</v>
      </c>
      <c r="B4278" s="1">
        <v>40644</v>
      </c>
      <c r="C4278" s="6" t="s">
        <v>33</v>
      </c>
      <c r="D4278" s="5">
        <f>Comma_separeted_Value[[#This Row],[المبيعات]]/Comma_separeted_Value[[#This Row],[كمية الطلب]]</f>
        <v>6.4827777777777778</v>
      </c>
      <c r="E4278" s="4">
        <v>36</v>
      </c>
      <c r="F4278" s="4">
        <v>233.38</v>
      </c>
      <c r="G4278" s="6" t="s">
        <v>21</v>
      </c>
      <c r="H4278" s="4">
        <v>8.73</v>
      </c>
      <c r="I4278" s="6" t="s">
        <v>45</v>
      </c>
      <c r="J4278" s="6" t="s">
        <v>23</v>
      </c>
      <c r="K4278" s="6" t="s">
        <v>29</v>
      </c>
      <c r="L4278" s="6" t="s">
        <v>41</v>
      </c>
      <c r="M4278" s="6" t="s">
        <v>19</v>
      </c>
      <c r="N4278" s="1">
        <v>40646</v>
      </c>
    </row>
    <row r="4279" spans="1:14" x14ac:dyDescent="0.2">
      <c r="A4279">
        <v>37760</v>
      </c>
      <c r="B4279" s="1">
        <v>40039</v>
      </c>
      <c r="C4279" s="6" t="s">
        <v>20</v>
      </c>
      <c r="D4279" s="5">
        <f>Comma_separeted_Value[[#This Row],[المبيعات]]/Comma_separeted_Value[[#This Row],[كمية الطلب]]</f>
        <v>72.974513157894734</v>
      </c>
      <c r="E4279" s="4">
        <v>38</v>
      </c>
      <c r="F4279" s="4">
        <v>2773.0315000000001</v>
      </c>
      <c r="G4279" s="6" t="s">
        <v>21</v>
      </c>
      <c r="H4279" s="4">
        <v>0.99</v>
      </c>
      <c r="I4279" s="6" t="s">
        <v>45</v>
      </c>
      <c r="J4279" s="6" t="s">
        <v>23</v>
      </c>
      <c r="K4279" s="6" t="s">
        <v>24</v>
      </c>
      <c r="L4279" s="6" t="s">
        <v>25</v>
      </c>
      <c r="M4279" s="6" t="s">
        <v>31</v>
      </c>
      <c r="N4279" s="1">
        <v>40041</v>
      </c>
    </row>
    <row r="4280" spans="1:14" x14ac:dyDescent="0.2">
      <c r="A4280">
        <v>57185</v>
      </c>
      <c r="B4280" s="1">
        <v>40686</v>
      </c>
      <c r="C4280" s="6" t="s">
        <v>37</v>
      </c>
      <c r="D4280" s="5">
        <f>Comma_separeted_Value[[#This Row],[المبيعات]]/Comma_separeted_Value[[#This Row],[كمية الطلب]]</f>
        <v>48.600714285714282</v>
      </c>
      <c r="E4280" s="4">
        <v>28</v>
      </c>
      <c r="F4280" s="4">
        <v>1360.82</v>
      </c>
      <c r="G4280" s="6" t="s">
        <v>21</v>
      </c>
      <c r="H4280" s="4">
        <v>10.25</v>
      </c>
      <c r="I4280" s="6" t="s">
        <v>22</v>
      </c>
      <c r="J4280" s="6" t="s">
        <v>28</v>
      </c>
      <c r="K4280" s="6" t="s">
        <v>17</v>
      </c>
      <c r="L4280" s="6" t="s">
        <v>18</v>
      </c>
      <c r="M4280" s="6" t="s">
        <v>49</v>
      </c>
      <c r="N4280" s="1">
        <v>40688</v>
      </c>
    </row>
    <row r="4281" spans="1:14" x14ac:dyDescent="0.2">
      <c r="A4281">
        <v>37828</v>
      </c>
      <c r="B4281" s="1">
        <v>40653</v>
      </c>
      <c r="C4281" s="6" t="s">
        <v>13</v>
      </c>
      <c r="D4281" s="5">
        <f>Comma_separeted_Value[[#This Row],[المبيعات]]/Comma_separeted_Value[[#This Row],[كمية الطلب]]</f>
        <v>4.909523809523809</v>
      </c>
      <c r="E4281" s="4">
        <v>42</v>
      </c>
      <c r="F4281" s="4">
        <v>206.2</v>
      </c>
      <c r="G4281" s="6" t="s">
        <v>21</v>
      </c>
      <c r="H4281" s="4">
        <v>0.5</v>
      </c>
      <c r="I4281" s="6" t="s">
        <v>22</v>
      </c>
      <c r="J4281" s="6" t="s">
        <v>28</v>
      </c>
      <c r="K4281" s="6" t="s">
        <v>29</v>
      </c>
      <c r="L4281" s="6" t="s">
        <v>62</v>
      </c>
      <c r="M4281" s="6" t="s">
        <v>19</v>
      </c>
      <c r="N4281" s="1">
        <v>40655</v>
      </c>
    </row>
    <row r="4282" spans="1:14" x14ac:dyDescent="0.2">
      <c r="A4282">
        <v>34723</v>
      </c>
      <c r="B4282" s="1">
        <v>41252</v>
      </c>
      <c r="C4282" s="6" t="s">
        <v>37</v>
      </c>
      <c r="D4282" s="5">
        <f>Comma_separeted_Value[[#This Row],[المبيعات]]/Comma_separeted_Value[[#This Row],[كمية الطلب]]</f>
        <v>82.093043478260867</v>
      </c>
      <c r="E4282" s="4">
        <v>46</v>
      </c>
      <c r="F4282" s="4">
        <v>3776.28</v>
      </c>
      <c r="G4282" s="6" t="s">
        <v>34</v>
      </c>
      <c r="H4282" s="4">
        <v>30.06</v>
      </c>
      <c r="I4282" s="6" t="s">
        <v>50</v>
      </c>
      <c r="J4282" s="6" t="s">
        <v>23</v>
      </c>
      <c r="K4282" s="6" t="s">
        <v>24</v>
      </c>
      <c r="L4282" s="6" t="s">
        <v>60</v>
      </c>
      <c r="M4282" s="6" t="s">
        <v>74</v>
      </c>
      <c r="N4282" s="1">
        <v>41255</v>
      </c>
    </row>
    <row r="4283" spans="1:14" x14ac:dyDescent="0.2">
      <c r="A4283">
        <v>43301</v>
      </c>
      <c r="B4283" s="1">
        <v>40046</v>
      </c>
      <c r="C4283" s="6" t="s">
        <v>33</v>
      </c>
      <c r="D4283" s="5">
        <f>Comma_separeted_Value[[#This Row],[المبيعات]]/Comma_separeted_Value[[#This Row],[كمية الطلب]]</f>
        <v>107.20727272727274</v>
      </c>
      <c r="E4283" s="4">
        <v>33</v>
      </c>
      <c r="F4283" s="4">
        <v>3537.84</v>
      </c>
      <c r="G4283" s="6" t="s">
        <v>34</v>
      </c>
      <c r="H4283" s="4">
        <v>42</v>
      </c>
      <c r="I4283" s="6" t="s">
        <v>47</v>
      </c>
      <c r="J4283" s="6" t="s">
        <v>23</v>
      </c>
      <c r="K4283" s="6" t="s">
        <v>17</v>
      </c>
      <c r="L4283" s="6" t="s">
        <v>35</v>
      </c>
      <c r="M4283" s="6" t="s">
        <v>36</v>
      </c>
      <c r="N4283" s="1">
        <v>40047</v>
      </c>
    </row>
    <row r="4284" spans="1:14" x14ac:dyDescent="0.2">
      <c r="A4284">
        <v>47042</v>
      </c>
      <c r="B4284" s="1">
        <v>40970</v>
      </c>
      <c r="C4284" s="6" t="s">
        <v>33</v>
      </c>
      <c r="D4284" s="5">
        <f>Comma_separeted_Value[[#This Row],[المبيعات]]/Comma_separeted_Value[[#This Row],[كمية الطلب]]</f>
        <v>30.563922222222224</v>
      </c>
      <c r="E4284" s="4">
        <v>45</v>
      </c>
      <c r="F4284" s="4">
        <v>1375.3765000000001</v>
      </c>
      <c r="G4284" s="6" t="s">
        <v>21</v>
      </c>
      <c r="H4284" s="4">
        <v>3.3</v>
      </c>
      <c r="I4284" s="6" t="s">
        <v>22</v>
      </c>
      <c r="J4284" s="6" t="s">
        <v>38</v>
      </c>
      <c r="K4284" s="6" t="s">
        <v>24</v>
      </c>
      <c r="L4284" s="6" t="s">
        <v>25</v>
      </c>
      <c r="M4284" s="6" t="s">
        <v>42</v>
      </c>
      <c r="N4284" s="1">
        <v>40971</v>
      </c>
    </row>
    <row r="4285" spans="1:14" x14ac:dyDescent="0.2">
      <c r="A4285">
        <v>56387</v>
      </c>
      <c r="B4285" s="1">
        <v>40683</v>
      </c>
      <c r="C4285" s="6" t="s">
        <v>37</v>
      </c>
      <c r="D4285" s="5">
        <f>Comma_separeted_Value[[#This Row],[المبيعات]]/Comma_separeted_Value[[#This Row],[كمية الطلب]]</f>
        <v>4.0043749999999996</v>
      </c>
      <c r="E4285" s="4">
        <v>32</v>
      </c>
      <c r="F4285" s="4">
        <v>128.13999999999999</v>
      </c>
      <c r="G4285" s="6" t="s">
        <v>14</v>
      </c>
      <c r="H4285" s="4">
        <v>7.01</v>
      </c>
      <c r="I4285" s="6" t="s">
        <v>50</v>
      </c>
      <c r="J4285" s="6" t="s">
        <v>23</v>
      </c>
      <c r="K4285" s="6" t="s">
        <v>29</v>
      </c>
      <c r="L4285" s="6" t="s">
        <v>44</v>
      </c>
      <c r="M4285" s="6" t="s">
        <v>19</v>
      </c>
      <c r="N4285" s="1">
        <v>40685</v>
      </c>
    </row>
    <row r="4286" spans="1:14" x14ac:dyDescent="0.2">
      <c r="A4286">
        <v>38884</v>
      </c>
      <c r="B4286" s="1">
        <v>41138</v>
      </c>
      <c r="C4286" s="6" t="s">
        <v>20</v>
      </c>
      <c r="D4286" s="5">
        <f>Comma_separeted_Value[[#This Row],[المبيعات]]/Comma_separeted_Value[[#This Row],[كمية الطلب]]</f>
        <v>303.38800000000003</v>
      </c>
      <c r="E4286" s="4">
        <v>20</v>
      </c>
      <c r="F4286" s="4">
        <v>6067.76</v>
      </c>
      <c r="G4286" s="6" t="s">
        <v>34</v>
      </c>
      <c r="H4286" s="4">
        <v>54.12</v>
      </c>
      <c r="I4286" s="6" t="s">
        <v>40</v>
      </c>
      <c r="J4286" s="6" t="s">
        <v>16</v>
      </c>
      <c r="K4286" s="6" t="s">
        <v>17</v>
      </c>
      <c r="L4286" s="6" t="s">
        <v>55</v>
      </c>
      <c r="M4286" s="6" t="s">
        <v>74</v>
      </c>
      <c r="N4286" s="1">
        <v>41139</v>
      </c>
    </row>
    <row r="4287" spans="1:14" x14ac:dyDescent="0.2">
      <c r="A4287">
        <v>39232</v>
      </c>
      <c r="B4287" s="1">
        <v>40736</v>
      </c>
      <c r="C4287" s="6" t="s">
        <v>13</v>
      </c>
      <c r="D4287" s="5">
        <f>Comma_separeted_Value[[#This Row],[المبيعات]]/Comma_separeted_Value[[#This Row],[كمية الطلب]]</f>
        <v>55.83038461538461</v>
      </c>
      <c r="E4287" s="4">
        <v>26</v>
      </c>
      <c r="F4287" s="4">
        <v>1451.59</v>
      </c>
      <c r="G4287" s="6" t="s">
        <v>21</v>
      </c>
      <c r="H4287" s="4">
        <v>14.3</v>
      </c>
      <c r="I4287" s="6" t="s">
        <v>15</v>
      </c>
      <c r="J4287" s="6" t="s">
        <v>28</v>
      </c>
      <c r="K4287" s="6" t="s">
        <v>29</v>
      </c>
      <c r="L4287" s="6" t="s">
        <v>41</v>
      </c>
      <c r="M4287" s="6" t="s">
        <v>19</v>
      </c>
      <c r="N4287" s="1">
        <v>40741</v>
      </c>
    </row>
    <row r="4288" spans="1:14" x14ac:dyDescent="0.2">
      <c r="A4288">
        <v>19363</v>
      </c>
      <c r="B4288" s="1">
        <v>40729</v>
      </c>
      <c r="C4288" s="6" t="s">
        <v>20</v>
      </c>
      <c r="D4288" s="5">
        <f>Comma_separeted_Value[[#This Row],[المبيعات]]/Comma_separeted_Value[[#This Row],[كمية الطلب]]</f>
        <v>6.0512195121951216</v>
      </c>
      <c r="E4288" s="4">
        <v>41</v>
      </c>
      <c r="F4288" s="4">
        <v>248.1</v>
      </c>
      <c r="G4288" s="6" t="s">
        <v>21</v>
      </c>
      <c r="H4288" s="4">
        <v>0.96</v>
      </c>
      <c r="I4288" s="6" t="s">
        <v>50</v>
      </c>
      <c r="J4288" s="6" t="s">
        <v>38</v>
      </c>
      <c r="K4288" s="6" t="s">
        <v>29</v>
      </c>
      <c r="L4288" s="6" t="s">
        <v>30</v>
      </c>
      <c r="M4288" s="6" t="s">
        <v>31</v>
      </c>
      <c r="N4288" s="1">
        <v>40731</v>
      </c>
    </row>
    <row r="4289" spans="1:14" x14ac:dyDescent="0.2">
      <c r="A4289">
        <v>13570</v>
      </c>
      <c r="B4289" s="1">
        <v>41245</v>
      </c>
      <c r="C4289" s="6" t="s">
        <v>27</v>
      </c>
      <c r="D4289" s="5">
        <f>Comma_separeted_Value[[#This Row],[المبيعات]]/Comma_separeted_Value[[#This Row],[كمية الطلب]]</f>
        <v>8.4849999999999994</v>
      </c>
      <c r="E4289" s="4">
        <v>2</v>
      </c>
      <c r="F4289" s="4">
        <v>16.97</v>
      </c>
      <c r="G4289" s="6" t="s">
        <v>21</v>
      </c>
      <c r="H4289" s="4">
        <v>0.96</v>
      </c>
      <c r="I4289" s="6" t="s">
        <v>43</v>
      </c>
      <c r="J4289" s="6" t="s">
        <v>28</v>
      </c>
      <c r="K4289" s="6" t="s">
        <v>17</v>
      </c>
      <c r="L4289" s="6" t="s">
        <v>18</v>
      </c>
      <c r="M4289" s="6" t="s">
        <v>31</v>
      </c>
      <c r="N4289" s="1">
        <v>41246</v>
      </c>
    </row>
    <row r="4290" spans="1:14" x14ac:dyDescent="0.2">
      <c r="A4290">
        <v>27463</v>
      </c>
      <c r="B4290" s="1">
        <v>40130</v>
      </c>
      <c r="C4290" s="6" t="s">
        <v>37</v>
      </c>
      <c r="D4290" s="5">
        <f>Comma_separeted_Value[[#This Row],[المبيعات]]/Comma_separeted_Value[[#This Row],[كمية الطلب]]</f>
        <v>26.939032258064518</v>
      </c>
      <c r="E4290" s="4">
        <v>31</v>
      </c>
      <c r="F4290" s="4">
        <v>835.11</v>
      </c>
      <c r="G4290" s="6" t="s">
        <v>21</v>
      </c>
      <c r="H4290" s="4">
        <v>8.99</v>
      </c>
      <c r="I4290" s="6" t="s">
        <v>47</v>
      </c>
      <c r="J4290" s="6" t="s">
        <v>16</v>
      </c>
      <c r="K4290" s="6" t="s">
        <v>17</v>
      </c>
      <c r="L4290" s="6" t="s">
        <v>18</v>
      </c>
      <c r="M4290" s="6" t="s">
        <v>42</v>
      </c>
      <c r="N4290" s="1">
        <v>40132</v>
      </c>
    </row>
    <row r="4291" spans="1:14" x14ac:dyDescent="0.2">
      <c r="A4291">
        <v>24806</v>
      </c>
      <c r="B4291" s="1">
        <v>40427</v>
      </c>
      <c r="C4291" s="6" t="s">
        <v>27</v>
      </c>
      <c r="D4291" s="5">
        <f>Comma_separeted_Value[[#This Row],[المبيعات]]/Comma_separeted_Value[[#This Row],[كمية الطلب]]</f>
        <v>5.6014999999999997</v>
      </c>
      <c r="E4291" s="4">
        <v>20</v>
      </c>
      <c r="F4291" s="4">
        <v>112.03</v>
      </c>
      <c r="G4291" s="6" t="s">
        <v>21</v>
      </c>
      <c r="H4291" s="4">
        <v>5.74</v>
      </c>
      <c r="I4291" s="6" t="s">
        <v>51</v>
      </c>
      <c r="J4291" s="6" t="s">
        <v>23</v>
      </c>
      <c r="K4291" s="6" t="s">
        <v>29</v>
      </c>
      <c r="L4291" s="6" t="s">
        <v>44</v>
      </c>
      <c r="M4291" s="6" t="s">
        <v>19</v>
      </c>
      <c r="N4291" s="1">
        <v>40429</v>
      </c>
    </row>
    <row r="4292" spans="1:14" x14ac:dyDescent="0.2">
      <c r="A4292">
        <v>39683</v>
      </c>
      <c r="B4292" s="1">
        <v>40765</v>
      </c>
      <c r="C4292" s="6" t="s">
        <v>20</v>
      </c>
      <c r="D4292" s="5">
        <f>Comma_separeted_Value[[#This Row],[المبيعات]]/Comma_separeted_Value[[#This Row],[كمية الطلب]]</f>
        <v>2.2713333333333332</v>
      </c>
      <c r="E4292" s="4">
        <v>30</v>
      </c>
      <c r="F4292" s="4">
        <v>68.14</v>
      </c>
      <c r="G4292" s="6" t="s">
        <v>21</v>
      </c>
      <c r="H4292" s="4">
        <v>0.78</v>
      </c>
      <c r="I4292" s="6" t="s">
        <v>40</v>
      </c>
      <c r="J4292" s="6" t="s">
        <v>28</v>
      </c>
      <c r="K4292" s="6" t="s">
        <v>29</v>
      </c>
      <c r="L4292" s="6" t="s">
        <v>77</v>
      </c>
      <c r="M4292" s="6" t="s">
        <v>31</v>
      </c>
      <c r="N4292" s="1">
        <v>40767</v>
      </c>
    </row>
    <row r="4293" spans="1:14" x14ac:dyDescent="0.2">
      <c r="A4293">
        <v>50117</v>
      </c>
      <c r="B4293" s="1">
        <v>40697</v>
      </c>
      <c r="C4293" s="6" t="s">
        <v>33</v>
      </c>
      <c r="D4293" s="5">
        <f>Comma_separeted_Value[[#This Row],[المبيعات]]/Comma_separeted_Value[[#This Row],[كمية الطلب]]</f>
        <v>2.7905882352941176</v>
      </c>
      <c r="E4293" s="4">
        <v>17</v>
      </c>
      <c r="F4293" s="4">
        <v>47.44</v>
      </c>
      <c r="G4293" s="6" t="s">
        <v>21</v>
      </c>
      <c r="H4293" s="4">
        <v>0.5</v>
      </c>
      <c r="I4293" s="6" t="s">
        <v>40</v>
      </c>
      <c r="J4293" s="6" t="s">
        <v>23</v>
      </c>
      <c r="K4293" s="6" t="s">
        <v>29</v>
      </c>
      <c r="L4293" s="6" t="s">
        <v>62</v>
      </c>
      <c r="M4293" s="6" t="s">
        <v>19</v>
      </c>
      <c r="N4293" s="1">
        <v>40699</v>
      </c>
    </row>
    <row r="4294" spans="1:14" x14ac:dyDescent="0.2">
      <c r="A4294">
        <v>12613</v>
      </c>
      <c r="B4294" s="1">
        <v>40278</v>
      </c>
      <c r="C4294" s="6" t="s">
        <v>37</v>
      </c>
      <c r="D4294" s="5">
        <f>Comma_separeted_Value[[#This Row],[المبيعات]]/Comma_separeted_Value[[#This Row],[كمية الطلب]]</f>
        <v>62.538571428571423</v>
      </c>
      <c r="E4294" s="4">
        <v>28</v>
      </c>
      <c r="F4294" s="4">
        <v>1751.08</v>
      </c>
      <c r="G4294" s="6" t="s">
        <v>21</v>
      </c>
      <c r="H4294" s="4">
        <v>10.29</v>
      </c>
      <c r="I4294" s="6" t="s">
        <v>50</v>
      </c>
      <c r="J4294" s="6" t="s">
        <v>16</v>
      </c>
      <c r="K4294" s="6" t="s">
        <v>29</v>
      </c>
      <c r="L4294" s="6" t="s">
        <v>44</v>
      </c>
      <c r="M4294" s="6" t="s">
        <v>19</v>
      </c>
      <c r="N4294" s="1">
        <v>40279</v>
      </c>
    </row>
    <row r="4295" spans="1:14" x14ac:dyDescent="0.2">
      <c r="A4295">
        <v>46531</v>
      </c>
      <c r="B4295" s="1">
        <v>40776</v>
      </c>
      <c r="C4295" s="6" t="s">
        <v>13</v>
      </c>
      <c r="D4295" s="5">
        <f>Comma_separeted_Value[[#This Row],[المبيعات]]/Comma_separeted_Value[[#This Row],[كمية الطلب]]</f>
        <v>3.672608695652174</v>
      </c>
      <c r="E4295" s="4">
        <v>23</v>
      </c>
      <c r="F4295" s="4">
        <v>84.47</v>
      </c>
      <c r="G4295" s="6" t="s">
        <v>21</v>
      </c>
      <c r="H4295" s="4">
        <v>1.49</v>
      </c>
      <c r="I4295" s="6" t="s">
        <v>45</v>
      </c>
      <c r="J4295" s="6" t="s">
        <v>16</v>
      </c>
      <c r="K4295" s="6" t="s">
        <v>29</v>
      </c>
      <c r="L4295" s="6" t="s">
        <v>44</v>
      </c>
      <c r="M4295" s="6" t="s">
        <v>19</v>
      </c>
      <c r="N4295" s="1">
        <v>40776</v>
      </c>
    </row>
    <row r="4296" spans="1:14" x14ac:dyDescent="0.2">
      <c r="A4296">
        <v>16165</v>
      </c>
      <c r="B4296" s="1">
        <v>40381</v>
      </c>
      <c r="C4296" s="6" t="s">
        <v>27</v>
      </c>
      <c r="D4296" s="5">
        <f>Comma_separeted_Value[[#This Row],[المبيعات]]/Comma_separeted_Value[[#This Row],[كمية الطلب]]</f>
        <v>34.17</v>
      </c>
      <c r="E4296" s="4">
        <v>4</v>
      </c>
      <c r="F4296" s="4">
        <v>136.68</v>
      </c>
      <c r="G4296" s="6" t="s">
        <v>14</v>
      </c>
      <c r="H4296" s="4">
        <v>4</v>
      </c>
      <c r="I4296" s="6" t="s">
        <v>53</v>
      </c>
      <c r="J4296" s="6" t="s">
        <v>23</v>
      </c>
      <c r="K4296" s="6" t="s">
        <v>24</v>
      </c>
      <c r="L4296" s="6" t="s">
        <v>39</v>
      </c>
      <c r="M4296" s="6" t="s">
        <v>19</v>
      </c>
      <c r="N4296" s="1">
        <v>40383</v>
      </c>
    </row>
    <row r="4297" spans="1:14" x14ac:dyDescent="0.2">
      <c r="A4297">
        <v>41824</v>
      </c>
      <c r="B4297" s="1">
        <v>40363</v>
      </c>
      <c r="C4297" s="6" t="s">
        <v>27</v>
      </c>
      <c r="D4297" s="5">
        <f>Comma_separeted_Value[[#This Row],[المبيعات]]/Comma_separeted_Value[[#This Row],[كمية الطلب]]</f>
        <v>19.688749999999999</v>
      </c>
      <c r="E4297" s="4">
        <v>8</v>
      </c>
      <c r="F4297" s="4">
        <v>157.51</v>
      </c>
      <c r="G4297" s="6" t="s">
        <v>21</v>
      </c>
      <c r="H4297" s="4">
        <v>1.49</v>
      </c>
      <c r="I4297" s="6" t="s">
        <v>15</v>
      </c>
      <c r="J4297" s="6" t="s">
        <v>28</v>
      </c>
      <c r="K4297" s="6" t="s">
        <v>29</v>
      </c>
      <c r="L4297" s="6" t="s">
        <v>44</v>
      </c>
      <c r="M4297" s="6" t="s">
        <v>19</v>
      </c>
      <c r="N4297" s="1">
        <v>40364</v>
      </c>
    </row>
    <row r="4298" spans="1:14" x14ac:dyDescent="0.2">
      <c r="A4298">
        <v>45377</v>
      </c>
      <c r="B4298" s="1">
        <v>40636</v>
      </c>
      <c r="C4298" s="6" t="s">
        <v>13</v>
      </c>
      <c r="D4298" s="5">
        <f>Comma_separeted_Value[[#This Row],[المبيعات]]/Comma_separeted_Value[[#This Row],[كمية الطلب]]</f>
        <v>1.9453191489361703</v>
      </c>
      <c r="E4298" s="4">
        <v>47</v>
      </c>
      <c r="F4298" s="4">
        <v>91.43</v>
      </c>
      <c r="G4298" s="6" t="s">
        <v>21</v>
      </c>
      <c r="H4298" s="4">
        <v>1.49</v>
      </c>
      <c r="I4298" s="6" t="s">
        <v>15</v>
      </c>
      <c r="J4298" s="6" t="s">
        <v>38</v>
      </c>
      <c r="K4298" s="6" t="s">
        <v>29</v>
      </c>
      <c r="L4298" s="6" t="s">
        <v>44</v>
      </c>
      <c r="M4298" s="6" t="s">
        <v>19</v>
      </c>
      <c r="N4298" s="1">
        <v>40638</v>
      </c>
    </row>
    <row r="4299" spans="1:14" x14ac:dyDescent="0.2">
      <c r="A4299">
        <v>21985</v>
      </c>
      <c r="B4299" s="1">
        <v>40051</v>
      </c>
      <c r="C4299" s="6" t="s">
        <v>33</v>
      </c>
      <c r="D4299" s="5">
        <f>Comma_separeted_Value[[#This Row],[المبيعات]]/Comma_separeted_Value[[#This Row],[كمية الطلب]]</f>
        <v>255.83</v>
      </c>
      <c r="E4299" s="4">
        <v>1</v>
      </c>
      <c r="F4299" s="4">
        <v>255.83</v>
      </c>
      <c r="G4299" s="6" t="s">
        <v>34</v>
      </c>
      <c r="H4299" s="4">
        <v>28.16</v>
      </c>
      <c r="I4299" s="6" t="s">
        <v>58</v>
      </c>
      <c r="J4299" s="6" t="s">
        <v>28</v>
      </c>
      <c r="K4299" s="6" t="s">
        <v>17</v>
      </c>
      <c r="L4299" s="6" t="s">
        <v>35</v>
      </c>
      <c r="M4299" s="6" t="s">
        <v>36</v>
      </c>
      <c r="N4299" s="1">
        <v>40052</v>
      </c>
    </row>
    <row r="4300" spans="1:14" x14ac:dyDescent="0.2">
      <c r="A4300">
        <v>13767</v>
      </c>
      <c r="B4300" s="1">
        <v>40416</v>
      </c>
      <c r="C4300" s="6" t="s">
        <v>20</v>
      </c>
      <c r="D4300" s="5">
        <f>Comma_separeted_Value[[#This Row],[المبيعات]]/Comma_separeted_Value[[#This Row],[كمية الطلب]]</f>
        <v>20.60896551724138</v>
      </c>
      <c r="E4300" s="4">
        <v>29</v>
      </c>
      <c r="F4300" s="4">
        <v>597.66</v>
      </c>
      <c r="G4300" s="6" t="s">
        <v>21</v>
      </c>
      <c r="H4300" s="4">
        <v>13.99</v>
      </c>
      <c r="I4300" s="6" t="s">
        <v>50</v>
      </c>
      <c r="J4300" s="6" t="s">
        <v>28</v>
      </c>
      <c r="K4300" s="6" t="s">
        <v>29</v>
      </c>
      <c r="L4300" s="6" t="s">
        <v>101</v>
      </c>
      <c r="M4300" s="6" t="s">
        <v>26</v>
      </c>
      <c r="N4300" s="1">
        <v>40418</v>
      </c>
    </row>
    <row r="4301" spans="1:14" x14ac:dyDescent="0.2">
      <c r="A4301">
        <v>57602</v>
      </c>
      <c r="B4301" s="1">
        <v>41046</v>
      </c>
      <c r="C4301" s="6" t="s">
        <v>13</v>
      </c>
      <c r="D4301" s="5">
        <f>Comma_separeted_Value[[#This Row],[المبيعات]]/Comma_separeted_Value[[#This Row],[كمية الطلب]]</f>
        <v>3.0316279069767447</v>
      </c>
      <c r="E4301" s="4">
        <v>43</v>
      </c>
      <c r="F4301" s="4">
        <v>130.36000000000001</v>
      </c>
      <c r="G4301" s="6" t="s">
        <v>21</v>
      </c>
      <c r="H4301" s="4">
        <v>0.5</v>
      </c>
      <c r="I4301" s="6" t="s">
        <v>53</v>
      </c>
      <c r="J4301" s="6" t="s">
        <v>16</v>
      </c>
      <c r="K4301" s="6" t="s">
        <v>29</v>
      </c>
      <c r="L4301" s="6" t="s">
        <v>62</v>
      </c>
      <c r="M4301" s="6" t="s">
        <v>19</v>
      </c>
      <c r="N4301" s="1">
        <v>41055</v>
      </c>
    </row>
    <row r="4302" spans="1:14" x14ac:dyDescent="0.2">
      <c r="A4302">
        <v>34209</v>
      </c>
      <c r="B4302" s="1">
        <v>40414</v>
      </c>
      <c r="C4302" s="6" t="s">
        <v>20</v>
      </c>
      <c r="D4302" s="5">
        <f>Comma_separeted_Value[[#This Row],[المبيعات]]/Comma_separeted_Value[[#This Row],[كمية الطلب]]</f>
        <v>35.921379310344825</v>
      </c>
      <c r="E4302" s="4">
        <v>29</v>
      </c>
      <c r="F4302" s="4">
        <v>1041.72</v>
      </c>
      <c r="G4302" s="6" t="s">
        <v>21</v>
      </c>
      <c r="H4302" s="4">
        <v>4.92</v>
      </c>
      <c r="I4302" s="6" t="s">
        <v>22</v>
      </c>
      <c r="J4302" s="6" t="s">
        <v>28</v>
      </c>
      <c r="K4302" s="6" t="s">
        <v>29</v>
      </c>
      <c r="L4302" s="6" t="s">
        <v>41</v>
      </c>
      <c r="M4302" s="6" t="s">
        <v>19</v>
      </c>
      <c r="N4302" s="1">
        <v>40416</v>
      </c>
    </row>
    <row r="4303" spans="1:14" x14ac:dyDescent="0.2">
      <c r="A4303">
        <v>5639</v>
      </c>
      <c r="B4303" s="1">
        <v>39965</v>
      </c>
      <c r="C4303" s="6" t="s">
        <v>37</v>
      </c>
      <c r="D4303" s="5">
        <f>Comma_separeted_Value[[#This Row],[المبيعات]]/Comma_separeted_Value[[#This Row],[كمية الطلب]]</f>
        <v>16.173548387096773</v>
      </c>
      <c r="E4303" s="4">
        <v>31</v>
      </c>
      <c r="F4303" s="4">
        <v>501.38</v>
      </c>
      <c r="G4303" s="6" t="s">
        <v>21</v>
      </c>
      <c r="H4303" s="4">
        <v>8.7799999999999994</v>
      </c>
      <c r="I4303" s="6" t="s">
        <v>22</v>
      </c>
      <c r="J4303" s="6" t="s">
        <v>23</v>
      </c>
      <c r="K4303" s="6" t="s">
        <v>29</v>
      </c>
      <c r="L4303" s="6" t="s">
        <v>59</v>
      </c>
      <c r="M4303" s="6" t="s">
        <v>19</v>
      </c>
      <c r="N4303" s="1">
        <v>39966</v>
      </c>
    </row>
    <row r="4304" spans="1:14" x14ac:dyDescent="0.2">
      <c r="A4304">
        <v>5444</v>
      </c>
      <c r="B4304" s="1">
        <v>40619</v>
      </c>
      <c r="C4304" s="6" t="s">
        <v>33</v>
      </c>
      <c r="D4304" s="5">
        <f>Comma_separeted_Value[[#This Row],[المبيعات]]/Comma_separeted_Value[[#This Row],[كمية الطلب]]</f>
        <v>442.97</v>
      </c>
      <c r="E4304" s="4">
        <v>2</v>
      </c>
      <c r="F4304" s="4">
        <v>885.94</v>
      </c>
      <c r="G4304" s="6" t="s">
        <v>21</v>
      </c>
      <c r="H4304" s="4">
        <v>24.49</v>
      </c>
      <c r="I4304" s="6" t="s">
        <v>22</v>
      </c>
      <c r="J4304" s="6" t="s">
        <v>23</v>
      </c>
      <c r="K4304" s="6" t="s">
        <v>24</v>
      </c>
      <c r="L4304" s="6" t="s">
        <v>48</v>
      </c>
      <c r="M4304" s="6" t="s">
        <v>49</v>
      </c>
      <c r="N4304" s="1">
        <v>40621</v>
      </c>
    </row>
    <row r="4305" spans="1:14" x14ac:dyDescent="0.2">
      <c r="A4305">
        <v>33061</v>
      </c>
      <c r="B4305" s="1">
        <v>40739</v>
      </c>
      <c r="C4305" s="6" t="s">
        <v>20</v>
      </c>
      <c r="D4305" s="5">
        <f>Comma_separeted_Value[[#This Row],[المبيعات]]/Comma_separeted_Value[[#This Row],[كمية الطلب]]</f>
        <v>110.81020833333334</v>
      </c>
      <c r="E4305" s="4">
        <v>48</v>
      </c>
      <c r="F4305" s="4">
        <v>5318.89</v>
      </c>
      <c r="G4305" s="6" t="s">
        <v>21</v>
      </c>
      <c r="H4305" s="4">
        <v>8.64</v>
      </c>
      <c r="I4305" s="6" t="s">
        <v>45</v>
      </c>
      <c r="J4305" s="6" t="s">
        <v>38</v>
      </c>
      <c r="K4305" s="6" t="s">
        <v>29</v>
      </c>
      <c r="L4305" s="6" t="s">
        <v>59</v>
      </c>
      <c r="M4305" s="6" t="s">
        <v>19</v>
      </c>
      <c r="N4305" s="1">
        <v>40741</v>
      </c>
    </row>
    <row r="4306" spans="1:14" x14ac:dyDescent="0.2">
      <c r="A4306">
        <v>44583</v>
      </c>
      <c r="B4306" s="1">
        <v>40090</v>
      </c>
      <c r="C4306" s="6" t="s">
        <v>13</v>
      </c>
      <c r="D4306" s="5">
        <f>Comma_separeted_Value[[#This Row],[المبيعات]]/Comma_separeted_Value[[#This Row],[كمية الطلب]]</f>
        <v>2.9316666666666666</v>
      </c>
      <c r="E4306" s="4">
        <v>6</v>
      </c>
      <c r="F4306" s="4">
        <v>17.59</v>
      </c>
      <c r="G4306" s="6" t="s">
        <v>21</v>
      </c>
      <c r="H4306" s="4">
        <v>5</v>
      </c>
      <c r="I4306" s="6" t="s">
        <v>57</v>
      </c>
      <c r="J4306" s="6" t="s">
        <v>28</v>
      </c>
      <c r="K4306" s="6" t="s">
        <v>29</v>
      </c>
      <c r="L4306" s="6" t="s">
        <v>101</v>
      </c>
      <c r="M4306" s="6" t="s">
        <v>19</v>
      </c>
      <c r="N4306" s="1">
        <v>40095</v>
      </c>
    </row>
    <row r="4307" spans="1:14" x14ac:dyDescent="0.2">
      <c r="A4307">
        <v>46375</v>
      </c>
      <c r="B4307" s="1">
        <v>40416</v>
      </c>
      <c r="C4307" s="6" t="s">
        <v>37</v>
      </c>
      <c r="D4307" s="5">
        <f>Comma_separeted_Value[[#This Row],[المبيعات]]/Comma_separeted_Value[[#This Row],[كمية الطلب]]</f>
        <v>37.721666666666671</v>
      </c>
      <c r="E4307" s="4">
        <v>24</v>
      </c>
      <c r="F4307" s="4">
        <v>905.32</v>
      </c>
      <c r="G4307" s="6" t="s">
        <v>21</v>
      </c>
      <c r="H4307" s="4">
        <v>5.09</v>
      </c>
      <c r="I4307" s="6" t="s">
        <v>53</v>
      </c>
      <c r="J4307" s="6" t="s">
        <v>38</v>
      </c>
      <c r="K4307" s="6" t="s">
        <v>29</v>
      </c>
      <c r="L4307" s="6" t="s">
        <v>41</v>
      </c>
      <c r="M4307" s="6" t="s">
        <v>19</v>
      </c>
      <c r="N4307" s="1">
        <v>40418</v>
      </c>
    </row>
    <row r="4308" spans="1:14" x14ac:dyDescent="0.2">
      <c r="A4308">
        <v>27746</v>
      </c>
      <c r="B4308" s="1">
        <v>40516</v>
      </c>
      <c r="C4308" s="6" t="s">
        <v>33</v>
      </c>
      <c r="D4308" s="5">
        <f>Comma_separeted_Value[[#This Row],[المبيعات]]/Comma_separeted_Value[[#This Row],[كمية الطلب]]</f>
        <v>29.03</v>
      </c>
      <c r="E4308" s="4">
        <v>3</v>
      </c>
      <c r="F4308" s="4">
        <v>87.09</v>
      </c>
      <c r="G4308" s="6" t="s">
        <v>21</v>
      </c>
      <c r="H4308" s="4">
        <v>7.87</v>
      </c>
      <c r="I4308" s="6" t="s">
        <v>47</v>
      </c>
      <c r="J4308" s="6" t="s">
        <v>16</v>
      </c>
      <c r="K4308" s="6" t="s">
        <v>17</v>
      </c>
      <c r="L4308" s="6" t="s">
        <v>18</v>
      </c>
      <c r="M4308" s="6" t="s">
        <v>19</v>
      </c>
      <c r="N4308" s="1">
        <v>40517</v>
      </c>
    </row>
    <row r="4309" spans="1:14" x14ac:dyDescent="0.2">
      <c r="A4309">
        <v>12900</v>
      </c>
      <c r="B4309" s="1">
        <v>40301</v>
      </c>
      <c r="C4309" s="6" t="s">
        <v>20</v>
      </c>
      <c r="D4309" s="5">
        <f>Comma_separeted_Value[[#This Row],[المبيعات]]/Comma_separeted_Value[[#This Row],[كمية الطلب]]</f>
        <v>12.542400000000001</v>
      </c>
      <c r="E4309" s="4">
        <v>50</v>
      </c>
      <c r="F4309" s="4">
        <v>627.12</v>
      </c>
      <c r="G4309" s="6" t="s">
        <v>21</v>
      </c>
      <c r="H4309" s="4">
        <v>4.9800000000000004</v>
      </c>
      <c r="I4309" s="6" t="s">
        <v>58</v>
      </c>
      <c r="J4309" s="6" t="s">
        <v>28</v>
      </c>
      <c r="K4309" s="6" t="s">
        <v>17</v>
      </c>
      <c r="L4309" s="6" t="s">
        <v>18</v>
      </c>
      <c r="M4309" s="6" t="s">
        <v>42</v>
      </c>
      <c r="N4309" s="1">
        <v>40302</v>
      </c>
    </row>
    <row r="4310" spans="1:14" x14ac:dyDescent="0.2">
      <c r="A4310">
        <v>29956</v>
      </c>
      <c r="B4310" s="1">
        <v>40039</v>
      </c>
      <c r="C4310" s="6" t="s">
        <v>33</v>
      </c>
      <c r="D4310" s="5">
        <f>Comma_separeted_Value[[#This Row],[المبيعات]]/Comma_separeted_Value[[#This Row],[كمية الطلب]]</f>
        <v>1.6735416666666667</v>
      </c>
      <c r="E4310" s="4">
        <v>48</v>
      </c>
      <c r="F4310" s="4">
        <v>80.33</v>
      </c>
      <c r="G4310" s="6" t="s">
        <v>21</v>
      </c>
      <c r="H4310" s="4">
        <v>0.83</v>
      </c>
      <c r="I4310" s="6" t="s">
        <v>15</v>
      </c>
      <c r="J4310" s="6" t="s">
        <v>16</v>
      </c>
      <c r="K4310" s="6" t="s">
        <v>29</v>
      </c>
      <c r="L4310" s="6" t="s">
        <v>30</v>
      </c>
      <c r="M4310" s="6" t="s">
        <v>31</v>
      </c>
      <c r="N4310" s="1">
        <v>40040</v>
      </c>
    </row>
    <row r="4311" spans="1:14" x14ac:dyDescent="0.2">
      <c r="A4311">
        <v>37314</v>
      </c>
      <c r="B4311" s="1">
        <v>40667</v>
      </c>
      <c r="C4311" s="6" t="s">
        <v>37</v>
      </c>
      <c r="D4311" s="5">
        <f>Comma_separeted_Value[[#This Row],[المبيعات]]/Comma_separeted_Value[[#This Row],[كمية الطلب]]</f>
        <v>10.040952380952382</v>
      </c>
      <c r="E4311" s="4">
        <v>21</v>
      </c>
      <c r="F4311" s="4">
        <v>210.86</v>
      </c>
      <c r="G4311" s="6" t="s">
        <v>21</v>
      </c>
      <c r="H4311" s="4">
        <v>6.02</v>
      </c>
      <c r="I4311" s="6" t="s">
        <v>22</v>
      </c>
      <c r="J4311" s="6" t="s">
        <v>38</v>
      </c>
      <c r="K4311" s="6" t="s">
        <v>17</v>
      </c>
      <c r="L4311" s="6" t="s">
        <v>18</v>
      </c>
      <c r="M4311" s="6" t="s">
        <v>26</v>
      </c>
      <c r="N4311" s="1">
        <v>40668</v>
      </c>
    </row>
    <row r="4312" spans="1:14" x14ac:dyDescent="0.2">
      <c r="A4312">
        <v>12612</v>
      </c>
      <c r="B4312" s="1">
        <v>40533</v>
      </c>
      <c r="C4312" s="6" t="s">
        <v>13</v>
      </c>
      <c r="D4312" s="5">
        <f>Comma_separeted_Value[[#This Row],[المبيعات]]/Comma_separeted_Value[[#This Row],[كمية الطلب]]</f>
        <v>3.7183673469387752</v>
      </c>
      <c r="E4312" s="4">
        <v>49</v>
      </c>
      <c r="F4312" s="4">
        <v>182.2</v>
      </c>
      <c r="G4312" s="6" t="s">
        <v>14</v>
      </c>
      <c r="H4312" s="4">
        <v>0.5</v>
      </c>
      <c r="I4312" s="6" t="s">
        <v>43</v>
      </c>
      <c r="J4312" s="6" t="s">
        <v>38</v>
      </c>
      <c r="K4312" s="6" t="s">
        <v>29</v>
      </c>
      <c r="L4312" s="6" t="s">
        <v>62</v>
      </c>
      <c r="M4312" s="6" t="s">
        <v>19</v>
      </c>
      <c r="N4312" s="1">
        <v>40538</v>
      </c>
    </row>
    <row r="4313" spans="1:14" x14ac:dyDescent="0.2">
      <c r="A4313">
        <v>32834</v>
      </c>
      <c r="B4313" s="1">
        <v>40417</v>
      </c>
      <c r="C4313" s="6" t="s">
        <v>33</v>
      </c>
      <c r="D4313" s="5">
        <f>Comma_separeted_Value[[#This Row],[المبيعات]]/Comma_separeted_Value[[#This Row],[كمية الطلب]]</f>
        <v>88.732371794871796</v>
      </c>
      <c r="E4313" s="4">
        <v>39</v>
      </c>
      <c r="F4313" s="4">
        <v>3460.5625</v>
      </c>
      <c r="G4313" s="6" t="s">
        <v>21</v>
      </c>
      <c r="H4313" s="4">
        <v>5.92</v>
      </c>
      <c r="I4313" s="6" t="s">
        <v>22</v>
      </c>
      <c r="J4313" s="6" t="s">
        <v>38</v>
      </c>
      <c r="K4313" s="6" t="s">
        <v>24</v>
      </c>
      <c r="L4313" s="6" t="s">
        <v>25</v>
      </c>
      <c r="M4313" s="6" t="s">
        <v>19</v>
      </c>
      <c r="N4313" s="1">
        <v>40418</v>
      </c>
    </row>
    <row r="4314" spans="1:14" x14ac:dyDescent="0.2">
      <c r="A4314">
        <v>14240</v>
      </c>
      <c r="B4314" s="1">
        <v>40956</v>
      </c>
      <c r="C4314" s="6" t="s">
        <v>20</v>
      </c>
      <c r="D4314" s="5">
        <f>Comma_separeted_Value[[#This Row],[المبيعات]]/Comma_separeted_Value[[#This Row],[كمية الطلب]]</f>
        <v>2.8699999999999997</v>
      </c>
      <c r="E4314" s="4">
        <v>24</v>
      </c>
      <c r="F4314" s="4">
        <v>68.88</v>
      </c>
      <c r="G4314" s="6" t="s">
        <v>21</v>
      </c>
      <c r="H4314" s="4">
        <v>1.49</v>
      </c>
      <c r="I4314" s="6" t="s">
        <v>15</v>
      </c>
      <c r="J4314" s="6" t="s">
        <v>28</v>
      </c>
      <c r="K4314" s="6" t="s">
        <v>29</v>
      </c>
      <c r="L4314" s="6" t="s">
        <v>44</v>
      </c>
      <c r="M4314" s="6" t="s">
        <v>19</v>
      </c>
      <c r="N4314" s="1">
        <v>40957</v>
      </c>
    </row>
    <row r="4315" spans="1:14" x14ac:dyDescent="0.2">
      <c r="A4315">
        <v>42529</v>
      </c>
      <c r="B4315" s="1">
        <v>40461</v>
      </c>
      <c r="C4315" s="6" t="s">
        <v>13</v>
      </c>
      <c r="D4315" s="5">
        <f>Comma_separeted_Value[[#This Row],[المبيعات]]/Comma_separeted_Value[[#This Row],[كمية الطلب]]</f>
        <v>7.1437499999999998</v>
      </c>
      <c r="E4315" s="4">
        <v>8</v>
      </c>
      <c r="F4315" s="4">
        <v>57.15</v>
      </c>
      <c r="G4315" s="6" t="s">
        <v>21</v>
      </c>
      <c r="H4315" s="4">
        <v>7.5</v>
      </c>
      <c r="I4315" s="6" t="s">
        <v>15</v>
      </c>
      <c r="J4315" s="6" t="s">
        <v>23</v>
      </c>
      <c r="K4315" s="6" t="s">
        <v>29</v>
      </c>
      <c r="L4315" s="6" t="s">
        <v>41</v>
      </c>
      <c r="M4315" s="6" t="s">
        <v>19</v>
      </c>
      <c r="N4315" s="1">
        <v>40466</v>
      </c>
    </row>
    <row r="4316" spans="1:14" x14ac:dyDescent="0.2">
      <c r="A4316">
        <v>14503</v>
      </c>
      <c r="B4316" s="1">
        <v>40579</v>
      </c>
      <c r="C4316" s="6" t="s">
        <v>27</v>
      </c>
      <c r="D4316" s="5">
        <f>Comma_separeted_Value[[#This Row],[المبيعات]]/Comma_separeted_Value[[#This Row],[كمية الطلب]]</f>
        <v>31.319285714285716</v>
      </c>
      <c r="E4316" s="4">
        <v>14</v>
      </c>
      <c r="F4316" s="4">
        <v>438.47</v>
      </c>
      <c r="G4316" s="6" t="s">
        <v>14</v>
      </c>
      <c r="H4316" s="4">
        <v>2.99</v>
      </c>
      <c r="I4316" s="6" t="s">
        <v>53</v>
      </c>
      <c r="J4316" s="6" t="s">
        <v>28</v>
      </c>
      <c r="K4316" s="6" t="s">
        <v>29</v>
      </c>
      <c r="L4316" s="6" t="s">
        <v>44</v>
      </c>
      <c r="M4316" s="6" t="s">
        <v>19</v>
      </c>
      <c r="N4316" s="1">
        <v>40580</v>
      </c>
    </row>
    <row r="4317" spans="1:14" x14ac:dyDescent="0.2">
      <c r="A4317">
        <v>26786</v>
      </c>
      <c r="B4317" s="1">
        <v>40275</v>
      </c>
      <c r="C4317" s="6" t="s">
        <v>37</v>
      </c>
      <c r="D4317" s="5">
        <f>Comma_separeted_Value[[#This Row],[المبيعات]]/Comma_separeted_Value[[#This Row],[كمية الطلب]]</f>
        <v>10.239310344827587</v>
      </c>
      <c r="E4317" s="4">
        <v>29</v>
      </c>
      <c r="F4317" s="4">
        <v>296.94</v>
      </c>
      <c r="G4317" s="6" t="s">
        <v>21</v>
      </c>
      <c r="H4317" s="4">
        <v>3.99</v>
      </c>
      <c r="I4317" s="6" t="s">
        <v>43</v>
      </c>
      <c r="J4317" s="6" t="s">
        <v>28</v>
      </c>
      <c r="K4317" s="6" t="s">
        <v>29</v>
      </c>
      <c r="L4317" s="6" t="s">
        <v>101</v>
      </c>
      <c r="M4317" s="6" t="s">
        <v>19</v>
      </c>
      <c r="N4317" s="1">
        <v>40276</v>
      </c>
    </row>
    <row r="4318" spans="1:14" x14ac:dyDescent="0.2">
      <c r="A4318">
        <v>57799</v>
      </c>
      <c r="B4318" s="1">
        <v>40786</v>
      </c>
      <c r="C4318" s="6" t="s">
        <v>20</v>
      </c>
      <c r="D4318" s="5">
        <f>Comma_separeted_Value[[#This Row],[المبيعات]]/Comma_separeted_Value[[#This Row],[كمية الطلب]]</f>
        <v>493.72280000000001</v>
      </c>
      <c r="E4318" s="4">
        <v>25</v>
      </c>
      <c r="F4318" s="4">
        <v>12343.07</v>
      </c>
      <c r="G4318" s="6" t="s">
        <v>34</v>
      </c>
      <c r="H4318" s="4">
        <v>69.3</v>
      </c>
      <c r="I4318" s="6" t="s">
        <v>50</v>
      </c>
      <c r="J4318" s="6" t="s">
        <v>16</v>
      </c>
      <c r="K4318" s="6" t="s">
        <v>24</v>
      </c>
      <c r="L4318" s="6" t="s">
        <v>60</v>
      </c>
      <c r="M4318" s="6" t="s">
        <v>36</v>
      </c>
      <c r="N4318" s="1">
        <v>40788</v>
      </c>
    </row>
    <row r="4319" spans="1:14" x14ac:dyDescent="0.2">
      <c r="A4319">
        <v>10562</v>
      </c>
      <c r="B4319" s="1">
        <v>40128</v>
      </c>
      <c r="C4319" s="6" t="s">
        <v>27</v>
      </c>
      <c r="D4319" s="5">
        <f>Comma_separeted_Value[[#This Row],[المبيعات]]/Comma_separeted_Value[[#This Row],[كمية الطلب]]</f>
        <v>99.403999999999996</v>
      </c>
      <c r="E4319" s="4">
        <v>10</v>
      </c>
      <c r="F4319" s="4">
        <v>994.04</v>
      </c>
      <c r="G4319" s="6" t="s">
        <v>21</v>
      </c>
      <c r="H4319" s="4">
        <v>35</v>
      </c>
      <c r="I4319" s="6" t="s">
        <v>43</v>
      </c>
      <c r="J4319" s="6" t="s">
        <v>28</v>
      </c>
      <c r="K4319" s="6" t="s">
        <v>29</v>
      </c>
      <c r="L4319" s="6" t="s">
        <v>59</v>
      </c>
      <c r="M4319" s="6" t="s">
        <v>49</v>
      </c>
      <c r="N4319" s="1">
        <v>40129</v>
      </c>
    </row>
    <row r="4320" spans="1:14" x14ac:dyDescent="0.2">
      <c r="A4320">
        <v>56099</v>
      </c>
      <c r="B4320" s="1">
        <v>40456</v>
      </c>
      <c r="C4320" s="6" t="s">
        <v>13</v>
      </c>
      <c r="D4320" s="5">
        <f>Comma_separeted_Value[[#This Row],[المبيعات]]/Comma_separeted_Value[[#This Row],[كمية الطلب]]</f>
        <v>16.004999999999999</v>
      </c>
      <c r="E4320" s="4">
        <v>6</v>
      </c>
      <c r="F4320" s="4">
        <v>96.03</v>
      </c>
      <c r="G4320" s="6" t="s">
        <v>21</v>
      </c>
      <c r="H4320" s="4">
        <v>11.25</v>
      </c>
      <c r="I4320" s="6" t="s">
        <v>50</v>
      </c>
      <c r="J4320" s="6" t="s">
        <v>28</v>
      </c>
      <c r="K4320" s="6" t="s">
        <v>29</v>
      </c>
      <c r="L4320" s="6" t="s">
        <v>59</v>
      </c>
      <c r="M4320" s="6" t="s">
        <v>19</v>
      </c>
      <c r="N4320" s="1">
        <v>40463</v>
      </c>
    </row>
    <row r="4321" spans="1:14" x14ac:dyDescent="0.2">
      <c r="A4321">
        <v>52194</v>
      </c>
      <c r="B4321" s="1">
        <v>40523</v>
      </c>
      <c r="C4321" s="6" t="s">
        <v>33</v>
      </c>
      <c r="D4321" s="5">
        <f>Comma_separeted_Value[[#This Row],[المبيعات]]/Comma_separeted_Value[[#This Row],[كمية الطلب]]</f>
        <v>24.517199999999999</v>
      </c>
      <c r="E4321" s="4">
        <v>25</v>
      </c>
      <c r="F4321" s="4">
        <v>612.92999999999995</v>
      </c>
      <c r="G4321" s="6" t="s">
        <v>21</v>
      </c>
      <c r="H4321" s="4">
        <v>12.98</v>
      </c>
      <c r="I4321" s="6" t="s">
        <v>45</v>
      </c>
      <c r="J4321" s="6" t="s">
        <v>38</v>
      </c>
      <c r="K4321" s="6" t="s">
        <v>29</v>
      </c>
      <c r="L4321" s="6" t="s">
        <v>44</v>
      </c>
      <c r="M4321" s="6" t="s">
        <v>19</v>
      </c>
      <c r="N4321" s="1">
        <v>40524</v>
      </c>
    </row>
    <row r="4322" spans="1:14" x14ac:dyDescent="0.2">
      <c r="A4322">
        <v>1892</v>
      </c>
      <c r="B4322" s="1">
        <v>39897</v>
      </c>
      <c r="C4322" s="6" t="s">
        <v>13</v>
      </c>
      <c r="D4322" s="5">
        <f>Comma_separeted_Value[[#This Row],[المبيعات]]/Comma_separeted_Value[[#This Row],[كمية الطلب]]</f>
        <v>7.1433333333333344</v>
      </c>
      <c r="E4322" s="4">
        <v>9</v>
      </c>
      <c r="F4322" s="4">
        <v>64.290000000000006</v>
      </c>
      <c r="G4322" s="6" t="s">
        <v>21</v>
      </c>
      <c r="H4322" s="4">
        <v>5.4</v>
      </c>
      <c r="I4322" s="6" t="s">
        <v>22</v>
      </c>
      <c r="J4322" s="6" t="s">
        <v>23</v>
      </c>
      <c r="K4322" s="6" t="s">
        <v>29</v>
      </c>
      <c r="L4322" s="6" t="s">
        <v>41</v>
      </c>
      <c r="M4322" s="6" t="s">
        <v>19</v>
      </c>
      <c r="N4322" s="1">
        <v>39897</v>
      </c>
    </row>
    <row r="4323" spans="1:14" x14ac:dyDescent="0.2">
      <c r="A4323">
        <v>25825</v>
      </c>
      <c r="B4323" s="1">
        <v>41109</v>
      </c>
      <c r="C4323" s="6" t="s">
        <v>27</v>
      </c>
      <c r="D4323" s="5">
        <f>Comma_separeted_Value[[#This Row],[المبيعات]]/Comma_separeted_Value[[#This Row],[كمية الطلب]]</f>
        <v>10.749777777777778</v>
      </c>
      <c r="E4323" s="4">
        <v>45</v>
      </c>
      <c r="F4323" s="4">
        <v>483.74</v>
      </c>
      <c r="G4323" s="6" t="s">
        <v>21</v>
      </c>
      <c r="H4323" s="4">
        <v>1.79</v>
      </c>
      <c r="I4323" s="6" t="s">
        <v>57</v>
      </c>
      <c r="J4323" s="6" t="s">
        <v>28</v>
      </c>
      <c r="K4323" s="6" t="s">
        <v>29</v>
      </c>
      <c r="L4323" s="6" t="s">
        <v>41</v>
      </c>
      <c r="M4323" s="6" t="s">
        <v>31</v>
      </c>
      <c r="N4323" s="1">
        <v>41112</v>
      </c>
    </row>
    <row r="4324" spans="1:14" x14ac:dyDescent="0.2">
      <c r="A4324">
        <v>3778</v>
      </c>
      <c r="B4324" s="1">
        <v>40323</v>
      </c>
      <c r="C4324" s="6" t="s">
        <v>33</v>
      </c>
      <c r="D4324" s="5">
        <f>Comma_separeted_Value[[#This Row],[المبيعات]]/Comma_separeted_Value[[#This Row],[كمية الطلب]]</f>
        <v>46.419166666666662</v>
      </c>
      <c r="E4324" s="4">
        <v>12</v>
      </c>
      <c r="F4324" s="4">
        <v>557.03</v>
      </c>
      <c r="G4324" s="6" t="s">
        <v>21</v>
      </c>
      <c r="H4324" s="4">
        <v>1.99</v>
      </c>
      <c r="I4324" s="6" t="s">
        <v>45</v>
      </c>
      <c r="J4324" s="6" t="s">
        <v>38</v>
      </c>
      <c r="K4324" s="6" t="s">
        <v>24</v>
      </c>
      <c r="L4324" s="6" t="s">
        <v>39</v>
      </c>
      <c r="M4324" s="6" t="s">
        <v>42</v>
      </c>
      <c r="N4324" s="1">
        <v>40324</v>
      </c>
    </row>
    <row r="4325" spans="1:14" x14ac:dyDescent="0.2">
      <c r="A4325">
        <v>773</v>
      </c>
      <c r="B4325" s="1">
        <v>40446</v>
      </c>
      <c r="C4325" s="6" t="s">
        <v>37</v>
      </c>
      <c r="D4325" s="5">
        <f>Comma_separeted_Value[[#This Row],[المبيعات]]/Comma_separeted_Value[[#This Row],[كمية الطلب]]</f>
        <v>54.50893421052632</v>
      </c>
      <c r="E4325" s="4">
        <v>38</v>
      </c>
      <c r="F4325" s="4">
        <v>2071.3395</v>
      </c>
      <c r="G4325" s="6" t="s">
        <v>21</v>
      </c>
      <c r="H4325" s="4">
        <v>8.99</v>
      </c>
      <c r="I4325" s="6" t="s">
        <v>51</v>
      </c>
      <c r="J4325" s="6" t="s">
        <v>38</v>
      </c>
      <c r="K4325" s="6" t="s">
        <v>24</v>
      </c>
      <c r="L4325" s="6" t="s">
        <v>25</v>
      </c>
      <c r="M4325" s="6" t="s">
        <v>19</v>
      </c>
      <c r="N4325" s="1">
        <v>40447</v>
      </c>
    </row>
    <row r="4326" spans="1:14" x14ac:dyDescent="0.2">
      <c r="A4326">
        <v>42177</v>
      </c>
      <c r="B4326" s="1">
        <v>41059</v>
      </c>
      <c r="C4326" s="6" t="s">
        <v>27</v>
      </c>
      <c r="D4326" s="5">
        <f>Comma_separeted_Value[[#This Row],[المبيعات]]/Comma_separeted_Value[[#This Row],[كمية الطلب]]</f>
        <v>24.529265306122447</v>
      </c>
      <c r="E4326" s="4">
        <v>49</v>
      </c>
      <c r="F4326" s="4">
        <v>1201.934</v>
      </c>
      <c r="G4326" s="6" t="s">
        <v>21</v>
      </c>
      <c r="H4326" s="4">
        <v>8.59</v>
      </c>
      <c r="I4326" s="6" t="s">
        <v>15</v>
      </c>
      <c r="J4326" s="6" t="s">
        <v>23</v>
      </c>
      <c r="K4326" s="6" t="s">
        <v>24</v>
      </c>
      <c r="L4326" s="6" t="s">
        <v>25</v>
      </c>
      <c r="M4326" s="6" t="s">
        <v>26</v>
      </c>
      <c r="N4326" s="1">
        <v>41060</v>
      </c>
    </row>
    <row r="4327" spans="1:14" x14ac:dyDescent="0.2">
      <c r="A4327">
        <v>29382</v>
      </c>
      <c r="B4327" s="1">
        <v>40499</v>
      </c>
      <c r="C4327" s="6" t="s">
        <v>20</v>
      </c>
      <c r="D4327" s="5">
        <f>Comma_separeted_Value[[#This Row],[المبيعات]]/Comma_separeted_Value[[#This Row],[كمية الطلب]]</f>
        <v>20.137058823529411</v>
      </c>
      <c r="E4327" s="4">
        <v>34</v>
      </c>
      <c r="F4327" s="4">
        <v>684.66</v>
      </c>
      <c r="G4327" s="6" t="s">
        <v>14</v>
      </c>
      <c r="H4327" s="4">
        <v>10.49</v>
      </c>
      <c r="I4327" s="6" t="s">
        <v>51</v>
      </c>
      <c r="J4327" s="6" t="s">
        <v>23</v>
      </c>
      <c r="K4327" s="6" t="s">
        <v>17</v>
      </c>
      <c r="L4327" s="6" t="s">
        <v>18</v>
      </c>
      <c r="M4327" s="6" t="s">
        <v>19</v>
      </c>
      <c r="N4327" s="1">
        <v>40501</v>
      </c>
    </row>
    <row r="4328" spans="1:14" x14ac:dyDescent="0.2">
      <c r="A4328">
        <v>5346</v>
      </c>
      <c r="B4328" s="1">
        <v>40537</v>
      </c>
      <c r="C4328" s="6" t="s">
        <v>33</v>
      </c>
      <c r="D4328" s="5">
        <f>Comma_separeted_Value[[#This Row],[المبيعات]]/Comma_separeted_Value[[#This Row],[كمية الطلب]]</f>
        <v>204.32888888888888</v>
      </c>
      <c r="E4328" s="4">
        <v>45</v>
      </c>
      <c r="F4328" s="4">
        <v>9194.7999999999993</v>
      </c>
      <c r="G4328" s="6" t="s">
        <v>34</v>
      </c>
      <c r="H4328" s="4">
        <v>69.64</v>
      </c>
      <c r="I4328" s="6" t="s">
        <v>15</v>
      </c>
      <c r="J4328" s="6" t="s">
        <v>38</v>
      </c>
      <c r="K4328" s="6" t="s">
        <v>17</v>
      </c>
      <c r="L4328" s="6" t="s">
        <v>55</v>
      </c>
      <c r="M4328" s="6" t="s">
        <v>74</v>
      </c>
      <c r="N4328" s="1">
        <v>40539</v>
      </c>
    </row>
    <row r="4329" spans="1:14" x14ac:dyDescent="0.2">
      <c r="A4329">
        <v>12037</v>
      </c>
      <c r="B4329" s="1">
        <v>40724</v>
      </c>
      <c r="C4329" s="6" t="s">
        <v>13</v>
      </c>
      <c r="D4329" s="5">
        <f>Comma_separeted_Value[[#This Row],[المبيعات]]/Comma_separeted_Value[[#This Row],[كمية الطلب]]</f>
        <v>9.6578571428571429</v>
      </c>
      <c r="E4329" s="4">
        <v>14</v>
      </c>
      <c r="F4329" s="4">
        <v>135.21</v>
      </c>
      <c r="G4329" s="6" t="s">
        <v>21</v>
      </c>
      <c r="H4329" s="4">
        <v>4.3899999999999997</v>
      </c>
      <c r="I4329" s="6" t="s">
        <v>58</v>
      </c>
      <c r="J4329" s="6" t="s">
        <v>16</v>
      </c>
      <c r="K4329" s="6" t="s">
        <v>29</v>
      </c>
      <c r="L4329" s="6" t="s">
        <v>41</v>
      </c>
      <c r="M4329" s="6" t="s">
        <v>31</v>
      </c>
      <c r="N4329" s="1">
        <v>40729</v>
      </c>
    </row>
    <row r="4330" spans="1:14" x14ac:dyDescent="0.2">
      <c r="A4330">
        <v>6501</v>
      </c>
      <c r="B4330" s="1">
        <v>40921</v>
      </c>
      <c r="C4330" s="6" t="s">
        <v>20</v>
      </c>
      <c r="D4330" s="5">
        <f>Comma_separeted_Value[[#This Row],[المبيعات]]/Comma_separeted_Value[[#This Row],[كمية الطلب]]</f>
        <v>6.7711428571428574</v>
      </c>
      <c r="E4330" s="4">
        <v>35</v>
      </c>
      <c r="F4330" s="4">
        <v>236.99</v>
      </c>
      <c r="G4330" s="6" t="s">
        <v>21</v>
      </c>
      <c r="H4330" s="4">
        <v>6.74</v>
      </c>
      <c r="I4330" s="6" t="s">
        <v>50</v>
      </c>
      <c r="J4330" s="6" t="s">
        <v>28</v>
      </c>
      <c r="K4330" s="6" t="s">
        <v>29</v>
      </c>
      <c r="L4330" s="6" t="s">
        <v>41</v>
      </c>
      <c r="M4330" s="6" t="s">
        <v>19</v>
      </c>
      <c r="N4330" s="1">
        <v>40923</v>
      </c>
    </row>
    <row r="4331" spans="1:14" x14ac:dyDescent="0.2">
      <c r="A4331">
        <v>11398</v>
      </c>
      <c r="B4331" s="1">
        <v>41127</v>
      </c>
      <c r="C4331" s="6" t="s">
        <v>20</v>
      </c>
      <c r="D4331" s="5">
        <f>Comma_separeted_Value[[#This Row],[المبيعات]]/Comma_separeted_Value[[#This Row],[كمية الطلب]]</f>
        <v>6.8562500000000002</v>
      </c>
      <c r="E4331" s="4">
        <v>16</v>
      </c>
      <c r="F4331" s="4">
        <v>109.7</v>
      </c>
      <c r="G4331" s="6" t="s">
        <v>21</v>
      </c>
      <c r="H4331" s="4">
        <v>10.39</v>
      </c>
      <c r="I4331" s="6" t="s">
        <v>22</v>
      </c>
      <c r="J4331" s="6" t="s">
        <v>38</v>
      </c>
      <c r="K4331" s="6" t="s">
        <v>29</v>
      </c>
      <c r="L4331" s="6" t="s">
        <v>41</v>
      </c>
      <c r="M4331" s="6" t="s">
        <v>19</v>
      </c>
      <c r="N4331" s="1">
        <v>41128</v>
      </c>
    </row>
    <row r="4332" spans="1:14" x14ac:dyDescent="0.2">
      <c r="A4332">
        <v>55875</v>
      </c>
      <c r="B4332" s="1">
        <v>40142</v>
      </c>
      <c r="C4332" s="6" t="s">
        <v>33</v>
      </c>
      <c r="D4332" s="5">
        <f>Comma_separeted_Value[[#This Row],[المبيعات]]/Comma_separeted_Value[[#This Row],[كمية الطلب]]</f>
        <v>5.7564516129032253</v>
      </c>
      <c r="E4332" s="4">
        <v>31</v>
      </c>
      <c r="F4332" s="4">
        <v>178.45</v>
      </c>
      <c r="G4332" s="6" t="s">
        <v>21</v>
      </c>
      <c r="H4332" s="4">
        <v>4.6900000000000004</v>
      </c>
      <c r="I4332" s="6" t="s">
        <v>40</v>
      </c>
      <c r="J4332" s="6" t="s">
        <v>23</v>
      </c>
      <c r="K4332" s="6" t="s">
        <v>29</v>
      </c>
      <c r="L4332" s="6" t="s">
        <v>59</v>
      </c>
      <c r="M4332" s="6" t="s">
        <v>19</v>
      </c>
      <c r="N4332" s="1">
        <v>40142</v>
      </c>
    </row>
    <row r="4333" spans="1:14" x14ac:dyDescent="0.2">
      <c r="A4333">
        <v>29187</v>
      </c>
      <c r="B4333" s="1">
        <v>40025</v>
      </c>
      <c r="C4333" s="6" t="s">
        <v>13</v>
      </c>
      <c r="D4333" s="5">
        <f>Comma_separeted_Value[[#This Row],[المبيعات]]/Comma_separeted_Value[[#This Row],[كمية الطلب]]</f>
        <v>2.74125</v>
      </c>
      <c r="E4333" s="4">
        <v>8</v>
      </c>
      <c r="F4333" s="4">
        <v>21.93</v>
      </c>
      <c r="G4333" s="6" t="s">
        <v>21</v>
      </c>
      <c r="H4333" s="4">
        <v>6.05</v>
      </c>
      <c r="I4333" s="6" t="s">
        <v>47</v>
      </c>
      <c r="J4333" s="6" t="s">
        <v>16</v>
      </c>
      <c r="K4333" s="6" t="s">
        <v>29</v>
      </c>
      <c r="L4333" s="6" t="s">
        <v>44</v>
      </c>
      <c r="M4333" s="6" t="s">
        <v>19</v>
      </c>
      <c r="N4333" s="1">
        <v>40029</v>
      </c>
    </row>
    <row r="4334" spans="1:14" x14ac:dyDescent="0.2">
      <c r="A4334">
        <v>7521</v>
      </c>
      <c r="B4334" s="1">
        <v>40601</v>
      </c>
      <c r="C4334" s="6" t="s">
        <v>13</v>
      </c>
      <c r="D4334" s="5">
        <f>Comma_separeted_Value[[#This Row],[المبيعات]]/Comma_separeted_Value[[#This Row],[كمية الطلب]]</f>
        <v>102.21965789473684</v>
      </c>
      <c r="E4334" s="4">
        <v>19</v>
      </c>
      <c r="F4334" s="4">
        <v>1942.1735000000001</v>
      </c>
      <c r="G4334" s="6" t="s">
        <v>14</v>
      </c>
      <c r="H4334" s="4">
        <v>2.5</v>
      </c>
      <c r="I4334" s="6" t="s">
        <v>22</v>
      </c>
      <c r="J4334" s="6" t="s">
        <v>23</v>
      </c>
      <c r="K4334" s="6" t="s">
        <v>24</v>
      </c>
      <c r="L4334" s="6" t="s">
        <v>25</v>
      </c>
      <c r="M4334" s="6" t="s">
        <v>19</v>
      </c>
      <c r="N4334" s="1">
        <v>40607</v>
      </c>
    </row>
    <row r="4335" spans="1:14" x14ac:dyDescent="0.2">
      <c r="A4335">
        <v>45733</v>
      </c>
      <c r="B4335" s="1">
        <v>40518</v>
      </c>
      <c r="C4335" s="6" t="s">
        <v>33</v>
      </c>
      <c r="D4335" s="5">
        <f>Comma_separeted_Value[[#This Row],[المبيعات]]/Comma_separeted_Value[[#This Row],[كمية الطلب]]</f>
        <v>21.824871794871793</v>
      </c>
      <c r="E4335" s="4">
        <v>39</v>
      </c>
      <c r="F4335" s="4">
        <v>851.17</v>
      </c>
      <c r="G4335" s="6" t="s">
        <v>21</v>
      </c>
      <c r="H4335" s="4">
        <v>15.1</v>
      </c>
      <c r="I4335" s="6" t="s">
        <v>50</v>
      </c>
      <c r="J4335" s="6" t="s">
        <v>28</v>
      </c>
      <c r="K4335" s="6" t="s">
        <v>29</v>
      </c>
      <c r="L4335" s="6" t="s">
        <v>44</v>
      </c>
      <c r="M4335" s="6" t="s">
        <v>19</v>
      </c>
      <c r="N4335" s="1">
        <v>40519</v>
      </c>
    </row>
    <row r="4336" spans="1:14" x14ac:dyDescent="0.2">
      <c r="A4336">
        <v>58470</v>
      </c>
      <c r="B4336" s="1">
        <v>40702</v>
      </c>
      <c r="C4336" s="6" t="s">
        <v>20</v>
      </c>
      <c r="D4336" s="5">
        <f>Comma_separeted_Value[[#This Row],[المبيعات]]/Comma_separeted_Value[[#This Row],[كمية الطلب]]</f>
        <v>31.9</v>
      </c>
      <c r="E4336" s="4">
        <v>5</v>
      </c>
      <c r="F4336" s="4">
        <v>159.5</v>
      </c>
      <c r="G4336" s="6" t="s">
        <v>21</v>
      </c>
      <c r="H4336" s="4">
        <v>6.72</v>
      </c>
      <c r="I4336" s="6" t="s">
        <v>15</v>
      </c>
      <c r="J4336" s="6" t="s">
        <v>23</v>
      </c>
      <c r="K4336" s="6" t="s">
        <v>29</v>
      </c>
      <c r="L4336" s="6" t="s">
        <v>59</v>
      </c>
      <c r="M4336" s="6" t="s">
        <v>19</v>
      </c>
      <c r="N4336" s="1">
        <v>40703</v>
      </c>
    </row>
    <row r="4337" spans="1:14" x14ac:dyDescent="0.2">
      <c r="A4337">
        <v>43781</v>
      </c>
      <c r="B4337" s="1">
        <v>40211</v>
      </c>
      <c r="C4337" s="6" t="s">
        <v>27</v>
      </c>
      <c r="D4337" s="5">
        <f>Comma_separeted_Value[[#This Row],[المبيعات]]/Comma_separeted_Value[[#This Row],[كمية الطلب]]</f>
        <v>43.685238095238091</v>
      </c>
      <c r="E4337" s="4">
        <v>21</v>
      </c>
      <c r="F4337" s="4">
        <v>917.39</v>
      </c>
      <c r="G4337" s="6" t="s">
        <v>14</v>
      </c>
      <c r="H4337" s="4">
        <v>2.99</v>
      </c>
      <c r="I4337" s="6" t="s">
        <v>40</v>
      </c>
      <c r="J4337" s="6" t="s">
        <v>23</v>
      </c>
      <c r="K4337" s="6" t="s">
        <v>29</v>
      </c>
      <c r="L4337" s="6" t="s">
        <v>44</v>
      </c>
      <c r="M4337" s="6" t="s">
        <v>19</v>
      </c>
      <c r="N4337" s="1">
        <v>40212</v>
      </c>
    </row>
    <row r="4338" spans="1:14" x14ac:dyDescent="0.2">
      <c r="A4338">
        <v>2628</v>
      </c>
      <c r="B4338" s="1">
        <v>40472</v>
      </c>
      <c r="C4338" s="6" t="s">
        <v>13</v>
      </c>
      <c r="D4338" s="5">
        <f>Comma_separeted_Value[[#This Row],[المبيعات]]/Comma_separeted_Value[[#This Row],[كمية الطلب]]</f>
        <v>173.42124137931035</v>
      </c>
      <c r="E4338" s="4">
        <v>29</v>
      </c>
      <c r="F4338" s="4">
        <v>5029.2160000000003</v>
      </c>
      <c r="G4338" s="6" t="s">
        <v>34</v>
      </c>
      <c r="H4338" s="4">
        <v>69.64</v>
      </c>
      <c r="I4338" s="6" t="s">
        <v>22</v>
      </c>
      <c r="J4338" s="6" t="s">
        <v>16</v>
      </c>
      <c r="K4338" s="6" t="s">
        <v>17</v>
      </c>
      <c r="L4338" s="6" t="s">
        <v>55</v>
      </c>
      <c r="M4338" s="6" t="s">
        <v>74</v>
      </c>
      <c r="N4338" s="1">
        <v>40481</v>
      </c>
    </row>
    <row r="4339" spans="1:14" x14ac:dyDescent="0.2">
      <c r="A4339">
        <v>55040</v>
      </c>
      <c r="B4339" s="1">
        <v>39915</v>
      </c>
      <c r="C4339" s="6" t="s">
        <v>20</v>
      </c>
      <c r="D4339" s="5">
        <f>Comma_separeted_Value[[#This Row],[المبيعات]]/Comma_separeted_Value[[#This Row],[كمية الطلب]]</f>
        <v>2346.13</v>
      </c>
      <c r="E4339" s="4">
        <v>2</v>
      </c>
      <c r="F4339" s="4">
        <v>4692.26</v>
      </c>
      <c r="G4339" s="6" t="s">
        <v>34</v>
      </c>
      <c r="H4339" s="4">
        <v>29.7</v>
      </c>
      <c r="I4339" s="6" t="s">
        <v>15</v>
      </c>
      <c r="J4339" s="6" t="s">
        <v>16</v>
      </c>
      <c r="K4339" s="6" t="s">
        <v>24</v>
      </c>
      <c r="L4339" s="6" t="s">
        <v>60</v>
      </c>
      <c r="M4339" s="6" t="s">
        <v>36</v>
      </c>
      <c r="N4339" s="1">
        <v>39917</v>
      </c>
    </row>
    <row r="4340" spans="1:14" x14ac:dyDescent="0.2">
      <c r="A4340">
        <v>52386</v>
      </c>
      <c r="B4340" s="1">
        <v>39818</v>
      </c>
      <c r="C4340" s="6" t="s">
        <v>20</v>
      </c>
      <c r="D4340" s="5">
        <f>Comma_separeted_Value[[#This Row],[المبيعات]]/Comma_separeted_Value[[#This Row],[كمية الطلب]]</f>
        <v>116.78833333333334</v>
      </c>
      <c r="E4340" s="4">
        <v>6</v>
      </c>
      <c r="F4340" s="4">
        <v>700.73</v>
      </c>
      <c r="G4340" s="6" t="s">
        <v>34</v>
      </c>
      <c r="H4340" s="4">
        <v>26.3</v>
      </c>
      <c r="I4340" s="6" t="s">
        <v>40</v>
      </c>
      <c r="J4340" s="6" t="s">
        <v>38</v>
      </c>
      <c r="K4340" s="6" t="s">
        <v>24</v>
      </c>
      <c r="L4340" s="6" t="s">
        <v>60</v>
      </c>
      <c r="M4340" s="6" t="s">
        <v>36</v>
      </c>
      <c r="N4340" s="1">
        <v>39820</v>
      </c>
    </row>
    <row r="4341" spans="1:14" x14ac:dyDescent="0.2">
      <c r="A4341">
        <v>12322</v>
      </c>
      <c r="B4341" s="1">
        <v>40674</v>
      </c>
      <c r="C4341" s="6" t="s">
        <v>33</v>
      </c>
      <c r="D4341" s="5">
        <f>Comma_separeted_Value[[#This Row],[المبيعات]]/Comma_separeted_Value[[#This Row],[كمية الطلب]]</f>
        <v>95.469444444444449</v>
      </c>
      <c r="E4341" s="4">
        <v>36</v>
      </c>
      <c r="F4341" s="4">
        <v>3436.9</v>
      </c>
      <c r="G4341" s="6" t="s">
        <v>14</v>
      </c>
      <c r="H4341" s="4">
        <v>39.61</v>
      </c>
      <c r="I4341" s="6" t="s">
        <v>22</v>
      </c>
      <c r="J4341" s="6" t="s">
        <v>23</v>
      </c>
      <c r="K4341" s="6" t="s">
        <v>17</v>
      </c>
      <c r="L4341" s="6" t="s">
        <v>18</v>
      </c>
      <c r="M4341" s="6" t="s">
        <v>26</v>
      </c>
      <c r="N4341" s="1">
        <v>40676</v>
      </c>
    </row>
    <row r="4342" spans="1:14" x14ac:dyDescent="0.2">
      <c r="A4342">
        <v>49094</v>
      </c>
      <c r="B4342" s="1">
        <v>41155</v>
      </c>
      <c r="C4342" s="6" t="s">
        <v>33</v>
      </c>
      <c r="D4342" s="5">
        <f>Comma_separeted_Value[[#This Row],[المبيعات]]/Comma_separeted_Value[[#This Row],[كمية الطلب]]</f>
        <v>27.317741935483873</v>
      </c>
      <c r="E4342" s="4">
        <v>31</v>
      </c>
      <c r="F4342" s="4">
        <v>846.85</v>
      </c>
      <c r="G4342" s="6" t="s">
        <v>21</v>
      </c>
      <c r="H4342" s="4">
        <v>4</v>
      </c>
      <c r="I4342" s="6" t="s">
        <v>22</v>
      </c>
      <c r="J4342" s="6" t="s">
        <v>16</v>
      </c>
      <c r="K4342" s="6" t="s">
        <v>24</v>
      </c>
      <c r="L4342" s="6" t="s">
        <v>39</v>
      </c>
      <c r="M4342" s="6" t="s">
        <v>19</v>
      </c>
      <c r="N4342" s="1">
        <v>41157</v>
      </c>
    </row>
    <row r="4343" spans="1:14" x14ac:dyDescent="0.2">
      <c r="A4343">
        <v>36131</v>
      </c>
      <c r="B4343" s="1">
        <v>39950</v>
      </c>
      <c r="C4343" s="6" t="s">
        <v>20</v>
      </c>
      <c r="D4343" s="5">
        <f>Comma_separeted_Value[[#This Row],[المبيعات]]/Comma_separeted_Value[[#This Row],[كمية الطلب]]</f>
        <v>5.0373076923076923</v>
      </c>
      <c r="E4343" s="4">
        <v>26</v>
      </c>
      <c r="F4343" s="4">
        <v>130.97</v>
      </c>
      <c r="G4343" s="6" t="s">
        <v>21</v>
      </c>
      <c r="H4343" s="4">
        <v>6.07</v>
      </c>
      <c r="I4343" s="6" t="s">
        <v>50</v>
      </c>
      <c r="J4343" s="6" t="s">
        <v>38</v>
      </c>
      <c r="K4343" s="6" t="s">
        <v>29</v>
      </c>
      <c r="L4343" s="6" t="s">
        <v>41</v>
      </c>
      <c r="M4343" s="6" t="s">
        <v>19</v>
      </c>
      <c r="N4343" s="1">
        <v>39951</v>
      </c>
    </row>
    <row r="4344" spans="1:14" x14ac:dyDescent="0.2">
      <c r="A4344">
        <v>45156</v>
      </c>
      <c r="B4344" s="1">
        <v>40586</v>
      </c>
      <c r="C4344" s="6" t="s">
        <v>13</v>
      </c>
      <c r="D4344" s="5">
        <f>Comma_separeted_Value[[#This Row],[المبيعات]]/Comma_separeted_Value[[#This Row],[كمية الطلب]]</f>
        <v>12.450000000000001</v>
      </c>
      <c r="E4344" s="4">
        <v>14</v>
      </c>
      <c r="F4344" s="4">
        <v>174.3</v>
      </c>
      <c r="G4344" s="6" t="s">
        <v>21</v>
      </c>
      <c r="H4344" s="4">
        <v>0.5</v>
      </c>
      <c r="I4344" s="6" t="s">
        <v>50</v>
      </c>
      <c r="J4344" s="6" t="s">
        <v>38</v>
      </c>
      <c r="K4344" s="6" t="s">
        <v>29</v>
      </c>
      <c r="L4344" s="6" t="s">
        <v>62</v>
      </c>
      <c r="M4344" s="6" t="s">
        <v>19</v>
      </c>
      <c r="N4344" s="1">
        <v>40591</v>
      </c>
    </row>
    <row r="4345" spans="1:14" x14ac:dyDescent="0.2">
      <c r="A4345">
        <v>8995</v>
      </c>
      <c r="B4345" s="1">
        <v>40680</v>
      </c>
      <c r="C4345" s="6" t="s">
        <v>20</v>
      </c>
      <c r="D4345" s="5">
        <f>Comma_separeted_Value[[#This Row],[المبيعات]]/Comma_separeted_Value[[#This Row],[كمية الطلب]]</f>
        <v>96.855142857142852</v>
      </c>
      <c r="E4345" s="4">
        <v>35</v>
      </c>
      <c r="F4345" s="4">
        <v>3389.93</v>
      </c>
      <c r="G4345" s="6" t="s">
        <v>14</v>
      </c>
      <c r="H4345" s="4">
        <v>21.26</v>
      </c>
      <c r="I4345" s="6" t="s">
        <v>40</v>
      </c>
      <c r="J4345" s="6" t="s">
        <v>16</v>
      </c>
      <c r="K4345" s="6" t="s">
        <v>17</v>
      </c>
      <c r="L4345" s="6" t="s">
        <v>18</v>
      </c>
      <c r="M4345" s="6" t="s">
        <v>49</v>
      </c>
      <c r="N4345" s="1">
        <v>40681</v>
      </c>
    </row>
    <row r="4346" spans="1:14" x14ac:dyDescent="0.2">
      <c r="A4346">
        <v>53222</v>
      </c>
      <c r="B4346" s="1">
        <v>40105</v>
      </c>
      <c r="C4346" s="6" t="s">
        <v>13</v>
      </c>
      <c r="D4346" s="5">
        <f>Comma_separeted_Value[[#This Row],[المبيعات]]/Comma_separeted_Value[[#This Row],[كمية الطلب]]</f>
        <v>10.855</v>
      </c>
      <c r="E4346" s="4">
        <v>2</v>
      </c>
      <c r="F4346" s="4">
        <v>21.71</v>
      </c>
      <c r="G4346" s="6" t="s">
        <v>21</v>
      </c>
      <c r="H4346" s="4">
        <v>9.5399999999999991</v>
      </c>
      <c r="I4346" s="6" t="s">
        <v>58</v>
      </c>
      <c r="J4346" s="6" t="s">
        <v>23</v>
      </c>
      <c r="K4346" s="6" t="s">
        <v>29</v>
      </c>
      <c r="L4346" s="6" t="s">
        <v>41</v>
      </c>
      <c r="M4346" s="6" t="s">
        <v>19</v>
      </c>
      <c r="N4346" s="1">
        <v>40105</v>
      </c>
    </row>
    <row r="4347" spans="1:14" x14ac:dyDescent="0.2">
      <c r="A4347">
        <v>34721</v>
      </c>
      <c r="B4347" s="1">
        <v>40483</v>
      </c>
      <c r="C4347" s="6" t="s">
        <v>27</v>
      </c>
      <c r="D4347" s="5">
        <f>Comma_separeted_Value[[#This Row],[المبيعات]]/Comma_separeted_Value[[#This Row],[كمية الطلب]]</f>
        <v>10.938478260869566</v>
      </c>
      <c r="E4347" s="4">
        <v>46</v>
      </c>
      <c r="F4347" s="4">
        <v>503.17</v>
      </c>
      <c r="G4347" s="6" t="s">
        <v>21</v>
      </c>
      <c r="H4347" s="4">
        <v>4.68</v>
      </c>
      <c r="I4347" s="6" t="s">
        <v>15</v>
      </c>
      <c r="J4347" s="6" t="s">
        <v>28</v>
      </c>
      <c r="K4347" s="6" t="s">
        <v>29</v>
      </c>
      <c r="L4347" s="6" t="s">
        <v>46</v>
      </c>
      <c r="M4347" s="6" t="s">
        <v>42</v>
      </c>
      <c r="N4347" s="1">
        <v>40484</v>
      </c>
    </row>
    <row r="4348" spans="1:14" x14ac:dyDescent="0.2">
      <c r="A4348">
        <v>42567</v>
      </c>
      <c r="B4348" s="1">
        <v>40189</v>
      </c>
      <c r="C4348" s="6" t="s">
        <v>33</v>
      </c>
      <c r="D4348" s="5">
        <f>Comma_separeted_Value[[#This Row],[المبيعات]]/Comma_separeted_Value[[#This Row],[كمية الطلب]]</f>
        <v>161.69333333333333</v>
      </c>
      <c r="E4348" s="4">
        <v>12</v>
      </c>
      <c r="F4348" s="4">
        <v>1940.32</v>
      </c>
      <c r="G4348" s="6" t="s">
        <v>34</v>
      </c>
      <c r="H4348" s="4">
        <v>43.75</v>
      </c>
      <c r="I4348" s="6" t="s">
        <v>15</v>
      </c>
      <c r="J4348" s="6" t="s">
        <v>23</v>
      </c>
      <c r="K4348" s="6" t="s">
        <v>17</v>
      </c>
      <c r="L4348" s="6" t="s">
        <v>55</v>
      </c>
      <c r="M4348" s="6" t="s">
        <v>74</v>
      </c>
      <c r="N4348" s="1">
        <v>40191</v>
      </c>
    </row>
    <row r="4349" spans="1:14" x14ac:dyDescent="0.2">
      <c r="A4349">
        <v>50210</v>
      </c>
      <c r="B4349" s="1">
        <v>40378</v>
      </c>
      <c r="C4349" s="6" t="s">
        <v>13</v>
      </c>
      <c r="D4349" s="5">
        <f>Comma_separeted_Value[[#This Row],[المبيعات]]/Comma_separeted_Value[[#This Row],[كمية الطلب]]</f>
        <v>2.0880000000000001</v>
      </c>
      <c r="E4349" s="4">
        <v>15</v>
      </c>
      <c r="F4349" s="4">
        <v>31.32</v>
      </c>
      <c r="G4349" s="6" t="s">
        <v>21</v>
      </c>
      <c r="H4349" s="4">
        <v>2.58</v>
      </c>
      <c r="I4349" s="6" t="s">
        <v>15</v>
      </c>
      <c r="J4349" s="6" t="s">
        <v>38</v>
      </c>
      <c r="K4349" s="6" t="s">
        <v>29</v>
      </c>
      <c r="L4349" s="6" t="s">
        <v>77</v>
      </c>
      <c r="M4349" s="6" t="s">
        <v>31</v>
      </c>
      <c r="N4349" s="1">
        <v>40387</v>
      </c>
    </row>
    <row r="4350" spans="1:14" x14ac:dyDescent="0.2">
      <c r="A4350">
        <v>45476</v>
      </c>
      <c r="B4350" s="1">
        <v>41017</v>
      </c>
      <c r="C4350" s="6" t="s">
        <v>33</v>
      </c>
      <c r="D4350" s="5">
        <f>Comma_separeted_Value[[#This Row],[المبيعات]]/Comma_separeted_Value[[#This Row],[كمية الطلب]]</f>
        <v>21.999583333333334</v>
      </c>
      <c r="E4350" s="4">
        <v>48</v>
      </c>
      <c r="F4350" s="4">
        <v>1055.98</v>
      </c>
      <c r="G4350" s="6" t="s">
        <v>21</v>
      </c>
      <c r="H4350" s="4">
        <v>5.94</v>
      </c>
      <c r="I4350" s="6" t="s">
        <v>43</v>
      </c>
      <c r="J4350" s="6" t="s">
        <v>38</v>
      </c>
      <c r="K4350" s="6" t="s">
        <v>29</v>
      </c>
      <c r="L4350" s="6" t="s">
        <v>101</v>
      </c>
      <c r="M4350" s="6" t="s">
        <v>26</v>
      </c>
      <c r="N4350" s="1">
        <v>41017</v>
      </c>
    </row>
    <row r="4351" spans="1:14" x14ac:dyDescent="0.2">
      <c r="A4351">
        <v>53056</v>
      </c>
      <c r="B4351" s="1">
        <v>40850</v>
      </c>
      <c r="C4351" s="6" t="s">
        <v>33</v>
      </c>
      <c r="D4351" s="5">
        <f>Comma_separeted_Value[[#This Row],[المبيعات]]/Comma_separeted_Value[[#This Row],[كمية الطلب]]</f>
        <v>39.191538461538464</v>
      </c>
      <c r="E4351" s="4">
        <v>13</v>
      </c>
      <c r="F4351" s="4">
        <v>509.49</v>
      </c>
      <c r="G4351" s="6" t="s">
        <v>21</v>
      </c>
      <c r="H4351" s="4">
        <v>8.9700000000000006</v>
      </c>
      <c r="I4351" s="6" t="s">
        <v>15</v>
      </c>
      <c r="J4351" s="6" t="s">
        <v>28</v>
      </c>
      <c r="K4351" s="6" t="s">
        <v>24</v>
      </c>
      <c r="L4351" s="6" t="s">
        <v>60</v>
      </c>
      <c r="M4351" s="6" t="s">
        <v>19</v>
      </c>
      <c r="N4351" s="1">
        <v>40851</v>
      </c>
    </row>
    <row r="4352" spans="1:14" x14ac:dyDescent="0.2">
      <c r="A4352">
        <v>11173</v>
      </c>
      <c r="B4352" s="1">
        <v>40998</v>
      </c>
      <c r="C4352" s="6" t="s">
        <v>33</v>
      </c>
      <c r="D4352" s="5">
        <f>Comma_separeted_Value[[#This Row],[المبيعات]]/Comma_separeted_Value[[#This Row],[كمية الطلب]]</f>
        <v>5.9908108108108111</v>
      </c>
      <c r="E4352" s="4">
        <v>37</v>
      </c>
      <c r="F4352" s="4">
        <v>221.66</v>
      </c>
      <c r="G4352" s="6" t="s">
        <v>21</v>
      </c>
      <c r="H4352" s="4">
        <v>3.85</v>
      </c>
      <c r="I4352" s="6" t="s">
        <v>22</v>
      </c>
      <c r="J4352" s="6" t="s">
        <v>28</v>
      </c>
      <c r="K4352" s="6" t="s">
        <v>24</v>
      </c>
      <c r="L4352" s="6" t="s">
        <v>39</v>
      </c>
      <c r="M4352" s="6" t="s">
        <v>42</v>
      </c>
      <c r="N4352" s="1">
        <v>41000</v>
      </c>
    </row>
    <row r="4353" spans="1:14" x14ac:dyDescent="0.2">
      <c r="A4353">
        <v>33568</v>
      </c>
      <c r="B4353" s="1">
        <v>41111</v>
      </c>
      <c r="C4353" s="6" t="s">
        <v>37</v>
      </c>
      <c r="D4353" s="5">
        <f>Comma_separeted_Value[[#This Row],[المبيعات]]/Comma_separeted_Value[[#This Row],[كمية الطلب]]</f>
        <v>16.774347826086956</v>
      </c>
      <c r="E4353" s="4">
        <v>23</v>
      </c>
      <c r="F4353" s="4">
        <v>385.81</v>
      </c>
      <c r="G4353" s="6" t="s">
        <v>14</v>
      </c>
      <c r="H4353" s="4">
        <v>5.8</v>
      </c>
      <c r="I4353" s="6" t="s">
        <v>47</v>
      </c>
      <c r="J4353" s="6" t="s">
        <v>23</v>
      </c>
      <c r="K4353" s="6" t="s">
        <v>29</v>
      </c>
      <c r="L4353" s="6" t="s">
        <v>59</v>
      </c>
      <c r="M4353" s="6" t="s">
        <v>19</v>
      </c>
      <c r="N4353" s="1">
        <v>41112</v>
      </c>
    </row>
    <row r="4354" spans="1:14" x14ac:dyDescent="0.2">
      <c r="A4354">
        <v>52196</v>
      </c>
      <c r="B4354" s="1">
        <v>40208</v>
      </c>
      <c r="C4354" s="6" t="s">
        <v>27</v>
      </c>
      <c r="D4354" s="5">
        <f>Comma_separeted_Value[[#This Row],[المبيعات]]/Comma_separeted_Value[[#This Row],[كمية الطلب]]</f>
        <v>3.85</v>
      </c>
      <c r="E4354" s="4">
        <v>1</v>
      </c>
      <c r="F4354" s="4">
        <v>3.85</v>
      </c>
      <c r="G4354" s="6" t="s">
        <v>21</v>
      </c>
      <c r="H4354" s="4">
        <v>0.99</v>
      </c>
      <c r="I4354" s="6" t="s">
        <v>15</v>
      </c>
      <c r="J4354" s="6" t="s">
        <v>28</v>
      </c>
      <c r="K4354" s="6" t="s">
        <v>29</v>
      </c>
      <c r="L4354" s="6" t="s">
        <v>62</v>
      </c>
      <c r="M4354" s="6" t="s">
        <v>19</v>
      </c>
      <c r="N4354" s="1">
        <v>40209</v>
      </c>
    </row>
    <row r="4355" spans="1:14" x14ac:dyDescent="0.2">
      <c r="A4355">
        <v>24486</v>
      </c>
      <c r="B4355" s="1">
        <v>40655</v>
      </c>
      <c r="C4355" s="6" t="s">
        <v>37</v>
      </c>
      <c r="D4355" s="5">
        <f>Comma_separeted_Value[[#This Row],[المبيعات]]/Comma_separeted_Value[[#This Row],[كمية الطلب]]</f>
        <v>9.3699999999999992</v>
      </c>
      <c r="E4355" s="4">
        <v>3</v>
      </c>
      <c r="F4355" s="4">
        <v>28.11</v>
      </c>
      <c r="G4355" s="6" t="s">
        <v>21</v>
      </c>
      <c r="H4355" s="4">
        <v>2.83</v>
      </c>
      <c r="I4355" s="6" t="s">
        <v>22</v>
      </c>
      <c r="J4355" s="6" t="s">
        <v>16</v>
      </c>
      <c r="K4355" s="6" t="s">
        <v>24</v>
      </c>
      <c r="L4355" s="6" t="s">
        <v>39</v>
      </c>
      <c r="M4355" s="6" t="s">
        <v>42</v>
      </c>
      <c r="N4355" s="1">
        <v>40656</v>
      </c>
    </row>
    <row r="4356" spans="1:14" x14ac:dyDescent="0.2">
      <c r="A4356">
        <v>21573</v>
      </c>
      <c r="B4356" s="1">
        <v>41024</v>
      </c>
      <c r="C4356" s="6" t="s">
        <v>33</v>
      </c>
      <c r="D4356" s="5">
        <f>Comma_separeted_Value[[#This Row],[المبيعات]]/Comma_separeted_Value[[#This Row],[كمية الطلب]]</f>
        <v>10.011428571428571</v>
      </c>
      <c r="E4356" s="4">
        <v>7</v>
      </c>
      <c r="F4356" s="4">
        <v>70.08</v>
      </c>
      <c r="G4356" s="6" t="s">
        <v>21</v>
      </c>
      <c r="H4356" s="4">
        <v>3.72</v>
      </c>
      <c r="I4356" s="6" t="s">
        <v>22</v>
      </c>
      <c r="J4356" s="6" t="s">
        <v>28</v>
      </c>
      <c r="K4356" s="6" t="s">
        <v>17</v>
      </c>
      <c r="L4356" s="6" t="s">
        <v>18</v>
      </c>
      <c r="M4356" s="6" t="s">
        <v>42</v>
      </c>
      <c r="N4356" s="1">
        <v>41026</v>
      </c>
    </row>
    <row r="4357" spans="1:14" x14ac:dyDescent="0.2">
      <c r="A4357">
        <v>46787</v>
      </c>
      <c r="B4357" s="1">
        <v>40997</v>
      </c>
      <c r="C4357" s="6" t="s">
        <v>37</v>
      </c>
      <c r="D4357" s="5">
        <f>Comma_separeted_Value[[#This Row],[المبيعات]]/Comma_separeted_Value[[#This Row],[كمية الطلب]]</f>
        <v>21.661562499999999</v>
      </c>
      <c r="E4357" s="4">
        <v>32</v>
      </c>
      <c r="F4357" s="4">
        <v>693.17</v>
      </c>
      <c r="G4357" s="6" t="s">
        <v>21</v>
      </c>
      <c r="H4357" s="4">
        <v>8.99</v>
      </c>
      <c r="I4357" s="6" t="s">
        <v>45</v>
      </c>
      <c r="J4357" s="6" t="s">
        <v>28</v>
      </c>
      <c r="K4357" s="6" t="s">
        <v>29</v>
      </c>
      <c r="L4357" s="6" t="s">
        <v>30</v>
      </c>
      <c r="M4357" s="6" t="s">
        <v>42</v>
      </c>
      <c r="N4357" s="1">
        <v>40999</v>
      </c>
    </row>
    <row r="4358" spans="1:14" x14ac:dyDescent="0.2">
      <c r="A4358">
        <v>34243</v>
      </c>
      <c r="B4358" s="1">
        <v>40585</v>
      </c>
      <c r="C4358" s="6" t="s">
        <v>20</v>
      </c>
      <c r="D4358" s="5">
        <f>Comma_separeted_Value[[#This Row],[المبيعات]]/Comma_separeted_Value[[#This Row],[كمية الطلب]]</f>
        <v>36.118000000000002</v>
      </c>
      <c r="E4358" s="4">
        <v>35</v>
      </c>
      <c r="F4358" s="4">
        <v>1264.1300000000001</v>
      </c>
      <c r="G4358" s="6" t="s">
        <v>21</v>
      </c>
      <c r="H4358" s="4">
        <v>35</v>
      </c>
      <c r="I4358" s="6" t="s">
        <v>15</v>
      </c>
      <c r="J4358" s="6" t="s">
        <v>38</v>
      </c>
      <c r="K4358" s="6" t="s">
        <v>29</v>
      </c>
      <c r="L4358" s="6" t="s">
        <v>59</v>
      </c>
      <c r="M4358" s="6" t="s">
        <v>49</v>
      </c>
      <c r="N4358" s="1">
        <v>40587</v>
      </c>
    </row>
    <row r="4359" spans="1:14" x14ac:dyDescent="0.2">
      <c r="A4359">
        <v>7910</v>
      </c>
      <c r="B4359" s="1">
        <v>40288</v>
      </c>
      <c r="C4359" s="6" t="s">
        <v>33</v>
      </c>
      <c r="D4359" s="5">
        <f>Comma_separeted_Value[[#This Row],[المبيعات]]/Comma_separeted_Value[[#This Row],[كمية الطلب]]</f>
        <v>33.162272727272729</v>
      </c>
      <c r="E4359" s="4">
        <v>22</v>
      </c>
      <c r="F4359" s="4">
        <v>729.57</v>
      </c>
      <c r="G4359" s="6" t="s">
        <v>21</v>
      </c>
      <c r="H4359" s="4">
        <v>5.09</v>
      </c>
      <c r="I4359" s="6" t="s">
        <v>22</v>
      </c>
      <c r="J4359" s="6" t="s">
        <v>23</v>
      </c>
      <c r="K4359" s="6" t="s">
        <v>29</v>
      </c>
      <c r="L4359" s="6" t="s">
        <v>41</v>
      </c>
      <c r="M4359" s="6" t="s">
        <v>19</v>
      </c>
      <c r="N4359" s="1">
        <v>40288</v>
      </c>
    </row>
    <row r="4360" spans="1:14" x14ac:dyDescent="0.2">
      <c r="A4360">
        <v>45632</v>
      </c>
      <c r="B4360" s="1">
        <v>40308</v>
      </c>
      <c r="C4360" s="6" t="s">
        <v>27</v>
      </c>
      <c r="D4360" s="5">
        <f>Comma_separeted_Value[[#This Row],[المبيعات]]/Comma_separeted_Value[[#This Row],[كمية الطلب]]</f>
        <v>8.8461999999999996</v>
      </c>
      <c r="E4360" s="4">
        <v>50</v>
      </c>
      <c r="F4360" s="4">
        <v>442.31</v>
      </c>
      <c r="G4360" s="6" t="s">
        <v>21</v>
      </c>
      <c r="H4360" s="4">
        <v>0.96</v>
      </c>
      <c r="I4360" s="6" t="s">
        <v>22</v>
      </c>
      <c r="J4360" s="6" t="s">
        <v>23</v>
      </c>
      <c r="K4360" s="6" t="s">
        <v>17</v>
      </c>
      <c r="L4360" s="6" t="s">
        <v>18</v>
      </c>
      <c r="M4360" s="6" t="s">
        <v>31</v>
      </c>
      <c r="N4360" s="1">
        <v>40309</v>
      </c>
    </row>
    <row r="4361" spans="1:14" x14ac:dyDescent="0.2">
      <c r="A4361">
        <v>18373</v>
      </c>
      <c r="B4361" s="1">
        <v>41011</v>
      </c>
      <c r="C4361" s="6" t="s">
        <v>33</v>
      </c>
      <c r="D4361" s="5">
        <f>Comma_separeted_Value[[#This Row],[المبيعات]]/Comma_separeted_Value[[#This Row],[كمية الطلب]]</f>
        <v>188.80685714285713</v>
      </c>
      <c r="E4361" s="4">
        <v>35</v>
      </c>
      <c r="F4361" s="4">
        <v>6608.24</v>
      </c>
      <c r="G4361" s="6" t="s">
        <v>21</v>
      </c>
      <c r="H4361" s="4">
        <v>0.99</v>
      </c>
      <c r="I4361" s="6" t="s">
        <v>45</v>
      </c>
      <c r="J4361" s="6" t="s">
        <v>28</v>
      </c>
      <c r="K4361" s="6" t="s">
        <v>29</v>
      </c>
      <c r="L4361" s="6" t="s">
        <v>101</v>
      </c>
      <c r="M4361" s="6" t="s">
        <v>19</v>
      </c>
      <c r="N4361" s="1">
        <v>41011</v>
      </c>
    </row>
    <row r="4362" spans="1:14" x14ac:dyDescent="0.2">
      <c r="A4362">
        <v>39041</v>
      </c>
      <c r="B4362" s="1">
        <v>40842</v>
      </c>
      <c r="C4362" s="6" t="s">
        <v>33</v>
      </c>
      <c r="D4362" s="5">
        <f>Comma_separeted_Value[[#This Row],[المبيعات]]/Comma_separeted_Value[[#This Row],[كمية الطلب]]</f>
        <v>14.64608695652174</v>
      </c>
      <c r="E4362" s="4">
        <v>23</v>
      </c>
      <c r="F4362" s="4">
        <v>336.86</v>
      </c>
      <c r="G4362" s="6" t="s">
        <v>21</v>
      </c>
      <c r="H4362" s="4">
        <v>5.3</v>
      </c>
      <c r="I4362" s="6" t="s">
        <v>15</v>
      </c>
      <c r="J4362" s="6" t="s">
        <v>28</v>
      </c>
      <c r="K4362" s="6" t="s">
        <v>17</v>
      </c>
      <c r="L4362" s="6" t="s">
        <v>18</v>
      </c>
      <c r="M4362" s="6" t="s">
        <v>31</v>
      </c>
      <c r="N4362" s="1">
        <v>40844</v>
      </c>
    </row>
    <row r="4363" spans="1:14" x14ac:dyDescent="0.2">
      <c r="A4363">
        <v>58566</v>
      </c>
      <c r="B4363" s="1">
        <v>40778</v>
      </c>
      <c r="C4363" s="6" t="s">
        <v>27</v>
      </c>
      <c r="D4363" s="5">
        <f>Comma_separeted_Value[[#This Row],[المبيعات]]/Comma_separeted_Value[[#This Row],[كمية الطلب]]</f>
        <v>104.01977777777779</v>
      </c>
      <c r="E4363" s="4">
        <v>45</v>
      </c>
      <c r="F4363" s="4">
        <v>4680.8900000000003</v>
      </c>
      <c r="G4363" s="6" t="s">
        <v>21</v>
      </c>
      <c r="H4363" s="4">
        <v>10.119999999999999</v>
      </c>
      <c r="I4363" s="6" t="s">
        <v>47</v>
      </c>
      <c r="J4363" s="6" t="s">
        <v>16</v>
      </c>
      <c r="K4363" s="6" t="s">
        <v>17</v>
      </c>
      <c r="L4363" s="6" t="s">
        <v>18</v>
      </c>
      <c r="M4363" s="6" t="s">
        <v>49</v>
      </c>
      <c r="N4363" s="1">
        <v>40779</v>
      </c>
    </row>
    <row r="4364" spans="1:14" x14ac:dyDescent="0.2">
      <c r="A4364">
        <v>3393</v>
      </c>
      <c r="B4364" s="1">
        <v>40727</v>
      </c>
      <c r="C4364" s="6" t="s">
        <v>20</v>
      </c>
      <c r="D4364" s="5">
        <f>Comma_separeted_Value[[#This Row],[المبيعات]]/Comma_separeted_Value[[#This Row],[كمية الطلب]]</f>
        <v>9.8763636363636369</v>
      </c>
      <c r="E4364" s="4">
        <v>33</v>
      </c>
      <c r="F4364" s="4">
        <v>325.92</v>
      </c>
      <c r="G4364" s="6" t="s">
        <v>21</v>
      </c>
      <c r="H4364" s="4">
        <v>7.29</v>
      </c>
      <c r="I4364" s="6" t="s">
        <v>57</v>
      </c>
      <c r="J4364" s="6" t="s">
        <v>16</v>
      </c>
      <c r="K4364" s="6" t="s">
        <v>17</v>
      </c>
      <c r="L4364" s="6" t="s">
        <v>18</v>
      </c>
      <c r="M4364" s="6" t="s">
        <v>42</v>
      </c>
      <c r="N4364" s="1">
        <v>40727</v>
      </c>
    </row>
    <row r="4365" spans="1:14" x14ac:dyDescent="0.2">
      <c r="A4365">
        <v>12224</v>
      </c>
      <c r="B4365" s="1">
        <v>40159</v>
      </c>
      <c r="C4365" s="6" t="s">
        <v>20</v>
      </c>
      <c r="D4365" s="5">
        <f>Comma_separeted_Value[[#This Row],[المبيعات]]/Comma_separeted_Value[[#This Row],[كمية الطلب]]</f>
        <v>151.45500000000001</v>
      </c>
      <c r="E4365" s="4">
        <v>2</v>
      </c>
      <c r="F4365" s="4">
        <v>302.91000000000003</v>
      </c>
      <c r="G4365" s="6" t="s">
        <v>34</v>
      </c>
      <c r="H4365" s="4">
        <v>51.94</v>
      </c>
      <c r="I4365" s="6" t="s">
        <v>22</v>
      </c>
      <c r="J4365" s="6" t="s">
        <v>16</v>
      </c>
      <c r="K4365" s="6" t="s">
        <v>17</v>
      </c>
      <c r="L4365" s="6" t="s">
        <v>55</v>
      </c>
      <c r="M4365" s="6" t="s">
        <v>74</v>
      </c>
      <c r="N4365" s="1">
        <v>40161</v>
      </c>
    </row>
    <row r="4366" spans="1:14" x14ac:dyDescent="0.2">
      <c r="A4366">
        <v>57216</v>
      </c>
      <c r="B4366" s="1">
        <v>40388</v>
      </c>
      <c r="C4366" s="6" t="s">
        <v>20</v>
      </c>
      <c r="D4366" s="5">
        <f>Comma_separeted_Value[[#This Row],[المبيعات]]/Comma_separeted_Value[[#This Row],[كمية الطلب]]</f>
        <v>276.51521739130436</v>
      </c>
      <c r="E4366" s="4">
        <v>46</v>
      </c>
      <c r="F4366" s="4">
        <v>12719.7</v>
      </c>
      <c r="G4366" s="6" t="s">
        <v>34</v>
      </c>
      <c r="H4366" s="4">
        <v>57</v>
      </c>
      <c r="I4366" s="6" t="s">
        <v>47</v>
      </c>
      <c r="J4366" s="6" t="s">
        <v>28</v>
      </c>
      <c r="K4366" s="6" t="s">
        <v>17</v>
      </c>
      <c r="L4366" s="6" t="s">
        <v>35</v>
      </c>
      <c r="M4366" s="6" t="s">
        <v>36</v>
      </c>
      <c r="N4366" s="1">
        <v>40388</v>
      </c>
    </row>
    <row r="4367" spans="1:14" x14ac:dyDescent="0.2">
      <c r="A4367">
        <v>28867</v>
      </c>
      <c r="B4367" s="1">
        <v>40746</v>
      </c>
      <c r="C4367" s="6" t="s">
        <v>37</v>
      </c>
      <c r="D4367" s="5">
        <f>Comma_separeted_Value[[#This Row],[المبيعات]]/Comma_separeted_Value[[#This Row],[كمية الطلب]]</f>
        <v>107.07</v>
      </c>
      <c r="E4367" s="4">
        <v>6</v>
      </c>
      <c r="F4367" s="4">
        <v>642.41999999999996</v>
      </c>
      <c r="G4367" s="6" t="s">
        <v>21</v>
      </c>
      <c r="H4367" s="4">
        <v>19.989999999999998</v>
      </c>
      <c r="I4367" s="6" t="s">
        <v>50</v>
      </c>
      <c r="J4367" s="6" t="s">
        <v>28</v>
      </c>
      <c r="K4367" s="6" t="s">
        <v>29</v>
      </c>
      <c r="L4367" s="6" t="s">
        <v>41</v>
      </c>
      <c r="M4367" s="6" t="s">
        <v>19</v>
      </c>
      <c r="N4367" s="1">
        <v>40747</v>
      </c>
    </row>
    <row r="4368" spans="1:14" x14ac:dyDescent="0.2">
      <c r="A4368">
        <v>24646</v>
      </c>
      <c r="B4368" s="1">
        <v>40648</v>
      </c>
      <c r="C4368" s="6" t="s">
        <v>27</v>
      </c>
      <c r="D4368" s="5">
        <f>Comma_separeted_Value[[#This Row],[المبيعات]]/Comma_separeted_Value[[#This Row],[كمية الطلب]]</f>
        <v>14.402391304347827</v>
      </c>
      <c r="E4368" s="4">
        <v>46</v>
      </c>
      <c r="F4368" s="4">
        <v>662.51</v>
      </c>
      <c r="G4368" s="6" t="s">
        <v>21</v>
      </c>
      <c r="H4368" s="4">
        <v>1.39</v>
      </c>
      <c r="I4368" s="6" t="s">
        <v>50</v>
      </c>
      <c r="J4368" s="6" t="s">
        <v>23</v>
      </c>
      <c r="K4368" s="6" t="s">
        <v>29</v>
      </c>
      <c r="L4368" s="6" t="s">
        <v>61</v>
      </c>
      <c r="M4368" s="6" t="s">
        <v>19</v>
      </c>
      <c r="N4368" s="1">
        <v>40649</v>
      </c>
    </row>
    <row r="4369" spans="1:14" x14ac:dyDescent="0.2">
      <c r="A4369">
        <v>16999</v>
      </c>
      <c r="B4369" s="1">
        <v>39832</v>
      </c>
      <c r="C4369" s="6" t="s">
        <v>33</v>
      </c>
      <c r="D4369" s="5">
        <f>Comma_separeted_Value[[#This Row],[المبيعات]]/Comma_separeted_Value[[#This Row],[كمية الطلب]]</f>
        <v>198.24722222222221</v>
      </c>
      <c r="E4369" s="4">
        <v>18</v>
      </c>
      <c r="F4369" s="4">
        <v>3568.45</v>
      </c>
      <c r="G4369" s="6" t="s">
        <v>21</v>
      </c>
      <c r="H4369" s="4">
        <v>0.99</v>
      </c>
      <c r="I4369" s="6" t="s">
        <v>22</v>
      </c>
      <c r="J4369" s="6" t="s">
        <v>16</v>
      </c>
      <c r="K4369" s="6" t="s">
        <v>29</v>
      </c>
      <c r="L4369" s="6" t="s">
        <v>101</v>
      </c>
      <c r="M4369" s="6" t="s">
        <v>19</v>
      </c>
      <c r="N4369" s="1">
        <v>39834</v>
      </c>
    </row>
    <row r="4370" spans="1:14" x14ac:dyDescent="0.2">
      <c r="A4370">
        <v>22407</v>
      </c>
      <c r="B4370" s="1">
        <v>40134</v>
      </c>
      <c r="C4370" s="6" t="s">
        <v>27</v>
      </c>
      <c r="D4370" s="5">
        <f>Comma_separeted_Value[[#This Row],[المبيعات]]/Comma_separeted_Value[[#This Row],[كمية الطلب]]</f>
        <v>12.802000000000001</v>
      </c>
      <c r="E4370" s="4">
        <v>10</v>
      </c>
      <c r="F4370" s="4">
        <v>128.02000000000001</v>
      </c>
      <c r="G4370" s="6" t="s">
        <v>21</v>
      </c>
      <c r="H4370" s="4">
        <v>6.47</v>
      </c>
      <c r="I4370" s="6" t="s">
        <v>50</v>
      </c>
      <c r="J4370" s="6" t="s">
        <v>28</v>
      </c>
      <c r="K4370" s="6" t="s">
        <v>29</v>
      </c>
      <c r="L4370" s="6" t="s">
        <v>41</v>
      </c>
      <c r="M4370" s="6" t="s">
        <v>19</v>
      </c>
      <c r="N4370" s="1">
        <v>40134</v>
      </c>
    </row>
    <row r="4371" spans="1:14" x14ac:dyDescent="0.2">
      <c r="A4371">
        <v>35173</v>
      </c>
      <c r="B4371" s="1">
        <v>40981</v>
      </c>
      <c r="C4371" s="6" t="s">
        <v>27</v>
      </c>
      <c r="D4371" s="5">
        <f>Comma_separeted_Value[[#This Row],[المبيعات]]/Comma_separeted_Value[[#This Row],[كمية الطلب]]</f>
        <v>223.56068965517241</v>
      </c>
      <c r="E4371" s="4">
        <v>29</v>
      </c>
      <c r="F4371" s="4">
        <v>6483.26</v>
      </c>
      <c r="G4371" s="6" t="s">
        <v>34</v>
      </c>
      <c r="H4371" s="4">
        <v>60.2</v>
      </c>
      <c r="I4371" s="6" t="s">
        <v>47</v>
      </c>
      <c r="J4371" s="6" t="s">
        <v>28</v>
      </c>
      <c r="K4371" s="6" t="s">
        <v>17</v>
      </c>
      <c r="L4371" s="6" t="s">
        <v>98</v>
      </c>
      <c r="M4371" s="6" t="s">
        <v>74</v>
      </c>
      <c r="N4371" s="1">
        <v>40983</v>
      </c>
    </row>
    <row r="4372" spans="1:14" x14ac:dyDescent="0.2">
      <c r="A4372">
        <v>32038</v>
      </c>
      <c r="B4372" s="1">
        <v>39981</v>
      </c>
      <c r="C4372" s="6" t="s">
        <v>13</v>
      </c>
      <c r="D4372" s="5">
        <f>Comma_separeted_Value[[#This Row],[المبيعات]]/Comma_separeted_Value[[#This Row],[كمية الطلب]]</f>
        <v>13.169230769230769</v>
      </c>
      <c r="E4372" s="4">
        <v>26</v>
      </c>
      <c r="F4372" s="4">
        <v>342.4</v>
      </c>
      <c r="G4372" s="6" t="s">
        <v>14</v>
      </c>
      <c r="H4372" s="4">
        <v>6.96</v>
      </c>
      <c r="I4372" s="6" t="s">
        <v>45</v>
      </c>
      <c r="J4372" s="6" t="s">
        <v>16</v>
      </c>
      <c r="K4372" s="6" t="s">
        <v>29</v>
      </c>
      <c r="L4372" s="6" t="s">
        <v>101</v>
      </c>
      <c r="M4372" s="6" t="s">
        <v>26</v>
      </c>
      <c r="N4372" s="1">
        <v>39983</v>
      </c>
    </row>
    <row r="4373" spans="1:14" x14ac:dyDescent="0.2">
      <c r="A4373">
        <v>36835</v>
      </c>
      <c r="B4373" s="1">
        <v>40106</v>
      </c>
      <c r="C4373" s="6" t="s">
        <v>33</v>
      </c>
      <c r="D4373" s="5">
        <f>Comma_separeted_Value[[#This Row],[المبيعات]]/Comma_separeted_Value[[#This Row],[كمية الطلب]]</f>
        <v>267.40199999999999</v>
      </c>
      <c r="E4373" s="4">
        <v>25</v>
      </c>
      <c r="F4373" s="4">
        <v>6685.05</v>
      </c>
      <c r="G4373" s="6" t="s">
        <v>21</v>
      </c>
      <c r="H4373" s="4">
        <v>24.49</v>
      </c>
      <c r="I4373" s="6" t="s">
        <v>50</v>
      </c>
      <c r="J4373" s="6" t="s">
        <v>38</v>
      </c>
      <c r="K4373" s="6" t="s">
        <v>17</v>
      </c>
      <c r="L4373" s="6" t="s">
        <v>35</v>
      </c>
      <c r="M4373" s="6" t="s">
        <v>49</v>
      </c>
      <c r="N4373" s="1">
        <v>40107</v>
      </c>
    </row>
    <row r="4374" spans="1:14" x14ac:dyDescent="0.2">
      <c r="A4374">
        <v>6566</v>
      </c>
      <c r="B4374" s="1">
        <v>40684</v>
      </c>
      <c r="C4374" s="6" t="s">
        <v>33</v>
      </c>
      <c r="D4374" s="5">
        <f>Comma_separeted_Value[[#This Row],[المبيعات]]/Comma_separeted_Value[[#This Row],[كمية الطلب]]</f>
        <v>35.658571428571427</v>
      </c>
      <c r="E4374" s="4">
        <v>21</v>
      </c>
      <c r="F4374" s="4">
        <v>748.83</v>
      </c>
      <c r="G4374" s="6" t="s">
        <v>21</v>
      </c>
      <c r="H4374" s="4">
        <v>1.99</v>
      </c>
      <c r="I4374" s="6" t="s">
        <v>43</v>
      </c>
      <c r="J4374" s="6" t="s">
        <v>28</v>
      </c>
      <c r="K4374" s="6" t="s">
        <v>24</v>
      </c>
      <c r="L4374" s="6" t="s">
        <v>39</v>
      </c>
      <c r="M4374" s="6" t="s">
        <v>42</v>
      </c>
      <c r="N4374" s="1">
        <v>40684</v>
      </c>
    </row>
    <row r="4375" spans="1:14" x14ac:dyDescent="0.2">
      <c r="A4375">
        <v>2757</v>
      </c>
      <c r="B4375" s="1">
        <v>40743</v>
      </c>
      <c r="C4375" s="6" t="s">
        <v>33</v>
      </c>
      <c r="D4375" s="5">
        <f>Comma_separeted_Value[[#This Row],[المبيعات]]/Comma_separeted_Value[[#This Row],[كمية الطلب]]</f>
        <v>91.14</v>
      </c>
      <c r="E4375" s="4">
        <v>39</v>
      </c>
      <c r="F4375" s="4">
        <v>3554.46</v>
      </c>
      <c r="G4375" s="6" t="s">
        <v>34</v>
      </c>
      <c r="H4375" s="4">
        <v>74.349999999999994</v>
      </c>
      <c r="I4375" s="6" t="s">
        <v>76</v>
      </c>
      <c r="J4375" s="6" t="s">
        <v>28</v>
      </c>
      <c r="K4375" s="6" t="s">
        <v>17</v>
      </c>
      <c r="L4375" s="6" t="s">
        <v>35</v>
      </c>
      <c r="M4375" s="6" t="s">
        <v>36</v>
      </c>
      <c r="N4375" s="1">
        <v>40743</v>
      </c>
    </row>
    <row r="4376" spans="1:14" x14ac:dyDescent="0.2">
      <c r="A4376">
        <v>26016</v>
      </c>
      <c r="B4376" s="1">
        <v>40093</v>
      </c>
      <c r="C4376" s="6" t="s">
        <v>20</v>
      </c>
      <c r="D4376" s="5">
        <f>Comma_separeted_Value[[#This Row],[المبيعات]]/Comma_separeted_Value[[#This Row],[كمية الطلب]]</f>
        <v>37.332772727272726</v>
      </c>
      <c r="E4376" s="4">
        <v>44</v>
      </c>
      <c r="F4376" s="4">
        <v>1642.6420000000001</v>
      </c>
      <c r="G4376" s="6" t="s">
        <v>14</v>
      </c>
      <c r="H4376" s="4">
        <v>4.99</v>
      </c>
      <c r="I4376" s="6" t="s">
        <v>53</v>
      </c>
      <c r="J4376" s="6" t="s">
        <v>16</v>
      </c>
      <c r="K4376" s="6" t="s">
        <v>24</v>
      </c>
      <c r="L4376" s="6" t="s">
        <v>25</v>
      </c>
      <c r="M4376" s="6" t="s">
        <v>19</v>
      </c>
      <c r="N4376" s="1">
        <v>40095</v>
      </c>
    </row>
    <row r="4377" spans="1:14" x14ac:dyDescent="0.2">
      <c r="A4377">
        <v>323</v>
      </c>
      <c r="B4377" s="1">
        <v>39897</v>
      </c>
      <c r="C4377" s="6" t="s">
        <v>33</v>
      </c>
      <c r="D4377" s="5">
        <f>Comma_separeted_Value[[#This Row],[المبيعات]]/Comma_separeted_Value[[#This Row],[كمية الطلب]]</f>
        <v>27.67</v>
      </c>
      <c r="E4377" s="4">
        <v>2</v>
      </c>
      <c r="F4377" s="4">
        <v>55.34</v>
      </c>
      <c r="G4377" s="6" t="s">
        <v>21</v>
      </c>
      <c r="H4377" s="4">
        <v>11.54</v>
      </c>
      <c r="I4377" s="6" t="s">
        <v>43</v>
      </c>
      <c r="J4377" s="6" t="s">
        <v>23</v>
      </c>
      <c r="K4377" s="6" t="s">
        <v>29</v>
      </c>
      <c r="L4377" s="6" t="s">
        <v>41</v>
      </c>
      <c r="M4377" s="6" t="s">
        <v>19</v>
      </c>
      <c r="N4377" s="1">
        <v>39899</v>
      </c>
    </row>
    <row r="4378" spans="1:14" x14ac:dyDescent="0.2">
      <c r="A4378">
        <v>44002</v>
      </c>
      <c r="B4378" s="1">
        <v>39851</v>
      </c>
      <c r="C4378" s="6" t="s">
        <v>37</v>
      </c>
      <c r="D4378" s="5">
        <f>Comma_separeted_Value[[#This Row],[المبيعات]]/Comma_separeted_Value[[#This Row],[كمية الطلب]]</f>
        <v>18.703571428571429</v>
      </c>
      <c r="E4378" s="4">
        <v>14</v>
      </c>
      <c r="F4378" s="4">
        <v>261.85000000000002</v>
      </c>
      <c r="G4378" s="6" t="s">
        <v>21</v>
      </c>
      <c r="H4378" s="4">
        <v>9.4700000000000006</v>
      </c>
      <c r="I4378" s="6" t="s">
        <v>53</v>
      </c>
      <c r="J4378" s="6" t="s">
        <v>28</v>
      </c>
      <c r="K4378" s="6" t="s">
        <v>29</v>
      </c>
      <c r="L4378" s="6" t="s">
        <v>59</v>
      </c>
      <c r="M4378" s="6" t="s">
        <v>19</v>
      </c>
      <c r="N4378" s="1">
        <v>39851</v>
      </c>
    </row>
    <row r="4379" spans="1:14" x14ac:dyDescent="0.2">
      <c r="A4379">
        <v>52003</v>
      </c>
      <c r="B4379" s="1">
        <v>40957</v>
      </c>
      <c r="C4379" s="6" t="s">
        <v>13</v>
      </c>
      <c r="D4379" s="5">
        <f>Comma_separeted_Value[[#This Row],[المبيعات]]/Comma_separeted_Value[[#This Row],[كمية الطلب]]</f>
        <v>171.29163636363637</v>
      </c>
      <c r="E4379" s="4">
        <v>11</v>
      </c>
      <c r="F4379" s="4">
        <v>1884.2080000000001</v>
      </c>
      <c r="G4379" s="6" t="s">
        <v>34</v>
      </c>
      <c r="H4379" s="4">
        <v>110.2</v>
      </c>
      <c r="I4379" s="6" t="s">
        <v>15</v>
      </c>
      <c r="J4379" s="6" t="s">
        <v>16</v>
      </c>
      <c r="K4379" s="6" t="s">
        <v>17</v>
      </c>
      <c r="L4379" s="6" t="s">
        <v>55</v>
      </c>
      <c r="M4379" s="6" t="s">
        <v>74</v>
      </c>
      <c r="N4379" s="1">
        <v>40964</v>
      </c>
    </row>
    <row r="4380" spans="1:14" x14ac:dyDescent="0.2">
      <c r="A4380">
        <v>22562</v>
      </c>
      <c r="B4380" s="1">
        <v>39899</v>
      </c>
      <c r="C4380" s="6" t="s">
        <v>37</v>
      </c>
      <c r="D4380" s="5">
        <f>Comma_separeted_Value[[#This Row],[المبيعات]]/Comma_separeted_Value[[#This Row],[كمية الطلب]]</f>
        <v>19.16</v>
      </c>
      <c r="E4380" s="4">
        <v>3</v>
      </c>
      <c r="F4380" s="4">
        <v>57.48</v>
      </c>
      <c r="G4380" s="6" t="s">
        <v>21</v>
      </c>
      <c r="H4380" s="4">
        <v>8.34</v>
      </c>
      <c r="I4380" s="6" t="s">
        <v>45</v>
      </c>
      <c r="J4380" s="6" t="s">
        <v>38</v>
      </c>
      <c r="K4380" s="6" t="s">
        <v>29</v>
      </c>
      <c r="L4380" s="6" t="s">
        <v>59</v>
      </c>
      <c r="M4380" s="6" t="s">
        <v>19</v>
      </c>
      <c r="N4380" s="1">
        <v>39900</v>
      </c>
    </row>
    <row r="4381" spans="1:14" x14ac:dyDescent="0.2">
      <c r="A4381">
        <v>52615</v>
      </c>
      <c r="B4381" s="1">
        <v>40105</v>
      </c>
      <c r="C4381" s="6" t="s">
        <v>13</v>
      </c>
      <c r="D4381" s="5">
        <f>Comma_separeted_Value[[#This Row],[المبيعات]]/Comma_separeted_Value[[#This Row],[كمية الطلب]]</f>
        <v>4.2694444444444439</v>
      </c>
      <c r="E4381" s="4">
        <v>18</v>
      </c>
      <c r="F4381" s="4">
        <v>76.849999999999994</v>
      </c>
      <c r="G4381" s="6" t="s">
        <v>21</v>
      </c>
      <c r="H4381" s="4">
        <v>5.41</v>
      </c>
      <c r="I4381" s="6" t="s">
        <v>50</v>
      </c>
      <c r="J4381" s="6" t="s">
        <v>28</v>
      </c>
      <c r="K4381" s="6" t="s">
        <v>29</v>
      </c>
      <c r="L4381" s="6" t="s">
        <v>44</v>
      </c>
      <c r="M4381" s="6" t="s">
        <v>19</v>
      </c>
      <c r="N4381" s="1">
        <v>40109</v>
      </c>
    </row>
    <row r="4382" spans="1:14" x14ac:dyDescent="0.2">
      <c r="A4382">
        <v>38531</v>
      </c>
      <c r="B4382" s="1">
        <v>40882</v>
      </c>
      <c r="C4382" s="6" t="s">
        <v>13</v>
      </c>
      <c r="D4382" s="5">
        <f>Comma_separeted_Value[[#This Row],[المبيعات]]/Comma_separeted_Value[[#This Row],[كمية الطلب]]</f>
        <v>4.5550000000000006</v>
      </c>
      <c r="E4382" s="4">
        <v>26</v>
      </c>
      <c r="F4382" s="4">
        <v>118.43</v>
      </c>
      <c r="G4382" s="6" t="s">
        <v>14</v>
      </c>
      <c r="H4382" s="4">
        <v>2.2599999999999998</v>
      </c>
      <c r="I4382" s="6" t="s">
        <v>58</v>
      </c>
      <c r="J4382" s="6" t="s">
        <v>38</v>
      </c>
      <c r="K4382" s="6" t="s">
        <v>29</v>
      </c>
      <c r="L4382" s="6" t="s">
        <v>41</v>
      </c>
      <c r="M4382" s="6" t="s">
        <v>31</v>
      </c>
      <c r="N4382" s="1">
        <v>40889</v>
      </c>
    </row>
    <row r="4383" spans="1:14" x14ac:dyDescent="0.2">
      <c r="A4383">
        <v>10338</v>
      </c>
      <c r="B4383" s="1">
        <v>40738</v>
      </c>
      <c r="C4383" s="6" t="s">
        <v>27</v>
      </c>
      <c r="D4383" s="5">
        <f>Comma_separeted_Value[[#This Row],[المبيعات]]/Comma_separeted_Value[[#This Row],[كمية الطلب]]</f>
        <v>51.938571428571429</v>
      </c>
      <c r="E4383" s="4">
        <v>7</v>
      </c>
      <c r="F4383" s="4">
        <v>363.57</v>
      </c>
      <c r="G4383" s="6" t="s">
        <v>34</v>
      </c>
      <c r="H4383" s="4">
        <v>46.59</v>
      </c>
      <c r="I4383" s="6" t="s">
        <v>57</v>
      </c>
      <c r="J4383" s="6" t="s">
        <v>28</v>
      </c>
      <c r="K4383" s="6" t="s">
        <v>17</v>
      </c>
      <c r="L4383" s="6" t="s">
        <v>55</v>
      </c>
      <c r="M4383" s="6" t="s">
        <v>74</v>
      </c>
      <c r="N4383" s="1">
        <v>40740</v>
      </c>
    </row>
    <row r="4384" spans="1:14" x14ac:dyDescent="0.2">
      <c r="A4384">
        <v>58147</v>
      </c>
      <c r="B4384" s="1">
        <v>39951</v>
      </c>
      <c r="C4384" s="6" t="s">
        <v>20</v>
      </c>
      <c r="D4384" s="5">
        <f>Comma_separeted_Value[[#This Row],[المبيعات]]/Comma_separeted_Value[[#This Row],[كمية الطلب]]</f>
        <v>11.481463414634147</v>
      </c>
      <c r="E4384" s="4">
        <v>41</v>
      </c>
      <c r="F4384" s="4">
        <v>470.74</v>
      </c>
      <c r="G4384" s="6" t="s">
        <v>21</v>
      </c>
      <c r="H4384" s="4">
        <v>3.99</v>
      </c>
      <c r="I4384" s="6" t="s">
        <v>50</v>
      </c>
      <c r="J4384" s="6" t="s">
        <v>23</v>
      </c>
      <c r="K4384" s="6" t="s">
        <v>29</v>
      </c>
      <c r="L4384" s="6" t="s">
        <v>101</v>
      </c>
      <c r="M4384" s="6" t="s">
        <v>19</v>
      </c>
      <c r="N4384" s="1">
        <v>39951</v>
      </c>
    </row>
    <row r="4385" spans="1:14" x14ac:dyDescent="0.2">
      <c r="A4385">
        <v>7936</v>
      </c>
      <c r="B4385" s="1">
        <v>40273</v>
      </c>
      <c r="C4385" s="6" t="s">
        <v>13</v>
      </c>
      <c r="D4385" s="5">
        <f>Comma_separeted_Value[[#This Row],[المبيعات]]/Comma_separeted_Value[[#This Row],[كمية الطلب]]</f>
        <v>12.228666666666667</v>
      </c>
      <c r="E4385" s="4">
        <v>15</v>
      </c>
      <c r="F4385" s="4">
        <v>183.43</v>
      </c>
      <c r="G4385" s="6" t="s">
        <v>21</v>
      </c>
      <c r="H4385" s="4">
        <v>6.27</v>
      </c>
      <c r="I4385" s="6" t="s">
        <v>45</v>
      </c>
      <c r="J4385" s="6" t="s">
        <v>28</v>
      </c>
      <c r="K4385" s="6" t="s">
        <v>29</v>
      </c>
      <c r="L4385" s="6" t="s">
        <v>59</v>
      </c>
      <c r="M4385" s="6" t="s">
        <v>26</v>
      </c>
      <c r="N4385" s="1">
        <v>40278</v>
      </c>
    </row>
    <row r="4386" spans="1:14" x14ac:dyDescent="0.2">
      <c r="A4386">
        <v>6661</v>
      </c>
      <c r="B4386" s="1">
        <v>40284</v>
      </c>
      <c r="C4386" s="6" t="s">
        <v>13</v>
      </c>
      <c r="D4386" s="5">
        <f>Comma_separeted_Value[[#This Row],[المبيعات]]/Comma_separeted_Value[[#This Row],[كمية الطلب]]</f>
        <v>19.964615384615385</v>
      </c>
      <c r="E4386" s="4">
        <v>39</v>
      </c>
      <c r="F4386" s="4">
        <v>778.62</v>
      </c>
      <c r="G4386" s="6" t="s">
        <v>21</v>
      </c>
      <c r="H4386" s="4">
        <v>6.15</v>
      </c>
      <c r="I4386" s="6" t="s">
        <v>47</v>
      </c>
      <c r="J4386" s="6" t="s">
        <v>23</v>
      </c>
      <c r="K4386" s="6" t="s">
        <v>17</v>
      </c>
      <c r="L4386" s="6" t="s">
        <v>18</v>
      </c>
      <c r="M4386" s="6" t="s">
        <v>42</v>
      </c>
      <c r="N4386" s="1">
        <v>40291</v>
      </c>
    </row>
    <row r="4387" spans="1:14" x14ac:dyDescent="0.2">
      <c r="A4387">
        <v>353</v>
      </c>
      <c r="B4387" s="1">
        <v>40542</v>
      </c>
      <c r="C4387" s="6" t="s">
        <v>13</v>
      </c>
      <c r="D4387" s="5">
        <f>Comma_separeted_Value[[#This Row],[المبيعات]]/Comma_separeted_Value[[#This Row],[كمية الطلب]]</f>
        <v>2.235238095238095</v>
      </c>
      <c r="E4387" s="4">
        <v>21</v>
      </c>
      <c r="F4387" s="4">
        <v>46.94</v>
      </c>
      <c r="G4387" s="6" t="s">
        <v>21</v>
      </c>
      <c r="H4387" s="4">
        <v>1</v>
      </c>
      <c r="I4387" s="6" t="s">
        <v>43</v>
      </c>
      <c r="J4387" s="6" t="s">
        <v>38</v>
      </c>
      <c r="K4387" s="6" t="s">
        <v>29</v>
      </c>
      <c r="L4387" s="6" t="s">
        <v>30</v>
      </c>
      <c r="M4387" s="6" t="s">
        <v>31</v>
      </c>
      <c r="N4387" s="1">
        <v>40634</v>
      </c>
    </row>
    <row r="4388" spans="1:14" x14ac:dyDescent="0.2">
      <c r="A4388">
        <v>7015</v>
      </c>
      <c r="B4388" s="1">
        <v>40463</v>
      </c>
      <c r="C4388" s="6" t="s">
        <v>27</v>
      </c>
      <c r="D4388" s="5">
        <f>Comma_separeted_Value[[#This Row],[المبيعات]]/Comma_separeted_Value[[#This Row],[كمية الطلب]]</f>
        <v>40.017021276595742</v>
      </c>
      <c r="E4388" s="4">
        <v>47</v>
      </c>
      <c r="F4388" s="4">
        <v>1880.8</v>
      </c>
      <c r="G4388" s="6" t="s">
        <v>21</v>
      </c>
      <c r="H4388" s="4">
        <v>1.99</v>
      </c>
      <c r="I4388" s="6" t="s">
        <v>57</v>
      </c>
      <c r="J4388" s="6" t="s">
        <v>38</v>
      </c>
      <c r="K4388" s="6" t="s">
        <v>24</v>
      </c>
      <c r="L4388" s="6" t="s">
        <v>39</v>
      </c>
      <c r="M4388" s="6" t="s">
        <v>42</v>
      </c>
      <c r="N4388" s="1">
        <v>40465</v>
      </c>
    </row>
    <row r="4389" spans="1:14" x14ac:dyDescent="0.2">
      <c r="A4389">
        <v>18273</v>
      </c>
      <c r="B4389" s="1">
        <v>40801</v>
      </c>
      <c r="C4389" s="6" t="s">
        <v>13</v>
      </c>
      <c r="D4389" s="5">
        <f>Comma_separeted_Value[[#This Row],[المبيعات]]/Comma_separeted_Value[[#This Row],[كمية الطلب]]</f>
        <v>51.390555555555551</v>
      </c>
      <c r="E4389" s="4">
        <v>18</v>
      </c>
      <c r="F4389" s="4">
        <v>925.03</v>
      </c>
      <c r="G4389" s="6" t="s">
        <v>21</v>
      </c>
      <c r="H4389" s="4">
        <v>19.989999999999998</v>
      </c>
      <c r="I4389" s="6" t="s">
        <v>51</v>
      </c>
      <c r="J4389" s="6" t="s">
        <v>28</v>
      </c>
      <c r="K4389" s="6" t="s">
        <v>24</v>
      </c>
      <c r="L4389" s="6" t="s">
        <v>39</v>
      </c>
      <c r="M4389" s="6" t="s">
        <v>19</v>
      </c>
      <c r="N4389" s="1">
        <v>40803</v>
      </c>
    </row>
    <row r="4390" spans="1:14" x14ac:dyDescent="0.2">
      <c r="A4390">
        <v>27111</v>
      </c>
      <c r="B4390" s="1">
        <v>39883</v>
      </c>
      <c r="C4390" s="6" t="s">
        <v>20</v>
      </c>
      <c r="D4390" s="5">
        <f>Comma_separeted_Value[[#This Row],[المبيعات]]/Comma_separeted_Value[[#This Row],[كمية الطلب]]</f>
        <v>194.28055555555557</v>
      </c>
      <c r="E4390" s="4">
        <v>18</v>
      </c>
      <c r="F4390" s="4">
        <v>3497.05</v>
      </c>
      <c r="G4390" s="6" t="s">
        <v>21</v>
      </c>
      <c r="H4390" s="4">
        <v>19.989999999999998</v>
      </c>
      <c r="I4390" s="6" t="s">
        <v>40</v>
      </c>
      <c r="J4390" s="6" t="s">
        <v>38</v>
      </c>
      <c r="K4390" s="6" t="s">
        <v>29</v>
      </c>
      <c r="L4390" s="6" t="s">
        <v>59</v>
      </c>
      <c r="M4390" s="6" t="s">
        <v>19</v>
      </c>
      <c r="N4390" s="1">
        <v>39884</v>
      </c>
    </row>
    <row r="4391" spans="1:14" x14ac:dyDescent="0.2">
      <c r="A4391">
        <v>55494</v>
      </c>
      <c r="B4391" s="1">
        <v>41085</v>
      </c>
      <c r="C4391" s="6" t="s">
        <v>27</v>
      </c>
      <c r="D4391" s="5">
        <f>Comma_separeted_Value[[#This Row],[المبيعات]]/Comma_separeted_Value[[#This Row],[كمية الطلب]]</f>
        <v>11.120204081632652</v>
      </c>
      <c r="E4391" s="4">
        <v>49</v>
      </c>
      <c r="F4391" s="4">
        <v>544.89</v>
      </c>
      <c r="G4391" s="6" t="s">
        <v>21</v>
      </c>
      <c r="H4391" s="4">
        <v>5.81</v>
      </c>
      <c r="I4391" s="6" t="s">
        <v>15</v>
      </c>
      <c r="J4391" s="6" t="s">
        <v>23</v>
      </c>
      <c r="K4391" s="6" t="s">
        <v>29</v>
      </c>
      <c r="L4391" s="6" t="s">
        <v>30</v>
      </c>
      <c r="M4391" s="6" t="s">
        <v>42</v>
      </c>
      <c r="N4391" s="1">
        <v>41086</v>
      </c>
    </row>
    <row r="4392" spans="1:14" x14ac:dyDescent="0.2">
      <c r="A4392">
        <v>15335</v>
      </c>
      <c r="B4392" s="1">
        <v>40438</v>
      </c>
      <c r="C4392" s="6" t="s">
        <v>37</v>
      </c>
      <c r="D4392" s="5">
        <f>Comma_separeted_Value[[#This Row],[المبيعات]]/Comma_separeted_Value[[#This Row],[كمية الطلب]]</f>
        <v>29.46</v>
      </c>
      <c r="E4392" s="4">
        <v>26</v>
      </c>
      <c r="F4392" s="4">
        <v>765.96</v>
      </c>
      <c r="G4392" s="6" t="s">
        <v>21</v>
      </c>
      <c r="H4392" s="4">
        <v>1.99</v>
      </c>
      <c r="I4392" s="6" t="s">
        <v>53</v>
      </c>
      <c r="J4392" s="6" t="s">
        <v>16</v>
      </c>
      <c r="K4392" s="6" t="s">
        <v>24</v>
      </c>
      <c r="L4392" s="6" t="s">
        <v>39</v>
      </c>
      <c r="M4392" s="6" t="s">
        <v>42</v>
      </c>
      <c r="N4392" s="1">
        <v>40440</v>
      </c>
    </row>
    <row r="4393" spans="1:14" x14ac:dyDescent="0.2">
      <c r="A4393">
        <v>47972</v>
      </c>
      <c r="B4393" s="1">
        <v>40462</v>
      </c>
      <c r="C4393" s="6" t="s">
        <v>37</v>
      </c>
      <c r="D4393" s="5">
        <f>Comma_separeted_Value[[#This Row],[المبيعات]]/Comma_separeted_Value[[#This Row],[كمية الطلب]]</f>
        <v>167.07869565217391</v>
      </c>
      <c r="E4393" s="4">
        <v>46</v>
      </c>
      <c r="F4393" s="4">
        <v>7685.62</v>
      </c>
      <c r="G4393" s="6" t="s">
        <v>14</v>
      </c>
      <c r="H4393" s="4">
        <v>19.989999999999998</v>
      </c>
      <c r="I4393" s="6" t="s">
        <v>15</v>
      </c>
      <c r="J4393" s="6" t="s">
        <v>28</v>
      </c>
      <c r="K4393" s="6" t="s">
        <v>29</v>
      </c>
      <c r="L4393" s="6" t="s">
        <v>59</v>
      </c>
      <c r="M4393" s="6" t="s">
        <v>19</v>
      </c>
      <c r="N4393" s="1">
        <v>40464</v>
      </c>
    </row>
    <row r="4394" spans="1:14" x14ac:dyDescent="0.2">
      <c r="A4394">
        <v>16289</v>
      </c>
      <c r="B4394" s="1">
        <v>40376</v>
      </c>
      <c r="C4394" s="6" t="s">
        <v>20</v>
      </c>
      <c r="D4394" s="5">
        <f>Comma_separeted_Value[[#This Row],[المبيعات]]/Comma_separeted_Value[[#This Row],[كمية الطلب]]</f>
        <v>11.530810810810811</v>
      </c>
      <c r="E4394" s="4">
        <v>37</v>
      </c>
      <c r="F4394" s="4">
        <v>426.64</v>
      </c>
      <c r="G4394" s="6" t="s">
        <v>21</v>
      </c>
      <c r="H4394" s="4">
        <v>2.85</v>
      </c>
      <c r="I4394" s="6" t="s">
        <v>58</v>
      </c>
      <c r="J4394" s="6" t="s">
        <v>28</v>
      </c>
      <c r="K4394" s="6" t="s">
        <v>17</v>
      </c>
      <c r="L4394" s="6" t="s">
        <v>18</v>
      </c>
      <c r="M4394" s="6" t="s">
        <v>42</v>
      </c>
      <c r="N4394" s="1">
        <v>40378</v>
      </c>
    </row>
    <row r="4395" spans="1:14" x14ac:dyDescent="0.2">
      <c r="A4395">
        <v>18049</v>
      </c>
      <c r="B4395" s="1">
        <v>40038</v>
      </c>
      <c r="C4395" s="6" t="s">
        <v>37</v>
      </c>
      <c r="D4395" s="5">
        <f>Comma_separeted_Value[[#This Row],[المبيعات]]/Comma_separeted_Value[[#This Row],[كمية الطلب]]</f>
        <v>6.5519999999999996</v>
      </c>
      <c r="E4395" s="4">
        <v>10</v>
      </c>
      <c r="F4395" s="4">
        <v>65.52</v>
      </c>
      <c r="G4395" s="6" t="s">
        <v>21</v>
      </c>
      <c r="H4395" s="4">
        <v>5.46</v>
      </c>
      <c r="I4395" s="6" t="s">
        <v>50</v>
      </c>
      <c r="J4395" s="6" t="s">
        <v>28</v>
      </c>
      <c r="K4395" s="6" t="s">
        <v>29</v>
      </c>
      <c r="L4395" s="6" t="s">
        <v>41</v>
      </c>
      <c r="M4395" s="6" t="s">
        <v>19</v>
      </c>
      <c r="N4395" s="1">
        <v>40040</v>
      </c>
    </row>
    <row r="4396" spans="1:14" x14ac:dyDescent="0.2">
      <c r="A4396">
        <v>44579</v>
      </c>
      <c r="B4396" s="1">
        <v>40697</v>
      </c>
      <c r="C4396" s="6" t="s">
        <v>27</v>
      </c>
      <c r="D4396" s="5">
        <f>Comma_separeted_Value[[#This Row],[المبيعات]]/Comma_separeted_Value[[#This Row],[كمية الطلب]]</f>
        <v>205.07315789473682</v>
      </c>
      <c r="E4396" s="4">
        <v>19</v>
      </c>
      <c r="F4396" s="4">
        <v>3896.39</v>
      </c>
      <c r="G4396" s="6" t="s">
        <v>21</v>
      </c>
      <c r="H4396" s="4">
        <v>18.059999999999999</v>
      </c>
      <c r="I4396" s="6" t="s">
        <v>22</v>
      </c>
      <c r="J4396" s="6" t="s">
        <v>23</v>
      </c>
      <c r="K4396" s="6" t="s">
        <v>17</v>
      </c>
      <c r="L4396" s="6" t="s">
        <v>35</v>
      </c>
      <c r="M4396" s="6" t="s">
        <v>49</v>
      </c>
      <c r="N4396" s="1">
        <v>40698</v>
      </c>
    </row>
    <row r="4397" spans="1:14" x14ac:dyDescent="0.2">
      <c r="A4397">
        <v>29985</v>
      </c>
      <c r="B4397" s="1">
        <v>41101</v>
      </c>
      <c r="C4397" s="6" t="s">
        <v>33</v>
      </c>
      <c r="D4397" s="5">
        <f>Comma_separeted_Value[[#This Row],[المبيعات]]/Comma_separeted_Value[[#This Row],[كمية الطلب]]</f>
        <v>12.255000000000001</v>
      </c>
      <c r="E4397" s="4">
        <v>2</v>
      </c>
      <c r="F4397" s="4">
        <v>24.51</v>
      </c>
      <c r="G4397" s="6" t="s">
        <v>21</v>
      </c>
      <c r="H4397" s="4">
        <v>8.94</v>
      </c>
      <c r="I4397" s="6" t="s">
        <v>22</v>
      </c>
      <c r="J4397" s="6" t="s">
        <v>28</v>
      </c>
      <c r="K4397" s="6" t="s">
        <v>29</v>
      </c>
      <c r="L4397" s="6" t="s">
        <v>44</v>
      </c>
      <c r="M4397" s="6" t="s">
        <v>19</v>
      </c>
      <c r="N4397" s="1">
        <v>41103</v>
      </c>
    </row>
    <row r="4398" spans="1:14" x14ac:dyDescent="0.2">
      <c r="A4398">
        <v>27969</v>
      </c>
      <c r="B4398" s="1">
        <v>40337</v>
      </c>
      <c r="C4398" s="6" t="s">
        <v>13</v>
      </c>
      <c r="D4398" s="5">
        <f>Comma_separeted_Value[[#This Row],[المبيعات]]/Comma_separeted_Value[[#This Row],[كمية الطلب]]</f>
        <v>21.483437500000001</v>
      </c>
      <c r="E4398" s="4">
        <v>32</v>
      </c>
      <c r="F4398" s="4">
        <v>687.47</v>
      </c>
      <c r="G4398" s="6" t="s">
        <v>34</v>
      </c>
      <c r="H4398" s="4">
        <v>53.03</v>
      </c>
      <c r="I4398" s="6" t="s">
        <v>43</v>
      </c>
      <c r="J4398" s="6" t="s">
        <v>38</v>
      </c>
      <c r="K4398" s="6" t="s">
        <v>29</v>
      </c>
      <c r="L4398" s="6" t="s">
        <v>59</v>
      </c>
      <c r="M4398" s="6" t="s">
        <v>36</v>
      </c>
      <c r="N4398" s="1">
        <v>40342</v>
      </c>
    </row>
    <row r="4399" spans="1:14" x14ac:dyDescent="0.2">
      <c r="A4399">
        <v>5414</v>
      </c>
      <c r="B4399" s="1">
        <v>40261</v>
      </c>
      <c r="C4399" s="6" t="s">
        <v>27</v>
      </c>
      <c r="D4399" s="5">
        <f>Comma_separeted_Value[[#This Row],[المبيعات]]/Comma_separeted_Value[[#This Row],[كمية الطلب]]</f>
        <v>20.330000000000002</v>
      </c>
      <c r="E4399" s="4">
        <v>14</v>
      </c>
      <c r="F4399" s="4">
        <v>284.62</v>
      </c>
      <c r="G4399" s="6" t="s">
        <v>14</v>
      </c>
      <c r="H4399" s="4">
        <v>5.42</v>
      </c>
      <c r="I4399" s="6" t="s">
        <v>45</v>
      </c>
      <c r="J4399" s="6" t="s">
        <v>28</v>
      </c>
      <c r="K4399" s="6" t="s">
        <v>29</v>
      </c>
      <c r="L4399" s="6" t="s">
        <v>59</v>
      </c>
      <c r="M4399" s="6" t="s">
        <v>19</v>
      </c>
      <c r="N4399" s="1">
        <v>40262</v>
      </c>
    </row>
    <row r="4400" spans="1:14" x14ac:dyDescent="0.2">
      <c r="A4400">
        <v>41383</v>
      </c>
      <c r="B4400" s="1">
        <v>40310</v>
      </c>
      <c r="C4400" s="6" t="s">
        <v>13</v>
      </c>
      <c r="D4400" s="5">
        <f>Comma_separeted_Value[[#This Row],[المبيعات]]/Comma_separeted_Value[[#This Row],[كمية الطلب]]</f>
        <v>71.113157894736844</v>
      </c>
      <c r="E4400" s="4">
        <v>38</v>
      </c>
      <c r="F4400" s="4">
        <v>2702.3</v>
      </c>
      <c r="G4400" s="6" t="s">
        <v>34</v>
      </c>
      <c r="H4400" s="4">
        <v>59.81</v>
      </c>
      <c r="I4400" s="6" t="s">
        <v>45</v>
      </c>
      <c r="J4400" s="6" t="s">
        <v>23</v>
      </c>
      <c r="K4400" s="6" t="s">
        <v>17</v>
      </c>
      <c r="L4400" s="6" t="s">
        <v>35</v>
      </c>
      <c r="M4400" s="6" t="s">
        <v>36</v>
      </c>
      <c r="N4400" s="1">
        <v>40314</v>
      </c>
    </row>
    <row r="4401" spans="1:14" x14ac:dyDescent="0.2">
      <c r="A4401">
        <v>20068</v>
      </c>
      <c r="B4401" s="1">
        <v>40602</v>
      </c>
      <c r="C4401" s="6" t="s">
        <v>33</v>
      </c>
      <c r="D4401" s="5">
        <f>Comma_separeted_Value[[#This Row],[المبيعات]]/Comma_separeted_Value[[#This Row],[كمية الطلب]]</f>
        <v>5.9088888888888889</v>
      </c>
      <c r="E4401" s="4">
        <v>9</v>
      </c>
      <c r="F4401" s="4">
        <v>53.18</v>
      </c>
      <c r="G4401" s="6" t="s">
        <v>21</v>
      </c>
      <c r="H4401" s="4">
        <v>6.98</v>
      </c>
      <c r="I4401" s="6" t="s">
        <v>45</v>
      </c>
      <c r="J4401" s="6" t="s">
        <v>38</v>
      </c>
      <c r="K4401" s="6" t="s">
        <v>29</v>
      </c>
      <c r="L4401" s="6" t="s">
        <v>44</v>
      </c>
      <c r="M4401" s="6" t="s">
        <v>19</v>
      </c>
      <c r="N4401" s="1">
        <v>40603</v>
      </c>
    </row>
    <row r="4402" spans="1:14" x14ac:dyDescent="0.2">
      <c r="A4402">
        <v>4193</v>
      </c>
      <c r="B4402" s="1">
        <v>39821</v>
      </c>
      <c r="C4402" s="6" t="s">
        <v>20</v>
      </c>
      <c r="D4402" s="5">
        <f>Comma_separeted_Value[[#This Row],[المبيعات]]/Comma_separeted_Value[[#This Row],[كمية الطلب]]</f>
        <v>25.256666666666664</v>
      </c>
      <c r="E4402" s="4">
        <v>3</v>
      </c>
      <c r="F4402" s="4">
        <v>75.77</v>
      </c>
      <c r="G4402" s="6" t="s">
        <v>21</v>
      </c>
      <c r="H4402" s="4">
        <v>8.99</v>
      </c>
      <c r="I4402" s="6" t="s">
        <v>22</v>
      </c>
      <c r="J4402" s="6" t="s">
        <v>38</v>
      </c>
      <c r="K4402" s="6" t="s">
        <v>17</v>
      </c>
      <c r="L4402" s="6" t="s">
        <v>18</v>
      </c>
      <c r="M4402" s="6" t="s">
        <v>42</v>
      </c>
      <c r="N4402" s="1">
        <v>39821</v>
      </c>
    </row>
    <row r="4403" spans="1:14" x14ac:dyDescent="0.2">
      <c r="A4403">
        <v>5890</v>
      </c>
      <c r="B4403" s="1">
        <v>41216</v>
      </c>
      <c r="C4403" s="6" t="s">
        <v>20</v>
      </c>
      <c r="D4403" s="5">
        <f>Comma_separeted_Value[[#This Row],[المبيعات]]/Comma_separeted_Value[[#This Row],[كمية الطلب]]</f>
        <v>19.369880952380953</v>
      </c>
      <c r="E4403" s="4">
        <v>42</v>
      </c>
      <c r="F4403" s="4">
        <v>813.53499999999997</v>
      </c>
      <c r="G4403" s="6" t="s">
        <v>14</v>
      </c>
      <c r="H4403" s="4">
        <v>0.99</v>
      </c>
      <c r="I4403" s="6" t="s">
        <v>57</v>
      </c>
      <c r="J4403" s="6" t="s">
        <v>16</v>
      </c>
      <c r="K4403" s="6" t="s">
        <v>24</v>
      </c>
      <c r="L4403" s="6" t="s">
        <v>25</v>
      </c>
      <c r="M4403" s="6" t="s">
        <v>31</v>
      </c>
      <c r="N4403" s="1">
        <v>41217</v>
      </c>
    </row>
    <row r="4404" spans="1:14" x14ac:dyDescent="0.2">
      <c r="A4404">
        <v>27750</v>
      </c>
      <c r="B4404" s="1">
        <v>41201</v>
      </c>
      <c r="C4404" s="6" t="s">
        <v>13</v>
      </c>
      <c r="D4404" s="5">
        <f>Comma_separeted_Value[[#This Row],[المبيعات]]/Comma_separeted_Value[[#This Row],[كمية الطلب]]</f>
        <v>409.49111111111114</v>
      </c>
      <c r="E4404" s="4">
        <v>18</v>
      </c>
      <c r="F4404" s="4">
        <v>7370.84</v>
      </c>
      <c r="G4404" s="6" t="s">
        <v>34</v>
      </c>
      <c r="H4404" s="4">
        <v>49</v>
      </c>
      <c r="I4404" s="6" t="s">
        <v>47</v>
      </c>
      <c r="J4404" s="6" t="s">
        <v>23</v>
      </c>
      <c r="K4404" s="6" t="s">
        <v>24</v>
      </c>
      <c r="L4404" s="6" t="s">
        <v>48</v>
      </c>
      <c r="M4404" s="6" t="s">
        <v>36</v>
      </c>
      <c r="N4404" s="1">
        <v>41201</v>
      </c>
    </row>
    <row r="4405" spans="1:14" x14ac:dyDescent="0.2">
      <c r="A4405">
        <v>26305</v>
      </c>
      <c r="B4405" s="1">
        <v>40514</v>
      </c>
      <c r="C4405" s="6" t="s">
        <v>37</v>
      </c>
      <c r="D4405" s="5">
        <f>Comma_separeted_Value[[#This Row],[المبيعات]]/Comma_separeted_Value[[#This Row],[كمية الطلب]]</f>
        <v>269.50461538461536</v>
      </c>
      <c r="E4405" s="4">
        <v>13</v>
      </c>
      <c r="F4405" s="4">
        <v>3503.56</v>
      </c>
      <c r="G4405" s="6" t="s">
        <v>34</v>
      </c>
      <c r="H4405" s="4">
        <v>62.74</v>
      </c>
      <c r="I4405" s="6" t="s">
        <v>22</v>
      </c>
      <c r="J4405" s="6" t="s">
        <v>38</v>
      </c>
      <c r="K4405" s="6" t="s">
        <v>17</v>
      </c>
      <c r="L4405" s="6" t="s">
        <v>55</v>
      </c>
      <c r="M4405" s="6" t="s">
        <v>74</v>
      </c>
      <c r="N4405" s="1">
        <v>40515</v>
      </c>
    </row>
    <row r="4406" spans="1:14" x14ac:dyDescent="0.2">
      <c r="A4406">
        <v>549</v>
      </c>
      <c r="B4406" s="1">
        <v>41102</v>
      </c>
      <c r="C4406" s="6" t="s">
        <v>33</v>
      </c>
      <c r="D4406" s="5">
        <f>Comma_separeted_Value[[#This Row],[المبيعات]]/Comma_separeted_Value[[#This Row],[كمية الطلب]]</f>
        <v>38.362666666666669</v>
      </c>
      <c r="E4406" s="4">
        <v>30</v>
      </c>
      <c r="F4406" s="4">
        <v>1150.8800000000001</v>
      </c>
      <c r="G4406" s="6" t="s">
        <v>14</v>
      </c>
      <c r="H4406" s="4">
        <v>35</v>
      </c>
      <c r="I4406" s="6" t="s">
        <v>22</v>
      </c>
      <c r="J4406" s="6" t="s">
        <v>16</v>
      </c>
      <c r="K4406" s="6" t="s">
        <v>29</v>
      </c>
      <c r="L4406" s="6" t="s">
        <v>59</v>
      </c>
      <c r="M4406" s="6" t="s">
        <v>49</v>
      </c>
      <c r="N4406" s="1">
        <v>41102</v>
      </c>
    </row>
    <row r="4407" spans="1:14" x14ac:dyDescent="0.2">
      <c r="A4407">
        <v>42918</v>
      </c>
      <c r="B4407" s="1">
        <v>40685</v>
      </c>
      <c r="C4407" s="6" t="s">
        <v>20</v>
      </c>
      <c r="D4407" s="5">
        <f>Comma_separeted_Value[[#This Row],[المبيعات]]/Comma_separeted_Value[[#This Row],[كمية الطلب]]</f>
        <v>8.9223913043478262</v>
      </c>
      <c r="E4407" s="4">
        <v>46</v>
      </c>
      <c r="F4407" s="4">
        <v>410.43</v>
      </c>
      <c r="G4407" s="6" t="s">
        <v>21</v>
      </c>
      <c r="H4407" s="4">
        <v>5.76</v>
      </c>
      <c r="I4407" s="6" t="s">
        <v>51</v>
      </c>
      <c r="J4407" s="6" t="s">
        <v>28</v>
      </c>
      <c r="K4407" s="6" t="s">
        <v>24</v>
      </c>
      <c r="L4407" s="6" t="s">
        <v>60</v>
      </c>
      <c r="M4407" s="6" t="s">
        <v>26</v>
      </c>
      <c r="N4407" s="1">
        <v>40687</v>
      </c>
    </row>
    <row r="4408" spans="1:14" x14ac:dyDescent="0.2">
      <c r="A4408">
        <v>41187</v>
      </c>
      <c r="B4408" s="1">
        <v>40451</v>
      </c>
      <c r="C4408" s="6" t="s">
        <v>13</v>
      </c>
      <c r="D4408" s="5">
        <f>Comma_separeted_Value[[#This Row],[المبيعات]]/Comma_separeted_Value[[#This Row],[كمية الطلب]]</f>
        <v>5.8811111111111112</v>
      </c>
      <c r="E4408" s="4">
        <v>9</v>
      </c>
      <c r="F4408" s="4">
        <v>52.93</v>
      </c>
      <c r="G4408" s="6" t="s">
        <v>21</v>
      </c>
      <c r="H4408" s="4">
        <v>0.7</v>
      </c>
      <c r="I4408" s="6" t="s">
        <v>22</v>
      </c>
      <c r="J4408" s="6" t="s">
        <v>23</v>
      </c>
      <c r="K4408" s="6" t="s">
        <v>29</v>
      </c>
      <c r="L4408" s="6" t="s">
        <v>30</v>
      </c>
      <c r="M4408" s="6" t="s">
        <v>31</v>
      </c>
      <c r="N4408" s="1">
        <v>40451</v>
      </c>
    </row>
    <row r="4409" spans="1:14" x14ac:dyDescent="0.2">
      <c r="A4409">
        <v>55460</v>
      </c>
      <c r="B4409" s="1">
        <v>41055</v>
      </c>
      <c r="C4409" s="6" t="s">
        <v>20</v>
      </c>
      <c r="D4409" s="5">
        <f>Comma_separeted_Value[[#This Row],[المبيعات]]/Comma_separeted_Value[[#This Row],[كمية الطلب]]</f>
        <v>5.1516666666666664</v>
      </c>
      <c r="E4409" s="4">
        <v>12</v>
      </c>
      <c r="F4409" s="4">
        <v>61.82</v>
      </c>
      <c r="G4409" s="6" t="s">
        <v>21</v>
      </c>
      <c r="H4409" s="4">
        <v>2.99</v>
      </c>
      <c r="I4409" s="6" t="s">
        <v>58</v>
      </c>
      <c r="J4409" s="6" t="s">
        <v>38</v>
      </c>
      <c r="K4409" s="6" t="s">
        <v>29</v>
      </c>
      <c r="L4409" s="6" t="s">
        <v>44</v>
      </c>
      <c r="M4409" s="6" t="s">
        <v>19</v>
      </c>
      <c r="N4409" s="1">
        <v>41056</v>
      </c>
    </row>
    <row r="4410" spans="1:14" x14ac:dyDescent="0.2">
      <c r="A4410">
        <v>9216</v>
      </c>
      <c r="B4410" s="1">
        <v>40647</v>
      </c>
      <c r="C4410" s="6" t="s">
        <v>37</v>
      </c>
      <c r="D4410" s="5">
        <f>Comma_separeted_Value[[#This Row],[المبيعات]]/Comma_separeted_Value[[#This Row],[كمية الطلب]]</f>
        <v>166.04527777777778</v>
      </c>
      <c r="E4410" s="4">
        <v>36</v>
      </c>
      <c r="F4410" s="4">
        <v>5977.63</v>
      </c>
      <c r="G4410" s="6" t="s">
        <v>34</v>
      </c>
      <c r="H4410" s="4">
        <v>55.24</v>
      </c>
      <c r="I4410" s="6" t="s">
        <v>51</v>
      </c>
      <c r="J4410" s="6" t="s">
        <v>16</v>
      </c>
      <c r="K4410" s="6" t="s">
        <v>29</v>
      </c>
      <c r="L4410" s="6" t="s">
        <v>101</v>
      </c>
      <c r="M4410" s="6" t="s">
        <v>36</v>
      </c>
      <c r="N4410" s="1">
        <v>40649</v>
      </c>
    </row>
    <row r="4411" spans="1:14" x14ac:dyDescent="0.2">
      <c r="A4411">
        <v>39847</v>
      </c>
      <c r="B4411" s="1">
        <v>40272</v>
      </c>
      <c r="C4411" s="6" t="s">
        <v>27</v>
      </c>
      <c r="D4411" s="5">
        <f>Comma_separeted_Value[[#This Row],[المبيعات]]/Comma_separeted_Value[[#This Row],[كمية الطلب]]</f>
        <v>124.42384999999999</v>
      </c>
      <c r="E4411" s="4">
        <v>20</v>
      </c>
      <c r="F4411" s="4">
        <v>2488.4769999999999</v>
      </c>
      <c r="G4411" s="6" t="s">
        <v>21</v>
      </c>
      <c r="H4411" s="4">
        <v>8.99</v>
      </c>
      <c r="I4411" s="6" t="s">
        <v>15</v>
      </c>
      <c r="J4411" s="6" t="s">
        <v>38</v>
      </c>
      <c r="K4411" s="6" t="s">
        <v>24</v>
      </c>
      <c r="L4411" s="6" t="s">
        <v>25</v>
      </c>
      <c r="M4411" s="6" t="s">
        <v>19</v>
      </c>
      <c r="N4411" s="1">
        <v>40274</v>
      </c>
    </row>
    <row r="4412" spans="1:14" x14ac:dyDescent="0.2">
      <c r="A4412">
        <v>54882</v>
      </c>
      <c r="B4412" s="1">
        <v>40580</v>
      </c>
      <c r="C4412" s="6" t="s">
        <v>33</v>
      </c>
      <c r="D4412" s="5">
        <f>Comma_separeted_Value[[#This Row],[المبيعات]]/Comma_separeted_Value[[#This Row],[كمية الطلب]]</f>
        <v>5.0758823529411767</v>
      </c>
      <c r="E4412" s="4">
        <v>17</v>
      </c>
      <c r="F4412" s="4">
        <v>86.29</v>
      </c>
      <c r="G4412" s="6" t="s">
        <v>21</v>
      </c>
      <c r="H4412" s="4">
        <v>0.49</v>
      </c>
      <c r="I4412" s="6" t="s">
        <v>53</v>
      </c>
      <c r="J4412" s="6" t="s">
        <v>16</v>
      </c>
      <c r="K4412" s="6" t="s">
        <v>29</v>
      </c>
      <c r="L4412" s="6" t="s">
        <v>62</v>
      </c>
      <c r="M4412" s="6" t="s">
        <v>19</v>
      </c>
      <c r="N4412" s="1">
        <v>40583</v>
      </c>
    </row>
    <row r="4413" spans="1:14" x14ac:dyDescent="0.2">
      <c r="A4413">
        <v>55234</v>
      </c>
      <c r="B4413" s="1">
        <v>40387</v>
      </c>
      <c r="C4413" s="6" t="s">
        <v>13</v>
      </c>
      <c r="D4413" s="5">
        <f>Comma_separeted_Value[[#This Row],[المبيعات]]/Comma_separeted_Value[[#This Row],[كمية الطلب]]</f>
        <v>50.071666666666665</v>
      </c>
      <c r="E4413" s="4">
        <v>12</v>
      </c>
      <c r="F4413" s="4">
        <v>600.86</v>
      </c>
      <c r="G4413" s="6" t="s">
        <v>21</v>
      </c>
      <c r="H4413" s="4">
        <v>5.5</v>
      </c>
      <c r="I4413" s="6" t="s">
        <v>50</v>
      </c>
      <c r="J4413" s="6" t="s">
        <v>28</v>
      </c>
      <c r="K4413" s="6" t="s">
        <v>24</v>
      </c>
      <c r="L4413" s="6" t="s">
        <v>39</v>
      </c>
      <c r="M4413" s="6" t="s">
        <v>19</v>
      </c>
      <c r="N4413" s="1">
        <v>40391</v>
      </c>
    </row>
    <row r="4414" spans="1:14" x14ac:dyDescent="0.2">
      <c r="A4414">
        <v>42528</v>
      </c>
      <c r="B4414" s="1">
        <v>40232</v>
      </c>
      <c r="C4414" s="6" t="s">
        <v>37</v>
      </c>
      <c r="D4414" s="5">
        <f>Comma_separeted_Value[[#This Row],[المبيعات]]/Comma_separeted_Value[[#This Row],[كمية الطلب]]</f>
        <v>10.098387096774195</v>
      </c>
      <c r="E4414" s="4">
        <v>31</v>
      </c>
      <c r="F4414" s="4">
        <v>313.05</v>
      </c>
      <c r="G4414" s="6" t="s">
        <v>14</v>
      </c>
      <c r="H4414" s="4">
        <v>1.99</v>
      </c>
      <c r="I4414" s="6" t="s">
        <v>57</v>
      </c>
      <c r="J4414" s="6" t="s">
        <v>16</v>
      </c>
      <c r="K4414" s="6" t="s">
        <v>24</v>
      </c>
      <c r="L4414" s="6" t="s">
        <v>39</v>
      </c>
      <c r="M4414" s="6" t="s">
        <v>42</v>
      </c>
      <c r="N4414" s="1">
        <v>40233</v>
      </c>
    </row>
    <row r="4415" spans="1:14" x14ac:dyDescent="0.2">
      <c r="A4415">
        <v>3492</v>
      </c>
      <c r="B4415" s="1">
        <v>40140</v>
      </c>
      <c r="C4415" s="6" t="s">
        <v>13</v>
      </c>
      <c r="D4415" s="5">
        <f>Comma_separeted_Value[[#This Row],[المبيعات]]/Comma_separeted_Value[[#This Row],[كمية الطلب]]</f>
        <v>68.389428571428581</v>
      </c>
      <c r="E4415" s="4">
        <v>35</v>
      </c>
      <c r="F4415" s="4">
        <v>2393.63</v>
      </c>
      <c r="G4415" s="6" t="s">
        <v>21</v>
      </c>
      <c r="H4415" s="4">
        <v>19.989999999999998</v>
      </c>
      <c r="I4415" s="6" t="s">
        <v>53</v>
      </c>
      <c r="J4415" s="6" t="s">
        <v>28</v>
      </c>
      <c r="K4415" s="6" t="s">
        <v>29</v>
      </c>
      <c r="L4415" s="6" t="s">
        <v>44</v>
      </c>
      <c r="M4415" s="6" t="s">
        <v>19</v>
      </c>
      <c r="N4415" s="1">
        <v>40145</v>
      </c>
    </row>
    <row r="4416" spans="1:14" x14ac:dyDescent="0.2">
      <c r="A4416">
        <v>27778</v>
      </c>
      <c r="B4416" s="1">
        <v>40788</v>
      </c>
      <c r="C4416" s="6" t="s">
        <v>33</v>
      </c>
      <c r="D4416" s="5">
        <f>Comma_separeted_Value[[#This Row],[المبيعات]]/Comma_separeted_Value[[#This Row],[كمية الطلب]]</f>
        <v>141.35058823529411</v>
      </c>
      <c r="E4416" s="4">
        <v>34</v>
      </c>
      <c r="F4416" s="4">
        <v>4805.92</v>
      </c>
      <c r="G4416" s="6" t="s">
        <v>34</v>
      </c>
      <c r="H4416" s="4">
        <v>36.090000000000003</v>
      </c>
      <c r="I4416" s="6" t="s">
        <v>40</v>
      </c>
      <c r="J4416" s="6" t="s">
        <v>28</v>
      </c>
      <c r="K4416" s="6" t="s">
        <v>17</v>
      </c>
      <c r="L4416" s="6" t="s">
        <v>98</v>
      </c>
      <c r="M4416" s="6" t="s">
        <v>74</v>
      </c>
      <c r="N4416" s="1">
        <v>40790</v>
      </c>
    </row>
    <row r="4417" spans="1:14" x14ac:dyDescent="0.2">
      <c r="A4417">
        <v>36354</v>
      </c>
      <c r="B4417" s="1">
        <v>41065</v>
      </c>
      <c r="C4417" s="6" t="s">
        <v>37</v>
      </c>
      <c r="D4417" s="5">
        <f>Comma_separeted_Value[[#This Row],[المبيعات]]/Comma_separeted_Value[[#This Row],[كمية الطلب]]</f>
        <v>351.33538461538461</v>
      </c>
      <c r="E4417" s="4">
        <v>13</v>
      </c>
      <c r="F4417" s="4">
        <v>4567.3599999999997</v>
      </c>
      <c r="G4417" s="6" t="s">
        <v>21</v>
      </c>
      <c r="H4417" s="4">
        <v>19.989999999999998</v>
      </c>
      <c r="I4417" s="6" t="s">
        <v>53</v>
      </c>
      <c r="J4417" s="6" t="s">
        <v>38</v>
      </c>
      <c r="K4417" s="6" t="s">
        <v>29</v>
      </c>
      <c r="L4417" s="6" t="s">
        <v>101</v>
      </c>
      <c r="M4417" s="6" t="s">
        <v>19</v>
      </c>
      <c r="N4417" s="1">
        <v>41067</v>
      </c>
    </row>
    <row r="4418" spans="1:14" x14ac:dyDescent="0.2">
      <c r="A4418">
        <v>35111</v>
      </c>
      <c r="B4418" s="1">
        <v>40334</v>
      </c>
      <c r="C4418" s="6" t="s">
        <v>33</v>
      </c>
      <c r="D4418" s="5">
        <f>Comma_separeted_Value[[#This Row],[المبيعات]]/Comma_separeted_Value[[#This Row],[كمية الطلب]]</f>
        <v>22.904871794871795</v>
      </c>
      <c r="E4418" s="4">
        <v>39</v>
      </c>
      <c r="F4418" s="4">
        <v>893.29</v>
      </c>
      <c r="G4418" s="6" t="s">
        <v>21</v>
      </c>
      <c r="H4418" s="4">
        <v>6.71</v>
      </c>
      <c r="I4418" s="6" t="s">
        <v>47</v>
      </c>
      <c r="J4418" s="6" t="s">
        <v>23</v>
      </c>
      <c r="K4418" s="6" t="s">
        <v>29</v>
      </c>
      <c r="L4418" s="6" t="s">
        <v>61</v>
      </c>
      <c r="M4418" s="6" t="s">
        <v>19</v>
      </c>
      <c r="N4418" s="1">
        <v>40336</v>
      </c>
    </row>
    <row r="4419" spans="1:14" x14ac:dyDescent="0.2">
      <c r="A4419">
        <v>2086</v>
      </c>
      <c r="B4419" s="1">
        <v>40104</v>
      </c>
      <c r="C4419" s="6" t="s">
        <v>33</v>
      </c>
      <c r="D4419" s="5">
        <f>Comma_separeted_Value[[#This Row],[المبيعات]]/Comma_separeted_Value[[#This Row],[كمية الطلب]]</f>
        <v>58.81583333333333</v>
      </c>
      <c r="E4419" s="4">
        <v>24</v>
      </c>
      <c r="F4419" s="4">
        <v>1411.58</v>
      </c>
      <c r="G4419" s="6" t="s">
        <v>14</v>
      </c>
      <c r="H4419" s="4">
        <v>4.8600000000000003</v>
      </c>
      <c r="I4419" s="6" t="s">
        <v>50</v>
      </c>
      <c r="J4419" s="6" t="s">
        <v>28</v>
      </c>
      <c r="K4419" s="6" t="s">
        <v>29</v>
      </c>
      <c r="L4419" s="6" t="s">
        <v>41</v>
      </c>
      <c r="M4419" s="6" t="s">
        <v>19</v>
      </c>
      <c r="N4419" s="1">
        <v>40106</v>
      </c>
    </row>
    <row r="4420" spans="1:14" x14ac:dyDescent="0.2">
      <c r="A4420">
        <v>38564</v>
      </c>
      <c r="B4420" s="1">
        <v>40119</v>
      </c>
      <c r="C4420" s="6" t="s">
        <v>33</v>
      </c>
      <c r="D4420" s="5">
        <f>Comma_separeted_Value[[#This Row],[المبيعات]]/Comma_separeted_Value[[#This Row],[كمية الطلب]]</f>
        <v>4.690952380952381</v>
      </c>
      <c r="E4420" s="4">
        <v>21</v>
      </c>
      <c r="F4420" s="4">
        <v>98.51</v>
      </c>
      <c r="G4420" s="6" t="s">
        <v>14</v>
      </c>
      <c r="H4420" s="4">
        <v>0.5</v>
      </c>
      <c r="I4420" s="6" t="s">
        <v>22</v>
      </c>
      <c r="J4420" s="6" t="s">
        <v>38</v>
      </c>
      <c r="K4420" s="6" t="s">
        <v>29</v>
      </c>
      <c r="L4420" s="6" t="s">
        <v>62</v>
      </c>
      <c r="M4420" s="6" t="s">
        <v>19</v>
      </c>
      <c r="N4420" s="1">
        <v>40121</v>
      </c>
    </row>
    <row r="4421" spans="1:14" x14ac:dyDescent="0.2">
      <c r="A4421">
        <v>8419</v>
      </c>
      <c r="B4421" s="1">
        <v>40815</v>
      </c>
      <c r="C4421" s="6" t="s">
        <v>33</v>
      </c>
      <c r="D4421" s="5">
        <f>Comma_separeted_Value[[#This Row],[المبيعات]]/Comma_separeted_Value[[#This Row],[كمية الطلب]]</f>
        <v>6.3583333333333334</v>
      </c>
      <c r="E4421" s="4">
        <v>24</v>
      </c>
      <c r="F4421" s="4">
        <v>152.6</v>
      </c>
      <c r="G4421" s="6" t="s">
        <v>21</v>
      </c>
      <c r="H4421" s="4">
        <v>7.03</v>
      </c>
      <c r="I4421" s="6" t="s">
        <v>76</v>
      </c>
      <c r="J4421" s="6" t="s">
        <v>23</v>
      </c>
      <c r="K4421" s="6" t="s">
        <v>29</v>
      </c>
      <c r="L4421" s="6" t="s">
        <v>41</v>
      </c>
      <c r="M4421" s="6" t="s">
        <v>19</v>
      </c>
      <c r="N4421" s="1">
        <v>40816</v>
      </c>
    </row>
    <row r="4422" spans="1:14" x14ac:dyDescent="0.2">
      <c r="A4422">
        <v>14948</v>
      </c>
      <c r="B4422" s="1">
        <v>40691</v>
      </c>
      <c r="C4422" s="6" t="s">
        <v>37</v>
      </c>
      <c r="D4422" s="5">
        <f>Comma_separeted_Value[[#This Row],[المبيعات]]/Comma_separeted_Value[[#This Row],[كمية الطلب]]</f>
        <v>107.96333333333332</v>
      </c>
      <c r="E4422" s="4">
        <v>6</v>
      </c>
      <c r="F4422" s="4">
        <v>647.78</v>
      </c>
      <c r="G4422" s="6" t="s">
        <v>34</v>
      </c>
      <c r="H4422" s="4">
        <v>35.840000000000003</v>
      </c>
      <c r="I4422" s="6" t="s">
        <v>15</v>
      </c>
      <c r="J4422" s="6" t="s">
        <v>23</v>
      </c>
      <c r="K4422" s="6" t="s">
        <v>17</v>
      </c>
      <c r="L4422" s="6" t="s">
        <v>98</v>
      </c>
      <c r="M4422" s="6" t="s">
        <v>74</v>
      </c>
      <c r="N4422" s="1">
        <v>40692</v>
      </c>
    </row>
    <row r="4423" spans="1:14" x14ac:dyDescent="0.2">
      <c r="A4423">
        <v>45543</v>
      </c>
      <c r="B4423" s="1">
        <v>40576</v>
      </c>
      <c r="C4423" s="6" t="s">
        <v>13</v>
      </c>
      <c r="D4423" s="5">
        <f>Comma_separeted_Value[[#This Row],[المبيعات]]/Comma_separeted_Value[[#This Row],[كمية الطلب]]</f>
        <v>76.464375000000004</v>
      </c>
      <c r="E4423" s="4">
        <v>16</v>
      </c>
      <c r="F4423" s="4">
        <v>1223.43</v>
      </c>
      <c r="G4423" s="6" t="s">
        <v>34</v>
      </c>
      <c r="H4423" s="4">
        <v>89.3</v>
      </c>
      <c r="I4423" s="6" t="s">
        <v>22</v>
      </c>
      <c r="J4423" s="6" t="s">
        <v>28</v>
      </c>
      <c r="K4423" s="6" t="s">
        <v>17</v>
      </c>
      <c r="L4423" s="6" t="s">
        <v>55</v>
      </c>
      <c r="M4423" s="6" t="s">
        <v>74</v>
      </c>
      <c r="N4423" s="1">
        <v>40580</v>
      </c>
    </row>
    <row r="4424" spans="1:14" x14ac:dyDescent="0.2">
      <c r="A4424">
        <v>16480</v>
      </c>
      <c r="B4424" s="1">
        <v>40153</v>
      </c>
      <c r="C4424" s="6" t="s">
        <v>27</v>
      </c>
      <c r="D4424" s="5">
        <f>Comma_separeted_Value[[#This Row],[المبيعات]]/Comma_separeted_Value[[#This Row],[كمية الطلب]]</f>
        <v>6.2307142857142859</v>
      </c>
      <c r="E4424" s="4">
        <v>14</v>
      </c>
      <c r="F4424" s="4">
        <v>87.23</v>
      </c>
      <c r="G4424" s="6" t="s">
        <v>14</v>
      </c>
      <c r="H4424" s="4">
        <v>7.78</v>
      </c>
      <c r="I4424" s="6" t="s">
        <v>22</v>
      </c>
      <c r="J4424" s="6" t="s">
        <v>16</v>
      </c>
      <c r="K4424" s="6" t="s">
        <v>29</v>
      </c>
      <c r="L4424" s="6" t="s">
        <v>44</v>
      </c>
      <c r="M4424" s="6" t="s">
        <v>19</v>
      </c>
      <c r="N4424" s="1">
        <v>40155</v>
      </c>
    </row>
    <row r="4425" spans="1:14" x14ac:dyDescent="0.2">
      <c r="A4425">
        <v>11301</v>
      </c>
      <c r="B4425" s="1">
        <v>40990</v>
      </c>
      <c r="C4425" s="6" t="s">
        <v>37</v>
      </c>
      <c r="D4425" s="5">
        <f>Comma_separeted_Value[[#This Row],[المبيعات]]/Comma_separeted_Value[[#This Row],[كمية الطلب]]</f>
        <v>41.205517241379312</v>
      </c>
      <c r="E4425" s="4">
        <v>29</v>
      </c>
      <c r="F4425" s="4">
        <v>1194.96</v>
      </c>
      <c r="G4425" s="6" t="s">
        <v>21</v>
      </c>
      <c r="H4425" s="4">
        <v>4</v>
      </c>
      <c r="I4425" s="6" t="s">
        <v>15</v>
      </c>
      <c r="J4425" s="6" t="s">
        <v>16</v>
      </c>
      <c r="K4425" s="6" t="s">
        <v>24</v>
      </c>
      <c r="L4425" s="6" t="s">
        <v>39</v>
      </c>
      <c r="M4425" s="6" t="s">
        <v>19</v>
      </c>
      <c r="N4425" s="1">
        <v>40990</v>
      </c>
    </row>
    <row r="4426" spans="1:14" x14ac:dyDescent="0.2">
      <c r="A4426">
        <v>31109</v>
      </c>
      <c r="B4426" s="1">
        <v>40844</v>
      </c>
      <c r="C4426" s="6" t="s">
        <v>13</v>
      </c>
      <c r="D4426" s="5">
        <f>Comma_separeted_Value[[#This Row],[المبيعات]]/Comma_separeted_Value[[#This Row],[كمية الطلب]]</f>
        <v>30.918367346938776</v>
      </c>
      <c r="E4426" s="4">
        <v>49</v>
      </c>
      <c r="F4426" s="4">
        <v>1515</v>
      </c>
      <c r="G4426" s="6" t="s">
        <v>21</v>
      </c>
      <c r="H4426" s="4">
        <v>12.62</v>
      </c>
      <c r="I4426" s="6" t="s">
        <v>47</v>
      </c>
      <c r="J4426" s="6" t="s">
        <v>23</v>
      </c>
      <c r="K4426" s="6" t="s">
        <v>29</v>
      </c>
      <c r="L4426" s="6" t="s">
        <v>44</v>
      </c>
      <c r="M4426" s="6" t="s">
        <v>19</v>
      </c>
      <c r="N4426" s="1">
        <v>40848</v>
      </c>
    </row>
    <row r="4427" spans="1:14" x14ac:dyDescent="0.2">
      <c r="A4427">
        <v>44960</v>
      </c>
      <c r="B4427" s="1">
        <v>40666</v>
      </c>
      <c r="C4427" s="6" t="s">
        <v>13</v>
      </c>
      <c r="D4427" s="5">
        <f>Comma_separeted_Value[[#This Row],[المبيعات]]/Comma_separeted_Value[[#This Row],[كمية الطلب]]</f>
        <v>8.2236363636363627</v>
      </c>
      <c r="E4427" s="4">
        <v>22</v>
      </c>
      <c r="F4427" s="4">
        <v>180.92</v>
      </c>
      <c r="G4427" s="6" t="s">
        <v>21</v>
      </c>
      <c r="H4427" s="4">
        <v>6.14</v>
      </c>
      <c r="I4427" s="6" t="s">
        <v>22</v>
      </c>
      <c r="J4427" s="6" t="s">
        <v>16</v>
      </c>
      <c r="K4427" s="6" t="s">
        <v>29</v>
      </c>
      <c r="L4427" s="6" t="s">
        <v>46</v>
      </c>
      <c r="M4427" s="6" t="s">
        <v>42</v>
      </c>
      <c r="N4427" s="1">
        <v>40666</v>
      </c>
    </row>
    <row r="4428" spans="1:14" x14ac:dyDescent="0.2">
      <c r="A4428">
        <v>417</v>
      </c>
      <c r="B4428" s="1">
        <v>39849</v>
      </c>
      <c r="C4428" s="6" t="s">
        <v>37</v>
      </c>
      <c r="D4428" s="5">
        <f>Comma_separeted_Value[[#This Row],[المبيعات]]/Comma_separeted_Value[[#This Row],[كمية الطلب]]</f>
        <v>180.13666666666666</v>
      </c>
      <c r="E4428" s="4">
        <v>3</v>
      </c>
      <c r="F4428" s="4">
        <v>540.41</v>
      </c>
      <c r="G4428" s="6" t="s">
        <v>21</v>
      </c>
      <c r="H4428" s="4">
        <v>19.989999999999998</v>
      </c>
      <c r="I4428" s="6" t="s">
        <v>43</v>
      </c>
      <c r="J4428" s="6" t="s">
        <v>23</v>
      </c>
      <c r="K4428" s="6" t="s">
        <v>29</v>
      </c>
      <c r="L4428" s="6" t="s">
        <v>59</v>
      </c>
      <c r="M4428" s="6" t="s">
        <v>19</v>
      </c>
      <c r="N4428" s="1">
        <v>39851</v>
      </c>
    </row>
    <row r="4429" spans="1:14" x14ac:dyDescent="0.2">
      <c r="A4429">
        <v>43138</v>
      </c>
      <c r="B4429" s="1">
        <v>40982</v>
      </c>
      <c r="C4429" s="6" t="s">
        <v>13</v>
      </c>
      <c r="D4429" s="5">
        <f>Comma_separeted_Value[[#This Row],[المبيعات]]/Comma_separeted_Value[[#This Row],[كمية الطلب]]</f>
        <v>131.05719999999999</v>
      </c>
      <c r="E4429" s="4">
        <v>50</v>
      </c>
      <c r="F4429" s="4">
        <v>6552.86</v>
      </c>
      <c r="G4429" s="6" t="s">
        <v>34</v>
      </c>
      <c r="H4429" s="4">
        <v>32.18</v>
      </c>
      <c r="I4429" s="6" t="s">
        <v>50</v>
      </c>
      <c r="J4429" s="6" t="s">
        <v>38</v>
      </c>
      <c r="K4429" s="6" t="s">
        <v>17</v>
      </c>
      <c r="L4429" s="6" t="s">
        <v>98</v>
      </c>
      <c r="M4429" s="6" t="s">
        <v>74</v>
      </c>
      <c r="N4429" s="1">
        <v>40984</v>
      </c>
    </row>
    <row r="4430" spans="1:14" x14ac:dyDescent="0.2">
      <c r="A4430">
        <v>39815</v>
      </c>
      <c r="B4430" s="1">
        <v>39912</v>
      </c>
      <c r="C4430" s="6" t="s">
        <v>13</v>
      </c>
      <c r="D4430" s="5">
        <f>Comma_separeted_Value[[#This Row],[المبيعات]]/Comma_separeted_Value[[#This Row],[كمية الطلب]]</f>
        <v>94.776186046511626</v>
      </c>
      <c r="E4430" s="4">
        <v>43</v>
      </c>
      <c r="F4430" s="4">
        <v>4075.3760000000002</v>
      </c>
      <c r="G4430" s="6" t="s">
        <v>21</v>
      </c>
      <c r="H4430" s="4">
        <v>8.99</v>
      </c>
      <c r="I4430" s="6" t="s">
        <v>22</v>
      </c>
      <c r="J4430" s="6" t="s">
        <v>16</v>
      </c>
      <c r="K4430" s="6" t="s">
        <v>24</v>
      </c>
      <c r="L4430" s="6" t="s">
        <v>25</v>
      </c>
      <c r="M4430" s="6" t="s">
        <v>19</v>
      </c>
      <c r="N4430" s="1">
        <v>39916</v>
      </c>
    </row>
    <row r="4431" spans="1:14" x14ac:dyDescent="0.2">
      <c r="A4431">
        <v>54279</v>
      </c>
      <c r="B4431" s="1">
        <v>40754</v>
      </c>
      <c r="C4431" s="6" t="s">
        <v>20</v>
      </c>
      <c r="D4431" s="5">
        <f>Comma_separeted_Value[[#This Row],[المبيعات]]/Comma_separeted_Value[[#This Row],[كمية الطلب]]</f>
        <v>245.63634146341462</v>
      </c>
      <c r="E4431" s="4">
        <v>41</v>
      </c>
      <c r="F4431" s="4">
        <v>10071.09</v>
      </c>
      <c r="G4431" s="6" t="s">
        <v>34</v>
      </c>
      <c r="H4431" s="4">
        <v>17.86</v>
      </c>
      <c r="I4431" s="6" t="s">
        <v>47</v>
      </c>
      <c r="J4431" s="6" t="s">
        <v>28</v>
      </c>
      <c r="K4431" s="6" t="s">
        <v>24</v>
      </c>
      <c r="L4431" s="6" t="s">
        <v>60</v>
      </c>
      <c r="M4431" s="6" t="s">
        <v>36</v>
      </c>
      <c r="N4431" s="1">
        <v>40755</v>
      </c>
    </row>
    <row r="4432" spans="1:14" x14ac:dyDescent="0.2">
      <c r="A4432">
        <v>30851</v>
      </c>
      <c r="B4432" s="1">
        <v>40442</v>
      </c>
      <c r="C4432" s="6" t="s">
        <v>13</v>
      </c>
      <c r="D4432" s="5">
        <f>Comma_separeted_Value[[#This Row],[المبيعات]]/Comma_separeted_Value[[#This Row],[كمية الطلب]]</f>
        <v>21.018125000000001</v>
      </c>
      <c r="E4432" s="4">
        <v>16</v>
      </c>
      <c r="F4432" s="4">
        <v>336.29</v>
      </c>
      <c r="G4432" s="6" t="s">
        <v>21</v>
      </c>
      <c r="H4432" s="4">
        <v>8.99</v>
      </c>
      <c r="I4432" s="6" t="s">
        <v>58</v>
      </c>
      <c r="J4432" s="6" t="s">
        <v>16</v>
      </c>
      <c r="K4432" s="6" t="s">
        <v>29</v>
      </c>
      <c r="L4432" s="6" t="s">
        <v>30</v>
      </c>
      <c r="M4432" s="6" t="s">
        <v>42</v>
      </c>
      <c r="N4432" s="1">
        <v>40446</v>
      </c>
    </row>
    <row r="4433" spans="1:14" x14ac:dyDescent="0.2">
      <c r="A4433">
        <v>37638</v>
      </c>
      <c r="B4433" s="1">
        <v>39834</v>
      </c>
      <c r="C4433" s="6" t="s">
        <v>13</v>
      </c>
      <c r="D4433" s="5">
        <f>Comma_separeted_Value[[#This Row],[المبيعات]]/Comma_separeted_Value[[#This Row],[كمية الطلب]]</f>
        <v>4.2418181818181813</v>
      </c>
      <c r="E4433" s="4">
        <v>33</v>
      </c>
      <c r="F4433" s="4">
        <v>139.97999999999999</v>
      </c>
      <c r="G4433" s="6" t="s">
        <v>21</v>
      </c>
      <c r="H4433" s="4">
        <v>6.89</v>
      </c>
      <c r="I4433" s="6" t="s">
        <v>45</v>
      </c>
      <c r="J4433" s="6" t="s">
        <v>23</v>
      </c>
      <c r="K4433" s="6" t="s">
        <v>29</v>
      </c>
      <c r="L4433" s="6" t="s">
        <v>62</v>
      </c>
      <c r="M4433" s="6" t="s">
        <v>19</v>
      </c>
      <c r="N4433" s="1">
        <v>39836</v>
      </c>
    </row>
    <row r="4434" spans="1:14" x14ac:dyDescent="0.2">
      <c r="A4434">
        <v>42597</v>
      </c>
      <c r="B4434" s="1">
        <v>40262</v>
      </c>
      <c r="C4434" s="6" t="s">
        <v>37</v>
      </c>
      <c r="D4434" s="5">
        <f>Comma_separeted_Value[[#This Row],[المبيعات]]/Comma_separeted_Value[[#This Row],[كمية الطلب]]</f>
        <v>5.9320000000000004</v>
      </c>
      <c r="E4434" s="4">
        <v>5</v>
      </c>
      <c r="F4434" s="4">
        <v>29.66</v>
      </c>
      <c r="G4434" s="6" t="s">
        <v>21</v>
      </c>
      <c r="H4434" s="4">
        <v>4.32</v>
      </c>
      <c r="I4434" s="6" t="s">
        <v>22</v>
      </c>
      <c r="J4434" s="6" t="s">
        <v>28</v>
      </c>
      <c r="K4434" s="6" t="s">
        <v>24</v>
      </c>
      <c r="L4434" s="6" t="s">
        <v>39</v>
      </c>
      <c r="M4434" s="6" t="s">
        <v>42</v>
      </c>
      <c r="N4434" s="1">
        <v>40264</v>
      </c>
    </row>
    <row r="4435" spans="1:14" x14ac:dyDescent="0.2">
      <c r="A4435">
        <v>56768</v>
      </c>
      <c r="B4435" s="1">
        <v>40751</v>
      </c>
      <c r="C4435" s="6" t="s">
        <v>33</v>
      </c>
      <c r="D4435" s="5">
        <f>Comma_separeted_Value[[#This Row],[المبيعات]]/Comma_separeted_Value[[#This Row],[كمية الطلب]]</f>
        <v>92.847692307692313</v>
      </c>
      <c r="E4435" s="4">
        <v>13</v>
      </c>
      <c r="F4435" s="4">
        <v>1207.02</v>
      </c>
      <c r="G4435" s="6" t="s">
        <v>34</v>
      </c>
      <c r="H4435" s="4">
        <v>14</v>
      </c>
      <c r="I4435" s="6" t="s">
        <v>45</v>
      </c>
      <c r="J4435" s="6" t="s">
        <v>28</v>
      </c>
      <c r="K4435" s="6" t="s">
        <v>24</v>
      </c>
      <c r="L4435" s="6" t="s">
        <v>60</v>
      </c>
      <c r="M4435" s="6" t="s">
        <v>36</v>
      </c>
      <c r="N4435" s="1">
        <v>40752</v>
      </c>
    </row>
    <row r="4436" spans="1:14" x14ac:dyDescent="0.2">
      <c r="A4436">
        <v>28581</v>
      </c>
      <c r="B4436" s="1">
        <v>40884</v>
      </c>
      <c r="C4436" s="6" t="s">
        <v>37</v>
      </c>
      <c r="D4436" s="5">
        <f>Comma_separeted_Value[[#This Row],[المبيعات]]/Comma_separeted_Value[[#This Row],[كمية الطلب]]</f>
        <v>4.8986111111111112</v>
      </c>
      <c r="E4436" s="4">
        <v>36</v>
      </c>
      <c r="F4436" s="4">
        <v>176.35</v>
      </c>
      <c r="G4436" s="6" t="s">
        <v>21</v>
      </c>
      <c r="H4436" s="4">
        <v>0.8</v>
      </c>
      <c r="I4436" s="6" t="s">
        <v>45</v>
      </c>
      <c r="J4436" s="6" t="s">
        <v>38</v>
      </c>
      <c r="K4436" s="6" t="s">
        <v>29</v>
      </c>
      <c r="L4436" s="6" t="s">
        <v>41</v>
      </c>
      <c r="M4436" s="6" t="s">
        <v>31</v>
      </c>
      <c r="N4436" s="1">
        <v>40886</v>
      </c>
    </row>
    <row r="4437" spans="1:14" x14ac:dyDescent="0.2">
      <c r="A4437">
        <v>29380</v>
      </c>
      <c r="B4437" s="1">
        <v>39930</v>
      </c>
      <c r="C4437" s="6" t="s">
        <v>27</v>
      </c>
      <c r="D4437" s="5">
        <f>Comma_separeted_Value[[#This Row],[المبيعات]]/Comma_separeted_Value[[#This Row],[كمية الطلب]]</f>
        <v>11.548461538461538</v>
      </c>
      <c r="E4437" s="4">
        <v>13</v>
      </c>
      <c r="F4437" s="4">
        <v>150.13</v>
      </c>
      <c r="G4437" s="6" t="s">
        <v>21</v>
      </c>
      <c r="H4437" s="4">
        <v>4.8600000000000003</v>
      </c>
      <c r="I4437" s="6" t="s">
        <v>22</v>
      </c>
      <c r="J4437" s="6" t="s">
        <v>28</v>
      </c>
      <c r="K4437" s="6" t="s">
        <v>29</v>
      </c>
      <c r="L4437" s="6" t="s">
        <v>41</v>
      </c>
      <c r="M4437" s="6" t="s">
        <v>19</v>
      </c>
      <c r="N4437" s="1">
        <v>39931</v>
      </c>
    </row>
    <row r="4438" spans="1:14" x14ac:dyDescent="0.2">
      <c r="A4438">
        <v>52706</v>
      </c>
      <c r="B4438" s="1">
        <v>41099</v>
      </c>
      <c r="C4438" s="6" t="s">
        <v>13</v>
      </c>
      <c r="D4438" s="5">
        <f>Comma_separeted_Value[[#This Row],[المبيعات]]/Comma_separeted_Value[[#This Row],[كمية الطلب]]</f>
        <v>30.637058823529415</v>
      </c>
      <c r="E4438" s="4">
        <v>34</v>
      </c>
      <c r="F4438" s="4">
        <v>1041.6600000000001</v>
      </c>
      <c r="G4438" s="6" t="s">
        <v>14</v>
      </c>
      <c r="H4438" s="4">
        <v>1.49</v>
      </c>
      <c r="I4438" s="6" t="s">
        <v>47</v>
      </c>
      <c r="J4438" s="6" t="s">
        <v>28</v>
      </c>
      <c r="K4438" s="6" t="s">
        <v>29</v>
      </c>
      <c r="L4438" s="6" t="s">
        <v>44</v>
      </c>
      <c r="M4438" s="6" t="s">
        <v>19</v>
      </c>
      <c r="N4438" s="1">
        <v>41106</v>
      </c>
    </row>
    <row r="4439" spans="1:14" x14ac:dyDescent="0.2">
      <c r="A4439">
        <v>49477</v>
      </c>
      <c r="B4439" s="1">
        <v>40876</v>
      </c>
      <c r="C4439" s="6" t="s">
        <v>37</v>
      </c>
      <c r="D4439" s="5">
        <f>Comma_separeted_Value[[#This Row],[المبيعات]]/Comma_separeted_Value[[#This Row],[كمية الطلب]]</f>
        <v>8.4377777777777769</v>
      </c>
      <c r="E4439" s="4">
        <v>9</v>
      </c>
      <c r="F4439" s="4">
        <v>75.94</v>
      </c>
      <c r="G4439" s="6" t="s">
        <v>21</v>
      </c>
      <c r="H4439" s="4">
        <v>5.83</v>
      </c>
      <c r="I4439" s="6" t="s">
        <v>22</v>
      </c>
      <c r="J4439" s="6" t="s">
        <v>28</v>
      </c>
      <c r="K4439" s="6" t="s">
        <v>29</v>
      </c>
      <c r="L4439" s="6" t="s">
        <v>41</v>
      </c>
      <c r="M4439" s="6" t="s">
        <v>31</v>
      </c>
      <c r="N4439" s="1">
        <v>40876</v>
      </c>
    </row>
    <row r="4440" spans="1:14" x14ac:dyDescent="0.2">
      <c r="A4440">
        <v>43650</v>
      </c>
      <c r="B4440" s="1">
        <v>39895</v>
      </c>
      <c r="C4440" s="6" t="s">
        <v>27</v>
      </c>
      <c r="D4440" s="5">
        <f>Comma_separeted_Value[[#This Row],[المبيعات]]/Comma_separeted_Value[[#This Row],[كمية الطلب]]</f>
        <v>586.55000000000007</v>
      </c>
      <c r="E4440" s="4">
        <v>3</v>
      </c>
      <c r="F4440" s="4">
        <v>1759.65</v>
      </c>
      <c r="G4440" s="6" t="s">
        <v>21</v>
      </c>
      <c r="H4440" s="4">
        <v>24.49</v>
      </c>
      <c r="I4440" s="6" t="s">
        <v>50</v>
      </c>
      <c r="J4440" s="6" t="s">
        <v>28</v>
      </c>
      <c r="K4440" s="6" t="s">
        <v>24</v>
      </c>
      <c r="L4440" s="6" t="s">
        <v>48</v>
      </c>
      <c r="M4440" s="6" t="s">
        <v>49</v>
      </c>
      <c r="N4440" s="1">
        <v>39896</v>
      </c>
    </row>
    <row r="4441" spans="1:14" x14ac:dyDescent="0.2">
      <c r="A4441">
        <v>48576</v>
      </c>
      <c r="B4441" s="1">
        <v>41244</v>
      </c>
      <c r="C4441" s="6" t="s">
        <v>27</v>
      </c>
      <c r="D4441" s="5">
        <f>Comma_separeted_Value[[#This Row],[المبيعات]]/Comma_separeted_Value[[#This Row],[كمية الطلب]]</f>
        <v>27.328823529411764</v>
      </c>
      <c r="E4441" s="4">
        <v>17</v>
      </c>
      <c r="F4441" s="4">
        <v>464.59</v>
      </c>
      <c r="G4441" s="6" t="s">
        <v>21</v>
      </c>
      <c r="H4441" s="4">
        <v>1.49</v>
      </c>
      <c r="I4441" s="6" t="s">
        <v>22</v>
      </c>
      <c r="J4441" s="6" t="s">
        <v>38</v>
      </c>
      <c r="K4441" s="6" t="s">
        <v>29</v>
      </c>
      <c r="L4441" s="6" t="s">
        <v>44</v>
      </c>
      <c r="M4441" s="6" t="s">
        <v>19</v>
      </c>
      <c r="N4441" s="1">
        <v>41245</v>
      </c>
    </row>
    <row r="4442" spans="1:14" x14ac:dyDescent="0.2">
      <c r="A4442">
        <v>33445</v>
      </c>
      <c r="B4442" s="1">
        <v>41123</v>
      </c>
      <c r="C4442" s="6" t="s">
        <v>13</v>
      </c>
      <c r="D4442" s="5">
        <f>Comma_separeted_Value[[#This Row],[المبيعات]]/Comma_separeted_Value[[#This Row],[كمية الطلب]]</f>
        <v>74.329387755102033</v>
      </c>
      <c r="E4442" s="4">
        <v>49</v>
      </c>
      <c r="F4442" s="4">
        <v>3642.14</v>
      </c>
      <c r="G4442" s="6" t="s">
        <v>34</v>
      </c>
      <c r="H4442" s="4">
        <v>26.74</v>
      </c>
      <c r="I4442" s="6" t="s">
        <v>15</v>
      </c>
      <c r="J4442" s="6" t="s">
        <v>23</v>
      </c>
      <c r="K4442" s="6" t="s">
        <v>17</v>
      </c>
      <c r="L4442" s="6" t="s">
        <v>98</v>
      </c>
      <c r="M4442" s="6" t="s">
        <v>74</v>
      </c>
      <c r="N4442" s="1">
        <v>41128</v>
      </c>
    </row>
    <row r="4443" spans="1:14" x14ac:dyDescent="0.2">
      <c r="A4443">
        <v>18595</v>
      </c>
      <c r="B4443" s="1">
        <v>39844</v>
      </c>
      <c r="C4443" s="6" t="s">
        <v>33</v>
      </c>
      <c r="D4443" s="5">
        <f>Comma_separeted_Value[[#This Row],[المبيعات]]/Comma_separeted_Value[[#This Row],[كمية الطلب]]</f>
        <v>8.6593750000000007</v>
      </c>
      <c r="E4443" s="4">
        <v>16</v>
      </c>
      <c r="F4443" s="4">
        <v>138.55000000000001</v>
      </c>
      <c r="G4443" s="6" t="s">
        <v>21</v>
      </c>
      <c r="H4443" s="4">
        <v>2.64</v>
      </c>
      <c r="I4443" s="6" t="s">
        <v>22</v>
      </c>
      <c r="J4443" s="6" t="s">
        <v>38</v>
      </c>
      <c r="K4443" s="6" t="s">
        <v>29</v>
      </c>
      <c r="L4443" s="6" t="s">
        <v>46</v>
      </c>
      <c r="M4443" s="6" t="s">
        <v>42</v>
      </c>
      <c r="N4443" s="1">
        <v>39846</v>
      </c>
    </row>
    <row r="4444" spans="1:14" x14ac:dyDescent="0.2">
      <c r="A4444">
        <v>28289</v>
      </c>
      <c r="B4444" s="1">
        <v>40192</v>
      </c>
      <c r="C4444" s="6" t="s">
        <v>20</v>
      </c>
      <c r="D4444" s="5">
        <f>Comma_separeted_Value[[#This Row],[المبيعات]]/Comma_separeted_Value[[#This Row],[كمية الطلب]]</f>
        <v>5.379354838709677</v>
      </c>
      <c r="E4444" s="4">
        <v>31</v>
      </c>
      <c r="F4444" s="4">
        <v>166.76</v>
      </c>
      <c r="G4444" s="6" t="s">
        <v>21</v>
      </c>
      <c r="H4444" s="4">
        <v>4.75</v>
      </c>
      <c r="I4444" s="6" t="s">
        <v>40</v>
      </c>
      <c r="J4444" s="6" t="s">
        <v>28</v>
      </c>
      <c r="K4444" s="6" t="s">
        <v>29</v>
      </c>
      <c r="L4444" s="6" t="s">
        <v>41</v>
      </c>
      <c r="M4444" s="6" t="s">
        <v>19</v>
      </c>
      <c r="N4444" s="1">
        <v>40193</v>
      </c>
    </row>
    <row r="4445" spans="1:14" x14ac:dyDescent="0.2">
      <c r="A4445">
        <v>17985</v>
      </c>
      <c r="B4445" s="1">
        <v>40645</v>
      </c>
      <c r="C4445" s="6" t="s">
        <v>37</v>
      </c>
      <c r="D4445" s="5">
        <f>Comma_separeted_Value[[#This Row],[المبيعات]]/Comma_separeted_Value[[#This Row],[كمية الطلب]]</f>
        <v>118.47</v>
      </c>
      <c r="E4445" s="4">
        <v>4</v>
      </c>
      <c r="F4445" s="4">
        <v>473.88</v>
      </c>
      <c r="G4445" s="6" t="s">
        <v>34</v>
      </c>
      <c r="H4445" s="4">
        <v>30</v>
      </c>
      <c r="I4445" s="6" t="s">
        <v>22</v>
      </c>
      <c r="J4445" s="6" t="s">
        <v>38</v>
      </c>
      <c r="K4445" s="6" t="s">
        <v>17</v>
      </c>
      <c r="L4445" s="6" t="s">
        <v>35</v>
      </c>
      <c r="M4445" s="6" t="s">
        <v>36</v>
      </c>
      <c r="N4445" s="1">
        <v>40646</v>
      </c>
    </row>
    <row r="4446" spans="1:14" x14ac:dyDescent="0.2">
      <c r="A4446">
        <v>52321</v>
      </c>
      <c r="B4446" s="1">
        <v>40852</v>
      </c>
      <c r="C4446" s="6" t="s">
        <v>20</v>
      </c>
      <c r="D4446" s="5">
        <f>Comma_separeted_Value[[#This Row],[المبيعات]]/Comma_separeted_Value[[#This Row],[كمية الطلب]]</f>
        <v>291.22204444444446</v>
      </c>
      <c r="E4446" s="4">
        <v>45</v>
      </c>
      <c r="F4446" s="4">
        <v>13104.992</v>
      </c>
      <c r="G4446" s="6" t="s">
        <v>34</v>
      </c>
      <c r="H4446" s="4">
        <v>60</v>
      </c>
      <c r="I4446" s="6" t="s">
        <v>40</v>
      </c>
      <c r="J4446" s="6" t="s">
        <v>23</v>
      </c>
      <c r="K4446" s="6" t="s">
        <v>17</v>
      </c>
      <c r="L4446" s="6" t="s">
        <v>55</v>
      </c>
      <c r="M4446" s="6" t="s">
        <v>36</v>
      </c>
      <c r="N4446" s="1">
        <v>40852</v>
      </c>
    </row>
    <row r="4447" spans="1:14" x14ac:dyDescent="0.2">
      <c r="A4447">
        <v>33317</v>
      </c>
      <c r="B4447" s="1">
        <v>39944</v>
      </c>
      <c r="C4447" s="6" t="s">
        <v>20</v>
      </c>
      <c r="D4447" s="5">
        <f>Comma_separeted_Value[[#This Row],[المبيعات]]/Comma_separeted_Value[[#This Row],[كمية الطلب]]</f>
        <v>5.81</v>
      </c>
      <c r="E4447" s="4">
        <v>35</v>
      </c>
      <c r="F4447" s="4">
        <v>203.35</v>
      </c>
      <c r="G4447" s="6" t="s">
        <v>21</v>
      </c>
      <c r="H4447" s="4">
        <v>49</v>
      </c>
      <c r="I4447" s="6" t="s">
        <v>15</v>
      </c>
      <c r="J4447" s="6" t="s">
        <v>16</v>
      </c>
      <c r="K4447" s="6" t="s">
        <v>29</v>
      </c>
      <c r="L4447" s="6" t="s">
        <v>101</v>
      </c>
      <c r="M4447" s="6" t="s">
        <v>49</v>
      </c>
      <c r="N4447" s="1">
        <v>39946</v>
      </c>
    </row>
    <row r="4448" spans="1:14" x14ac:dyDescent="0.2">
      <c r="A4448">
        <v>9062</v>
      </c>
      <c r="B4448" s="1">
        <v>40622</v>
      </c>
      <c r="C4448" s="6" t="s">
        <v>20</v>
      </c>
      <c r="D4448" s="5">
        <f>Comma_separeted_Value[[#This Row],[المبيعات]]/Comma_separeted_Value[[#This Row],[كمية الطلب]]</f>
        <v>96.074736842105267</v>
      </c>
      <c r="E4448" s="4">
        <v>19</v>
      </c>
      <c r="F4448" s="4">
        <v>1825.42</v>
      </c>
      <c r="G4448" s="6" t="s">
        <v>21</v>
      </c>
      <c r="H4448" s="4">
        <v>8.99</v>
      </c>
      <c r="I4448" s="6" t="s">
        <v>151</v>
      </c>
      <c r="J4448" s="6" t="s">
        <v>16</v>
      </c>
      <c r="K4448" s="6" t="s">
        <v>17</v>
      </c>
      <c r="L4448" s="6" t="s">
        <v>18</v>
      </c>
      <c r="M4448" s="6" t="s">
        <v>42</v>
      </c>
      <c r="N4448" s="1">
        <v>40625</v>
      </c>
    </row>
    <row r="4449" spans="1:14" x14ac:dyDescent="0.2">
      <c r="A4449">
        <v>56710</v>
      </c>
      <c r="B4449" s="1">
        <v>40309</v>
      </c>
      <c r="C4449" s="6" t="s">
        <v>27</v>
      </c>
      <c r="D4449" s="5">
        <f>Comma_separeted_Value[[#This Row],[المبيعات]]/Comma_separeted_Value[[#This Row],[كمية الطلب]]</f>
        <v>14.112941176470587</v>
      </c>
      <c r="E4449" s="4">
        <v>34</v>
      </c>
      <c r="F4449" s="4">
        <v>479.84</v>
      </c>
      <c r="G4449" s="6" t="s">
        <v>21</v>
      </c>
      <c r="H4449" s="4">
        <v>5.5</v>
      </c>
      <c r="I4449" s="6" t="s">
        <v>22</v>
      </c>
      <c r="J4449" s="6" t="s">
        <v>16</v>
      </c>
      <c r="K4449" s="6" t="s">
        <v>29</v>
      </c>
      <c r="L4449" s="6" t="s">
        <v>59</v>
      </c>
      <c r="M4449" s="6" t="s">
        <v>19</v>
      </c>
      <c r="N4449" s="1">
        <v>40310</v>
      </c>
    </row>
    <row r="4450" spans="1:14" x14ac:dyDescent="0.2">
      <c r="A4450">
        <v>6918</v>
      </c>
      <c r="B4450" s="1">
        <v>40725</v>
      </c>
      <c r="C4450" s="6" t="s">
        <v>33</v>
      </c>
      <c r="D4450" s="5">
        <f>Comma_separeted_Value[[#This Row],[المبيعات]]/Comma_separeted_Value[[#This Row],[كمية الطلب]]</f>
        <v>41.039473684210527</v>
      </c>
      <c r="E4450" s="4">
        <v>38</v>
      </c>
      <c r="F4450" s="4">
        <v>1559.5</v>
      </c>
      <c r="G4450" s="6" t="s">
        <v>21</v>
      </c>
      <c r="H4450" s="4">
        <v>1.99</v>
      </c>
      <c r="I4450" s="6" t="s">
        <v>22</v>
      </c>
      <c r="J4450" s="6" t="s">
        <v>16</v>
      </c>
      <c r="K4450" s="6" t="s">
        <v>24</v>
      </c>
      <c r="L4450" s="6" t="s">
        <v>39</v>
      </c>
      <c r="M4450" s="6" t="s">
        <v>42</v>
      </c>
      <c r="N4450" s="1">
        <v>40727</v>
      </c>
    </row>
    <row r="4451" spans="1:14" x14ac:dyDescent="0.2">
      <c r="A4451">
        <v>7905</v>
      </c>
      <c r="B4451" s="1">
        <v>39967</v>
      </c>
      <c r="C4451" s="6" t="s">
        <v>13</v>
      </c>
      <c r="D4451" s="5">
        <f>Comma_separeted_Value[[#This Row],[المبيعات]]/Comma_separeted_Value[[#This Row],[كمية الطلب]]</f>
        <v>240.38260869565218</v>
      </c>
      <c r="E4451" s="4">
        <v>46</v>
      </c>
      <c r="F4451" s="4">
        <v>11057.6</v>
      </c>
      <c r="G4451" s="6" t="s">
        <v>34</v>
      </c>
      <c r="H4451" s="4">
        <v>66.67</v>
      </c>
      <c r="I4451" s="6" t="s">
        <v>53</v>
      </c>
      <c r="J4451" s="6" t="s">
        <v>23</v>
      </c>
      <c r="K4451" s="6" t="s">
        <v>17</v>
      </c>
      <c r="L4451" s="6" t="s">
        <v>55</v>
      </c>
      <c r="M4451" s="6" t="s">
        <v>74</v>
      </c>
      <c r="N4451" s="1">
        <v>39971</v>
      </c>
    </row>
    <row r="4452" spans="1:14" x14ac:dyDescent="0.2">
      <c r="A4452">
        <v>20960</v>
      </c>
      <c r="B4452" s="1">
        <v>40865</v>
      </c>
      <c r="C4452" s="6" t="s">
        <v>13</v>
      </c>
      <c r="D4452" s="5">
        <f>Comma_separeted_Value[[#This Row],[المبيعات]]/Comma_separeted_Value[[#This Row],[كمية الطلب]]</f>
        <v>10.313684210526317</v>
      </c>
      <c r="E4452" s="4">
        <v>19</v>
      </c>
      <c r="F4452" s="4">
        <v>195.96</v>
      </c>
      <c r="G4452" s="6" t="s">
        <v>21</v>
      </c>
      <c r="H4452" s="4">
        <v>6.5</v>
      </c>
      <c r="I4452" s="6" t="s">
        <v>15</v>
      </c>
      <c r="J4452" s="6" t="s">
        <v>28</v>
      </c>
      <c r="K4452" s="6" t="s">
        <v>24</v>
      </c>
      <c r="L4452" s="6" t="s">
        <v>39</v>
      </c>
      <c r="M4452" s="6" t="s">
        <v>19</v>
      </c>
      <c r="N4452" s="1">
        <v>40870</v>
      </c>
    </row>
    <row r="4453" spans="1:14" x14ac:dyDescent="0.2">
      <c r="A4453">
        <v>1761</v>
      </c>
      <c r="B4453" s="1">
        <v>40535</v>
      </c>
      <c r="C4453" s="6" t="s">
        <v>20</v>
      </c>
      <c r="D4453" s="5">
        <f>Comma_separeted_Value[[#This Row],[المبيعات]]/Comma_separeted_Value[[#This Row],[كمية الطلب]]</f>
        <v>481.12919999999997</v>
      </c>
      <c r="E4453" s="4">
        <v>25</v>
      </c>
      <c r="F4453" s="4">
        <v>12028.23</v>
      </c>
      <c r="G4453" s="6" t="s">
        <v>34</v>
      </c>
      <c r="H4453" s="4">
        <v>49</v>
      </c>
      <c r="I4453" s="6" t="s">
        <v>76</v>
      </c>
      <c r="J4453" s="6" t="s">
        <v>28</v>
      </c>
      <c r="K4453" s="6" t="s">
        <v>24</v>
      </c>
      <c r="L4453" s="6" t="s">
        <v>48</v>
      </c>
      <c r="M4453" s="6" t="s">
        <v>36</v>
      </c>
      <c r="N4453" s="1">
        <v>40537</v>
      </c>
    </row>
    <row r="4454" spans="1:14" x14ac:dyDescent="0.2">
      <c r="A4454">
        <v>20838</v>
      </c>
      <c r="B4454" s="1">
        <v>39913</v>
      </c>
      <c r="C4454" s="6" t="s">
        <v>27</v>
      </c>
      <c r="D4454" s="5">
        <f>Comma_separeted_Value[[#This Row],[المبيعات]]/Comma_separeted_Value[[#This Row],[كمية الطلب]]</f>
        <v>4.0340000000000007</v>
      </c>
      <c r="E4454" s="4">
        <v>5</v>
      </c>
      <c r="F4454" s="4">
        <v>20.170000000000002</v>
      </c>
      <c r="G4454" s="6" t="s">
        <v>21</v>
      </c>
      <c r="H4454" s="4">
        <v>3.97</v>
      </c>
      <c r="I4454" s="6" t="s">
        <v>15</v>
      </c>
      <c r="J4454" s="6" t="s">
        <v>16</v>
      </c>
      <c r="K4454" s="6" t="s">
        <v>29</v>
      </c>
      <c r="L4454" s="6" t="s">
        <v>30</v>
      </c>
      <c r="M4454" s="6" t="s">
        <v>31</v>
      </c>
      <c r="N4454" s="1">
        <v>39914</v>
      </c>
    </row>
    <row r="4455" spans="1:14" x14ac:dyDescent="0.2">
      <c r="A4455">
        <v>13601</v>
      </c>
      <c r="B4455" s="1">
        <v>41137</v>
      </c>
      <c r="C4455" s="6" t="s">
        <v>13</v>
      </c>
      <c r="D4455" s="5">
        <f>Comma_separeted_Value[[#This Row],[المبيعات]]/Comma_separeted_Value[[#This Row],[كمية الطلب]]</f>
        <v>48.406470588235294</v>
      </c>
      <c r="E4455" s="4">
        <v>17</v>
      </c>
      <c r="F4455" s="4">
        <v>822.91</v>
      </c>
      <c r="G4455" s="6" t="s">
        <v>21</v>
      </c>
      <c r="H4455" s="4">
        <v>19.989999999999998</v>
      </c>
      <c r="I4455" s="6" t="s">
        <v>22</v>
      </c>
      <c r="J4455" s="6" t="s">
        <v>16</v>
      </c>
      <c r="K4455" s="6" t="s">
        <v>29</v>
      </c>
      <c r="L4455" s="6" t="s">
        <v>101</v>
      </c>
      <c r="M4455" s="6" t="s">
        <v>19</v>
      </c>
      <c r="N4455" s="1">
        <v>41141</v>
      </c>
    </row>
    <row r="4456" spans="1:14" x14ac:dyDescent="0.2">
      <c r="A4456">
        <v>25348</v>
      </c>
      <c r="B4456" s="1">
        <v>41038</v>
      </c>
      <c r="C4456" s="6" t="s">
        <v>33</v>
      </c>
      <c r="D4456" s="5">
        <f>Comma_separeted_Value[[#This Row],[المبيعات]]/Comma_separeted_Value[[#This Row],[كمية الطلب]]</f>
        <v>44.174500000000002</v>
      </c>
      <c r="E4456" s="4">
        <v>7</v>
      </c>
      <c r="F4456" s="4">
        <v>309.22149999999999</v>
      </c>
      <c r="G4456" s="6" t="s">
        <v>21</v>
      </c>
      <c r="H4456" s="4">
        <v>1.25</v>
      </c>
      <c r="I4456" s="6" t="s">
        <v>53</v>
      </c>
      <c r="J4456" s="6" t="s">
        <v>23</v>
      </c>
      <c r="K4456" s="6" t="s">
        <v>24</v>
      </c>
      <c r="L4456" s="6" t="s">
        <v>25</v>
      </c>
      <c r="M4456" s="6" t="s">
        <v>42</v>
      </c>
      <c r="N4456" s="1">
        <v>41040</v>
      </c>
    </row>
    <row r="4457" spans="1:14" x14ac:dyDescent="0.2">
      <c r="A4457">
        <v>48167</v>
      </c>
      <c r="B4457" s="1">
        <v>40062</v>
      </c>
      <c r="C4457" s="6" t="s">
        <v>33</v>
      </c>
      <c r="D4457" s="5">
        <f>Comma_separeted_Value[[#This Row],[المبيعات]]/Comma_separeted_Value[[#This Row],[كمية الطلب]]</f>
        <v>6.2884444444444449</v>
      </c>
      <c r="E4457" s="4">
        <v>45</v>
      </c>
      <c r="F4457" s="4">
        <v>282.98</v>
      </c>
      <c r="G4457" s="6" t="s">
        <v>21</v>
      </c>
      <c r="H4457" s="4">
        <v>8.8800000000000008</v>
      </c>
      <c r="I4457" s="6" t="s">
        <v>53</v>
      </c>
      <c r="J4457" s="6" t="s">
        <v>28</v>
      </c>
      <c r="K4457" s="6" t="s">
        <v>29</v>
      </c>
      <c r="L4457" s="6" t="s">
        <v>41</v>
      </c>
      <c r="M4457" s="6" t="s">
        <v>19</v>
      </c>
      <c r="N4457" s="1">
        <v>40063</v>
      </c>
    </row>
    <row r="4458" spans="1:14" x14ac:dyDescent="0.2">
      <c r="A4458">
        <v>41476</v>
      </c>
      <c r="B4458" s="1">
        <v>40329</v>
      </c>
      <c r="C4458" s="6" t="s">
        <v>20</v>
      </c>
      <c r="D4458" s="5">
        <f>Comma_separeted_Value[[#This Row],[المبيعات]]/Comma_separeted_Value[[#This Row],[كمية الطلب]]</f>
        <v>1.921875</v>
      </c>
      <c r="E4458" s="4">
        <v>48</v>
      </c>
      <c r="F4458" s="4">
        <v>92.25</v>
      </c>
      <c r="G4458" s="6" t="s">
        <v>21</v>
      </c>
      <c r="H4458" s="4">
        <v>2.58</v>
      </c>
      <c r="I4458" s="6" t="s">
        <v>22</v>
      </c>
      <c r="J4458" s="6" t="s">
        <v>28</v>
      </c>
      <c r="K4458" s="6" t="s">
        <v>29</v>
      </c>
      <c r="L4458" s="6" t="s">
        <v>77</v>
      </c>
      <c r="M4458" s="6" t="s">
        <v>31</v>
      </c>
      <c r="N4458" s="1">
        <v>40330</v>
      </c>
    </row>
    <row r="4459" spans="1:14" x14ac:dyDescent="0.2">
      <c r="A4459">
        <v>22947</v>
      </c>
      <c r="B4459" s="1">
        <v>40165</v>
      </c>
      <c r="C4459" s="6" t="s">
        <v>13</v>
      </c>
      <c r="D4459" s="5">
        <f>Comma_separeted_Value[[#This Row],[المبيعات]]/Comma_separeted_Value[[#This Row],[كمية الطلب]]</f>
        <v>11.381578947368421</v>
      </c>
      <c r="E4459" s="4">
        <v>19</v>
      </c>
      <c r="F4459" s="4">
        <v>216.25</v>
      </c>
      <c r="G4459" s="6" t="s">
        <v>21</v>
      </c>
      <c r="H4459" s="4">
        <v>2.85</v>
      </c>
      <c r="I4459" s="6" t="s">
        <v>57</v>
      </c>
      <c r="J4459" s="6" t="s">
        <v>16</v>
      </c>
      <c r="K4459" s="6" t="s">
        <v>17</v>
      </c>
      <c r="L4459" s="6" t="s">
        <v>18</v>
      </c>
      <c r="M4459" s="6" t="s">
        <v>42</v>
      </c>
      <c r="N4459" s="1">
        <v>40172</v>
      </c>
    </row>
    <row r="4460" spans="1:14" x14ac:dyDescent="0.2">
      <c r="A4460">
        <v>14662</v>
      </c>
      <c r="B4460" s="1">
        <v>40863</v>
      </c>
      <c r="C4460" s="6" t="s">
        <v>20</v>
      </c>
      <c r="D4460" s="5">
        <f>Comma_separeted_Value[[#This Row],[المبيعات]]/Comma_separeted_Value[[#This Row],[كمية الطلب]]</f>
        <v>1.6537499999999998</v>
      </c>
      <c r="E4460" s="4">
        <v>24</v>
      </c>
      <c r="F4460" s="4">
        <v>39.69</v>
      </c>
      <c r="G4460" s="6" t="s">
        <v>21</v>
      </c>
      <c r="H4460" s="4">
        <v>1</v>
      </c>
      <c r="I4460" s="6" t="s">
        <v>151</v>
      </c>
      <c r="J4460" s="6" t="s">
        <v>28</v>
      </c>
      <c r="K4460" s="6" t="s">
        <v>29</v>
      </c>
      <c r="L4460" s="6" t="s">
        <v>30</v>
      </c>
      <c r="M4460" s="6" t="s">
        <v>31</v>
      </c>
      <c r="N4460" s="1">
        <v>40864</v>
      </c>
    </row>
    <row r="4461" spans="1:14" x14ac:dyDescent="0.2">
      <c r="A4461">
        <v>17157</v>
      </c>
      <c r="B4461" s="1">
        <v>41171</v>
      </c>
      <c r="C4461" s="6" t="s">
        <v>13</v>
      </c>
      <c r="D4461" s="5">
        <f>Comma_separeted_Value[[#This Row],[المبيعات]]/Comma_separeted_Value[[#This Row],[كمية الطلب]]</f>
        <v>99.40229032258064</v>
      </c>
      <c r="E4461" s="4">
        <v>31</v>
      </c>
      <c r="F4461" s="4">
        <v>3081.471</v>
      </c>
      <c r="G4461" s="6" t="s">
        <v>21</v>
      </c>
      <c r="H4461" s="4">
        <v>4.2</v>
      </c>
      <c r="I4461" s="6" t="s">
        <v>151</v>
      </c>
      <c r="J4461" s="6" t="s">
        <v>28</v>
      </c>
      <c r="K4461" s="6" t="s">
        <v>24</v>
      </c>
      <c r="L4461" s="6" t="s">
        <v>25</v>
      </c>
      <c r="M4461" s="6" t="s">
        <v>19</v>
      </c>
      <c r="N4461" s="1">
        <v>41175</v>
      </c>
    </row>
    <row r="4462" spans="1:14" x14ac:dyDescent="0.2">
      <c r="A4462">
        <v>34435</v>
      </c>
      <c r="B4462" s="1">
        <v>40030</v>
      </c>
      <c r="C4462" s="6" t="s">
        <v>13</v>
      </c>
      <c r="D4462" s="5">
        <f>Comma_separeted_Value[[#This Row],[المبيعات]]/Comma_separeted_Value[[#This Row],[كمية الطلب]]</f>
        <v>10.651428571428571</v>
      </c>
      <c r="E4462" s="4">
        <v>42</v>
      </c>
      <c r="F4462" s="4">
        <v>447.36</v>
      </c>
      <c r="G4462" s="6" t="s">
        <v>21</v>
      </c>
      <c r="H4462" s="4">
        <v>2.89</v>
      </c>
      <c r="I4462" s="6" t="s">
        <v>15</v>
      </c>
      <c r="J4462" s="6" t="s">
        <v>16</v>
      </c>
      <c r="K4462" s="6" t="s">
        <v>29</v>
      </c>
      <c r="L4462" s="6" t="s">
        <v>30</v>
      </c>
      <c r="M4462" s="6" t="s">
        <v>42</v>
      </c>
      <c r="N4462" s="1">
        <v>40032</v>
      </c>
    </row>
    <row r="4463" spans="1:14" x14ac:dyDescent="0.2">
      <c r="A4463">
        <v>4033</v>
      </c>
      <c r="B4463" s="1">
        <v>40330</v>
      </c>
      <c r="C4463" s="6" t="s">
        <v>13</v>
      </c>
      <c r="D4463" s="5">
        <f>Comma_separeted_Value[[#This Row],[المبيعات]]/Comma_separeted_Value[[#This Row],[كمية الطلب]]</f>
        <v>36.339047619047619</v>
      </c>
      <c r="E4463" s="4">
        <v>21</v>
      </c>
      <c r="F4463" s="4">
        <v>763.12</v>
      </c>
      <c r="G4463" s="6" t="s">
        <v>21</v>
      </c>
      <c r="H4463" s="4">
        <v>5.49</v>
      </c>
      <c r="I4463" s="6" t="s">
        <v>45</v>
      </c>
      <c r="J4463" s="6" t="s">
        <v>16</v>
      </c>
      <c r="K4463" s="6" t="s">
        <v>29</v>
      </c>
      <c r="L4463" s="6" t="s">
        <v>59</v>
      </c>
      <c r="M4463" s="6" t="s">
        <v>19</v>
      </c>
      <c r="N4463" s="1">
        <v>40332</v>
      </c>
    </row>
    <row r="4464" spans="1:14" x14ac:dyDescent="0.2">
      <c r="A4464">
        <v>53667</v>
      </c>
      <c r="B4464" s="1">
        <v>41046</v>
      </c>
      <c r="C4464" s="6" t="s">
        <v>37</v>
      </c>
      <c r="D4464" s="5">
        <f>Comma_separeted_Value[[#This Row],[المبيعات]]/Comma_separeted_Value[[#This Row],[كمية الطلب]]</f>
        <v>30.065562499999999</v>
      </c>
      <c r="E4464" s="4">
        <v>16</v>
      </c>
      <c r="F4464" s="4">
        <v>481.04899999999998</v>
      </c>
      <c r="G4464" s="6" t="s">
        <v>21</v>
      </c>
      <c r="H4464" s="4">
        <v>1.1000000000000001</v>
      </c>
      <c r="I4464" s="6" t="s">
        <v>53</v>
      </c>
      <c r="J4464" s="6" t="s">
        <v>16</v>
      </c>
      <c r="K4464" s="6" t="s">
        <v>24</v>
      </c>
      <c r="L4464" s="6" t="s">
        <v>25</v>
      </c>
      <c r="M4464" s="6" t="s">
        <v>19</v>
      </c>
      <c r="N4464" s="1">
        <v>41048</v>
      </c>
    </row>
    <row r="4465" spans="1:14" x14ac:dyDescent="0.2">
      <c r="A4465">
        <v>42912</v>
      </c>
      <c r="B4465" s="1">
        <v>40302</v>
      </c>
      <c r="C4465" s="6" t="s">
        <v>27</v>
      </c>
      <c r="D4465" s="5">
        <f>Comma_separeted_Value[[#This Row],[المبيعات]]/Comma_separeted_Value[[#This Row],[كمية الطلب]]</f>
        <v>13.147500000000001</v>
      </c>
      <c r="E4465" s="4">
        <v>4</v>
      </c>
      <c r="F4465" s="4">
        <v>52.59</v>
      </c>
      <c r="G4465" s="6" t="s">
        <v>21</v>
      </c>
      <c r="H4465" s="4">
        <v>8.6</v>
      </c>
      <c r="I4465" s="6" t="s">
        <v>50</v>
      </c>
      <c r="J4465" s="6" t="s">
        <v>23</v>
      </c>
      <c r="K4465" s="6" t="s">
        <v>29</v>
      </c>
      <c r="L4465" s="6" t="s">
        <v>59</v>
      </c>
      <c r="M4465" s="6" t="s">
        <v>19</v>
      </c>
      <c r="N4465" s="1">
        <v>40304</v>
      </c>
    </row>
    <row r="4466" spans="1:14" x14ac:dyDescent="0.2">
      <c r="A4466">
        <v>20704</v>
      </c>
      <c r="B4466" s="1">
        <v>40219</v>
      </c>
      <c r="C4466" s="6" t="s">
        <v>13</v>
      </c>
      <c r="D4466" s="5">
        <f>Comma_separeted_Value[[#This Row],[المبيعات]]/Comma_separeted_Value[[#This Row],[كمية الطلب]]</f>
        <v>5.63</v>
      </c>
      <c r="E4466" s="4">
        <v>1</v>
      </c>
      <c r="F4466" s="4">
        <v>5.63</v>
      </c>
      <c r="G4466" s="6" t="s">
        <v>21</v>
      </c>
      <c r="H4466" s="4">
        <v>0.7</v>
      </c>
      <c r="I4466" s="6" t="s">
        <v>50</v>
      </c>
      <c r="J4466" s="6" t="s">
        <v>38</v>
      </c>
      <c r="K4466" s="6" t="s">
        <v>29</v>
      </c>
      <c r="L4466" s="6" t="s">
        <v>77</v>
      </c>
      <c r="M4466" s="6" t="s">
        <v>31</v>
      </c>
      <c r="N4466" s="1">
        <v>40219</v>
      </c>
    </row>
    <row r="4467" spans="1:14" x14ac:dyDescent="0.2">
      <c r="A4467">
        <v>11077</v>
      </c>
      <c r="B4467" s="1">
        <v>39892</v>
      </c>
      <c r="C4467" s="6" t="s">
        <v>13</v>
      </c>
      <c r="D4467" s="5">
        <f>Comma_separeted_Value[[#This Row],[المبيعات]]/Comma_separeted_Value[[#This Row],[كمية الطلب]]</f>
        <v>154.00166666666667</v>
      </c>
      <c r="E4467" s="4">
        <v>30</v>
      </c>
      <c r="F4467" s="4">
        <v>4620.05</v>
      </c>
      <c r="G4467" s="6" t="s">
        <v>34</v>
      </c>
      <c r="H4467" s="4">
        <v>35.020000000000003</v>
      </c>
      <c r="I4467" s="6" t="s">
        <v>43</v>
      </c>
      <c r="J4467" s="6" t="s">
        <v>16</v>
      </c>
      <c r="K4467" s="6" t="s">
        <v>17</v>
      </c>
      <c r="L4467" s="6" t="s">
        <v>98</v>
      </c>
      <c r="M4467" s="6" t="s">
        <v>74</v>
      </c>
      <c r="N4467" s="1">
        <v>39896</v>
      </c>
    </row>
    <row r="4468" spans="1:14" x14ac:dyDescent="0.2">
      <c r="A4468">
        <v>16547</v>
      </c>
      <c r="B4468" s="1">
        <v>39862</v>
      </c>
      <c r="C4468" s="6" t="s">
        <v>27</v>
      </c>
      <c r="D4468" s="5">
        <f>Comma_separeted_Value[[#This Row],[المبيعات]]/Comma_separeted_Value[[#This Row],[كمية الطلب]]</f>
        <v>218.70500000000001</v>
      </c>
      <c r="E4468" s="4">
        <v>8</v>
      </c>
      <c r="F4468" s="4">
        <v>1749.64</v>
      </c>
      <c r="G4468" s="6" t="s">
        <v>34</v>
      </c>
      <c r="H4468" s="4">
        <v>69.64</v>
      </c>
      <c r="I4468" s="6" t="s">
        <v>40</v>
      </c>
      <c r="J4468" s="6" t="s">
        <v>28</v>
      </c>
      <c r="K4468" s="6" t="s">
        <v>17</v>
      </c>
      <c r="L4468" s="6" t="s">
        <v>55</v>
      </c>
      <c r="M4468" s="6" t="s">
        <v>74</v>
      </c>
      <c r="N4468" s="1">
        <v>39862</v>
      </c>
    </row>
    <row r="4469" spans="1:14" x14ac:dyDescent="0.2">
      <c r="A4469">
        <v>48257</v>
      </c>
      <c r="B4469" s="1">
        <v>39925</v>
      </c>
      <c r="C4469" s="6" t="s">
        <v>13</v>
      </c>
      <c r="D4469" s="5">
        <f>Comma_separeted_Value[[#This Row],[المبيعات]]/Comma_separeted_Value[[#This Row],[كمية الطلب]]</f>
        <v>4.9124444444444446</v>
      </c>
      <c r="E4469" s="4">
        <v>45</v>
      </c>
      <c r="F4469" s="4">
        <v>221.06</v>
      </c>
      <c r="G4469" s="6" t="s">
        <v>21</v>
      </c>
      <c r="H4469" s="4">
        <v>5.42</v>
      </c>
      <c r="I4469" s="6" t="s">
        <v>50</v>
      </c>
      <c r="J4469" s="6" t="s">
        <v>28</v>
      </c>
      <c r="K4469" s="6" t="s">
        <v>29</v>
      </c>
      <c r="L4469" s="6" t="s">
        <v>44</v>
      </c>
      <c r="M4469" s="6" t="s">
        <v>19</v>
      </c>
      <c r="N4469" s="1">
        <v>39929</v>
      </c>
    </row>
    <row r="4470" spans="1:14" x14ac:dyDescent="0.2">
      <c r="A4470">
        <v>55845</v>
      </c>
      <c r="B4470" s="1">
        <v>40745</v>
      </c>
      <c r="C4470" s="6" t="s">
        <v>13</v>
      </c>
      <c r="D4470" s="5">
        <f>Comma_separeted_Value[[#This Row],[المبيعات]]/Comma_separeted_Value[[#This Row],[كمية الطلب]]</f>
        <v>144.96137931034482</v>
      </c>
      <c r="E4470" s="4">
        <v>29</v>
      </c>
      <c r="F4470" s="4">
        <v>4203.88</v>
      </c>
      <c r="G4470" s="6" t="s">
        <v>34</v>
      </c>
      <c r="H4470" s="4">
        <v>66.27</v>
      </c>
      <c r="I4470" s="6" t="s">
        <v>47</v>
      </c>
      <c r="J4470" s="6" t="s">
        <v>38</v>
      </c>
      <c r="K4470" s="6" t="s">
        <v>17</v>
      </c>
      <c r="L4470" s="6" t="s">
        <v>98</v>
      </c>
      <c r="M4470" s="6" t="s">
        <v>74</v>
      </c>
      <c r="N4470" s="1">
        <v>40749</v>
      </c>
    </row>
    <row r="4471" spans="1:14" x14ac:dyDescent="0.2">
      <c r="A4471">
        <v>5378</v>
      </c>
      <c r="B4471" s="1">
        <v>41206</v>
      </c>
      <c r="C4471" s="6" t="s">
        <v>33</v>
      </c>
      <c r="D4471" s="5">
        <f>Comma_separeted_Value[[#This Row],[المبيعات]]/Comma_separeted_Value[[#This Row],[كمية الطلب]]</f>
        <v>9.0466666666666669</v>
      </c>
      <c r="E4471" s="4">
        <v>6</v>
      </c>
      <c r="F4471" s="4">
        <v>54.28</v>
      </c>
      <c r="G4471" s="6" t="s">
        <v>14</v>
      </c>
      <c r="H4471" s="4">
        <v>5.22</v>
      </c>
      <c r="I4471" s="6" t="s">
        <v>58</v>
      </c>
      <c r="J4471" s="6" t="s">
        <v>28</v>
      </c>
      <c r="K4471" s="6" t="s">
        <v>17</v>
      </c>
      <c r="L4471" s="6" t="s">
        <v>18</v>
      </c>
      <c r="M4471" s="6" t="s">
        <v>19</v>
      </c>
      <c r="N4471" s="1">
        <v>41208</v>
      </c>
    </row>
    <row r="4472" spans="1:14" x14ac:dyDescent="0.2">
      <c r="A4472">
        <v>21861</v>
      </c>
      <c r="B4472" s="1">
        <v>40043</v>
      </c>
      <c r="C4472" s="6" t="s">
        <v>33</v>
      </c>
      <c r="D4472" s="5">
        <f>Comma_separeted_Value[[#This Row],[المبيعات]]/Comma_separeted_Value[[#This Row],[كمية الطلب]]</f>
        <v>48.980000000000004</v>
      </c>
      <c r="E4472" s="4">
        <v>5</v>
      </c>
      <c r="F4472" s="4">
        <v>244.9</v>
      </c>
      <c r="G4472" s="6" t="s">
        <v>21</v>
      </c>
      <c r="H4472" s="4">
        <v>3.61</v>
      </c>
      <c r="I4472" s="6" t="s">
        <v>53</v>
      </c>
      <c r="J4472" s="6" t="s">
        <v>38</v>
      </c>
      <c r="K4472" s="6" t="s">
        <v>24</v>
      </c>
      <c r="L4472" s="6" t="s">
        <v>39</v>
      </c>
      <c r="M4472" s="6" t="s">
        <v>42</v>
      </c>
      <c r="N4472" s="1">
        <v>40045</v>
      </c>
    </row>
    <row r="4473" spans="1:14" x14ac:dyDescent="0.2">
      <c r="A4473">
        <v>2756</v>
      </c>
      <c r="B4473" s="1">
        <v>39920</v>
      </c>
      <c r="C4473" s="6" t="s">
        <v>33</v>
      </c>
      <c r="D4473" s="5">
        <f>Comma_separeted_Value[[#This Row],[المبيعات]]/Comma_separeted_Value[[#This Row],[كمية الطلب]]</f>
        <v>5.9176190476190476</v>
      </c>
      <c r="E4473" s="4">
        <v>42</v>
      </c>
      <c r="F4473" s="4">
        <v>248.54</v>
      </c>
      <c r="G4473" s="6" t="s">
        <v>21</v>
      </c>
      <c r="H4473" s="4">
        <v>0.5</v>
      </c>
      <c r="I4473" s="6" t="s">
        <v>43</v>
      </c>
      <c r="J4473" s="6" t="s">
        <v>23</v>
      </c>
      <c r="K4473" s="6" t="s">
        <v>29</v>
      </c>
      <c r="L4473" s="6" t="s">
        <v>62</v>
      </c>
      <c r="M4473" s="6" t="s">
        <v>19</v>
      </c>
      <c r="N4473" s="1">
        <v>39920</v>
      </c>
    </row>
    <row r="4474" spans="1:14" x14ac:dyDescent="0.2">
      <c r="A4474">
        <v>48035</v>
      </c>
      <c r="B4474" s="1">
        <v>39903</v>
      </c>
      <c r="C4474" s="6" t="s">
        <v>33</v>
      </c>
      <c r="D4474" s="5">
        <f>Comma_separeted_Value[[#This Row],[المبيعات]]/Comma_separeted_Value[[#This Row],[كمية الطلب]]</f>
        <v>19.490500000000001</v>
      </c>
      <c r="E4474" s="4">
        <v>8</v>
      </c>
      <c r="F4474" s="4">
        <v>155.92400000000001</v>
      </c>
      <c r="G4474" s="6" t="s">
        <v>14</v>
      </c>
      <c r="H4474" s="4">
        <v>4.8099999999999996</v>
      </c>
      <c r="I4474" s="6" t="s">
        <v>50</v>
      </c>
      <c r="J4474" s="6" t="s">
        <v>38</v>
      </c>
      <c r="K4474" s="6" t="s">
        <v>24</v>
      </c>
      <c r="L4474" s="6" t="s">
        <v>25</v>
      </c>
      <c r="M4474" s="6" t="s">
        <v>26</v>
      </c>
      <c r="N4474" s="1">
        <v>39904</v>
      </c>
    </row>
    <row r="4475" spans="1:14" x14ac:dyDescent="0.2">
      <c r="A4475">
        <v>24801</v>
      </c>
      <c r="B4475" s="1">
        <v>41228</v>
      </c>
      <c r="C4475" s="6" t="s">
        <v>20</v>
      </c>
      <c r="D4475" s="5">
        <f>Comma_separeted_Value[[#This Row],[المبيعات]]/Comma_separeted_Value[[#This Row],[كمية الطلب]]</f>
        <v>6.3033333333333337</v>
      </c>
      <c r="E4475" s="4">
        <v>3</v>
      </c>
      <c r="F4475" s="4">
        <v>18.91</v>
      </c>
      <c r="G4475" s="6" t="s">
        <v>21</v>
      </c>
      <c r="H4475" s="4">
        <v>7.01</v>
      </c>
      <c r="I4475" s="6" t="s">
        <v>47</v>
      </c>
      <c r="J4475" s="6" t="s">
        <v>38</v>
      </c>
      <c r="K4475" s="6" t="s">
        <v>29</v>
      </c>
      <c r="L4475" s="6" t="s">
        <v>44</v>
      </c>
      <c r="M4475" s="6" t="s">
        <v>19</v>
      </c>
      <c r="N4475" s="1">
        <v>41229</v>
      </c>
    </row>
    <row r="4476" spans="1:14" x14ac:dyDescent="0.2">
      <c r="A4476">
        <v>11553</v>
      </c>
      <c r="B4476" s="1">
        <v>39921</v>
      </c>
      <c r="C4476" s="6" t="s">
        <v>37</v>
      </c>
      <c r="D4476" s="5">
        <f>Comma_separeted_Value[[#This Row],[المبيعات]]/Comma_separeted_Value[[#This Row],[كمية الطلب]]</f>
        <v>107.6575</v>
      </c>
      <c r="E4476" s="4">
        <v>8</v>
      </c>
      <c r="F4476" s="4">
        <v>861.26</v>
      </c>
      <c r="G4476" s="6" t="s">
        <v>34</v>
      </c>
      <c r="H4476" s="4">
        <v>57.38</v>
      </c>
      <c r="I4476" s="6" t="s">
        <v>15</v>
      </c>
      <c r="J4476" s="6" t="s">
        <v>28</v>
      </c>
      <c r="K4476" s="6" t="s">
        <v>17</v>
      </c>
      <c r="L4476" s="6" t="s">
        <v>98</v>
      </c>
      <c r="M4476" s="6" t="s">
        <v>74</v>
      </c>
      <c r="N4476" s="1">
        <v>39924</v>
      </c>
    </row>
    <row r="4477" spans="1:14" x14ac:dyDescent="0.2">
      <c r="A4477">
        <v>7553</v>
      </c>
      <c r="B4477" s="1">
        <v>40305</v>
      </c>
      <c r="C4477" s="6" t="s">
        <v>37</v>
      </c>
      <c r="D4477" s="5">
        <f>Comma_separeted_Value[[#This Row],[المبيعات]]/Comma_separeted_Value[[#This Row],[كمية الطلب]]</f>
        <v>6.3500000000000005</v>
      </c>
      <c r="E4477" s="4">
        <v>3</v>
      </c>
      <c r="F4477" s="4">
        <v>19.05</v>
      </c>
      <c r="G4477" s="6" t="s">
        <v>21</v>
      </c>
      <c r="H4477" s="4">
        <v>6.72</v>
      </c>
      <c r="I4477" s="6" t="s">
        <v>47</v>
      </c>
      <c r="J4477" s="6" t="s">
        <v>38</v>
      </c>
      <c r="K4477" s="6" t="s">
        <v>29</v>
      </c>
      <c r="L4477" s="6" t="s">
        <v>41</v>
      </c>
      <c r="M4477" s="6" t="s">
        <v>19</v>
      </c>
      <c r="N4477" s="1">
        <v>40308</v>
      </c>
    </row>
    <row r="4478" spans="1:14" x14ac:dyDescent="0.2">
      <c r="A4478">
        <v>34179</v>
      </c>
      <c r="B4478" s="1">
        <v>40849</v>
      </c>
      <c r="C4478" s="6" t="s">
        <v>27</v>
      </c>
      <c r="D4478" s="5">
        <f>Comma_separeted_Value[[#This Row],[المبيعات]]/Comma_separeted_Value[[#This Row],[كمية الطلب]]</f>
        <v>13.965238095238094</v>
      </c>
      <c r="E4478" s="4">
        <v>21</v>
      </c>
      <c r="F4478" s="4">
        <v>293.27</v>
      </c>
      <c r="G4478" s="6" t="s">
        <v>21</v>
      </c>
      <c r="H4478" s="4">
        <v>1.99</v>
      </c>
      <c r="I4478" s="6" t="s">
        <v>47</v>
      </c>
      <c r="J4478" s="6" t="s">
        <v>28</v>
      </c>
      <c r="K4478" s="6" t="s">
        <v>24</v>
      </c>
      <c r="L4478" s="6" t="s">
        <v>39</v>
      </c>
      <c r="M4478" s="6" t="s">
        <v>42</v>
      </c>
      <c r="N4478" s="1">
        <v>40851</v>
      </c>
    </row>
    <row r="4479" spans="1:14" x14ac:dyDescent="0.2">
      <c r="A4479">
        <v>51233</v>
      </c>
      <c r="B4479" s="1">
        <v>40156</v>
      </c>
      <c r="C4479" s="6" t="s">
        <v>13</v>
      </c>
      <c r="D4479" s="5">
        <f>Comma_separeted_Value[[#This Row],[المبيعات]]/Comma_separeted_Value[[#This Row],[كمية الطلب]]</f>
        <v>8.8333333333333339</v>
      </c>
      <c r="E4479" s="4">
        <v>3</v>
      </c>
      <c r="F4479" s="4">
        <v>26.5</v>
      </c>
      <c r="G4479" s="6" t="s">
        <v>21</v>
      </c>
      <c r="H4479" s="4">
        <v>4</v>
      </c>
      <c r="I4479" s="6" t="s">
        <v>57</v>
      </c>
      <c r="J4479" s="6" t="s">
        <v>28</v>
      </c>
      <c r="K4479" s="6" t="s">
        <v>17</v>
      </c>
      <c r="L4479" s="6" t="s">
        <v>18</v>
      </c>
      <c r="M4479" s="6" t="s">
        <v>31</v>
      </c>
      <c r="N4479" s="1">
        <v>40156</v>
      </c>
    </row>
    <row r="4480" spans="1:14" x14ac:dyDescent="0.2">
      <c r="A4480">
        <v>3621</v>
      </c>
      <c r="B4480" s="1">
        <v>40303</v>
      </c>
      <c r="C4480" s="6" t="s">
        <v>37</v>
      </c>
      <c r="D4480" s="5">
        <f>Comma_separeted_Value[[#This Row],[المبيعات]]/Comma_separeted_Value[[#This Row],[كمية الطلب]]</f>
        <v>5.9907142857142857</v>
      </c>
      <c r="E4480" s="4">
        <v>14</v>
      </c>
      <c r="F4480" s="4">
        <v>83.87</v>
      </c>
      <c r="G4480" s="6" t="s">
        <v>21</v>
      </c>
      <c r="H4480" s="4">
        <v>5.3</v>
      </c>
      <c r="I4480" s="6" t="s">
        <v>43</v>
      </c>
      <c r="J4480" s="6" t="s">
        <v>23</v>
      </c>
      <c r="K4480" s="6" t="s">
        <v>29</v>
      </c>
      <c r="L4480" s="6" t="s">
        <v>61</v>
      </c>
      <c r="M4480" s="6" t="s">
        <v>19</v>
      </c>
      <c r="N4480" s="1">
        <v>40304</v>
      </c>
    </row>
    <row r="4481" spans="1:14" x14ac:dyDescent="0.2">
      <c r="A4481">
        <v>5568</v>
      </c>
      <c r="B4481" s="1">
        <v>40700</v>
      </c>
      <c r="C4481" s="6" t="s">
        <v>37</v>
      </c>
      <c r="D4481" s="5">
        <f>Comma_separeted_Value[[#This Row],[المبيعات]]/Comma_separeted_Value[[#This Row],[كمية الطلب]]</f>
        <v>15.0275</v>
      </c>
      <c r="E4481" s="4">
        <v>8</v>
      </c>
      <c r="F4481" s="4">
        <v>120.22</v>
      </c>
      <c r="G4481" s="6" t="s">
        <v>21</v>
      </c>
      <c r="H4481" s="4">
        <v>5</v>
      </c>
      <c r="I4481" s="6" t="s">
        <v>50</v>
      </c>
      <c r="J4481" s="6" t="s">
        <v>38</v>
      </c>
      <c r="K4481" s="6" t="s">
        <v>17</v>
      </c>
      <c r="L4481" s="6" t="s">
        <v>18</v>
      </c>
      <c r="M4481" s="6" t="s">
        <v>42</v>
      </c>
      <c r="N4481" s="1">
        <v>40701</v>
      </c>
    </row>
    <row r="4482" spans="1:14" x14ac:dyDescent="0.2">
      <c r="A4482">
        <v>15040</v>
      </c>
      <c r="B4482" s="1">
        <v>40151</v>
      </c>
      <c r="C4482" s="6" t="s">
        <v>13</v>
      </c>
      <c r="D4482" s="5">
        <f>Comma_separeted_Value[[#This Row],[المبيعات]]/Comma_separeted_Value[[#This Row],[كمية الطلب]]</f>
        <v>8.5489583333333332</v>
      </c>
      <c r="E4482" s="4">
        <v>48</v>
      </c>
      <c r="F4482" s="4">
        <v>410.35</v>
      </c>
      <c r="G4482" s="6" t="s">
        <v>14</v>
      </c>
      <c r="H4482" s="4">
        <v>2.15</v>
      </c>
      <c r="I4482" s="6" t="s">
        <v>50</v>
      </c>
      <c r="J4482" s="6" t="s">
        <v>16</v>
      </c>
      <c r="K4482" s="6" t="s">
        <v>29</v>
      </c>
      <c r="L4482" s="6" t="s">
        <v>41</v>
      </c>
      <c r="M4482" s="6" t="s">
        <v>31</v>
      </c>
      <c r="N4482" s="1">
        <v>40155</v>
      </c>
    </row>
    <row r="4483" spans="1:14" x14ac:dyDescent="0.2">
      <c r="A4483">
        <v>14597</v>
      </c>
      <c r="B4483" s="1">
        <v>40420</v>
      </c>
      <c r="C4483" s="6" t="s">
        <v>33</v>
      </c>
      <c r="D4483" s="5">
        <f>Comma_separeted_Value[[#This Row],[المبيعات]]/Comma_separeted_Value[[#This Row],[كمية الطلب]]</f>
        <v>7.8151219512195125</v>
      </c>
      <c r="E4483" s="4">
        <v>41</v>
      </c>
      <c r="F4483" s="4">
        <v>320.42</v>
      </c>
      <c r="G4483" s="6" t="s">
        <v>14</v>
      </c>
      <c r="H4483" s="4">
        <v>6.16</v>
      </c>
      <c r="I4483" s="6" t="s">
        <v>47</v>
      </c>
      <c r="J4483" s="6" t="s">
        <v>28</v>
      </c>
      <c r="K4483" s="6" t="s">
        <v>29</v>
      </c>
      <c r="L4483" s="6" t="s">
        <v>44</v>
      </c>
      <c r="M4483" s="6" t="s">
        <v>19</v>
      </c>
      <c r="N4483" s="1">
        <v>40421</v>
      </c>
    </row>
    <row r="4484" spans="1:14" x14ac:dyDescent="0.2">
      <c r="A4484">
        <v>11491</v>
      </c>
      <c r="B4484" s="1">
        <v>40407</v>
      </c>
      <c r="C4484" s="6" t="s">
        <v>13</v>
      </c>
      <c r="D4484" s="5">
        <f>Comma_separeted_Value[[#This Row],[المبيعات]]/Comma_separeted_Value[[#This Row],[كمية الطلب]]</f>
        <v>6.360384615384616</v>
      </c>
      <c r="E4484" s="4">
        <v>26</v>
      </c>
      <c r="F4484" s="4">
        <v>165.37</v>
      </c>
      <c r="G4484" s="6" t="s">
        <v>21</v>
      </c>
      <c r="H4484" s="4">
        <v>4.07</v>
      </c>
      <c r="I4484" s="6" t="s">
        <v>22</v>
      </c>
      <c r="J4484" s="6" t="s">
        <v>38</v>
      </c>
      <c r="K4484" s="6" t="s">
        <v>24</v>
      </c>
      <c r="L4484" s="6" t="s">
        <v>39</v>
      </c>
      <c r="M4484" s="6" t="s">
        <v>42</v>
      </c>
      <c r="N4484" s="1">
        <v>40416</v>
      </c>
    </row>
    <row r="4485" spans="1:14" x14ac:dyDescent="0.2">
      <c r="A4485">
        <v>21063</v>
      </c>
      <c r="B4485" s="1">
        <v>40648</v>
      </c>
      <c r="C4485" s="6" t="s">
        <v>13</v>
      </c>
      <c r="D4485" s="5">
        <f>Comma_separeted_Value[[#This Row],[المبيعات]]/Comma_separeted_Value[[#This Row],[كمية الطلب]]</f>
        <v>152.90083333333334</v>
      </c>
      <c r="E4485" s="4">
        <v>48</v>
      </c>
      <c r="F4485" s="4">
        <v>7339.24</v>
      </c>
      <c r="G4485" s="6" t="s">
        <v>34</v>
      </c>
      <c r="H4485" s="4">
        <v>51.92</v>
      </c>
      <c r="I4485" s="6" t="s">
        <v>53</v>
      </c>
      <c r="J4485" s="6" t="s">
        <v>16</v>
      </c>
      <c r="K4485" s="6" t="s">
        <v>17</v>
      </c>
      <c r="L4485" s="6" t="s">
        <v>55</v>
      </c>
      <c r="M4485" s="6" t="s">
        <v>74</v>
      </c>
      <c r="N4485" s="1">
        <v>40648</v>
      </c>
    </row>
    <row r="4486" spans="1:14" x14ac:dyDescent="0.2">
      <c r="A4486">
        <v>5543</v>
      </c>
      <c r="B4486" s="1">
        <v>40445</v>
      </c>
      <c r="C4486" s="6" t="s">
        <v>37</v>
      </c>
      <c r="D4486" s="5">
        <f>Comma_separeted_Value[[#This Row],[المبيعات]]/Comma_separeted_Value[[#This Row],[كمية الطلب]]</f>
        <v>10.988333333333335</v>
      </c>
      <c r="E4486" s="4">
        <v>6</v>
      </c>
      <c r="F4486" s="4">
        <v>65.930000000000007</v>
      </c>
      <c r="G4486" s="6" t="s">
        <v>21</v>
      </c>
      <c r="H4486" s="4">
        <v>1.79</v>
      </c>
      <c r="I4486" s="6" t="s">
        <v>45</v>
      </c>
      <c r="J4486" s="6" t="s">
        <v>28</v>
      </c>
      <c r="K4486" s="6" t="s">
        <v>29</v>
      </c>
      <c r="L4486" s="6" t="s">
        <v>41</v>
      </c>
      <c r="M4486" s="6" t="s">
        <v>31</v>
      </c>
      <c r="N4486" s="1">
        <v>40448</v>
      </c>
    </row>
    <row r="4487" spans="1:14" x14ac:dyDescent="0.2">
      <c r="A4487">
        <v>5222</v>
      </c>
      <c r="B4487" s="1">
        <v>39959</v>
      </c>
      <c r="C4487" s="6" t="s">
        <v>27</v>
      </c>
      <c r="D4487" s="5">
        <f>Comma_separeted_Value[[#This Row],[المبيعات]]/Comma_separeted_Value[[#This Row],[كمية الطلب]]</f>
        <v>361.29374999999999</v>
      </c>
      <c r="E4487" s="4">
        <v>40</v>
      </c>
      <c r="F4487" s="4">
        <v>14451.75</v>
      </c>
      <c r="G4487" s="6" t="s">
        <v>34</v>
      </c>
      <c r="H4487" s="4">
        <v>60</v>
      </c>
      <c r="I4487" s="6" t="s">
        <v>47</v>
      </c>
      <c r="J4487" s="6" t="s">
        <v>16</v>
      </c>
      <c r="K4487" s="6" t="s">
        <v>17</v>
      </c>
      <c r="L4487" s="6" t="s">
        <v>55</v>
      </c>
      <c r="M4487" s="6" t="s">
        <v>36</v>
      </c>
      <c r="N4487" s="1">
        <v>39960</v>
      </c>
    </row>
    <row r="4488" spans="1:14" x14ac:dyDescent="0.2">
      <c r="A4488">
        <v>29861</v>
      </c>
      <c r="B4488" s="1">
        <v>41024</v>
      </c>
      <c r="C4488" s="6" t="s">
        <v>33</v>
      </c>
      <c r="D4488" s="5">
        <f>Comma_separeted_Value[[#This Row],[المبيعات]]/Comma_separeted_Value[[#This Row],[كمية الطلب]]</f>
        <v>3.1972727272727273</v>
      </c>
      <c r="E4488" s="4">
        <v>11</v>
      </c>
      <c r="F4488" s="4">
        <v>35.17</v>
      </c>
      <c r="G4488" s="6" t="s">
        <v>21</v>
      </c>
      <c r="H4488" s="4">
        <v>0.99</v>
      </c>
      <c r="I4488" s="6" t="s">
        <v>40</v>
      </c>
      <c r="J4488" s="6" t="s">
        <v>23</v>
      </c>
      <c r="K4488" s="6" t="s">
        <v>29</v>
      </c>
      <c r="L4488" s="6" t="s">
        <v>62</v>
      </c>
      <c r="M4488" s="6" t="s">
        <v>19</v>
      </c>
      <c r="N4488" s="1">
        <v>41025</v>
      </c>
    </row>
    <row r="4489" spans="1:14" x14ac:dyDescent="0.2">
      <c r="A4489">
        <v>21475</v>
      </c>
      <c r="B4489" s="1">
        <v>40594</v>
      </c>
      <c r="C4489" s="6" t="s">
        <v>33</v>
      </c>
      <c r="D4489" s="5">
        <f>Comma_separeted_Value[[#This Row],[المبيعات]]/Comma_separeted_Value[[#This Row],[كمية الطلب]]</f>
        <v>330.45226666666662</v>
      </c>
      <c r="E4489" s="4">
        <v>15</v>
      </c>
      <c r="F4489" s="4">
        <v>4956.7839999999997</v>
      </c>
      <c r="G4489" s="6" t="s">
        <v>34</v>
      </c>
      <c r="H4489" s="4">
        <v>75.23</v>
      </c>
      <c r="I4489" s="6" t="s">
        <v>43</v>
      </c>
      <c r="J4489" s="6" t="s">
        <v>16</v>
      </c>
      <c r="K4489" s="6" t="s">
        <v>17</v>
      </c>
      <c r="L4489" s="6" t="s">
        <v>55</v>
      </c>
      <c r="M4489" s="6" t="s">
        <v>74</v>
      </c>
      <c r="N4489" s="1">
        <v>40595</v>
      </c>
    </row>
    <row r="4490" spans="1:14" x14ac:dyDescent="0.2">
      <c r="A4490">
        <v>8807</v>
      </c>
      <c r="B4490" s="1">
        <v>40234</v>
      </c>
      <c r="C4490" s="6" t="s">
        <v>13</v>
      </c>
      <c r="D4490" s="5">
        <f>Comma_separeted_Value[[#This Row],[المبيعات]]/Comma_separeted_Value[[#This Row],[كمية الطلب]]</f>
        <v>98.524107142857147</v>
      </c>
      <c r="E4490" s="4">
        <v>14</v>
      </c>
      <c r="F4490" s="4">
        <v>1379.3375000000001</v>
      </c>
      <c r="G4490" s="6" t="s">
        <v>21</v>
      </c>
      <c r="H4490" s="4">
        <v>4.2</v>
      </c>
      <c r="I4490" s="6" t="s">
        <v>151</v>
      </c>
      <c r="J4490" s="6" t="s">
        <v>16</v>
      </c>
      <c r="K4490" s="6" t="s">
        <v>24</v>
      </c>
      <c r="L4490" s="6" t="s">
        <v>25</v>
      </c>
      <c r="M4490" s="6" t="s">
        <v>19</v>
      </c>
      <c r="N4490" s="1">
        <v>40241</v>
      </c>
    </row>
    <row r="4491" spans="1:14" x14ac:dyDescent="0.2">
      <c r="A4491">
        <v>14980</v>
      </c>
      <c r="B4491" s="1">
        <v>41104</v>
      </c>
      <c r="C4491" s="6" t="s">
        <v>33</v>
      </c>
      <c r="D4491" s="5">
        <f>Comma_separeted_Value[[#This Row],[المبيعات]]/Comma_separeted_Value[[#This Row],[كمية الطلب]]</f>
        <v>33.292592592592591</v>
      </c>
      <c r="E4491" s="4">
        <v>27</v>
      </c>
      <c r="F4491" s="4">
        <v>898.9</v>
      </c>
      <c r="G4491" s="6" t="s">
        <v>21</v>
      </c>
      <c r="H4491" s="4">
        <v>1.99</v>
      </c>
      <c r="I4491" s="6" t="s">
        <v>58</v>
      </c>
      <c r="J4491" s="6" t="s">
        <v>16</v>
      </c>
      <c r="K4491" s="6" t="s">
        <v>24</v>
      </c>
      <c r="L4491" s="6" t="s">
        <v>39</v>
      </c>
      <c r="M4491" s="6" t="s">
        <v>42</v>
      </c>
      <c r="N4491" s="1">
        <v>41105</v>
      </c>
    </row>
    <row r="4492" spans="1:14" x14ac:dyDescent="0.2">
      <c r="A4492">
        <v>2054</v>
      </c>
      <c r="B4492" s="1">
        <v>41067</v>
      </c>
      <c r="C4492" s="6" t="s">
        <v>27</v>
      </c>
      <c r="D4492" s="5">
        <f>Comma_separeted_Value[[#This Row],[المبيعات]]/Comma_separeted_Value[[#This Row],[كمية الطلب]]</f>
        <v>24.296764705882353</v>
      </c>
      <c r="E4492" s="4">
        <v>34</v>
      </c>
      <c r="F4492" s="4">
        <v>826.09</v>
      </c>
      <c r="G4492" s="6" t="s">
        <v>21</v>
      </c>
      <c r="H4492" s="4">
        <v>7.58</v>
      </c>
      <c r="I4492" s="6" t="s">
        <v>58</v>
      </c>
      <c r="J4492" s="6" t="s">
        <v>16</v>
      </c>
      <c r="K4492" s="6" t="s">
        <v>17</v>
      </c>
      <c r="L4492" s="6" t="s">
        <v>18</v>
      </c>
      <c r="M4492" s="6" t="s">
        <v>19</v>
      </c>
      <c r="N4492" s="1">
        <v>41069</v>
      </c>
    </row>
    <row r="4493" spans="1:14" x14ac:dyDescent="0.2">
      <c r="A4493">
        <v>35936</v>
      </c>
      <c r="B4493" s="1">
        <v>39834</v>
      </c>
      <c r="C4493" s="6" t="s">
        <v>37</v>
      </c>
      <c r="D4493" s="5">
        <f>Comma_separeted_Value[[#This Row],[المبيعات]]/Comma_separeted_Value[[#This Row],[كمية الطلب]]</f>
        <v>103.81375</v>
      </c>
      <c r="E4493" s="4">
        <v>40</v>
      </c>
      <c r="F4493" s="4">
        <v>4152.55</v>
      </c>
      <c r="G4493" s="6" t="s">
        <v>21</v>
      </c>
      <c r="H4493" s="4">
        <v>24.49</v>
      </c>
      <c r="I4493" s="6" t="s">
        <v>47</v>
      </c>
      <c r="J4493" s="6" t="s">
        <v>28</v>
      </c>
      <c r="K4493" s="6" t="s">
        <v>17</v>
      </c>
      <c r="L4493" s="6" t="s">
        <v>18</v>
      </c>
      <c r="M4493" s="6" t="s">
        <v>49</v>
      </c>
      <c r="N4493" s="1">
        <v>39835</v>
      </c>
    </row>
    <row r="4494" spans="1:14" x14ac:dyDescent="0.2">
      <c r="A4494">
        <v>54464</v>
      </c>
      <c r="B4494" s="1">
        <v>40057</v>
      </c>
      <c r="C4494" s="6" t="s">
        <v>20</v>
      </c>
      <c r="D4494" s="5">
        <f>Comma_separeted_Value[[#This Row],[المبيعات]]/Comma_separeted_Value[[#This Row],[كمية الطلب]]</f>
        <v>20.673636363636362</v>
      </c>
      <c r="E4494" s="4">
        <v>11</v>
      </c>
      <c r="F4494" s="4">
        <v>227.41</v>
      </c>
      <c r="G4494" s="6" t="s">
        <v>21</v>
      </c>
      <c r="H4494" s="4">
        <v>10.49</v>
      </c>
      <c r="I4494" s="6" t="s">
        <v>53</v>
      </c>
      <c r="J4494" s="6" t="s">
        <v>16</v>
      </c>
      <c r="K4494" s="6" t="s">
        <v>17</v>
      </c>
      <c r="L4494" s="6" t="s">
        <v>18</v>
      </c>
      <c r="M4494" s="6" t="s">
        <v>19</v>
      </c>
      <c r="N4494" s="1">
        <v>40059</v>
      </c>
    </row>
    <row r="4495" spans="1:14" x14ac:dyDescent="0.2">
      <c r="A4495">
        <v>7776</v>
      </c>
      <c r="B4495" s="1">
        <v>39886</v>
      </c>
      <c r="C4495" s="6" t="s">
        <v>37</v>
      </c>
      <c r="D4495" s="5">
        <f>Comma_separeted_Value[[#This Row],[المبيعات]]/Comma_separeted_Value[[#This Row],[كمية الطلب]]</f>
        <v>155.70266666666666</v>
      </c>
      <c r="E4495" s="4">
        <v>6</v>
      </c>
      <c r="F4495" s="4">
        <v>934.21600000000001</v>
      </c>
      <c r="G4495" s="6" t="s">
        <v>34</v>
      </c>
      <c r="H4495" s="4">
        <v>29.21</v>
      </c>
      <c r="I4495" s="6" t="s">
        <v>50</v>
      </c>
      <c r="J4495" s="6" t="s">
        <v>28</v>
      </c>
      <c r="K4495" s="6" t="s">
        <v>17</v>
      </c>
      <c r="L4495" s="6" t="s">
        <v>55</v>
      </c>
      <c r="M4495" s="6" t="s">
        <v>74</v>
      </c>
      <c r="N4495" s="1">
        <v>39886</v>
      </c>
    </row>
    <row r="4496" spans="1:14" x14ac:dyDescent="0.2">
      <c r="A4496">
        <v>26787</v>
      </c>
      <c r="B4496" s="1">
        <v>40805</v>
      </c>
      <c r="C4496" s="6" t="s">
        <v>20</v>
      </c>
      <c r="D4496" s="5">
        <f>Comma_separeted_Value[[#This Row],[المبيعات]]/Comma_separeted_Value[[#This Row],[كمية الطلب]]</f>
        <v>44.796400000000006</v>
      </c>
      <c r="E4496" s="4">
        <v>25</v>
      </c>
      <c r="F4496" s="4">
        <v>1119.9100000000001</v>
      </c>
      <c r="G4496" s="6" t="s">
        <v>14</v>
      </c>
      <c r="H4496" s="4">
        <v>5.79</v>
      </c>
      <c r="I4496" s="6" t="s">
        <v>53</v>
      </c>
      <c r="J4496" s="6" t="s">
        <v>23</v>
      </c>
      <c r="K4496" s="6" t="s">
        <v>29</v>
      </c>
      <c r="L4496" s="6" t="s">
        <v>41</v>
      </c>
      <c r="M4496" s="6" t="s">
        <v>19</v>
      </c>
      <c r="N4496" s="1">
        <v>40807</v>
      </c>
    </row>
    <row r="4497" spans="1:14" x14ac:dyDescent="0.2">
      <c r="A4497">
        <v>47108</v>
      </c>
      <c r="B4497" s="1">
        <v>40101</v>
      </c>
      <c r="C4497" s="6" t="s">
        <v>27</v>
      </c>
      <c r="D4497" s="5">
        <f>Comma_separeted_Value[[#This Row],[المبيعات]]/Comma_separeted_Value[[#This Row],[كمية الطلب]]</f>
        <v>143.16833333333335</v>
      </c>
      <c r="E4497" s="4">
        <v>9</v>
      </c>
      <c r="F4497" s="4">
        <v>1288.5150000000001</v>
      </c>
      <c r="G4497" s="6" t="s">
        <v>14</v>
      </c>
      <c r="H4497" s="4">
        <v>8.99</v>
      </c>
      <c r="I4497" s="6" t="s">
        <v>57</v>
      </c>
      <c r="J4497" s="6" t="s">
        <v>16</v>
      </c>
      <c r="K4497" s="6" t="s">
        <v>24</v>
      </c>
      <c r="L4497" s="6" t="s">
        <v>25</v>
      </c>
      <c r="M4497" s="6" t="s">
        <v>19</v>
      </c>
      <c r="N4497" s="1">
        <v>40102</v>
      </c>
    </row>
    <row r="4498" spans="1:14" x14ac:dyDescent="0.2">
      <c r="A4498">
        <v>1313</v>
      </c>
      <c r="B4498" s="1">
        <v>40068</v>
      </c>
      <c r="C4498" s="6" t="s">
        <v>33</v>
      </c>
      <c r="D4498" s="5">
        <f>Comma_separeted_Value[[#This Row],[المبيعات]]/Comma_separeted_Value[[#This Row],[كمية الطلب]]</f>
        <v>24.707941176470591</v>
      </c>
      <c r="E4498" s="4">
        <v>34</v>
      </c>
      <c r="F4498" s="4">
        <v>840.07</v>
      </c>
      <c r="G4498" s="6" t="s">
        <v>21</v>
      </c>
      <c r="H4498" s="4">
        <v>16.920000000000002</v>
      </c>
      <c r="I4498" s="6" t="s">
        <v>57</v>
      </c>
      <c r="J4498" s="6" t="s">
        <v>38</v>
      </c>
      <c r="K4498" s="6" t="s">
        <v>29</v>
      </c>
      <c r="L4498" s="6" t="s">
        <v>41</v>
      </c>
      <c r="M4498" s="6" t="s">
        <v>19</v>
      </c>
      <c r="N4498" s="1">
        <v>40070</v>
      </c>
    </row>
    <row r="4499" spans="1:14" x14ac:dyDescent="0.2">
      <c r="A4499">
        <v>42081</v>
      </c>
      <c r="B4499" s="1">
        <v>40553</v>
      </c>
      <c r="C4499" s="6" t="s">
        <v>13</v>
      </c>
      <c r="D4499" s="5">
        <f>Comma_separeted_Value[[#This Row],[المبيعات]]/Comma_separeted_Value[[#This Row],[كمية الطلب]]</f>
        <v>10.83</v>
      </c>
      <c r="E4499" s="4">
        <v>3</v>
      </c>
      <c r="F4499" s="4">
        <v>32.49</v>
      </c>
      <c r="G4499" s="6" t="s">
        <v>21</v>
      </c>
      <c r="H4499" s="4">
        <v>1.39</v>
      </c>
      <c r="I4499" s="6" t="s">
        <v>22</v>
      </c>
      <c r="J4499" s="6" t="s">
        <v>23</v>
      </c>
      <c r="K4499" s="6" t="s">
        <v>29</v>
      </c>
      <c r="L4499" s="6" t="s">
        <v>61</v>
      </c>
      <c r="M4499" s="6" t="s">
        <v>19</v>
      </c>
      <c r="N4499" s="1">
        <v>40555</v>
      </c>
    </row>
    <row r="4500" spans="1:14" x14ac:dyDescent="0.2">
      <c r="A4500">
        <v>9892</v>
      </c>
      <c r="B4500" s="1">
        <v>41106</v>
      </c>
      <c r="C4500" s="6" t="s">
        <v>37</v>
      </c>
      <c r="D4500" s="5">
        <f>Comma_separeted_Value[[#This Row],[المبيعات]]/Comma_separeted_Value[[#This Row],[كمية الطلب]]</f>
        <v>28.132800000000003</v>
      </c>
      <c r="E4500" s="4">
        <v>50</v>
      </c>
      <c r="F4500" s="4">
        <v>1406.64</v>
      </c>
      <c r="G4500" s="6" t="s">
        <v>21</v>
      </c>
      <c r="H4500" s="4">
        <v>8.23</v>
      </c>
      <c r="I4500" s="6" t="s">
        <v>15</v>
      </c>
      <c r="J4500" s="6" t="s">
        <v>28</v>
      </c>
      <c r="K4500" s="6" t="s">
        <v>29</v>
      </c>
      <c r="L4500" s="6" t="s">
        <v>61</v>
      </c>
      <c r="M4500" s="6" t="s">
        <v>19</v>
      </c>
      <c r="N4500" s="1">
        <v>41107</v>
      </c>
    </row>
    <row r="4501" spans="1:14" x14ac:dyDescent="0.2">
      <c r="A4501">
        <v>22851</v>
      </c>
      <c r="B4501" s="1">
        <v>39873</v>
      </c>
      <c r="C4501" s="6" t="s">
        <v>33</v>
      </c>
      <c r="D4501" s="5">
        <f>Comma_separeted_Value[[#This Row],[المبيعات]]/Comma_separeted_Value[[#This Row],[كمية الطلب]]</f>
        <v>26.694400000000002</v>
      </c>
      <c r="E4501" s="4">
        <v>25</v>
      </c>
      <c r="F4501" s="4">
        <v>667.36</v>
      </c>
      <c r="G4501" s="6" t="s">
        <v>21</v>
      </c>
      <c r="H4501" s="4">
        <v>1.99</v>
      </c>
      <c r="I4501" s="6" t="s">
        <v>53</v>
      </c>
      <c r="J4501" s="6" t="s">
        <v>38</v>
      </c>
      <c r="K4501" s="6" t="s">
        <v>24</v>
      </c>
      <c r="L4501" s="6" t="s">
        <v>39</v>
      </c>
      <c r="M4501" s="6" t="s">
        <v>42</v>
      </c>
      <c r="N4501" s="1">
        <v>39874</v>
      </c>
    </row>
    <row r="4502" spans="1:14" x14ac:dyDescent="0.2">
      <c r="A4502">
        <v>17825</v>
      </c>
      <c r="B4502" s="1">
        <v>40191</v>
      </c>
      <c r="C4502" s="6" t="s">
        <v>27</v>
      </c>
      <c r="D4502" s="5">
        <f>Comma_separeted_Value[[#This Row],[المبيعات]]/Comma_separeted_Value[[#This Row],[كمية الطلب]]</f>
        <v>37.765384615384612</v>
      </c>
      <c r="E4502" s="4">
        <v>26</v>
      </c>
      <c r="F4502" s="4">
        <v>981.9</v>
      </c>
      <c r="G4502" s="6" t="s">
        <v>21</v>
      </c>
      <c r="H4502" s="4">
        <v>12.9</v>
      </c>
      <c r="I4502" s="6" t="s">
        <v>22</v>
      </c>
      <c r="J4502" s="6" t="s">
        <v>38</v>
      </c>
      <c r="K4502" s="6" t="s">
        <v>29</v>
      </c>
      <c r="L4502" s="6" t="s">
        <v>59</v>
      </c>
      <c r="M4502" s="6" t="s">
        <v>19</v>
      </c>
      <c r="N4502" s="1">
        <v>40194</v>
      </c>
    </row>
    <row r="4503" spans="1:14" x14ac:dyDescent="0.2">
      <c r="A4503">
        <v>41927</v>
      </c>
      <c r="B4503" s="1">
        <v>41103</v>
      </c>
      <c r="C4503" s="6" t="s">
        <v>27</v>
      </c>
      <c r="D4503" s="5">
        <f>Comma_separeted_Value[[#This Row],[المبيعات]]/Comma_separeted_Value[[#This Row],[كمية الطلب]]</f>
        <v>50.700652173913042</v>
      </c>
      <c r="E4503" s="4">
        <v>46</v>
      </c>
      <c r="F4503" s="4">
        <v>2332.23</v>
      </c>
      <c r="G4503" s="6" t="s">
        <v>14</v>
      </c>
      <c r="H4503" s="4">
        <v>7.23</v>
      </c>
      <c r="I4503" s="6" t="s">
        <v>15</v>
      </c>
      <c r="J4503" s="6" t="s">
        <v>38</v>
      </c>
      <c r="K4503" s="6" t="s">
        <v>29</v>
      </c>
      <c r="L4503" s="6" t="s">
        <v>41</v>
      </c>
      <c r="M4503" s="6" t="s">
        <v>19</v>
      </c>
      <c r="N4503" s="1">
        <v>41106</v>
      </c>
    </row>
    <row r="4504" spans="1:14" x14ac:dyDescent="0.2">
      <c r="A4504">
        <v>2630</v>
      </c>
      <c r="B4504" s="1">
        <v>41205</v>
      </c>
      <c r="C4504" s="6" t="s">
        <v>13</v>
      </c>
      <c r="D4504" s="5">
        <f>Comma_separeted_Value[[#This Row],[المبيعات]]/Comma_separeted_Value[[#This Row],[كمية الطلب]]</f>
        <v>4.726129032258064</v>
      </c>
      <c r="E4504" s="4">
        <v>31</v>
      </c>
      <c r="F4504" s="4">
        <v>146.51</v>
      </c>
      <c r="G4504" s="6" t="s">
        <v>21</v>
      </c>
      <c r="H4504" s="4">
        <v>1.52</v>
      </c>
      <c r="I4504" s="6" t="s">
        <v>53</v>
      </c>
      <c r="J4504" s="6" t="s">
        <v>28</v>
      </c>
      <c r="K4504" s="6" t="s">
        <v>29</v>
      </c>
      <c r="L4504" s="6" t="s">
        <v>41</v>
      </c>
      <c r="M4504" s="6" t="s">
        <v>31</v>
      </c>
      <c r="N4504" s="1">
        <v>41205</v>
      </c>
    </row>
    <row r="4505" spans="1:14" x14ac:dyDescent="0.2">
      <c r="A4505">
        <v>11553</v>
      </c>
      <c r="B4505" s="1">
        <v>39921</v>
      </c>
      <c r="C4505" s="6" t="s">
        <v>37</v>
      </c>
      <c r="D4505" s="5">
        <f>Comma_separeted_Value[[#This Row],[المبيعات]]/Comma_separeted_Value[[#This Row],[كمية الطلب]]</f>
        <v>48.226428571428571</v>
      </c>
      <c r="E4505" s="4">
        <v>28</v>
      </c>
      <c r="F4505" s="4">
        <v>1350.34</v>
      </c>
      <c r="G4505" s="6" t="s">
        <v>14</v>
      </c>
      <c r="H4505" s="4">
        <v>19.989999999999998</v>
      </c>
      <c r="I4505" s="6" t="s">
        <v>15</v>
      </c>
      <c r="J4505" s="6" t="s">
        <v>28</v>
      </c>
      <c r="K4505" s="6" t="s">
        <v>29</v>
      </c>
      <c r="L4505" s="6" t="s">
        <v>59</v>
      </c>
      <c r="M4505" s="6" t="s">
        <v>19</v>
      </c>
      <c r="N4505" s="1">
        <v>39922</v>
      </c>
    </row>
    <row r="4506" spans="1:14" x14ac:dyDescent="0.2">
      <c r="A4506">
        <v>10791</v>
      </c>
      <c r="B4506" s="1">
        <v>40774</v>
      </c>
      <c r="C4506" s="6" t="s">
        <v>27</v>
      </c>
      <c r="D4506" s="5">
        <f>Comma_separeted_Value[[#This Row],[المبيعات]]/Comma_separeted_Value[[#This Row],[كمية الطلب]]</f>
        <v>20.028500000000001</v>
      </c>
      <c r="E4506" s="4">
        <v>20</v>
      </c>
      <c r="F4506" s="4">
        <v>400.57</v>
      </c>
      <c r="G4506" s="6" t="s">
        <v>21</v>
      </c>
      <c r="H4506" s="4">
        <v>5.77</v>
      </c>
      <c r="I4506" s="6" t="s">
        <v>40</v>
      </c>
      <c r="J4506" s="6" t="s">
        <v>23</v>
      </c>
      <c r="K4506" s="6" t="s">
        <v>29</v>
      </c>
      <c r="L4506" s="6" t="s">
        <v>41</v>
      </c>
      <c r="M4506" s="6" t="s">
        <v>19</v>
      </c>
      <c r="N4506" s="1">
        <v>40776</v>
      </c>
    </row>
    <row r="4507" spans="1:14" x14ac:dyDescent="0.2">
      <c r="A4507">
        <v>49504</v>
      </c>
      <c r="B4507" s="1">
        <v>40133</v>
      </c>
      <c r="C4507" s="6" t="s">
        <v>27</v>
      </c>
      <c r="D4507" s="5">
        <f>Comma_separeted_Value[[#This Row],[المبيعات]]/Comma_separeted_Value[[#This Row],[كمية الطلب]]</f>
        <v>7.0875555555555554</v>
      </c>
      <c r="E4507" s="4">
        <v>45</v>
      </c>
      <c r="F4507" s="4">
        <v>318.94</v>
      </c>
      <c r="G4507" s="6" t="s">
        <v>21</v>
      </c>
      <c r="H4507" s="4">
        <v>5.53</v>
      </c>
      <c r="I4507" s="6" t="s">
        <v>50</v>
      </c>
      <c r="J4507" s="6" t="s">
        <v>16</v>
      </c>
      <c r="K4507" s="6" t="s">
        <v>24</v>
      </c>
      <c r="L4507" s="6" t="s">
        <v>39</v>
      </c>
      <c r="M4507" s="6" t="s">
        <v>42</v>
      </c>
      <c r="N4507" s="1">
        <v>40133</v>
      </c>
    </row>
    <row r="4508" spans="1:14" x14ac:dyDescent="0.2">
      <c r="A4508">
        <v>17090</v>
      </c>
      <c r="B4508" s="1">
        <v>40296</v>
      </c>
      <c r="C4508" s="6" t="s">
        <v>13</v>
      </c>
      <c r="D4508" s="5">
        <f>Comma_separeted_Value[[#This Row],[المبيعات]]/Comma_separeted_Value[[#This Row],[كمية الطلب]]</f>
        <v>139.25066666666669</v>
      </c>
      <c r="E4508" s="4">
        <v>30</v>
      </c>
      <c r="F4508" s="4">
        <v>4177.5200000000004</v>
      </c>
      <c r="G4508" s="6" t="s">
        <v>34</v>
      </c>
      <c r="H4508" s="4">
        <v>36.090000000000003</v>
      </c>
      <c r="I4508" s="6" t="s">
        <v>51</v>
      </c>
      <c r="J4508" s="6" t="s">
        <v>28</v>
      </c>
      <c r="K4508" s="6" t="s">
        <v>17</v>
      </c>
      <c r="L4508" s="6" t="s">
        <v>98</v>
      </c>
      <c r="M4508" s="6" t="s">
        <v>74</v>
      </c>
      <c r="N4508" s="1">
        <v>40298</v>
      </c>
    </row>
    <row r="4509" spans="1:14" x14ac:dyDescent="0.2">
      <c r="A4509">
        <v>37861</v>
      </c>
      <c r="B4509" s="1">
        <v>40905</v>
      </c>
      <c r="C4509" s="6" t="s">
        <v>27</v>
      </c>
      <c r="D4509" s="5">
        <f>Comma_separeted_Value[[#This Row],[المبيعات]]/Comma_separeted_Value[[#This Row],[كمية الطلب]]</f>
        <v>30.627187500000002</v>
      </c>
      <c r="E4509" s="4">
        <v>32</v>
      </c>
      <c r="F4509" s="4">
        <v>980.07</v>
      </c>
      <c r="G4509" s="6" t="s">
        <v>21</v>
      </c>
      <c r="H4509" s="4">
        <v>5.76</v>
      </c>
      <c r="I4509" s="6" t="s">
        <v>50</v>
      </c>
      <c r="J4509" s="6" t="s">
        <v>28</v>
      </c>
      <c r="K4509" s="6" t="s">
        <v>29</v>
      </c>
      <c r="L4509" s="6" t="s">
        <v>41</v>
      </c>
      <c r="M4509" s="6" t="s">
        <v>19</v>
      </c>
      <c r="N4509" s="1">
        <v>40907</v>
      </c>
    </row>
    <row r="4510" spans="1:14" x14ac:dyDescent="0.2">
      <c r="A4510">
        <v>31106</v>
      </c>
      <c r="B4510" s="1">
        <v>40955</v>
      </c>
      <c r="C4510" s="6" t="s">
        <v>13</v>
      </c>
      <c r="D4510" s="5">
        <f>Comma_separeted_Value[[#This Row],[المبيعات]]/Comma_separeted_Value[[#This Row],[كمية الطلب]]</f>
        <v>109.23330232558141</v>
      </c>
      <c r="E4510" s="4">
        <v>43</v>
      </c>
      <c r="F4510" s="4">
        <v>4697.0320000000002</v>
      </c>
      <c r="G4510" s="6" t="s">
        <v>21</v>
      </c>
      <c r="H4510" s="4">
        <v>5.63</v>
      </c>
      <c r="I4510" s="6" t="s">
        <v>50</v>
      </c>
      <c r="J4510" s="6" t="s">
        <v>28</v>
      </c>
      <c r="K4510" s="6" t="s">
        <v>24</v>
      </c>
      <c r="L4510" s="6" t="s">
        <v>25</v>
      </c>
      <c r="M4510" s="6" t="s">
        <v>19</v>
      </c>
      <c r="N4510" s="1">
        <v>40962</v>
      </c>
    </row>
    <row r="4511" spans="1:14" x14ac:dyDescent="0.2">
      <c r="A4511">
        <v>22629</v>
      </c>
      <c r="B4511" s="1">
        <v>40283</v>
      </c>
      <c r="C4511" s="6" t="s">
        <v>13</v>
      </c>
      <c r="D4511" s="5">
        <f>Comma_separeted_Value[[#This Row],[المبيعات]]/Comma_separeted_Value[[#This Row],[كمية الطلب]]</f>
        <v>73.186000000000007</v>
      </c>
      <c r="E4511" s="4">
        <v>5</v>
      </c>
      <c r="F4511" s="4">
        <v>365.93</v>
      </c>
      <c r="G4511" s="6" t="s">
        <v>21</v>
      </c>
      <c r="H4511" s="4">
        <v>14.52</v>
      </c>
      <c r="I4511" s="6" t="s">
        <v>15</v>
      </c>
      <c r="J4511" s="6" t="s">
        <v>23</v>
      </c>
      <c r="K4511" s="6" t="s">
        <v>24</v>
      </c>
      <c r="L4511" s="6" t="s">
        <v>39</v>
      </c>
      <c r="M4511" s="6" t="s">
        <v>19</v>
      </c>
      <c r="N4511" s="1">
        <v>40288</v>
      </c>
    </row>
    <row r="4512" spans="1:14" x14ac:dyDescent="0.2">
      <c r="A4512">
        <v>7938</v>
      </c>
      <c r="B4512" s="1">
        <v>40250</v>
      </c>
      <c r="C4512" s="6" t="s">
        <v>37</v>
      </c>
      <c r="D4512" s="5">
        <f>Comma_separeted_Value[[#This Row],[المبيعات]]/Comma_separeted_Value[[#This Row],[كمية الطلب]]</f>
        <v>126.628125</v>
      </c>
      <c r="E4512" s="4">
        <v>16</v>
      </c>
      <c r="F4512" s="4">
        <v>2026.05</v>
      </c>
      <c r="G4512" s="6" t="s">
        <v>34</v>
      </c>
      <c r="H4512" s="4">
        <v>28.63</v>
      </c>
      <c r="I4512" s="6" t="s">
        <v>43</v>
      </c>
      <c r="J4512" s="6" t="s">
        <v>28</v>
      </c>
      <c r="K4512" s="6" t="s">
        <v>17</v>
      </c>
      <c r="L4512" s="6" t="s">
        <v>35</v>
      </c>
      <c r="M4512" s="6" t="s">
        <v>36</v>
      </c>
      <c r="N4512" s="1">
        <v>40252</v>
      </c>
    </row>
    <row r="4513" spans="1:14" x14ac:dyDescent="0.2">
      <c r="A4513">
        <v>33189</v>
      </c>
      <c r="B4513" s="1">
        <v>40137</v>
      </c>
      <c r="C4513" s="6" t="s">
        <v>13</v>
      </c>
      <c r="D4513" s="5">
        <f>Comma_separeted_Value[[#This Row],[المبيعات]]/Comma_separeted_Value[[#This Row],[كمية الطلب]]</f>
        <v>29.069999999999997</v>
      </c>
      <c r="E4513" s="4">
        <v>3</v>
      </c>
      <c r="F4513" s="4">
        <v>87.21</v>
      </c>
      <c r="G4513" s="6" t="s">
        <v>21</v>
      </c>
      <c r="H4513" s="4">
        <v>4</v>
      </c>
      <c r="I4513" s="6" t="s">
        <v>47</v>
      </c>
      <c r="J4513" s="6" t="s">
        <v>16</v>
      </c>
      <c r="K4513" s="6" t="s">
        <v>24</v>
      </c>
      <c r="L4513" s="6" t="s">
        <v>39</v>
      </c>
      <c r="M4513" s="6" t="s">
        <v>19</v>
      </c>
      <c r="N4513" s="1">
        <v>40144</v>
      </c>
    </row>
    <row r="4514" spans="1:14" x14ac:dyDescent="0.2">
      <c r="A4514">
        <v>2791</v>
      </c>
      <c r="B4514" s="1">
        <v>40095</v>
      </c>
      <c r="C4514" s="6" t="s">
        <v>20</v>
      </c>
      <c r="D4514" s="5">
        <f>Comma_separeted_Value[[#This Row],[المبيعات]]/Comma_separeted_Value[[#This Row],[كمية الطلب]]</f>
        <v>28.202222222222222</v>
      </c>
      <c r="E4514" s="4">
        <v>18</v>
      </c>
      <c r="F4514" s="4">
        <v>507.64</v>
      </c>
      <c r="G4514" s="6" t="s">
        <v>21</v>
      </c>
      <c r="H4514" s="4">
        <v>5.76</v>
      </c>
      <c r="I4514" s="6" t="s">
        <v>76</v>
      </c>
      <c r="J4514" s="6" t="s">
        <v>28</v>
      </c>
      <c r="K4514" s="6" t="s">
        <v>29</v>
      </c>
      <c r="L4514" s="6" t="s">
        <v>41</v>
      </c>
      <c r="M4514" s="6" t="s">
        <v>19</v>
      </c>
      <c r="N4514" s="1">
        <v>40096</v>
      </c>
    </row>
    <row r="4515" spans="1:14" x14ac:dyDescent="0.2">
      <c r="A4515">
        <v>58855</v>
      </c>
      <c r="B4515" s="1">
        <v>40482</v>
      </c>
      <c r="C4515" s="6" t="s">
        <v>37</v>
      </c>
      <c r="D4515" s="5">
        <f>Comma_separeted_Value[[#This Row],[المبيعات]]/Comma_separeted_Value[[#This Row],[كمية الطلب]]</f>
        <v>1.8226315789473686</v>
      </c>
      <c r="E4515" s="4">
        <v>38</v>
      </c>
      <c r="F4515" s="4">
        <v>69.260000000000005</v>
      </c>
      <c r="G4515" s="6" t="s">
        <v>21</v>
      </c>
      <c r="H4515" s="4">
        <v>4.08</v>
      </c>
      <c r="I4515" s="6" t="s">
        <v>15</v>
      </c>
      <c r="J4515" s="6" t="s">
        <v>28</v>
      </c>
      <c r="K4515" s="6" t="s">
        <v>17</v>
      </c>
      <c r="L4515" s="6" t="s">
        <v>18</v>
      </c>
      <c r="M4515" s="6" t="s">
        <v>42</v>
      </c>
      <c r="N4515" s="1">
        <v>40482</v>
      </c>
    </row>
    <row r="4516" spans="1:14" x14ac:dyDescent="0.2">
      <c r="A4516">
        <v>16807</v>
      </c>
      <c r="B4516" s="1">
        <v>40923</v>
      </c>
      <c r="C4516" s="6" t="s">
        <v>37</v>
      </c>
      <c r="D4516" s="5">
        <f>Comma_separeted_Value[[#This Row],[المبيعات]]/Comma_separeted_Value[[#This Row],[كمية الطلب]]</f>
        <v>33.033333333333331</v>
      </c>
      <c r="E4516" s="4">
        <v>48</v>
      </c>
      <c r="F4516" s="4">
        <v>1585.6</v>
      </c>
      <c r="G4516" s="6" t="s">
        <v>21</v>
      </c>
      <c r="H4516" s="4">
        <v>4.92</v>
      </c>
      <c r="I4516" s="6" t="s">
        <v>43</v>
      </c>
      <c r="J4516" s="6" t="s">
        <v>23</v>
      </c>
      <c r="K4516" s="6" t="s">
        <v>29</v>
      </c>
      <c r="L4516" s="6" t="s">
        <v>41</v>
      </c>
      <c r="M4516" s="6" t="s">
        <v>19</v>
      </c>
      <c r="N4516" s="1">
        <v>40924</v>
      </c>
    </row>
    <row r="4517" spans="1:14" x14ac:dyDescent="0.2">
      <c r="A4517">
        <v>13607</v>
      </c>
      <c r="B4517" s="1">
        <v>40500</v>
      </c>
      <c r="C4517" s="6" t="s">
        <v>33</v>
      </c>
      <c r="D4517" s="5">
        <f>Comma_separeted_Value[[#This Row],[المبيعات]]/Comma_separeted_Value[[#This Row],[كمية الطلب]]</f>
        <v>36.716666666666669</v>
      </c>
      <c r="E4517" s="4">
        <v>12</v>
      </c>
      <c r="F4517" s="4">
        <v>440.6</v>
      </c>
      <c r="G4517" s="6" t="s">
        <v>21</v>
      </c>
      <c r="H4517" s="4">
        <v>1.99</v>
      </c>
      <c r="I4517" s="6" t="s">
        <v>47</v>
      </c>
      <c r="J4517" s="6" t="s">
        <v>23</v>
      </c>
      <c r="K4517" s="6" t="s">
        <v>24</v>
      </c>
      <c r="L4517" s="6" t="s">
        <v>39</v>
      </c>
      <c r="M4517" s="6" t="s">
        <v>42</v>
      </c>
      <c r="N4517" s="1">
        <v>40501</v>
      </c>
    </row>
    <row r="4518" spans="1:14" x14ac:dyDescent="0.2">
      <c r="A4518">
        <v>14048</v>
      </c>
      <c r="B4518" s="1">
        <v>40315</v>
      </c>
      <c r="C4518" s="6" t="s">
        <v>27</v>
      </c>
      <c r="D4518" s="5">
        <f>Comma_separeted_Value[[#This Row],[المبيعات]]/Comma_separeted_Value[[#This Row],[كمية الطلب]]</f>
        <v>39.088297872340426</v>
      </c>
      <c r="E4518" s="4">
        <v>47</v>
      </c>
      <c r="F4518" s="4">
        <v>1837.15</v>
      </c>
      <c r="G4518" s="6" t="s">
        <v>21</v>
      </c>
      <c r="H4518" s="4">
        <v>8.99</v>
      </c>
      <c r="I4518" s="6" t="s">
        <v>43</v>
      </c>
      <c r="J4518" s="6" t="s">
        <v>23</v>
      </c>
      <c r="K4518" s="6" t="s">
        <v>29</v>
      </c>
      <c r="L4518" s="6" t="s">
        <v>30</v>
      </c>
      <c r="M4518" s="6" t="s">
        <v>42</v>
      </c>
      <c r="N4518" s="1">
        <v>40315</v>
      </c>
    </row>
    <row r="4519" spans="1:14" x14ac:dyDescent="0.2">
      <c r="A4519">
        <v>22498</v>
      </c>
      <c r="B4519" s="1">
        <v>40491</v>
      </c>
      <c r="C4519" s="6" t="s">
        <v>33</v>
      </c>
      <c r="D4519" s="5">
        <f>Comma_separeted_Value[[#This Row],[المبيعات]]/Comma_separeted_Value[[#This Row],[كمية الطلب]]</f>
        <v>1.7469999999999999</v>
      </c>
      <c r="E4519" s="4">
        <v>20</v>
      </c>
      <c r="F4519" s="4">
        <v>34.94</v>
      </c>
      <c r="G4519" s="6" t="s">
        <v>21</v>
      </c>
      <c r="H4519" s="4">
        <v>1.99</v>
      </c>
      <c r="I4519" s="6" t="s">
        <v>45</v>
      </c>
      <c r="J4519" s="6" t="s">
        <v>16</v>
      </c>
      <c r="K4519" s="6" t="s">
        <v>24</v>
      </c>
      <c r="L4519" s="6" t="s">
        <v>39</v>
      </c>
      <c r="M4519" s="6" t="s">
        <v>42</v>
      </c>
      <c r="N4519" s="1">
        <v>40492</v>
      </c>
    </row>
    <row r="4520" spans="1:14" x14ac:dyDescent="0.2">
      <c r="A4520">
        <v>24672</v>
      </c>
      <c r="B4520" s="1">
        <v>40985</v>
      </c>
      <c r="C4520" s="6" t="s">
        <v>37</v>
      </c>
      <c r="D4520" s="5">
        <f>Comma_separeted_Value[[#This Row],[المبيعات]]/Comma_separeted_Value[[#This Row],[كمية الطلب]]</f>
        <v>5.2140540540540536</v>
      </c>
      <c r="E4520" s="4">
        <v>37</v>
      </c>
      <c r="F4520" s="4">
        <v>192.92</v>
      </c>
      <c r="G4520" s="6" t="s">
        <v>21</v>
      </c>
      <c r="H4520" s="4">
        <v>0.95</v>
      </c>
      <c r="I4520" s="6" t="s">
        <v>45</v>
      </c>
      <c r="J4520" s="6" t="s">
        <v>16</v>
      </c>
      <c r="K4520" s="6" t="s">
        <v>29</v>
      </c>
      <c r="L4520" s="6" t="s">
        <v>41</v>
      </c>
      <c r="M4520" s="6" t="s">
        <v>31</v>
      </c>
      <c r="N4520" s="1">
        <v>40987</v>
      </c>
    </row>
    <row r="4521" spans="1:14" x14ac:dyDescent="0.2">
      <c r="A4521">
        <v>21314</v>
      </c>
      <c r="B4521" s="1">
        <v>40119</v>
      </c>
      <c r="C4521" s="6" t="s">
        <v>13</v>
      </c>
      <c r="D4521" s="5">
        <f>Comma_separeted_Value[[#This Row],[المبيعات]]/Comma_separeted_Value[[#This Row],[كمية الطلب]]</f>
        <v>3.5986666666666665</v>
      </c>
      <c r="E4521" s="4">
        <v>30</v>
      </c>
      <c r="F4521" s="4">
        <v>107.96</v>
      </c>
      <c r="G4521" s="6" t="s">
        <v>21</v>
      </c>
      <c r="H4521" s="4">
        <v>1.63</v>
      </c>
      <c r="I4521" s="6" t="s">
        <v>58</v>
      </c>
      <c r="J4521" s="6" t="s">
        <v>38</v>
      </c>
      <c r="K4521" s="6" t="s">
        <v>29</v>
      </c>
      <c r="L4521" s="6" t="s">
        <v>77</v>
      </c>
      <c r="M4521" s="6" t="s">
        <v>31</v>
      </c>
      <c r="N4521" s="1">
        <v>40123</v>
      </c>
    </row>
    <row r="4522" spans="1:14" x14ac:dyDescent="0.2">
      <c r="A4522">
        <v>16995</v>
      </c>
      <c r="B4522" s="1">
        <v>40530</v>
      </c>
      <c r="C4522" s="6" t="s">
        <v>27</v>
      </c>
      <c r="D4522" s="5">
        <f>Comma_separeted_Value[[#This Row],[المبيعات]]/Comma_separeted_Value[[#This Row],[كمية الطلب]]</f>
        <v>1.1526190476190474</v>
      </c>
      <c r="E4522" s="4">
        <v>42</v>
      </c>
      <c r="F4522" s="4">
        <v>48.41</v>
      </c>
      <c r="G4522" s="6" t="s">
        <v>21</v>
      </c>
      <c r="H4522" s="4">
        <v>0.7</v>
      </c>
      <c r="I4522" s="6" t="s">
        <v>43</v>
      </c>
      <c r="J4522" s="6" t="s">
        <v>16</v>
      </c>
      <c r="K4522" s="6" t="s">
        <v>29</v>
      </c>
      <c r="L4522" s="6" t="s">
        <v>77</v>
      </c>
      <c r="M4522" s="6" t="s">
        <v>31</v>
      </c>
      <c r="N4522" s="1">
        <v>40532</v>
      </c>
    </row>
    <row r="4523" spans="1:14" x14ac:dyDescent="0.2">
      <c r="A4523">
        <v>47174</v>
      </c>
      <c r="B4523" s="1">
        <v>40802</v>
      </c>
      <c r="C4523" s="6" t="s">
        <v>33</v>
      </c>
      <c r="D4523" s="5">
        <f>Comma_separeted_Value[[#This Row],[المبيعات]]/Comma_separeted_Value[[#This Row],[كمية الطلب]]</f>
        <v>15.288095238095238</v>
      </c>
      <c r="E4523" s="4">
        <v>42</v>
      </c>
      <c r="F4523" s="4">
        <v>642.1</v>
      </c>
      <c r="G4523" s="6" t="s">
        <v>21</v>
      </c>
      <c r="H4523" s="4">
        <v>7.51</v>
      </c>
      <c r="I4523" s="6" t="s">
        <v>22</v>
      </c>
      <c r="J4523" s="6" t="s">
        <v>28</v>
      </c>
      <c r="K4523" s="6" t="s">
        <v>24</v>
      </c>
      <c r="L4523" s="6" t="s">
        <v>60</v>
      </c>
      <c r="M4523" s="6" t="s">
        <v>26</v>
      </c>
      <c r="N4523" s="1">
        <v>40802</v>
      </c>
    </row>
    <row r="4524" spans="1:14" x14ac:dyDescent="0.2">
      <c r="A4524">
        <v>40257</v>
      </c>
      <c r="B4524" s="1">
        <v>40411</v>
      </c>
      <c r="C4524" s="6" t="s">
        <v>27</v>
      </c>
      <c r="D4524" s="5">
        <f>Comma_separeted_Value[[#This Row],[المبيعات]]/Comma_separeted_Value[[#This Row],[كمية الطلب]]</f>
        <v>133.38166666666666</v>
      </c>
      <c r="E4524" s="4">
        <v>24</v>
      </c>
      <c r="F4524" s="4">
        <v>3201.16</v>
      </c>
      <c r="G4524" s="6" t="s">
        <v>21</v>
      </c>
      <c r="H4524" s="4">
        <v>24.49</v>
      </c>
      <c r="I4524" s="6" t="s">
        <v>50</v>
      </c>
      <c r="J4524" s="6" t="s">
        <v>16</v>
      </c>
      <c r="K4524" s="6" t="s">
        <v>17</v>
      </c>
      <c r="L4524" s="6" t="s">
        <v>35</v>
      </c>
      <c r="M4524" s="6" t="s">
        <v>49</v>
      </c>
      <c r="N4524" s="1">
        <v>40412</v>
      </c>
    </row>
    <row r="4525" spans="1:14" x14ac:dyDescent="0.2">
      <c r="A4525">
        <v>3814</v>
      </c>
      <c r="B4525" s="1">
        <v>40595</v>
      </c>
      <c r="C4525" s="6" t="s">
        <v>13</v>
      </c>
      <c r="D4525" s="5">
        <f>Comma_separeted_Value[[#This Row],[المبيعات]]/Comma_separeted_Value[[#This Row],[كمية الطلب]]</f>
        <v>28.497906976744186</v>
      </c>
      <c r="E4525" s="4">
        <v>43</v>
      </c>
      <c r="F4525" s="4">
        <v>1225.4100000000001</v>
      </c>
      <c r="G4525" s="6" t="s">
        <v>14</v>
      </c>
      <c r="H4525" s="4">
        <v>13.99</v>
      </c>
      <c r="I4525" s="6" t="s">
        <v>43</v>
      </c>
      <c r="J4525" s="6" t="s">
        <v>16</v>
      </c>
      <c r="K4525" s="6" t="s">
        <v>29</v>
      </c>
      <c r="L4525" s="6" t="s">
        <v>59</v>
      </c>
      <c r="M4525" s="6" t="s">
        <v>26</v>
      </c>
      <c r="N4525" s="1">
        <v>40601</v>
      </c>
    </row>
    <row r="4526" spans="1:14" x14ac:dyDescent="0.2">
      <c r="A4526">
        <v>31874</v>
      </c>
      <c r="B4526" s="1">
        <v>41167</v>
      </c>
      <c r="C4526" s="6" t="s">
        <v>20</v>
      </c>
      <c r="D4526" s="5">
        <f>Comma_separeted_Value[[#This Row],[المبيعات]]/Comma_separeted_Value[[#This Row],[كمية الطلب]]</f>
        <v>339.59076923076924</v>
      </c>
      <c r="E4526" s="4">
        <v>39</v>
      </c>
      <c r="F4526" s="4">
        <v>13244.04</v>
      </c>
      <c r="G4526" s="6" t="s">
        <v>34</v>
      </c>
      <c r="H4526" s="4">
        <v>84.84</v>
      </c>
      <c r="I4526" s="6" t="s">
        <v>15</v>
      </c>
      <c r="J4526" s="6" t="s">
        <v>28</v>
      </c>
      <c r="K4526" s="6" t="s">
        <v>17</v>
      </c>
      <c r="L4526" s="6" t="s">
        <v>55</v>
      </c>
      <c r="M4526" s="6" t="s">
        <v>74</v>
      </c>
      <c r="N4526" s="1">
        <v>41167</v>
      </c>
    </row>
    <row r="4527" spans="1:14" x14ac:dyDescent="0.2">
      <c r="A4527">
        <v>6886</v>
      </c>
      <c r="B4527" s="1">
        <v>40927</v>
      </c>
      <c r="C4527" s="6" t="s">
        <v>20</v>
      </c>
      <c r="D4527" s="5">
        <f>Comma_separeted_Value[[#This Row],[المبيعات]]/Comma_separeted_Value[[#This Row],[كمية الطلب]]</f>
        <v>177.76239130434783</v>
      </c>
      <c r="E4527" s="4">
        <v>46</v>
      </c>
      <c r="F4527" s="4">
        <v>8177.07</v>
      </c>
      <c r="G4527" s="6" t="s">
        <v>21</v>
      </c>
      <c r="H4527" s="4">
        <v>19.989999999999998</v>
      </c>
      <c r="I4527" s="6" t="s">
        <v>43</v>
      </c>
      <c r="J4527" s="6" t="s">
        <v>16</v>
      </c>
      <c r="K4527" s="6" t="s">
        <v>29</v>
      </c>
      <c r="L4527" s="6" t="s">
        <v>59</v>
      </c>
      <c r="M4527" s="6" t="s">
        <v>19</v>
      </c>
      <c r="N4527" s="1">
        <v>40928</v>
      </c>
    </row>
    <row r="4528" spans="1:14" x14ac:dyDescent="0.2">
      <c r="A4528">
        <v>19616</v>
      </c>
      <c r="B4528" s="1">
        <v>40899</v>
      </c>
      <c r="C4528" s="6" t="s">
        <v>20</v>
      </c>
      <c r="D4528" s="5">
        <f>Comma_separeted_Value[[#This Row],[المبيعات]]/Comma_separeted_Value[[#This Row],[كمية الطلب]]</f>
        <v>30.77</v>
      </c>
      <c r="E4528" s="4">
        <v>3</v>
      </c>
      <c r="F4528" s="4">
        <v>92.31</v>
      </c>
      <c r="G4528" s="6" t="s">
        <v>21</v>
      </c>
      <c r="H4528" s="4">
        <v>6.17</v>
      </c>
      <c r="I4528" s="6" t="s">
        <v>22</v>
      </c>
      <c r="J4528" s="6" t="s">
        <v>28</v>
      </c>
      <c r="K4528" s="6" t="s">
        <v>29</v>
      </c>
      <c r="L4528" s="6" t="s">
        <v>30</v>
      </c>
      <c r="M4528" s="6" t="s">
        <v>42</v>
      </c>
      <c r="N4528" s="1">
        <v>40900</v>
      </c>
    </row>
    <row r="4529" spans="1:14" x14ac:dyDescent="0.2">
      <c r="A4529">
        <v>36741</v>
      </c>
      <c r="B4529" s="1">
        <v>40531</v>
      </c>
      <c r="C4529" s="6" t="s">
        <v>33</v>
      </c>
      <c r="D4529" s="5">
        <f>Comma_separeted_Value[[#This Row],[المبيعات]]/Comma_separeted_Value[[#This Row],[كمية الطلب]]</f>
        <v>5.4384615384615387</v>
      </c>
      <c r="E4529" s="4">
        <v>26</v>
      </c>
      <c r="F4529" s="4">
        <v>141.4</v>
      </c>
      <c r="G4529" s="6" t="s">
        <v>21</v>
      </c>
      <c r="H4529" s="4">
        <v>1.46</v>
      </c>
      <c r="I4529" s="6" t="s">
        <v>22</v>
      </c>
      <c r="J4529" s="6" t="s">
        <v>38</v>
      </c>
      <c r="K4529" s="6" t="s">
        <v>29</v>
      </c>
      <c r="L4529" s="6" t="s">
        <v>41</v>
      </c>
      <c r="M4529" s="6" t="s">
        <v>31</v>
      </c>
      <c r="N4529" s="1">
        <v>40534</v>
      </c>
    </row>
    <row r="4530" spans="1:14" x14ac:dyDescent="0.2">
      <c r="A4530">
        <v>4645</v>
      </c>
      <c r="B4530" s="1">
        <v>40075</v>
      </c>
      <c r="C4530" s="6" t="s">
        <v>33</v>
      </c>
      <c r="D4530" s="5">
        <f>Comma_separeted_Value[[#This Row],[المبيعات]]/Comma_separeted_Value[[#This Row],[كمية الطلب]]</f>
        <v>323.98909090909092</v>
      </c>
      <c r="E4530" s="4">
        <v>11</v>
      </c>
      <c r="F4530" s="4">
        <v>3563.88</v>
      </c>
      <c r="G4530" s="6" t="s">
        <v>21</v>
      </c>
      <c r="H4530" s="4">
        <v>11.64</v>
      </c>
      <c r="I4530" s="6" t="s">
        <v>47</v>
      </c>
      <c r="J4530" s="6" t="s">
        <v>23</v>
      </c>
      <c r="K4530" s="6" t="s">
        <v>24</v>
      </c>
      <c r="L4530" s="6" t="s">
        <v>48</v>
      </c>
      <c r="M4530" s="6" t="s">
        <v>49</v>
      </c>
      <c r="N4530" s="1">
        <v>40077</v>
      </c>
    </row>
    <row r="4531" spans="1:14" x14ac:dyDescent="0.2">
      <c r="A4531">
        <v>56452</v>
      </c>
      <c r="B4531" s="1">
        <v>39858</v>
      </c>
      <c r="C4531" s="6" t="s">
        <v>27</v>
      </c>
      <c r="D4531" s="5">
        <f>Comma_separeted_Value[[#This Row],[المبيعات]]/Comma_separeted_Value[[#This Row],[كمية الطلب]]</f>
        <v>196.65717647058824</v>
      </c>
      <c r="E4531" s="4">
        <v>34</v>
      </c>
      <c r="F4531" s="4">
        <v>6686.3440000000001</v>
      </c>
      <c r="G4531" s="6" t="s">
        <v>34</v>
      </c>
      <c r="H4531" s="4">
        <v>59.24</v>
      </c>
      <c r="I4531" s="6" t="s">
        <v>15</v>
      </c>
      <c r="J4531" s="6" t="s">
        <v>16</v>
      </c>
      <c r="K4531" s="6" t="s">
        <v>17</v>
      </c>
      <c r="L4531" s="6" t="s">
        <v>55</v>
      </c>
      <c r="M4531" s="6" t="s">
        <v>74</v>
      </c>
      <c r="N4531" s="1">
        <v>39859</v>
      </c>
    </row>
    <row r="4532" spans="1:14" x14ac:dyDescent="0.2">
      <c r="A4532">
        <v>44261</v>
      </c>
      <c r="B4532" s="1">
        <v>40991</v>
      </c>
      <c r="C4532" s="6" t="s">
        <v>20</v>
      </c>
      <c r="D4532" s="5">
        <f>Comma_separeted_Value[[#This Row],[المبيعات]]/Comma_separeted_Value[[#This Row],[كمية الطلب]]</f>
        <v>30.6663</v>
      </c>
      <c r="E4532" s="4">
        <v>10</v>
      </c>
      <c r="F4532" s="4">
        <v>306.66300000000001</v>
      </c>
      <c r="G4532" s="6" t="s">
        <v>21</v>
      </c>
      <c r="H4532" s="4">
        <v>5.99</v>
      </c>
      <c r="I4532" s="6" t="s">
        <v>15</v>
      </c>
      <c r="J4532" s="6" t="s">
        <v>28</v>
      </c>
      <c r="K4532" s="6" t="s">
        <v>24</v>
      </c>
      <c r="L4532" s="6" t="s">
        <v>25</v>
      </c>
      <c r="M4532" s="6" t="s">
        <v>31</v>
      </c>
      <c r="N4532" s="1">
        <v>40994</v>
      </c>
    </row>
    <row r="4533" spans="1:14" x14ac:dyDescent="0.2">
      <c r="A4533">
        <v>55877</v>
      </c>
      <c r="B4533" s="1">
        <v>40211</v>
      </c>
      <c r="C4533" s="6" t="s">
        <v>27</v>
      </c>
      <c r="D4533" s="5">
        <f>Comma_separeted_Value[[#This Row],[المبيعات]]/Comma_separeted_Value[[#This Row],[كمية الطلب]]</f>
        <v>3.6070000000000002</v>
      </c>
      <c r="E4533" s="4">
        <v>40</v>
      </c>
      <c r="F4533" s="4">
        <v>144.28</v>
      </c>
      <c r="G4533" s="6" t="s">
        <v>14</v>
      </c>
      <c r="H4533" s="4">
        <v>0.99</v>
      </c>
      <c r="I4533" s="6" t="s">
        <v>58</v>
      </c>
      <c r="J4533" s="6" t="s">
        <v>28</v>
      </c>
      <c r="K4533" s="6" t="s">
        <v>29</v>
      </c>
      <c r="L4533" s="6" t="s">
        <v>62</v>
      </c>
      <c r="M4533" s="6" t="s">
        <v>19</v>
      </c>
      <c r="N4533" s="1">
        <v>40213</v>
      </c>
    </row>
    <row r="4534" spans="1:14" x14ac:dyDescent="0.2">
      <c r="A4534">
        <v>54468</v>
      </c>
      <c r="B4534" s="1">
        <v>40161</v>
      </c>
      <c r="C4534" s="6" t="s">
        <v>20</v>
      </c>
      <c r="D4534" s="5">
        <f>Comma_separeted_Value[[#This Row],[المبيعات]]/Comma_separeted_Value[[#This Row],[كمية الطلب]]</f>
        <v>12.116857142857143</v>
      </c>
      <c r="E4534" s="4">
        <v>35</v>
      </c>
      <c r="F4534" s="4">
        <v>424.09</v>
      </c>
      <c r="G4534" s="6" t="s">
        <v>21</v>
      </c>
      <c r="H4534" s="4">
        <v>7.95</v>
      </c>
      <c r="I4534" s="6" t="s">
        <v>53</v>
      </c>
      <c r="J4534" s="6" t="s">
        <v>16</v>
      </c>
      <c r="K4534" s="6" t="s">
        <v>29</v>
      </c>
      <c r="L4534" s="6" t="s">
        <v>30</v>
      </c>
      <c r="M4534" s="6" t="s">
        <v>42</v>
      </c>
      <c r="N4534" s="1">
        <v>40162</v>
      </c>
    </row>
    <row r="4535" spans="1:14" x14ac:dyDescent="0.2">
      <c r="A4535">
        <v>27680</v>
      </c>
      <c r="B4535" s="1">
        <v>40204</v>
      </c>
      <c r="C4535" s="6" t="s">
        <v>33</v>
      </c>
      <c r="D4535" s="5">
        <f>Comma_separeted_Value[[#This Row],[المبيعات]]/Comma_separeted_Value[[#This Row],[كمية الطلب]]</f>
        <v>10.137499999999999</v>
      </c>
      <c r="E4535" s="4">
        <v>32</v>
      </c>
      <c r="F4535" s="4">
        <v>324.39999999999998</v>
      </c>
      <c r="G4535" s="6" t="s">
        <v>21</v>
      </c>
      <c r="H4535" s="4">
        <v>4.5</v>
      </c>
      <c r="I4535" s="6" t="s">
        <v>40</v>
      </c>
      <c r="J4535" s="6" t="s">
        <v>23</v>
      </c>
      <c r="K4535" s="6" t="s">
        <v>29</v>
      </c>
      <c r="L4535" s="6" t="s">
        <v>101</v>
      </c>
      <c r="M4535" s="6" t="s">
        <v>19</v>
      </c>
      <c r="N4535" s="1">
        <v>40205</v>
      </c>
    </row>
    <row r="4536" spans="1:14" x14ac:dyDescent="0.2">
      <c r="A4536">
        <v>42177</v>
      </c>
      <c r="B4536" s="1">
        <v>41059</v>
      </c>
      <c r="C4536" s="6" t="s">
        <v>27</v>
      </c>
      <c r="D4536" s="5">
        <f>Comma_separeted_Value[[#This Row],[المبيعات]]/Comma_separeted_Value[[#This Row],[كمية الطلب]]</f>
        <v>10.416842105263157</v>
      </c>
      <c r="E4536" s="4">
        <v>38</v>
      </c>
      <c r="F4536" s="4">
        <v>395.84</v>
      </c>
      <c r="G4536" s="6" t="s">
        <v>21</v>
      </c>
      <c r="H4536" s="4">
        <v>6.02</v>
      </c>
      <c r="I4536" s="6" t="s">
        <v>15</v>
      </c>
      <c r="J4536" s="6" t="s">
        <v>23</v>
      </c>
      <c r="K4536" s="6" t="s">
        <v>17</v>
      </c>
      <c r="L4536" s="6" t="s">
        <v>18</v>
      </c>
      <c r="M4536" s="6" t="s">
        <v>26</v>
      </c>
      <c r="N4536" s="1">
        <v>41062</v>
      </c>
    </row>
    <row r="4537" spans="1:14" x14ac:dyDescent="0.2">
      <c r="A4537">
        <v>30276</v>
      </c>
      <c r="B4537" s="1">
        <v>40781</v>
      </c>
      <c r="C4537" s="6" t="s">
        <v>13</v>
      </c>
      <c r="D4537" s="5">
        <f>Comma_separeted_Value[[#This Row],[المبيعات]]/Comma_separeted_Value[[#This Row],[كمية الطلب]]</f>
        <v>33.038727272727272</v>
      </c>
      <c r="E4537" s="4">
        <v>44</v>
      </c>
      <c r="F4537" s="4">
        <v>1453.704</v>
      </c>
      <c r="G4537" s="6" t="s">
        <v>21</v>
      </c>
      <c r="H4537" s="4">
        <v>1.1000000000000001</v>
      </c>
      <c r="I4537" s="6" t="s">
        <v>45</v>
      </c>
      <c r="J4537" s="6" t="s">
        <v>28</v>
      </c>
      <c r="K4537" s="6" t="s">
        <v>24</v>
      </c>
      <c r="L4537" s="6" t="s">
        <v>25</v>
      </c>
      <c r="M4537" s="6" t="s">
        <v>19</v>
      </c>
      <c r="N4537" s="1">
        <v>40785</v>
      </c>
    </row>
    <row r="4538" spans="1:14" x14ac:dyDescent="0.2">
      <c r="A4538">
        <v>195</v>
      </c>
      <c r="B4538" s="1">
        <v>40539</v>
      </c>
      <c r="C4538" s="6" t="s">
        <v>37</v>
      </c>
      <c r="D4538" s="5">
        <f>Comma_separeted_Value[[#This Row],[المبيعات]]/Comma_separeted_Value[[#This Row],[كمية الطلب]]</f>
        <v>38.698235294117644</v>
      </c>
      <c r="E4538" s="4">
        <v>34</v>
      </c>
      <c r="F4538" s="4">
        <v>1315.74</v>
      </c>
      <c r="G4538" s="6" t="s">
        <v>21</v>
      </c>
      <c r="H4538" s="4">
        <v>13.89</v>
      </c>
      <c r="I4538" s="6" t="s">
        <v>43</v>
      </c>
      <c r="J4538" s="6" t="s">
        <v>38</v>
      </c>
      <c r="K4538" s="6" t="s">
        <v>29</v>
      </c>
      <c r="L4538" s="6" t="s">
        <v>30</v>
      </c>
      <c r="M4538" s="6" t="s">
        <v>31</v>
      </c>
      <c r="N4538" s="1">
        <v>40541</v>
      </c>
    </row>
    <row r="4539" spans="1:14" x14ac:dyDescent="0.2">
      <c r="A4539">
        <v>22913</v>
      </c>
      <c r="B4539" s="1">
        <v>40354</v>
      </c>
      <c r="C4539" s="6" t="s">
        <v>33</v>
      </c>
      <c r="D4539" s="5">
        <f>Comma_separeted_Value[[#This Row],[المبيعات]]/Comma_separeted_Value[[#This Row],[كمية الطلب]]</f>
        <v>273.66766666666666</v>
      </c>
      <c r="E4539" s="4">
        <v>24</v>
      </c>
      <c r="F4539" s="4">
        <v>6568.0240000000003</v>
      </c>
      <c r="G4539" s="6" t="s">
        <v>34</v>
      </c>
      <c r="H4539" s="4">
        <v>40.19</v>
      </c>
      <c r="I4539" s="6" t="s">
        <v>43</v>
      </c>
      <c r="J4539" s="6" t="s">
        <v>28</v>
      </c>
      <c r="K4539" s="6" t="s">
        <v>17</v>
      </c>
      <c r="L4539" s="6" t="s">
        <v>55</v>
      </c>
      <c r="M4539" s="6" t="s">
        <v>74</v>
      </c>
      <c r="N4539" s="1">
        <v>40357</v>
      </c>
    </row>
    <row r="4540" spans="1:14" x14ac:dyDescent="0.2">
      <c r="A4540">
        <v>39173</v>
      </c>
      <c r="B4540" s="1">
        <v>39829</v>
      </c>
      <c r="C4540" s="6" t="s">
        <v>33</v>
      </c>
      <c r="D4540" s="5">
        <f>Comma_separeted_Value[[#This Row],[المبيعات]]/Comma_separeted_Value[[#This Row],[كمية الطلب]]</f>
        <v>186.63499999999999</v>
      </c>
      <c r="E4540" s="4">
        <v>2</v>
      </c>
      <c r="F4540" s="4">
        <v>373.27</v>
      </c>
      <c r="G4540" s="6" t="s">
        <v>34</v>
      </c>
      <c r="H4540" s="4">
        <v>29.21</v>
      </c>
      <c r="I4540" s="6" t="s">
        <v>45</v>
      </c>
      <c r="J4540" s="6" t="s">
        <v>23</v>
      </c>
      <c r="K4540" s="6" t="s">
        <v>17</v>
      </c>
      <c r="L4540" s="6" t="s">
        <v>55</v>
      </c>
      <c r="M4540" s="6" t="s">
        <v>74</v>
      </c>
      <c r="N4540" s="1">
        <v>39831</v>
      </c>
    </row>
    <row r="4541" spans="1:14" x14ac:dyDescent="0.2">
      <c r="A4541">
        <v>20545</v>
      </c>
      <c r="B4541" s="1">
        <v>40460</v>
      </c>
      <c r="C4541" s="6" t="s">
        <v>27</v>
      </c>
      <c r="D4541" s="5">
        <f>Comma_separeted_Value[[#This Row],[المبيعات]]/Comma_separeted_Value[[#This Row],[كمية الطلب]]</f>
        <v>72.36699999999999</v>
      </c>
      <c r="E4541" s="4">
        <v>40</v>
      </c>
      <c r="F4541" s="4">
        <v>2894.68</v>
      </c>
      <c r="G4541" s="6" t="s">
        <v>21</v>
      </c>
      <c r="H4541" s="4">
        <v>69</v>
      </c>
      <c r="I4541" s="6" t="s">
        <v>22</v>
      </c>
      <c r="J4541" s="6" t="s">
        <v>23</v>
      </c>
      <c r="K4541" s="6" t="s">
        <v>17</v>
      </c>
      <c r="L4541" s="6" t="s">
        <v>55</v>
      </c>
      <c r="M4541" s="6" t="s">
        <v>49</v>
      </c>
      <c r="N4541" s="1">
        <v>40462</v>
      </c>
    </row>
    <row r="4542" spans="1:14" x14ac:dyDescent="0.2">
      <c r="A4542">
        <v>24132</v>
      </c>
      <c r="B4542" s="1">
        <v>40000</v>
      </c>
      <c r="C4542" s="6" t="s">
        <v>13</v>
      </c>
      <c r="D4542" s="5">
        <f>Comma_separeted_Value[[#This Row],[المبيعات]]/Comma_separeted_Value[[#This Row],[كمية الطلب]]</f>
        <v>20.293636363636363</v>
      </c>
      <c r="E4542" s="4">
        <v>22</v>
      </c>
      <c r="F4542" s="4">
        <v>446.46</v>
      </c>
      <c r="G4542" s="6" t="s">
        <v>21</v>
      </c>
      <c r="H4542" s="4">
        <v>4</v>
      </c>
      <c r="I4542" s="6" t="s">
        <v>15</v>
      </c>
      <c r="J4542" s="6" t="s">
        <v>28</v>
      </c>
      <c r="K4542" s="6" t="s">
        <v>24</v>
      </c>
      <c r="L4542" s="6" t="s">
        <v>39</v>
      </c>
      <c r="M4542" s="6" t="s">
        <v>19</v>
      </c>
      <c r="N4542" s="1">
        <v>40005</v>
      </c>
    </row>
    <row r="4543" spans="1:14" x14ac:dyDescent="0.2">
      <c r="A4543">
        <v>46052</v>
      </c>
      <c r="B4543" s="1">
        <v>40140</v>
      </c>
      <c r="C4543" s="6" t="s">
        <v>37</v>
      </c>
      <c r="D4543" s="5">
        <f>Comma_separeted_Value[[#This Row],[المبيعات]]/Comma_separeted_Value[[#This Row],[كمية الطلب]]</f>
        <v>18.697692307692307</v>
      </c>
      <c r="E4543" s="4">
        <v>39</v>
      </c>
      <c r="F4543" s="4">
        <v>729.21</v>
      </c>
      <c r="G4543" s="6" t="s">
        <v>14</v>
      </c>
      <c r="H4543" s="4">
        <v>5.03</v>
      </c>
      <c r="I4543" s="6" t="s">
        <v>22</v>
      </c>
      <c r="J4543" s="6" t="s">
        <v>28</v>
      </c>
      <c r="K4543" s="6" t="s">
        <v>17</v>
      </c>
      <c r="L4543" s="6" t="s">
        <v>18</v>
      </c>
      <c r="M4543" s="6" t="s">
        <v>19</v>
      </c>
      <c r="N4543" s="1">
        <v>40142</v>
      </c>
    </row>
    <row r="4544" spans="1:14" x14ac:dyDescent="0.2">
      <c r="A4544">
        <v>31042</v>
      </c>
      <c r="B4544" s="1">
        <v>41232</v>
      </c>
      <c r="C4544" s="6" t="s">
        <v>37</v>
      </c>
      <c r="D4544" s="5">
        <f>Comma_separeted_Value[[#This Row],[المبيعات]]/Comma_separeted_Value[[#This Row],[كمية الطلب]]</f>
        <v>2.8025000000000002</v>
      </c>
      <c r="E4544" s="4">
        <v>48</v>
      </c>
      <c r="F4544" s="4">
        <v>134.52000000000001</v>
      </c>
      <c r="G4544" s="6" t="s">
        <v>21</v>
      </c>
      <c r="H4544" s="4">
        <v>1.2</v>
      </c>
      <c r="I4544" s="6" t="s">
        <v>53</v>
      </c>
      <c r="J4544" s="6" t="s">
        <v>16</v>
      </c>
      <c r="K4544" s="6" t="s">
        <v>29</v>
      </c>
      <c r="L4544" s="6" t="s">
        <v>30</v>
      </c>
      <c r="M4544" s="6" t="s">
        <v>31</v>
      </c>
      <c r="N4544" s="1">
        <v>41233</v>
      </c>
    </row>
    <row r="4545" spans="1:14" x14ac:dyDescent="0.2">
      <c r="A4545">
        <v>10502</v>
      </c>
      <c r="B4545" s="1">
        <v>40312</v>
      </c>
      <c r="C4545" s="6" t="s">
        <v>27</v>
      </c>
      <c r="D4545" s="5">
        <f>Comma_separeted_Value[[#This Row],[المبيعات]]/Comma_separeted_Value[[#This Row],[كمية الطلب]]</f>
        <v>25.345555555555556</v>
      </c>
      <c r="E4545" s="4">
        <v>36</v>
      </c>
      <c r="F4545" s="4">
        <v>912.44</v>
      </c>
      <c r="G4545" s="6" t="s">
        <v>21</v>
      </c>
      <c r="H4545" s="4">
        <v>8.99</v>
      </c>
      <c r="I4545" s="6" t="s">
        <v>58</v>
      </c>
      <c r="J4545" s="6" t="s">
        <v>16</v>
      </c>
      <c r="K4545" s="6" t="s">
        <v>17</v>
      </c>
      <c r="L4545" s="6" t="s">
        <v>18</v>
      </c>
      <c r="M4545" s="6" t="s">
        <v>42</v>
      </c>
      <c r="N4545" s="1">
        <v>40314</v>
      </c>
    </row>
    <row r="4546" spans="1:14" x14ac:dyDescent="0.2">
      <c r="A4546">
        <v>51140</v>
      </c>
      <c r="B4546" s="1">
        <v>41166</v>
      </c>
      <c r="C4546" s="6" t="s">
        <v>13</v>
      </c>
      <c r="D4546" s="5">
        <f>Comma_separeted_Value[[#This Row],[المبيعات]]/Comma_separeted_Value[[#This Row],[كمية الطلب]]</f>
        <v>44.737857142857145</v>
      </c>
      <c r="E4546" s="4">
        <v>14</v>
      </c>
      <c r="F4546" s="4">
        <v>626.33000000000004</v>
      </c>
      <c r="G4546" s="6" t="s">
        <v>21</v>
      </c>
      <c r="H4546" s="4">
        <v>1.99</v>
      </c>
      <c r="I4546" s="6" t="s">
        <v>22</v>
      </c>
      <c r="J4546" s="6" t="s">
        <v>28</v>
      </c>
      <c r="K4546" s="6" t="s">
        <v>24</v>
      </c>
      <c r="L4546" s="6" t="s">
        <v>39</v>
      </c>
      <c r="M4546" s="6" t="s">
        <v>42</v>
      </c>
      <c r="N4546" s="1">
        <v>41170</v>
      </c>
    </row>
    <row r="4547" spans="1:14" x14ac:dyDescent="0.2">
      <c r="A4547">
        <v>50048</v>
      </c>
      <c r="B4547" s="1">
        <v>40196</v>
      </c>
      <c r="C4547" s="6" t="s">
        <v>20</v>
      </c>
      <c r="D4547" s="5">
        <f>Comma_separeted_Value[[#This Row],[المبيعات]]/Comma_separeted_Value[[#This Row],[كمية الطلب]]</f>
        <v>2.5342857142857143</v>
      </c>
      <c r="E4547" s="4">
        <v>14</v>
      </c>
      <c r="F4547" s="4">
        <v>35.479999999999997</v>
      </c>
      <c r="G4547" s="6" t="s">
        <v>21</v>
      </c>
      <c r="H4547" s="4">
        <v>1.3</v>
      </c>
      <c r="I4547" s="6" t="s">
        <v>53</v>
      </c>
      <c r="J4547" s="6" t="s">
        <v>28</v>
      </c>
      <c r="K4547" s="6" t="s">
        <v>29</v>
      </c>
      <c r="L4547" s="6" t="s">
        <v>30</v>
      </c>
      <c r="M4547" s="6" t="s">
        <v>31</v>
      </c>
      <c r="N4547" s="1">
        <v>40198</v>
      </c>
    </row>
    <row r="4548" spans="1:14" x14ac:dyDescent="0.2">
      <c r="A4548">
        <v>50594</v>
      </c>
      <c r="B4548" s="1">
        <v>40315</v>
      </c>
      <c r="C4548" s="6" t="s">
        <v>13</v>
      </c>
      <c r="D4548" s="5">
        <f>Comma_separeted_Value[[#This Row],[المبيعات]]/Comma_separeted_Value[[#This Row],[كمية الطلب]]</f>
        <v>59.018333333333338</v>
      </c>
      <c r="E4548" s="4">
        <v>48</v>
      </c>
      <c r="F4548" s="4">
        <v>2832.88</v>
      </c>
      <c r="G4548" s="6" t="s">
        <v>21</v>
      </c>
      <c r="H4548" s="4">
        <v>8.8000000000000007</v>
      </c>
      <c r="I4548" s="6" t="s">
        <v>47</v>
      </c>
      <c r="J4548" s="6" t="s">
        <v>16</v>
      </c>
      <c r="K4548" s="6" t="s">
        <v>24</v>
      </c>
      <c r="L4548" s="6" t="s">
        <v>25</v>
      </c>
      <c r="M4548" s="6" t="s">
        <v>19</v>
      </c>
      <c r="N4548" s="1">
        <v>40324</v>
      </c>
    </row>
    <row r="4549" spans="1:14" x14ac:dyDescent="0.2">
      <c r="A4549">
        <v>6336</v>
      </c>
      <c r="B4549" s="1">
        <v>40783</v>
      </c>
      <c r="C4549" s="6" t="s">
        <v>20</v>
      </c>
      <c r="D4549" s="5">
        <f>Comma_separeted_Value[[#This Row],[المبيعات]]/Comma_separeted_Value[[#This Row],[كمية الطلب]]</f>
        <v>7.4479069767441857</v>
      </c>
      <c r="E4549" s="4">
        <v>43</v>
      </c>
      <c r="F4549" s="4">
        <v>320.26</v>
      </c>
      <c r="G4549" s="6" t="s">
        <v>14</v>
      </c>
      <c r="H4549" s="4">
        <v>6.05</v>
      </c>
      <c r="I4549" s="6" t="s">
        <v>50</v>
      </c>
      <c r="J4549" s="6" t="s">
        <v>38</v>
      </c>
      <c r="K4549" s="6" t="s">
        <v>29</v>
      </c>
      <c r="L4549" s="6" t="s">
        <v>44</v>
      </c>
      <c r="M4549" s="6" t="s">
        <v>19</v>
      </c>
      <c r="N4549" s="1">
        <v>40785</v>
      </c>
    </row>
    <row r="4550" spans="1:14" x14ac:dyDescent="0.2">
      <c r="A4550">
        <v>9347</v>
      </c>
      <c r="B4550" s="1">
        <v>41130</v>
      </c>
      <c r="C4550" s="6" t="s">
        <v>13</v>
      </c>
      <c r="D4550" s="5">
        <f>Comma_separeted_Value[[#This Row],[المبيعات]]/Comma_separeted_Value[[#This Row],[كمية الطلب]]</f>
        <v>4.2322580645161283</v>
      </c>
      <c r="E4550" s="4">
        <v>31</v>
      </c>
      <c r="F4550" s="4">
        <v>131.19999999999999</v>
      </c>
      <c r="G4550" s="6" t="s">
        <v>21</v>
      </c>
      <c r="H4550" s="4">
        <v>5.13</v>
      </c>
      <c r="I4550" s="6" t="s">
        <v>45</v>
      </c>
      <c r="J4550" s="6" t="s">
        <v>28</v>
      </c>
      <c r="K4550" s="6" t="s">
        <v>29</v>
      </c>
      <c r="L4550" s="6" t="s">
        <v>101</v>
      </c>
      <c r="M4550" s="6" t="s">
        <v>19</v>
      </c>
      <c r="N4550" s="1">
        <v>41139</v>
      </c>
    </row>
    <row r="4551" spans="1:14" x14ac:dyDescent="0.2">
      <c r="A4551">
        <v>52867</v>
      </c>
      <c r="B4551" s="1">
        <v>40038</v>
      </c>
      <c r="C4551" s="6" t="s">
        <v>20</v>
      </c>
      <c r="D4551" s="5">
        <f>Comma_separeted_Value[[#This Row],[المبيعات]]/Comma_separeted_Value[[#This Row],[كمية الطلب]]</f>
        <v>127.84066666666666</v>
      </c>
      <c r="E4551" s="4">
        <v>15</v>
      </c>
      <c r="F4551" s="4">
        <v>1917.61</v>
      </c>
      <c r="G4551" s="6" t="s">
        <v>34</v>
      </c>
      <c r="H4551" s="4">
        <v>51.94</v>
      </c>
      <c r="I4551" s="6" t="s">
        <v>50</v>
      </c>
      <c r="J4551" s="6" t="s">
        <v>16</v>
      </c>
      <c r="K4551" s="6" t="s">
        <v>17</v>
      </c>
      <c r="L4551" s="6" t="s">
        <v>55</v>
      </c>
      <c r="M4551" s="6" t="s">
        <v>74</v>
      </c>
      <c r="N4551" s="1">
        <v>40039</v>
      </c>
    </row>
    <row r="4552" spans="1:14" x14ac:dyDescent="0.2">
      <c r="A4552">
        <v>46337</v>
      </c>
      <c r="B4552" s="1">
        <v>41026</v>
      </c>
      <c r="C4552" s="6" t="s">
        <v>13</v>
      </c>
      <c r="D4552" s="5">
        <f>Comma_separeted_Value[[#This Row],[المبيعات]]/Comma_separeted_Value[[#This Row],[كمية الطلب]]</f>
        <v>1.8073529411764706</v>
      </c>
      <c r="E4552" s="4">
        <v>34</v>
      </c>
      <c r="F4552" s="4">
        <v>61.45</v>
      </c>
      <c r="G4552" s="6" t="s">
        <v>21</v>
      </c>
      <c r="H4552" s="4">
        <v>0.7</v>
      </c>
      <c r="I4552" s="6" t="s">
        <v>45</v>
      </c>
      <c r="J4552" s="6" t="s">
        <v>28</v>
      </c>
      <c r="K4552" s="6" t="s">
        <v>29</v>
      </c>
      <c r="L4552" s="6" t="s">
        <v>30</v>
      </c>
      <c r="M4552" s="6" t="s">
        <v>31</v>
      </c>
      <c r="N4552" s="1">
        <v>41031</v>
      </c>
    </row>
    <row r="4553" spans="1:14" x14ac:dyDescent="0.2">
      <c r="A4553">
        <v>44002</v>
      </c>
      <c r="B4553" s="1">
        <v>39851</v>
      </c>
      <c r="C4553" s="6" t="s">
        <v>37</v>
      </c>
      <c r="D4553" s="5">
        <f>Comma_separeted_Value[[#This Row],[المبيعات]]/Comma_separeted_Value[[#This Row],[كمية الطلب]]</f>
        <v>6.9767391304347823</v>
      </c>
      <c r="E4553" s="4">
        <v>46</v>
      </c>
      <c r="F4553" s="4">
        <v>320.93</v>
      </c>
      <c r="G4553" s="6" t="s">
        <v>21</v>
      </c>
      <c r="H4553" s="4">
        <v>5.66</v>
      </c>
      <c r="I4553" s="6" t="s">
        <v>53</v>
      </c>
      <c r="J4553" s="6" t="s">
        <v>28</v>
      </c>
      <c r="K4553" s="6" t="s">
        <v>29</v>
      </c>
      <c r="L4553" s="6" t="s">
        <v>41</v>
      </c>
      <c r="M4553" s="6" t="s">
        <v>19</v>
      </c>
      <c r="N4553" s="1">
        <v>39853</v>
      </c>
    </row>
    <row r="4554" spans="1:14" x14ac:dyDescent="0.2">
      <c r="A4554">
        <v>19652</v>
      </c>
      <c r="B4554" s="1">
        <v>41062</v>
      </c>
      <c r="C4554" s="6" t="s">
        <v>33</v>
      </c>
      <c r="D4554" s="5">
        <f>Comma_separeted_Value[[#This Row],[المبيعات]]/Comma_separeted_Value[[#This Row],[كمية الطلب]]</f>
        <v>96.826428571428565</v>
      </c>
      <c r="E4554" s="4">
        <v>28</v>
      </c>
      <c r="F4554" s="4">
        <v>2711.14</v>
      </c>
      <c r="G4554" s="6" t="s">
        <v>34</v>
      </c>
      <c r="H4554" s="4">
        <v>42</v>
      </c>
      <c r="I4554" s="6" t="s">
        <v>47</v>
      </c>
      <c r="J4554" s="6" t="s">
        <v>28</v>
      </c>
      <c r="K4554" s="6" t="s">
        <v>17</v>
      </c>
      <c r="L4554" s="6" t="s">
        <v>35</v>
      </c>
      <c r="M4554" s="6" t="s">
        <v>36</v>
      </c>
      <c r="N4554" s="1">
        <v>41063</v>
      </c>
    </row>
    <row r="4555" spans="1:14" x14ac:dyDescent="0.2">
      <c r="A4555">
        <v>59554</v>
      </c>
      <c r="B4555" s="1">
        <v>40862</v>
      </c>
      <c r="C4555" s="6" t="s">
        <v>33</v>
      </c>
      <c r="D4555" s="5">
        <f>Comma_separeted_Value[[#This Row],[المبيعات]]/Comma_separeted_Value[[#This Row],[كمية الطلب]]</f>
        <v>17.965</v>
      </c>
      <c r="E4555" s="4">
        <v>40</v>
      </c>
      <c r="F4555" s="4">
        <v>718.6</v>
      </c>
      <c r="G4555" s="6" t="s">
        <v>21</v>
      </c>
      <c r="H4555" s="4">
        <v>4</v>
      </c>
      <c r="I4555" s="6" t="s">
        <v>22</v>
      </c>
      <c r="J4555" s="6" t="s">
        <v>16</v>
      </c>
      <c r="K4555" s="6" t="s">
        <v>24</v>
      </c>
      <c r="L4555" s="6" t="s">
        <v>39</v>
      </c>
      <c r="M4555" s="6" t="s">
        <v>19</v>
      </c>
      <c r="N4555" s="1">
        <v>40863</v>
      </c>
    </row>
    <row r="4556" spans="1:14" x14ac:dyDescent="0.2">
      <c r="A4556">
        <v>43267</v>
      </c>
      <c r="B4556" s="1">
        <v>40679</v>
      </c>
      <c r="C4556" s="6" t="s">
        <v>33</v>
      </c>
      <c r="D4556" s="5">
        <f>Comma_separeted_Value[[#This Row],[المبيعات]]/Comma_separeted_Value[[#This Row],[كمية الطلب]]</f>
        <v>80.47882352941177</v>
      </c>
      <c r="E4556" s="4">
        <v>17</v>
      </c>
      <c r="F4556" s="4">
        <v>1368.14</v>
      </c>
      <c r="G4556" s="6" t="s">
        <v>14</v>
      </c>
      <c r="H4556" s="4">
        <v>19.95</v>
      </c>
      <c r="I4556" s="6" t="s">
        <v>40</v>
      </c>
      <c r="J4556" s="6" t="s">
        <v>38</v>
      </c>
      <c r="K4556" s="6" t="s">
        <v>29</v>
      </c>
      <c r="L4556" s="6" t="s">
        <v>101</v>
      </c>
      <c r="M4556" s="6" t="s">
        <v>49</v>
      </c>
      <c r="N4556" s="1">
        <v>40681</v>
      </c>
    </row>
    <row r="4557" spans="1:14" x14ac:dyDescent="0.2">
      <c r="A4557">
        <v>56224</v>
      </c>
      <c r="B4557" s="1">
        <v>41207</v>
      </c>
      <c r="C4557" s="6" t="s">
        <v>37</v>
      </c>
      <c r="D4557" s="5">
        <f>Comma_separeted_Value[[#This Row],[المبيعات]]/Comma_separeted_Value[[#This Row],[كمية الطلب]]</f>
        <v>4.1159999999999997</v>
      </c>
      <c r="E4557" s="4">
        <v>35</v>
      </c>
      <c r="F4557" s="4">
        <v>144.06</v>
      </c>
      <c r="G4557" s="6" t="s">
        <v>21</v>
      </c>
      <c r="H4557" s="4">
        <v>5.44</v>
      </c>
      <c r="I4557" s="6" t="s">
        <v>15</v>
      </c>
      <c r="J4557" s="6" t="s">
        <v>38</v>
      </c>
      <c r="K4557" s="6" t="s">
        <v>29</v>
      </c>
      <c r="L4557" s="6" t="s">
        <v>44</v>
      </c>
      <c r="M4557" s="6" t="s">
        <v>19</v>
      </c>
      <c r="N4557" s="1">
        <v>41209</v>
      </c>
    </row>
    <row r="4558" spans="1:14" x14ac:dyDescent="0.2">
      <c r="A4558">
        <v>9251</v>
      </c>
      <c r="B4558" s="1">
        <v>40419</v>
      </c>
      <c r="C4558" s="6" t="s">
        <v>37</v>
      </c>
      <c r="D4558" s="5">
        <f>Comma_separeted_Value[[#This Row],[المبيعات]]/Comma_separeted_Value[[#This Row],[كمية الطلب]]</f>
        <v>95.594736842105263</v>
      </c>
      <c r="E4558" s="4">
        <v>38</v>
      </c>
      <c r="F4558" s="4">
        <v>3632.6</v>
      </c>
      <c r="G4558" s="6" t="s">
        <v>34</v>
      </c>
      <c r="H4558" s="4">
        <v>42</v>
      </c>
      <c r="I4558" s="6" t="s">
        <v>43</v>
      </c>
      <c r="J4558" s="6" t="s">
        <v>28</v>
      </c>
      <c r="K4558" s="6" t="s">
        <v>17</v>
      </c>
      <c r="L4558" s="6" t="s">
        <v>35</v>
      </c>
      <c r="M4558" s="6" t="s">
        <v>36</v>
      </c>
      <c r="N4558" s="1">
        <v>40421</v>
      </c>
    </row>
    <row r="4559" spans="1:14" x14ac:dyDescent="0.2">
      <c r="A4559">
        <v>50850</v>
      </c>
      <c r="B4559" s="1">
        <v>39939</v>
      </c>
      <c r="C4559" s="6" t="s">
        <v>33</v>
      </c>
      <c r="D4559" s="5">
        <f>Comma_separeted_Value[[#This Row],[المبيعات]]/Comma_separeted_Value[[#This Row],[كمية الطلب]]</f>
        <v>471.21</v>
      </c>
      <c r="E4559" s="4">
        <v>2</v>
      </c>
      <c r="F4559" s="4">
        <v>942.42</v>
      </c>
      <c r="G4559" s="6" t="s">
        <v>34</v>
      </c>
      <c r="H4559" s="4">
        <v>75.23</v>
      </c>
      <c r="I4559" s="6" t="s">
        <v>53</v>
      </c>
      <c r="J4559" s="6" t="s">
        <v>23</v>
      </c>
      <c r="K4559" s="6" t="s">
        <v>17</v>
      </c>
      <c r="L4559" s="6" t="s">
        <v>55</v>
      </c>
      <c r="M4559" s="6" t="s">
        <v>74</v>
      </c>
      <c r="N4559" s="1">
        <v>39940</v>
      </c>
    </row>
    <row r="4560" spans="1:14" x14ac:dyDescent="0.2">
      <c r="A4560">
        <v>40611</v>
      </c>
      <c r="B4560" s="1">
        <v>40996</v>
      </c>
      <c r="C4560" s="6" t="s">
        <v>27</v>
      </c>
      <c r="D4560" s="5">
        <f>Comma_separeted_Value[[#This Row],[المبيعات]]/Comma_separeted_Value[[#This Row],[كمية الطلب]]</f>
        <v>5.5691666666666668</v>
      </c>
      <c r="E4560" s="4">
        <v>12</v>
      </c>
      <c r="F4560" s="4">
        <v>66.83</v>
      </c>
      <c r="G4560" s="6" t="s">
        <v>14</v>
      </c>
      <c r="H4560" s="4">
        <v>5.17</v>
      </c>
      <c r="I4560" s="6" t="s">
        <v>50</v>
      </c>
      <c r="J4560" s="6" t="s">
        <v>38</v>
      </c>
      <c r="K4560" s="6" t="s">
        <v>29</v>
      </c>
      <c r="L4560" s="6" t="s">
        <v>41</v>
      </c>
      <c r="M4560" s="6" t="s">
        <v>19</v>
      </c>
      <c r="N4560" s="1">
        <v>40998</v>
      </c>
    </row>
    <row r="4561" spans="1:14" x14ac:dyDescent="0.2">
      <c r="A4561">
        <v>38693</v>
      </c>
      <c r="B4561" s="1">
        <v>40708</v>
      </c>
      <c r="C4561" s="6" t="s">
        <v>13</v>
      </c>
      <c r="D4561" s="5">
        <f>Comma_separeted_Value[[#This Row],[المبيعات]]/Comma_separeted_Value[[#This Row],[كمية الطلب]]</f>
        <v>740.87</v>
      </c>
      <c r="E4561" s="4">
        <v>3</v>
      </c>
      <c r="F4561" s="4">
        <v>2222.61</v>
      </c>
      <c r="G4561" s="6" t="s">
        <v>21</v>
      </c>
      <c r="H4561" s="4">
        <v>24.49</v>
      </c>
      <c r="I4561" s="6" t="s">
        <v>22</v>
      </c>
      <c r="J4561" s="6" t="s">
        <v>38</v>
      </c>
      <c r="K4561" s="6" t="s">
        <v>24</v>
      </c>
      <c r="L4561" s="6" t="s">
        <v>48</v>
      </c>
      <c r="M4561" s="6" t="s">
        <v>49</v>
      </c>
      <c r="N4561" s="1">
        <v>40715</v>
      </c>
    </row>
    <row r="4562" spans="1:14" x14ac:dyDescent="0.2">
      <c r="A4562">
        <v>26791</v>
      </c>
      <c r="B4562" s="1">
        <v>40662</v>
      </c>
      <c r="C4562" s="6" t="s">
        <v>13</v>
      </c>
      <c r="D4562" s="5">
        <f>Comma_separeted_Value[[#This Row],[المبيعات]]/Comma_separeted_Value[[#This Row],[كمية الطلب]]</f>
        <v>11.121777777777778</v>
      </c>
      <c r="E4562" s="4">
        <v>45</v>
      </c>
      <c r="F4562" s="4">
        <v>500.48</v>
      </c>
      <c r="G4562" s="6" t="s">
        <v>21</v>
      </c>
      <c r="H4562" s="4">
        <v>5.03</v>
      </c>
      <c r="I4562" s="6" t="s">
        <v>51</v>
      </c>
      <c r="J4562" s="6" t="s">
        <v>38</v>
      </c>
      <c r="K4562" s="6" t="s">
        <v>29</v>
      </c>
      <c r="L4562" s="6" t="s">
        <v>59</v>
      </c>
      <c r="M4562" s="6" t="s">
        <v>19</v>
      </c>
      <c r="N4562" s="1">
        <v>40669</v>
      </c>
    </row>
    <row r="4563" spans="1:14" x14ac:dyDescent="0.2">
      <c r="A4563">
        <v>41351</v>
      </c>
      <c r="B4563" s="1">
        <v>40444</v>
      </c>
      <c r="C4563" s="6" t="s">
        <v>27</v>
      </c>
      <c r="D4563" s="5">
        <f>Comma_separeted_Value[[#This Row],[المبيعات]]/Comma_separeted_Value[[#This Row],[كمية الطلب]]</f>
        <v>172.35998958333334</v>
      </c>
      <c r="E4563" s="4">
        <v>48</v>
      </c>
      <c r="F4563" s="4">
        <v>8273.2795000000006</v>
      </c>
      <c r="G4563" s="6" t="s">
        <v>21</v>
      </c>
      <c r="H4563" s="4">
        <v>8.99</v>
      </c>
      <c r="I4563" s="6" t="s">
        <v>58</v>
      </c>
      <c r="J4563" s="6" t="s">
        <v>16</v>
      </c>
      <c r="K4563" s="6" t="s">
        <v>24</v>
      </c>
      <c r="L4563" s="6" t="s">
        <v>25</v>
      </c>
      <c r="M4563" s="6" t="s">
        <v>19</v>
      </c>
      <c r="N4563" s="1">
        <v>40445</v>
      </c>
    </row>
    <row r="4564" spans="1:14" x14ac:dyDescent="0.2">
      <c r="A4564">
        <v>20614</v>
      </c>
      <c r="B4564" s="1">
        <v>39951</v>
      </c>
      <c r="C4564" s="6" t="s">
        <v>27</v>
      </c>
      <c r="D4564" s="5">
        <f>Comma_separeted_Value[[#This Row],[المبيعات]]/Comma_separeted_Value[[#This Row],[كمية الطلب]]</f>
        <v>76.518297872340426</v>
      </c>
      <c r="E4564" s="4">
        <v>47</v>
      </c>
      <c r="F4564" s="4">
        <v>3596.36</v>
      </c>
      <c r="G4564" s="6" t="s">
        <v>14</v>
      </c>
      <c r="H4564" s="4">
        <v>12.14</v>
      </c>
      <c r="I4564" s="6" t="s">
        <v>22</v>
      </c>
      <c r="J4564" s="6" t="s">
        <v>28</v>
      </c>
      <c r="K4564" s="6" t="s">
        <v>24</v>
      </c>
      <c r="L4564" s="6" t="s">
        <v>39</v>
      </c>
      <c r="M4564" s="6" t="s">
        <v>19</v>
      </c>
      <c r="N4564" s="1">
        <v>39953</v>
      </c>
    </row>
    <row r="4565" spans="1:14" x14ac:dyDescent="0.2">
      <c r="A4565">
        <v>48452</v>
      </c>
      <c r="B4565" s="1">
        <v>40460</v>
      </c>
      <c r="C4565" s="6" t="s">
        <v>20</v>
      </c>
      <c r="D4565" s="5">
        <f>Comma_separeted_Value[[#This Row],[المبيعات]]/Comma_separeted_Value[[#This Row],[كمية الطلب]]</f>
        <v>4.8940000000000001</v>
      </c>
      <c r="E4565" s="4">
        <v>15</v>
      </c>
      <c r="F4565" s="4">
        <v>73.41</v>
      </c>
      <c r="G4565" s="6" t="s">
        <v>21</v>
      </c>
      <c r="H4565" s="4">
        <v>4.97</v>
      </c>
      <c r="I4565" s="6" t="s">
        <v>57</v>
      </c>
      <c r="J4565" s="6" t="s">
        <v>28</v>
      </c>
      <c r="K4565" s="6" t="s">
        <v>29</v>
      </c>
      <c r="L4565" s="6" t="s">
        <v>44</v>
      </c>
      <c r="M4565" s="6" t="s">
        <v>19</v>
      </c>
      <c r="N4565" s="1">
        <v>40462</v>
      </c>
    </row>
    <row r="4566" spans="1:14" x14ac:dyDescent="0.2">
      <c r="A4566">
        <v>52199</v>
      </c>
      <c r="B4566" s="1">
        <v>40569</v>
      </c>
      <c r="C4566" s="6" t="s">
        <v>37</v>
      </c>
      <c r="D4566" s="5">
        <f>Comma_separeted_Value[[#This Row],[المبيعات]]/Comma_separeted_Value[[#This Row],[كمية الطلب]]</f>
        <v>4.8547368421052628</v>
      </c>
      <c r="E4566" s="4">
        <v>19</v>
      </c>
      <c r="F4566" s="4">
        <v>92.24</v>
      </c>
      <c r="G4566" s="6" t="s">
        <v>21</v>
      </c>
      <c r="H4566" s="4">
        <v>5.24</v>
      </c>
      <c r="I4566" s="6" t="s">
        <v>47</v>
      </c>
      <c r="J4566" s="6" t="s">
        <v>28</v>
      </c>
      <c r="K4566" s="6" t="s">
        <v>29</v>
      </c>
      <c r="L4566" s="6" t="s">
        <v>44</v>
      </c>
      <c r="M4566" s="6" t="s">
        <v>19</v>
      </c>
      <c r="N4566" s="1">
        <v>40570</v>
      </c>
    </row>
    <row r="4567" spans="1:14" x14ac:dyDescent="0.2">
      <c r="A4567">
        <v>27872</v>
      </c>
      <c r="B4567" s="1">
        <v>40829</v>
      </c>
      <c r="C4567" s="6" t="s">
        <v>27</v>
      </c>
      <c r="D4567" s="5">
        <f>Comma_separeted_Value[[#This Row],[المبيعات]]/Comma_separeted_Value[[#This Row],[كمية الطلب]]</f>
        <v>15.548399999999999</v>
      </c>
      <c r="E4567" s="4">
        <v>25</v>
      </c>
      <c r="F4567" s="4">
        <v>388.71</v>
      </c>
      <c r="G4567" s="6" t="s">
        <v>21</v>
      </c>
      <c r="H4567" s="4">
        <v>7.27</v>
      </c>
      <c r="I4567" s="6" t="s">
        <v>47</v>
      </c>
      <c r="J4567" s="6" t="s">
        <v>28</v>
      </c>
      <c r="K4567" s="6" t="s">
        <v>29</v>
      </c>
      <c r="L4567" s="6" t="s">
        <v>44</v>
      </c>
      <c r="M4567" s="6" t="s">
        <v>19</v>
      </c>
      <c r="N4567" s="1">
        <v>40831</v>
      </c>
    </row>
    <row r="4568" spans="1:14" x14ac:dyDescent="0.2">
      <c r="A4568">
        <v>53123</v>
      </c>
      <c r="B4568" s="1">
        <v>40056</v>
      </c>
      <c r="C4568" s="6" t="s">
        <v>27</v>
      </c>
      <c r="D4568" s="5">
        <f>Comma_separeted_Value[[#This Row],[المبيعات]]/Comma_separeted_Value[[#This Row],[كمية الطلب]]</f>
        <v>10.63</v>
      </c>
      <c r="E4568" s="4">
        <v>25</v>
      </c>
      <c r="F4568" s="4">
        <v>265.75</v>
      </c>
      <c r="G4568" s="6" t="s">
        <v>21</v>
      </c>
      <c r="H4568" s="4">
        <v>5.14</v>
      </c>
      <c r="I4568" s="6" t="s">
        <v>57</v>
      </c>
      <c r="J4568" s="6" t="s">
        <v>28</v>
      </c>
      <c r="K4568" s="6" t="s">
        <v>29</v>
      </c>
      <c r="L4568" s="6" t="s">
        <v>44</v>
      </c>
      <c r="M4568" s="6" t="s">
        <v>19</v>
      </c>
      <c r="N4568" s="1">
        <v>40058</v>
      </c>
    </row>
    <row r="4569" spans="1:14" x14ac:dyDescent="0.2">
      <c r="A4569">
        <v>40770</v>
      </c>
      <c r="B4569" s="1">
        <v>40649</v>
      </c>
      <c r="C4569" s="6" t="s">
        <v>13</v>
      </c>
      <c r="D4569" s="5">
        <f>Comma_separeted_Value[[#This Row],[المبيعات]]/Comma_separeted_Value[[#This Row],[كمية الطلب]]</f>
        <v>11.457368421052632</v>
      </c>
      <c r="E4569" s="4">
        <v>19</v>
      </c>
      <c r="F4569" s="4">
        <v>217.69</v>
      </c>
      <c r="G4569" s="6" t="s">
        <v>21</v>
      </c>
      <c r="H4569" s="4">
        <v>6.12</v>
      </c>
      <c r="I4569" s="6" t="s">
        <v>47</v>
      </c>
      <c r="J4569" s="6" t="s">
        <v>38</v>
      </c>
      <c r="K4569" s="6" t="s">
        <v>29</v>
      </c>
      <c r="L4569" s="6" t="s">
        <v>101</v>
      </c>
      <c r="M4569" s="6" t="s">
        <v>26</v>
      </c>
      <c r="N4569" s="1">
        <v>40654</v>
      </c>
    </row>
    <row r="4570" spans="1:14" x14ac:dyDescent="0.2">
      <c r="A4570">
        <v>1189</v>
      </c>
      <c r="B4570" s="1">
        <v>39911</v>
      </c>
      <c r="C4570" s="6" t="s">
        <v>33</v>
      </c>
      <c r="D4570" s="5">
        <f>Comma_separeted_Value[[#This Row],[المبيعات]]/Comma_separeted_Value[[#This Row],[كمية الطلب]]</f>
        <v>4.7814814814814817</v>
      </c>
      <c r="E4570" s="4">
        <v>27</v>
      </c>
      <c r="F4570" s="4">
        <v>129.1</v>
      </c>
      <c r="G4570" s="6" t="s">
        <v>21</v>
      </c>
      <c r="H4570" s="4">
        <v>4.99</v>
      </c>
      <c r="I4570" s="6" t="s">
        <v>45</v>
      </c>
      <c r="J4570" s="6" t="s">
        <v>23</v>
      </c>
      <c r="K4570" s="6" t="s">
        <v>29</v>
      </c>
      <c r="L4570" s="6" t="s">
        <v>61</v>
      </c>
      <c r="M4570" s="6" t="s">
        <v>19</v>
      </c>
      <c r="N4570" s="1">
        <v>39912</v>
      </c>
    </row>
    <row r="4571" spans="1:14" x14ac:dyDescent="0.2">
      <c r="A4571">
        <v>35968</v>
      </c>
      <c r="B4571" s="1">
        <v>40971</v>
      </c>
      <c r="C4571" s="6" t="s">
        <v>27</v>
      </c>
      <c r="D4571" s="5">
        <f>Comma_separeted_Value[[#This Row],[المبيعات]]/Comma_separeted_Value[[#This Row],[كمية الطلب]]</f>
        <v>6.723809523809523</v>
      </c>
      <c r="E4571" s="4">
        <v>21</v>
      </c>
      <c r="F4571" s="4">
        <v>141.19999999999999</v>
      </c>
      <c r="G4571" s="6" t="s">
        <v>21</v>
      </c>
      <c r="H4571" s="4">
        <v>6.97</v>
      </c>
      <c r="I4571" s="6" t="s">
        <v>15</v>
      </c>
      <c r="J4571" s="6" t="s">
        <v>28</v>
      </c>
      <c r="K4571" s="6" t="s">
        <v>29</v>
      </c>
      <c r="L4571" s="6" t="s">
        <v>44</v>
      </c>
      <c r="M4571" s="6" t="s">
        <v>19</v>
      </c>
      <c r="N4571" s="1">
        <v>40973</v>
      </c>
    </row>
    <row r="4572" spans="1:14" x14ac:dyDescent="0.2">
      <c r="A4572">
        <v>24801</v>
      </c>
      <c r="B4572" s="1">
        <v>41228</v>
      </c>
      <c r="C4572" s="6" t="s">
        <v>20</v>
      </c>
      <c r="D4572" s="5">
        <f>Comma_separeted_Value[[#This Row],[المبيعات]]/Comma_separeted_Value[[#This Row],[كمية الطلب]]</f>
        <v>97.95714285714287</v>
      </c>
      <c r="E4572" s="4">
        <v>7</v>
      </c>
      <c r="F4572" s="4">
        <v>685.7</v>
      </c>
      <c r="G4572" s="6" t="s">
        <v>21</v>
      </c>
      <c r="H4572" s="4">
        <v>20.79</v>
      </c>
      <c r="I4572" s="6" t="s">
        <v>47</v>
      </c>
      <c r="J4572" s="6" t="s">
        <v>38</v>
      </c>
      <c r="K4572" s="6" t="s">
        <v>17</v>
      </c>
      <c r="L4572" s="6" t="s">
        <v>18</v>
      </c>
      <c r="M4572" s="6" t="s">
        <v>49</v>
      </c>
      <c r="N4572" s="1">
        <v>41229</v>
      </c>
    </row>
    <row r="4573" spans="1:14" x14ac:dyDescent="0.2">
      <c r="A4573">
        <v>58117</v>
      </c>
      <c r="B4573" s="1">
        <v>40594</v>
      </c>
      <c r="C4573" s="6" t="s">
        <v>33</v>
      </c>
      <c r="D4573" s="5">
        <f>Comma_separeted_Value[[#This Row],[المبيعات]]/Comma_separeted_Value[[#This Row],[كمية الطلب]]</f>
        <v>3.2109523809523814</v>
      </c>
      <c r="E4573" s="4">
        <v>42</v>
      </c>
      <c r="F4573" s="4">
        <v>134.86000000000001</v>
      </c>
      <c r="G4573" s="6" t="s">
        <v>21</v>
      </c>
      <c r="H4573" s="4">
        <v>1.92</v>
      </c>
      <c r="I4573" s="6" t="s">
        <v>53</v>
      </c>
      <c r="J4573" s="6" t="s">
        <v>28</v>
      </c>
      <c r="K4573" s="6" t="s">
        <v>29</v>
      </c>
      <c r="L4573" s="6" t="s">
        <v>46</v>
      </c>
      <c r="M4573" s="6" t="s">
        <v>31</v>
      </c>
      <c r="N4573" s="1">
        <v>40595</v>
      </c>
    </row>
    <row r="4574" spans="1:14" x14ac:dyDescent="0.2">
      <c r="A4574">
        <v>2720</v>
      </c>
      <c r="B4574" s="1">
        <v>40336</v>
      </c>
      <c r="C4574" s="6" t="s">
        <v>33</v>
      </c>
      <c r="D4574" s="5">
        <f>Comma_separeted_Value[[#This Row],[المبيعات]]/Comma_separeted_Value[[#This Row],[كمية الطلب]]</f>
        <v>56.972666666666669</v>
      </c>
      <c r="E4574" s="4">
        <v>36</v>
      </c>
      <c r="F4574" s="4">
        <v>2051.0160000000001</v>
      </c>
      <c r="G4574" s="6" t="s">
        <v>14</v>
      </c>
      <c r="H4574" s="4">
        <v>3.99</v>
      </c>
      <c r="I4574" s="6" t="s">
        <v>15</v>
      </c>
      <c r="J4574" s="6" t="s">
        <v>23</v>
      </c>
      <c r="K4574" s="6" t="s">
        <v>24</v>
      </c>
      <c r="L4574" s="6" t="s">
        <v>25</v>
      </c>
      <c r="M4574" s="6" t="s">
        <v>19</v>
      </c>
      <c r="N4574" s="1">
        <v>40339</v>
      </c>
    </row>
    <row r="4575" spans="1:14" x14ac:dyDescent="0.2">
      <c r="A4575">
        <v>14375</v>
      </c>
      <c r="B4575" s="1">
        <v>40209</v>
      </c>
      <c r="C4575" s="6" t="s">
        <v>37</v>
      </c>
      <c r="D4575" s="5">
        <f>Comma_separeted_Value[[#This Row],[المبيعات]]/Comma_separeted_Value[[#This Row],[كمية الطلب]]</f>
        <v>6.2928571428571427</v>
      </c>
      <c r="E4575" s="4">
        <v>7</v>
      </c>
      <c r="F4575" s="4">
        <v>44.05</v>
      </c>
      <c r="G4575" s="6" t="s">
        <v>21</v>
      </c>
      <c r="H4575" s="4">
        <v>5.67</v>
      </c>
      <c r="I4575" s="6" t="s">
        <v>15</v>
      </c>
      <c r="J4575" s="6" t="s">
        <v>28</v>
      </c>
      <c r="K4575" s="6" t="s">
        <v>29</v>
      </c>
      <c r="L4575" s="6" t="s">
        <v>41</v>
      </c>
      <c r="M4575" s="6" t="s">
        <v>19</v>
      </c>
      <c r="N4575" s="1">
        <v>40210</v>
      </c>
    </row>
    <row r="4576" spans="1:14" x14ac:dyDescent="0.2">
      <c r="A4576">
        <v>10052</v>
      </c>
      <c r="B4576" s="1">
        <v>40063</v>
      </c>
      <c r="C4576" s="6" t="s">
        <v>27</v>
      </c>
      <c r="D4576" s="5">
        <f>Comma_separeted_Value[[#This Row],[المبيعات]]/Comma_separeted_Value[[#This Row],[كمية الطلب]]</f>
        <v>3.5278260869565217</v>
      </c>
      <c r="E4576" s="4">
        <v>46</v>
      </c>
      <c r="F4576" s="4">
        <v>162.28</v>
      </c>
      <c r="G4576" s="6" t="s">
        <v>21</v>
      </c>
      <c r="H4576" s="4">
        <v>6.27</v>
      </c>
      <c r="I4576" s="6" t="s">
        <v>43</v>
      </c>
      <c r="J4576" s="6" t="s">
        <v>28</v>
      </c>
      <c r="K4576" s="6" t="s">
        <v>29</v>
      </c>
      <c r="L4576" s="6" t="s">
        <v>44</v>
      </c>
      <c r="M4576" s="6" t="s">
        <v>19</v>
      </c>
      <c r="N4576" s="1">
        <v>40065</v>
      </c>
    </row>
    <row r="4577" spans="1:14" x14ac:dyDescent="0.2">
      <c r="A4577">
        <v>12039</v>
      </c>
      <c r="B4577" s="1">
        <v>40345</v>
      </c>
      <c r="C4577" s="6" t="s">
        <v>20</v>
      </c>
      <c r="D4577" s="5">
        <f>Comma_separeted_Value[[#This Row],[المبيعات]]/Comma_separeted_Value[[#This Row],[كمية الطلب]]</f>
        <v>157.58215384615386</v>
      </c>
      <c r="E4577" s="4">
        <v>13</v>
      </c>
      <c r="F4577" s="4">
        <v>2048.5680000000002</v>
      </c>
      <c r="G4577" s="6" t="s">
        <v>21</v>
      </c>
      <c r="H4577" s="4">
        <v>8.99</v>
      </c>
      <c r="I4577" s="6" t="s">
        <v>43</v>
      </c>
      <c r="J4577" s="6" t="s">
        <v>28</v>
      </c>
      <c r="K4577" s="6" t="s">
        <v>24</v>
      </c>
      <c r="L4577" s="6" t="s">
        <v>25</v>
      </c>
      <c r="M4577" s="6" t="s">
        <v>19</v>
      </c>
      <c r="N4577" s="1">
        <v>40347</v>
      </c>
    </row>
    <row r="4578" spans="1:14" x14ac:dyDescent="0.2">
      <c r="A4578">
        <v>42243</v>
      </c>
      <c r="B4578" s="1">
        <v>40979</v>
      </c>
      <c r="C4578" s="6" t="s">
        <v>37</v>
      </c>
      <c r="D4578" s="5">
        <f>Comma_separeted_Value[[#This Row],[المبيعات]]/Comma_separeted_Value[[#This Row],[كمية الطلب]]</f>
        <v>44.668809523809522</v>
      </c>
      <c r="E4578" s="4">
        <v>42</v>
      </c>
      <c r="F4578" s="4">
        <v>1876.09</v>
      </c>
      <c r="G4578" s="6" t="s">
        <v>21</v>
      </c>
      <c r="H4578" s="4">
        <v>2.99</v>
      </c>
      <c r="I4578" s="6" t="s">
        <v>53</v>
      </c>
      <c r="J4578" s="6" t="s">
        <v>23</v>
      </c>
      <c r="K4578" s="6" t="s">
        <v>29</v>
      </c>
      <c r="L4578" s="6" t="s">
        <v>44</v>
      </c>
      <c r="M4578" s="6" t="s">
        <v>19</v>
      </c>
      <c r="N4578" s="1">
        <v>40981</v>
      </c>
    </row>
    <row r="4579" spans="1:14" x14ac:dyDescent="0.2">
      <c r="A4579">
        <v>15808</v>
      </c>
      <c r="B4579" s="1">
        <v>40526</v>
      </c>
      <c r="C4579" s="6" t="s">
        <v>33</v>
      </c>
      <c r="D4579" s="5">
        <f>Comma_separeted_Value[[#This Row],[المبيعات]]/Comma_separeted_Value[[#This Row],[كمية الطلب]]</f>
        <v>19.621333333333332</v>
      </c>
      <c r="E4579" s="4">
        <v>45</v>
      </c>
      <c r="F4579" s="4">
        <v>882.96</v>
      </c>
      <c r="G4579" s="6" t="s">
        <v>21</v>
      </c>
      <c r="H4579" s="4">
        <v>4</v>
      </c>
      <c r="I4579" s="6" t="s">
        <v>22</v>
      </c>
      <c r="J4579" s="6" t="s">
        <v>28</v>
      </c>
      <c r="K4579" s="6" t="s">
        <v>24</v>
      </c>
      <c r="L4579" s="6" t="s">
        <v>39</v>
      </c>
      <c r="M4579" s="6" t="s">
        <v>19</v>
      </c>
      <c r="N4579" s="1">
        <v>40528</v>
      </c>
    </row>
    <row r="4580" spans="1:14" x14ac:dyDescent="0.2">
      <c r="A4580">
        <v>25985</v>
      </c>
      <c r="B4580" s="1">
        <v>41154</v>
      </c>
      <c r="C4580" s="6" t="s">
        <v>13</v>
      </c>
      <c r="D4580" s="5">
        <f>Comma_separeted_Value[[#This Row],[المبيعات]]/Comma_separeted_Value[[#This Row],[كمية الطلب]]</f>
        <v>3.6722727272727274</v>
      </c>
      <c r="E4580" s="4">
        <v>22</v>
      </c>
      <c r="F4580" s="4">
        <v>80.790000000000006</v>
      </c>
      <c r="G4580" s="6" t="s">
        <v>21</v>
      </c>
      <c r="H4580" s="4">
        <v>0.71</v>
      </c>
      <c r="I4580" s="6" t="s">
        <v>45</v>
      </c>
      <c r="J4580" s="6" t="s">
        <v>23</v>
      </c>
      <c r="K4580" s="6" t="s">
        <v>29</v>
      </c>
      <c r="L4580" s="6" t="s">
        <v>77</v>
      </c>
      <c r="M4580" s="6" t="s">
        <v>31</v>
      </c>
      <c r="N4580" s="1">
        <v>41158</v>
      </c>
    </row>
    <row r="4581" spans="1:14" x14ac:dyDescent="0.2">
      <c r="A4581">
        <v>47682</v>
      </c>
      <c r="B4581" s="1">
        <v>41229</v>
      </c>
      <c r="C4581" s="6" t="s">
        <v>27</v>
      </c>
      <c r="D4581" s="5">
        <f>Comma_separeted_Value[[#This Row],[المبيعات]]/Comma_separeted_Value[[#This Row],[كمية الطلب]]</f>
        <v>83.97999999999999</v>
      </c>
      <c r="E4581" s="4">
        <v>38</v>
      </c>
      <c r="F4581" s="4">
        <v>3191.24</v>
      </c>
      <c r="G4581" s="6" t="s">
        <v>21</v>
      </c>
      <c r="H4581" s="4">
        <v>5.01</v>
      </c>
      <c r="I4581" s="6" t="s">
        <v>22</v>
      </c>
      <c r="J4581" s="6" t="s">
        <v>23</v>
      </c>
      <c r="K4581" s="6" t="s">
        <v>29</v>
      </c>
      <c r="L4581" s="6" t="s">
        <v>61</v>
      </c>
      <c r="M4581" s="6" t="s">
        <v>19</v>
      </c>
      <c r="N4581" s="1">
        <v>41230</v>
      </c>
    </row>
    <row r="4582" spans="1:14" x14ac:dyDescent="0.2">
      <c r="A4582">
        <v>36229</v>
      </c>
      <c r="B4582" s="1">
        <v>41173</v>
      </c>
      <c r="C4582" s="6" t="s">
        <v>27</v>
      </c>
      <c r="D4582" s="5">
        <f>Comma_separeted_Value[[#This Row],[المبيعات]]/Comma_separeted_Value[[#This Row],[كمية الطلب]]</f>
        <v>122.1075</v>
      </c>
      <c r="E4582" s="4">
        <v>12</v>
      </c>
      <c r="F4582" s="4">
        <v>1465.29</v>
      </c>
      <c r="G4582" s="6" t="s">
        <v>21</v>
      </c>
      <c r="H4582" s="4">
        <v>7.11</v>
      </c>
      <c r="I4582" s="6" t="s">
        <v>22</v>
      </c>
      <c r="J4582" s="6" t="s">
        <v>38</v>
      </c>
      <c r="K4582" s="6" t="s">
        <v>24</v>
      </c>
      <c r="L4582" s="6" t="s">
        <v>60</v>
      </c>
      <c r="M4582" s="6" t="s">
        <v>26</v>
      </c>
      <c r="N4582" s="1">
        <v>41176</v>
      </c>
    </row>
    <row r="4583" spans="1:14" x14ac:dyDescent="0.2">
      <c r="A4583">
        <v>47106</v>
      </c>
      <c r="B4583" s="1">
        <v>40841</v>
      </c>
      <c r="C4583" s="6" t="s">
        <v>37</v>
      </c>
      <c r="D4583" s="5">
        <f>Comma_separeted_Value[[#This Row],[المبيعات]]/Comma_separeted_Value[[#This Row],[كمية الطلب]]</f>
        <v>165.46142500000002</v>
      </c>
      <c r="E4583" s="4">
        <v>40</v>
      </c>
      <c r="F4583" s="4">
        <v>6618.4570000000003</v>
      </c>
      <c r="G4583" s="6" t="s">
        <v>21</v>
      </c>
      <c r="H4583" s="4">
        <v>5.99</v>
      </c>
      <c r="I4583" s="6" t="s">
        <v>57</v>
      </c>
      <c r="J4583" s="6" t="s">
        <v>38</v>
      </c>
      <c r="K4583" s="6" t="s">
        <v>24</v>
      </c>
      <c r="L4583" s="6" t="s">
        <v>25</v>
      </c>
      <c r="M4583" s="6" t="s">
        <v>19</v>
      </c>
      <c r="N4583" s="1">
        <v>40843</v>
      </c>
    </row>
    <row r="4584" spans="1:14" x14ac:dyDescent="0.2">
      <c r="A4584">
        <v>26244</v>
      </c>
      <c r="B4584" s="1">
        <v>40393</v>
      </c>
      <c r="C4584" s="6" t="s">
        <v>20</v>
      </c>
      <c r="D4584" s="5">
        <f>Comma_separeted_Value[[#This Row],[المبيعات]]/Comma_separeted_Value[[#This Row],[كمية الطلب]]</f>
        <v>8.2324999999999999</v>
      </c>
      <c r="E4584" s="4">
        <v>16</v>
      </c>
      <c r="F4584" s="4">
        <v>131.72</v>
      </c>
      <c r="G4584" s="6" t="s">
        <v>21</v>
      </c>
      <c r="H4584" s="4">
        <v>3.62</v>
      </c>
      <c r="I4584" s="6" t="s">
        <v>22</v>
      </c>
      <c r="J4584" s="6" t="s">
        <v>38</v>
      </c>
      <c r="K4584" s="6" t="s">
        <v>24</v>
      </c>
      <c r="L4584" s="6" t="s">
        <v>39</v>
      </c>
      <c r="M4584" s="6" t="s">
        <v>42</v>
      </c>
      <c r="N4584" s="1">
        <v>40395</v>
      </c>
    </row>
    <row r="4585" spans="1:14" x14ac:dyDescent="0.2">
      <c r="A4585">
        <v>738</v>
      </c>
      <c r="B4585" s="1">
        <v>40238</v>
      </c>
      <c r="C4585" s="6" t="s">
        <v>27</v>
      </c>
      <c r="D4585" s="5">
        <f>Comma_separeted_Value[[#This Row],[المبيعات]]/Comma_separeted_Value[[#This Row],[كمية الطلب]]</f>
        <v>80.072857142857146</v>
      </c>
      <c r="E4585" s="4">
        <v>7</v>
      </c>
      <c r="F4585" s="4">
        <v>560.51</v>
      </c>
      <c r="G4585" s="6" t="s">
        <v>21</v>
      </c>
      <c r="H4585" s="4">
        <v>4.5</v>
      </c>
      <c r="I4585" s="6" t="s">
        <v>45</v>
      </c>
      <c r="J4585" s="6" t="s">
        <v>28</v>
      </c>
      <c r="K4585" s="6" t="s">
        <v>29</v>
      </c>
      <c r="L4585" s="6" t="s">
        <v>101</v>
      </c>
      <c r="M4585" s="6" t="s">
        <v>19</v>
      </c>
      <c r="N4585" s="1">
        <v>40240</v>
      </c>
    </row>
    <row r="4586" spans="1:14" x14ac:dyDescent="0.2">
      <c r="A4586">
        <v>27461</v>
      </c>
      <c r="B4586" s="1">
        <v>40235</v>
      </c>
      <c r="C4586" s="6" t="s">
        <v>33</v>
      </c>
      <c r="D4586" s="5">
        <f>Comma_separeted_Value[[#This Row],[المبيعات]]/Comma_separeted_Value[[#This Row],[كمية الطلب]]</f>
        <v>42.160384615384615</v>
      </c>
      <c r="E4586" s="4">
        <v>26</v>
      </c>
      <c r="F4586" s="4">
        <v>1096.17</v>
      </c>
      <c r="G4586" s="6" t="s">
        <v>21</v>
      </c>
      <c r="H4586" s="4">
        <v>19.989999999999998</v>
      </c>
      <c r="I4586" s="6" t="s">
        <v>22</v>
      </c>
      <c r="J4586" s="6" t="s">
        <v>28</v>
      </c>
      <c r="K4586" s="6" t="s">
        <v>29</v>
      </c>
      <c r="L4586" s="6" t="s">
        <v>41</v>
      </c>
      <c r="M4586" s="6" t="s">
        <v>19</v>
      </c>
      <c r="N4586" s="1">
        <v>40235</v>
      </c>
    </row>
    <row r="4587" spans="1:14" x14ac:dyDescent="0.2">
      <c r="A4587">
        <v>53281</v>
      </c>
      <c r="B4587" s="1">
        <v>39905</v>
      </c>
      <c r="C4587" s="6" t="s">
        <v>33</v>
      </c>
      <c r="D4587" s="5">
        <f>Comma_separeted_Value[[#This Row],[المبيعات]]/Comma_separeted_Value[[#This Row],[كمية الطلب]]</f>
        <v>351.89974999999998</v>
      </c>
      <c r="E4587" s="4">
        <v>40</v>
      </c>
      <c r="F4587" s="4">
        <v>14075.99</v>
      </c>
      <c r="G4587" s="6" t="s">
        <v>34</v>
      </c>
      <c r="H4587" s="4">
        <v>58.92</v>
      </c>
      <c r="I4587" s="6" t="s">
        <v>22</v>
      </c>
      <c r="J4587" s="6" t="s">
        <v>28</v>
      </c>
      <c r="K4587" s="6" t="s">
        <v>17</v>
      </c>
      <c r="L4587" s="6" t="s">
        <v>35</v>
      </c>
      <c r="M4587" s="6" t="s">
        <v>36</v>
      </c>
      <c r="N4587" s="1">
        <v>39907</v>
      </c>
    </row>
    <row r="4588" spans="1:14" x14ac:dyDescent="0.2">
      <c r="A4588">
        <v>22627</v>
      </c>
      <c r="B4588" s="1">
        <v>40271</v>
      </c>
      <c r="C4588" s="6" t="s">
        <v>13</v>
      </c>
      <c r="D4588" s="5">
        <f>Comma_separeted_Value[[#This Row],[المبيعات]]/Comma_separeted_Value[[#This Row],[كمية الطلب]]</f>
        <v>58.624242424242425</v>
      </c>
      <c r="E4588" s="4">
        <v>33</v>
      </c>
      <c r="F4588" s="4">
        <v>1934.6</v>
      </c>
      <c r="G4588" s="6" t="s">
        <v>21</v>
      </c>
      <c r="H4588" s="4">
        <v>14.48</v>
      </c>
      <c r="I4588" s="6" t="s">
        <v>57</v>
      </c>
      <c r="J4588" s="6" t="s">
        <v>23</v>
      </c>
      <c r="K4588" s="6" t="s">
        <v>17</v>
      </c>
      <c r="L4588" s="6" t="s">
        <v>18</v>
      </c>
      <c r="M4588" s="6" t="s">
        <v>19</v>
      </c>
      <c r="N4588" s="1">
        <v>40276</v>
      </c>
    </row>
    <row r="4589" spans="1:14" x14ac:dyDescent="0.2">
      <c r="A4589">
        <v>11236</v>
      </c>
      <c r="B4589" s="1">
        <v>40481</v>
      </c>
      <c r="C4589" s="6" t="s">
        <v>20</v>
      </c>
      <c r="D4589" s="5">
        <f>Comma_separeted_Value[[#This Row],[المبيعات]]/Comma_separeted_Value[[#This Row],[كمية الطلب]]</f>
        <v>2.9546666666666668</v>
      </c>
      <c r="E4589" s="4">
        <v>15</v>
      </c>
      <c r="F4589" s="4">
        <v>44.32</v>
      </c>
      <c r="G4589" s="6" t="s">
        <v>21</v>
      </c>
      <c r="H4589" s="4">
        <v>4.28</v>
      </c>
      <c r="I4589" s="6" t="s">
        <v>43</v>
      </c>
      <c r="J4589" s="6" t="s">
        <v>23</v>
      </c>
      <c r="K4589" s="6" t="s">
        <v>29</v>
      </c>
      <c r="L4589" s="6" t="s">
        <v>30</v>
      </c>
      <c r="M4589" s="6" t="s">
        <v>31</v>
      </c>
      <c r="N4589" s="1">
        <v>40481</v>
      </c>
    </row>
    <row r="4590" spans="1:14" x14ac:dyDescent="0.2">
      <c r="A4590">
        <v>4487</v>
      </c>
      <c r="B4590" s="1">
        <v>40231</v>
      </c>
      <c r="C4590" s="6" t="s">
        <v>37</v>
      </c>
      <c r="D4590" s="5">
        <f>Comma_separeted_Value[[#This Row],[المبيعات]]/Comma_separeted_Value[[#This Row],[كمية الطلب]]</f>
        <v>6.5048000000000004</v>
      </c>
      <c r="E4590" s="4">
        <v>50</v>
      </c>
      <c r="F4590" s="4">
        <v>325.24</v>
      </c>
      <c r="G4590" s="6" t="s">
        <v>21</v>
      </c>
      <c r="H4590" s="4">
        <v>5.27</v>
      </c>
      <c r="I4590" s="6" t="s">
        <v>57</v>
      </c>
      <c r="J4590" s="6" t="s">
        <v>23</v>
      </c>
      <c r="K4590" s="6" t="s">
        <v>29</v>
      </c>
      <c r="L4590" s="6" t="s">
        <v>44</v>
      </c>
      <c r="M4590" s="6" t="s">
        <v>19</v>
      </c>
      <c r="N4590" s="1">
        <v>40232</v>
      </c>
    </row>
    <row r="4591" spans="1:14" x14ac:dyDescent="0.2">
      <c r="A4591">
        <v>55361</v>
      </c>
      <c r="B4591" s="1">
        <v>40625</v>
      </c>
      <c r="C4591" s="6" t="s">
        <v>27</v>
      </c>
      <c r="D4591" s="5">
        <f>Comma_separeted_Value[[#This Row],[المبيعات]]/Comma_separeted_Value[[#This Row],[كمية الطلب]]</f>
        <v>9.4683870967741921</v>
      </c>
      <c r="E4591" s="4">
        <v>31</v>
      </c>
      <c r="F4591" s="4">
        <v>293.52</v>
      </c>
      <c r="G4591" s="6" t="s">
        <v>21</v>
      </c>
      <c r="H4591" s="4">
        <v>7.28</v>
      </c>
      <c r="I4591" s="6" t="s">
        <v>45</v>
      </c>
      <c r="J4591" s="6" t="s">
        <v>23</v>
      </c>
      <c r="K4591" s="6" t="s">
        <v>29</v>
      </c>
      <c r="L4591" s="6" t="s">
        <v>59</v>
      </c>
      <c r="M4591" s="6" t="s">
        <v>19</v>
      </c>
      <c r="N4591" s="1">
        <v>40626</v>
      </c>
    </row>
    <row r="4592" spans="1:14" x14ac:dyDescent="0.2">
      <c r="A4592">
        <v>24033</v>
      </c>
      <c r="B4592" s="1">
        <v>40545</v>
      </c>
      <c r="C4592" s="6" t="s">
        <v>20</v>
      </c>
      <c r="D4592" s="5">
        <f>Comma_separeted_Value[[#This Row],[المبيعات]]/Comma_separeted_Value[[#This Row],[كمية الطلب]]</f>
        <v>24.543600000000001</v>
      </c>
      <c r="E4592" s="4">
        <v>50</v>
      </c>
      <c r="F4592" s="4">
        <v>1227.18</v>
      </c>
      <c r="G4592" s="6" t="s">
        <v>34</v>
      </c>
      <c r="H4592" s="4">
        <v>15.68</v>
      </c>
      <c r="I4592" s="6" t="s">
        <v>53</v>
      </c>
      <c r="J4592" s="6" t="s">
        <v>16</v>
      </c>
      <c r="K4592" s="6" t="s">
        <v>17</v>
      </c>
      <c r="L4592" s="6" t="s">
        <v>18</v>
      </c>
      <c r="M4592" s="6" t="s">
        <v>36</v>
      </c>
      <c r="N4592" s="1">
        <v>40547</v>
      </c>
    </row>
    <row r="4593" spans="1:14" x14ac:dyDescent="0.2">
      <c r="A4593">
        <v>27266</v>
      </c>
      <c r="B4593" s="1">
        <v>40794</v>
      </c>
      <c r="C4593" s="6" t="s">
        <v>33</v>
      </c>
      <c r="D4593" s="5">
        <f>Comma_separeted_Value[[#This Row],[المبيعات]]/Comma_separeted_Value[[#This Row],[كمية الطلب]]</f>
        <v>114.56222222222222</v>
      </c>
      <c r="E4593" s="4">
        <v>9</v>
      </c>
      <c r="F4593" s="4">
        <v>1031.06</v>
      </c>
      <c r="G4593" s="6" t="s">
        <v>21</v>
      </c>
      <c r="H4593" s="4">
        <v>1.99</v>
      </c>
      <c r="I4593" s="6" t="s">
        <v>57</v>
      </c>
      <c r="J4593" s="6" t="s">
        <v>28</v>
      </c>
      <c r="K4593" s="6" t="s">
        <v>24</v>
      </c>
      <c r="L4593" s="6" t="s">
        <v>39</v>
      </c>
      <c r="M4593" s="6" t="s">
        <v>42</v>
      </c>
      <c r="N4593" s="1">
        <v>40797</v>
      </c>
    </row>
    <row r="4594" spans="1:14" x14ac:dyDescent="0.2">
      <c r="A4594">
        <v>48195</v>
      </c>
      <c r="B4594" s="1">
        <v>40509</v>
      </c>
      <c r="C4594" s="6" t="s">
        <v>27</v>
      </c>
      <c r="D4594" s="5">
        <f>Comma_separeted_Value[[#This Row],[المبيعات]]/Comma_separeted_Value[[#This Row],[كمية الطلب]]</f>
        <v>29.097200000000001</v>
      </c>
      <c r="E4594" s="4">
        <v>35</v>
      </c>
      <c r="F4594" s="4">
        <v>1018.402</v>
      </c>
      <c r="G4594" s="6" t="s">
        <v>21</v>
      </c>
      <c r="H4594" s="4">
        <v>5.99</v>
      </c>
      <c r="I4594" s="6" t="s">
        <v>22</v>
      </c>
      <c r="J4594" s="6" t="s">
        <v>28</v>
      </c>
      <c r="K4594" s="6" t="s">
        <v>24</v>
      </c>
      <c r="L4594" s="6" t="s">
        <v>25</v>
      </c>
      <c r="M4594" s="6" t="s">
        <v>31</v>
      </c>
      <c r="N4594" s="1">
        <v>40509</v>
      </c>
    </row>
    <row r="4595" spans="1:14" x14ac:dyDescent="0.2">
      <c r="A4595">
        <v>2756</v>
      </c>
      <c r="B4595" s="1">
        <v>39920</v>
      </c>
      <c r="C4595" s="6" t="s">
        <v>33</v>
      </c>
      <c r="D4595" s="5">
        <f>Comma_separeted_Value[[#This Row],[المبيعات]]/Comma_separeted_Value[[#This Row],[كمية الطلب]]</f>
        <v>53.795200000000001</v>
      </c>
      <c r="E4595" s="4">
        <v>25</v>
      </c>
      <c r="F4595" s="4">
        <v>1344.88</v>
      </c>
      <c r="G4595" s="6" t="s">
        <v>21</v>
      </c>
      <c r="H4595" s="4">
        <v>4</v>
      </c>
      <c r="I4595" s="6" t="s">
        <v>43</v>
      </c>
      <c r="J4595" s="6" t="s">
        <v>23</v>
      </c>
      <c r="K4595" s="6" t="s">
        <v>24</v>
      </c>
      <c r="L4595" s="6" t="s">
        <v>39</v>
      </c>
      <c r="M4595" s="6" t="s">
        <v>19</v>
      </c>
      <c r="N4595" s="1">
        <v>39921</v>
      </c>
    </row>
    <row r="4596" spans="1:14" x14ac:dyDescent="0.2">
      <c r="A4596">
        <v>18182</v>
      </c>
      <c r="B4596" s="1">
        <v>40643</v>
      </c>
      <c r="C4596" s="6" t="s">
        <v>37</v>
      </c>
      <c r="D4596" s="5">
        <f>Comma_separeted_Value[[#This Row],[المبيعات]]/Comma_separeted_Value[[#This Row],[كمية الطلب]]</f>
        <v>33.057499999999997</v>
      </c>
      <c r="E4596" s="4">
        <v>12</v>
      </c>
      <c r="F4596" s="4">
        <v>396.69</v>
      </c>
      <c r="G4596" s="6" t="s">
        <v>14</v>
      </c>
      <c r="H4596" s="4">
        <v>8.74</v>
      </c>
      <c r="I4596" s="6" t="s">
        <v>22</v>
      </c>
      <c r="J4596" s="6" t="s">
        <v>28</v>
      </c>
      <c r="K4596" s="6" t="s">
        <v>29</v>
      </c>
      <c r="L4596" s="6" t="s">
        <v>59</v>
      </c>
      <c r="M4596" s="6" t="s">
        <v>19</v>
      </c>
      <c r="N4596" s="1">
        <v>40645</v>
      </c>
    </row>
    <row r="4597" spans="1:14" x14ac:dyDescent="0.2">
      <c r="A4597">
        <v>45860</v>
      </c>
      <c r="B4597" s="1">
        <v>41133</v>
      </c>
      <c r="C4597" s="6" t="s">
        <v>13</v>
      </c>
      <c r="D4597" s="5">
        <f>Comma_separeted_Value[[#This Row],[المبيعات]]/Comma_separeted_Value[[#This Row],[كمية الطلب]]</f>
        <v>5.8308333333333335</v>
      </c>
      <c r="E4597" s="4">
        <v>12</v>
      </c>
      <c r="F4597" s="4">
        <v>69.97</v>
      </c>
      <c r="G4597" s="6" t="s">
        <v>21</v>
      </c>
      <c r="H4597" s="4">
        <v>0.95</v>
      </c>
      <c r="I4597" s="6" t="s">
        <v>53</v>
      </c>
      <c r="J4597" s="6" t="s">
        <v>16</v>
      </c>
      <c r="K4597" s="6" t="s">
        <v>29</v>
      </c>
      <c r="L4597" s="6" t="s">
        <v>41</v>
      </c>
      <c r="M4597" s="6" t="s">
        <v>31</v>
      </c>
      <c r="N4597" s="1">
        <v>41133</v>
      </c>
    </row>
    <row r="4598" spans="1:14" x14ac:dyDescent="0.2">
      <c r="A4598">
        <v>18528</v>
      </c>
      <c r="B4598" s="1">
        <v>40663</v>
      </c>
      <c r="C4598" s="6" t="s">
        <v>33</v>
      </c>
      <c r="D4598" s="5">
        <f>Comma_separeted_Value[[#This Row],[المبيعات]]/Comma_separeted_Value[[#This Row],[كمية الطلب]]</f>
        <v>10.332424242424244</v>
      </c>
      <c r="E4598" s="4">
        <v>33</v>
      </c>
      <c r="F4598" s="4">
        <v>340.97</v>
      </c>
      <c r="G4598" s="6" t="s">
        <v>21</v>
      </c>
      <c r="H4598" s="4">
        <v>3.99</v>
      </c>
      <c r="I4598" s="6" t="s">
        <v>22</v>
      </c>
      <c r="J4598" s="6" t="s">
        <v>28</v>
      </c>
      <c r="K4598" s="6" t="s">
        <v>29</v>
      </c>
      <c r="L4598" s="6" t="s">
        <v>101</v>
      </c>
      <c r="M4598" s="6" t="s">
        <v>19</v>
      </c>
      <c r="N4598" s="1">
        <v>40664</v>
      </c>
    </row>
    <row r="4599" spans="1:14" x14ac:dyDescent="0.2">
      <c r="A4599">
        <v>30341</v>
      </c>
      <c r="B4599" s="1">
        <v>39844</v>
      </c>
      <c r="C4599" s="6" t="s">
        <v>13</v>
      </c>
      <c r="D4599" s="5">
        <f>Comma_separeted_Value[[#This Row],[المبيعات]]/Comma_separeted_Value[[#This Row],[كمية الطلب]]</f>
        <v>5.0066666666666659</v>
      </c>
      <c r="E4599" s="4">
        <v>30</v>
      </c>
      <c r="F4599" s="4">
        <v>150.19999999999999</v>
      </c>
      <c r="G4599" s="6" t="s">
        <v>21</v>
      </c>
      <c r="H4599" s="4">
        <v>0.8</v>
      </c>
      <c r="I4599" s="6" t="s">
        <v>15</v>
      </c>
      <c r="J4599" s="6" t="s">
        <v>38</v>
      </c>
      <c r="K4599" s="6" t="s">
        <v>29</v>
      </c>
      <c r="L4599" s="6" t="s">
        <v>41</v>
      </c>
      <c r="M4599" s="6" t="s">
        <v>31</v>
      </c>
      <c r="N4599" s="1">
        <v>39851</v>
      </c>
    </row>
    <row r="4600" spans="1:14" x14ac:dyDescent="0.2">
      <c r="A4600">
        <v>58371</v>
      </c>
      <c r="B4600" s="1">
        <v>40309</v>
      </c>
      <c r="C4600" s="6" t="s">
        <v>37</v>
      </c>
      <c r="D4600" s="5">
        <f>Comma_separeted_Value[[#This Row],[المبيعات]]/Comma_separeted_Value[[#This Row],[كمية الطلب]]</f>
        <v>34.62083333333333</v>
      </c>
      <c r="E4600" s="4">
        <v>48</v>
      </c>
      <c r="F4600" s="4">
        <v>1661.8</v>
      </c>
      <c r="G4600" s="6" t="s">
        <v>21</v>
      </c>
      <c r="H4600" s="4">
        <v>13.89</v>
      </c>
      <c r="I4600" s="6" t="s">
        <v>15</v>
      </c>
      <c r="J4600" s="6" t="s">
        <v>16</v>
      </c>
      <c r="K4600" s="6" t="s">
        <v>29</v>
      </c>
      <c r="L4600" s="6" t="s">
        <v>30</v>
      </c>
      <c r="M4600" s="6" t="s">
        <v>31</v>
      </c>
      <c r="N4600" s="1">
        <v>40311</v>
      </c>
    </row>
    <row r="4601" spans="1:14" x14ac:dyDescent="0.2">
      <c r="A4601">
        <v>4389</v>
      </c>
      <c r="B4601" s="1">
        <v>39937</v>
      </c>
      <c r="C4601" s="6" t="s">
        <v>37</v>
      </c>
      <c r="D4601" s="5">
        <f>Comma_separeted_Value[[#This Row],[المبيعات]]/Comma_separeted_Value[[#This Row],[كمية الطلب]]</f>
        <v>163.00877551020409</v>
      </c>
      <c r="E4601" s="4">
        <v>49</v>
      </c>
      <c r="F4601" s="4">
        <v>7987.43</v>
      </c>
      <c r="G4601" s="6" t="s">
        <v>34</v>
      </c>
      <c r="H4601" s="4">
        <v>30</v>
      </c>
      <c r="I4601" s="6" t="s">
        <v>47</v>
      </c>
      <c r="J4601" s="6" t="s">
        <v>28</v>
      </c>
      <c r="K4601" s="6" t="s">
        <v>17</v>
      </c>
      <c r="L4601" s="6" t="s">
        <v>35</v>
      </c>
      <c r="M4601" s="6" t="s">
        <v>36</v>
      </c>
      <c r="N4601" s="1">
        <v>39938</v>
      </c>
    </row>
    <row r="4602" spans="1:14" x14ac:dyDescent="0.2">
      <c r="A4602">
        <v>39265</v>
      </c>
      <c r="B4602" s="1">
        <v>40305</v>
      </c>
      <c r="C4602" s="6" t="s">
        <v>33</v>
      </c>
      <c r="D4602" s="5">
        <f>Comma_separeted_Value[[#This Row],[المبيعات]]/Comma_separeted_Value[[#This Row],[كمية الطلب]]</f>
        <v>4.2144680851063834</v>
      </c>
      <c r="E4602" s="4">
        <v>47</v>
      </c>
      <c r="F4602" s="4">
        <v>198.08</v>
      </c>
      <c r="G4602" s="6" t="s">
        <v>21</v>
      </c>
      <c r="H4602" s="4">
        <v>0.94</v>
      </c>
      <c r="I4602" s="6" t="s">
        <v>22</v>
      </c>
      <c r="J4602" s="6" t="s">
        <v>28</v>
      </c>
      <c r="K4602" s="6" t="s">
        <v>29</v>
      </c>
      <c r="L4602" s="6" t="s">
        <v>30</v>
      </c>
      <c r="M4602" s="6" t="s">
        <v>31</v>
      </c>
      <c r="N4602" s="1">
        <v>40306</v>
      </c>
    </row>
    <row r="4603" spans="1:14" x14ac:dyDescent="0.2">
      <c r="A4603">
        <v>37696</v>
      </c>
      <c r="B4603" s="1">
        <v>40003</v>
      </c>
      <c r="C4603" s="6" t="s">
        <v>27</v>
      </c>
      <c r="D4603" s="5">
        <f>Comma_separeted_Value[[#This Row],[المبيعات]]/Comma_separeted_Value[[#This Row],[كمية الطلب]]</f>
        <v>4.2260975609756102</v>
      </c>
      <c r="E4603" s="4">
        <v>41</v>
      </c>
      <c r="F4603" s="4">
        <v>173.27</v>
      </c>
      <c r="G4603" s="6" t="s">
        <v>21</v>
      </c>
      <c r="H4603" s="4">
        <v>1.3</v>
      </c>
      <c r="I4603" s="6" t="s">
        <v>53</v>
      </c>
      <c r="J4603" s="6" t="s">
        <v>28</v>
      </c>
      <c r="K4603" s="6" t="s">
        <v>29</v>
      </c>
      <c r="L4603" s="6" t="s">
        <v>41</v>
      </c>
      <c r="M4603" s="6" t="s">
        <v>31</v>
      </c>
      <c r="N4603" s="1">
        <v>40003</v>
      </c>
    </row>
    <row r="4604" spans="1:14" x14ac:dyDescent="0.2">
      <c r="A4604">
        <v>14662</v>
      </c>
      <c r="B4604" s="1">
        <v>40863</v>
      </c>
      <c r="C4604" s="6" t="s">
        <v>20</v>
      </c>
      <c r="D4604" s="5">
        <f>Comma_separeted_Value[[#This Row],[المبيعات]]/Comma_separeted_Value[[#This Row],[كمية الطلب]]</f>
        <v>107.08087499999999</v>
      </c>
      <c r="E4604" s="4">
        <v>48</v>
      </c>
      <c r="F4604" s="4">
        <v>5139.8819999999996</v>
      </c>
      <c r="G4604" s="6" t="s">
        <v>21</v>
      </c>
      <c r="H4604" s="4">
        <v>8.99</v>
      </c>
      <c r="I4604" s="6" t="s">
        <v>57</v>
      </c>
      <c r="J4604" s="6" t="s">
        <v>28</v>
      </c>
      <c r="K4604" s="6" t="s">
        <v>24</v>
      </c>
      <c r="L4604" s="6" t="s">
        <v>25</v>
      </c>
      <c r="M4604" s="6" t="s">
        <v>19</v>
      </c>
      <c r="N4604" s="1">
        <v>40864</v>
      </c>
    </row>
    <row r="4605" spans="1:14" x14ac:dyDescent="0.2">
      <c r="A4605">
        <v>22149</v>
      </c>
      <c r="B4605" s="1">
        <v>40809</v>
      </c>
      <c r="C4605" s="6" t="s">
        <v>13</v>
      </c>
      <c r="D4605" s="5">
        <f>Comma_separeted_Value[[#This Row],[المبيعات]]/Comma_separeted_Value[[#This Row],[كمية الطلب]]</f>
        <v>2.8376470588235296</v>
      </c>
      <c r="E4605" s="4">
        <v>17</v>
      </c>
      <c r="F4605" s="4">
        <v>48.24</v>
      </c>
      <c r="G4605" s="6" t="s">
        <v>21</v>
      </c>
      <c r="H4605" s="4">
        <v>1.01</v>
      </c>
      <c r="I4605" s="6" t="s">
        <v>57</v>
      </c>
      <c r="J4605" s="6" t="s">
        <v>23</v>
      </c>
      <c r="K4605" s="6" t="s">
        <v>29</v>
      </c>
      <c r="L4605" s="6" t="s">
        <v>30</v>
      </c>
      <c r="M4605" s="6" t="s">
        <v>31</v>
      </c>
      <c r="N4605" s="1">
        <v>40814</v>
      </c>
    </row>
    <row r="4606" spans="1:14" x14ac:dyDescent="0.2">
      <c r="A4606">
        <v>3297</v>
      </c>
      <c r="B4606" s="1">
        <v>41215</v>
      </c>
      <c r="C4606" s="6" t="s">
        <v>20</v>
      </c>
      <c r="D4606" s="5">
        <f>Comma_separeted_Value[[#This Row],[المبيعات]]/Comma_separeted_Value[[#This Row],[كمية الطلب]]</f>
        <v>3.9674999999999998</v>
      </c>
      <c r="E4606" s="4">
        <v>40</v>
      </c>
      <c r="F4606" s="4">
        <v>158.69999999999999</v>
      </c>
      <c r="G4606" s="6" t="s">
        <v>21</v>
      </c>
      <c r="H4606" s="4">
        <v>7.5</v>
      </c>
      <c r="I4606" s="6" t="s">
        <v>47</v>
      </c>
      <c r="J4606" s="6" t="s">
        <v>16</v>
      </c>
      <c r="K4606" s="6" t="s">
        <v>29</v>
      </c>
      <c r="L4606" s="6" t="s">
        <v>62</v>
      </c>
      <c r="M4606" s="6" t="s">
        <v>19</v>
      </c>
      <c r="N4606" s="1">
        <v>41216</v>
      </c>
    </row>
    <row r="4607" spans="1:14" x14ac:dyDescent="0.2">
      <c r="A4607">
        <v>45987</v>
      </c>
      <c r="B4607" s="1">
        <v>39884</v>
      </c>
      <c r="C4607" s="6" t="s">
        <v>27</v>
      </c>
      <c r="D4607" s="5">
        <f>Comma_separeted_Value[[#This Row],[المبيعات]]/Comma_separeted_Value[[#This Row],[كمية الطلب]]</f>
        <v>4.2396774193548392</v>
      </c>
      <c r="E4607" s="4">
        <v>31</v>
      </c>
      <c r="F4607" s="4">
        <v>131.43</v>
      </c>
      <c r="G4607" s="6" t="s">
        <v>21</v>
      </c>
      <c r="H4607" s="4">
        <v>1.3</v>
      </c>
      <c r="I4607" s="6" t="s">
        <v>22</v>
      </c>
      <c r="J4607" s="6" t="s">
        <v>23</v>
      </c>
      <c r="K4607" s="6" t="s">
        <v>29</v>
      </c>
      <c r="L4607" s="6" t="s">
        <v>41</v>
      </c>
      <c r="M4607" s="6" t="s">
        <v>31</v>
      </c>
      <c r="N4607" s="1">
        <v>39886</v>
      </c>
    </row>
    <row r="4608" spans="1:14" x14ac:dyDescent="0.2">
      <c r="A4608">
        <v>39812</v>
      </c>
      <c r="B4608" s="1">
        <v>39984</v>
      </c>
      <c r="C4608" s="6" t="s">
        <v>27</v>
      </c>
      <c r="D4608" s="5">
        <f>Comma_separeted_Value[[#This Row],[المبيعات]]/Comma_separeted_Value[[#This Row],[كمية الطلب]]</f>
        <v>8.0907499999999999</v>
      </c>
      <c r="E4608" s="4">
        <v>40</v>
      </c>
      <c r="F4608" s="4">
        <v>323.63</v>
      </c>
      <c r="G4608" s="6" t="s">
        <v>21</v>
      </c>
      <c r="H4608" s="4">
        <v>8.94</v>
      </c>
      <c r="I4608" s="6" t="s">
        <v>15</v>
      </c>
      <c r="J4608" s="6" t="s">
        <v>38</v>
      </c>
      <c r="K4608" s="6" t="s">
        <v>29</v>
      </c>
      <c r="L4608" s="6" t="s">
        <v>44</v>
      </c>
      <c r="M4608" s="6" t="s">
        <v>19</v>
      </c>
      <c r="N4608" s="1">
        <v>39986</v>
      </c>
    </row>
    <row r="4609" spans="1:14" x14ac:dyDescent="0.2">
      <c r="A4609">
        <v>42467</v>
      </c>
      <c r="B4609" s="1">
        <v>40465</v>
      </c>
      <c r="C4609" s="6" t="s">
        <v>20</v>
      </c>
      <c r="D4609" s="5">
        <f>Comma_separeted_Value[[#This Row],[المبيعات]]/Comma_separeted_Value[[#This Row],[كمية الطلب]]</f>
        <v>160.69391666666667</v>
      </c>
      <c r="E4609" s="4">
        <v>12</v>
      </c>
      <c r="F4609" s="4">
        <v>1928.327</v>
      </c>
      <c r="G4609" s="6" t="s">
        <v>21</v>
      </c>
      <c r="H4609" s="4">
        <v>8.99</v>
      </c>
      <c r="I4609" s="6" t="s">
        <v>15</v>
      </c>
      <c r="J4609" s="6" t="s">
        <v>38</v>
      </c>
      <c r="K4609" s="6" t="s">
        <v>24</v>
      </c>
      <c r="L4609" s="6" t="s">
        <v>25</v>
      </c>
      <c r="M4609" s="6" t="s">
        <v>19</v>
      </c>
      <c r="N4609" s="1">
        <v>40467</v>
      </c>
    </row>
    <row r="4610" spans="1:14" x14ac:dyDescent="0.2">
      <c r="A4610">
        <v>44390</v>
      </c>
      <c r="B4610" s="1">
        <v>40515</v>
      </c>
      <c r="C4610" s="6" t="s">
        <v>27</v>
      </c>
      <c r="D4610" s="5">
        <f>Comma_separeted_Value[[#This Row],[المبيعات]]/Comma_separeted_Value[[#This Row],[كمية الطلب]]</f>
        <v>101.065625</v>
      </c>
      <c r="E4610" s="4">
        <v>32</v>
      </c>
      <c r="F4610" s="4">
        <v>3234.1</v>
      </c>
      <c r="G4610" s="6" t="s">
        <v>21</v>
      </c>
      <c r="H4610" s="4">
        <v>8.99</v>
      </c>
      <c r="I4610" s="6" t="s">
        <v>22</v>
      </c>
      <c r="J4610" s="6" t="s">
        <v>38</v>
      </c>
      <c r="K4610" s="6" t="s">
        <v>17</v>
      </c>
      <c r="L4610" s="6" t="s">
        <v>18</v>
      </c>
      <c r="M4610" s="6" t="s">
        <v>42</v>
      </c>
      <c r="N4610" s="1">
        <v>40517</v>
      </c>
    </row>
    <row r="4611" spans="1:14" x14ac:dyDescent="0.2">
      <c r="A4611">
        <v>10499</v>
      </c>
      <c r="B4611" s="1">
        <v>40498</v>
      </c>
      <c r="C4611" s="6" t="s">
        <v>27</v>
      </c>
      <c r="D4611" s="5">
        <f>Comma_separeted_Value[[#This Row],[المبيعات]]/Comma_separeted_Value[[#This Row],[كمية الطلب]]</f>
        <v>215.54951724137931</v>
      </c>
      <c r="E4611" s="4">
        <v>29</v>
      </c>
      <c r="F4611" s="4">
        <v>6250.9359999999997</v>
      </c>
      <c r="G4611" s="6" t="s">
        <v>34</v>
      </c>
      <c r="H4611" s="4">
        <v>62.74</v>
      </c>
      <c r="I4611" s="6" t="s">
        <v>40</v>
      </c>
      <c r="J4611" s="6" t="s">
        <v>28</v>
      </c>
      <c r="K4611" s="6" t="s">
        <v>17</v>
      </c>
      <c r="L4611" s="6" t="s">
        <v>55</v>
      </c>
      <c r="M4611" s="6" t="s">
        <v>74</v>
      </c>
      <c r="N4611" s="1">
        <v>40499</v>
      </c>
    </row>
    <row r="4612" spans="1:14" x14ac:dyDescent="0.2">
      <c r="A4612">
        <v>18754</v>
      </c>
      <c r="B4612" s="1">
        <v>40081</v>
      </c>
      <c r="C4612" s="6" t="s">
        <v>27</v>
      </c>
      <c r="D4612" s="5">
        <f>Comma_separeted_Value[[#This Row],[المبيعات]]/Comma_separeted_Value[[#This Row],[كمية الطلب]]</f>
        <v>53.907265625000001</v>
      </c>
      <c r="E4612" s="4">
        <v>32</v>
      </c>
      <c r="F4612" s="4">
        <v>1725.0325</v>
      </c>
      <c r="G4612" s="6" t="s">
        <v>21</v>
      </c>
      <c r="H4612" s="4">
        <v>8.99</v>
      </c>
      <c r="I4612" s="6" t="s">
        <v>57</v>
      </c>
      <c r="J4612" s="6" t="s">
        <v>23</v>
      </c>
      <c r="K4612" s="6" t="s">
        <v>24</v>
      </c>
      <c r="L4612" s="6" t="s">
        <v>25</v>
      </c>
      <c r="M4612" s="6" t="s">
        <v>19</v>
      </c>
      <c r="N4612" s="1">
        <v>40082</v>
      </c>
    </row>
    <row r="4613" spans="1:14" x14ac:dyDescent="0.2">
      <c r="A4613">
        <v>14434</v>
      </c>
      <c r="B4613" s="1">
        <v>40589</v>
      </c>
      <c r="C4613" s="6" t="s">
        <v>27</v>
      </c>
      <c r="D4613" s="5">
        <f>Comma_separeted_Value[[#This Row],[المبيعات]]/Comma_separeted_Value[[#This Row],[كمية الطلب]]</f>
        <v>121.38153846153847</v>
      </c>
      <c r="E4613" s="4">
        <v>39</v>
      </c>
      <c r="F4613" s="4">
        <v>4733.88</v>
      </c>
      <c r="G4613" s="6" t="s">
        <v>34</v>
      </c>
      <c r="H4613" s="4">
        <v>56.14</v>
      </c>
      <c r="I4613" s="6" t="s">
        <v>43</v>
      </c>
      <c r="J4613" s="6" t="s">
        <v>28</v>
      </c>
      <c r="K4613" s="6" t="s">
        <v>24</v>
      </c>
      <c r="L4613" s="6" t="s">
        <v>60</v>
      </c>
      <c r="M4613" s="6" t="s">
        <v>74</v>
      </c>
      <c r="N4613" s="1">
        <v>40591</v>
      </c>
    </row>
    <row r="4614" spans="1:14" x14ac:dyDescent="0.2">
      <c r="A4614">
        <v>48167</v>
      </c>
      <c r="B4614" s="1">
        <v>40062</v>
      </c>
      <c r="C4614" s="6" t="s">
        <v>33</v>
      </c>
      <c r="D4614" s="5">
        <f>Comma_separeted_Value[[#This Row],[المبيعات]]/Comma_separeted_Value[[#This Row],[كمية الطلب]]</f>
        <v>117.2432558139535</v>
      </c>
      <c r="E4614" s="4">
        <v>43</v>
      </c>
      <c r="F4614" s="4">
        <v>5041.46</v>
      </c>
      <c r="G4614" s="6" t="s">
        <v>34</v>
      </c>
      <c r="H4614" s="4">
        <v>70.2</v>
      </c>
      <c r="I4614" s="6" t="s">
        <v>53</v>
      </c>
      <c r="J4614" s="6" t="s">
        <v>28</v>
      </c>
      <c r="K4614" s="6" t="s">
        <v>17</v>
      </c>
      <c r="L4614" s="6" t="s">
        <v>35</v>
      </c>
      <c r="M4614" s="6" t="s">
        <v>36</v>
      </c>
      <c r="N4614" s="1">
        <v>40065</v>
      </c>
    </row>
    <row r="4615" spans="1:14" x14ac:dyDescent="0.2">
      <c r="A4615">
        <v>1382</v>
      </c>
      <c r="B4615" s="1">
        <v>40406</v>
      </c>
      <c r="C4615" s="6" t="s">
        <v>13</v>
      </c>
      <c r="D4615" s="5">
        <f>Comma_separeted_Value[[#This Row],[المبيعات]]/Comma_separeted_Value[[#This Row],[كمية الطلب]]</f>
        <v>4.063076923076923</v>
      </c>
      <c r="E4615" s="4">
        <v>39</v>
      </c>
      <c r="F4615" s="4">
        <v>158.46</v>
      </c>
      <c r="G4615" s="6" t="s">
        <v>21</v>
      </c>
      <c r="H4615" s="4">
        <v>5.26</v>
      </c>
      <c r="I4615" s="6" t="s">
        <v>151</v>
      </c>
      <c r="J4615" s="6" t="s">
        <v>38</v>
      </c>
      <c r="K4615" s="6" t="s">
        <v>29</v>
      </c>
      <c r="L4615" s="6" t="s">
        <v>44</v>
      </c>
      <c r="M4615" s="6" t="s">
        <v>19</v>
      </c>
      <c r="N4615" s="1">
        <v>40413</v>
      </c>
    </row>
    <row r="4616" spans="1:14" x14ac:dyDescent="0.2">
      <c r="A4616">
        <v>3973</v>
      </c>
      <c r="B4616" s="1">
        <v>40991</v>
      </c>
      <c r="C4616" s="6" t="s">
        <v>27</v>
      </c>
      <c r="D4616" s="5">
        <f>Comma_separeted_Value[[#This Row],[المبيعات]]/Comma_separeted_Value[[#This Row],[كمية الطلب]]</f>
        <v>15.064285714285715</v>
      </c>
      <c r="E4616" s="4">
        <v>21</v>
      </c>
      <c r="F4616" s="4">
        <v>316.35000000000002</v>
      </c>
      <c r="G4616" s="6" t="s">
        <v>21</v>
      </c>
      <c r="H4616" s="4">
        <v>3.73</v>
      </c>
      <c r="I4616" s="6" t="s">
        <v>22</v>
      </c>
      <c r="J4616" s="6" t="s">
        <v>28</v>
      </c>
      <c r="K4616" s="6" t="s">
        <v>17</v>
      </c>
      <c r="L4616" s="6" t="s">
        <v>18</v>
      </c>
      <c r="M4616" s="6" t="s">
        <v>42</v>
      </c>
      <c r="N4616" s="1">
        <v>40993</v>
      </c>
    </row>
    <row r="4617" spans="1:14" x14ac:dyDescent="0.2">
      <c r="A4617">
        <v>23558</v>
      </c>
      <c r="B4617" s="1">
        <v>40764</v>
      </c>
      <c r="C4617" s="6" t="s">
        <v>13</v>
      </c>
      <c r="D4617" s="5">
        <f>Comma_separeted_Value[[#This Row],[المبيعات]]/Comma_separeted_Value[[#This Row],[كمية الطلب]]</f>
        <v>6.4550000000000001</v>
      </c>
      <c r="E4617" s="4">
        <v>4</v>
      </c>
      <c r="F4617" s="4">
        <v>25.82</v>
      </c>
      <c r="G4617" s="6" t="s">
        <v>21</v>
      </c>
      <c r="H4617" s="4">
        <v>4.72</v>
      </c>
      <c r="I4617" s="6" t="s">
        <v>22</v>
      </c>
      <c r="J4617" s="6" t="s">
        <v>38</v>
      </c>
      <c r="K4617" s="6" t="s">
        <v>29</v>
      </c>
      <c r="L4617" s="6" t="s">
        <v>41</v>
      </c>
      <c r="M4617" s="6" t="s">
        <v>19</v>
      </c>
      <c r="N4617" s="1">
        <v>40766</v>
      </c>
    </row>
    <row r="4618" spans="1:14" x14ac:dyDescent="0.2">
      <c r="A4618">
        <v>10979</v>
      </c>
      <c r="B4618" s="1">
        <v>40820</v>
      </c>
      <c r="C4618" s="6" t="s">
        <v>37</v>
      </c>
      <c r="D4618" s="5">
        <f>Comma_separeted_Value[[#This Row],[المبيعات]]/Comma_separeted_Value[[#This Row],[كمية الطلب]]</f>
        <v>20.707142857142856</v>
      </c>
      <c r="E4618" s="4">
        <v>7</v>
      </c>
      <c r="F4618" s="4">
        <v>144.94999999999999</v>
      </c>
      <c r="G4618" s="6" t="s">
        <v>14</v>
      </c>
      <c r="H4618" s="4">
        <v>5.86</v>
      </c>
      <c r="I4618" s="6" t="s">
        <v>50</v>
      </c>
      <c r="J4618" s="6" t="s">
        <v>23</v>
      </c>
      <c r="K4618" s="6" t="s">
        <v>29</v>
      </c>
      <c r="L4618" s="6" t="s">
        <v>41</v>
      </c>
      <c r="M4618" s="6" t="s">
        <v>19</v>
      </c>
      <c r="N4618" s="1">
        <v>40822</v>
      </c>
    </row>
    <row r="4619" spans="1:14" x14ac:dyDescent="0.2">
      <c r="A4619">
        <v>33958</v>
      </c>
      <c r="B4619" s="1">
        <v>40576</v>
      </c>
      <c r="C4619" s="6" t="s">
        <v>33</v>
      </c>
      <c r="D4619" s="5">
        <f>Comma_separeted_Value[[#This Row],[المبيعات]]/Comma_separeted_Value[[#This Row],[كمية الطلب]]</f>
        <v>17.124666666666666</v>
      </c>
      <c r="E4619" s="4">
        <v>27</v>
      </c>
      <c r="F4619" s="4">
        <v>462.36599999999999</v>
      </c>
      <c r="G4619" s="6" t="s">
        <v>21</v>
      </c>
      <c r="H4619" s="4">
        <v>3.3</v>
      </c>
      <c r="I4619" s="6" t="s">
        <v>57</v>
      </c>
      <c r="J4619" s="6" t="s">
        <v>23</v>
      </c>
      <c r="K4619" s="6" t="s">
        <v>24</v>
      </c>
      <c r="L4619" s="6" t="s">
        <v>25</v>
      </c>
      <c r="M4619" s="6" t="s">
        <v>42</v>
      </c>
      <c r="N4619" s="1">
        <v>40578</v>
      </c>
    </row>
    <row r="4620" spans="1:14" x14ac:dyDescent="0.2">
      <c r="A4620">
        <v>20066</v>
      </c>
      <c r="B4620" s="1">
        <v>41154</v>
      </c>
      <c r="C4620" s="6" t="s">
        <v>33</v>
      </c>
      <c r="D4620" s="5">
        <f>Comma_separeted_Value[[#This Row],[المبيعات]]/Comma_separeted_Value[[#This Row],[كمية الطلب]]</f>
        <v>13.596666666666666</v>
      </c>
      <c r="E4620" s="4">
        <v>3</v>
      </c>
      <c r="F4620" s="4">
        <v>40.79</v>
      </c>
      <c r="G4620" s="6" t="s">
        <v>21</v>
      </c>
      <c r="H4620" s="4">
        <v>5.72</v>
      </c>
      <c r="I4620" s="6" t="s">
        <v>43</v>
      </c>
      <c r="J4620" s="6" t="s">
        <v>38</v>
      </c>
      <c r="K4620" s="6" t="s">
        <v>29</v>
      </c>
      <c r="L4620" s="6" t="s">
        <v>61</v>
      </c>
      <c r="M4620" s="6" t="s">
        <v>19</v>
      </c>
      <c r="N4620" s="1">
        <v>41155</v>
      </c>
    </row>
    <row r="4621" spans="1:14" x14ac:dyDescent="0.2">
      <c r="A4621">
        <v>44935</v>
      </c>
      <c r="B4621" s="1">
        <v>40499</v>
      </c>
      <c r="C4621" s="6" t="s">
        <v>20</v>
      </c>
      <c r="D4621" s="5">
        <f>Comma_separeted_Value[[#This Row],[المبيعات]]/Comma_separeted_Value[[#This Row],[كمية الطلب]]</f>
        <v>2.6932432432432436</v>
      </c>
      <c r="E4621" s="4">
        <v>37</v>
      </c>
      <c r="F4621" s="4">
        <v>99.65</v>
      </c>
      <c r="G4621" s="6" t="s">
        <v>21</v>
      </c>
      <c r="H4621" s="4">
        <v>0.8</v>
      </c>
      <c r="I4621" s="6" t="s">
        <v>53</v>
      </c>
      <c r="J4621" s="6" t="s">
        <v>16</v>
      </c>
      <c r="K4621" s="6" t="s">
        <v>29</v>
      </c>
      <c r="L4621" s="6" t="s">
        <v>77</v>
      </c>
      <c r="M4621" s="6" t="s">
        <v>31</v>
      </c>
      <c r="N4621" s="1">
        <v>40502</v>
      </c>
    </row>
    <row r="4622" spans="1:14" x14ac:dyDescent="0.2">
      <c r="A4622">
        <v>47457</v>
      </c>
      <c r="B4622" s="1">
        <v>39967</v>
      </c>
      <c r="C4622" s="6" t="s">
        <v>13</v>
      </c>
      <c r="D4622" s="5">
        <f>Comma_separeted_Value[[#This Row],[المبيعات]]/Comma_separeted_Value[[#This Row],[كمية الطلب]]</f>
        <v>164.61540000000002</v>
      </c>
      <c r="E4622" s="4">
        <v>50</v>
      </c>
      <c r="F4622" s="4">
        <v>8230.77</v>
      </c>
      <c r="G4622" s="6" t="s">
        <v>21</v>
      </c>
      <c r="H4622" s="4">
        <v>19.989999999999998</v>
      </c>
      <c r="I4622" s="6" t="s">
        <v>15</v>
      </c>
      <c r="J4622" s="6" t="s">
        <v>28</v>
      </c>
      <c r="K4622" s="6" t="s">
        <v>29</v>
      </c>
      <c r="L4622" s="6" t="s">
        <v>59</v>
      </c>
      <c r="M4622" s="6" t="s">
        <v>19</v>
      </c>
      <c r="N4622" s="1">
        <v>39972</v>
      </c>
    </row>
    <row r="4623" spans="1:14" x14ac:dyDescent="0.2">
      <c r="A4623">
        <v>38118</v>
      </c>
      <c r="B4623" s="1">
        <v>40651</v>
      </c>
      <c r="C4623" s="6" t="s">
        <v>27</v>
      </c>
      <c r="D4623" s="5">
        <f>Comma_separeted_Value[[#This Row],[المبيعات]]/Comma_separeted_Value[[#This Row],[كمية الطلب]]</f>
        <v>19.844285714285714</v>
      </c>
      <c r="E4623" s="4">
        <v>7</v>
      </c>
      <c r="F4623" s="4">
        <v>138.91</v>
      </c>
      <c r="G4623" s="6" t="s">
        <v>21</v>
      </c>
      <c r="H4623" s="4">
        <v>4</v>
      </c>
      <c r="I4623" s="6" t="s">
        <v>50</v>
      </c>
      <c r="J4623" s="6" t="s">
        <v>23</v>
      </c>
      <c r="K4623" s="6" t="s">
        <v>24</v>
      </c>
      <c r="L4623" s="6" t="s">
        <v>39</v>
      </c>
      <c r="M4623" s="6" t="s">
        <v>19</v>
      </c>
      <c r="N4623" s="1">
        <v>40653</v>
      </c>
    </row>
    <row r="4624" spans="1:14" x14ac:dyDescent="0.2">
      <c r="A4624">
        <v>34691</v>
      </c>
      <c r="B4624" s="1">
        <v>39827</v>
      </c>
      <c r="C4624" s="6" t="s">
        <v>33</v>
      </c>
      <c r="D4624" s="5">
        <f>Comma_separeted_Value[[#This Row],[المبيعات]]/Comma_separeted_Value[[#This Row],[كمية الطلب]]</f>
        <v>8.0622222222222231</v>
      </c>
      <c r="E4624" s="4">
        <v>27</v>
      </c>
      <c r="F4624" s="4">
        <v>217.68</v>
      </c>
      <c r="G4624" s="6" t="s">
        <v>21</v>
      </c>
      <c r="H4624" s="4">
        <v>9.23</v>
      </c>
      <c r="I4624" s="6" t="s">
        <v>22</v>
      </c>
      <c r="J4624" s="6" t="s">
        <v>23</v>
      </c>
      <c r="K4624" s="6" t="s">
        <v>29</v>
      </c>
      <c r="L4624" s="6" t="s">
        <v>101</v>
      </c>
      <c r="M4624" s="6" t="s">
        <v>19</v>
      </c>
      <c r="N4624" s="1">
        <v>39829</v>
      </c>
    </row>
    <row r="4625" spans="1:14" x14ac:dyDescent="0.2">
      <c r="A4625">
        <v>14784</v>
      </c>
      <c r="B4625" s="1">
        <v>40982</v>
      </c>
      <c r="C4625" s="6" t="s">
        <v>37</v>
      </c>
      <c r="D4625" s="5">
        <f>Comma_separeted_Value[[#This Row],[المبيعات]]/Comma_separeted_Value[[#This Row],[كمية الطلب]]</f>
        <v>46.722093023255816</v>
      </c>
      <c r="E4625" s="4">
        <v>43</v>
      </c>
      <c r="F4625" s="4">
        <v>2009.05</v>
      </c>
      <c r="G4625" s="6" t="s">
        <v>34</v>
      </c>
      <c r="H4625" s="4">
        <v>46.59</v>
      </c>
      <c r="I4625" s="6" t="s">
        <v>45</v>
      </c>
      <c r="J4625" s="6" t="s">
        <v>23</v>
      </c>
      <c r="K4625" s="6" t="s">
        <v>17</v>
      </c>
      <c r="L4625" s="6" t="s">
        <v>55</v>
      </c>
      <c r="M4625" s="6" t="s">
        <v>74</v>
      </c>
      <c r="N4625" s="1">
        <v>40983</v>
      </c>
    </row>
    <row r="4626" spans="1:14" x14ac:dyDescent="0.2">
      <c r="A4626">
        <v>24960</v>
      </c>
      <c r="B4626" s="1">
        <v>40570</v>
      </c>
      <c r="C4626" s="6" t="s">
        <v>20</v>
      </c>
      <c r="D4626" s="5">
        <f>Comma_separeted_Value[[#This Row],[المبيعات]]/Comma_separeted_Value[[#This Row],[كمية الطلب]]</f>
        <v>36.673958333333331</v>
      </c>
      <c r="E4626" s="4">
        <v>48</v>
      </c>
      <c r="F4626" s="4">
        <v>1760.35</v>
      </c>
      <c r="G4626" s="6" t="s">
        <v>14</v>
      </c>
      <c r="H4626" s="4">
        <v>7.53</v>
      </c>
      <c r="I4626" s="6" t="s">
        <v>22</v>
      </c>
      <c r="J4626" s="6" t="s">
        <v>23</v>
      </c>
      <c r="K4626" s="6" t="s">
        <v>24</v>
      </c>
      <c r="L4626" s="6" t="s">
        <v>39</v>
      </c>
      <c r="M4626" s="6" t="s">
        <v>19</v>
      </c>
      <c r="N4626" s="1">
        <v>40571</v>
      </c>
    </row>
    <row r="4627" spans="1:14" x14ac:dyDescent="0.2">
      <c r="A4627">
        <v>56515</v>
      </c>
      <c r="B4627" s="1">
        <v>40690</v>
      </c>
      <c r="C4627" s="6" t="s">
        <v>37</v>
      </c>
      <c r="D4627" s="5">
        <f>Comma_separeted_Value[[#This Row],[المبيعات]]/Comma_separeted_Value[[#This Row],[كمية الطلب]]</f>
        <v>57.618823529411763</v>
      </c>
      <c r="E4627" s="4">
        <v>17</v>
      </c>
      <c r="F4627" s="4">
        <v>979.52</v>
      </c>
      <c r="G4627" s="6" t="s">
        <v>34</v>
      </c>
      <c r="H4627" s="4">
        <v>36.61</v>
      </c>
      <c r="I4627" s="6" t="s">
        <v>57</v>
      </c>
      <c r="J4627" s="6" t="s">
        <v>23</v>
      </c>
      <c r="K4627" s="6" t="s">
        <v>17</v>
      </c>
      <c r="L4627" s="6" t="s">
        <v>98</v>
      </c>
      <c r="M4627" s="6" t="s">
        <v>74</v>
      </c>
      <c r="N4627" s="1">
        <v>40692</v>
      </c>
    </row>
    <row r="4628" spans="1:14" x14ac:dyDescent="0.2">
      <c r="A4628">
        <v>40006</v>
      </c>
      <c r="B4628" s="1">
        <v>39979</v>
      </c>
      <c r="C4628" s="6" t="s">
        <v>27</v>
      </c>
      <c r="D4628" s="5">
        <f>Comma_separeted_Value[[#This Row],[المبيعات]]/Comma_separeted_Value[[#This Row],[كمية الطلب]]</f>
        <v>4.5140000000000002</v>
      </c>
      <c r="E4628" s="4">
        <v>35</v>
      </c>
      <c r="F4628" s="4">
        <v>157.99</v>
      </c>
      <c r="G4628" s="6" t="s">
        <v>21</v>
      </c>
      <c r="H4628" s="4">
        <v>5.41</v>
      </c>
      <c r="I4628" s="6" t="s">
        <v>47</v>
      </c>
      <c r="J4628" s="6" t="s">
        <v>28</v>
      </c>
      <c r="K4628" s="6" t="s">
        <v>29</v>
      </c>
      <c r="L4628" s="6" t="s">
        <v>44</v>
      </c>
      <c r="M4628" s="6" t="s">
        <v>19</v>
      </c>
      <c r="N4628" s="1">
        <v>39981</v>
      </c>
    </row>
    <row r="4629" spans="1:14" x14ac:dyDescent="0.2">
      <c r="A4629">
        <v>30343</v>
      </c>
      <c r="B4629" s="1">
        <v>41050</v>
      </c>
      <c r="C4629" s="6" t="s">
        <v>33</v>
      </c>
      <c r="D4629" s="5">
        <f>Comma_separeted_Value[[#This Row],[المبيعات]]/Comma_separeted_Value[[#This Row],[كمية الطلب]]</f>
        <v>5167.9012499999999</v>
      </c>
      <c r="E4629" s="4">
        <v>8</v>
      </c>
      <c r="F4629" s="4">
        <v>41343.21</v>
      </c>
      <c r="G4629" s="6" t="s">
        <v>21</v>
      </c>
      <c r="H4629" s="4">
        <v>24.49</v>
      </c>
      <c r="I4629" s="6" t="s">
        <v>50</v>
      </c>
      <c r="J4629" s="6" t="s">
        <v>28</v>
      </c>
      <c r="K4629" s="6" t="s">
        <v>24</v>
      </c>
      <c r="L4629" s="6" t="s">
        <v>60</v>
      </c>
      <c r="M4629" s="6" t="s">
        <v>49</v>
      </c>
      <c r="N4629" s="1">
        <v>41052</v>
      </c>
    </row>
    <row r="4630" spans="1:14" x14ac:dyDescent="0.2">
      <c r="A4630">
        <v>34723</v>
      </c>
      <c r="B4630" s="1">
        <v>41252</v>
      </c>
      <c r="C4630" s="6" t="s">
        <v>37</v>
      </c>
      <c r="D4630" s="5">
        <f>Comma_separeted_Value[[#This Row],[المبيعات]]/Comma_separeted_Value[[#This Row],[كمية الطلب]]</f>
        <v>1523.7850000000001</v>
      </c>
      <c r="E4630" s="4">
        <v>4</v>
      </c>
      <c r="F4630" s="4">
        <v>6095.14</v>
      </c>
      <c r="G4630" s="6" t="s">
        <v>34</v>
      </c>
      <c r="H4630" s="4">
        <v>29.7</v>
      </c>
      <c r="I4630" s="6" t="s">
        <v>50</v>
      </c>
      <c r="J4630" s="6" t="s">
        <v>23</v>
      </c>
      <c r="K4630" s="6" t="s">
        <v>24</v>
      </c>
      <c r="L4630" s="6" t="s">
        <v>60</v>
      </c>
      <c r="M4630" s="6" t="s">
        <v>36</v>
      </c>
      <c r="N4630" s="1">
        <v>41254</v>
      </c>
    </row>
    <row r="4631" spans="1:14" x14ac:dyDescent="0.2">
      <c r="A4631">
        <v>37348</v>
      </c>
      <c r="B4631" s="1">
        <v>39977</v>
      </c>
      <c r="C4631" s="6" t="s">
        <v>20</v>
      </c>
      <c r="D4631" s="5">
        <f>Comma_separeted_Value[[#This Row],[المبيعات]]/Comma_separeted_Value[[#This Row],[كمية الطلب]]</f>
        <v>16.717272727272725</v>
      </c>
      <c r="E4631" s="4">
        <v>33</v>
      </c>
      <c r="F4631" s="4">
        <v>551.66999999999996</v>
      </c>
      <c r="G4631" s="6" t="s">
        <v>21</v>
      </c>
      <c r="H4631" s="4">
        <v>4.96</v>
      </c>
      <c r="I4631" s="6" t="s">
        <v>58</v>
      </c>
      <c r="J4631" s="6" t="s">
        <v>38</v>
      </c>
      <c r="K4631" s="6" t="s">
        <v>29</v>
      </c>
      <c r="L4631" s="6" t="s">
        <v>59</v>
      </c>
      <c r="M4631" s="6" t="s">
        <v>19</v>
      </c>
      <c r="N4631" s="1">
        <v>39980</v>
      </c>
    </row>
    <row r="4632" spans="1:14" x14ac:dyDescent="0.2">
      <c r="A4632">
        <v>44391</v>
      </c>
      <c r="B4632" s="1">
        <v>39823</v>
      </c>
      <c r="C4632" s="6" t="s">
        <v>27</v>
      </c>
      <c r="D4632" s="5">
        <f>Comma_separeted_Value[[#This Row],[المبيعات]]/Comma_separeted_Value[[#This Row],[كمية الطلب]]</f>
        <v>7.0506250000000001</v>
      </c>
      <c r="E4632" s="4">
        <v>16</v>
      </c>
      <c r="F4632" s="4">
        <v>112.81</v>
      </c>
      <c r="G4632" s="6" t="s">
        <v>21</v>
      </c>
      <c r="H4632" s="4">
        <v>9.17</v>
      </c>
      <c r="I4632" s="6" t="s">
        <v>47</v>
      </c>
      <c r="J4632" s="6" t="s">
        <v>28</v>
      </c>
      <c r="K4632" s="6" t="s">
        <v>29</v>
      </c>
      <c r="L4632" s="6" t="s">
        <v>41</v>
      </c>
      <c r="M4632" s="6" t="s">
        <v>19</v>
      </c>
      <c r="N4632" s="1">
        <v>39824</v>
      </c>
    </row>
    <row r="4633" spans="1:14" x14ac:dyDescent="0.2">
      <c r="A4633">
        <v>23392</v>
      </c>
      <c r="B4633" s="1">
        <v>40041</v>
      </c>
      <c r="C4633" s="6" t="s">
        <v>37</v>
      </c>
      <c r="D4633" s="5">
        <f>Comma_separeted_Value[[#This Row],[المبيعات]]/Comma_separeted_Value[[#This Row],[كمية الطلب]]</f>
        <v>178.17066666666665</v>
      </c>
      <c r="E4633" s="4">
        <v>24</v>
      </c>
      <c r="F4633" s="4">
        <v>4276.0959999999995</v>
      </c>
      <c r="G4633" s="6" t="s">
        <v>21</v>
      </c>
      <c r="H4633" s="4">
        <v>69</v>
      </c>
      <c r="I4633" s="6" t="s">
        <v>45</v>
      </c>
      <c r="J4633" s="6" t="s">
        <v>38</v>
      </c>
      <c r="K4633" s="6" t="s">
        <v>17</v>
      </c>
      <c r="L4633" s="6" t="s">
        <v>55</v>
      </c>
      <c r="M4633" s="6" t="s">
        <v>49</v>
      </c>
      <c r="N4633" s="1">
        <v>40043</v>
      </c>
    </row>
    <row r="4634" spans="1:14" x14ac:dyDescent="0.2">
      <c r="A4634">
        <v>55779</v>
      </c>
      <c r="B4634" s="1">
        <v>40978</v>
      </c>
      <c r="C4634" s="6" t="s">
        <v>33</v>
      </c>
      <c r="D4634" s="5">
        <f>Comma_separeted_Value[[#This Row],[المبيعات]]/Comma_separeted_Value[[#This Row],[كمية الطلب]]</f>
        <v>156.66038461538463</v>
      </c>
      <c r="E4634" s="4">
        <v>26</v>
      </c>
      <c r="F4634" s="4">
        <v>4073.17</v>
      </c>
      <c r="G4634" s="6" t="s">
        <v>34</v>
      </c>
      <c r="H4634" s="4">
        <v>30</v>
      </c>
      <c r="I4634" s="6" t="s">
        <v>22</v>
      </c>
      <c r="J4634" s="6" t="s">
        <v>38</v>
      </c>
      <c r="K4634" s="6" t="s">
        <v>17</v>
      </c>
      <c r="L4634" s="6" t="s">
        <v>35</v>
      </c>
      <c r="M4634" s="6" t="s">
        <v>36</v>
      </c>
      <c r="N4634" s="1">
        <v>40979</v>
      </c>
    </row>
    <row r="4635" spans="1:14" x14ac:dyDescent="0.2">
      <c r="A4635">
        <v>54595</v>
      </c>
      <c r="B4635" s="1">
        <v>39931</v>
      </c>
      <c r="C4635" s="6" t="s">
        <v>37</v>
      </c>
      <c r="D4635" s="5">
        <f>Comma_separeted_Value[[#This Row],[المبيعات]]/Comma_separeted_Value[[#This Row],[كمية الطلب]]</f>
        <v>8.343</v>
      </c>
      <c r="E4635" s="4">
        <v>30</v>
      </c>
      <c r="F4635" s="4">
        <v>250.29</v>
      </c>
      <c r="G4635" s="6" t="s">
        <v>21</v>
      </c>
      <c r="H4635" s="4">
        <v>2.64</v>
      </c>
      <c r="I4635" s="6" t="s">
        <v>22</v>
      </c>
      <c r="J4635" s="6" t="s">
        <v>23</v>
      </c>
      <c r="K4635" s="6" t="s">
        <v>29</v>
      </c>
      <c r="L4635" s="6" t="s">
        <v>46</v>
      </c>
      <c r="M4635" s="6" t="s">
        <v>42</v>
      </c>
      <c r="N4635" s="1">
        <v>39933</v>
      </c>
    </row>
    <row r="4636" spans="1:14" x14ac:dyDescent="0.2">
      <c r="A4636">
        <v>51938</v>
      </c>
      <c r="B4636" s="1">
        <v>40680</v>
      </c>
      <c r="C4636" s="6" t="s">
        <v>13</v>
      </c>
      <c r="D4636" s="5">
        <f>Comma_separeted_Value[[#This Row],[المبيعات]]/Comma_separeted_Value[[#This Row],[كمية الطلب]]</f>
        <v>100.66549999999999</v>
      </c>
      <c r="E4636" s="4">
        <v>5</v>
      </c>
      <c r="F4636" s="4">
        <v>503.32749999999999</v>
      </c>
      <c r="G4636" s="6" t="s">
        <v>21</v>
      </c>
      <c r="H4636" s="4">
        <v>5.63</v>
      </c>
      <c r="I4636" s="6" t="s">
        <v>40</v>
      </c>
      <c r="J4636" s="6" t="s">
        <v>28</v>
      </c>
      <c r="K4636" s="6" t="s">
        <v>24</v>
      </c>
      <c r="L4636" s="6" t="s">
        <v>25</v>
      </c>
      <c r="M4636" s="6" t="s">
        <v>19</v>
      </c>
      <c r="N4636" s="1">
        <v>40684</v>
      </c>
    </row>
    <row r="4637" spans="1:14" x14ac:dyDescent="0.2">
      <c r="A4637">
        <v>49350</v>
      </c>
      <c r="B4637" s="1">
        <v>41143</v>
      </c>
      <c r="C4637" s="6" t="s">
        <v>20</v>
      </c>
      <c r="D4637" s="5">
        <f>Comma_separeted_Value[[#This Row],[المبيعات]]/Comma_separeted_Value[[#This Row],[كمية الطلب]]</f>
        <v>7.5022000000000002</v>
      </c>
      <c r="E4637" s="4">
        <v>50</v>
      </c>
      <c r="F4637" s="4">
        <v>375.11</v>
      </c>
      <c r="G4637" s="6" t="s">
        <v>21</v>
      </c>
      <c r="H4637" s="4">
        <v>11.15</v>
      </c>
      <c r="I4637" s="6" t="s">
        <v>22</v>
      </c>
      <c r="J4637" s="6" t="s">
        <v>23</v>
      </c>
      <c r="K4637" s="6" t="s">
        <v>29</v>
      </c>
      <c r="L4637" s="6" t="s">
        <v>41</v>
      </c>
      <c r="M4637" s="6" t="s">
        <v>19</v>
      </c>
      <c r="N4637" s="1">
        <v>41145</v>
      </c>
    </row>
    <row r="4638" spans="1:14" x14ac:dyDescent="0.2">
      <c r="A4638">
        <v>710</v>
      </c>
      <c r="B4638" s="1">
        <v>40179</v>
      </c>
      <c r="C4638" s="6" t="s">
        <v>13</v>
      </c>
      <c r="D4638" s="5">
        <f>Comma_separeted_Value[[#This Row],[المبيعات]]/Comma_separeted_Value[[#This Row],[كمية الطلب]]</f>
        <v>144.58206896551724</v>
      </c>
      <c r="E4638" s="4">
        <v>29</v>
      </c>
      <c r="F4638" s="4">
        <v>4192.88</v>
      </c>
      <c r="G4638" s="6" t="s">
        <v>34</v>
      </c>
      <c r="H4638" s="4">
        <v>17.850000000000001</v>
      </c>
      <c r="I4638" s="6" t="s">
        <v>53</v>
      </c>
      <c r="J4638" s="6" t="s">
        <v>28</v>
      </c>
      <c r="K4638" s="6" t="s">
        <v>24</v>
      </c>
      <c r="L4638" s="6" t="s">
        <v>60</v>
      </c>
      <c r="M4638" s="6" t="s">
        <v>36</v>
      </c>
      <c r="N4638" s="1">
        <v>40183</v>
      </c>
    </row>
    <row r="4639" spans="1:14" x14ac:dyDescent="0.2">
      <c r="A4639">
        <v>15397</v>
      </c>
      <c r="B4639" s="1">
        <v>40215</v>
      </c>
      <c r="C4639" s="6" t="s">
        <v>33</v>
      </c>
      <c r="D4639" s="5">
        <f>Comma_separeted_Value[[#This Row],[المبيعات]]/Comma_separeted_Value[[#This Row],[كمية الطلب]]</f>
        <v>2.8358139534883722</v>
      </c>
      <c r="E4639" s="4">
        <v>43</v>
      </c>
      <c r="F4639" s="4">
        <v>121.94</v>
      </c>
      <c r="G4639" s="6" t="s">
        <v>21</v>
      </c>
      <c r="H4639" s="4">
        <v>2.4</v>
      </c>
      <c r="I4639" s="6" t="s">
        <v>22</v>
      </c>
      <c r="J4639" s="6" t="s">
        <v>38</v>
      </c>
      <c r="K4639" s="6" t="s">
        <v>29</v>
      </c>
      <c r="L4639" s="6" t="s">
        <v>30</v>
      </c>
      <c r="M4639" s="6" t="s">
        <v>31</v>
      </c>
      <c r="N4639" s="1">
        <v>40216</v>
      </c>
    </row>
    <row r="4640" spans="1:14" x14ac:dyDescent="0.2">
      <c r="A4640">
        <v>18757</v>
      </c>
      <c r="B4640" s="1">
        <v>41051</v>
      </c>
      <c r="C4640" s="6" t="s">
        <v>13</v>
      </c>
      <c r="D4640" s="5">
        <f>Comma_separeted_Value[[#This Row],[المبيعات]]/Comma_separeted_Value[[#This Row],[كمية الطلب]]</f>
        <v>7.4409302325581388</v>
      </c>
      <c r="E4640" s="4">
        <v>43</v>
      </c>
      <c r="F4640" s="4">
        <v>319.95999999999998</v>
      </c>
      <c r="G4640" s="6" t="s">
        <v>14</v>
      </c>
      <c r="H4640" s="4">
        <v>1.6</v>
      </c>
      <c r="I4640" s="6" t="s">
        <v>53</v>
      </c>
      <c r="J4640" s="6" t="s">
        <v>16</v>
      </c>
      <c r="K4640" s="6" t="s">
        <v>29</v>
      </c>
      <c r="L4640" s="6" t="s">
        <v>41</v>
      </c>
      <c r="M4640" s="6" t="s">
        <v>31</v>
      </c>
      <c r="N4640" s="1">
        <v>41058</v>
      </c>
    </row>
    <row r="4641" spans="1:14" x14ac:dyDescent="0.2">
      <c r="A4641">
        <v>44359</v>
      </c>
      <c r="B4641" s="1">
        <v>40511</v>
      </c>
      <c r="C4641" s="6" t="s">
        <v>20</v>
      </c>
      <c r="D4641" s="5">
        <f>Comma_separeted_Value[[#This Row],[المبيعات]]/Comma_separeted_Value[[#This Row],[كمية الطلب]]</f>
        <v>5.9578947368421051</v>
      </c>
      <c r="E4641" s="4">
        <v>19</v>
      </c>
      <c r="F4641" s="4">
        <v>113.2</v>
      </c>
      <c r="G4641" s="6" t="s">
        <v>21</v>
      </c>
      <c r="H4641" s="4">
        <v>0.91</v>
      </c>
      <c r="I4641" s="6" t="s">
        <v>53</v>
      </c>
      <c r="J4641" s="6" t="s">
        <v>38</v>
      </c>
      <c r="K4641" s="6" t="s">
        <v>29</v>
      </c>
      <c r="L4641" s="6" t="s">
        <v>30</v>
      </c>
      <c r="M4641" s="6" t="s">
        <v>31</v>
      </c>
      <c r="N4641" s="1">
        <v>40513</v>
      </c>
    </row>
    <row r="4642" spans="1:14" x14ac:dyDescent="0.2">
      <c r="A4642">
        <v>3395</v>
      </c>
      <c r="B4642" s="1">
        <v>40115</v>
      </c>
      <c r="C4642" s="6" t="s">
        <v>27</v>
      </c>
      <c r="D4642" s="5">
        <f>Comma_separeted_Value[[#This Row],[المبيعات]]/Comma_separeted_Value[[#This Row],[كمية الطلب]]</f>
        <v>15.411428571428571</v>
      </c>
      <c r="E4642" s="4">
        <v>7</v>
      </c>
      <c r="F4642" s="4">
        <v>107.88</v>
      </c>
      <c r="G4642" s="6" t="s">
        <v>21</v>
      </c>
      <c r="H4642" s="4">
        <v>1.39</v>
      </c>
      <c r="I4642" s="6" t="s">
        <v>15</v>
      </c>
      <c r="J4642" s="6" t="s">
        <v>16</v>
      </c>
      <c r="K4642" s="6" t="s">
        <v>29</v>
      </c>
      <c r="L4642" s="6" t="s">
        <v>61</v>
      </c>
      <c r="M4642" s="6" t="s">
        <v>19</v>
      </c>
      <c r="N4642" s="1">
        <v>40116</v>
      </c>
    </row>
    <row r="4643" spans="1:14" x14ac:dyDescent="0.2">
      <c r="A4643">
        <v>21344</v>
      </c>
      <c r="B4643" s="1">
        <v>41252</v>
      </c>
      <c r="C4643" s="6" t="s">
        <v>13</v>
      </c>
      <c r="D4643" s="5">
        <f>Comma_separeted_Value[[#This Row],[المبيعات]]/Comma_separeted_Value[[#This Row],[كمية الطلب]]</f>
        <v>2.8407692307692307</v>
      </c>
      <c r="E4643" s="4">
        <v>39</v>
      </c>
      <c r="F4643" s="4">
        <v>110.79</v>
      </c>
      <c r="G4643" s="6" t="s">
        <v>21</v>
      </c>
      <c r="H4643" s="4">
        <v>0.5</v>
      </c>
      <c r="I4643" s="6" t="s">
        <v>45</v>
      </c>
      <c r="J4643" s="6" t="s">
        <v>28</v>
      </c>
      <c r="K4643" s="6" t="s">
        <v>29</v>
      </c>
      <c r="L4643" s="6" t="s">
        <v>62</v>
      </c>
      <c r="M4643" s="6" t="s">
        <v>19</v>
      </c>
      <c r="N4643" s="1">
        <v>41261</v>
      </c>
    </row>
    <row r="4644" spans="1:14" x14ac:dyDescent="0.2">
      <c r="A4644">
        <v>37541</v>
      </c>
      <c r="B4644" s="1">
        <v>40235</v>
      </c>
      <c r="C4644" s="6" t="s">
        <v>37</v>
      </c>
      <c r="D4644" s="5">
        <f>Comma_separeted_Value[[#This Row],[المبيعات]]/Comma_separeted_Value[[#This Row],[كمية الطلب]]</f>
        <v>23.98</v>
      </c>
      <c r="E4644" s="4">
        <v>3</v>
      </c>
      <c r="F4644" s="4">
        <v>71.94</v>
      </c>
      <c r="G4644" s="6" t="s">
        <v>21</v>
      </c>
      <c r="H4644" s="4">
        <v>5.99</v>
      </c>
      <c r="I4644" s="6" t="s">
        <v>40</v>
      </c>
      <c r="J4644" s="6" t="s">
        <v>23</v>
      </c>
      <c r="K4644" s="6" t="s">
        <v>24</v>
      </c>
      <c r="L4644" s="6" t="s">
        <v>39</v>
      </c>
      <c r="M4644" s="6" t="s">
        <v>19</v>
      </c>
      <c r="N4644" s="1">
        <v>40237</v>
      </c>
    </row>
    <row r="4645" spans="1:14" x14ac:dyDescent="0.2">
      <c r="A4645">
        <v>9602</v>
      </c>
      <c r="B4645" s="1">
        <v>41223</v>
      </c>
      <c r="C4645" s="6" t="s">
        <v>33</v>
      </c>
      <c r="D4645" s="5">
        <f>Comma_separeted_Value[[#This Row],[المبيعات]]/Comma_separeted_Value[[#This Row],[كمية الطلب]]</f>
        <v>2.2643749999999998</v>
      </c>
      <c r="E4645" s="4">
        <v>16</v>
      </c>
      <c r="F4645" s="4">
        <v>36.229999999999997</v>
      </c>
      <c r="G4645" s="6" t="s">
        <v>21</v>
      </c>
      <c r="H4645" s="4">
        <v>1.99</v>
      </c>
      <c r="I4645" s="6" t="s">
        <v>57</v>
      </c>
      <c r="J4645" s="6" t="s">
        <v>16</v>
      </c>
      <c r="K4645" s="6" t="s">
        <v>24</v>
      </c>
      <c r="L4645" s="6" t="s">
        <v>39</v>
      </c>
      <c r="M4645" s="6" t="s">
        <v>42</v>
      </c>
      <c r="N4645" s="1">
        <v>41225</v>
      </c>
    </row>
    <row r="4646" spans="1:14" x14ac:dyDescent="0.2">
      <c r="A4646">
        <v>22368</v>
      </c>
      <c r="B4646" s="1">
        <v>40228</v>
      </c>
      <c r="C4646" s="6" t="s">
        <v>37</v>
      </c>
      <c r="D4646" s="5">
        <f>Comma_separeted_Value[[#This Row],[المبيعات]]/Comma_separeted_Value[[#This Row],[كمية الطلب]]</f>
        <v>38.423999999999999</v>
      </c>
      <c r="E4646" s="4">
        <v>5</v>
      </c>
      <c r="F4646" s="4">
        <v>192.12</v>
      </c>
      <c r="G4646" s="6" t="s">
        <v>21</v>
      </c>
      <c r="H4646" s="4">
        <v>1.99</v>
      </c>
      <c r="I4646" s="6" t="s">
        <v>57</v>
      </c>
      <c r="J4646" s="6" t="s">
        <v>16</v>
      </c>
      <c r="K4646" s="6" t="s">
        <v>24</v>
      </c>
      <c r="L4646" s="6" t="s">
        <v>39</v>
      </c>
      <c r="M4646" s="6" t="s">
        <v>42</v>
      </c>
      <c r="N4646" s="1">
        <v>40229</v>
      </c>
    </row>
    <row r="4647" spans="1:14" x14ac:dyDescent="0.2">
      <c r="A4647">
        <v>29927</v>
      </c>
      <c r="B4647" s="1">
        <v>41220</v>
      </c>
      <c r="C4647" s="6" t="s">
        <v>20</v>
      </c>
      <c r="D4647" s="5">
        <f>Comma_separeted_Value[[#This Row],[المبيعات]]/Comma_separeted_Value[[#This Row],[كمية الطلب]]</f>
        <v>13.577368421052633</v>
      </c>
      <c r="E4647" s="4">
        <v>19</v>
      </c>
      <c r="F4647" s="4">
        <v>257.97000000000003</v>
      </c>
      <c r="G4647" s="6" t="s">
        <v>21</v>
      </c>
      <c r="H4647" s="4">
        <v>4.9800000000000004</v>
      </c>
      <c r="I4647" s="6" t="s">
        <v>22</v>
      </c>
      <c r="J4647" s="6" t="s">
        <v>28</v>
      </c>
      <c r="K4647" s="6" t="s">
        <v>29</v>
      </c>
      <c r="L4647" s="6" t="s">
        <v>44</v>
      </c>
      <c r="M4647" s="6" t="s">
        <v>19</v>
      </c>
      <c r="N4647" s="1">
        <v>41221</v>
      </c>
    </row>
    <row r="4648" spans="1:14" x14ac:dyDescent="0.2">
      <c r="A4648">
        <v>44609</v>
      </c>
      <c r="B4648" s="1">
        <v>40712</v>
      </c>
      <c r="C4648" s="6" t="s">
        <v>13</v>
      </c>
      <c r="D4648" s="5">
        <f>Comma_separeted_Value[[#This Row],[المبيعات]]/Comma_separeted_Value[[#This Row],[كمية الطلب]]</f>
        <v>1.6694594594594596</v>
      </c>
      <c r="E4648" s="4">
        <v>37</v>
      </c>
      <c r="F4648" s="4">
        <v>61.77</v>
      </c>
      <c r="G4648" s="6" t="s">
        <v>14</v>
      </c>
      <c r="H4648" s="4">
        <v>0.7</v>
      </c>
      <c r="I4648" s="6" t="s">
        <v>53</v>
      </c>
      <c r="J4648" s="6" t="s">
        <v>23</v>
      </c>
      <c r="K4648" s="6" t="s">
        <v>29</v>
      </c>
      <c r="L4648" s="6" t="s">
        <v>77</v>
      </c>
      <c r="M4648" s="6" t="s">
        <v>31</v>
      </c>
      <c r="N4648" s="1">
        <v>40716</v>
      </c>
    </row>
    <row r="4649" spans="1:14" x14ac:dyDescent="0.2">
      <c r="A4649">
        <v>1952</v>
      </c>
      <c r="B4649" s="1">
        <v>39887</v>
      </c>
      <c r="C4649" s="6" t="s">
        <v>20</v>
      </c>
      <c r="D4649" s="5">
        <f>Comma_separeted_Value[[#This Row],[المبيعات]]/Comma_separeted_Value[[#This Row],[كمية الطلب]]</f>
        <v>303.64791666666667</v>
      </c>
      <c r="E4649" s="4">
        <v>24</v>
      </c>
      <c r="F4649" s="4">
        <v>7287.55</v>
      </c>
      <c r="G4649" s="6" t="s">
        <v>34</v>
      </c>
      <c r="H4649" s="4">
        <v>54.12</v>
      </c>
      <c r="I4649" s="6" t="s">
        <v>22</v>
      </c>
      <c r="J4649" s="6" t="s">
        <v>28</v>
      </c>
      <c r="K4649" s="6" t="s">
        <v>17</v>
      </c>
      <c r="L4649" s="6" t="s">
        <v>55</v>
      </c>
      <c r="M4649" s="6" t="s">
        <v>74</v>
      </c>
      <c r="N4649" s="1">
        <v>39887</v>
      </c>
    </row>
    <row r="4650" spans="1:14" x14ac:dyDescent="0.2">
      <c r="A4650">
        <v>53216</v>
      </c>
      <c r="B4650" s="1">
        <v>41247</v>
      </c>
      <c r="C4650" s="6" t="s">
        <v>20</v>
      </c>
      <c r="D4650" s="5">
        <f>Comma_separeted_Value[[#This Row],[المبيعات]]/Comma_separeted_Value[[#This Row],[كمية الطلب]]</f>
        <v>6.3336111111111109</v>
      </c>
      <c r="E4650" s="4">
        <v>36</v>
      </c>
      <c r="F4650" s="4">
        <v>228.01</v>
      </c>
      <c r="G4650" s="6" t="s">
        <v>21</v>
      </c>
      <c r="H4650" s="4">
        <v>8.73</v>
      </c>
      <c r="I4650" s="6" t="s">
        <v>15</v>
      </c>
      <c r="J4650" s="6" t="s">
        <v>28</v>
      </c>
      <c r="K4650" s="6" t="s">
        <v>29</v>
      </c>
      <c r="L4650" s="6" t="s">
        <v>41</v>
      </c>
      <c r="M4650" s="6" t="s">
        <v>19</v>
      </c>
      <c r="N4650" s="1">
        <v>41250</v>
      </c>
    </row>
    <row r="4651" spans="1:14" x14ac:dyDescent="0.2">
      <c r="A4651">
        <v>38310</v>
      </c>
      <c r="B4651" s="1">
        <v>41013</v>
      </c>
      <c r="C4651" s="6" t="s">
        <v>20</v>
      </c>
      <c r="D4651" s="5">
        <f>Comma_separeted_Value[[#This Row],[المبيعات]]/Comma_separeted_Value[[#This Row],[كمية الطلب]]</f>
        <v>15.612500000000001</v>
      </c>
      <c r="E4651" s="4">
        <v>4</v>
      </c>
      <c r="F4651" s="4">
        <v>62.45</v>
      </c>
      <c r="G4651" s="6" t="s">
        <v>21</v>
      </c>
      <c r="H4651" s="4">
        <v>49</v>
      </c>
      <c r="I4651" s="6" t="s">
        <v>51</v>
      </c>
      <c r="J4651" s="6" t="s">
        <v>28</v>
      </c>
      <c r="K4651" s="6" t="s">
        <v>29</v>
      </c>
      <c r="L4651" s="6" t="s">
        <v>101</v>
      </c>
      <c r="M4651" s="6" t="s">
        <v>49</v>
      </c>
      <c r="N4651" s="1">
        <v>41016</v>
      </c>
    </row>
    <row r="4652" spans="1:14" x14ac:dyDescent="0.2">
      <c r="A4652">
        <v>54914</v>
      </c>
      <c r="B4652" s="1">
        <v>40783</v>
      </c>
      <c r="C4652" s="6" t="s">
        <v>33</v>
      </c>
      <c r="D4652" s="5">
        <f>Comma_separeted_Value[[#This Row],[المبيعات]]/Comma_separeted_Value[[#This Row],[كمية الطلب]]</f>
        <v>12.94</v>
      </c>
      <c r="E4652" s="4">
        <v>7</v>
      </c>
      <c r="F4652" s="4">
        <v>90.58</v>
      </c>
      <c r="G4652" s="6" t="s">
        <v>21</v>
      </c>
      <c r="H4652" s="4">
        <v>6.27</v>
      </c>
      <c r="I4652" s="6" t="s">
        <v>22</v>
      </c>
      <c r="J4652" s="6" t="s">
        <v>23</v>
      </c>
      <c r="K4652" s="6" t="s">
        <v>29</v>
      </c>
      <c r="L4652" s="6" t="s">
        <v>59</v>
      </c>
      <c r="M4652" s="6" t="s">
        <v>26</v>
      </c>
      <c r="N4652" s="1">
        <v>40785</v>
      </c>
    </row>
    <row r="4653" spans="1:14" x14ac:dyDescent="0.2">
      <c r="A4653">
        <v>36067</v>
      </c>
      <c r="B4653" s="1">
        <v>39998</v>
      </c>
      <c r="C4653" s="6" t="s">
        <v>20</v>
      </c>
      <c r="D4653" s="5">
        <f>Comma_separeted_Value[[#This Row],[المبيعات]]/Comma_separeted_Value[[#This Row],[كمية الطلب]]</f>
        <v>166.92675675675676</v>
      </c>
      <c r="E4653" s="4">
        <v>37</v>
      </c>
      <c r="F4653" s="4">
        <v>6176.29</v>
      </c>
      <c r="G4653" s="6" t="s">
        <v>14</v>
      </c>
      <c r="H4653" s="4">
        <v>19.989999999999998</v>
      </c>
      <c r="I4653" s="6" t="s">
        <v>15</v>
      </c>
      <c r="J4653" s="6" t="s">
        <v>23</v>
      </c>
      <c r="K4653" s="6" t="s">
        <v>29</v>
      </c>
      <c r="L4653" s="6" t="s">
        <v>59</v>
      </c>
      <c r="M4653" s="6" t="s">
        <v>19</v>
      </c>
      <c r="N4653" s="1">
        <v>40000</v>
      </c>
    </row>
    <row r="4654" spans="1:14" x14ac:dyDescent="0.2">
      <c r="A4654">
        <v>41926</v>
      </c>
      <c r="B4654" s="1">
        <v>40579</v>
      </c>
      <c r="C4654" s="6" t="s">
        <v>20</v>
      </c>
      <c r="D4654" s="5">
        <f>Comma_separeted_Value[[#This Row],[المبيعات]]/Comma_separeted_Value[[#This Row],[كمية الطلب]]</f>
        <v>36.341627906976747</v>
      </c>
      <c r="E4654" s="4">
        <v>43</v>
      </c>
      <c r="F4654" s="4">
        <v>1562.69</v>
      </c>
      <c r="G4654" s="6" t="s">
        <v>21</v>
      </c>
      <c r="H4654" s="4">
        <v>8.2200000000000006</v>
      </c>
      <c r="I4654" s="6" t="s">
        <v>22</v>
      </c>
      <c r="J4654" s="6" t="s">
        <v>23</v>
      </c>
      <c r="K4654" s="6" t="s">
        <v>29</v>
      </c>
      <c r="L4654" s="6" t="s">
        <v>59</v>
      </c>
      <c r="M4654" s="6" t="s">
        <v>19</v>
      </c>
      <c r="N4654" s="1">
        <v>40579</v>
      </c>
    </row>
    <row r="4655" spans="1:14" x14ac:dyDescent="0.2">
      <c r="A4655">
        <v>31043</v>
      </c>
      <c r="B4655" s="1">
        <v>40009</v>
      </c>
      <c r="C4655" s="6" t="s">
        <v>20</v>
      </c>
      <c r="D4655" s="5">
        <f>Comma_separeted_Value[[#This Row],[المبيعات]]/Comma_separeted_Value[[#This Row],[كمية الطلب]]</f>
        <v>73.822500000000005</v>
      </c>
      <c r="E4655" s="4">
        <v>3</v>
      </c>
      <c r="F4655" s="4">
        <v>221.4675</v>
      </c>
      <c r="G4655" s="6" t="s">
        <v>21</v>
      </c>
      <c r="H4655" s="4">
        <v>3.3</v>
      </c>
      <c r="I4655" s="6" t="s">
        <v>47</v>
      </c>
      <c r="J4655" s="6" t="s">
        <v>28</v>
      </c>
      <c r="K4655" s="6" t="s">
        <v>24</v>
      </c>
      <c r="L4655" s="6" t="s">
        <v>25</v>
      </c>
      <c r="M4655" s="6" t="s">
        <v>42</v>
      </c>
      <c r="N4655" s="1">
        <v>40010</v>
      </c>
    </row>
    <row r="4656" spans="1:14" x14ac:dyDescent="0.2">
      <c r="A4656">
        <v>56032</v>
      </c>
      <c r="B4656" s="1">
        <v>40896</v>
      </c>
      <c r="C4656" s="6" t="s">
        <v>27</v>
      </c>
      <c r="D4656" s="5">
        <f>Comma_separeted_Value[[#This Row],[المبيعات]]/Comma_separeted_Value[[#This Row],[كمية الطلب]]</f>
        <v>93.332580645161286</v>
      </c>
      <c r="E4656" s="4">
        <v>31</v>
      </c>
      <c r="F4656" s="4">
        <v>2893.31</v>
      </c>
      <c r="G4656" s="6" t="s">
        <v>21</v>
      </c>
      <c r="H4656" s="4">
        <v>13.99</v>
      </c>
      <c r="I4656" s="6" t="s">
        <v>50</v>
      </c>
      <c r="J4656" s="6" t="s">
        <v>28</v>
      </c>
      <c r="K4656" s="6" t="s">
        <v>24</v>
      </c>
      <c r="L4656" s="6" t="s">
        <v>60</v>
      </c>
      <c r="M4656" s="6" t="s">
        <v>26</v>
      </c>
      <c r="N4656" s="1">
        <v>40896</v>
      </c>
    </row>
    <row r="4657" spans="1:14" x14ac:dyDescent="0.2">
      <c r="A4657">
        <v>16231</v>
      </c>
      <c r="B4657" s="1">
        <v>41156</v>
      </c>
      <c r="C4657" s="6" t="s">
        <v>13</v>
      </c>
      <c r="D4657" s="5">
        <f>Comma_separeted_Value[[#This Row],[المبيعات]]/Comma_separeted_Value[[#This Row],[كمية الطلب]]</f>
        <v>125.319</v>
      </c>
      <c r="E4657" s="4">
        <v>20</v>
      </c>
      <c r="F4657" s="4">
        <v>2506.38</v>
      </c>
      <c r="G4657" s="6" t="s">
        <v>34</v>
      </c>
      <c r="H4657" s="4">
        <v>51.94</v>
      </c>
      <c r="I4657" s="6" t="s">
        <v>57</v>
      </c>
      <c r="J4657" s="6" t="s">
        <v>16</v>
      </c>
      <c r="K4657" s="6" t="s">
        <v>17</v>
      </c>
      <c r="L4657" s="6" t="s">
        <v>55</v>
      </c>
      <c r="M4657" s="6" t="s">
        <v>74</v>
      </c>
      <c r="N4657" s="1">
        <v>41161</v>
      </c>
    </row>
    <row r="4658" spans="1:14" x14ac:dyDescent="0.2">
      <c r="A4658">
        <v>20704</v>
      </c>
      <c r="B4658" s="1">
        <v>40219</v>
      </c>
      <c r="C4658" s="6" t="s">
        <v>13</v>
      </c>
      <c r="D4658" s="5">
        <f>Comma_separeted_Value[[#This Row],[المبيعات]]/Comma_separeted_Value[[#This Row],[كمية الطلب]]</f>
        <v>3.2960000000000003</v>
      </c>
      <c r="E4658" s="4">
        <v>5</v>
      </c>
      <c r="F4658" s="4">
        <v>16.48</v>
      </c>
      <c r="G4658" s="6" t="s">
        <v>21</v>
      </c>
      <c r="H4658" s="4">
        <v>0.99</v>
      </c>
      <c r="I4658" s="6" t="s">
        <v>50</v>
      </c>
      <c r="J4658" s="6" t="s">
        <v>38</v>
      </c>
      <c r="K4658" s="6" t="s">
        <v>29</v>
      </c>
      <c r="L4658" s="6" t="s">
        <v>62</v>
      </c>
      <c r="M4658" s="6" t="s">
        <v>19</v>
      </c>
      <c r="N4658" s="1">
        <v>40224</v>
      </c>
    </row>
    <row r="4659" spans="1:14" x14ac:dyDescent="0.2">
      <c r="A4659">
        <v>1767</v>
      </c>
      <c r="B4659" s="1">
        <v>40615</v>
      </c>
      <c r="C4659" s="6" t="s">
        <v>20</v>
      </c>
      <c r="D4659" s="5">
        <f>Comma_separeted_Value[[#This Row],[المبيعات]]/Comma_separeted_Value[[#This Row],[كمية الطلب]]</f>
        <v>4.6340000000000003</v>
      </c>
      <c r="E4659" s="4">
        <v>10</v>
      </c>
      <c r="F4659" s="4">
        <v>46.34</v>
      </c>
      <c r="G4659" s="6" t="s">
        <v>21</v>
      </c>
      <c r="H4659" s="4">
        <v>0.7</v>
      </c>
      <c r="I4659" s="6" t="s">
        <v>47</v>
      </c>
      <c r="J4659" s="6" t="s">
        <v>28</v>
      </c>
      <c r="K4659" s="6" t="s">
        <v>29</v>
      </c>
      <c r="L4659" s="6" t="s">
        <v>77</v>
      </c>
      <c r="M4659" s="6" t="s">
        <v>31</v>
      </c>
      <c r="N4659" s="1">
        <v>40617</v>
      </c>
    </row>
    <row r="4660" spans="1:14" x14ac:dyDescent="0.2">
      <c r="A4660">
        <v>57511</v>
      </c>
      <c r="B4660" s="1">
        <v>40092</v>
      </c>
      <c r="C4660" s="6" t="s">
        <v>33</v>
      </c>
      <c r="D4660" s="5">
        <f>Comma_separeted_Value[[#This Row],[المبيعات]]/Comma_separeted_Value[[#This Row],[كمية الطلب]]</f>
        <v>3.0768749999999998</v>
      </c>
      <c r="E4660" s="4">
        <v>32</v>
      </c>
      <c r="F4660" s="4">
        <v>98.46</v>
      </c>
      <c r="G4660" s="6" t="s">
        <v>21</v>
      </c>
      <c r="H4660" s="4">
        <v>0.5</v>
      </c>
      <c r="I4660" s="6" t="s">
        <v>15</v>
      </c>
      <c r="J4660" s="6" t="s">
        <v>28</v>
      </c>
      <c r="K4660" s="6" t="s">
        <v>29</v>
      </c>
      <c r="L4660" s="6" t="s">
        <v>62</v>
      </c>
      <c r="M4660" s="6" t="s">
        <v>19</v>
      </c>
      <c r="N4660" s="1">
        <v>40093</v>
      </c>
    </row>
    <row r="4661" spans="1:14" x14ac:dyDescent="0.2">
      <c r="A4661">
        <v>10951</v>
      </c>
      <c r="B4661" s="1">
        <v>41219</v>
      </c>
      <c r="C4661" s="6" t="s">
        <v>27</v>
      </c>
      <c r="D4661" s="5">
        <f>Comma_separeted_Value[[#This Row],[المبيعات]]/Comma_separeted_Value[[#This Row],[كمية الطلب]]</f>
        <v>48.387857142857136</v>
      </c>
      <c r="E4661" s="4">
        <v>14</v>
      </c>
      <c r="F4661" s="4">
        <v>677.43</v>
      </c>
      <c r="G4661" s="6" t="s">
        <v>21</v>
      </c>
      <c r="H4661" s="4">
        <v>22.24</v>
      </c>
      <c r="I4661" s="6" t="s">
        <v>50</v>
      </c>
      <c r="J4661" s="6" t="s">
        <v>28</v>
      </c>
      <c r="K4661" s="6" t="s">
        <v>17</v>
      </c>
      <c r="L4661" s="6" t="s">
        <v>18</v>
      </c>
      <c r="M4661" s="6" t="s">
        <v>49</v>
      </c>
      <c r="N4661" s="1">
        <v>41219</v>
      </c>
    </row>
    <row r="4662" spans="1:14" x14ac:dyDescent="0.2">
      <c r="A4662">
        <v>17091</v>
      </c>
      <c r="B4662" s="1">
        <v>41111</v>
      </c>
      <c r="C4662" s="6" t="s">
        <v>37</v>
      </c>
      <c r="D4662" s="5">
        <f>Comma_separeted_Value[[#This Row],[المبيعات]]/Comma_separeted_Value[[#This Row],[كمية الطلب]]</f>
        <v>57.873666666666665</v>
      </c>
      <c r="E4662" s="4">
        <v>45</v>
      </c>
      <c r="F4662" s="4">
        <v>2604.3150000000001</v>
      </c>
      <c r="G4662" s="6" t="s">
        <v>21</v>
      </c>
      <c r="H4662" s="4">
        <v>5.26</v>
      </c>
      <c r="I4662" s="6" t="s">
        <v>22</v>
      </c>
      <c r="J4662" s="6" t="s">
        <v>23</v>
      </c>
      <c r="K4662" s="6" t="s">
        <v>24</v>
      </c>
      <c r="L4662" s="6" t="s">
        <v>25</v>
      </c>
      <c r="M4662" s="6" t="s">
        <v>19</v>
      </c>
      <c r="N4662" s="1">
        <v>41112</v>
      </c>
    </row>
    <row r="4663" spans="1:14" x14ac:dyDescent="0.2">
      <c r="A4663">
        <v>7878</v>
      </c>
      <c r="B4663" s="1">
        <v>40664</v>
      </c>
      <c r="C4663" s="6" t="s">
        <v>13</v>
      </c>
      <c r="D4663" s="5">
        <f>Comma_separeted_Value[[#This Row],[المبيعات]]/Comma_separeted_Value[[#This Row],[كمية الطلب]]</f>
        <v>6.1104761904761897</v>
      </c>
      <c r="E4663" s="4">
        <v>42</v>
      </c>
      <c r="F4663" s="4">
        <v>256.64</v>
      </c>
      <c r="G4663" s="6" t="s">
        <v>21</v>
      </c>
      <c r="H4663" s="4">
        <v>3.37</v>
      </c>
      <c r="I4663" s="6" t="s">
        <v>53</v>
      </c>
      <c r="J4663" s="6" t="s">
        <v>28</v>
      </c>
      <c r="K4663" s="6" t="s">
        <v>29</v>
      </c>
      <c r="L4663" s="6" t="s">
        <v>77</v>
      </c>
      <c r="M4663" s="6" t="s">
        <v>31</v>
      </c>
      <c r="N4663" s="1">
        <v>40671</v>
      </c>
    </row>
    <row r="4664" spans="1:14" x14ac:dyDescent="0.2">
      <c r="A4664">
        <v>26756</v>
      </c>
      <c r="B4664" s="1">
        <v>41039</v>
      </c>
      <c r="C4664" s="6" t="s">
        <v>37</v>
      </c>
      <c r="D4664" s="5">
        <f>Comma_separeted_Value[[#This Row],[المبيعات]]/Comma_separeted_Value[[#This Row],[كمية الطلب]]</f>
        <v>6.3950000000000005</v>
      </c>
      <c r="E4664" s="4">
        <v>20</v>
      </c>
      <c r="F4664" s="4">
        <v>127.9</v>
      </c>
      <c r="G4664" s="6" t="s">
        <v>21</v>
      </c>
      <c r="H4664" s="4">
        <v>7.37</v>
      </c>
      <c r="I4664" s="6" t="s">
        <v>15</v>
      </c>
      <c r="J4664" s="6" t="s">
        <v>38</v>
      </c>
      <c r="K4664" s="6" t="s">
        <v>29</v>
      </c>
      <c r="L4664" s="6" t="s">
        <v>41</v>
      </c>
      <c r="M4664" s="6" t="s">
        <v>19</v>
      </c>
      <c r="N4664" s="1">
        <v>41041</v>
      </c>
    </row>
    <row r="4665" spans="1:14" x14ac:dyDescent="0.2">
      <c r="A4665">
        <v>5251</v>
      </c>
      <c r="B4665" s="1">
        <v>40644</v>
      </c>
      <c r="C4665" s="6" t="s">
        <v>37</v>
      </c>
      <c r="D4665" s="5">
        <f>Comma_separeted_Value[[#This Row],[المبيعات]]/Comma_separeted_Value[[#This Row],[كمية الطلب]]</f>
        <v>100.55365789473684</v>
      </c>
      <c r="E4665" s="4">
        <v>38</v>
      </c>
      <c r="F4665" s="4">
        <v>3821.0390000000002</v>
      </c>
      <c r="G4665" s="6" t="s">
        <v>14</v>
      </c>
      <c r="H4665" s="4">
        <v>5.99</v>
      </c>
      <c r="I4665" s="6" t="s">
        <v>22</v>
      </c>
      <c r="J4665" s="6" t="s">
        <v>28</v>
      </c>
      <c r="K4665" s="6" t="s">
        <v>24</v>
      </c>
      <c r="L4665" s="6" t="s">
        <v>25</v>
      </c>
      <c r="M4665" s="6" t="s">
        <v>19</v>
      </c>
      <c r="N4665" s="1">
        <v>40646</v>
      </c>
    </row>
    <row r="4666" spans="1:14" x14ac:dyDescent="0.2">
      <c r="A4666">
        <v>11941</v>
      </c>
      <c r="B4666" s="1">
        <v>40353</v>
      </c>
      <c r="C4666" s="6" t="s">
        <v>33</v>
      </c>
      <c r="D4666" s="5">
        <f>Comma_separeted_Value[[#This Row],[المبيعات]]/Comma_separeted_Value[[#This Row],[كمية الطلب]]</f>
        <v>179.96538461538464</v>
      </c>
      <c r="E4666" s="4">
        <v>26</v>
      </c>
      <c r="F4666" s="4">
        <v>4679.1000000000004</v>
      </c>
      <c r="G4666" s="6" t="s">
        <v>34</v>
      </c>
      <c r="H4666" s="4">
        <v>29.21</v>
      </c>
      <c r="I4666" s="6" t="s">
        <v>40</v>
      </c>
      <c r="J4666" s="6" t="s">
        <v>28</v>
      </c>
      <c r="K4666" s="6" t="s">
        <v>17</v>
      </c>
      <c r="L4666" s="6" t="s">
        <v>55</v>
      </c>
      <c r="M4666" s="6" t="s">
        <v>74</v>
      </c>
      <c r="N4666" s="1">
        <v>40354</v>
      </c>
    </row>
    <row r="4667" spans="1:14" x14ac:dyDescent="0.2">
      <c r="A4667">
        <v>21922</v>
      </c>
      <c r="B4667" s="1">
        <v>40128</v>
      </c>
      <c r="C4667" s="6" t="s">
        <v>20</v>
      </c>
      <c r="D4667" s="5">
        <f>Comma_separeted_Value[[#This Row],[المبيعات]]/Comma_separeted_Value[[#This Row],[كمية الطلب]]</f>
        <v>9.8954545454545446</v>
      </c>
      <c r="E4667" s="4">
        <v>11</v>
      </c>
      <c r="F4667" s="4">
        <v>108.85</v>
      </c>
      <c r="G4667" s="6" t="s">
        <v>21</v>
      </c>
      <c r="H4667" s="4">
        <v>6.02</v>
      </c>
      <c r="I4667" s="6" t="s">
        <v>22</v>
      </c>
      <c r="J4667" s="6" t="s">
        <v>28</v>
      </c>
      <c r="K4667" s="6" t="s">
        <v>17</v>
      </c>
      <c r="L4667" s="6" t="s">
        <v>18</v>
      </c>
      <c r="M4667" s="6" t="s">
        <v>26</v>
      </c>
      <c r="N4667" s="1">
        <v>40129</v>
      </c>
    </row>
    <row r="4668" spans="1:14" x14ac:dyDescent="0.2">
      <c r="A4668">
        <v>24128</v>
      </c>
      <c r="B4668" s="1">
        <v>40505</v>
      </c>
      <c r="C4668" s="6" t="s">
        <v>20</v>
      </c>
      <c r="D4668" s="5">
        <f>Comma_separeted_Value[[#This Row],[المبيعات]]/Comma_separeted_Value[[#This Row],[كمية الطلب]]</f>
        <v>153.11425581395349</v>
      </c>
      <c r="E4668" s="4">
        <v>43</v>
      </c>
      <c r="F4668" s="4">
        <v>6583.9129999999996</v>
      </c>
      <c r="G4668" s="6" t="s">
        <v>21</v>
      </c>
      <c r="H4668" s="4">
        <v>3.99</v>
      </c>
      <c r="I4668" s="6" t="s">
        <v>40</v>
      </c>
      <c r="J4668" s="6" t="s">
        <v>28</v>
      </c>
      <c r="K4668" s="6" t="s">
        <v>24</v>
      </c>
      <c r="L4668" s="6" t="s">
        <v>25</v>
      </c>
      <c r="M4668" s="6" t="s">
        <v>19</v>
      </c>
      <c r="N4668" s="1">
        <v>40507</v>
      </c>
    </row>
    <row r="4669" spans="1:14" x14ac:dyDescent="0.2">
      <c r="A4669">
        <v>56708</v>
      </c>
      <c r="B4669" s="1">
        <v>41245</v>
      </c>
      <c r="C4669" s="6" t="s">
        <v>27</v>
      </c>
      <c r="D4669" s="5">
        <f>Comma_separeted_Value[[#This Row],[المبيعات]]/Comma_separeted_Value[[#This Row],[كمية الطلب]]</f>
        <v>11.310277777777777</v>
      </c>
      <c r="E4669" s="4">
        <v>36</v>
      </c>
      <c r="F4669" s="4">
        <v>407.17</v>
      </c>
      <c r="G4669" s="6" t="s">
        <v>21</v>
      </c>
      <c r="H4669" s="4">
        <v>6.97</v>
      </c>
      <c r="I4669" s="6" t="s">
        <v>53</v>
      </c>
      <c r="J4669" s="6" t="s">
        <v>28</v>
      </c>
      <c r="K4669" s="6" t="s">
        <v>29</v>
      </c>
      <c r="L4669" s="6" t="s">
        <v>61</v>
      </c>
      <c r="M4669" s="6" t="s">
        <v>19</v>
      </c>
      <c r="N4669" s="1">
        <v>41248</v>
      </c>
    </row>
    <row r="4670" spans="1:14" x14ac:dyDescent="0.2">
      <c r="A4670">
        <v>2626</v>
      </c>
      <c r="B4670" s="1">
        <v>40793</v>
      </c>
      <c r="C4670" s="6" t="s">
        <v>27</v>
      </c>
      <c r="D4670" s="5">
        <f>Comma_separeted_Value[[#This Row],[المبيعات]]/Comma_separeted_Value[[#This Row],[كمية الطلب]]</f>
        <v>3.0231249999999998</v>
      </c>
      <c r="E4670" s="4">
        <v>16</v>
      </c>
      <c r="F4670" s="4">
        <v>48.37</v>
      </c>
      <c r="G4670" s="6" t="s">
        <v>21</v>
      </c>
      <c r="H4670" s="4">
        <v>0.5</v>
      </c>
      <c r="I4670" s="6" t="s">
        <v>22</v>
      </c>
      <c r="J4670" s="6" t="s">
        <v>23</v>
      </c>
      <c r="K4670" s="6" t="s">
        <v>29</v>
      </c>
      <c r="L4670" s="6" t="s">
        <v>62</v>
      </c>
      <c r="M4670" s="6" t="s">
        <v>19</v>
      </c>
      <c r="N4670" s="1">
        <v>40795</v>
      </c>
    </row>
    <row r="4671" spans="1:14" x14ac:dyDescent="0.2">
      <c r="A4671">
        <v>12261</v>
      </c>
      <c r="B4671" s="1">
        <v>40474</v>
      </c>
      <c r="C4671" s="6" t="s">
        <v>13</v>
      </c>
      <c r="D4671" s="5">
        <f>Comma_separeted_Value[[#This Row],[المبيعات]]/Comma_separeted_Value[[#This Row],[كمية الطلب]]</f>
        <v>183.10466666666667</v>
      </c>
      <c r="E4671" s="4">
        <v>15</v>
      </c>
      <c r="F4671" s="4">
        <v>2746.57</v>
      </c>
      <c r="G4671" s="6" t="s">
        <v>21</v>
      </c>
      <c r="H4671" s="4">
        <v>19.989999999999998</v>
      </c>
      <c r="I4671" s="6" t="s">
        <v>22</v>
      </c>
      <c r="J4671" s="6" t="s">
        <v>28</v>
      </c>
      <c r="K4671" s="6" t="s">
        <v>29</v>
      </c>
      <c r="L4671" s="6" t="s">
        <v>59</v>
      </c>
      <c r="M4671" s="6" t="s">
        <v>19</v>
      </c>
      <c r="N4671" s="1">
        <v>40479</v>
      </c>
    </row>
    <row r="4672" spans="1:14" x14ac:dyDescent="0.2">
      <c r="A4672">
        <v>30407</v>
      </c>
      <c r="B4672" s="1">
        <v>39920</v>
      </c>
      <c r="C4672" s="6" t="s">
        <v>13</v>
      </c>
      <c r="D4672" s="5">
        <f>Comma_separeted_Value[[#This Row],[المبيعات]]/Comma_separeted_Value[[#This Row],[كمية الطلب]]</f>
        <v>435.45463414634145</v>
      </c>
      <c r="E4672" s="4">
        <v>41</v>
      </c>
      <c r="F4672" s="4">
        <v>17853.64</v>
      </c>
      <c r="G4672" s="6" t="s">
        <v>21</v>
      </c>
      <c r="H4672" s="4">
        <v>19.989999999999998</v>
      </c>
      <c r="I4672" s="6" t="s">
        <v>50</v>
      </c>
      <c r="J4672" s="6" t="s">
        <v>28</v>
      </c>
      <c r="K4672" s="6" t="s">
        <v>29</v>
      </c>
      <c r="L4672" s="6" t="s">
        <v>59</v>
      </c>
      <c r="M4672" s="6" t="s">
        <v>19</v>
      </c>
      <c r="N4672" s="1">
        <v>39920</v>
      </c>
    </row>
    <row r="4673" spans="1:14" x14ac:dyDescent="0.2">
      <c r="A4673">
        <v>29504</v>
      </c>
      <c r="B4673" s="1">
        <v>40444</v>
      </c>
      <c r="C4673" s="6" t="s">
        <v>27</v>
      </c>
      <c r="D4673" s="5">
        <f>Comma_separeted_Value[[#This Row],[المبيعات]]/Comma_separeted_Value[[#This Row],[كمية الطلب]]</f>
        <v>74.253</v>
      </c>
      <c r="E4673" s="4">
        <v>20</v>
      </c>
      <c r="F4673" s="4">
        <v>1485.06</v>
      </c>
      <c r="G4673" s="6" t="s">
        <v>34</v>
      </c>
      <c r="H4673" s="4">
        <v>26.85</v>
      </c>
      <c r="I4673" s="6" t="s">
        <v>58</v>
      </c>
      <c r="J4673" s="6" t="s">
        <v>23</v>
      </c>
      <c r="K4673" s="6" t="s">
        <v>17</v>
      </c>
      <c r="L4673" s="6" t="s">
        <v>98</v>
      </c>
      <c r="M4673" s="6" t="s">
        <v>74</v>
      </c>
      <c r="N4673" s="1">
        <v>40446</v>
      </c>
    </row>
    <row r="4674" spans="1:14" x14ac:dyDescent="0.2">
      <c r="A4674">
        <v>24260</v>
      </c>
      <c r="B4674" s="1">
        <v>40454</v>
      </c>
      <c r="C4674" s="6" t="s">
        <v>27</v>
      </c>
      <c r="D4674" s="5">
        <f>Comma_separeted_Value[[#This Row],[المبيعات]]/Comma_separeted_Value[[#This Row],[كمية الطلب]]</f>
        <v>11.422916666666666</v>
      </c>
      <c r="E4674" s="4">
        <v>48</v>
      </c>
      <c r="F4674" s="4">
        <v>548.29999999999995</v>
      </c>
      <c r="G4674" s="6" t="s">
        <v>14</v>
      </c>
      <c r="H4674" s="4">
        <v>4.9800000000000004</v>
      </c>
      <c r="I4674" s="6" t="s">
        <v>47</v>
      </c>
      <c r="J4674" s="6" t="s">
        <v>28</v>
      </c>
      <c r="K4674" s="6" t="s">
        <v>29</v>
      </c>
      <c r="L4674" s="6" t="s">
        <v>101</v>
      </c>
      <c r="M4674" s="6" t="s">
        <v>19</v>
      </c>
      <c r="N4674" s="1">
        <v>40455</v>
      </c>
    </row>
    <row r="4675" spans="1:14" x14ac:dyDescent="0.2">
      <c r="A4675">
        <v>1057</v>
      </c>
      <c r="B4675" s="1">
        <v>40958</v>
      </c>
      <c r="C4675" s="6" t="s">
        <v>33</v>
      </c>
      <c r="D4675" s="5">
        <f>Comma_separeted_Value[[#This Row],[المبيعات]]/Comma_separeted_Value[[#This Row],[كمية الطلب]]</f>
        <v>8.3258536585365857</v>
      </c>
      <c r="E4675" s="4">
        <v>41</v>
      </c>
      <c r="F4675" s="4">
        <v>341.36</v>
      </c>
      <c r="G4675" s="6" t="s">
        <v>21</v>
      </c>
      <c r="H4675" s="4">
        <v>3.62</v>
      </c>
      <c r="I4675" s="6" t="s">
        <v>22</v>
      </c>
      <c r="J4675" s="6" t="s">
        <v>28</v>
      </c>
      <c r="K4675" s="6" t="s">
        <v>24</v>
      </c>
      <c r="L4675" s="6" t="s">
        <v>39</v>
      </c>
      <c r="M4675" s="6" t="s">
        <v>42</v>
      </c>
      <c r="N4675" s="1">
        <v>40960</v>
      </c>
    </row>
    <row r="4676" spans="1:14" x14ac:dyDescent="0.2">
      <c r="A4676">
        <v>3680</v>
      </c>
      <c r="B4676" s="1">
        <v>41252</v>
      </c>
      <c r="C4676" s="6" t="s">
        <v>27</v>
      </c>
      <c r="D4676" s="5">
        <f>Comma_separeted_Value[[#This Row],[المبيعات]]/Comma_separeted_Value[[#This Row],[كمية الطلب]]</f>
        <v>6.5907407407407401</v>
      </c>
      <c r="E4676" s="4">
        <v>27</v>
      </c>
      <c r="F4676" s="4">
        <v>177.95</v>
      </c>
      <c r="G4676" s="6" t="s">
        <v>21</v>
      </c>
      <c r="H4676" s="4">
        <v>6</v>
      </c>
      <c r="I4676" s="6" t="s">
        <v>57</v>
      </c>
      <c r="J4676" s="6" t="s">
        <v>28</v>
      </c>
      <c r="K4676" s="6" t="s">
        <v>29</v>
      </c>
      <c r="L4676" s="6" t="s">
        <v>41</v>
      </c>
      <c r="M4676" s="6" t="s">
        <v>19</v>
      </c>
      <c r="N4676" s="1">
        <v>41254</v>
      </c>
    </row>
    <row r="4677" spans="1:14" x14ac:dyDescent="0.2">
      <c r="A4677">
        <v>46147</v>
      </c>
      <c r="B4677" s="1">
        <v>40558</v>
      </c>
      <c r="C4677" s="6" t="s">
        <v>33</v>
      </c>
      <c r="D4677" s="5">
        <f>Comma_separeted_Value[[#This Row],[المبيعات]]/Comma_separeted_Value[[#This Row],[كمية الطلب]]</f>
        <v>7.2430769230769236</v>
      </c>
      <c r="E4677" s="4">
        <v>39</v>
      </c>
      <c r="F4677" s="4">
        <v>282.48</v>
      </c>
      <c r="G4677" s="6" t="s">
        <v>14</v>
      </c>
      <c r="H4677" s="4">
        <v>6.05</v>
      </c>
      <c r="I4677" s="6" t="s">
        <v>53</v>
      </c>
      <c r="J4677" s="6" t="s">
        <v>28</v>
      </c>
      <c r="K4677" s="6" t="s">
        <v>29</v>
      </c>
      <c r="L4677" s="6" t="s">
        <v>44</v>
      </c>
      <c r="M4677" s="6" t="s">
        <v>19</v>
      </c>
      <c r="N4677" s="1">
        <v>40560</v>
      </c>
    </row>
    <row r="4678" spans="1:14" x14ac:dyDescent="0.2">
      <c r="A4678">
        <v>37606</v>
      </c>
      <c r="B4678" s="1">
        <v>40231</v>
      </c>
      <c r="C4678" s="6" t="s">
        <v>33</v>
      </c>
      <c r="D4678" s="5">
        <f>Comma_separeted_Value[[#This Row],[المبيعات]]/Comma_separeted_Value[[#This Row],[كمية الطلب]]</f>
        <v>3.3647619047619046</v>
      </c>
      <c r="E4678" s="4">
        <v>21</v>
      </c>
      <c r="F4678" s="4">
        <v>70.66</v>
      </c>
      <c r="G4678" s="6" t="s">
        <v>21</v>
      </c>
      <c r="H4678" s="4">
        <v>3.97</v>
      </c>
      <c r="I4678" s="6" t="s">
        <v>15</v>
      </c>
      <c r="J4678" s="6" t="s">
        <v>16</v>
      </c>
      <c r="K4678" s="6" t="s">
        <v>29</v>
      </c>
      <c r="L4678" s="6" t="s">
        <v>30</v>
      </c>
      <c r="M4678" s="6" t="s">
        <v>31</v>
      </c>
      <c r="N4678" s="1">
        <v>40233</v>
      </c>
    </row>
    <row r="4679" spans="1:14" x14ac:dyDescent="0.2">
      <c r="A4679">
        <v>15104</v>
      </c>
      <c r="B4679" s="1">
        <v>40997</v>
      </c>
      <c r="C4679" s="6" t="s">
        <v>37</v>
      </c>
      <c r="D4679" s="5">
        <f>Comma_separeted_Value[[#This Row],[المبيعات]]/Comma_separeted_Value[[#This Row],[كمية الطلب]]</f>
        <v>4.7578260869565216</v>
      </c>
      <c r="E4679" s="4">
        <v>23</v>
      </c>
      <c r="F4679" s="4">
        <v>109.43</v>
      </c>
      <c r="G4679" s="6" t="s">
        <v>21</v>
      </c>
      <c r="H4679" s="4">
        <v>1.49</v>
      </c>
      <c r="I4679" s="6" t="s">
        <v>47</v>
      </c>
      <c r="J4679" s="6" t="s">
        <v>23</v>
      </c>
      <c r="K4679" s="6" t="s">
        <v>29</v>
      </c>
      <c r="L4679" s="6" t="s">
        <v>44</v>
      </c>
      <c r="M4679" s="6" t="s">
        <v>19</v>
      </c>
      <c r="N4679" s="1">
        <v>41000</v>
      </c>
    </row>
    <row r="4680" spans="1:14" x14ac:dyDescent="0.2">
      <c r="A4680">
        <v>6020</v>
      </c>
      <c r="B4680" s="1">
        <v>40077</v>
      </c>
      <c r="C4680" s="6" t="s">
        <v>37</v>
      </c>
      <c r="D4680" s="5">
        <f>Comma_separeted_Value[[#This Row],[المبيعات]]/Comma_separeted_Value[[#This Row],[كمية الطلب]]</f>
        <v>2.8734782608695655</v>
      </c>
      <c r="E4680" s="4">
        <v>23</v>
      </c>
      <c r="F4680" s="4">
        <v>66.09</v>
      </c>
      <c r="G4680" s="6" t="s">
        <v>21</v>
      </c>
      <c r="H4680" s="4">
        <v>0.99</v>
      </c>
      <c r="I4680" s="6" t="s">
        <v>50</v>
      </c>
      <c r="J4680" s="6" t="s">
        <v>28</v>
      </c>
      <c r="K4680" s="6" t="s">
        <v>29</v>
      </c>
      <c r="L4680" s="6" t="s">
        <v>62</v>
      </c>
      <c r="M4680" s="6" t="s">
        <v>19</v>
      </c>
      <c r="N4680" s="1">
        <v>40079</v>
      </c>
    </row>
    <row r="4681" spans="1:14" x14ac:dyDescent="0.2">
      <c r="A4681">
        <v>4099</v>
      </c>
      <c r="B4681" s="1">
        <v>41141</v>
      </c>
      <c r="C4681" s="6" t="s">
        <v>33</v>
      </c>
      <c r="D4681" s="5">
        <f>Comma_separeted_Value[[#This Row],[المبيعات]]/Comma_separeted_Value[[#This Row],[كمية الطلب]]</f>
        <v>92.508987179487178</v>
      </c>
      <c r="E4681" s="4">
        <v>39</v>
      </c>
      <c r="F4681" s="4">
        <v>3607.8505</v>
      </c>
      <c r="G4681" s="6" t="s">
        <v>21</v>
      </c>
      <c r="H4681" s="4">
        <v>8.99</v>
      </c>
      <c r="I4681" s="6" t="s">
        <v>43</v>
      </c>
      <c r="J4681" s="6" t="s">
        <v>16</v>
      </c>
      <c r="K4681" s="6" t="s">
        <v>24</v>
      </c>
      <c r="L4681" s="6" t="s">
        <v>25</v>
      </c>
      <c r="M4681" s="6" t="s">
        <v>19</v>
      </c>
      <c r="N4681" s="1">
        <v>41143</v>
      </c>
    </row>
    <row r="4682" spans="1:14" x14ac:dyDescent="0.2">
      <c r="A4682">
        <v>4166</v>
      </c>
      <c r="B4682" s="1">
        <v>40236</v>
      </c>
      <c r="C4682" s="6" t="s">
        <v>13</v>
      </c>
      <c r="D4682" s="5">
        <f>Comma_separeted_Value[[#This Row],[المبيعات]]/Comma_separeted_Value[[#This Row],[كمية الطلب]]</f>
        <v>7.3078947368421048</v>
      </c>
      <c r="E4682" s="4">
        <v>19</v>
      </c>
      <c r="F4682" s="4">
        <v>138.85</v>
      </c>
      <c r="G4682" s="6" t="s">
        <v>21</v>
      </c>
      <c r="H4682" s="4">
        <v>6.05</v>
      </c>
      <c r="I4682" s="6" t="s">
        <v>50</v>
      </c>
      <c r="J4682" s="6" t="s">
        <v>28</v>
      </c>
      <c r="K4682" s="6" t="s">
        <v>29</v>
      </c>
      <c r="L4682" s="6" t="s">
        <v>44</v>
      </c>
      <c r="M4682" s="6" t="s">
        <v>19</v>
      </c>
      <c r="N4682" s="1">
        <v>40236</v>
      </c>
    </row>
    <row r="4683" spans="1:14" x14ac:dyDescent="0.2">
      <c r="A4683">
        <v>50146</v>
      </c>
      <c r="B4683" s="1">
        <v>40399</v>
      </c>
      <c r="C4683" s="6" t="s">
        <v>27</v>
      </c>
      <c r="D4683" s="5">
        <f>Comma_separeted_Value[[#This Row],[المبيعات]]/Comma_separeted_Value[[#This Row],[كمية الطلب]]</f>
        <v>71.520062499999995</v>
      </c>
      <c r="E4683" s="4">
        <v>32</v>
      </c>
      <c r="F4683" s="4">
        <v>2288.6419999999998</v>
      </c>
      <c r="G4683" s="6" t="s">
        <v>21</v>
      </c>
      <c r="H4683" s="4">
        <v>2.79</v>
      </c>
      <c r="I4683" s="6" t="s">
        <v>47</v>
      </c>
      <c r="J4683" s="6" t="s">
        <v>16</v>
      </c>
      <c r="K4683" s="6" t="s">
        <v>24</v>
      </c>
      <c r="L4683" s="6" t="s">
        <v>25</v>
      </c>
      <c r="M4683" s="6" t="s">
        <v>19</v>
      </c>
      <c r="N4683" s="1">
        <v>40399</v>
      </c>
    </row>
    <row r="4684" spans="1:14" x14ac:dyDescent="0.2">
      <c r="A4684">
        <v>15142</v>
      </c>
      <c r="B4684" s="1">
        <v>41003</v>
      </c>
      <c r="C4684" s="6" t="s">
        <v>27</v>
      </c>
      <c r="D4684" s="5">
        <f>Comma_separeted_Value[[#This Row],[المبيعات]]/Comma_separeted_Value[[#This Row],[كمية الطلب]]</f>
        <v>15.724761904761905</v>
      </c>
      <c r="E4684" s="4">
        <v>21</v>
      </c>
      <c r="F4684" s="4">
        <v>330.22</v>
      </c>
      <c r="G4684" s="6" t="s">
        <v>21</v>
      </c>
      <c r="H4684" s="4">
        <v>10.91</v>
      </c>
      <c r="I4684" s="6" t="s">
        <v>53</v>
      </c>
      <c r="J4684" s="6" t="s">
        <v>28</v>
      </c>
      <c r="K4684" s="6" t="s">
        <v>29</v>
      </c>
      <c r="L4684" s="6" t="s">
        <v>44</v>
      </c>
      <c r="M4684" s="6" t="s">
        <v>19</v>
      </c>
      <c r="N4684" s="1">
        <v>41005</v>
      </c>
    </row>
    <row r="4685" spans="1:14" x14ac:dyDescent="0.2">
      <c r="A4685">
        <v>51872</v>
      </c>
      <c r="B4685" s="1">
        <v>41022</v>
      </c>
      <c r="C4685" s="6" t="s">
        <v>37</v>
      </c>
      <c r="D4685" s="5">
        <f>Comma_separeted_Value[[#This Row],[المبيعات]]/Comma_separeted_Value[[#This Row],[كمية الطلب]]</f>
        <v>73.863454545454545</v>
      </c>
      <c r="E4685" s="4">
        <v>11</v>
      </c>
      <c r="F4685" s="4">
        <v>812.49800000000005</v>
      </c>
      <c r="G4685" s="6" t="s">
        <v>14</v>
      </c>
      <c r="H4685" s="4">
        <v>1.25</v>
      </c>
      <c r="I4685" s="6" t="s">
        <v>47</v>
      </c>
      <c r="J4685" s="6" t="s">
        <v>16</v>
      </c>
      <c r="K4685" s="6" t="s">
        <v>24</v>
      </c>
      <c r="L4685" s="6" t="s">
        <v>25</v>
      </c>
      <c r="M4685" s="6" t="s">
        <v>42</v>
      </c>
      <c r="N4685" s="1">
        <v>41024</v>
      </c>
    </row>
    <row r="4686" spans="1:14" x14ac:dyDescent="0.2">
      <c r="A4686">
        <v>23366</v>
      </c>
      <c r="B4686" s="1">
        <v>40501</v>
      </c>
      <c r="C4686" s="6" t="s">
        <v>27</v>
      </c>
      <c r="D4686" s="5">
        <f>Comma_separeted_Value[[#This Row],[المبيعات]]/Comma_separeted_Value[[#This Row],[كمية الطلب]]</f>
        <v>11.341666666666667</v>
      </c>
      <c r="E4686" s="4">
        <v>12</v>
      </c>
      <c r="F4686" s="4">
        <v>136.1</v>
      </c>
      <c r="G4686" s="6" t="s">
        <v>21</v>
      </c>
      <c r="H4686" s="4">
        <v>7.94</v>
      </c>
      <c r="I4686" s="6" t="s">
        <v>43</v>
      </c>
      <c r="J4686" s="6" t="s">
        <v>28</v>
      </c>
      <c r="K4686" s="6" t="s">
        <v>17</v>
      </c>
      <c r="L4686" s="6" t="s">
        <v>18</v>
      </c>
      <c r="M4686" s="6" t="s">
        <v>42</v>
      </c>
      <c r="N4686" s="1">
        <v>40503</v>
      </c>
    </row>
    <row r="4687" spans="1:14" x14ac:dyDescent="0.2">
      <c r="A4687">
        <v>59200</v>
      </c>
      <c r="B4687" s="1">
        <v>40886</v>
      </c>
      <c r="C4687" s="6" t="s">
        <v>37</v>
      </c>
      <c r="D4687" s="5">
        <f>Comma_separeted_Value[[#This Row],[المبيعات]]/Comma_separeted_Value[[#This Row],[كمية الطلب]]</f>
        <v>42.612499999999997</v>
      </c>
      <c r="E4687" s="4">
        <v>4</v>
      </c>
      <c r="F4687" s="4">
        <v>170.45</v>
      </c>
      <c r="G4687" s="6" t="s">
        <v>21</v>
      </c>
      <c r="H4687" s="4">
        <v>4.62</v>
      </c>
      <c r="I4687" s="6" t="s">
        <v>22</v>
      </c>
      <c r="J4687" s="6" t="s">
        <v>38</v>
      </c>
      <c r="K4687" s="6" t="s">
        <v>29</v>
      </c>
      <c r="L4687" s="6" t="s">
        <v>101</v>
      </c>
      <c r="M4687" s="6" t="s">
        <v>19</v>
      </c>
      <c r="N4687" s="1">
        <v>40886</v>
      </c>
    </row>
    <row r="4688" spans="1:14" x14ac:dyDescent="0.2">
      <c r="A4688">
        <v>4230</v>
      </c>
      <c r="B4688" s="1">
        <v>40971</v>
      </c>
      <c r="C4688" s="6" t="s">
        <v>33</v>
      </c>
      <c r="D4688" s="5">
        <f>Comma_separeted_Value[[#This Row],[المبيعات]]/Comma_separeted_Value[[#This Row],[كمية الطلب]]</f>
        <v>54.528608695652167</v>
      </c>
      <c r="E4688" s="4">
        <v>46</v>
      </c>
      <c r="F4688" s="4">
        <v>2508.3159999999998</v>
      </c>
      <c r="G4688" s="6" t="s">
        <v>14</v>
      </c>
      <c r="H4688" s="4">
        <v>8.99</v>
      </c>
      <c r="I4688" s="6" t="s">
        <v>43</v>
      </c>
      <c r="J4688" s="6" t="s">
        <v>28</v>
      </c>
      <c r="K4688" s="6" t="s">
        <v>24</v>
      </c>
      <c r="L4688" s="6" t="s">
        <v>25</v>
      </c>
      <c r="M4688" s="6" t="s">
        <v>19</v>
      </c>
      <c r="N4688" s="1">
        <v>40973</v>
      </c>
    </row>
    <row r="4689" spans="1:14" x14ac:dyDescent="0.2">
      <c r="A4689">
        <v>47265</v>
      </c>
      <c r="B4689" s="1">
        <v>40887</v>
      </c>
      <c r="C4689" s="6" t="s">
        <v>33</v>
      </c>
      <c r="D4689" s="5">
        <f>Comma_separeted_Value[[#This Row],[المبيعات]]/Comma_separeted_Value[[#This Row],[كمية الطلب]]</f>
        <v>6.0364516129032255</v>
      </c>
      <c r="E4689" s="4">
        <v>31</v>
      </c>
      <c r="F4689" s="4">
        <v>187.13</v>
      </c>
      <c r="G4689" s="6" t="s">
        <v>21</v>
      </c>
      <c r="H4689" s="4">
        <v>5.46</v>
      </c>
      <c r="I4689" s="6" t="s">
        <v>45</v>
      </c>
      <c r="J4689" s="6" t="s">
        <v>38</v>
      </c>
      <c r="K4689" s="6" t="s">
        <v>29</v>
      </c>
      <c r="L4689" s="6" t="s">
        <v>41</v>
      </c>
      <c r="M4689" s="6" t="s">
        <v>19</v>
      </c>
      <c r="N4689" s="1">
        <v>40888</v>
      </c>
    </row>
    <row r="4690" spans="1:14" x14ac:dyDescent="0.2">
      <c r="A4690">
        <v>44098</v>
      </c>
      <c r="B4690" s="1">
        <v>40205</v>
      </c>
      <c r="C4690" s="6" t="s">
        <v>13</v>
      </c>
      <c r="D4690" s="5">
        <f>Comma_separeted_Value[[#This Row],[المبيعات]]/Comma_separeted_Value[[#This Row],[كمية الطلب]]</f>
        <v>5.0599999999999996</v>
      </c>
      <c r="E4690" s="4">
        <v>1</v>
      </c>
      <c r="F4690" s="4">
        <v>5.0599999999999996</v>
      </c>
      <c r="G4690" s="6" t="s">
        <v>21</v>
      </c>
      <c r="H4690" s="4">
        <v>1.92</v>
      </c>
      <c r="I4690" s="6" t="s">
        <v>15</v>
      </c>
      <c r="J4690" s="6" t="s">
        <v>28</v>
      </c>
      <c r="K4690" s="6" t="s">
        <v>29</v>
      </c>
      <c r="L4690" s="6" t="s">
        <v>46</v>
      </c>
      <c r="M4690" s="6" t="s">
        <v>31</v>
      </c>
      <c r="N4690" s="1">
        <v>40209</v>
      </c>
    </row>
    <row r="4691" spans="1:14" x14ac:dyDescent="0.2">
      <c r="A4691">
        <v>33604</v>
      </c>
      <c r="B4691" s="1">
        <v>40773</v>
      </c>
      <c r="C4691" s="6" t="s">
        <v>20</v>
      </c>
      <c r="D4691" s="5">
        <f>Comma_separeted_Value[[#This Row],[المبيعات]]/Comma_separeted_Value[[#This Row],[كمية الطلب]]</f>
        <v>5.9619999999999997</v>
      </c>
      <c r="E4691" s="4">
        <v>10</v>
      </c>
      <c r="F4691" s="4">
        <v>59.62</v>
      </c>
      <c r="G4691" s="6" t="s">
        <v>21</v>
      </c>
      <c r="H4691" s="4">
        <v>7.78</v>
      </c>
      <c r="I4691" s="6" t="s">
        <v>15</v>
      </c>
      <c r="J4691" s="6" t="s">
        <v>28</v>
      </c>
      <c r="K4691" s="6" t="s">
        <v>29</v>
      </c>
      <c r="L4691" s="6" t="s">
        <v>44</v>
      </c>
      <c r="M4691" s="6" t="s">
        <v>19</v>
      </c>
      <c r="N4691" s="1">
        <v>40775</v>
      </c>
    </row>
    <row r="4692" spans="1:14" x14ac:dyDescent="0.2">
      <c r="A4692">
        <v>42246</v>
      </c>
      <c r="B4692" s="1">
        <v>41025</v>
      </c>
      <c r="C4692" s="6" t="s">
        <v>27</v>
      </c>
      <c r="D4692" s="5">
        <f>Comma_separeted_Value[[#This Row],[المبيعات]]/Comma_separeted_Value[[#This Row],[كمية الطلب]]</f>
        <v>5.0619999999999994</v>
      </c>
      <c r="E4692" s="4">
        <v>5</v>
      </c>
      <c r="F4692" s="4">
        <v>25.31</v>
      </c>
      <c r="G4692" s="6" t="s">
        <v>21</v>
      </c>
      <c r="H4692" s="4">
        <v>0.71</v>
      </c>
      <c r="I4692" s="6" t="s">
        <v>22</v>
      </c>
      <c r="J4692" s="6" t="s">
        <v>28</v>
      </c>
      <c r="K4692" s="6" t="s">
        <v>29</v>
      </c>
      <c r="L4692" s="6" t="s">
        <v>30</v>
      </c>
      <c r="M4692" s="6" t="s">
        <v>31</v>
      </c>
      <c r="N4692" s="1">
        <v>41027</v>
      </c>
    </row>
    <row r="4693" spans="1:14" x14ac:dyDescent="0.2">
      <c r="A4693">
        <v>43488</v>
      </c>
      <c r="B4693" s="1">
        <v>41078</v>
      </c>
      <c r="C4693" s="6" t="s">
        <v>33</v>
      </c>
      <c r="D4693" s="5">
        <f>Comma_separeted_Value[[#This Row],[المبيعات]]/Comma_separeted_Value[[#This Row],[كمية الطلب]]</f>
        <v>16.66</v>
      </c>
      <c r="E4693" s="4">
        <v>46</v>
      </c>
      <c r="F4693" s="4">
        <v>766.36</v>
      </c>
      <c r="G4693" s="6" t="s">
        <v>21</v>
      </c>
      <c r="H4693" s="4">
        <v>1.39</v>
      </c>
      <c r="I4693" s="6" t="s">
        <v>45</v>
      </c>
      <c r="J4693" s="6" t="s">
        <v>38</v>
      </c>
      <c r="K4693" s="6" t="s">
        <v>29</v>
      </c>
      <c r="L4693" s="6" t="s">
        <v>61</v>
      </c>
      <c r="M4693" s="6" t="s">
        <v>19</v>
      </c>
      <c r="N4693" s="1">
        <v>41079</v>
      </c>
    </row>
    <row r="4694" spans="1:14" x14ac:dyDescent="0.2">
      <c r="A4694">
        <v>6880</v>
      </c>
      <c r="B4694" s="1">
        <v>39958</v>
      </c>
      <c r="C4694" s="6" t="s">
        <v>37</v>
      </c>
      <c r="D4694" s="5">
        <f>Comma_separeted_Value[[#This Row],[المبيعات]]/Comma_separeted_Value[[#This Row],[كمية الطلب]]</f>
        <v>47.097999999999999</v>
      </c>
      <c r="E4694" s="4">
        <v>5</v>
      </c>
      <c r="F4694" s="4">
        <v>235.49</v>
      </c>
      <c r="G4694" s="6" t="s">
        <v>21</v>
      </c>
      <c r="H4694" s="4">
        <v>5.86</v>
      </c>
      <c r="I4694" s="6" t="s">
        <v>43</v>
      </c>
      <c r="J4694" s="6" t="s">
        <v>16</v>
      </c>
      <c r="K4694" s="6" t="s">
        <v>29</v>
      </c>
      <c r="L4694" s="6" t="s">
        <v>41</v>
      </c>
      <c r="M4694" s="6" t="s">
        <v>19</v>
      </c>
      <c r="N4694" s="1">
        <v>39960</v>
      </c>
    </row>
    <row r="4695" spans="1:14" x14ac:dyDescent="0.2">
      <c r="A4695">
        <v>9921</v>
      </c>
      <c r="B4695" s="1">
        <v>40677</v>
      </c>
      <c r="C4695" s="6" t="s">
        <v>13</v>
      </c>
      <c r="D4695" s="5">
        <f>Comma_separeted_Value[[#This Row],[المبيعات]]/Comma_separeted_Value[[#This Row],[كمية الطلب]]</f>
        <v>15.482173913043477</v>
      </c>
      <c r="E4695" s="4">
        <v>23</v>
      </c>
      <c r="F4695" s="4">
        <v>356.09</v>
      </c>
      <c r="G4695" s="6" t="s">
        <v>21</v>
      </c>
      <c r="H4695" s="4">
        <v>1.39</v>
      </c>
      <c r="I4695" s="6" t="s">
        <v>50</v>
      </c>
      <c r="J4695" s="6" t="s">
        <v>38</v>
      </c>
      <c r="K4695" s="6" t="s">
        <v>29</v>
      </c>
      <c r="L4695" s="6" t="s">
        <v>61</v>
      </c>
      <c r="M4695" s="6" t="s">
        <v>19</v>
      </c>
      <c r="N4695" s="1">
        <v>40677</v>
      </c>
    </row>
    <row r="4696" spans="1:14" x14ac:dyDescent="0.2">
      <c r="A4696">
        <v>36069</v>
      </c>
      <c r="B4696" s="1">
        <v>40152</v>
      </c>
      <c r="C4696" s="6" t="s">
        <v>13</v>
      </c>
      <c r="D4696" s="5">
        <f>Comma_separeted_Value[[#This Row],[المبيعات]]/Comma_separeted_Value[[#This Row],[كمية الطلب]]</f>
        <v>34.85307692307692</v>
      </c>
      <c r="E4696" s="4">
        <v>13</v>
      </c>
      <c r="F4696" s="4">
        <v>453.09</v>
      </c>
      <c r="G4696" s="6" t="s">
        <v>21</v>
      </c>
      <c r="H4696" s="4">
        <v>6.66</v>
      </c>
      <c r="I4696" s="6" t="s">
        <v>43</v>
      </c>
      <c r="J4696" s="6" t="s">
        <v>38</v>
      </c>
      <c r="K4696" s="6" t="s">
        <v>29</v>
      </c>
      <c r="L4696" s="6" t="s">
        <v>61</v>
      </c>
      <c r="M4696" s="6" t="s">
        <v>19</v>
      </c>
      <c r="N4696" s="1">
        <v>40157</v>
      </c>
    </row>
    <row r="4697" spans="1:14" x14ac:dyDescent="0.2">
      <c r="A4697">
        <v>33317</v>
      </c>
      <c r="B4697" s="1">
        <v>39944</v>
      </c>
      <c r="C4697" s="6" t="s">
        <v>20</v>
      </c>
      <c r="D4697" s="5">
        <f>Comma_separeted_Value[[#This Row],[المبيعات]]/Comma_separeted_Value[[#This Row],[كمية الطلب]]</f>
        <v>46.340038461538455</v>
      </c>
      <c r="E4697" s="4">
        <v>13</v>
      </c>
      <c r="F4697" s="4">
        <v>602.42049999999995</v>
      </c>
      <c r="G4697" s="6" t="s">
        <v>21</v>
      </c>
      <c r="H4697" s="4">
        <v>1.25</v>
      </c>
      <c r="I4697" s="6" t="s">
        <v>15</v>
      </c>
      <c r="J4697" s="6" t="s">
        <v>16</v>
      </c>
      <c r="K4697" s="6" t="s">
        <v>24</v>
      </c>
      <c r="L4697" s="6" t="s">
        <v>25</v>
      </c>
      <c r="M4697" s="6" t="s">
        <v>42</v>
      </c>
      <c r="N4697" s="1">
        <v>39946</v>
      </c>
    </row>
    <row r="4698" spans="1:14" x14ac:dyDescent="0.2">
      <c r="A4698">
        <v>13218</v>
      </c>
      <c r="B4698" s="1">
        <v>39949</v>
      </c>
      <c r="C4698" s="6" t="s">
        <v>20</v>
      </c>
      <c r="D4698" s="5">
        <f>Comma_separeted_Value[[#This Row],[المبيعات]]/Comma_separeted_Value[[#This Row],[كمية الطلب]]</f>
        <v>6.1749999999999998</v>
      </c>
      <c r="E4698" s="4">
        <v>16</v>
      </c>
      <c r="F4698" s="4">
        <v>98.8</v>
      </c>
      <c r="G4698" s="6" t="s">
        <v>21</v>
      </c>
      <c r="H4698" s="4">
        <v>7.15</v>
      </c>
      <c r="I4698" s="6" t="s">
        <v>43</v>
      </c>
      <c r="J4698" s="6" t="s">
        <v>28</v>
      </c>
      <c r="K4698" s="6" t="s">
        <v>29</v>
      </c>
      <c r="L4698" s="6" t="s">
        <v>41</v>
      </c>
      <c r="M4698" s="6" t="s">
        <v>19</v>
      </c>
      <c r="N4698" s="1">
        <v>39951</v>
      </c>
    </row>
    <row r="4699" spans="1:14" x14ac:dyDescent="0.2">
      <c r="A4699">
        <v>47012</v>
      </c>
      <c r="B4699" s="1">
        <v>40311</v>
      </c>
      <c r="C4699" s="6" t="s">
        <v>13</v>
      </c>
      <c r="D4699" s="5">
        <f>Comma_separeted_Value[[#This Row],[المبيعات]]/Comma_separeted_Value[[#This Row],[كمية الطلب]]</f>
        <v>16.697714285714284</v>
      </c>
      <c r="E4699" s="4">
        <v>35</v>
      </c>
      <c r="F4699" s="4">
        <v>584.41999999999996</v>
      </c>
      <c r="G4699" s="6" t="s">
        <v>14</v>
      </c>
      <c r="H4699" s="4">
        <v>8.99</v>
      </c>
      <c r="I4699" s="6" t="s">
        <v>45</v>
      </c>
      <c r="J4699" s="6" t="s">
        <v>23</v>
      </c>
      <c r="K4699" s="6" t="s">
        <v>29</v>
      </c>
      <c r="L4699" s="6" t="s">
        <v>30</v>
      </c>
      <c r="M4699" s="6" t="s">
        <v>42</v>
      </c>
      <c r="N4699" s="1">
        <v>40315</v>
      </c>
    </row>
    <row r="4700" spans="1:14" x14ac:dyDescent="0.2">
      <c r="A4700">
        <v>53477</v>
      </c>
      <c r="B4700" s="1">
        <v>41034</v>
      </c>
      <c r="C4700" s="6" t="s">
        <v>20</v>
      </c>
      <c r="D4700" s="5">
        <f>Comma_separeted_Value[[#This Row],[المبيعات]]/Comma_separeted_Value[[#This Row],[كمية الطلب]]</f>
        <v>97.314062500000006</v>
      </c>
      <c r="E4700" s="4">
        <v>32</v>
      </c>
      <c r="F4700" s="4">
        <v>3114.05</v>
      </c>
      <c r="G4700" s="6" t="s">
        <v>34</v>
      </c>
      <c r="H4700" s="4">
        <v>74.349999999999994</v>
      </c>
      <c r="I4700" s="6" t="s">
        <v>53</v>
      </c>
      <c r="J4700" s="6" t="s">
        <v>28</v>
      </c>
      <c r="K4700" s="6" t="s">
        <v>17</v>
      </c>
      <c r="L4700" s="6" t="s">
        <v>35</v>
      </c>
      <c r="M4700" s="6" t="s">
        <v>36</v>
      </c>
      <c r="N4700" s="1">
        <v>41036</v>
      </c>
    </row>
    <row r="4701" spans="1:14" x14ac:dyDescent="0.2">
      <c r="A4701">
        <v>57538</v>
      </c>
      <c r="B4701" s="1">
        <v>40229</v>
      </c>
      <c r="C4701" s="6" t="s">
        <v>33</v>
      </c>
      <c r="D4701" s="5">
        <f>Comma_separeted_Value[[#This Row],[المبيعات]]/Comma_separeted_Value[[#This Row],[كمية الطلب]]</f>
        <v>34.262250000000002</v>
      </c>
      <c r="E4701" s="4">
        <v>40</v>
      </c>
      <c r="F4701" s="4">
        <v>1370.49</v>
      </c>
      <c r="G4701" s="6" t="s">
        <v>21</v>
      </c>
      <c r="H4701" s="4">
        <v>19.989999999999998</v>
      </c>
      <c r="I4701" s="6" t="s">
        <v>22</v>
      </c>
      <c r="J4701" s="6" t="s">
        <v>23</v>
      </c>
      <c r="K4701" s="6" t="s">
        <v>17</v>
      </c>
      <c r="L4701" s="6" t="s">
        <v>18</v>
      </c>
      <c r="M4701" s="6" t="s">
        <v>19</v>
      </c>
      <c r="N4701" s="1">
        <v>40231</v>
      </c>
    </row>
    <row r="4702" spans="1:14" x14ac:dyDescent="0.2">
      <c r="A4702">
        <v>24352</v>
      </c>
      <c r="B4702" s="1">
        <v>40308</v>
      </c>
      <c r="C4702" s="6" t="s">
        <v>33</v>
      </c>
      <c r="D4702" s="5">
        <f>Comma_separeted_Value[[#This Row],[المبيعات]]/Comma_separeted_Value[[#This Row],[كمية الطلب]]</f>
        <v>3.2337500000000001</v>
      </c>
      <c r="E4702" s="4">
        <v>32</v>
      </c>
      <c r="F4702" s="4">
        <v>103.48</v>
      </c>
      <c r="G4702" s="6" t="s">
        <v>21</v>
      </c>
      <c r="H4702" s="4">
        <v>1.1399999999999999</v>
      </c>
      <c r="I4702" s="6" t="s">
        <v>50</v>
      </c>
      <c r="J4702" s="6" t="s">
        <v>23</v>
      </c>
      <c r="K4702" s="6" t="s">
        <v>29</v>
      </c>
      <c r="L4702" s="6" t="s">
        <v>41</v>
      </c>
      <c r="M4702" s="6" t="s">
        <v>31</v>
      </c>
      <c r="N4702" s="1">
        <v>40308</v>
      </c>
    </row>
    <row r="4703" spans="1:14" x14ac:dyDescent="0.2">
      <c r="A4703">
        <v>2084</v>
      </c>
      <c r="B4703" s="1">
        <v>40253</v>
      </c>
      <c r="C4703" s="6" t="s">
        <v>20</v>
      </c>
      <c r="D4703" s="5">
        <f>Comma_separeted_Value[[#This Row],[المبيعات]]/Comma_separeted_Value[[#This Row],[كمية الطلب]]</f>
        <v>43.295625000000001</v>
      </c>
      <c r="E4703" s="4">
        <v>16</v>
      </c>
      <c r="F4703" s="4">
        <v>692.73</v>
      </c>
      <c r="G4703" s="6" t="s">
        <v>21</v>
      </c>
      <c r="H4703" s="4">
        <v>17.48</v>
      </c>
      <c r="I4703" s="6" t="s">
        <v>57</v>
      </c>
      <c r="J4703" s="6" t="s">
        <v>28</v>
      </c>
      <c r="K4703" s="6" t="s">
        <v>29</v>
      </c>
      <c r="L4703" s="6" t="s">
        <v>41</v>
      </c>
      <c r="M4703" s="6" t="s">
        <v>19</v>
      </c>
      <c r="N4703" s="1">
        <v>40255</v>
      </c>
    </row>
    <row r="4704" spans="1:14" x14ac:dyDescent="0.2">
      <c r="A4704">
        <v>42981</v>
      </c>
      <c r="B4704" s="1">
        <v>39963</v>
      </c>
      <c r="C4704" s="6" t="s">
        <v>33</v>
      </c>
      <c r="D4704" s="5">
        <f>Comma_separeted_Value[[#This Row],[المبيعات]]/Comma_separeted_Value[[#This Row],[كمية الطلب]]</f>
        <v>877.70500000000004</v>
      </c>
      <c r="E4704" s="4">
        <v>4</v>
      </c>
      <c r="F4704" s="4">
        <v>3510.82</v>
      </c>
      <c r="G4704" s="6" t="s">
        <v>21</v>
      </c>
      <c r="H4704" s="4">
        <v>19.989999999999998</v>
      </c>
      <c r="I4704" s="6" t="s">
        <v>40</v>
      </c>
      <c r="J4704" s="6" t="s">
        <v>38</v>
      </c>
      <c r="K4704" s="6" t="s">
        <v>29</v>
      </c>
      <c r="L4704" s="6" t="s">
        <v>44</v>
      </c>
      <c r="M4704" s="6" t="s">
        <v>19</v>
      </c>
      <c r="N4704" s="1">
        <v>39965</v>
      </c>
    </row>
    <row r="4705" spans="1:14" x14ac:dyDescent="0.2">
      <c r="A4705">
        <v>11074</v>
      </c>
      <c r="B4705" s="1">
        <v>40703</v>
      </c>
      <c r="C4705" s="6" t="s">
        <v>20</v>
      </c>
      <c r="D4705" s="5">
        <f>Comma_separeted_Value[[#This Row],[المبيعات]]/Comma_separeted_Value[[#This Row],[كمية الطلب]]</f>
        <v>162.83507954545453</v>
      </c>
      <c r="E4705" s="4">
        <v>44</v>
      </c>
      <c r="F4705" s="4">
        <v>7164.7434999999996</v>
      </c>
      <c r="G4705" s="6" t="s">
        <v>21</v>
      </c>
      <c r="H4705" s="4">
        <v>5.99</v>
      </c>
      <c r="I4705" s="6" t="s">
        <v>15</v>
      </c>
      <c r="J4705" s="6" t="s">
        <v>28</v>
      </c>
      <c r="K4705" s="6" t="s">
        <v>24</v>
      </c>
      <c r="L4705" s="6" t="s">
        <v>25</v>
      </c>
      <c r="M4705" s="6" t="s">
        <v>19</v>
      </c>
      <c r="N4705" s="1">
        <v>40704</v>
      </c>
    </row>
    <row r="4706" spans="1:14" x14ac:dyDescent="0.2">
      <c r="A4706">
        <v>14311</v>
      </c>
      <c r="B4706" s="1">
        <v>40026</v>
      </c>
      <c r="C4706" s="6" t="s">
        <v>33</v>
      </c>
      <c r="D4706" s="5">
        <f>Comma_separeted_Value[[#This Row],[المبيعات]]/Comma_separeted_Value[[#This Row],[كمية الطلب]]</f>
        <v>6.4136666666666668</v>
      </c>
      <c r="E4706" s="4">
        <v>30</v>
      </c>
      <c r="F4706" s="4">
        <v>192.41</v>
      </c>
      <c r="G4706" s="6" t="s">
        <v>21</v>
      </c>
      <c r="H4706" s="4">
        <v>5.19</v>
      </c>
      <c r="I4706" s="6" t="s">
        <v>43</v>
      </c>
      <c r="J4706" s="6" t="s">
        <v>28</v>
      </c>
      <c r="K4706" s="6" t="s">
        <v>29</v>
      </c>
      <c r="L4706" s="6" t="s">
        <v>44</v>
      </c>
      <c r="M4706" s="6" t="s">
        <v>19</v>
      </c>
      <c r="N4706" s="1">
        <v>40027</v>
      </c>
    </row>
    <row r="4707" spans="1:14" x14ac:dyDescent="0.2">
      <c r="A4707">
        <v>26567</v>
      </c>
      <c r="B4707" s="1">
        <v>40060</v>
      </c>
      <c r="C4707" s="6" t="s">
        <v>33</v>
      </c>
      <c r="D4707" s="5">
        <f>Comma_separeted_Value[[#This Row],[المبيعات]]/Comma_separeted_Value[[#This Row],[كمية الطلب]]</f>
        <v>9.0060000000000002</v>
      </c>
      <c r="E4707" s="4">
        <v>10</v>
      </c>
      <c r="F4707" s="4">
        <v>90.06</v>
      </c>
      <c r="G4707" s="6" t="s">
        <v>14</v>
      </c>
      <c r="H4707" s="4">
        <v>8.99</v>
      </c>
      <c r="I4707" s="6" t="s">
        <v>40</v>
      </c>
      <c r="J4707" s="6" t="s">
        <v>28</v>
      </c>
      <c r="K4707" s="6" t="s">
        <v>24</v>
      </c>
      <c r="L4707" s="6" t="s">
        <v>39</v>
      </c>
      <c r="M4707" s="6" t="s">
        <v>42</v>
      </c>
      <c r="N4707" s="1">
        <v>40063</v>
      </c>
    </row>
    <row r="4708" spans="1:14" x14ac:dyDescent="0.2">
      <c r="A4708">
        <v>18598</v>
      </c>
      <c r="B4708" s="1">
        <v>40396</v>
      </c>
      <c r="C4708" s="6" t="s">
        <v>33</v>
      </c>
      <c r="D4708" s="5">
        <f>Comma_separeted_Value[[#This Row],[المبيعات]]/Comma_separeted_Value[[#This Row],[كمية الطلب]]</f>
        <v>14.56875</v>
      </c>
      <c r="E4708" s="4">
        <v>24</v>
      </c>
      <c r="F4708" s="4">
        <v>349.65</v>
      </c>
      <c r="G4708" s="6" t="s">
        <v>14</v>
      </c>
      <c r="H4708" s="4">
        <v>6.46</v>
      </c>
      <c r="I4708" s="6" t="s">
        <v>15</v>
      </c>
      <c r="J4708" s="6" t="s">
        <v>38</v>
      </c>
      <c r="K4708" s="6" t="s">
        <v>29</v>
      </c>
      <c r="L4708" s="6" t="s">
        <v>44</v>
      </c>
      <c r="M4708" s="6" t="s">
        <v>19</v>
      </c>
      <c r="N4708" s="1">
        <v>40399</v>
      </c>
    </row>
    <row r="4709" spans="1:14" x14ac:dyDescent="0.2">
      <c r="A4709">
        <v>10306</v>
      </c>
      <c r="B4709" s="1">
        <v>40380</v>
      </c>
      <c r="C4709" s="6" t="s">
        <v>13</v>
      </c>
      <c r="D4709" s="5">
        <f>Comma_separeted_Value[[#This Row],[المبيعات]]/Comma_separeted_Value[[#This Row],[كمية الطلب]]</f>
        <v>15.515499999999999</v>
      </c>
      <c r="E4709" s="4">
        <v>20</v>
      </c>
      <c r="F4709" s="4">
        <v>310.31</v>
      </c>
      <c r="G4709" s="6" t="s">
        <v>21</v>
      </c>
      <c r="H4709" s="4">
        <v>7.4</v>
      </c>
      <c r="I4709" s="6" t="s">
        <v>15</v>
      </c>
      <c r="J4709" s="6" t="s">
        <v>28</v>
      </c>
      <c r="K4709" s="6" t="s">
        <v>17</v>
      </c>
      <c r="L4709" s="6" t="s">
        <v>18</v>
      </c>
      <c r="M4709" s="6" t="s">
        <v>19</v>
      </c>
      <c r="N4709" s="1">
        <v>40380</v>
      </c>
    </row>
    <row r="4710" spans="1:14" x14ac:dyDescent="0.2">
      <c r="A4710">
        <v>23428</v>
      </c>
      <c r="B4710" s="1">
        <v>41210</v>
      </c>
      <c r="C4710" s="6" t="s">
        <v>20</v>
      </c>
      <c r="D4710" s="5">
        <f>Comma_separeted_Value[[#This Row],[المبيعات]]/Comma_separeted_Value[[#This Row],[كمية الطلب]]</f>
        <v>23.925609756097561</v>
      </c>
      <c r="E4710" s="4">
        <v>41</v>
      </c>
      <c r="F4710" s="4">
        <v>980.95</v>
      </c>
      <c r="G4710" s="6" t="s">
        <v>21</v>
      </c>
      <c r="H4710" s="4">
        <v>8.18</v>
      </c>
      <c r="I4710" s="6" t="s">
        <v>57</v>
      </c>
      <c r="J4710" s="6" t="s">
        <v>23</v>
      </c>
      <c r="K4710" s="6" t="s">
        <v>29</v>
      </c>
      <c r="L4710" s="6" t="s">
        <v>41</v>
      </c>
      <c r="M4710" s="6" t="s">
        <v>19</v>
      </c>
      <c r="N4710" s="1">
        <v>41212</v>
      </c>
    </row>
    <row r="4711" spans="1:14" x14ac:dyDescent="0.2">
      <c r="A4711">
        <v>32965</v>
      </c>
      <c r="B4711" s="1">
        <v>40598</v>
      </c>
      <c r="C4711" s="6" t="s">
        <v>20</v>
      </c>
      <c r="D4711" s="5">
        <f>Comma_separeted_Value[[#This Row],[المبيعات]]/Comma_separeted_Value[[#This Row],[كمية الطلب]]</f>
        <v>97.09</v>
      </c>
      <c r="E4711" s="4">
        <v>25</v>
      </c>
      <c r="F4711" s="4">
        <v>2427.25</v>
      </c>
      <c r="G4711" s="6" t="s">
        <v>21</v>
      </c>
      <c r="H4711" s="4">
        <v>19.989999999999998</v>
      </c>
      <c r="I4711" s="6" t="s">
        <v>45</v>
      </c>
      <c r="J4711" s="6" t="s">
        <v>23</v>
      </c>
      <c r="K4711" s="6" t="s">
        <v>24</v>
      </c>
      <c r="L4711" s="6" t="s">
        <v>39</v>
      </c>
      <c r="M4711" s="6" t="s">
        <v>19</v>
      </c>
      <c r="N4711" s="1">
        <v>40599</v>
      </c>
    </row>
    <row r="4712" spans="1:14" x14ac:dyDescent="0.2">
      <c r="A4712">
        <v>962</v>
      </c>
      <c r="B4712" s="1">
        <v>39938</v>
      </c>
      <c r="C4712" s="6" t="s">
        <v>13</v>
      </c>
      <c r="D4712" s="5">
        <f>Comma_separeted_Value[[#This Row],[المبيعات]]/Comma_separeted_Value[[#This Row],[كمية الطلب]]</f>
        <v>123.15303030303031</v>
      </c>
      <c r="E4712" s="4">
        <v>33</v>
      </c>
      <c r="F4712" s="4">
        <v>4064.05</v>
      </c>
      <c r="G4712" s="6" t="s">
        <v>21</v>
      </c>
      <c r="H4712" s="4">
        <v>19.989999999999998</v>
      </c>
      <c r="I4712" s="6" t="s">
        <v>15</v>
      </c>
      <c r="J4712" s="6" t="s">
        <v>23</v>
      </c>
      <c r="K4712" s="6" t="s">
        <v>29</v>
      </c>
      <c r="L4712" s="6" t="s">
        <v>44</v>
      </c>
      <c r="M4712" s="6" t="s">
        <v>19</v>
      </c>
      <c r="N4712" s="1">
        <v>39940</v>
      </c>
    </row>
    <row r="4713" spans="1:14" x14ac:dyDescent="0.2">
      <c r="A4713">
        <v>35077</v>
      </c>
      <c r="B4713" s="1">
        <v>40823</v>
      </c>
      <c r="C4713" s="6" t="s">
        <v>20</v>
      </c>
      <c r="D4713" s="5">
        <f>Comma_separeted_Value[[#This Row],[المبيعات]]/Comma_separeted_Value[[#This Row],[كمية الطلب]]</f>
        <v>2.796551724137931</v>
      </c>
      <c r="E4713" s="4">
        <v>29</v>
      </c>
      <c r="F4713" s="4">
        <v>81.099999999999994</v>
      </c>
      <c r="G4713" s="6" t="s">
        <v>21</v>
      </c>
      <c r="H4713" s="4">
        <v>0.96</v>
      </c>
      <c r="I4713" s="6" t="s">
        <v>22</v>
      </c>
      <c r="J4713" s="6" t="s">
        <v>38</v>
      </c>
      <c r="K4713" s="6" t="s">
        <v>29</v>
      </c>
      <c r="L4713" s="6" t="s">
        <v>30</v>
      </c>
      <c r="M4713" s="6" t="s">
        <v>31</v>
      </c>
      <c r="N4713" s="1">
        <v>40824</v>
      </c>
    </row>
    <row r="4714" spans="1:14" x14ac:dyDescent="0.2">
      <c r="A4714">
        <v>29762</v>
      </c>
      <c r="B4714" s="1">
        <v>40393</v>
      </c>
      <c r="C4714" s="6" t="s">
        <v>33</v>
      </c>
      <c r="D4714" s="5">
        <f>Comma_separeted_Value[[#This Row],[المبيعات]]/Comma_separeted_Value[[#This Row],[كمية الطلب]]</f>
        <v>1.4966666666666666</v>
      </c>
      <c r="E4714" s="4">
        <v>15</v>
      </c>
      <c r="F4714" s="4">
        <v>22.45</v>
      </c>
      <c r="G4714" s="6" t="s">
        <v>21</v>
      </c>
      <c r="H4714" s="4">
        <v>0.7</v>
      </c>
      <c r="I4714" s="6" t="s">
        <v>51</v>
      </c>
      <c r="J4714" s="6" t="s">
        <v>38</v>
      </c>
      <c r="K4714" s="6" t="s">
        <v>29</v>
      </c>
      <c r="L4714" s="6" t="s">
        <v>77</v>
      </c>
      <c r="M4714" s="6" t="s">
        <v>31</v>
      </c>
      <c r="N4714" s="1">
        <v>40395</v>
      </c>
    </row>
    <row r="4715" spans="1:14" x14ac:dyDescent="0.2">
      <c r="A4715">
        <v>20071</v>
      </c>
      <c r="B4715" s="1">
        <v>40803</v>
      </c>
      <c r="C4715" s="6" t="s">
        <v>37</v>
      </c>
      <c r="D4715" s="5">
        <f>Comma_separeted_Value[[#This Row],[المبيعات]]/Comma_separeted_Value[[#This Row],[كمية الطلب]]</f>
        <v>25.48193548387097</v>
      </c>
      <c r="E4715" s="4">
        <v>31</v>
      </c>
      <c r="F4715" s="4">
        <v>789.94</v>
      </c>
      <c r="G4715" s="6" t="s">
        <v>34</v>
      </c>
      <c r="H4715" s="4">
        <v>14.36</v>
      </c>
      <c r="I4715" s="6" t="s">
        <v>40</v>
      </c>
      <c r="J4715" s="6" t="s">
        <v>38</v>
      </c>
      <c r="K4715" s="6" t="s">
        <v>17</v>
      </c>
      <c r="L4715" s="6" t="s">
        <v>35</v>
      </c>
      <c r="M4715" s="6" t="s">
        <v>36</v>
      </c>
      <c r="N4715" s="1">
        <v>40805</v>
      </c>
    </row>
    <row r="4716" spans="1:14" x14ac:dyDescent="0.2">
      <c r="A4716">
        <v>56550</v>
      </c>
      <c r="B4716" s="1">
        <v>40641</v>
      </c>
      <c r="C4716" s="6" t="s">
        <v>27</v>
      </c>
      <c r="D4716" s="5">
        <f>Comma_separeted_Value[[#This Row],[المبيعات]]/Comma_separeted_Value[[#This Row],[كمية الطلب]]</f>
        <v>58.729687499999997</v>
      </c>
      <c r="E4716" s="4">
        <v>8</v>
      </c>
      <c r="F4716" s="4">
        <v>469.83749999999998</v>
      </c>
      <c r="G4716" s="6" t="s">
        <v>21</v>
      </c>
      <c r="H4716" s="4">
        <v>8.99</v>
      </c>
      <c r="I4716" s="6" t="s">
        <v>47</v>
      </c>
      <c r="J4716" s="6" t="s">
        <v>38</v>
      </c>
      <c r="K4716" s="6" t="s">
        <v>24</v>
      </c>
      <c r="L4716" s="6" t="s">
        <v>25</v>
      </c>
      <c r="M4716" s="6" t="s">
        <v>19</v>
      </c>
      <c r="N4716" s="1">
        <v>40642</v>
      </c>
    </row>
    <row r="4717" spans="1:14" x14ac:dyDescent="0.2">
      <c r="A4717">
        <v>20805</v>
      </c>
      <c r="B4717" s="1">
        <v>40553</v>
      </c>
      <c r="C4717" s="6" t="s">
        <v>20</v>
      </c>
      <c r="D4717" s="5">
        <f>Comma_separeted_Value[[#This Row],[المبيعات]]/Comma_separeted_Value[[#This Row],[كمية الطلب]]</f>
        <v>5.8999999999999995</v>
      </c>
      <c r="E4717" s="4">
        <v>3</v>
      </c>
      <c r="F4717" s="4">
        <v>17.7</v>
      </c>
      <c r="G4717" s="6" t="s">
        <v>21</v>
      </c>
      <c r="H4717" s="4">
        <v>4.79</v>
      </c>
      <c r="I4717" s="6" t="s">
        <v>22</v>
      </c>
      <c r="J4717" s="6" t="s">
        <v>38</v>
      </c>
      <c r="K4717" s="6" t="s">
        <v>29</v>
      </c>
      <c r="L4717" s="6" t="s">
        <v>41</v>
      </c>
      <c r="M4717" s="6" t="s">
        <v>19</v>
      </c>
      <c r="N4717" s="1">
        <v>40554</v>
      </c>
    </row>
    <row r="4718" spans="1:14" x14ac:dyDescent="0.2">
      <c r="A4718">
        <v>8419</v>
      </c>
      <c r="B4718" s="1">
        <v>40815</v>
      </c>
      <c r="C4718" s="6" t="s">
        <v>33</v>
      </c>
      <c r="D4718" s="5">
        <f>Comma_separeted_Value[[#This Row],[المبيعات]]/Comma_separeted_Value[[#This Row],[كمية الطلب]]</f>
        <v>19.370526315789476</v>
      </c>
      <c r="E4718" s="4">
        <v>19</v>
      </c>
      <c r="F4718" s="4">
        <v>368.04</v>
      </c>
      <c r="G4718" s="6" t="s">
        <v>14</v>
      </c>
      <c r="H4718" s="4">
        <v>5.97</v>
      </c>
      <c r="I4718" s="6" t="s">
        <v>76</v>
      </c>
      <c r="J4718" s="6" t="s">
        <v>23</v>
      </c>
      <c r="K4718" s="6" t="s">
        <v>29</v>
      </c>
      <c r="L4718" s="6" t="s">
        <v>41</v>
      </c>
      <c r="M4718" s="6" t="s">
        <v>19</v>
      </c>
      <c r="N4718" s="1">
        <v>40817</v>
      </c>
    </row>
    <row r="4719" spans="1:14" x14ac:dyDescent="0.2">
      <c r="A4719">
        <v>58145</v>
      </c>
      <c r="B4719" s="1">
        <v>41045</v>
      </c>
      <c r="C4719" s="6" t="s">
        <v>37</v>
      </c>
      <c r="D4719" s="5">
        <f>Comma_separeted_Value[[#This Row],[المبيعات]]/Comma_separeted_Value[[#This Row],[كمية الطلب]]</f>
        <v>6.1663636363636369</v>
      </c>
      <c r="E4719" s="4">
        <v>33</v>
      </c>
      <c r="F4719" s="4">
        <v>203.49</v>
      </c>
      <c r="G4719" s="6" t="s">
        <v>14</v>
      </c>
      <c r="H4719" s="4">
        <v>1.2</v>
      </c>
      <c r="I4719" s="6" t="s">
        <v>45</v>
      </c>
      <c r="J4719" s="6" t="s">
        <v>28</v>
      </c>
      <c r="K4719" s="6" t="s">
        <v>17</v>
      </c>
      <c r="L4719" s="6" t="s">
        <v>18</v>
      </c>
      <c r="M4719" s="6" t="s">
        <v>26</v>
      </c>
      <c r="N4719" s="1">
        <v>41045</v>
      </c>
    </row>
    <row r="4720" spans="1:14" x14ac:dyDescent="0.2">
      <c r="A4720">
        <v>25061</v>
      </c>
      <c r="B4720" s="1">
        <v>40895</v>
      </c>
      <c r="C4720" s="6" t="s">
        <v>37</v>
      </c>
      <c r="D4720" s="5">
        <f>Comma_separeted_Value[[#This Row],[المبيعات]]/Comma_separeted_Value[[#This Row],[كمية الطلب]]</f>
        <v>47.0565</v>
      </c>
      <c r="E4720" s="4">
        <v>20</v>
      </c>
      <c r="F4720" s="4">
        <v>941.13</v>
      </c>
      <c r="G4720" s="6" t="s">
        <v>21</v>
      </c>
      <c r="H4720" s="4">
        <v>7.23</v>
      </c>
      <c r="I4720" s="6" t="s">
        <v>22</v>
      </c>
      <c r="J4720" s="6" t="s">
        <v>38</v>
      </c>
      <c r="K4720" s="6" t="s">
        <v>29</v>
      </c>
      <c r="L4720" s="6" t="s">
        <v>41</v>
      </c>
      <c r="M4720" s="6" t="s">
        <v>19</v>
      </c>
      <c r="N4720" s="1">
        <v>40897</v>
      </c>
    </row>
    <row r="4721" spans="1:14" x14ac:dyDescent="0.2">
      <c r="A4721">
        <v>37830</v>
      </c>
      <c r="B4721" s="1">
        <v>40041</v>
      </c>
      <c r="C4721" s="6" t="s">
        <v>27</v>
      </c>
      <c r="D4721" s="5">
        <f>Comma_separeted_Value[[#This Row],[المبيعات]]/Comma_separeted_Value[[#This Row],[كمية الطلب]]</f>
        <v>25.074871794871793</v>
      </c>
      <c r="E4721" s="4">
        <v>39</v>
      </c>
      <c r="F4721" s="4">
        <v>977.92</v>
      </c>
      <c r="G4721" s="6" t="s">
        <v>14</v>
      </c>
      <c r="H4721" s="4">
        <v>5.37</v>
      </c>
      <c r="I4721" s="6" t="s">
        <v>15</v>
      </c>
      <c r="J4721" s="6" t="s">
        <v>28</v>
      </c>
      <c r="K4721" s="6" t="s">
        <v>29</v>
      </c>
      <c r="L4721" s="6" t="s">
        <v>30</v>
      </c>
      <c r="M4721" s="6" t="s">
        <v>19</v>
      </c>
      <c r="N4721" s="1">
        <v>40043</v>
      </c>
    </row>
    <row r="4722" spans="1:14" x14ac:dyDescent="0.2">
      <c r="A4722">
        <v>33285</v>
      </c>
      <c r="B4722" s="1">
        <v>40927</v>
      </c>
      <c r="C4722" s="6" t="s">
        <v>20</v>
      </c>
      <c r="D4722" s="5">
        <f>Comma_separeted_Value[[#This Row],[المبيعات]]/Comma_separeted_Value[[#This Row],[كمية الطلب]]</f>
        <v>13.384</v>
      </c>
      <c r="E4722" s="4">
        <v>5</v>
      </c>
      <c r="F4722" s="4">
        <v>66.92</v>
      </c>
      <c r="G4722" s="6" t="s">
        <v>21</v>
      </c>
      <c r="H4722" s="4">
        <v>6.13</v>
      </c>
      <c r="I4722" s="6" t="s">
        <v>53</v>
      </c>
      <c r="J4722" s="6" t="s">
        <v>23</v>
      </c>
      <c r="K4722" s="6" t="s">
        <v>29</v>
      </c>
      <c r="L4722" s="6" t="s">
        <v>59</v>
      </c>
      <c r="M4722" s="6" t="s">
        <v>19</v>
      </c>
      <c r="N4722" s="1">
        <v>40928</v>
      </c>
    </row>
    <row r="4723" spans="1:14" x14ac:dyDescent="0.2">
      <c r="A4723">
        <v>27169</v>
      </c>
      <c r="B4723" s="1">
        <v>40797</v>
      </c>
      <c r="C4723" s="6" t="s">
        <v>27</v>
      </c>
      <c r="D4723" s="5">
        <f>Comma_separeted_Value[[#This Row],[المبيعات]]/Comma_separeted_Value[[#This Row],[كمية الطلب]]</f>
        <v>6.8687500000000004</v>
      </c>
      <c r="E4723" s="4">
        <v>16</v>
      </c>
      <c r="F4723" s="4">
        <v>109.9</v>
      </c>
      <c r="G4723" s="6" t="s">
        <v>21</v>
      </c>
      <c r="H4723" s="4">
        <v>5.27</v>
      </c>
      <c r="I4723" s="6" t="s">
        <v>43</v>
      </c>
      <c r="J4723" s="6" t="s">
        <v>28</v>
      </c>
      <c r="K4723" s="6" t="s">
        <v>29</v>
      </c>
      <c r="L4723" s="6" t="s">
        <v>44</v>
      </c>
      <c r="M4723" s="6" t="s">
        <v>19</v>
      </c>
      <c r="N4723" s="1">
        <v>40798</v>
      </c>
    </row>
    <row r="4724" spans="1:14" x14ac:dyDescent="0.2">
      <c r="A4724">
        <v>57537</v>
      </c>
      <c r="B4724" s="1">
        <v>41170</v>
      </c>
      <c r="C4724" s="6" t="s">
        <v>37</v>
      </c>
      <c r="D4724" s="5">
        <f>Comma_separeted_Value[[#This Row],[المبيعات]]/Comma_separeted_Value[[#This Row],[كمية الطلب]]</f>
        <v>4.5824999999999996</v>
      </c>
      <c r="E4724" s="4">
        <v>4</v>
      </c>
      <c r="F4724" s="4">
        <v>18.329999999999998</v>
      </c>
      <c r="G4724" s="6" t="s">
        <v>21</v>
      </c>
      <c r="H4724" s="4">
        <v>2.97</v>
      </c>
      <c r="I4724" s="6" t="s">
        <v>58</v>
      </c>
      <c r="J4724" s="6" t="s">
        <v>38</v>
      </c>
      <c r="K4724" s="6" t="s">
        <v>29</v>
      </c>
      <c r="L4724" s="6" t="s">
        <v>41</v>
      </c>
      <c r="M4724" s="6" t="s">
        <v>31</v>
      </c>
      <c r="N4724" s="1">
        <v>41170</v>
      </c>
    </row>
    <row r="4725" spans="1:14" x14ac:dyDescent="0.2">
      <c r="A4725">
        <v>18500</v>
      </c>
      <c r="B4725" s="1">
        <v>40950</v>
      </c>
      <c r="C4725" s="6" t="s">
        <v>37</v>
      </c>
      <c r="D4725" s="5">
        <f>Comma_separeted_Value[[#This Row],[المبيعات]]/Comma_separeted_Value[[#This Row],[كمية الطلب]]</f>
        <v>35.089333333333336</v>
      </c>
      <c r="E4725" s="4">
        <v>30</v>
      </c>
      <c r="F4725" s="4">
        <v>1052.68</v>
      </c>
      <c r="G4725" s="6" t="s">
        <v>21</v>
      </c>
      <c r="H4725" s="4">
        <v>5.5</v>
      </c>
      <c r="I4725" s="6" t="s">
        <v>50</v>
      </c>
      <c r="J4725" s="6" t="s">
        <v>23</v>
      </c>
      <c r="K4725" s="6" t="s">
        <v>24</v>
      </c>
      <c r="L4725" s="6" t="s">
        <v>39</v>
      </c>
      <c r="M4725" s="6" t="s">
        <v>19</v>
      </c>
      <c r="N4725" s="1">
        <v>40951</v>
      </c>
    </row>
    <row r="4726" spans="1:14" x14ac:dyDescent="0.2">
      <c r="A4726">
        <v>55202</v>
      </c>
      <c r="B4726" s="1">
        <v>40779</v>
      </c>
      <c r="C4726" s="6" t="s">
        <v>13</v>
      </c>
      <c r="D4726" s="5">
        <f>Comma_separeted_Value[[#This Row],[المبيعات]]/Comma_separeted_Value[[#This Row],[كمية الطلب]]</f>
        <v>129.30321428571429</v>
      </c>
      <c r="E4726" s="4">
        <v>49</v>
      </c>
      <c r="F4726" s="4">
        <v>6335.8575000000001</v>
      </c>
      <c r="G4726" s="6" t="s">
        <v>21</v>
      </c>
      <c r="H4726" s="4">
        <v>8.99</v>
      </c>
      <c r="I4726" s="6" t="s">
        <v>22</v>
      </c>
      <c r="J4726" s="6" t="s">
        <v>23</v>
      </c>
      <c r="K4726" s="6" t="s">
        <v>24</v>
      </c>
      <c r="L4726" s="6" t="s">
        <v>25</v>
      </c>
      <c r="M4726" s="6" t="s">
        <v>19</v>
      </c>
      <c r="N4726" s="1">
        <v>40786</v>
      </c>
    </row>
    <row r="4727" spans="1:14" x14ac:dyDescent="0.2">
      <c r="A4727">
        <v>59684</v>
      </c>
      <c r="B4727" s="1">
        <v>40541</v>
      </c>
      <c r="C4727" s="6" t="s">
        <v>37</v>
      </c>
      <c r="D4727" s="5">
        <f>Comma_separeted_Value[[#This Row],[المبيعات]]/Comma_separeted_Value[[#This Row],[كمية الطلب]]</f>
        <v>8.9797560975609763</v>
      </c>
      <c r="E4727" s="4">
        <v>41</v>
      </c>
      <c r="F4727" s="4">
        <v>368.17</v>
      </c>
      <c r="G4727" s="6" t="s">
        <v>14</v>
      </c>
      <c r="H4727" s="4">
        <v>2.38</v>
      </c>
      <c r="I4727" s="6" t="s">
        <v>53</v>
      </c>
      <c r="J4727" s="6" t="s">
        <v>28</v>
      </c>
      <c r="K4727" s="6" t="s">
        <v>24</v>
      </c>
      <c r="L4727" s="6" t="s">
        <v>39</v>
      </c>
      <c r="M4727" s="6" t="s">
        <v>42</v>
      </c>
      <c r="N4727" s="1">
        <v>40559</v>
      </c>
    </row>
    <row r="4728" spans="1:14" x14ac:dyDescent="0.2">
      <c r="A4728">
        <v>44965</v>
      </c>
      <c r="B4728" s="1">
        <v>40818</v>
      </c>
      <c r="C4728" s="6" t="s">
        <v>13</v>
      </c>
      <c r="D4728" s="5">
        <f>Comma_separeted_Value[[#This Row],[المبيعات]]/Comma_separeted_Value[[#This Row],[كمية الطلب]]</f>
        <v>1.516842105263158</v>
      </c>
      <c r="E4728" s="4">
        <v>19</v>
      </c>
      <c r="F4728" s="4">
        <v>28.82</v>
      </c>
      <c r="G4728" s="6" t="s">
        <v>21</v>
      </c>
      <c r="H4728" s="4">
        <v>0.7</v>
      </c>
      <c r="I4728" s="6" t="s">
        <v>50</v>
      </c>
      <c r="J4728" s="6" t="s">
        <v>28</v>
      </c>
      <c r="K4728" s="6" t="s">
        <v>29</v>
      </c>
      <c r="L4728" s="6" t="s">
        <v>77</v>
      </c>
      <c r="M4728" s="6" t="s">
        <v>31</v>
      </c>
      <c r="N4728" s="1">
        <v>40822</v>
      </c>
    </row>
    <row r="4729" spans="1:14" x14ac:dyDescent="0.2">
      <c r="A4729">
        <v>18308</v>
      </c>
      <c r="B4729" s="1">
        <v>40095</v>
      </c>
      <c r="C4729" s="6" t="s">
        <v>27</v>
      </c>
      <c r="D4729" s="5">
        <f>Comma_separeted_Value[[#This Row],[المبيعات]]/Comma_separeted_Value[[#This Row],[كمية الطلب]]</f>
        <v>107.09150000000001</v>
      </c>
      <c r="E4729" s="4">
        <v>49</v>
      </c>
      <c r="F4729" s="4">
        <v>5247.4835000000003</v>
      </c>
      <c r="G4729" s="6" t="s">
        <v>21</v>
      </c>
      <c r="H4729" s="4">
        <v>8.08</v>
      </c>
      <c r="I4729" s="6" t="s">
        <v>40</v>
      </c>
      <c r="J4729" s="6" t="s">
        <v>28</v>
      </c>
      <c r="K4729" s="6" t="s">
        <v>24</v>
      </c>
      <c r="L4729" s="6" t="s">
        <v>25</v>
      </c>
      <c r="M4729" s="6" t="s">
        <v>19</v>
      </c>
      <c r="N4729" s="1">
        <v>40096</v>
      </c>
    </row>
    <row r="4730" spans="1:14" x14ac:dyDescent="0.2">
      <c r="A4730">
        <v>51814</v>
      </c>
      <c r="B4730" s="1">
        <v>40445</v>
      </c>
      <c r="C4730" s="6" t="s">
        <v>33</v>
      </c>
      <c r="D4730" s="5">
        <f>Comma_separeted_Value[[#This Row],[المبيعات]]/Comma_separeted_Value[[#This Row],[كمية الطلب]]</f>
        <v>8.0392307692307696</v>
      </c>
      <c r="E4730" s="4">
        <v>13</v>
      </c>
      <c r="F4730" s="4">
        <v>104.51</v>
      </c>
      <c r="G4730" s="6" t="s">
        <v>21</v>
      </c>
      <c r="H4730" s="4">
        <v>4.71</v>
      </c>
      <c r="I4730" s="6" t="s">
        <v>53</v>
      </c>
      <c r="J4730" s="6" t="s">
        <v>38</v>
      </c>
      <c r="K4730" s="6" t="s">
        <v>29</v>
      </c>
      <c r="L4730" s="6" t="s">
        <v>44</v>
      </c>
      <c r="M4730" s="6" t="s">
        <v>19</v>
      </c>
      <c r="N4730" s="1">
        <v>40447</v>
      </c>
    </row>
    <row r="4731" spans="1:14" x14ac:dyDescent="0.2">
      <c r="A4731">
        <v>40997</v>
      </c>
      <c r="B4731" s="1">
        <v>39924</v>
      </c>
      <c r="C4731" s="6" t="s">
        <v>13</v>
      </c>
      <c r="D4731" s="5">
        <f>Comma_separeted_Value[[#This Row],[المبيعات]]/Comma_separeted_Value[[#This Row],[كمية الطلب]]</f>
        <v>223.76303030303032</v>
      </c>
      <c r="E4731" s="4">
        <v>33</v>
      </c>
      <c r="F4731" s="4">
        <v>7384.18</v>
      </c>
      <c r="G4731" s="6" t="s">
        <v>34</v>
      </c>
      <c r="H4731" s="4">
        <v>110.2</v>
      </c>
      <c r="I4731" s="6" t="s">
        <v>22</v>
      </c>
      <c r="J4731" s="6" t="s">
        <v>23</v>
      </c>
      <c r="K4731" s="6" t="s">
        <v>17</v>
      </c>
      <c r="L4731" s="6" t="s">
        <v>55</v>
      </c>
      <c r="M4731" s="6" t="s">
        <v>74</v>
      </c>
      <c r="N4731" s="1">
        <v>39928</v>
      </c>
    </row>
    <row r="4732" spans="1:14" x14ac:dyDescent="0.2">
      <c r="A4732">
        <v>53410</v>
      </c>
      <c r="B4732" s="1">
        <v>40032</v>
      </c>
      <c r="C4732" s="6" t="s">
        <v>33</v>
      </c>
      <c r="D4732" s="5">
        <f>Comma_separeted_Value[[#This Row],[المبيعات]]/Comma_separeted_Value[[#This Row],[كمية الطلب]]</f>
        <v>14.609090909090908</v>
      </c>
      <c r="E4732" s="4">
        <v>44</v>
      </c>
      <c r="F4732" s="4">
        <v>642.79999999999995</v>
      </c>
      <c r="G4732" s="6" t="s">
        <v>21</v>
      </c>
      <c r="H4732" s="4">
        <v>13.32</v>
      </c>
      <c r="I4732" s="6" t="s">
        <v>53</v>
      </c>
      <c r="J4732" s="6" t="s">
        <v>28</v>
      </c>
      <c r="K4732" s="6" t="s">
        <v>29</v>
      </c>
      <c r="L4732" s="6" t="s">
        <v>101</v>
      </c>
      <c r="M4732" s="6" t="s">
        <v>19</v>
      </c>
      <c r="N4732" s="1">
        <v>40034</v>
      </c>
    </row>
    <row r="4733" spans="1:14" x14ac:dyDescent="0.2">
      <c r="A4733">
        <v>42306</v>
      </c>
      <c r="B4733" s="1">
        <v>41166</v>
      </c>
      <c r="C4733" s="6" t="s">
        <v>20</v>
      </c>
      <c r="D4733" s="5">
        <f>Comma_separeted_Value[[#This Row],[المبيعات]]/Comma_separeted_Value[[#This Row],[كمية الطلب]]</f>
        <v>2.6333333333333333</v>
      </c>
      <c r="E4733" s="4">
        <v>18</v>
      </c>
      <c r="F4733" s="4">
        <v>47.4</v>
      </c>
      <c r="G4733" s="6" t="s">
        <v>21</v>
      </c>
      <c r="H4733" s="4">
        <v>5.2</v>
      </c>
      <c r="I4733" s="6" t="s">
        <v>151</v>
      </c>
      <c r="J4733" s="6" t="s">
        <v>16</v>
      </c>
      <c r="K4733" s="6" t="s">
        <v>29</v>
      </c>
      <c r="L4733" s="6" t="s">
        <v>30</v>
      </c>
      <c r="M4733" s="6" t="s">
        <v>31</v>
      </c>
      <c r="N4733" s="1">
        <v>41168</v>
      </c>
    </row>
    <row r="4734" spans="1:14" x14ac:dyDescent="0.2">
      <c r="A4734">
        <v>35430</v>
      </c>
      <c r="B4734" s="1">
        <v>40262</v>
      </c>
      <c r="C4734" s="6" t="s">
        <v>13</v>
      </c>
      <c r="D4734" s="5">
        <f>Comma_separeted_Value[[#This Row],[المبيعات]]/Comma_separeted_Value[[#This Row],[كمية الطلب]]</f>
        <v>2.7797916666666667</v>
      </c>
      <c r="E4734" s="4">
        <v>48</v>
      </c>
      <c r="F4734" s="4">
        <v>133.43</v>
      </c>
      <c r="G4734" s="6" t="s">
        <v>21</v>
      </c>
      <c r="H4734" s="4">
        <v>0.93</v>
      </c>
      <c r="I4734" s="6" t="s">
        <v>22</v>
      </c>
      <c r="J4734" s="6" t="s">
        <v>38</v>
      </c>
      <c r="K4734" s="6" t="s">
        <v>29</v>
      </c>
      <c r="L4734" s="6" t="s">
        <v>30</v>
      </c>
      <c r="M4734" s="6" t="s">
        <v>31</v>
      </c>
      <c r="N4734" s="1">
        <v>40266</v>
      </c>
    </row>
    <row r="4735" spans="1:14" x14ac:dyDescent="0.2">
      <c r="A4735">
        <v>44197</v>
      </c>
      <c r="B4735" s="1">
        <v>39833</v>
      </c>
      <c r="C4735" s="6" t="s">
        <v>20</v>
      </c>
      <c r="D4735" s="5">
        <f>Comma_separeted_Value[[#This Row],[المبيعات]]/Comma_separeted_Value[[#This Row],[كمية الطلب]]</f>
        <v>147.04925925925926</v>
      </c>
      <c r="E4735" s="4">
        <v>27</v>
      </c>
      <c r="F4735" s="4">
        <v>3970.33</v>
      </c>
      <c r="G4735" s="6" t="s">
        <v>34</v>
      </c>
      <c r="H4735" s="4">
        <v>53.48</v>
      </c>
      <c r="I4735" s="6" t="s">
        <v>22</v>
      </c>
      <c r="J4735" s="6" t="s">
        <v>23</v>
      </c>
      <c r="K4735" s="6" t="s">
        <v>17</v>
      </c>
      <c r="L4735" s="6" t="s">
        <v>98</v>
      </c>
      <c r="M4735" s="6" t="s">
        <v>74</v>
      </c>
      <c r="N4735" s="1">
        <v>39836</v>
      </c>
    </row>
    <row r="4736" spans="1:14" x14ac:dyDescent="0.2">
      <c r="A4736">
        <v>32455</v>
      </c>
      <c r="B4736" s="1">
        <v>40444</v>
      </c>
      <c r="C4736" s="6" t="s">
        <v>20</v>
      </c>
      <c r="D4736" s="5">
        <f>Comma_separeted_Value[[#This Row],[المبيعات]]/Comma_separeted_Value[[#This Row],[كمية الطلب]]</f>
        <v>107.45418604651162</v>
      </c>
      <c r="E4736" s="4">
        <v>43</v>
      </c>
      <c r="F4736" s="4">
        <v>4620.53</v>
      </c>
      <c r="G4736" s="6" t="s">
        <v>21</v>
      </c>
      <c r="H4736" s="4">
        <v>19.989999999999998</v>
      </c>
      <c r="I4736" s="6" t="s">
        <v>50</v>
      </c>
      <c r="J4736" s="6" t="s">
        <v>28</v>
      </c>
      <c r="K4736" s="6" t="s">
        <v>24</v>
      </c>
      <c r="L4736" s="6" t="s">
        <v>39</v>
      </c>
      <c r="M4736" s="6" t="s">
        <v>19</v>
      </c>
      <c r="N4736" s="1">
        <v>40445</v>
      </c>
    </row>
    <row r="4737" spans="1:14" x14ac:dyDescent="0.2">
      <c r="A4737">
        <v>49799</v>
      </c>
      <c r="B4737" s="1">
        <v>40049</v>
      </c>
      <c r="C4737" s="6" t="s">
        <v>20</v>
      </c>
      <c r="D4737" s="5">
        <f>Comma_separeted_Value[[#This Row],[المبيعات]]/Comma_separeted_Value[[#This Row],[كمية الطلب]]</f>
        <v>176.58679166666664</v>
      </c>
      <c r="E4737" s="4">
        <v>12</v>
      </c>
      <c r="F4737" s="4">
        <v>2119.0414999999998</v>
      </c>
      <c r="G4737" s="6" t="s">
        <v>21</v>
      </c>
      <c r="H4737" s="4">
        <v>8.99</v>
      </c>
      <c r="I4737" s="6" t="s">
        <v>53</v>
      </c>
      <c r="J4737" s="6" t="s">
        <v>38</v>
      </c>
      <c r="K4737" s="6" t="s">
        <v>24</v>
      </c>
      <c r="L4737" s="6" t="s">
        <v>25</v>
      </c>
      <c r="M4737" s="6" t="s">
        <v>19</v>
      </c>
      <c r="N4737" s="1">
        <v>40050</v>
      </c>
    </row>
    <row r="4738" spans="1:14" x14ac:dyDescent="0.2">
      <c r="A4738">
        <v>55398</v>
      </c>
      <c r="B4738" s="1">
        <v>40198</v>
      </c>
      <c r="C4738" s="6" t="s">
        <v>37</v>
      </c>
      <c r="D4738" s="5">
        <f>Comma_separeted_Value[[#This Row],[المبيعات]]/Comma_separeted_Value[[#This Row],[كمية الطلب]]</f>
        <v>6.4579166666666667</v>
      </c>
      <c r="E4738" s="4">
        <v>24</v>
      </c>
      <c r="F4738" s="4">
        <v>154.99</v>
      </c>
      <c r="G4738" s="6" t="s">
        <v>21</v>
      </c>
      <c r="H4738" s="4">
        <v>49</v>
      </c>
      <c r="I4738" s="6" t="s">
        <v>22</v>
      </c>
      <c r="J4738" s="6" t="s">
        <v>23</v>
      </c>
      <c r="K4738" s="6" t="s">
        <v>29</v>
      </c>
      <c r="L4738" s="6" t="s">
        <v>101</v>
      </c>
      <c r="M4738" s="6" t="s">
        <v>49</v>
      </c>
      <c r="N4738" s="1">
        <v>40200</v>
      </c>
    </row>
    <row r="4739" spans="1:14" x14ac:dyDescent="0.2">
      <c r="A4739">
        <v>3333</v>
      </c>
      <c r="B4739" s="1">
        <v>41167</v>
      </c>
      <c r="C4739" s="6" t="s">
        <v>27</v>
      </c>
      <c r="D4739" s="5">
        <f>Comma_separeted_Value[[#This Row],[المبيعات]]/Comma_separeted_Value[[#This Row],[كمية الطلب]]</f>
        <v>6.5611111111111109</v>
      </c>
      <c r="E4739" s="4">
        <v>9</v>
      </c>
      <c r="F4739" s="4">
        <v>59.05</v>
      </c>
      <c r="G4739" s="6" t="s">
        <v>21</v>
      </c>
      <c r="H4739" s="4">
        <v>5.4</v>
      </c>
      <c r="I4739" s="6" t="s">
        <v>22</v>
      </c>
      <c r="J4739" s="6" t="s">
        <v>38</v>
      </c>
      <c r="K4739" s="6" t="s">
        <v>29</v>
      </c>
      <c r="L4739" s="6" t="s">
        <v>41</v>
      </c>
      <c r="M4739" s="6" t="s">
        <v>19</v>
      </c>
      <c r="N4739" s="1">
        <v>41167</v>
      </c>
    </row>
    <row r="4740" spans="1:14" x14ac:dyDescent="0.2">
      <c r="A4740">
        <v>10658</v>
      </c>
      <c r="B4740" s="1">
        <v>40052</v>
      </c>
      <c r="C4740" s="6" t="s">
        <v>13</v>
      </c>
      <c r="D4740" s="5">
        <f>Comma_separeted_Value[[#This Row],[المبيعات]]/Comma_separeted_Value[[#This Row],[كمية الطلب]]</f>
        <v>78.41</v>
      </c>
      <c r="E4740" s="4">
        <v>17</v>
      </c>
      <c r="F4740" s="4">
        <v>1332.97</v>
      </c>
      <c r="G4740" s="6" t="s">
        <v>21</v>
      </c>
      <c r="H4740" s="4">
        <v>8.99</v>
      </c>
      <c r="I4740" s="6" t="s">
        <v>43</v>
      </c>
      <c r="J4740" s="6" t="s">
        <v>16</v>
      </c>
      <c r="K4740" s="6" t="s">
        <v>24</v>
      </c>
      <c r="L4740" s="6" t="s">
        <v>25</v>
      </c>
      <c r="M4740" s="6" t="s">
        <v>19</v>
      </c>
      <c r="N4740" s="1">
        <v>40059</v>
      </c>
    </row>
    <row r="4741" spans="1:14" x14ac:dyDescent="0.2">
      <c r="A4741">
        <v>20486</v>
      </c>
      <c r="B4741" s="1">
        <v>40607</v>
      </c>
      <c r="C4741" s="6" t="s">
        <v>20</v>
      </c>
      <c r="D4741" s="5">
        <f>Comma_separeted_Value[[#This Row],[المبيعات]]/Comma_separeted_Value[[#This Row],[كمية الطلب]]</f>
        <v>9.0088235294117656</v>
      </c>
      <c r="E4741" s="4">
        <v>34</v>
      </c>
      <c r="F4741" s="4">
        <v>306.3</v>
      </c>
      <c r="G4741" s="6" t="s">
        <v>21</v>
      </c>
      <c r="H4741" s="4">
        <v>4.3899999999999997</v>
      </c>
      <c r="I4741" s="6" t="s">
        <v>22</v>
      </c>
      <c r="J4741" s="6" t="s">
        <v>28</v>
      </c>
      <c r="K4741" s="6" t="s">
        <v>29</v>
      </c>
      <c r="L4741" s="6" t="s">
        <v>41</v>
      </c>
      <c r="M4741" s="6" t="s">
        <v>31</v>
      </c>
      <c r="N4741" s="1">
        <v>40608</v>
      </c>
    </row>
    <row r="4742" spans="1:14" x14ac:dyDescent="0.2">
      <c r="A4742">
        <v>54151</v>
      </c>
      <c r="B4742" s="1">
        <v>40058</v>
      </c>
      <c r="C4742" s="6" t="s">
        <v>33</v>
      </c>
      <c r="D4742" s="5">
        <f>Comma_separeted_Value[[#This Row],[المبيعات]]/Comma_separeted_Value[[#This Row],[كمية الطلب]]</f>
        <v>1.7136842105263159</v>
      </c>
      <c r="E4742" s="4">
        <v>38</v>
      </c>
      <c r="F4742" s="4">
        <v>65.12</v>
      </c>
      <c r="G4742" s="6" t="s">
        <v>21</v>
      </c>
      <c r="H4742" s="4">
        <v>1</v>
      </c>
      <c r="I4742" s="6" t="s">
        <v>22</v>
      </c>
      <c r="J4742" s="6" t="s">
        <v>23</v>
      </c>
      <c r="K4742" s="6" t="s">
        <v>29</v>
      </c>
      <c r="L4742" s="6" t="s">
        <v>30</v>
      </c>
      <c r="M4742" s="6" t="s">
        <v>31</v>
      </c>
      <c r="N4742" s="1">
        <v>40059</v>
      </c>
    </row>
    <row r="4743" spans="1:14" x14ac:dyDescent="0.2">
      <c r="A4743">
        <v>52675</v>
      </c>
      <c r="B4743" s="1">
        <v>40826</v>
      </c>
      <c r="C4743" s="6" t="s">
        <v>37</v>
      </c>
      <c r="D4743" s="5">
        <f>Comma_separeted_Value[[#This Row],[المبيعات]]/Comma_separeted_Value[[#This Row],[كمية الطلب]]</f>
        <v>5.0625</v>
      </c>
      <c r="E4743" s="4">
        <v>4</v>
      </c>
      <c r="F4743" s="4">
        <v>20.25</v>
      </c>
      <c r="G4743" s="6" t="s">
        <v>21</v>
      </c>
      <c r="H4743" s="4">
        <v>2.39</v>
      </c>
      <c r="I4743" s="6" t="s">
        <v>15</v>
      </c>
      <c r="J4743" s="6" t="s">
        <v>23</v>
      </c>
      <c r="K4743" s="6" t="s">
        <v>24</v>
      </c>
      <c r="L4743" s="6" t="s">
        <v>39</v>
      </c>
      <c r="M4743" s="6" t="s">
        <v>42</v>
      </c>
      <c r="N4743" s="1">
        <v>40828</v>
      </c>
    </row>
    <row r="4744" spans="1:14" x14ac:dyDescent="0.2">
      <c r="A4744">
        <v>52322</v>
      </c>
      <c r="B4744" s="1">
        <v>40211</v>
      </c>
      <c r="C4744" s="6" t="s">
        <v>13</v>
      </c>
      <c r="D4744" s="5">
        <f>Comma_separeted_Value[[#This Row],[المبيعات]]/Comma_separeted_Value[[#This Row],[كمية الطلب]]</f>
        <v>5.7</v>
      </c>
      <c r="E4744" s="4">
        <v>1</v>
      </c>
      <c r="F4744" s="4">
        <v>5.7</v>
      </c>
      <c r="G4744" s="6" t="s">
        <v>21</v>
      </c>
      <c r="H4744" s="4">
        <v>2</v>
      </c>
      <c r="I4744" s="6" t="s">
        <v>22</v>
      </c>
      <c r="J4744" s="6" t="s">
        <v>16</v>
      </c>
      <c r="K4744" s="6" t="s">
        <v>29</v>
      </c>
      <c r="L4744" s="6" t="s">
        <v>77</v>
      </c>
      <c r="M4744" s="6" t="s">
        <v>31</v>
      </c>
      <c r="N4744" s="1">
        <v>40218</v>
      </c>
    </row>
    <row r="4745" spans="1:14" x14ac:dyDescent="0.2">
      <c r="A4745">
        <v>3397</v>
      </c>
      <c r="B4745" s="1">
        <v>39986</v>
      </c>
      <c r="C4745" s="6" t="s">
        <v>37</v>
      </c>
      <c r="D4745" s="5">
        <f>Comma_separeted_Value[[#This Row],[المبيعات]]/Comma_separeted_Value[[#This Row],[كمية الطلب]]</f>
        <v>2.7827272727272727</v>
      </c>
      <c r="E4745" s="4">
        <v>11</v>
      </c>
      <c r="F4745" s="4">
        <v>30.61</v>
      </c>
      <c r="G4745" s="6" t="s">
        <v>21</v>
      </c>
      <c r="H4745" s="4">
        <v>1.49</v>
      </c>
      <c r="I4745" s="6" t="s">
        <v>45</v>
      </c>
      <c r="J4745" s="6" t="s">
        <v>16</v>
      </c>
      <c r="K4745" s="6" t="s">
        <v>29</v>
      </c>
      <c r="L4745" s="6" t="s">
        <v>44</v>
      </c>
      <c r="M4745" s="6" t="s">
        <v>19</v>
      </c>
      <c r="N4745" s="1">
        <v>39987</v>
      </c>
    </row>
    <row r="4746" spans="1:14" x14ac:dyDescent="0.2">
      <c r="A4746">
        <v>24640</v>
      </c>
      <c r="B4746" s="1">
        <v>40572</v>
      </c>
      <c r="C4746" s="6" t="s">
        <v>37</v>
      </c>
      <c r="D4746" s="5">
        <f>Comma_separeted_Value[[#This Row],[المبيعات]]/Comma_separeted_Value[[#This Row],[كمية الطلب]]</f>
        <v>114.99833333333333</v>
      </c>
      <c r="E4746" s="4">
        <v>12</v>
      </c>
      <c r="F4746" s="4">
        <v>1379.98</v>
      </c>
      <c r="G4746" s="6" t="s">
        <v>34</v>
      </c>
      <c r="H4746" s="4">
        <v>30</v>
      </c>
      <c r="I4746" s="6" t="s">
        <v>22</v>
      </c>
      <c r="J4746" s="6" t="s">
        <v>38</v>
      </c>
      <c r="K4746" s="6" t="s">
        <v>17</v>
      </c>
      <c r="L4746" s="6" t="s">
        <v>35</v>
      </c>
      <c r="M4746" s="6" t="s">
        <v>36</v>
      </c>
      <c r="N4746" s="1">
        <v>40573</v>
      </c>
    </row>
    <row r="4747" spans="1:14" x14ac:dyDescent="0.2">
      <c r="A4747">
        <v>14275</v>
      </c>
      <c r="B4747" s="1">
        <v>40342</v>
      </c>
      <c r="C4747" s="6" t="s">
        <v>13</v>
      </c>
      <c r="D4747" s="5">
        <f>Comma_separeted_Value[[#This Row],[المبيعات]]/Comma_separeted_Value[[#This Row],[كمية الطلب]]</f>
        <v>163.36000000000001</v>
      </c>
      <c r="E4747" s="4">
        <v>4</v>
      </c>
      <c r="F4747" s="4">
        <v>653.44000000000005</v>
      </c>
      <c r="G4747" s="6" t="s">
        <v>34</v>
      </c>
      <c r="H4747" s="4">
        <v>30</v>
      </c>
      <c r="I4747" s="6" t="s">
        <v>15</v>
      </c>
      <c r="J4747" s="6" t="s">
        <v>16</v>
      </c>
      <c r="K4747" s="6" t="s">
        <v>17</v>
      </c>
      <c r="L4747" s="6" t="s">
        <v>35</v>
      </c>
      <c r="M4747" s="6" t="s">
        <v>36</v>
      </c>
      <c r="N4747" s="1">
        <v>40344</v>
      </c>
    </row>
    <row r="4748" spans="1:14" x14ac:dyDescent="0.2">
      <c r="A4748">
        <v>21831</v>
      </c>
      <c r="B4748" s="1">
        <v>40075</v>
      </c>
      <c r="C4748" s="6" t="s">
        <v>27</v>
      </c>
      <c r="D4748" s="5">
        <f>Comma_separeted_Value[[#This Row],[المبيعات]]/Comma_separeted_Value[[#This Row],[كمية الطلب]]</f>
        <v>4.7316666666666665</v>
      </c>
      <c r="E4748" s="4">
        <v>6</v>
      </c>
      <c r="F4748" s="4">
        <v>28.39</v>
      </c>
      <c r="G4748" s="6" t="s">
        <v>21</v>
      </c>
      <c r="H4748" s="4">
        <v>0.49</v>
      </c>
      <c r="I4748" s="6" t="s">
        <v>47</v>
      </c>
      <c r="J4748" s="6" t="s">
        <v>16</v>
      </c>
      <c r="K4748" s="6" t="s">
        <v>29</v>
      </c>
      <c r="L4748" s="6" t="s">
        <v>62</v>
      </c>
      <c r="M4748" s="6" t="s">
        <v>19</v>
      </c>
      <c r="N4748" s="1">
        <v>40075</v>
      </c>
    </row>
    <row r="4749" spans="1:14" x14ac:dyDescent="0.2">
      <c r="A4749">
        <v>11013</v>
      </c>
      <c r="B4749" s="1">
        <v>39920</v>
      </c>
      <c r="C4749" s="6" t="s">
        <v>20</v>
      </c>
      <c r="D4749" s="5">
        <f>Comma_separeted_Value[[#This Row],[المبيعات]]/Comma_separeted_Value[[#This Row],[كمية الطلب]]</f>
        <v>113.441</v>
      </c>
      <c r="E4749" s="4">
        <v>2</v>
      </c>
      <c r="F4749" s="4">
        <v>226.88200000000001</v>
      </c>
      <c r="G4749" s="6" t="s">
        <v>21</v>
      </c>
      <c r="H4749" s="4">
        <v>8.99</v>
      </c>
      <c r="I4749" s="6" t="s">
        <v>47</v>
      </c>
      <c r="J4749" s="6" t="s">
        <v>28</v>
      </c>
      <c r="K4749" s="6" t="s">
        <v>24</v>
      </c>
      <c r="L4749" s="6" t="s">
        <v>25</v>
      </c>
      <c r="M4749" s="6" t="s">
        <v>19</v>
      </c>
      <c r="N4749" s="1">
        <v>39921</v>
      </c>
    </row>
    <row r="4750" spans="1:14" x14ac:dyDescent="0.2">
      <c r="A4750">
        <v>34980</v>
      </c>
      <c r="B4750" s="1">
        <v>40392</v>
      </c>
      <c r="C4750" s="6" t="s">
        <v>27</v>
      </c>
      <c r="D4750" s="5">
        <f>Comma_separeted_Value[[#This Row],[المبيعات]]/Comma_separeted_Value[[#This Row],[كمية الطلب]]</f>
        <v>46.845833333333331</v>
      </c>
      <c r="E4750" s="4">
        <v>12</v>
      </c>
      <c r="F4750" s="4">
        <v>562.15</v>
      </c>
      <c r="G4750" s="6" t="s">
        <v>21</v>
      </c>
      <c r="H4750" s="4">
        <v>5.0999999999999996</v>
      </c>
      <c r="I4750" s="6" t="s">
        <v>15</v>
      </c>
      <c r="J4750" s="6" t="s">
        <v>28</v>
      </c>
      <c r="K4750" s="6" t="s">
        <v>29</v>
      </c>
      <c r="L4750" s="6" t="s">
        <v>101</v>
      </c>
      <c r="M4750" s="6" t="s">
        <v>26</v>
      </c>
      <c r="N4750" s="1">
        <v>40394</v>
      </c>
    </row>
    <row r="4751" spans="1:14" x14ac:dyDescent="0.2">
      <c r="A4751">
        <v>23205</v>
      </c>
      <c r="B4751" s="1">
        <v>39957</v>
      </c>
      <c r="C4751" s="6" t="s">
        <v>20</v>
      </c>
      <c r="D4751" s="5">
        <f>Comma_separeted_Value[[#This Row],[المبيعات]]/Comma_separeted_Value[[#This Row],[كمية الطلب]]</f>
        <v>39.952500000000001</v>
      </c>
      <c r="E4751" s="4">
        <v>8</v>
      </c>
      <c r="F4751" s="4">
        <v>319.62</v>
      </c>
      <c r="G4751" s="6" t="s">
        <v>14</v>
      </c>
      <c r="H4751" s="4">
        <v>7.2</v>
      </c>
      <c r="I4751" s="6" t="s">
        <v>22</v>
      </c>
      <c r="J4751" s="6" t="s">
        <v>16</v>
      </c>
      <c r="K4751" s="6" t="s">
        <v>29</v>
      </c>
      <c r="L4751" s="6" t="s">
        <v>101</v>
      </c>
      <c r="M4751" s="6" t="s">
        <v>19</v>
      </c>
      <c r="N4751" s="1">
        <v>39958</v>
      </c>
    </row>
    <row r="4752" spans="1:14" x14ac:dyDescent="0.2">
      <c r="A4752">
        <v>25830</v>
      </c>
      <c r="B4752" s="1">
        <v>40304</v>
      </c>
      <c r="C4752" s="6" t="s">
        <v>13</v>
      </c>
      <c r="D4752" s="5">
        <f>Comma_separeted_Value[[#This Row],[المبيعات]]/Comma_separeted_Value[[#This Row],[كمية الطلب]]</f>
        <v>16.233636363636364</v>
      </c>
      <c r="E4752" s="4">
        <v>11</v>
      </c>
      <c r="F4752" s="4">
        <v>178.57</v>
      </c>
      <c r="G4752" s="6" t="s">
        <v>21</v>
      </c>
      <c r="H4752" s="4">
        <v>10.91</v>
      </c>
      <c r="I4752" s="6" t="s">
        <v>15</v>
      </c>
      <c r="J4752" s="6" t="s">
        <v>16</v>
      </c>
      <c r="K4752" s="6" t="s">
        <v>29</v>
      </c>
      <c r="L4752" s="6" t="s">
        <v>44</v>
      </c>
      <c r="M4752" s="6" t="s">
        <v>19</v>
      </c>
      <c r="N4752" s="1">
        <v>40309</v>
      </c>
    </row>
    <row r="4753" spans="1:14" x14ac:dyDescent="0.2">
      <c r="A4753">
        <v>59074</v>
      </c>
      <c r="B4753" s="1">
        <v>40402</v>
      </c>
      <c r="C4753" s="6" t="s">
        <v>13</v>
      </c>
      <c r="D4753" s="5">
        <f>Comma_separeted_Value[[#This Row],[المبيعات]]/Comma_separeted_Value[[#This Row],[كمية الطلب]]</f>
        <v>15.935945945945946</v>
      </c>
      <c r="E4753" s="4">
        <v>37</v>
      </c>
      <c r="F4753" s="4">
        <v>589.63</v>
      </c>
      <c r="G4753" s="6" t="s">
        <v>21</v>
      </c>
      <c r="H4753" s="4">
        <v>8.99</v>
      </c>
      <c r="I4753" s="6" t="s">
        <v>15</v>
      </c>
      <c r="J4753" s="6" t="s">
        <v>28</v>
      </c>
      <c r="K4753" s="6" t="s">
        <v>17</v>
      </c>
      <c r="L4753" s="6" t="s">
        <v>18</v>
      </c>
      <c r="M4753" s="6" t="s">
        <v>42</v>
      </c>
      <c r="N4753" s="1">
        <v>40404</v>
      </c>
    </row>
    <row r="4754" spans="1:14" x14ac:dyDescent="0.2">
      <c r="A4754">
        <v>27589</v>
      </c>
      <c r="B4754" s="1">
        <v>40801</v>
      </c>
      <c r="C4754" s="6" t="s">
        <v>37</v>
      </c>
      <c r="D4754" s="5">
        <f>Comma_separeted_Value[[#This Row],[المبيعات]]/Comma_separeted_Value[[#This Row],[كمية الطلب]]</f>
        <v>18.68</v>
      </c>
      <c r="E4754" s="4">
        <v>25</v>
      </c>
      <c r="F4754" s="4">
        <v>467</v>
      </c>
      <c r="G4754" s="6" t="s">
        <v>21</v>
      </c>
      <c r="H4754" s="4">
        <v>8.99</v>
      </c>
      <c r="I4754" s="6" t="s">
        <v>22</v>
      </c>
      <c r="J4754" s="6" t="s">
        <v>28</v>
      </c>
      <c r="K4754" s="6" t="s">
        <v>17</v>
      </c>
      <c r="L4754" s="6" t="s">
        <v>18</v>
      </c>
      <c r="M4754" s="6" t="s">
        <v>42</v>
      </c>
      <c r="N4754" s="1">
        <v>40802</v>
      </c>
    </row>
    <row r="4755" spans="1:14" x14ac:dyDescent="0.2">
      <c r="A4755">
        <v>54084</v>
      </c>
      <c r="B4755" s="1">
        <v>40796</v>
      </c>
      <c r="C4755" s="6" t="s">
        <v>33</v>
      </c>
      <c r="D4755" s="5">
        <f>Comma_separeted_Value[[#This Row],[المبيعات]]/Comma_separeted_Value[[#This Row],[كمية الطلب]]</f>
        <v>53.506666666666668</v>
      </c>
      <c r="E4755" s="4">
        <v>3</v>
      </c>
      <c r="F4755" s="4">
        <v>160.52000000000001</v>
      </c>
      <c r="G4755" s="6" t="s">
        <v>34</v>
      </c>
      <c r="H4755" s="4">
        <v>14.19</v>
      </c>
      <c r="I4755" s="6" t="s">
        <v>47</v>
      </c>
      <c r="J4755" s="6" t="s">
        <v>28</v>
      </c>
      <c r="K4755" s="6" t="s">
        <v>17</v>
      </c>
      <c r="L4755" s="6" t="s">
        <v>35</v>
      </c>
      <c r="M4755" s="6" t="s">
        <v>36</v>
      </c>
      <c r="N4755" s="1">
        <v>40798</v>
      </c>
    </row>
    <row r="4756" spans="1:14" x14ac:dyDescent="0.2">
      <c r="A4756">
        <v>49472</v>
      </c>
      <c r="B4756" s="1">
        <v>40375</v>
      </c>
      <c r="C4756" s="6" t="s">
        <v>13</v>
      </c>
      <c r="D4756" s="5">
        <f>Comma_separeted_Value[[#This Row],[المبيعات]]/Comma_separeted_Value[[#This Row],[كمية الطلب]]</f>
        <v>4.4869565217391303</v>
      </c>
      <c r="E4756" s="4">
        <v>23</v>
      </c>
      <c r="F4756" s="4">
        <v>103.2</v>
      </c>
      <c r="G4756" s="6" t="s">
        <v>21</v>
      </c>
      <c r="H4756" s="4">
        <v>0.94</v>
      </c>
      <c r="I4756" s="6" t="s">
        <v>57</v>
      </c>
      <c r="J4756" s="6" t="s">
        <v>23</v>
      </c>
      <c r="K4756" s="6" t="s">
        <v>29</v>
      </c>
      <c r="L4756" s="6" t="s">
        <v>30</v>
      </c>
      <c r="M4756" s="6" t="s">
        <v>31</v>
      </c>
      <c r="N4756" s="1">
        <v>40380</v>
      </c>
    </row>
    <row r="4757" spans="1:14" x14ac:dyDescent="0.2">
      <c r="A4757">
        <v>42945</v>
      </c>
      <c r="B4757" s="1">
        <v>41272</v>
      </c>
      <c r="C4757" s="6" t="s">
        <v>27</v>
      </c>
      <c r="D4757" s="5">
        <f>Comma_separeted_Value[[#This Row],[المبيعات]]/Comma_separeted_Value[[#This Row],[كمية الطلب]]</f>
        <v>3.971111111111111</v>
      </c>
      <c r="E4757" s="4">
        <v>45</v>
      </c>
      <c r="F4757" s="4">
        <v>178.7</v>
      </c>
      <c r="G4757" s="6" t="s">
        <v>21</v>
      </c>
      <c r="H4757" s="4">
        <v>5.13</v>
      </c>
      <c r="I4757" s="6" t="s">
        <v>47</v>
      </c>
      <c r="J4757" s="6" t="s">
        <v>28</v>
      </c>
      <c r="K4757" s="6" t="s">
        <v>29</v>
      </c>
      <c r="L4757" s="6" t="s">
        <v>101</v>
      </c>
      <c r="M4757" s="6" t="s">
        <v>19</v>
      </c>
      <c r="N4757" s="1">
        <v>41272</v>
      </c>
    </row>
    <row r="4758" spans="1:14" x14ac:dyDescent="0.2">
      <c r="A4758">
        <v>7363</v>
      </c>
      <c r="B4758" s="1">
        <v>40491</v>
      </c>
      <c r="C4758" s="6" t="s">
        <v>37</v>
      </c>
      <c r="D4758" s="5">
        <f>Comma_separeted_Value[[#This Row],[المبيعات]]/Comma_separeted_Value[[#This Row],[كمية الطلب]]</f>
        <v>36.479999999999997</v>
      </c>
      <c r="E4758" s="4">
        <v>24</v>
      </c>
      <c r="F4758" s="4">
        <v>875.52</v>
      </c>
      <c r="G4758" s="6" t="s">
        <v>21</v>
      </c>
      <c r="H4758" s="4">
        <v>13.99</v>
      </c>
      <c r="I4758" s="6" t="s">
        <v>50</v>
      </c>
      <c r="J4758" s="6" t="s">
        <v>28</v>
      </c>
      <c r="K4758" s="6" t="s">
        <v>17</v>
      </c>
      <c r="L4758" s="6" t="s">
        <v>18</v>
      </c>
      <c r="M4758" s="6" t="s">
        <v>31</v>
      </c>
      <c r="N4758" s="1">
        <v>40493</v>
      </c>
    </row>
    <row r="4759" spans="1:14" x14ac:dyDescent="0.2">
      <c r="A4759">
        <v>54307</v>
      </c>
      <c r="B4759" s="1">
        <v>40916</v>
      </c>
      <c r="C4759" s="6" t="s">
        <v>20</v>
      </c>
      <c r="D4759" s="5">
        <f>Comma_separeted_Value[[#This Row],[المبيعات]]/Comma_separeted_Value[[#This Row],[كمية الطلب]]</f>
        <v>274.98571428571432</v>
      </c>
      <c r="E4759" s="4">
        <v>14</v>
      </c>
      <c r="F4759" s="4">
        <v>3849.8</v>
      </c>
      <c r="G4759" s="6" t="s">
        <v>34</v>
      </c>
      <c r="H4759" s="4">
        <v>35.67</v>
      </c>
      <c r="I4759" s="6" t="s">
        <v>47</v>
      </c>
      <c r="J4759" s="6" t="s">
        <v>28</v>
      </c>
      <c r="K4759" s="6" t="s">
        <v>17</v>
      </c>
      <c r="L4759" s="6" t="s">
        <v>55</v>
      </c>
      <c r="M4759" s="6" t="s">
        <v>74</v>
      </c>
      <c r="N4759" s="1">
        <v>40917</v>
      </c>
    </row>
    <row r="4760" spans="1:14" x14ac:dyDescent="0.2">
      <c r="A4760">
        <v>25120</v>
      </c>
      <c r="B4760" s="1">
        <v>39848</v>
      </c>
      <c r="C4760" s="6" t="s">
        <v>37</v>
      </c>
      <c r="D4760" s="5">
        <f>Comma_separeted_Value[[#This Row],[المبيعات]]/Comma_separeted_Value[[#This Row],[كمية الطلب]]</f>
        <v>5.1554347826086957</v>
      </c>
      <c r="E4760" s="4">
        <v>46</v>
      </c>
      <c r="F4760" s="4">
        <v>237.15</v>
      </c>
      <c r="G4760" s="6" t="s">
        <v>21</v>
      </c>
      <c r="H4760" s="4">
        <v>0.5</v>
      </c>
      <c r="I4760" s="6" t="s">
        <v>50</v>
      </c>
      <c r="J4760" s="6" t="s">
        <v>28</v>
      </c>
      <c r="K4760" s="6" t="s">
        <v>29</v>
      </c>
      <c r="L4760" s="6" t="s">
        <v>62</v>
      </c>
      <c r="M4760" s="6" t="s">
        <v>19</v>
      </c>
      <c r="N4760" s="1">
        <v>39850</v>
      </c>
    </row>
    <row r="4761" spans="1:14" x14ac:dyDescent="0.2">
      <c r="A4761">
        <v>10692</v>
      </c>
      <c r="B4761" s="1">
        <v>40020</v>
      </c>
      <c r="C4761" s="6" t="s">
        <v>13</v>
      </c>
      <c r="D4761" s="5">
        <f>Comma_separeted_Value[[#This Row],[المبيعات]]/Comma_separeted_Value[[#This Row],[كمية الطلب]]</f>
        <v>168.79140624999999</v>
      </c>
      <c r="E4761" s="4">
        <v>48</v>
      </c>
      <c r="F4761" s="4">
        <v>8101.9875000000002</v>
      </c>
      <c r="G4761" s="6" t="s">
        <v>21</v>
      </c>
      <c r="H4761" s="4">
        <v>4.2</v>
      </c>
      <c r="I4761" s="6" t="s">
        <v>15</v>
      </c>
      <c r="J4761" s="6" t="s">
        <v>28</v>
      </c>
      <c r="K4761" s="6" t="s">
        <v>24</v>
      </c>
      <c r="L4761" s="6" t="s">
        <v>25</v>
      </c>
      <c r="M4761" s="6" t="s">
        <v>19</v>
      </c>
      <c r="N4761" s="1">
        <v>40024</v>
      </c>
    </row>
    <row r="4762" spans="1:14" x14ac:dyDescent="0.2">
      <c r="A4762">
        <v>36999</v>
      </c>
      <c r="B4762" s="1">
        <v>40159</v>
      </c>
      <c r="C4762" s="6" t="s">
        <v>37</v>
      </c>
      <c r="D4762" s="5">
        <f>Comma_separeted_Value[[#This Row],[المبيعات]]/Comma_separeted_Value[[#This Row],[كمية الطلب]]</f>
        <v>516.99071428571426</v>
      </c>
      <c r="E4762" s="4">
        <v>28</v>
      </c>
      <c r="F4762" s="4">
        <v>14475.74</v>
      </c>
      <c r="G4762" s="6" t="s">
        <v>34</v>
      </c>
      <c r="H4762" s="4">
        <v>49</v>
      </c>
      <c r="I4762" s="6" t="s">
        <v>22</v>
      </c>
      <c r="J4762" s="6" t="s">
        <v>28</v>
      </c>
      <c r="K4762" s="6" t="s">
        <v>24</v>
      </c>
      <c r="L4762" s="6" t="s">
        <v>48</v>
      </c>
      <c r="M4762" s="6" t="s">
        <v>36</v>
      </c>
      <c r="N4762" s="1">
        <v>40160</v>
      </c>
    </row>
    <row r="4763" spans="1:14" x14ac:dyDescent="0.2">
      <c r="A4763">
        <v>25445</v>
      </c>
      <c r="B4763" s="1">
        <v>39958</v>
      </c>
      <c r="C4763" s="6" t="s">
        <v>13</v>
      </c>
      <c r="D4763" s="5">
        <f>Comma_separeted_Value[[#This Row],[المبيعات]]/Comma_separeted_Value[[#This Row],[كمية الطلب]]</f>
        <v>30.083333333333332</v>
      </c>
      <c r="E4763" s="4">
        <v>48</v>
      </c>
      <c r="F4763" s="4">
        <v>1444</v>
      </c>
      <c r="G4763" s="6" t="s">
        <v>21</v>
      </c>
      <c r="H4763" s="4">
        <v>2.99</v>
      </c>
      <c r="I4763" s="6" t="s">
        <v>43</v>
      </c>
      <c r="J4763" s="6" t="s">
        <v>23</v>
      </c>
      <c r="K4763" s="6" t="s">
        <v>29</v>
      </c>
      <c r="L4763" s="6" t="s">
        <v>44</v>
      </c>
      <c r="M4763" s="6" t="s">
        <v>19</v>
      </c>
      <c r="N4763" s="1">
        <v>39960</v>
      </c>
    </row>
    <row r="4764" spans="1:14" x14ac:dyDescent="0.2">
      <c r="A4764">
        <v>52737</v>
      </c>
      <c r="B4764" s="1">
        <v>40490</v>
      </c>
      <c r="C4764" s="6" t="s">
        <v>27</v>
      </c>
      <c r="D4764" s="5">
        <f>Comma_separeted_Value[[#This Row],[المبيعات]]/Comma_separeted_Value[[#This Row],[كمية الطلب]]</f>
        <v>8.9671428571428571</v>
      </c>
      <c r="E4764" s="4">
        <v>14</v>
      </c>
      <c r="F4764" s="4">
        <v>125.54</v>
      </c>
      <c r="G4764" s="6" t="s">
        <v>14</v>
      </c>
      <c r="H4764" s="4">
        <v>6.16</v>
      </c>
      <c r="I4764" s="6" t="s">
        <v>15</v>
      </c>
      <c r="J4764" s="6" t="s">
        <v>38</v>
      </c>
      <c r="K4764" s="6" t="s">
        <v>29</v>
      </c>
      <c r="L4764" s="6" t="s">
        <v>44</v>
      </c>
      <c r="M4764" s="6" t="s">
        <v>19</v>
      </c>
      <c r="N4764" s="1">
        <v>40491</v>
      </c>
    </row>
    <row r="4765" spans="1:14" x14ac:dyDescent="0.2">
      <c r="A4765">
        <v>3622</v>
      </c>
      <c r="B4765" s="1">
        <v>40873</v>
      </c>
      <c r="C4765" s="6" t="s">
        <v>13</v>
      </c>
      <c r="D4765" s="5">
        <f>Comma_separeted_Value[[#This Row],[المبيعات]]/Comma_separeted_Value[[#This Row],[كمية الطلب]]</f>
        <v>4.7874999999999996</v>
      </c>
      <c r="E4765" s="4">
        <v>16</v>
      </c>
      <c r="F4765" s="4">
        <v>76.599999999999994</v>
      </c>
      <c r="G4765" s="6" t="s">
        <v>21</v>
      </c>
      <c r="H4765" s="4">
        <v>5.41</v>
      </c>
      <c r="I4765" s="6" t="s">
        <v>53</v>
      </c>
      <c r="J4765" s="6" t="s">
        <v>16</v>
      </c>
      <c r="K4765" s="6" t="s">
        <v>29</v>
      </c>
      <c r="L4765" s="6" t="s">
        <v>44</v>
      </c>
      <c r="M4765" s="6" t="s">
        <v>19</v>
      </c>
      <c r="N4765" s="1">
        <v>40878</v>
      </c>
    </row>
    <row r="4766" spans="1:14" x14ac:dyDescent="0.2">
      <c r="A4766">
        <v>40480</v>
      </c>
      <c r="B4766" s="1">
        <v>40884</v>
      </c>
      <c r="C4766" s="6" t="s">
        <v>33</v>
      </c>
      <c r="D4766" s="5">
        <f>Comma_separeted_Value[[#This Row],[المبيعات]]/Comma_separeted_Value[[#This Row],[كمية الطلب]]</f>
        <v>25.400600000000001</v>
      </c>
      <c r="E4766" s="4">
        <v>50</v>
      </c>
      <c r="F4766" s="4">
        <v>1270.03</v>
      </c>
      <c r="G4766" s="6" t="s">
        <v>21</v>
      </c>
      <c r="H4766" s="4">
        <v>6.93</v>
      </c>
      <c r="I4766" s="6" t="s">
        <v>51</v>
      </c>
      <c r="J4766" s="6" t="s">
        <v>38</v>
      </c>
      <c r="K4766" s="6" t="s">
        <v>17</v>
      </c>
      <c r="L4766" s="6" t="s">
        <v>18</v>
      </c>
      <c r="M4766" s="6" t="s">
        <v>19</v>
      </c>
      <c r="N4766" s="1">
        <v>40886</v>
      </c>
    </row>
    <row r="4767" spans="1:14" x14ac:dyDescent="0.2">
      <c r="A4767">
        <v>44000</v>
      </c>
      <c r="B4767" s="1">
        <v>41186</v>
      </c>
      <c r="C4767" s="6" t="s">
        <v>27</v>
      </c>
      <c r="D4767" s="5">
        <f>Comma_separeted_Value[[#This Row],[المبيعات]]/Comma_separeted_Value[[#This Row],[كمية الطلب]]</f>
        <v>33.520000000000003</v>
      </c>
      <c r="E4767" s="4">
        <v>15</v>
      </c>
      <c r="F4767" s="4">
        <v>502.8</v>
      </c>
      <c r="G4767" s="6" t="s">
        <v>21</v>
      </c>
      <c r="H4767" s="4">
        <v>19.510000000000002</v>
      </c>
      <c r="I4767" s="6" t="s">
        <v>151</v>
      </c>
      <c r="J4767" s="6" t="s">
        <v>23</v>
      </c>
      <c r="K4767" s="6" t="s">
        <v>29</v>
      </c>
      <c r="L4767" s="6" t="s">
        <v>61</v>
      </c>
      <c r="M4767" s="6" t="s">
        <v>19</v>
      </c>
      <c r="N4767" s="1">
        <v>41186</v>
      </c>
    </row>
    <row r="4768" spans="1:14" x14ac:dyDescent="0.2">
      <c r="A4768">
        <v>21760</v>
      </c>
      <c r="B4768" s="1">
        <v>40573</v>
      </c>
      <c r="C4768" s="6" t="s">
        <v>27</v>
      </c>
      <c r="D4768" s="5">
        <f>Comma_separeted_Value[[#This Row],[المبيعات]]/Comma_separeted_Value[[#This Row],[كمية الطلب]]</f>
        <v>7.9111111111111114</v>
      </c>
      <c r="E4768" s="4">
        <v>9</v>
      </c>
      <c r="F4768" s="4">
        <v>71.2</v>
      </c>
      <c r="G4768" s="6" t="s">
        <v>21</v>
      </c>
      <c r="H4768" s="4">
        <v>5.21</v>
      </c>
      <c r="I4768" s="6" t="s">
        <v>43</v>
      </c>
      <c r="J4768" s="6" t="s">
        <v>38</v>
      </c>
      <c r="K4768" s="6" t="s">
        <v>17</v>
      </c>
      <c r="L4768" s="6" t="s">
        <v>18</v>
      </c>
      <c r="M4768" s="6" t="s">
        <v>19</v>
      </c>
      <c r="N4768" s="1">
        <v>40574</v>
      </c>
    </row>
    <row r="4769" spans="1:14" x14ac:dyDescent="0.2">
      <c r="A4769">
        <v>37667</v>
      </c>
      <c r="B4769" s="1">
        <v>40879</v>
      </c>
      <c r="C4769" s="6" t="s">
        <v>20</v>
      </c>
      <c r="D4769" s="5">
        <f>Comma_separeted_Value[[#This Row],[المبيعات]]/Comma_separeted_Value[[#This Row],[كمية الطلب]]</f>
        <v>15.237096774193549</v>
      </c>
      <c r="E4769" s="4">
        <v>31</v>
      </c>
      <c r="F4769" s="4">
        <v>472.35</v>
      </c>
      <c r="G4769" s="6" t="s">
        <v>21</v>
      </c>
      <c r="H4769" s="4">
        <v>6.46</v>
      </c>
      <c r="I4769" s="6" t="s">
        <v>50</v>
      </c>
      <c r="J4769" s="6" t="s">
        <v>16</v>
      </c>
      <c r="K4769" s="6" t="s">
        <v>29</v>
      </c>
      <c r="L4769" s="6" t="s">
        <v>44</v>
      </c>
      <c r="M4769" s="6" t="s">
        <v>19</v>
      </c>
      <c r="N4769" s="1">
        <v>40880</v>
      </c>
    </row>
    <row r="4770" spans="1:14" x14ac:dyDescent="0.2">
      <c r="A4770">
        <v>20448</v>
      </c>
      <c r="B4770" s="1">
        <v>40757</v>
      </c>
      <c r="C4770" s="6" t="s">
        <v>33</v>
      </c>
      <c r="D4770" s="5">
        <f>Comma_separeted_Value[[#This Row],[المبيعات]]/Comma_separeted_Value[[#This Row],[كمية الطلب]]</f>
        <v>4.557391304347826</v>
      </c>
      <c r="E4770" s="4">
        <v>23</v>
      </c>
      <c r="F4770" s="4">
        <v>104.82</v>
      </c>
      <c r="G4770" s="6" t="s">
        <v>14</v>
      </c>
      <c r="H4770" s="4">
        <v>2.5</v>
      </c>
      <c r="I4770" s="6" t="s">
        <v>15</v>
      </c>
      <c r="J4770" s="6" t="s">
        <v>28</v>
      </c>
      <c r="K4770" s="6" t="s">
        <v>29</v>
      </c>
      <c r="L4770" s="6" t="s">
        <v>61</v>
      </c>
      <c r="M4770" s="6" t="s">
        <v>19</v>
      </c>
      <c r="N4770" s="1">
        <v>40758</v>
      </c>
    </row>
    <row r="4771" spans="1:14" x14ac:dyDescent="0.2">
      <c r="A4771">
        <v>55462</v>
      </c>
      <c r="B4771" s="1">
        <v>40995</v>
      </c>
      <c r="C4771" s="6" t="s">
        <v>37</v>
      </c>
      <c r="D4771" s="5">
        <f>Comma_separeted_Value[[#This Row],[المبيعات]]/Comma_separeted_Value[[#This Row],[كمية الطلب]]</f>
        <v>38.210645161290323</v>
      </c>
      <c r="E4771" s="4">
        <v>31</v>
      </c>
      <c r="F4771" s="4">
        <v>1184.53</v>
      </c>
      <c r="G4771" s="6" t="s">
        <v>21</v>
      </c>
      <c r="H4771" s="4">
        <v>7.12</v>
      </c>
      <c r="I4771" s="6" t="s">
        <v>53</v>
      </c>
      <c r="J4771" s="6" t="s">
        <v>38</v>
      </c>
      <c r="K4771" s="6" t="s">
        <v>24</v>
      </c>
      <c r="L4771" s="6" t="s">
        <v>39</v>
      </c>
      <c r="M4771" s="6" t="s">
        <v>19</v>
      </c>
      <c r="N4771" s="1">
        <v>40996</v>
      </c>
    </row>
    <row r="4772" spans="1:14" x14ac:dyDescent="0.2">
      <c r="A4772">
        <v>30341</v>
      </c>
      <c r="B4772" s="1">
        <v>39844</v>
      </c>
      <c r="C4772" s="6" t="s">
        <v>13</v>
      </c>
      <c r="D4772" s="5">
        <f>Comma_separeted_Value[[#This Row],[المبيعات]]/Comma_separeted_Value[[#This Row],[كمية الطلب]]</f>
        <v>148.6709523809524</v>
      </c>
      <c r="E4772" s="4">
        <v>42</v>
      </c>
      <c r="F4772" s="4">
        <v>6244.18</v>
      </c>
      <c r="G4772" s="6" t="s">
        <v>34</v>
      </c>
      <c r="H4772" s="4">
        <v>30</v>
      </c>
      <c r="I4772" s="6" t="s">
        <v>15</v>
      </c>
      <c r="J4772" s="6" t="s">
        <v>38</v>
      </c>
      <c r="K4772" s="6" t="s">
        <v>17</v>
      </c>
      <c r="L4772" s="6" t="s">
        <v>35</v>
      </c>
      <c r="M4772" s="6" t="s">
        <v>36</v>
      </c>
      <c r="N4772" s="1">
        <v>39844</v>
      </c>
    </row>
    <row r="4773" spans="1:14" x14ac:dyDescent="0.2">
      <c r="A4773">
        <v>19361</v>
      </c>
      <c r="B4773" s="1">
        <v>41175</v>
      </c>
      <c r="C4773" s="6" t="s">
        <v>13</v>
      </c>
      <c r="D4773" s="5">
        <f>Comma_separeted_Value[[#This Row],[المبيعات]]/Comma_separeted_Value[[#This Row],[كمية الطلب]]</f>
        <v>37.564285714285717</v>
      </c>
      <c r="E4773" s="4">
        <v>21</v>
      </c>
      <c r="F4773" s="4">
        <v>788.85</v>
      </c>
      <c r="G4773" s="6" t="s">
        <v>21</v>
      </c>
      <c r="H4773" s="4">
        <v>2.99</v>
      </c>
      <c r="I4773" s="6" t="s">
        <v>53</v>
      </c>
      <c r="J4773" s="6" t="s">
        <v>16</v>
      </c>
      <c r="K4773" s="6" t="s">
        <v>29</v>
      </c>
      <c r="L4773" s="6" t="s">
        <v>44</v>
      </c>
      <c r="M4773" s="6" t="s">
        <v>19</v>
      </c>
      <c r="N4773" s="1">
        <v>41184</v>
      </c>
    </row>
    <row r="4774" spans="1:14" x14ac:dyDescent="0.2">
      <c r="A4774">
        <v>14274</v>
      </c>
      <c r="B4774" s="1">
        <v>39819</v>
      </c>
      <c r="C4774" s="6" t="s">
        <v>27</v>
      </c>
      <c r="D4774" s="5">
        <f>Comma_separeted_Value[[#This Row],[المبيعات]]/Comma_separeted_Value[[#This Row],[كمية الطلب]]</f>
        <v>30.736739130434785</v>
      </c>
      <c r="E4774" s="4">
        <v>46</v>
      </c>
      <c r="F4774" s="4">
        <v>1413.89</v>
      </c>
      <c r="G4774" s="6" t="s">
        <v>14</v>
      </c>
      <c r="H4774" s="4">
        <v>13.99</v>
      </c>
      <c r="I4774" s="6" t="s">
        <v>50</v>
      </c>
      <c r="J4774" s="6" t="s">
        <v>16</v>
      </c>
      <c r="K4774" s="6" t="s">
        <v>29</v>
      </c>
      <c r="L4774" s="6" t="s">
        <v>59</v>
      </c>
      <c r="M4774" s="6" t="s">
        <v>26</v>
      </c>
      <c r="N4774" s="1">
        <v>39821</v>
      </c>
    </row>
    <row r="4775" spans="1:14" x14ac:dyDescent="0.2">
      <c r="A4775">
        <v>44352</v>
      </c>
      <c r="B4775" s="1">
        <v>40071</v>
      </c>
      <c r="C4775" s="6" t="s">
        <v>27</v>
      </c>
      <c r="D4775" s="5">
        <f>Comma_separeted_Value[[#This Row],[المبيعات]]/Comma_separeted_Value[[#This Row],[كمية الطلب]]</f>
        <v>3.2704000000000004</v>
      </c>
      <c r="E4775" s="4">
        <v>25</v>
      </c>
      <c r="F4775" s="4">
        <v>81.760000000000005</v>
      </c>
      <c r="G4775" s="6" t="s">
        <v>21</v>
      </c>
      <c r="H4775" s="4">
        <v>1.35</v>
      </c>
      <c r="I4775" s="6" t="s">
        <v>45</v>
      </c>
      <c r="J4775" s="6" t="s">
        <v>23</v>
      </c>
      <c r="K4775" s="6" t="s">
        <v>29</v>
      </c>
      <c r="L4775" s="6" t="s">
        <v>77</v>
      </c>
      <c r="M4775" s="6" t="s">
        <v>31</v>
      </c>
      <c r="N4775" s="1">
        <v>40073</v>
      </c>
    </row>
    <row r="4776" spans="1:14" x14ac:dyDescent="0.2">
      <c r="A4776">
        <v>49892</v>
      </c>
      <c r="B4776" s="1">
        <v>40584</v>
      </c>
      <c r="C4776" s="6" t="s">
        <v>13</v>
      </c>
      <c r="D4776" s="5">
        <f>Comma_separeted_Value[[#This Row],[المبيعات]]/Comma_separeted_Value[[#This Row],[كمية الطلب]]</f>
        <v>6.5823076923076922</v>
      </c>
      <c r="E4776" s="4">
        <v>26</v>
      </c>
      <c r="F4776" s="4">
        <v>171.14</v>
      </c>
      <c r="G4776" s="6" t="s">
        <v>21</v>
      </c>
      <c r="H4776" s="4">
        <v>49</v>
      </c>
      <c r="I4776" s="6" t="s">
        <v>45</v>
      </c>
      <c r="J4776" s="6" t="s">
        <v>28</v>
      </c>
      <c r="K4776" s="6" t="s">
        <v>29</v>
      </c>
      <c r="L4776" s="6" t="s">
        <v>101</v>
      </c>
      <c r="M4776" s="6" t="s">
        <v>49</v>
      </c>
      <c r="N4776" s="1">
        <v>40584</v>
      </c>
    </row>
    <row r="4777" spans="1:14" x14ac:dyDescent="0.2">
      <c r="A4777">
        <v>27844</v>
      </c>
      <c r="B4777" s="1">
        <v>40723</v>
      </c>
      <c r="C4777" s="6" t="s">
        <v>13</v>
      </c>
      <c r="D4777" s="5">
        <f>Comma_separeted_Value[[#This Row],[المبيعات]]/Comma_separeted_Value[[#This Row],[كمية الطلب]]</f>
        <v>5.0318518518518527</v>
      </c>
      <c r="E4777" s="4">
        <v>27</v>
      </c>
      <c r="F4777" s="4">
        <v>135.86000000000001</v>
      </c>
      <c r="G4777" s="6" t="s">
        <v>21</v>
      </c>
      <c r="H4777" s="4">
        <v>5.49</v>
      </c>
      <c r="I4777" s="6" t="s">
        <v>22</v>
      </c>
      <c r="J4777" s="6" t="s">
        <v>38</v>
      </c>
      <c r="K4777" s="6" t="s">
        <v>29</v>
      </c>
      <c r="L4777" s="6" t="s">
        <v>41</v>
      </c>
      <c r="M4777" s="6" t="s">
        <v>19</v>
      </c>
      <c r="N4777" s="1">
        <v>40725</v>
      </c>
    </row>
    <row r="4778" spans="1:14" x14ac:dyDescent="0.2">
      <c r="A4778">
        <v>52642</v>
      </c>
      <c r="B4778" s="1">
        <v>40708</v>
      </c>
      <c r="C4778" s="6" t="s">
        <v>13</v>
      </c>
      <c r="D4778" s="5">
        <f>Comma_separeted_Value[[#This Row],[المبيعات]]/Comma_separeted_Value[[#This Row],[كمية الطلب]]</f>
        <v>82.537777777777777</v>
      </c>
      <c r="E4778" s="4">
        <v>9</v>
      </c>
      <c r="F4778" s="4">
        <v>742.84</v>
      </c>
      <c r="G4778" s="6" t="s">
        <v>34</v>
      </c>
      <c r="H4778" s="4">
        <v>59.81</v>
      </c>
      <c r="I4778" s="6" t="s">
        <v>22</v>
      </c>
      <c r="J4778" s="6" t="s">
        <v>38</v>
      </c>
      <c r="K4778" s="6" t="s">
        <v>17</v>
      </c>
      <c r="L4778" s="6" t="s">
        <v>35</v>
      </c>
      <c r="M4778" s="6" t="s">
        <v>36</v>
      </c>
      <c r="N4778" s="1">
        <v>40712</v>
      </c>
    </row>
    <row r="4779" spans="1:14" x14ac:dyDescent="0.2">
      <c r="A4779">
        <v>59815</v>
      </c>
      <c r="B4779" s="1">
        <v>40527</v>
      </c>
      <c r="C4779" s="6" t="s">
        <v>27</v>
      </c>
      <c r="D4779" s="5">
        <f>Comma_separeted_Value[[#This Row],[المبيعات]]/Comma_separeted_Value[[#This Row],[كمية الطلب]]</f>
        <v>3.6828571428571428</v>
      </c>
      <c r="E4779" s="4">
        <v>14</v>
      </c>
      <c r="F4779" s="4">
        <v>51.56</v>
      </c>
      <c r="G4779" s="6" t="s">
        <v>21</v>
      </c>
      <c r="H4779" s="4">
        <v>1.93</v>
      </c>
      <c r="I4779" s="6" t="s">
        <v>15</v>
      </c>
      <c r="J4779" s="6" t="s">
        <v>16</v>
      </c>
      <c r="K4779" s="6" t="s">
        <v>29</v>
      </c>
      <c r="L4779" s="6" t="s">
        <v>41</v>
      </c>
      <c r="M4779" s="6" t="s">
        <v>31</v>
      </c>
      <c r="N4779" s="1">
        <v>40529</v>
      </c>
    </row>
    <row r="4780" spans="1:14" x14ac:dyDescent="0.2">
      <c r="A4780">
        <v>13345</v>
      </c>
      <c r="B4780" s="1">
        <v>41154</v>
      </c>
      <c r="C4780" s="6" t="s">
        <v>27</v>
      </c>
      <c r="D4780" s="5">
        <f>Comma_separeted_Value[[#This Row],[المبيعات]]/Comma_separeted_Value[[#This Row],[كمية الطلب]]</f>
        <v>4.8674999999999997</v>
      </c>
      <c r="E4780" s="4">
        <v>24</v>
      </c>
      <c r="F4780" s="4">
        <v>116.82</v>
      </c>
      <c r="G4780" s="6" t="s">
        <v>21</v>
      </c>
      <c r="H4780" s="4">
        <v>2.39</v>
      </c>
      <c r="I4780" s="6" t="s">
        <v>22</v>
      </c>
      <c r="J4780" s="6" t="s">
        <v>28</v>
      </c>
      <c r="K4780" s="6" t="s">
        <v>24</v>
      </c>
      <c r="L4780" s="6" t="s">
        <v>39</v>
      </c>
      <c r="M4780" s="6" t="s">
        <v>42</v>
      </c>
      <c r="N4780" s="1">
        <v>41155</v>
      </c>
    </row>
    <row r="4781" spans="1:14" x14ac:dyDescent="0.2">
      <c r="A4781">
        <v>36896</v>
      </c>
      <c r="B4781" s="1">
        <v>40120</v>
      </c>
      <c r="C4781" s="6" t="s">
        <v>33</v>
      </c>
      <c r="D4781" s="5">
        <f>Comma_separeted_Value[[#This Row],[المبيعات]]/Comma_separeted_Value[[#This Row],[كمية الطلب]]</f>
        <v>167.06333333333333</v>
      </c>
      <c r="E4781" s="4">
        <v>21</v>
      </c>
      <c r="F4781" s="4">
        <v>3508.33</v>
      </c>
      <c r="G4781" s="6" t="s">
        <v>21</v>
      </c>
      <c r="H4781" s="4">
        <v>35</v>
      </c>
      <c r="I4781" s="6" t="s">
        <v>22</v>
      </c>
      <c r="J4781" s="6" t="s">
        <v>28</v>
      </c>
      <c r="K4781" s="6" t="s">
        <v>29</v>
      </c>
      <c r="L4781" s="6" t="s">
        <v>59</v>
      </c>
      <c r="M4781" s="6" t="s">
        <v>49</v>
      </c>
      <c r="N4781" s="1">
        <v>40120</v>
      </c>
    </row>
    <row r="4782" spans="1:14" x14ac:dyDescent="0.2">
      <c r="A4782">
        <v>17286</v>
      </c>
      <c r="B4782" s="1">
        <v>40442</v>
      </c>
      <c r="C4782" s="6" t="s">
        <v>20</v>
      </c>
      <c r="D4782" s="5">
        <f>Comma_separeted_Value[[#This Row],[المبيعات]]/Comma_separeted_Value[[#This Row],[كمية الطلب]]</f>
        <v>258.66714285714289</v>
      </c>
      <c r="E4782" s="4">
        <v>7</v>
      </c>
      <c r="F4782" s="4">
        <v>1810.67</v>
      </c>
      <c r="G4782" s="6" t="s">
        <v>34</v>
      </c>
      <c r="H4782" s="4">
        <v>50</v>
      </c>
      <c r="I4782" s="6" t="s">
        <v>40</v>
      </c>
      <c r="J4782" s="6" t="s">
        <v>23</v>
      </c>
      <c r="K4782" s="6" t="s">
        <v>17</v>
      </c>
      <c r="L4782" s="6" t="s">
        <v>35</v>
      </c>
      <c r="M4782" s="6" t="s">
        <v>36</v>
      </c>
      <c r="N4782" s="1">
        <v>40443</v>
      </c>
    </row>
    <row r="4783" spans="1:14" x14ac:dyDescent="0.2">
      <c r="A4783">
        <v>20036</v>
      </c>
      <c r="B4783" s="1">
        <v>40517</v>
      </c>
      <c r="C4783" s="6" t="s">
        <v>27</v>
      </c>
      <c r="D4783" s="5">
        <f>Comma_separeted_Value[[#This Row],[المبيعات]]/Comma_separeted_Value[[#This Row],[كمية الطلب]]</f>
        <v>11.618399999999999</v>
      </c>
      <c r="E4783" s="4">
        <v>25</v>
      </c>
      <c r="F4783" s="4">
        <v>290.45999999999998</v>
      </c>
      <c r="G4783" s="6" t="s">
        <v>21</v>
      </c>
      <c r="H4783" s="4">
        <v>4.9800000000000004</v>
      </c>
      <c r="I4783" s="6" t="s">
        <v>58</v>
      </c>
      <c r="J4783" s="6" t="s">
        <v>28</v>
      </c>
      <c r="K4783" s="6" t="s">
        <v>29</v>
      </c>
      <c r="L4783" s="6" t="s">
        <v>101</v>
      </c>
      <c r="M4783" s="6" t="s">
        <v>19</v>
      </c>
      <c r="N4783" s="1">
        <v>40517</v>
      </c>
    </row>
    <row r="4784" spans="1:14" x14ac:dyDescent="0.2">
      <c r="A4784">
        <v>28742</v>
      </c>
      <c r="B4784" s="1">
        <v>41028</v>
      </c>
      <c r="C4784" s="6" t="s">
        <v>13</v>
      </c>
      <c r="D4784" s="5">
        <f>Comma_separeted_Value[[#This Row],[المبيعات]]/Comma_separeted_Value[[#This Row],[كمية الطلب]]</f>
        <v>310.20914285714287</v>
      </c>
      <c r="E4784" s="4">
        <v>7</v>
      </c>
      <c r="F4784" s="4">
        <v>2171.4639999999999</v>
      </c>
      <c r="G4784" s="6" t="s">
        <v>34</v>
      </c>
      <c r="H4784" s="4">
        <v>85.63</v>
      </c>
      <c r="I4784" s="6" t="s">
        <v>50</v>
      </c>
      <c r="J4784" s="6" t="s">
        <v>28</v>
      </c>
      <c r="K4784" s="6" t="s">
        <v>17</v>
      </c>
      <c r="L4784" s="6" t="s">
        <v>55</v>
      </c>
      <c r="M4784" s="6" t="s">
        <v>74</v>
      </c>
      <c r="N4784" s="1">
        <v>41035</v>
      </c>
    </row>
    <row r="4785" spans="1:14" x14ac:dyDescent="0.2">
      <c r="A4785">
        <v>46981</v>
      </c>
      <c r="B4785" s="1">
        <v>39851</v>
      </c>
      <c r="C4785" s="6" t="s">
        <v>37</v>
      </c>
      <c r="D4785" s="5">
        <f>Comma_separeted_Value[[#This Row],[المبيعات]]/Comma_separeted_Value[[#This Row],[كمية الطلب]]</f>
        <v>30.410217391304347</v>
      </c>
      <c r="E4785" s="4">
        <v>46</v>
      </c>
      <c r="F4785" s="4">
        <v>1398.87</v>
      </c>
      <c r="G4785" s="6" t="s">
        <v>21</v>
      </c>
      <c r="H4785" s="4">
        <v>2.99</v>
      </c>
      <c r="I4785" s="6" t="s">
        <v>50</v>
      </c>
      <c r="J4785" s="6" t="s">
        <v>28</v>
      </c>
      <c r="K4785" s="6" t="s">
        <v>29</v>
      </c>
      <c r="L4785" s="6" t="s">
        <v>44</v>
      </c>
      <c r="M4785" s="6" t="s">
        <v>19</v>
      </c>
      <c r="N4785" s="1">
        <v>39851</v>
      </c>
    </row>
    <row r="4786" spans="1:14" x14ac:dyDescent="0.2">
      <c r="A4786">
        <v>45506</v>
      </c>
      <c r="B4786" s="1">
        <v>40903</v>
      </c>
      <c r="C4786" s="6" t="s">
        <v>13</v>
      </c>
      <c r="D4786" s="5">
        <f>Comma_separeted_Value[[#This Row],[المبيعات]]/Comma_separeted_Value[[#This Row],[كمية الطلب]]</f>
        <v>149.4555</v>
      </c>
      <c r="E4786" s="4">
        <v>3</v>
      </c>
      <c r="F4786" s="4">
        <v>448.36649999999997</v>
      </c>
      <c r="G4786" s="6" t="s">
        <v>21</v>
      </c>
      <c r="H4786" s="4">
        <v>8.99</v>
      </c>
      <c r="I4786" s="6" t="s">
        <v>50</v>
      </c>
      <c r="J4786" s="6" t="s">
        <v>16</v>
      </c>
      <c r="K4786" s="6" t="s">
        <v>24</v>
      </c>
      <c r="L4786" s="6" t="s">
        <v>25</v>
      </c>
      <c r="M4786" s="6" t="s">
        <v>19</v>
      </c>
      <c r="N4786" s="1">
        <v>40908</v>
      </c>
    </row>
    <row r="4787" spans="1:14" x14ac:dyDescent="0.2">
      <c r="A4787">
        <v>55494</v>
      </c>
      <c r="B4787" s="1">
        <v>41085</v>
      </c>
      <c r="C4787" s="6" t="s">
        <v>27</v>
      </c>
      <c r="D4787" s="5">
        <f>Comma_separeted_Value[[#This Row],[المبيعات]]/Comma_separeted_Value[[#This Row],[كمية الطلب]]</f>
        <v>14.455</v>
      </c>
      <c r="E4787" s="4">
        <v>4</v>
      </c>
      <c r="F4787" s="4">
        <v>57.82</v>
      </c>
      <c r="G4787" s="6" t="s">
        <v>14</v>
      </c>
      <c r="H4787" s="4">
        <v>4.8</v>
      </c>
      <c r="I4787" s="6" t="s">
        <v>15</v>
      </c>
      <c r="J4787" s="6" t="s">
        <v>23</v>
      </c>
      <c r="K4787" s="6" t="s">
        <v>29</v>
      </c>
      <c r="L4787" s="6" t="s">
        <v>61</v>
      </c>
      <c r="M4787" s="6" t="s">
        <v>19</v>
      </c>
      <c r="N4787" s="1">
        <v>41087</v>
      </c>
    </row>
    <row r="4788" spans="1:14" x14ac:dyDescent="0.2">
      <c r="A4788">
        <v>53254</v>
      </c>
      <c r="B4788" s="1">
        <v>40043</v>
      </c>
      <c r="C4788" s="6" t="s">
        <v>37</v>
      </c>
      <c r="D4788" s="5">
        <f>Comma_separeted_Value[[#This Row],[المبيعات]]/Comma_separeted_Value[[#This Row],[كمية الطلب]]</f>
        <v>160.06299999999999</v>
      </c>
      <c r="E4788" s="4">
        <v>34</v>
      </c>
      <c r="F4788" s="4">
        <v>5442.1419999999998</v>
      </c>
      <c r="G4788" s="6" t="s">
        <v>21</v>
      </c>
      <c r="H4788" s="4">
        <v>4.99</v>
      </c>
      <c r="I4788" s="6" t="s">
        <v>22</v>
      </c>
      <c r="J4788" s="6" t="s">
        <v>38</v>
      </c>
      <c r="K4788" s="6" t="s">
        <v>24</v>
      </c>
      <c r="L4788" s="6" t="s">
        <v>25</v>
      </c>
      <c r="M4788" s="6" t="s">
        <v>19</v>
      </c>
      <c r="N4788" s="1">
        <v>40046</v>
      </c>
    </row>
    <row r="4789" spans="1:14" x14ac:dyDescent="0.2">
      <c r="A4789">
        <v>21989</v>
      </c>
      <c r="B4789" s="1">
        <v>40584</v>
      </c>
      <c r="C4789" s="6" t="s">
        <v>13</v>
      </c>
      <c r="D4789" s="5">
        <f>Comma_separeted_Value[[#This Row],[المبيعات]]/Comma_separeted_Value[[#This Row],[كمية الطلب]]</f>
        <v>108.97631428571428</v>
      </c>
      <c r="E4789" s="4">
        <v>35</v>
      </c>
      <c r="F4789" s="4">
        <v>3814.1709999999998</v>
      </c>
      <c r="G4789" s="6" t="s">
        <v>21</v>
      </c>
      <c r="H4789" s="4">
        <v>4.2</v>
      </c>
      <c r="I4789" s="6" t="s">
        <v>22</v>
      </c>
      <c r="J4789" s="6" t="s">
        <v>38</v>
      </c>
      <c r="K4789" s="6" t="s">
        <v>24</v>
      </c>
      <c r="L4789" s="6" t="s">
        <v>25</v>
      </c>
      <c r="M4789" s="6" t="s">
        <v>19</v>
      </c>
      <c r="N4789" s="1">
        <v>40584</v>
      </c>
    </row>
    <row r="4790" spans="1:14" x14ac:dyDescent="0.2">
      <c r="A4790">
        <v>27232</v>
      </c>
      <c r="B4790" s="1">
        <v>40408</v>
      </c>
      <c r="C4790" s="6" t="s">
        <v>27</v>
      </c>
      <c r="D4790" s="5">
        <f>Comma_separeted_Value[[#This Row],[المبيعات]]/Comma_separeted_Value[[#This Row],[كمية الطلب]]</f>
        <v>33.647368421052626</v>
      </c>
      <c r="E4790" s="4">
        <v>19</v>
      </c>
      <c r="F4790" s="4">
        <v>639.29999999999995</v>
      </c>
      <c r="G4790" s="6" t="s">
        <v>21</v>
      </c>
      <c r="H4790" s="4">
        <v>7.73</v>
      </c>
      <c r="I4790" s="6" t="s">
        <v>45</v>
      </c>
      <c r="J4790" s="6" t="s">
        <v>16</v>
      </c>
      <c r="K4790" s="6" t="s">
        <v>29</v>
      </c>
      <c r="L4790" s="6" t="s">
        <v>30</v>
      </c>
      <c r="M4790" s="6" t="s">
        <v>19</v>
      </c>
      <c r="N4790" s="1">
        <v>40410</v>
      </c>
    </row>
    <row r="4791" spans="1:14" x14ac:dyDescent="0.2">
      <c r="A4791">
        <v>1762</v>
      </c>
      <c r="B4791" s="1">
        <v>40044</v>
      </c>
      <c r="C4791" s="6" t="s">
        <v>27</v>
      </c>
      <c r="D4791" s="5">
        <f>Comma_separeted_Value[[#This Row],[المبيعات]]/Comma_separeted_Value[[#This Row],[كمية الطلب]]</f>
        <v>6.3272727272727272</v>
      </c>
      <c r="E4791" s="4">
        <v>11</v>
      </c>
      <c r="F4791" s="4">
        <v>69.599999999999994</v>
      </c>
      <c r="G4791" s="6" t="s">
        <v>21</v>
      </c>
      <c r="H4791" s="4">
        <v>2.5</v>
      </c>
      <c r="I4791" s="6" t="s">
        <v>47</v>
      </c>
      <c r="J4791" s="6" t="s">
        <v>38</v>
      </c>
      <c r="K4791" s="6" t="s">
        <v>29</v>
      </c>
      <c r="L4791" s="6" t="s">
        <v>61</v>
      </c>
      <c r="M4791" s="6" t="s">
        <v>19</v>
      </c>
      <c r="N4791" s="1">
        <v>40045</v>
      </c>
    </row>
    <row r="4792" spans="1:14" x14ac:dyDescent="0.2">
      <c r="A4792">
        <v>20003</v>
      </c>
      <c r="B4792" s="1">
        <v>40938</v>
      </c>
      <c r="C4792" s="6" t="s">
        <v>37</v>
      </c>
      <c r="D4792" s="5">
        <f>Comma_separeted_Value[[#This Row],[المبيعات]]/Comma_separeted_Value[[#This Row],[كمية الطلب]]</f>
        <v>28.395100000000003</v>
      </c>
      <c r="E4792" s="4">
        <v>5</v>
      </c>
      <c r="F4792" s="4">
        <v>141.97550000000001</v>
      </c>
      <c r="G4792" s="6" t="s">
        <v>21</v>
      </c>
      <c r="H4792" s="4">
        <v>0.99</v>
      </c>
      <c r="I4792" s="6" t="s">
        <v>45</v>
      </c>
      <c r="J4792" s="6" t="s">
        <v>28</v>
      </c>
      <c r="K4792" s="6" t="s">
        <v>24</v>
      </c>
      <c r="L4792" s="6" t="s">
        <v>25</v>
      </c>
      <c r="M4792" s="6" t="s">
        <v>42</v>
      </c>
      <c r="N4792" s="1">
        <v>40940</v>
      </c>
    </row>
    <row r="4793" spans="1:14" x14ac:dyDescent="0.2">
      <c r="A4793">
        <v>37925</v>
      </c>
      <c r="B4793" s="1">
        <v>40447</v>
      </c>
      <c r="C4793" s="6" t="s">
        <v>37</v>
      </c>
      <c r="D4793" s="5">
        <f>Comma_separeted_Value[[#This Row],[المبيعات]]/Comma_separeted_Value[[#This Row],[كمية الطلب]]</f>
        <v>57.549935483870968</v>
      </c>
      <c r="E4793" s="4">
        <v>31</v>
      </c>
      <c r="F4793" s="4">
        <v>1784.048</v>
      </c>
      <c r="G4793" s="6" t="s">
        <v>21</v>
      </c>
      <c r="H4793" s="4">
        <v>3.99</v>
      </c>
      <c r="I4793" s="6" t="s">
        <v>15</v>
      </c>
      <c r="J4793" s="6" t="s">
        <v>28</v>
      </c>
      <c r="K4793" s="6" t="s">
        <v>24</v>
      </c>
      <c r="L4793" s="6" t="s">
        <v>25</v>
      </c>
      <c r="M4793" s="6" t="s">
        <v>19</v>
      </c>
      <c r="N4793" s="1">
        <v>40448</v>
      </c>
    </row>
    <row r="4794" spans="1:14" x14ac:dyDescent="0.2">
      <c r="A4794">
        <v>11748</v>
      </c>
      <c r="B4794" s="1">
        <v>39967</v>
      </c>
      <c r="C4794" s="6" t="s">
        <v>27</v>
      </c>
      <c r="D4794" s="5">
        <f>Comma_separeted_Value[[#This Row],[المبيعات]]/Comma_separeted_Value[[#This Row],[كمية الطلب]]</f>
        <v>152.30956521739131</v>
      </c>
      <c r="E4794" s="4">
        <v>23</v>
      </c>
      <c r="F4794" s="4">
        <v>3503.12</v>
      </c>
      <c r="G4794" s="6" t="s">
        <v>34</v>
      </c>
      <c r="H4794" s="4">
        <v>46.2</v>
      </c>
      <c r="I4794" s="6" t="s">
        <v>43</v>
      </c>
      <c r="J4794" s="6" t="s">
        <v>28</v>
      </c>
      <c r="K4794" s="6" t="s">
        <v>17</v>
      </c>
      <c r="L4794" s="6" t="s">
        <v>55</v>
      </c>
      <c r="M4794" s="6" t="s">
        <v>74</v>
      </c>
      <c r="N4794" s="1">
        <v>39967</v>
      </c>
    </row>
    <row r="4795" spans="1:14" x14ac:dyDescent="0.2">
      <c r="A4795">
        <v>33479</v>
      </c>
      <c r="B4795" s="1">
        <v>41170</v>
      </c>
      <c r="C4795" s="6" t="s">
        <v>33</v>
      </c>
      <c r="D4795" s="5">
        <f>Comma_separeted_Value[[#This Row],[المبيعات]]/Comma_separeted_Value[[#This Row],[كمية الطلب]]</f>
        <v>6.7445833333333338</v>
      </c>
      <c r="E4795" s="4">
        <v>24</v>
      </c>
      <c r="F4795" s="4">
        <v>161.87</v>
      </c>
      <c r="G4795" s="6" t="s">
        <v>21</v>
      </c>
      <c r="H4795" s="4">
        <v>5.1100000000000003</v>
      </c>
      <c r="I4795" s="6" t="s">
        <v>53</v>
      </c>
      <c r="J4795" s="6" t="s">
        <v>38</v>
      </c>
      <c r="K4795" s="6" t="s">
        <v>29</v>
      </c>
      <c r="L4795" s="6" t="s">
        <v>41</v>
      </c>
      <c r="M4795" s="6" t="s">
        <v>19</v>
      </c>
      <c r="N4795" s="1">
        <v>41172</v>
      </c>
    </row>
    <row r="4796" spans="1:14" x14ac:dyDescent="0.2">
      <c r="A4796">
        <v>45825</v>
      </c>
      <c r="B4796" s="1">
        <v>41189</v>
      </c>
      <c r="C4796" s="6" t="s">
        <v>37</v>
      </c>
      <c r="D4796" s="5">
        <f>Comma_separeted_Value[[#This Row],[المبيعات]]/Comma_separeted_Value[[#This Row],[كمية الطلب]]</f>
        <v>6.3402325581395349</v>
      </c>
      <c r="E4796" s="4">
        <v>43</v>
      </c>
      <c r="F4796" s="4">
        <v>272.63</v>
      </c>
      <c r="G4796" s="6" t="s">
        <v>21</v>
      </c>
      <c r="H4796" s="4">
        <v>5.14</v>
      </c>
      <c r="I4796" s="6" t="s">
        <v>50</v>
      </c>
      <c r="J4796" s="6" t="s">
        <v>28</v>
      </c>
      <c r="K4796" s="6" t="s">
        <v>29</v>
      </c>
      <c r="L4796" s="6" t="s">
        <v>41</v>
      </c>
      <c r="M4796" s="6" t="s">
        <v>19</v>
      </c>
      <c r="N4796" s="1">
        <v>41189</v>
      </c>
    </row>
    <row r="4797" spans="1:14" x14ac:dyDescent="0.2">
      <c r="A4797">
        <v>28480</v>
      </c>
      <c r="B4797" s="1">
        <v>39887</v>
      </c>
      <c r="C4797" s="6" t="s">
        <v>37</v>
      </c>
      <c r="D4797" s="5">
        <f>Comma_separeted_Value[[#This Row],[المبيعات]]/Comma_separeted_Value[[#This Row],[كمية الطلب]]</f>
        <v>1.8011764705882354</v>
      </c>
      <c r="E4797" s="4">
        <v>17</v>
      </c>
      <c r="F4797" s="4">
        <v>30.62</v>
      </c>
      <c r="G4797" s="6" t="s">
        <v>21</v>
      </c>
      <c r="H4797" s="4">
        <v>0.7</v>
      </c>
      <c r="I4797" s="6" t="s">
        <v>15</v>
      </c>
      <c r="J4797" s="6" t="s">
        <v>28</v>
      </c>
      <c r="K4797" s="6" t="s">
        <v>29</v>
      </c>
      <c r="L4797" s="6" t="s">
        <v>30</v>
      </c>
      <c r="M4797" s="6" t="s">
        <v>31</v>
      </c>
      <c r="N4797" s="1">
        <v>39888</v>
      </c>
    </row>
    <row r="4798" spans="1:14" x14ac:dyDescent="0.2">
      <c r="A4798">
        <v>49511</v>
      </c>
      <c r="B4798" s="1">
        <v>39923</v>
      </c>
      <c r="C4798" s="6" t="s">
        <v>20</v>
      </c>
      <c r="D4798" s="5">
        <f>Comma_separeted_Value[[#This Row],[المبيعات]]/Comma_separeted_Value[[#This Row],[كمية الطلب]]</f>
        <v>4.2939999999999996</v>
      </c>
      <c r="E4798" s="4">
        <v>35</v>
      </c>
      <c r="F4798" s="4">
        <v>150.29</v>
      </c>
      <c r="G4798" s="6" t="s">
        <v>14</v>
      </c>
      <c r="H4798" s="4">
        <v>2.5</v>
      </c>
      <c r="I4798" s="6" t="s">
        <v>50</v>
      </c>
      <c r="J4798" s="6" t="s">
        <v>38</v>
      </c>
      <c r="K4798" s="6" t="s">
        <v>29</v>
      </c>
      <c r="L4798" s="6" t="s">
        <v>61</v>
      </c>
      <c r="M4798" s="6" t="s">
        <v>19</v>
      </c>
      <c r="N4798" s="1">
        <v>39923</v>
      </c>
    </row>
    <row r="4799" spans="1:14" x14ac:dyDescent="0.2">
      <c r="A4799">
        <v>52035</v>
      </c>
      <c r="B4799" s="1">
        <v>40144</v>
      </c>
      <c r="C4799" s="6" t="s">
        <v>20</v>
      </c>
      <c r="D4799" s="5">
        <f>Comma_separeted_Value[[#This Row],[المبيعات]]/Comma_separeted_Value[[#This Row],[كمية الطلب]]</f>
        <v>719.7296551724138</v>
      </c>
      <c r="E4799" s="4">
        <v>29</v>
      </c>
      <c r="F4799" s="4">
        <v>20872.16</v>
      </c>
      <c r="G4799" s="6" t="s">
        <v>21</v>
      </c>
      <c r="H4799" s="4">
        <v>24.49</v>
      </c>
      <c r="I4799" s="6" t="s">
        <v>15</v>
      </c>
      <c r="J4799" s="6" t="s">
        <v>28</v>
      </c>
      <c r="K4799" s="6" t="s">
        <v>24</v>
      </c>
      <c r="L4799" s="6" t="s">
        <v>48</v>
      </c>
      <c r="M4799" s="6" t="s">
        <v>49</v>
      </c>
      <c r="N4799" s="1">
        <v>40147</v>
      </c>
    </row>
    <row r="4800" spans="1:14" x14ac:dyDescent="0.2">
      <c r="A4800">
        <v>43815</v>
      </c>
      <c r="B4800" s="1">
        <v>41073</v>
      </c>
      <c r="C4800" s="6" t="s">
        <v>27</v>
      </c>
      <c r="D4800" s="5">
        <f>Comma_separeted_Value[[#This Row],[المبيعات]]/Comma_separeted_Value[[#This Row],[كمية الطلب]]</f>
        <v>79.506888888888881</v>
      </c>
      <c r="E4800" s="4">
        <v>45</v>
      </c>
      <c r="F4800" s="4">
        <v>3577.81</v>
      </c>
      <c r="G4800" s="6" t="s">
        <v>21</v>
      </c>
      <c r="H4800" s="4">
        <v>35</v>
      </c>
      <c r="I4800" s="6" t="s">
        <v>15</v>
      </c>
      <c r="J4800" s="6" t="s">
        <v>38</v>
      </c>
      <c r="K4800" s="6" t="s">
        <v>29</v>
      </c>
      <c r="L4800" s="6" t="s">
        <v>59</v>
      </c>
      <c r="M4800" s="6" t="s">
        <v>49</v>
      </c>
      <c r="N4800" s="1">
        <v>41074</v>
      </c>
    </row>
    <row r="4801" spans="1:14" x14ac:dyDescent="0.2">
      <c r="A4801">
        <v>16772</v>
      </c>
      <c r="B4801" s="1">
        <v>41269</v>
      </c>
      <c r="C4801" s="6" t="s">
        <v>20</v>
      </c>
      <c r="D4801" s="5">
        <f>Comma_separeted_Value[[#This Row],[المبيعات]]/Comma_separeted_Value[[#This Row],[كمية الطلب]]</f>
        <v>2.5186842105263154</v>
      </c>
      <c r="E4801" s="4">
        <v>38</v>
      </c>
      <c r="F4801" s="4">
        <v>95.71</v>
      </c>
      <c r="G4801" s="6" t="s">
        <v>21</v>
      </c>
      <c r="H4801" s="4">
        <v>0.5</v>
      </c>
      <c r="I4801" s="6" t="s">
        <v>47</v>
      </c>
      <c r="J4801" s="6" t="s">
        <v>38</v>
      </c>
      <c r="K4801" s="6" t="s">
        <v>29</v>
      </c>
      <c r="L4801" s="6" t="s">
        <v>62</v>
      </c>
      <c r="M4801" s="6" t="s">
        <v>19</v>
      </c>
      <c r="N4801" s="1">
        <v>41271</v>
      </c>
    </row>
    <row r="4802" spans="1:14" x14ac:dyDescent="0.2">
      <c r="A4802">
        <v>34530</v>
      </c>
      <c r="B4802" s="1">
        <v>40420</v>
      </c>
      <c r="C4802" s="6" t="s">
        <v>13</v>
      </c>
      <c r="D4802" s="5">
        <f>Comma_separeted_Value[[#This Row],[المبيعات]]/Comma_separeted_Value[[#This Row],[كمية الطلب]]</f>
        <v>156.06</v>
      </c>
      <c r="E4802" s="4">
        <v>7</v>
      </c>
      <c r="F4802" s="4">
        <v>1092.42</v>
      </c>
      <c r="G4802" s="6" t="s">
        <v>34</v>
      </c>
      <c r="H4802" s="4">
        <v>16.010000000000002</v>
      </c>
      <c r="I4802" s="6" t="s">
        <v>22</v>
      </c>
      <c r="J4802" s="6" t="s">
        <v>16</v>
      </c>
      <c r="K4802" s="6" t="s">
        <v>17</v>
      </c>
      <c r="L4802" s="6" t="s">
        <v>55</v>
      </c>
      <c r="M4802" s="6" t="s">
        <v>74</v>
      </c>
      <c r="N4802" s="1">
        <v>40425</v>
      </c>
    </row>
    <row r="4803" spans="1:14" x14ac:dyDescent="0.2">
      <c r="A4803">
        <v>26336</v>
      </c>
      <c r="B4803" s="1">
        <v>41055</v>
      </c>
      <c r="C4803" s="6" t="s">
        <v>20</v>
      </c>
      <c r="D4803" s="5">
        <f>Comma_separeted_Value[[#This Row],[المبيعات]]/Comma_separeted_Value[[#This Row],[كمية الطلب]]</f>
        <v>38.892820512820514</v>
      </c>
      <c r="E4803" s="4">
        <v>39</v>
      </c>
      <c r="F4803" s="4">
        <v>1516.82</v>
      </c>
      <c r="G4803" s="6" t="s">
        <v>21</v>
      </c>
      <c r="H4803" s="4">
        <v>6.5</v>
      </c>
      <c r="I4803" s="6" t="s">
        <v>43</v>
      </c>
      <c r="J4803" s="6" t="s">
        <v>38</v>
      </c>
      <c r="K4803" s="6" t="s">
        <v>24</v>
      </c>
      <c r="L4803" s="6" t="s">
        <v>39</v>
      </c>
      <c r="M4803" s="6" t="s">
        <v>19</v>
      </c>
      <c r="N4803" s="1">
        <v>41057</v>
      </c>
    </row>
    <row r="4804" spans="1:14" x14ac:dyDescent="0.2">
      <c r="A4804">
        <v>15651</v>
      </c>
      <c r="B4804" s="1">
        <v>41186</v>
      </c>
      <c r="C4804" s="6" t="s">
        <v>33</v>
      </c>
      <c r="D4804" s="5">
        <f>Comma_separeted_Value[[#This Row],[المبيعات]]/Comma_separeted_Value[[#This Row],[كمية الطلب]]</f>
        <v>81.739285714285714</v>
      </c>
      <c r="E4804" s="4">
        <v>14</v>
      </c>
      <c r="F4804" s="4">
        <v>1144.3499999999999</v>
      </c>
      <c r="G4804" s="6" t="s">
        <v>21</v>
      </c>
      <c r="H4804" s="4">
        <v>35</v>
      </c>
      <c r="I4804" s="6" t="s">
        <v>58</v>
      </c>
      <c r="J4804" s="6" t="s">
        <v>23</v>
      </c>
      <c r="K4804" s="6" t="s">
        <v>29</v>
      </c>
      <c r="L4804" s="6" t="s">
        <v>59</v>
      </c>
      <c r="M4804" s="6" t="s">
        <v>49</v>
      </c>
      <c r="N4804" s="1">
        <v>41188</v>
      </c>
    </row>
    <row r="4805" spans="1:14" x14ac:dyDescent="0.2">
      <c r="A4805">
        <v>6850</v>
      </c>
      <c r="B4805" s="1">
        <v>40220</v>
      </c>
      <c r="C4805" s="6" t="s">
        <v>20</v>
      </c>
      <c r="D4805" s="5">
        <f>Comma_separeted_Value[[#This Row],[المبيعات]]/Comma_separeted_Value[[#This Row],[كمية الطلب]]</f>
        <v>50.939024390243901</v>
      </c>
      <c r="E4805" s="4">
        <v>41</v>
      </c>
      <c r="F4805" s="4">
        <v>2088.5</v>
      </c>
      <c r="G4805" s="6" t="s">
        <v>21</v>
      </c>
      <c r="H4805" s="4">
        <v>10.17</v>
      </c>
      <c r="I4805" s="6" t="s">
        <v>47</v>
      </c>
      <c r="J4805" s="6" t="s">
        <v>28</v>
      </c>
      <c r="K4805" s="6" t="s">
        <v>24</v>
      </c>
      <c r="L4805" s="6" t="s">
        <v>60</v>
      </c>
      <c r="M4805" s="6" t="s">
        <v>26</v>
      </c>
      <c r="N4805" s="1">
        <v>40221</v>
      </c>
    </row>
    <row r="4806" spans="1:14" x14ac:dyDescent="0.2">
      <c r="A4806">
        <v>58595</v>
      </c>
      <c r="B4806" s="1">
        <v>40419</v>
      </c>
      <c r="C4806" s="6" t="s">
        <v>20</v>
      </c>
      <c r="D4806" s="5">
        <f>Comma_separeted_Value[[#This Row],[المبيعات]]/Comma_separeted_Value[[#This Row],[كمية الطلب]]</f>
        <v>19.810000000000002</v>
      </c>
      <c r="E4806" s="4">
        <v>41</v>
      </c>
      <c r="F4806" s="4">
        <v>812.21</v>
      </c>
      <c r="G4806" s="6" t="s">
        <v>14</v>
      </c>
      <c r="H4806" s="4">
        <v>14.39</v>
      </c>
      <c r="I4806" s="6" t="s">
        <v>50</v>
      </c>
      <c r="J4806" s="6" t="s">
        <v>38</v>
      </c>
      <c r="K4806" s="6" t="s">
        <v>17</v>
      </c>
      <c r="L4806" s="6" t="s">
        <v>18</v>
      </c>
      <c r="M4806" s="6" t="s">
        <v>19</v>
      </c>
      <c r="N4806" s="1">
        <v>40420</v>
      </c>
    </row>
    <row r="4807" spans="1:14" x14ac:dyDescent="0.2">
      <c r="A4807">
        <v>52896</v>
      </c>
      <c r="B4807" s="1">
        <v>40473</v>
      </c>
      <c r="C4807" s="6" t="s">
        <v>20</v>
      </c>
      <c r="D4807" s="5">
        <f>Comma_separeted_Value[[#This Row],[المبيعات]]/Comma_separeted_Value[[#This Row],[كمية الطلب]]</f>
        <v>5.362222222222222</v>
      </c>
      <c r="E4807" s="4">
        <v>9</v>
      </c>
      <c r="F4807" s="4">
        <v>48.26</v>
      </c>
      <c r="G4807" s="6" t="s">
        <v>14</v>
      </c>
      <c r="H4807" s="4">
        <v>2.04</v>
      </c>
      <c r="I4807" s="6" t="s">
        <v>22</v>
      </c>
      <c r="J4807" s="6" t="s">
        <v>38</v>
      </c>
      <c r="K4807" s="6" t="s">
        <v>29</v>
      </c>
      <c r="L4807" s="6" t="s">
        <v>41</v>
      </c>
      <c r="M4807" s="6" t="s">
        <v>31</v>
      </c>
      <c r="N4807" s="1">
        <v>40475</v>
      </c>
    </row>
    <row r="4808" spans="1:14" x14ac:dyDescent="0.2">
      <c r="A4808">
        <v>37063</v>
      </c>
      <c r="B4808" s="1">
        <v>41252</v>
      </c>
      <c r="C4808" s="6" t="s">
        <v>27</v>
      </c>
      <c r="D4808" s="5">
        <f>Comma_separeted_Value[[#This Row],[المبيعات]]/Comma_separeted_Value[[#This Row],[كمية الطلب]]</f>
        <v>18.38</v>
      </c>
      <c r="E4808" s="4">
        <v>50</v>
      </c>
      <c r="F4808" s="4">
        <v>919</v>
      </c>
      <c r="G4808" s="6" t="s">
        <v>21</v>
      </c>
      <c r="H4808" s="4">
        <v>8.99</v>
      </c>
      <c r="I4808" s="6" t="s">
        <v>15</v>
      </c>
      <c r="J4808" s="6" t="s">
        <v>38</v>
      </c>
      <c r="K4808" s="6" t="s">
        <v>17</v>
      </c>
      <c r="L4808" s="6" t="s">
        <v>18</v>
      </c>
      <c r="M4808" s="6" t="s">
        <v>42</v>
      </c>
      <c r="N4808" s="1">
        <v>41253</v>
      </c>
    </row>
    <row r="4809" spans="1:14" x14ac:dyDescent="0.2">
      <c r="A4809">
        <v>8642</v>
      </c>
      <c r="B4809" s="1">
        <v>40194</v>
      </c>
      <c r="C4809" s="6" t="s">
        <v>20</v>
      </c>
      <c r="D4809" s="5">
        <f>Comma_separeted_Value[[#This Row],[المبيعات]]/Comma_separeted_Value[[#This Row],[كمية الطلب]]</f>
        <v>5.8096153846153848</v>
      </c>
      <c r="E4809" s="4">
        <v>26</v>
      </c>
      <c r="F4809" s="4">
        <v>151.05000000000001</v>
      </c>
      <c r="G4809" s="6" t="s">
        <v>21</v>
      </c>
      <c r="H4809" s="4">
        <v>5.59</v>
      </c>
      <c r="I4809" s="6" t="s">
        <v>50</v>
      </c>
      <c r="J4809" s="6" t="s">
        <v>28</v>
      </c>
      <c r="K4809" s="6" t="s">
        <v>29</v>
      </c>
      <c r="L4809" s="6" t="s">
        <v>44</v>
      </c>
      <c r="M4809" s="6" t="s">
        <v>19</v>
      </c>
      <c r="N4809" s="1">
        <v>40195</v>
      </c>
    </row>
    <row r="4810" spans="1:14" x14ac:dyDescent="0.2">
      <c r="A4810">
        <v>5347</v>
      </c>
      <c r="B4810" s="1">
        <v>40595</v>
      </c>
      <c r="C4810" s="6" t="s">
        <v>37</v>
      </c>
      <c r="D4810" s="5">
        <f>Comma_separeted_Value[[#This Row],[المبيعات]]/Comma_separeted_Value[[#This Row],[كمية الطلب]]</f>
        <v>7.0776666666666666</v>
      </c>
      <c r="E4810" s="4">
        <v>39</v>
      </c>
      <c r="F4810" s="4">
        <v>276.029</v>
      </c>
      <c r="G4810" s="6" t="s">
        <v>21</v>
      </c>
      <c r="H4810" s="4">
        <v>5.03</v>
      </c>
      <c r="I4810" s="6" t="s">
        <v>47</v>
      </c>
      <c r="J4810" s="6" t="s">
        <v>28</v>
      </c>
      <c r="K4810" s="6" t="s">
        <v>24</v>
      </c>
      <c r="L4810" s="6" t="s">
        <v>25</v>
      </c>
      <c r="M4810" s="6" t="s">
        <v>26</v>
      </c>
      <c r="N4810" s="1">
        <v>40598</v>
      </c>
    </row>
    <row r="4811" spans="1:14" x14ac:dyDescent="0.2">
      <c r="A4811">
        <v>11719</v>
      </c>
      <c r="B4811" s="1">
        <v>40579</v>
      </c>
      <c r="C4811" s="6" t="s">
        <v>27</v>
      </c>
      <c r="D4811" s="5">
        <f>Comma_separeted_Value[[#This Row],[المبيعات]]/Comma_separeted_Value[[#This Row],[كمية الطلب]]</f>
        <v>522.26666666666665</v>
      </c>
      <c r="E4811" s="4">
        <v>3</v>
      </c>
      <c r="F4811" s="4">
        <v>1566.8</v>
      </c>
      <c r="G4811" s="6" t="s">
        <v>34</v>
      </c>
      <c r="H4811" s="4">
        <v>69.3</v>
      </c>
      <c r="I4811" s="6" t="s">
        <v>53</v>
      </c>
      <c r="J4811" s="6" t="s">
        <v>38</v>
      </c>
      <c r="K4811" s="6" t="s">
        <v>24</v>
      </c>
      <c r="L4811" s="6" t="s">
        <v>60</v>
      </c>
      <c r="M4811" s="6" t="s">
        <v>36</v>
      </c>
      <c r="N4811" s="1">
        <v>40580</v>
      </c>
    </row>
    <row r="4812" spans="1:14" x14ac:dyDescent="0.2">
      <c r="A4812">
        <v>57509</v>
      </c>
      <c r="B4812" s="1">
        <v>39865</v>
      </c>
      <c r="C4812" s="6" t="s">
        <v>13</v>
      </c>
      <c r="D4812" s="5">
        <f>Comma_separeted_Value[[#This Row],[المبيعات]]/Comma_separeted_Value[[#This Row],[كمية الطلب]]</f>
        <v>5.112564102564102</v>
      </c>
      <c r="E4812" s="4">
        <v>39</v>
      </c>
      <c r="F4812" s="4">
        <v>199.39</v>
      </c>
      <c r="G4812" s="6" t="s">
        <v>14</v>
      </c>
      <c r="H4812" s="4">
        <v>0.5</v>
      </c>
      <c r="I4812" s="6" t="s">
        <v>40</v>
      </c>
      <c r="J4812" s="6" t="s">
        <v>38</v>
      </c>
      <c r="K4812" s="6" t="s">
        <v>29</v>
      </c>
      <c r="L4812" s="6" t="s">
        <v>62</v>
      </c>
      <c r="M4812" s="6" t="s">
        <v>19</v>
      </c>
      <c r="N4812" s="1">
        <v>39865</v>
      </c>
    </row>
    <row r="4813" spans="1:14" x14ac:dyDescent="0.2">
      <c r="A4813">
        <v>10852</v>
      </c>
      <c r="B4813" s="1">
        <v>40477</v>
      </c>
      <c r="C4813" s="6" t="s">
        <v>20</v>
      </c>
      <c r="D4813" s="5">
        <f>Comma_separeted_Value[[#This Row],[المبيعات]]/Comma_separeted_Value[[#This Row],[كمية الطلب]]</f>
        <v>311.262</v>
      </c>
      <c r="E4813" s="4">
        <v>40</v>
      </c>
      <c r="F4813" s="4">
        <v>12450.48</v>
      </c>
      <c r="G4813" s="6" t="s">
        <v>34</v>
      </c>
      <c r="H4813" s="4">
        <v>54.92</v>
      </c>
      <c r="I4813" s="6" t="s">
        <v>51</v>
      </c>
      <c r="J4813" s="6" t="s">
        <v>38</v>
      </c>
      <c r="K4813" s="6" t="s">
        <v>17</v>
      </c>
      <c r="L4813" s="6" t="s">
        <v>98</v>
      </c>
      <c r="M4813" s="6" t="s">
        <v>74</v>
      </c>
      <c r="N4813" s="1">
        <v>40478</v>
      </c>
    </row>
    <row r="4814" spans="1:14" x14ac:dyDescent="0.2">
      <c r="A4814">
        <v>30083</v>
      </c>
      <c r="B4814" s="1">
        <v>39821</v>
      </c>
      <c r="C4814" s="6" t="s">
        <v>27</v>
      </c>
      <c r="D4814" s="5">
        <f>Comma_separeted_Value[[#This Row],[المبيعات]]/Comma_separeted_Value[[#This Row],[كمية الطلب]]</f>
        <v>14.099130434782607</v>
      </c>
      <c r="E4814" s="4">
        <v>23</v>
      </c>
      <c r="F4814" s="4">
        <v>324.27999999999997</v>
      </c>
      <c r="G4814" s="6" t="s">
        <v>21</v>
      </c>
      <c r="H4814" s="4">
        <v>3.5</v>
      </c>
      <c r="I4814" s="6" t="s">
        <v>50</v>
      </c>
      <c r="J4814" s="6" t="s">
        <v>38</v>
      </c>
      <c r="K4814" s="6" t="s">
        <v>29</v>
      </c>
      <c r="L4814" s="6" t="s">
        <v>101</v>
      </c>
      <c r="M4814" s="6" t="s">
        <v>19</v>
      </c>
      <c r="N4814" s="1">
        <v>39822</v>
      </c>
    </row>
    <row r="4815" spans="1:14" x14ac:dyDescent="0.2">
      <c r="A4815">
        <v>9923</v>
      </c>
      <c r="B4815" s="1">
        <v>40091</v>
      </c>
      <c r="C4815" s="6" t="s">
        <v>20</v>
      </c>
      <c r="D4815" s="5">
        <f>Comma_separeted_Value[[#This Row],[المبيعات]]/Comma_separeted_Value[[#This Row],[كمية الطلب]]</f>
        <v>384.91428571428571</v>
      </c>
      <c r="E4815" s="4">
        <v>14</v>
      </c>
      <c r="F4815" s="4">
        <v>5388.8</v>
      </c>
      <c r="G4815" s="6" t="s">
        <v>34</v>
      </c>
      <c r="H4815" s="4">
        <v>99</v>
      </c>
      <c r="I4815" s="6" t="s">
        <v>57</v>
      </c>
      <c r="J4815" s="6" t="s">
        <v>28</v>
      </c>
      <c r="K4815" s="6" t="s">
        <v>29</v>
      </c>
      <c r="L4815" s="6" t="s">
        <v>59</v>
      </c>
      <c r="M4815" s="6" t="s">
        <v>36</v>
      </c>
      <c r="N4815" s="1">
        <v>40092</v>
      </c>
    </row>
    <row r="4816" spans="1:14" x14ac:dyDescent="0.2">
      <c r="A4816">
        <v>4705</v>
      </c>
      <c r="B4816" s="1">
        <v>40989</v>
      </c>
      <c r="C4816" s="6" t="s">
        <v>27</v>
      </c>
      <c r="D4816" s="5">
        <f>Comma_separeted_Value[[#This Row],[المبيعات]]/Comma_separeted_Value[[#This Row],[كمية الطلب]]</f>
        <v>7.7406249999999996</v>
      </c>
      <c r="E4816" s="4">
        <v>16</v>
      </c>
      <c r="F4816" s="4">
        <v>123.85</v>
      </c>
      <c r="G4816" s="6" t="s">
        <v>21</v>
      </c>
      <c r="H4816" s="4">
        <v>6.5</v>
      </c>
      <c r="I4816" s="6" t="s">
        <v>47</v>
      </c>
      <c r="J4816" s="6" t="s">
        <v>28</v>
      </c>
      <c r="K4816" s="6" t="s">
        <v>29</v>
      </c>
      <c r="L4816" s="6" t="s">
        <v>59</v>
      </c>
      <c r="M4816" s="6" t="s">
        <v>26</v>
      </c>
      <c r="N4816" s="1">
        <v>40991</v>
      </c>
    </row>
    <row r="4817" spans="1:14" x14ac:dyDescent="0.2">
      <c r="A4817">
        <v>49830</v>
      </c>
      <c r="B4817" s="1">
        <v>40003</v>
      </c>
      <c r="C4817" s="6" t="s">
        <v>33</v>
      </c>
      <c r="D4817" s="5">
        <f>Comma_separeted_Value[[#This Row],[المبيعات]]/Comma_separeted_Value[[#This Row],[كمية الطلب]]</f>
        <v>32.478124999999999</v>
      </c>
      <c r="E4817" s="4">
        <v>16</v>
      </c>
      <c r="F4817" s="4">
        <v>519.65</v>
      </c>
      <c r="G4817" s="6" t="s">
        <v>14</v>
      </c>
      <c r="H4817" s="4">
        <v>8.99</v>
      </c>
      <c r="I4817" s="6" t="s">
        <v>58</v>
      </c>
      <c r="J4817" s="6" t="s">
        <v>23</v>
      </c>
      <c r="K4817" s="6" t="s">
        <v>29</v>
      </c>
      <c r="L4817" s="6" t="s">
        <v>30</v>
      </c>
      <c r="M4817" s="6" t="s">
        <v>42</v>
      </c>
      <c r="N4817" s="1">
        <v>40005</v>
      </c>
    </row>
    <row r="4818" spans="1:14" x14ac:dyDescent="0.2">
      <c r="A4818">
        <v>27111</v>
      </c>
      <c r="B4818" s="1">
        <v>39883</v>
      </c>
      <c r="C4818" s="6" t="s">
        <v>20</v>
      </c>
      <c r="D4818" s="5">
        <f>Comma_separeted_Value[[#This Row],[المبيعات]]/Comma_separeted_Value[[#This Row],[كمية الطلب]]</f>
        <v>96.74818181818182</v>
      </c>
      <c r="E4818" s="4">
        <v>11</v>
      </c>
      <c r="F4818" s="4">
        <v>1064.23</v>
      </c>
      <c r="G4818" s="6" t="s">
        <v>21</v>
      </c>
      <c r="H4818" s="4">
        <v>19.989999999999998</v>
      </c>
      <c r="I4818" s="6" t="s">
        <v>40</v>
      </c>
      <c r="J4818" s="6" t="s">
        <v>38</v>
      </c>
      <c r="K4818" s="6" t="s">
        <v>24</v>
      </c>
      <c r="L4818" s="6" t="s">
        <v>39</v>
      </c>
      <c r="M4818" s="6" t="s">
        <v>19</v>
      </c>
      <c r="N4818" s="1">
        <v>39886</v>
      </c>
    </row>
    <row r="4819" spans="1:14" x14ac:dyDescent="0.2">
      <c r="A4819">
        <v>58789</v>
      </c>
      <c r="B4819" s="1">
        <v>40395</v>
      </c>
      <c r="C4819" s="6" t="s">
        <v>13</v>
      </c>
      <c r="D4819" s="5">
        <f>Comma_separeted_Value[[#This Row],[المبيعات]]/Comma_separeted_Value[[#This Row],[كمية الطلب]]</f>
        <v>7.5196153846153839</v>
      </c>
      <c r="E4819" s="4">
        <v>26</v>
      </c>
      <c r="F4819" s="4">
        <v>195.51</v>
      </c>
      <c r="G4819" s="6" t="s">
        <v>21</v>
      </c>
      <c r="H4819" s="4">
        <v>7.72</v>
      </c>
      <c r="I4819" s="6" t="s">
        <v>22</v>
      </c>
      <c r="J4819" s="6" t="s">
        <v>23</v>
      </c>
      <c r="K4819" s="6" t="s">
        <v>29</v>
      </c>
      <c r="L4819" s="6" t="s">
        <v>44</v>
      </c>
      <c r="M4819" s="6" t="s">
        <v>19</v>
      </c>
      <c r="N4819" s="1">
        <v>40399</v>
      </c>
    </row>
    <row r="4820" spans="1:14" x14ac:dyDescent="0.2">
      <c r="A4820">
        <v>19905</v>
      </c>
      <c r="B4820" s="1">
        <v>41133</v>
      </c>
      <c r="C4820" s="6" t="s">
        <v>33</v>
      </c>
      <c r="D4820" s="5">
        <f>Comma_separeted_Value[[#This Row],[المبيعات]]/Comma_separeted_Value[[#This Row],[كمية الطلب]]</f>
        <v>548.05399999999997</v>
      </c>
      <c r="E4820" s="4">
        <v>25</v>
      </c>
      <c r="F4820" s="4">
        <v>13701.35</v>
      </c>
      <c r="G4820" s="6" t="s">
        <v>34</v>
      </c>
      <c r="H4820" s="4">
        <v>64.59</v>
      </c>
      <c r="I4820" s="6" t="s">
        <v>57</v>
      </c>
      <c r="J4820" s="6" t="s">
        <v>38</v>
      </c>
      <c r="K4820" s="6" t="s">
        <v>17</v>
      </c>
      <c r="L4820" s="6" t="s">
        <v>55</v>
      </c>
      <c r="M4820" s="6" t="s">
        <v>74</v>
      </c>
      <c r="N4820" s="1">
        <v>41135</v>
      </c>
    </row>
    <row r="4821" spans="1:14" x14ac:dyDescent="0.2">
      <c r="A4821">
        <v>56293</v>
      </c>
      <c r="B4821" s="1">
        <v>40183</v>
      </c>
      <c r="C4821" s="6" t="s">
        <v>27</v>
      </c>
      <c r="D4821" s="5">
        <f>Comma_separeted_Value[[#This Row],[المبيعات]]/Comma_separeted_Value[[#This Row],[كمية الطلب]]</f>
        <v>16.196363636363635</v>
      </c>
      <c r="E4821" s="4">
        <v>44</v>
      </c>
      <c r="F4821" s="4">
        <v>712.64</v>
      </c>
      <c r="G4821" s="6" t="s">
        <v>21</v>
      </c>
      <c r="H4821" s="4">
        <v>6.25</v>
      </c>
      <c r="I4821" s="6" t="s">
        <v>15</v>
      </c>
      <c r="J4821" s="6" t="s">
        <v>38</v>
      </c>
      <c r="K4821" s="6" t="s">
        <v>29</v>
      </c>
      <c r="L4821" s="6" t="s">
        <v>59</v>
      </c>
      <c r="M4821" s="6" t="s">
        <v>19</v>
      </c>
      <c r="N4821" s="1">
        <v>40184</v>
      </c>
    </row>
    <row r="4822" spans="1:14" x14ac:dyDescent="0.2">
      <c r="A4822">
        <v>12868</v>
      </c>
      <c r="B4822" s="1">
        <v>40603</v>
      </c>
      <c r="C4822" s="6" t="s">
        <v>33</v>
      </c>
      <c r="D4822" s="5">
        <f>Comma_separeted_Value[[#This Row],[المبيعات]]/Comma_separeted_Value[[#This Row],[كمية الطلب]]</f>
        <v>1.7203225806451612</v>
      </c>
      <c r="E4822" s="4">
        <v>31</v>
      </c>
      <c r="F4822" s="4">
        <v>53.33</v>
      </c>
      <c r="G4822" s="6" t="s">
        <v>21</v>
      </c>
      <c r="H4822" s="4">
        <v>0.7</v>
      </c>
      <c r="I4822" s="6" t="s">
        <v>45</v>
      </c>
      <c r="J4822" s="6" t="s">
        <v>16</v>
      </c>
      <c r="K4822" s="6" t="s">
        <v>29</v>
      </c>
      <c r="L4822" s="6" t="s">
        <v>30</v>
      </c>
      <c r="M4822" s="6" t="s">
        <v>31</v>
      </c>
      <c r="N4822" s="1">
        <v>40604</v>
      </c>
    </row>
    <row r="4823" spans="1:14" x14ac:dyDescent="0.2">
      <c r="A4823">
        <v>47584</v>
      </c>
      <c r="B4823" s="1">
        <v>40386</v>
      </c>
      <c r="C4823" s="6" t="s">
        <v>33</v>
      </c>
      <c r="D4823" s="5">
        <f>Comma_separeted_Value[[#This Row],[المبيعات]]/Comma_separeted_Value[[#This Row],[كمية الطلب]]</f>
        <v>5.0475000000000003</v>
      </c>
      <c r="E4823" s="4">
        <v>4</v>
      </c>
      <c r="F4823" s="4">
        <v>20.190000000000001</v>
      </c>
      <c r="G4823" s="6" t="s">
        <v>21</v>
      </c>
      <c r="H4823" s="4">
        <v>0.5</v>
      </c>
      <c r="I4823" s="6" t="s">
        <v>15</v>
      </c>
      <c r="J4823" s="6" t="s">
        <v>38</v>
      </c>
      <c r="K4823" s="6" t="s">
        <v>29</v>
      </c>
      <c r="L4823" s="6" t="s">
        <v>62</v>
      </c>
      <c r="M4823" s="6" t="s">
        <v>19</v>
      </c>
      <c r="N4823" s="1">
        <v>40388</v>
      </c>
    </row>
    <row r="4824" spans="1:14" x14ac:dyDescent="0.2">
      <c r="A4824">
        <v>29058</v>
      </c>
      <c r="B4824" s="1">
        <v>40181</v>
      </c>
      <c r="C4824" s="6" t="s">
        <v>20</v>
      </c>
      <c r="D4824" s="5">
        <f>Comma_separeted_Value[[#This Row],[المبيعات]]/Comma_separeted_Value[[#This Row],[كمية الطلب]]</f>
        <v>6.688604651162791</v>
      </c>
      <c r="E4824" s="4">
        <v>43</v>
      </c>
      <c r="F4824" s="4">
        <v>287.61</v>
      </c>
      <c r="G4824" s="6" t="s">
        <v>21</v>
      </c>
      <c r="H4824" s="4">
        <v>6.35</v>
      </c>
      <c r="I4824" s="6" t="s">
        <v>53</v>
      </c>
      <c r="J4824" s="6" t="s">
        <v>16</v>
      </c>
      <c r="K4824" s="6" t="s">
        <v>29</v>
      </c>
      <c r="L4824" s="6" t="s">
        <v>41</v>
      </c>
      <c r="M4824" s="6" t="s">
        <v>19</v>
      </c>
      <c r="N4824" s="1">
        <v>40183</v>
      </c>
    </row>
    <row r="4825" spans="1:14" x14ac:dyDescent="0.2">
      <c r="A4825">
        <v>40611</v>
      </c>
      <c r="B4825" s="1">
        <v>40996</v>
      </c>
      <c r="C4825" s="6" t="s">
        <v>27</v>
      </c>
      <c r="D4825" s="5">
        <f>Comma_separeted_Value[[#This Row],[المبيعات]]/Comma_separeted_Value[[#This Row],[كمية الطلب]]</f>
        <v>32.732906976744189</v>
      </c>
      <c r="E4825" s="4">
        <v>43</v>
      </c>
      <c r="F4825" s="4">
        <v>1407.5150000000001</v>
      </c>
      <c r="G4825" s="6" t="s">
        <v>21</v>
      </c>
      <c r="H4825" s="4">
        <v>3.3</v>
      </c>
      <c r="I4825" s="6" t="s">
        <v>50</v>
      </c>
      <c r="J4825" s="6" t="s">
        <v>38</v>
      </c>
      <c r="K4825" s="6" t="s">
        <v>24</v>
      </c>
      <c r="L4825" s="6" t="s">
        <v>25</v>
      </c>
      <c r="M4825" s="6" t="s">
        <v>42</v>
      </c>
      <c r="N4825" s="1">
        <v>40998</v>
      </c>
    </row>
    <row r="4826" spans="1:14" x14ac:dyDescent="0.2">
      <c r="A4826">
        <v>15621</v>
      </c>
      <c r="B4826" s="1">
        <v>40810</v>
      </c>
      <c r="C4826" s="6" t="s">
        <v>33</v>
      </c>
      <c r="D4826" s="5">
        <f>Comma_separeted_Value[[#This Row],[المبيعات]]/Comma_separeted_Value[[#This Row],[كمية الطلب]]</f>
        <v>28.350256410256414</v>
      </c>
      <c r="E4826" s="4">
        <v>39</v>
      </c>
      <c r="F4826" s="4">
        <v>1105.6600000000001</v>
      </c>
      <c r="G4826" s="6" t="s">
        <v>21</v>
      </c>
      <c r="H4826" s="4">
        <v>13.99</v>
      </c>
      <c r="I4826" s="6" t="s">
        <v>15</v>
      </c>
      <c r="J4826" s="6" t="s">
        <v>16</v>
      </c>
      <c r="K4826" s="6" t="s">
        <v>29</v>
      </c>
      <c r="L4826" s="6" t="s">
        <v>59</v>
      </c>
      <c r="M4826" s="6" t="s">
        <v>26</v>
      </c>
      <c r="N4826" s="1">
        <v>40810</v>
      </c>
    </row>
    <row r="4827" spans="1:14" x14ac:dyDescent="0.2">
      <c r="A4827">
        <v>45991</v>
      </c>
      <c r="B4827" s="1">
        <v>40588</v>
      </c>
      <c r="C4827" s="6" t="s">
        <v>13</v>
      </c>
      <c r="D4827" s="5">
        <f>Comma_separeted_Value[[#This Row],[المبيعات]]/Comma_separeted_Value[[#This Row],[كمية الطلب]]</f>
        <v>131.27000000000001</v>
      </c>
      <c r="E4827" s="4">
        <v>1</v>
      </c>
      <c r="F4827" s="4">
        <v>131.27000000000001</v>
      </c>
      <c r="G4827" s="6" t="s">
        <v>34</v>
      </c>
      <c r="H4827" s="4">
        <v>35.840000000000003</v>
      </c>
      <c r="I4827" s="6" t="s">
        <v>22</v>
      </c>
      <c r="J4827" s="6" t="s">
        <v>16</v>
      </c>
      <c r="K4827" s="6" t="s">
        <v>17</v>
      </c>
      <c r="L4827" s="6" t="s">
        <v>98</v>
      </c>
      <c r="M4827" s="6" t="s">
        <v>74</v>
      </c>
      <c r="N4827" s="1">
        <v>40590</v>
      </c>
    </row>
    <row r="4828" spans="1:14" x14ac:dyDescent="0.2">
      <c r="A4828">
        <v>35201</v>
      </c>
      <c r="B4828" s="1">
        <v>40333</v>
      </c>
      <c r="C4828" s="6" t="s">
        <v>13</v>
      </c>
      <c r="D4828" s="5">
        <f>Comma_separeted_Value[[#This Row],[المبيعات]]/Comma_separeted_Value[[#This Row],[كمية الطلب]]</f>
        <v>11.746666666666666</v>
      </c>
      <c r="E4828" s="4">
        <v>18</v>
      </c>
      <c r="F4828" s="4">
        <v>211.44</v>
      </c>
      <c r="G4828" s="6" t="s">
        <v>21</v>
      </c>
      <c r="H4828" s="4">
        <v>6.5</v>
      </c>
      <c r="I4828" s="6" t="s">
        <v>45</v>
      </c>
      <c r="J4828" s="6" t="s">
        <v>38</v>
      </c>
      <c r="K4828" s="6" t="s">
        <v>24</v>
      </c>
      <c r="L4828" s="6" t="s">
        <v>39</v>
      </c>
      <c r="M4828" s="6" t="s">
        <v>19</v>
      </c>
      <c r="N4828" s="1">
        <v>40340</v>
      </c>
    </row>
    <row r="4829" spans="1:14" x14ac:dyDescent="0.2">
      <c r="A4829">
        <v>11650</v>
      </c>
      <c r="B4829" s="1">
        <v>41176</v>
      </c>
      <c r="C4829" s="6" t="s">
        <v>27</v>
      </c>
      <c r="D4829" s="5">
        <f>Comma_separeted_Value[[#This Row],[المبيعات]]/Comma_separeted_Value[[#This Row],[كمية الطلب]]</f>
        <v>8.1163333333333334</v>
      </c>
      <c r="E4829" s="4">
        <v>30</v>
      </c>
      <c r="F4829" s="4">
        <v>243.49</v>
      </c>
      <c r="G4829" s="6" t="s">
        <v>21</v>
      </c>
      <c r="H4829" s="4">
        <v>2.38</v>
      </c>
      <c r="I4829" s="6" t="s">
        <v>45</v>
      </c>
      <c r="J4829" s="6" t="s">
        <v>38</v>
      </c>
      <c r="K4829" s="6" t="s">
        <v>24</v>
      </c>
      <c r="L4829" s="6" t="s">
        <v>39</v>
      </c>
      <c r="M4829" s="6" t="s">
        <v>42</v>
      </c>
      <c r="N4829" s="1">
        <v>41177</v>
      </c>
    </row>
    <row r="4830" spans="1:14" x14ac:dyDescent="0.2">
      <c r="A4830">
        <v>24384</v>
      </c>
      <c r="B4830" s="1">
        <v>40628</v>
      </c>
      <c r="C4830" s="6" t="s">
        <v>37</v>
      </c>
      <c r="D4830" s="5">
        <f>Comma_separeted_Value[[#This Row],[المبيعات]]/Comma_separeted_Value[[#This Row],[كمية الطلب]]</f>
        <v>189.58238095238096</v>
      </c>
      <c r="E4830" s="4">
        <v>21</v>
      </c>
      <c r="F4830" s="4">
        <v>3981.23</v>
      </c>
      <c r="G4830" s="6" t="s">
        <v>21</v>
      </c>
      <c r="H4830" s="4">
        <v>19.989999999999998</v>
      </c>
      <c r="I4830" s="6" t="s">
        <v>53</v>
      </c>
      <c r="J4830" s="6" t="s">
        <v>16</v>
      </c>
      <c r="K4830" s="6" t="s">
        <v>29</v>
      </c>
      <c r="L4830" s="6" t="s">
        <v>59</v>
      </c>
      <c r="M4830" s="6" t="s">
        <v>19</v>
      </c>
      <c r="N4830" s="1">
        <v>40630</v>
      </c>
    </row>
    <row r="4831" spans="1:14" x14ac:dyDescent="0.2">
      <c r="A4831">
        <v>12199</v>
      </c>
      <c r="B4831" s="1">
        <v>40891</v>
      </c>
      <c r="C4831" s="6" t="s">
        <v>13</v>
      </c>
      <c r="D4831" s="5">
        <f>Comma_separeted_Value[[#This Row],[المبيعات]]/Comma_separeted_Value[[#This Row],[كمية الطلب]]</f>
        <v>165.7902</v>
      </c>
      <c r="E4831" s="4">
        <v>50</v>
      </c>
      <c r="F4831" s="4">
        <v>8289.51</v>
      </c>
      <c r="G4831" s="6" t="s">
        <v>21</v>
      </c>
      <c r="H4831" s="4">
        <v>7.07</v>
      </c>
      <c r="I4831" s="6" t="s">
        <v>15</v>
      </c>
      <c r="J4831" s="6" t="s">
        <v>28</v>
      </c>
      <c r="K4831" s="6" t="s">
        <v>29</v>
      </c>
      <c r="L4831" s="6" t="s">
        <v>59</v>
      </c>
      <c r="M4831" s="6" t="s">
        <v>19</v>
      </c>
      <c r="N4831" s="1">
        <v>40895</v>
      </c>
    </row>
    <row r="4832" spans="1:14" x14ac:dyDescent="0.2">
      <c r="A4832">
        <v>22208</v>
      </c>
      <c r="B4832" s="1">
        <v>40099</v>
      </c>
      <c r="C4832" s="6" t="s">
        <v>20</v>
      </c>
      <c r="D4832" s="5">
        <f>Comma_separeted_Value[[#This Row],[المبيعات]]/Comma_separeted_Value[[#This Row],[كمية الطلب]]</f>
        <v>105.42091000000001</v>
      </c>
      <c r="E4832" s="4">
        <v>50</v>
      </c>
      <c r="F4832" s="4">
        <v>5271.0455000000002</v>
      </c>
      <c r="G4832" s="6" t="s">
        <v>21</v>
      </c>
      <c r="H4832" s="4">
        <v>7.69</v>
      </c>
      <c r="I4832" s="6" t="s">
        <v>22</v>
      </c>
      <c r="J4832" s="6" t="s">
        <v>38</v>
      </c>
      <c r="K4832" s="6" t="s">
        <v>24</v>
      </c>
      <c r="L4832" s="6" t="s">
        <v>25</v>
      </c>
      <c r="M4832" s="6" t="s">
        <v>19</v>
      </c>
      <c r="N4832" s="1">
        <v>40101</v>
      </c>
    </row>
    <row r="4833" spans="1:14" x14ac:dyDescent="0.2">
      <c r="A4833">
        <v>43781</v>
      </c>
      <c r="B4833" s="1">
        <v>40211</v>
      </c>
      <c r="C4833" s="6" t="s">
        <v>27</v>
      </c>
      <c r="D4833" s="5">
        <f>Comma_separeted_Value[[#This Row],[المبيعات]]/Comma_separeted_Value[[#This Row],[كمية الطلب]]</f>
        <v>11.047555555555554</v>
      </c>
      <c r="E4833" s="4">
        <v>45</v>
      </c>
      <c r="F4833" s="4">
        <v>497.14</v>
      </c>
      <c r="G4833" s="6" t="s">
        <v>21</v>
      </c>
      <c r="H4833" s="4">
        <v>1.39</v>
      </c>
      <c r="I4833" s="6" t="s">
        <v>40</v>
      </c>
      <c r="J4833" s="6" t="s">
        <v>23</v>
      </c>
      <c r="K4833" s="6" t="s">
        <v>29</v>
      </c>
      <c r="L4833" s="6" t="s">
        <v>61</v>
      </c>
      <c r="M4833" s="6" t="s">
        <v>19</v>
      </c>
      <c r="N4833" s="1">
        <v>40211</v>
      </c>
    </row>
    <row r="4834" spans="1:14" x14ac:dyDescent="0.2">
      <c r="A4834">
        <v>44678</v>
      </c>
      <c r="B4834" s="1">
        <v>41195</v>
      </c>
      <c r="C4834" s="6" t="s">
        <v>13</v>
      </c>
      <c r="D4834" s="5">
        <f>Comma_separeted_Value[[#This Row],[المبيعات]]/Comma_separeted_Value[[#This Row],[كمية الطلب]]</f>
        <v>32.017500000000005</v>
      </c>
      <c r="E4834" s="4">
        <v>36</v>
      </c>
      <c r="F4834" s="4">
        <v>1152.6300000000001</v>
      </c>
      <c r="G4834" s="6" t="s">
        <v>21</v>
      </c>
      <c r="H4834" s="4">
        <v>7.09</v>
      </c>
      <c r="I4834" s="6" t="s">
        <v>50</v>
      </c>
      <c r="J4834" s="6" t="s">
        <v>23</v>
      </c>
      <c r="K4834" s="6" t="s">
        <v>17</v>
      </c>
      <c r="L4834" s="6" t="s">
        <v>18</v>
      </c>
      <c r="M4834" s="6" t="s">
        <v>19</v>
      </c>
      <c r="N4834" s="1">
        <v>41195</v>
      </c>
    </row>
    <row r="4835" spans="1:14" x14ac:dyDescent="0.2">
      <c r="A4835">
        <v>32386</v>
      </c>
      <c r="B4835" s="1">
        <v>41017</v>
      </c>
      <c r="C4835" s="6" t="s">
        <v>33</v>
      </c>
      <c r="D4835" s="5">
        <f>Comma_separeted_Value[[#This Row],[المبيعات]]/Comma_separeted_Value[[#This Row],[كمية الطلب]]</f>
        <v>1996.16</v>
      </c>
      <c r="E4835" s="4">
        <v>1</v>
      </c>
      <c r="F4835" s="4">
        <v>1996.16</v>
      </c>
      <c r="G4835" s="6" t="s">
        <v>21</v>
      </c>
      <c r="H4835" s="4">
        <v>13.99</v>
      </c>
      <c r="I4835" s="6" t="s">
        <v>47</v>
      </c>
      <c r="J4835" s="6" t="s">
        <v>38</v>
      </c>
      <c r="K4835" s="6" t="s">
        <v>24</v>
      </c>
      <c r="L4835" s="6" t="s">
        <v>60</v>
      </c>
      <c r="M4835" s="6" t="s">
        <v>26</v>
      </c>
      <c r="N4835" s="1">
        <v>41019</v>
      </c>
    </row>
    <row r="4836" spans="1:14" x14ac:dyDescent="0.2">
      <c r="A4836">
        <v>24455</v>
      </c>
      <c r="B4836" s="1">
        <v>40153</v>
      </c>
      <c r="C4836" s="6" t="s">
        <v>27</v>
      </c>
      <c r="D4836" s="5">
        <f>Comma_separeted_Value[[#This Row],[المبيعات]]/Comma_separeted_Value[[#This Row],[كمية الطلب]]</f>
        <v>21.138750000000002</v>
      </c>
      <c r="E4836" s="4">
        <v>8</v>
      </c>
      <c r="F4836" s="4">
        <v>169.11</v>
      </c>
      <c r="G4836" s="6" t="s">
        <v>21</v>
      </c>
      <c r="H4836" s="4">
        <v>1.99</v>
      </c>
      <c r="I4836" s="6" t="s">
        <v>22</v>
      </c>
      <c r="J4836" s="6" t="s">
        <v>38</v>
      </c>
      <c r="K4836" s="6" t="s">
        <v>24</v>
      </c>
      <c r="L4836" s="6" t="s">
        <v>39</v>
      </c>
      <c r="M4836" s="6" t="s">
        <v>42</v>
      </c>
      <c r="N4836" s="1">
        <v>40155</v>
      </c>
    </row>
    <row r="4837" spans="1:14" x14ac:dyDescent="0.2">
      <c r="A4837">
        <v>53382</v>
      </c>
      <c r="B4837" s="1">
        <v>40174</v>
      </c>
      <c r="C4837" s="6" t="s">
        <v>27</v>
      </c>
      <c r="D4837" s="5">
        <f>Comma_separeted_Value[[#This Row],[المبيعات]]/Comma_separeted_Value[[#This Row],[كمية الطلب]]</f>
        <v>317.33466666666669</v>
      </c>
      <c r="E4837" s="4">
        <v>15</v>
      </c>
      <c r="F4837" s="4">
        <v>4760.0200000000004</v>
      </c>
      <c r="G4837" s="6" t="s">
        <v>34</v>
      </c>
      <c r="H4837" s="4">
        <v>64.73</v>
      </c>
      <c r="I4837" s="6" t="s">
        <v>22</v>
      </c>
      <c r="J4837" s="6" t="s">
        <v>28</v>
      </c>
      <c r="K4837" s="6" t="s">
        <v>17</v>
      </c>
      <c r="L4837" s="6" t="s">
        <v>35</v>
      </c>
      <c r="M4837" s="6" t="s">
        <v>36</v>
      </c>
      <c r="N4837" s="1">
        <v>40175</v>
      </c>
    </row>
    <row r="4838" spans="1:14" x14ac:dyDescent="0.2">
      <c r="A4838">
        <v>28583</v>
      </c>
      <c r="B4838" s="1">
        <v>40129</v>
      </c>
      <c r="C4838" s="6" t="s">
        <v>33</v>
      </c>
      <c r="D4838" s="5">
        <f>Comma_separeted_Value[[#This Row],[المبيعات]]/Comma_separeted_Value[[#This Row],[كمية الطلب]]</f>
        <v>232.46880000000002</v>
      </c>
      <c r="E4838" s="4">
        <v>25</v>
      </c>
      <c r="F4838" s="4">
        <v>5811.72</v>
      </c>
      <c r="G4838" s="6" t="s">
        <v>21</v>
      </c>
      <c r="H4838" s="4">
        <v>15.01</v>
      </c>
      <c r="I4838" s="6" t="s">
        <v>58</v>
      </c>
      <c r="J4838" s="6" t="s">
        <v>23</v>
      </c>
      <c r="K4838" s="6" t="s">
        <v>29</v>
      </c>
      <c r="L4838" s="6" t="s">
        <v>44</v>
      </c>
      <c r="M4838" s="6" t="s">
        <v>19</v>
      </c>
      <c r="N4838" s="1">
        <v>40130</v>
      </c>
    </row>
    <row r="4839" spans="1:14" x14ac:dyDescent="0.2">
      <c r="A4839">
        <v>37253</v>
      </c>
      <c r="B4839" s="1">
        <v>41153</v>
      </c>
      <c r="C4839" s="6" t="s">
        <v>20</v>
      </c>
      <c r="D4839" s="5">
        <f>Comma_separeted_Value[[#This Row],[المبيعات]]/Comma_separeted_Value[[#This Row],[كمية الطلب]]</f>
        <v>25.746086956521737</v>
      </c>
      <c r="E4839" s="4">
        <v>46</v>
      </c>
      <c r="F4839" s="4">
        <v>1184.32</v>
      </c>
      <c r="G4839" s="6" t="s">
        <v>21</v>
      </c>
      <c r="H4839" s="4">
        <v>5.89</v>
      </c>
      <c r="I4839" s="6" t="s">
        <v>40</v>
      </c>
      <c r="J4839" s="6" t="s">
        <v>23</v>
      </c>
      <c r="K4839" s="6" t="s">
        <v>24</v>
      </c>
      <c r="L4839" s="6" t="s">
        <v>39</v>
      </c>
      <c r="M4839" s="6" t="s">
        <v>19</v>
      </c>
      <c r="N4839" s="1">
        <v>41153</v>
      </c>
    </row>
    <row r="4840" spans="1:14" x14ac:dyDescent="0.2">
      <c r="A4840">
        <v>12259</v>
      </c>
      <c r="B4840" s="1">
        <v>40223</v>
      </c>
      <c r="C4840" s="6" t="s">
        <v>20</v>
      </c>
      <c r="D4840" s="5">
        <f>Comma_separeted_Value[[#This Row],[المبيعات]]/Comma_separeted_Value[[#This Row],[كمية الطلب]]</f>
        <v>111.282</v>
      </c>
      <c r="E4840" s="4">
        <v>45</v>
      </c>
      <c r="F4840" s="4">
        <v>5007.6899999999996</v>
      </c>
      <c r="G4840" s="6" t="s">
        <v>34</v>
      </c>
      <c r="H4840" s="4">
        <v>51.42</v>
      </c>
      <c r="I4840" s="6" t="s">
        <v>58</v>
      </c>
      <c r="J4840" s="6" t="s">
        <v>16</v>
      </c>
      <c r="K4840" s="6" t="s">
        <v>17</v>
      </c>
      <c r="L4840" s="6" t="s">
        <v>98</v>
      </c>
      <c r="M4840" s="6" t="s">
        <v>74</v>
      </c>
      <c r="N4840" s="1">
        <v>40225</v>
      </c>
    </row>
    <row r="4841" spans="1:14" x14ac:dyDescent="0.2">
      <c r="A4841">
        <v>9955</v>
      </c>
      <c r="B4841" s="1">
        <v>40790</v>
      </c>
      <c r="C4841" s="6" t="s">
        <v>33</v>
      </c>
      <c r="D4841" s="5">
        <f>Comma_separeted_Value[[#This Row],[المبيعات]]/Comma_separeted_Value[[#This Row],[كمية الطلب]]</f>
        <v>78.703108108108111</v>
      </c>
      <c r="E4841" s="4">
        <v>37</v>
      </c>
      <c r="F4841" s="4">
        <v>2912.0149999999999</v>
      </c>
      <c r="G4841" s="6" t="s">
        <v>21</v>
      </c>
      <c r="H4841" s="4">
        <v>4.9000000000000004</v>
      </c>
      <c r="I4841" s="6" t="s">
        <v>47</v>
      </c>
      <c r="J4841" s="6" t="s">
        <v>28</v>
      </c>
      <c r="K4841" s="6" t="s">
        <v>24</v>
      </c>
      <c r="L4841" s="6" t="s">
        <v>25</v>
      </c>
      <c r="M4841" s="6" t="s">
        <v>19</v>
      </c>
      <c r="N4841" s="1">
        <v>40792</v>
      </c>
    </row>
    <row r="4842" spans="1:14" x14ac:dyDescent="0.2">
      <c r="A4842">
        <v>2370</v>
      </c>
      <c r="B4842" s="1">
        <v>39829</v>
      </c>
      <c r="C4842" s="6" t="s">
        <v>33</v>
      </c>
      <c r="D4842" s="5">
        <f>Comma_separeted_Value[[#This Row],[المبيعات]]/Comma_separeted_Value[[#This Row],[كمية الطلب]]</f>
        <v>113.26666666666667</v>
      </c>
      <c r="E4842" s="4">
        <v>6</v>
      </c>
      <c r="F4842" s="4">
        <v>679.6</v>
      </c>
      <c r="G4842" s="6" t="s">
        <v>21</v>
      </c>
      <c r="H4842" s="4">
        <v>13.99</v>
      </c>
      <c r="I4842" s="6" t="s">
        <v>45</v>
      </c>
      <c r="J4842" s="6" t="s">
        <v>16</v>
      </c>
      <c r="K4842" s="6" t="s">
        <v>17</v>
      </c>
      <c r="L4842" s="6" t="s">
        <v>18</v>
      </c>
      <c r="M4842" s="6" t="s">
        <v>26</v>
      </c>
      <c r="N4842" s="1">
        <v>39831</v>
      </c>
    </row>
    <row r="4843" spans="1:14" x14ac:dyDescent="0.2">
      <c r="A4843">
        <v>19841</v>
      </c>
      <c r="B4843" s="1">
        <v>40538</v>
      </c>
      <c r="C4843" s="6" t="s">
        <v>13</v>
      </c>
      <c r="D4843" s="5">
        <f>Comma_separeted_Value[[#This Row],[المبيعات]]/Comma_separeted_Value[[#This Row],[كمية الطلب]]</f>
        <v>109.01566279069768</v>
      </c>
      <c r="E4843" s="4">
        <v>43</v>
      </c>
      <c r="F4843" s="4">
        <v>4687.6734999999999</v>
      </c>
      <c r="G4843" s="6" t="s">
        <v>14</v>
      </c>
      <c r="H4843" s="4">
        <v>8.08</v>
      </c>
      <c r="I4843" s="6" t="s">
        <v>50</v>
      </c>
      <c r="J4843" s="6" t="s">
        <v>28</v>
      </c>
      <c r="K4843" s="6" t="s">
        <v>24</v>
      </c>
      <c r="L4843" s="6" t="s">
        <v>25</v>
      </c>
      <c r="M4843" s="6" t="s">
        <v>19</v>
      </c>
      <c r="N4843" s="1">
        <v>40557</v>
      </c>
    </row>
    <row r="4844" spans="1:14" x14ac:dyDescent="0.2">
      <c r="A4844">
        <v>58339</v>
      </c>
      <c r="B4844" s="1">
        <v>39977</v>
      </c>
      <c r="C4844" s="6" t="s">
        <v>20</v>
      </c>
      <c r="D4844" s="5">
        <f>Comma_separeted_Value[[#This Row],[المبيعات]]/Comma_separeted_Value[[#This Row],[كمية الطلب]]</f>
        <v>178.76333333333332</v>
      </c>
      <c r="E4844" s="4">
        <v>9</v>
      </c>
      <c r="F4844" s="4">
        <v>1608.87</v>
      </c>
      <c r="G4844" s="6" t="s">
        <v>21</v>
      </c>
      <c r="H4844" s="4">
        <v>0.99</v>
      </c>
      <c r="I4844" s="6" t="s">
        <v>50</v>
      </c>
      <c r="J4844" s="6" t="s">
        <v>28</v>
      </c>
      <c r="K4844" s="6" t="s">
        <v>29</v>
      </c>
      <c r="L4844" s="6" t="s">
        <v>101</v>
      </c>
      <c r="M4844" s="6" t="s">
        <v>19</v>
      </c>
      <c r="N4844" s="1">
        <v>39977</v>
      </c>
    </row>
    <row r="4845" spans="1:14" x14ac:dyDescent="0.2">
      <c r="A4845">
        <v>28035</v>
      </c>
      <c r="B4845" s="1">
        <v>40671</v>
      </c>
      <c r="C4845" s="6" t="s">
        <v>27</v>
      </c>
      <c r="D4845" s="5">
        <f>Comma_separeted_Value[[#This Row],[المبيعات]]/Comma_separeted_Value[[#This Row],[كمية الطلب]]</f>
        <v>19.800526315789472</v>
      </c>
      <c r="E4845" s="4">
        <v>19</v>
      </c>
      <c r="F4845" s="4">
        <v>376.21</v>
      </c>
      <c r="G4845" s="6" t="s">
        <v>21</v>
      </c>
      <c r="H4845" s="4">
        <v>5.23</v>
      </c>
      <c r="I4845" s="6" t="s">
        <v>40</v>
      </c>
      <c r="J4845" s="6" t="s">
        <v>38</v>
      </c>
      <c r="K4845" s="6" t="s">
        <v>29</v>
      </c>
      <c r="L4845" s="6" t="s">
        <v>44</v>
      </c>
      <c r="M4845" s="6" t="s">
        <v>19</v>
      </c>
      <c r="N4845" s="1">
        <v>40673</v>
      </c>
    </row>
    <row r="4846" spans="1:14" x14ac:dyDescent="0.2">
      <c r="A4846">
        <v>40007</v>
      </c>
      <c r="B4846" s="1">
        <v>41151</v>
      </c>
      <c r="C4846" s="6" t="s">
        <v>27</v>
      </c>
      <c r="D4846" s="5">
        <f>Comma_separeted_Value[[#This Row],[المبيعات]]/Comma_separeted_Value[[#This Row],[كمية الطلب]]</f>
        <v>4.1948888888888893</v>
      </c>
      <c r="E4846" s="4">
        <v>45</v>
      </c>
      <c r="F4846" s="4">
        <v>188.77</v>
      </c>
      <c r="G4846" s="6" t="s">
        <v>21</v>
      </c>
      <c r="H4846" s="4">
        <v>1.17</v>
      </c>
      <c r="I4846" s="6" t="s">
        <v>47</v>
      </c>
      <c r="J4846" s="6" t="s">
        <v>38</v>
      </c>
      <c r="K4846" s="6" t="s">
        <v>29</v>
      </c>
      <c r="L4846" s="6" t="s">
        <v>30</v>
      </c>
      <c r="M4846" s="6" t="s">
        <v>31</v>
      </c>
      <c r="N4846" s="1">
        <v>41153</v>
      </c>
    </row>
    <row r="4847" spans="1:14" x14ac:dyDescent="0.2">
      <c r="A4847">
        <v>38048</v>
      </c>
      <c r="B4847" s="1">
        <v>40202</v>
      </c>
      <c r="C4847" s="6" t="s">
        <v>20</v>
      </c>
      <c r="D4847" s="5">
        <f>Comma_separeted_Value[[#This Row],[المبيعات]]/Comma_separeted_Value[[#This Row],[كمية الطلب]]</f>
        <v>5.9363829787234037</v>
      </c>
      <c r="E4847" s="4">
        <v>47</v>
      </c>
      <c r="F4847" s="4">
        <v>279.01</v>
      </c>
      <c r="G4847" s="6" t="s">
        <v>21</v>
      </c>
      <c r="H4847" s="4">
        <v>5.92</v>
      </c>
      <c r="I4847" s="6" t="s">
        <v>45</v>
      </c>
      <c r="J4847" s="6" t="s">
        <v>28</v>
      </c>
      <c r="K4847" s="6" t="s">
        <v>17</v>
      </c>
      <c r="L4847" s="6" t="s">
        <v>18</v>
      </c>
      <c r="M4847" s="6" t="s">
        <v>26</v>
      </c>
      <c r="N4847" s="1">
        <v>40203</v>
      </c>
    </row>
    <row r="4848" spans="1:14" x14ac:dyDescent="0.2">
      <c r="A4848">
        <v>48544</v>
      </c>
      <c r="B4848" s="1">
        <v>40679</v>
      </c>
      <c r="C4848" s="6" t="s">
        <v>20</v>
      </c>
      <c r="D4848" s="5">
        <f>Comma_separeted_Value[[#This Row],[المبيعات]]/Comma_separeted_Value[[#This Row],[كمية الطلب]]</f>
        <v>18.899556818181818</v>
      </c>
      <c r="E4848" s="4">
        <v>44</v>
      </c>
      <c r="F4848" s="4">
        <v>831.58050000000003</v>
      </c>
      <c r="G4848" s="6" t="s">
        <v>21</v>
      </c>
      <c r="H4848" s="4">
        <v>0.99</v>
      </c>
      <c r="I4848" s="6" t="s">
        <v>50</v>
      </c>
      <c r="J4848" s="6" t="s">
        <v>23</v>
      </c>
      <c r="K4848" s="6" t="s">
        <v>24</v>
      </c>
      <c r="L4848" s="6" t="s">
        <v>25</v>
      </c>
      <c r="M4848" s="6" t="s">
        <v>31</v>
      </c>
      <c r="N4848" s="1">
        <v>40681</v>
      </c>
    </row>
    <row r="4849" spans="1:14" x14ac:dyDescent="0.2">
      <c r="A4849">
        <v>47040</v>
      </c>
      <c r="B4849" s="1">
        <v>40406</v>
      </c>
      <c r="C4849" s="6" t="s">
        <v>20</v>
      </c>
      <c r="D4849" s="5">
        <f>Comma_separeted_Value[[#This Row],[المبيعات]]/Comma_separeted_Value[[#This Row],[كمية الطلب]]</f>
        <v>12.841578947368422</v>
      </c>
      <c r="E4849" s="4">
        <v>38</v>
      </c>
      <c r="F4849" s="4">
        <v>487.98</v>
      </c>
      <c r="G4849" s="6" t="s">
        <v>21</v>
      </c>
      <c r="H4849" s="4">
        <v>7.17</v>
      </c>
      <c r="I4849" s="6" t="s">
        <v>50</v>
      </c>
      <c r="J4849" s="6" t="s">
        <v>16</v>
      </c>
      <c r="K4849" s="6" t="s">
        <v>29</v>
      </c>
      <c r="L4849" s="6" t="s">
        <v>44</v>
      </c>
      <c r="M4849" s="6" t="s">
        <v>19</v>
      </c>
      <c r="N4849" s="1">
        <v>40407</v>
      </c>
    </row>
    <row r="4850" spans="1:14" x14ac:dyDescent="0.2">
      <c r="A4850">
        <v>50465</v>
      </c>
      <c r="B4850" s="1">
        <v>40613</v>
      </c>
      <c r="C4850" s="6" t="s">
        <v>37</v>
      </c>
      <c r="D4850" s="5">
        <f>Comma_separeted_Value[[#This Row],[المبيعات]]/Comma_separeted_Value[[#This Row],[كمية الطلب]]</f>
        <v>46.106206896551718</v>
      </c>
      <c r="E4850" s="4">
        <v>29</v>
      </c>
      <c r="F4850" s="4">
        <v>1337.08</v>
      </c>
      <c r="G4850" s="6" t="s">
        <v>21</v>
      </c>
      <c r="H4850" s="4">
        <v>35</v>
      </c>
      <c r="I4850" s="6" t="s">
        <v>53</v>
      </c>
      <c r="J4850" s="6" t="s">
        <v>23</v>
      </c>
      <c r="K4850" s="6" t="s">
        <v>29</v>
      </c>
      <c r="L4850" s="6" t="s">
        <v>59</v>
      </c>
      <c r="M4850" s="6" t="s">
        <v>49</v>
      </c>
      <c r="N4850" s="1">
        <v>40615</v>
      </c>
    </row>
    <row r="4851" spans="1:14" x14ac:dyDescent="0.2">
      <c r="A4851">
        <v>5317</v>
      </c>
      <c r="B4851" s="1">
        <v>40064</v>
      </c>
      <c r="C4851" s="6" t="s">
        <v>13</v>
      </c>
      <c r="D4851" s="5">
        <f>Comma_separeted_Value[[#This Row],[المبيعات]]/Comma_separeted_Value[[#This Row],[كمية الطلب]]</f>
        <v>5.5939473684210528</v>
      </c>
      <c r="E4851" s="4">
        <v>38</v>
      </c>
      <c r="F4851" s="4">
        <v>212.57</v>
      </c>
      <c r="G4851" s="6" t="s">
        <v>14</v>
      </c>
      <c r="H4851" s="4">
        <v>2.99</v>
      </c>
      <c r="I4851" s="6" t="s">
        <v>15</v>
      </c>
      <c r="J4851" s="6" t="s">
        <v>23</v>
      </c>
      <c r="K4851" s="6" t="s">
        <v>29</v>
      </c>
      <c r="L4851" s="6" t="s">
        <v>44</v>
      </c>
      <c r="M4851" s="6" t="s">
        <v>19</v>
      </c>
      <c r="N4851" s="1">
        <v>40071</v>
      </c>
    </row>
    <row r="4852" spans="1:14" x14ac:dyDescent="0.2">
      <c r="A4852">
        <v>11168</v>
      </c>
      <c r="B4852" s="1">
        <v>41203</v>
      </c>
      <c r="C4852" s="6" t="s">
        <v>33</v>
      </c>
      <c r="D4852" s="5">
        <f>Comma_separeted_Value[[#This Row],[المبيعات]]/Comma_separeted_Value[[#This Row],[كمية الطلب]]</f>
        <v>5.2245714285714291</v>
      </c>
      <c r="E4852" s="4">
        <v>35</v>
      </c>
      <c r="F4852" s="4">
        <v>182.86</v>
      </c>
      <c r="G4852" s="6" t="s">
        <v>21</v>
      </c>
      <c r="H4852" s="4">
        <v>5.72</v>
      </c>
      <c r="I4852" s="6" t="s">
        <v>47</v>
      </c>
      <c r="J4852" s="6" t="s">
        <v>38</v>
      </c>
      <c r="K4852" s="6" t="s">
        <v>17</v>
      </c>
      <c r="L4852" s="6" t="s">
        <v>18</v>
      </c>
      <c r="M4852" s="6" t="s">
        <v>42</v>
      </c>
      <c r="N4852" s="1">
        <v>41205</v>
      </c>
    </row>
    <row r="4853" spans="1:14" x14ac:dyDescent="0.2">
      <c r="A4853">
        <v>43200</v>
      </c>
      <c r="B4853" s="1">
        <v>40390</v>
      </c>
      <c r="C4853" s="6" t="s">
        <v>27</v>
      </c>
      <c r="D4853" s="5">
        <f>Comma_separeted_Value[[#This Row],[المبيعات]]/Comma_separeted_Value[[#This Row],[كمية الطلب]]</f>
        <v>71.571133333333336</v>
      </c>
      <c r="E4853" s="4">
        <v>15</v>
      </c>
      <c r="F4853" s="4">
        <v>1073.567</v>
      </c>
      <c r="G4853" s="6" t="s">
        <v>21</v>
      </c>
      <c r="H4853" s="4">
        <v>0.99</v>
      </c>
      <c r="I4853" s="6" t="s">
        <v>45</v>
      </c>
      <c r="J4853" s="6" t="s">
        <v>23</v>
      </c>
      <c r="K4853" s="6" t="s">
        <v>24</v>
      </c>
      <c r="L4853" s="6" t="s">
        <v>25</v>
      </c>
      <c r="M4853" s="6" t="s">
        <v>31</v>
      </c>
      <c r="N4853" s="1">
        <v>40391</v>
      </c>
    </row>
    <row r="4854" spans="1:14" x14ac:dyDescent="0.2">
      <c r="A4854">
        <v>49056</v>
      </c>
      <c r="B4854" s="1">
        <v>40087</v>
      </c>
      <c r="C4854" s="6" t="s">
        <v>20</v>
      </c>
      <c r="D4854" s="5">
        <f>Comma_separeted_Value[[#This Row],[المبيعات]]/Comma_separeted_Value[[#This Row],[كمية الطلب]]</f>
        <v>49.679099999999998</v>
      </c>
      <c r="E4854" s="4">
        <v>5</v>
      </c>
      <c r="F4854" s="4">
        <v>248.3955</v>
      </c>
      <c r="G4854" s="6" t="s">
        <v>21</v>
      </c>
      <c r="H4854" s="4">
        <v>5</v>
      </c>
      <c r="I4854" s="6" t="s">
        <v>22</v>
      </c>
      <c r="J4854" s="6" t="s">
        <v>38</v>
      </c>
      <c r="K4854" s="6" t="s">
        <v>24</v>
      </c>
      <c r="L4854" s="6" t="s">
        <v>25</v>
      </c>
      <c r="M4854" s="6" t="s">
        <v>42</v>
      </c>
      <c r="N4854" s="1">
        <v>40087</v>
      </c>
    </row>
    <row r="4855" spans="1:14" x14ac:dyDescent="0.2">
      <c r="A4855">
        <v>55171</v>
      </c>
      <c r="B4855" s="1">
        <v>41208</v>
      </c>
      <c r="C4855" s="6" t="s">
        <v>20</v>
      </c>
      <c r="D4855" s="5">
        <f>Comma_separeted_Value[[#This Row],[المبيعات]]/Comma_separeted_Value[[#This Row],[كمية الطلب]]</f>
        <v>19.858275862068965</v>
      </c>
      <c r="E4855" s="4">
        <v>29</v>
      </c>
      <c r="F4855" s="4">
        <v>575.89</v>
      </c>
      <c r="G4855" s="6" t="s">
        <v>21</v>
      </c>
      <c r="H4855" s="4">
        <v>4</v>
      </c>
      <c r="I4855" s="6" t="s">
        <v>50</v>
      </c>
      <c r="J4855" s="6" t="s">
        <v>38</v>
      </c>
      <c r="K4855" s="6" t="s">
        <v>24</v>
      </c>
      <c r="L4855" s="6" t="s">
        <v>39</v>
      </c>
      <c r="M4855" s="6" t="s">
        <v>19</v>
      </c>
      <c r="N4855" s="1">
        <v>41209</v>
      </c>
    </row>
    <row r="4856" spans="1:14" x14ac:dyDescent="0.2">
      <c r="A4856">
        <v>23426</v>
      </c>
      <c r="B4856" s="1">
        <v>40590</v>
      </c>
      <c r="C4856" s="6" t="s">
        <v>33</v>
      </c>
      <c r="D4856" s="5">
        <f>Comma_separeted_Value[[#This Row],[المبيعات]]/Comma_separeted_Value[[#This Row],[كمية الطلب]]</f>
        <v>22.439999999999998</v>
      </c>
      <c r="E4856" s="4">
        <v>45</v>
      </c>
      <c r="F4856" s="4">
        <v>1009.8</v>
      </c>
      <c r="G4856" s="6" t="s">
        <v>21</v>
      </c>
      <c r="H4856" s="4">
        <v>1.99</v>
      </c>
      <c r="I4856" s="6" t="s">
        <v>22</v>
      </c>
      <c r="J4856" s="6" t="s">
        <v>16</v>
      </c>
      <c r="K4856" s="6" t="s">
        <v>24</v>
      </c>
      <c r="L4856" s="6" t="s">
        <v>39</v>
      </c>
      <c r="M4856" s="6" t="s">
        <v>42</v>
      </c>
      <c r="N4856" s="1">
        <v>40592</v>
      </c>
    </row>
    <row r="4857" spans="1:14" x14ac:dyDescent="0.2">
      <c r="A4857">
        <v>50464</v>
      </c>
      <c r="B4857" s="1">
        <v>40813</v>
      </c>
      <c r="C4857" s="6" t="s">
        <v>33</v>
      </c>
      <c r="D4857" s="5">
        <f>Comma_separeted_Value[[#This Row],[المبيعات]]/Comma_separeted_Value[[#This Row],[كمية الطلب]]</f>
        <v>15.134285714285713</v>
      </c>
      <c r="E4857" s="4">
        <v>7</v>
      </c>
      <c r="F4857" s="4">
        <v>105.94</v>
      </c>
      <c r="G4857" s="6" t="s">
        <v>21</v>
      </c>
      <c r="H4857" s="4">
        <v>7.17</v>
      </c>
      <c r="I4857" s="6" t="s">
        <v>53</v>
      </c>
      <c r="J4857" s="6" t="s">
        <v>28</v>
      </c>
      <c r="K4857" s="6" t="s">
        <v>29</v>
      </c>
      <c r="L4857" s="6" t="s">
        <v>44</v>
      </c>
      <c r="M4857" s="6" t="s">
        <v>19</v>
      </c>
      <c r="N4857" s="1">
        <v>40816</v>
      </c>
    </row>
    <row r="4858" spans="1:14" x14ac:dyDescent="0.2">
      <c r="A4858">
        <v>43367</v>
      </c>
      <c r="B4858" s="1">
        <v>40246</v>
      </c>
      <c r="C4858" s="6" t="s">
        <v>33</v>
      </c>
      <c r="D4858" s="5">
        <f>Comma_separeted_Value[[#This Row],[المبيعات]]/Comma_separeted_Value[[#This Row],[كمية الطلب]]</f>
        <v>8.7106250000000003</v>
      </c>
      <c r="E4858" s="4">
        <v>16</v>
      </c>
      <c r="F4858" s="4">
        <v>139.37</v>
      </c>
      <c r="G4858" s="6" t="s">
        <v>14</v>
      </c>
      <c r="H4858" s="4">
        <v>2.64</v>
      </c>
      <c r="I4858" s="6" t="s">
        <v>22</v>
      </c>
      <c r="J4858" s="6" t="s">
        <v>23</v>
      </c>
      <c r="K4858" s="6" t="s">
        <v>29</v>
      </c>
      <c r="L4858" s="6" t="s">
        <v>46</v>
      </c>
      <c r="M4858" s="6" t="s">
        <v>42</v>
      </c>
      <c r="N4858" s="1">
        <v>40247</v>
      </c>
    </row>
    <row r="4859" spans="1:14" x14ac:dyDescent="0.2">
      <c r="A4859">
        <v>21703</v>
      </c>
      <c r="B4859" s="1">
        <v>39874</v>
      </c>
      <c r="C4859" s="6" t="s">
        <v>27</v>
      </c>
      <c r="D4859" s="5">
        <f>Comma_separeted_Value[[#This Row],[المبيعات]]/Comma_separeted_Value[[#This Row],[كمية الطلب]]</f>
        <v>92.337999999999994</v>
      </c>
      <c r="E4859" s="4">
        <v>20</v>
      </c>
      <c r="F4859" s="4">
        <v>1846.76</v>
      </c>
      <c r="G4859" s="6" t="s">
        <v>21</v>
      </c>
      <c r="H4859" s="4">
        <v>39.61</v>
      </c>
      <c r="I4859" s="6" t="s">
        <v>58</v>
      </c>
      <c r="J4859" s="6" t="s">
        <v>23</v>
      </c>
      <c r="K4859" s="6" t="s">
        <v>17</v>
      </c>
      <c r="L4859" s="6" t="s">
        <v>18</v>
      </c>
      <c r="M4859" s="6" t="s">
        <v>26</v>
      </c>
      <c r="N4859" s="1">
        <v>39876</v>
      </c>
    </row>
    <row r="4860" spans="1:14" x14ac:dyDescent="0.2">
      <c r="A4860">
        <v>22117</v>
      </c>
      <c r="B4860" s="1">
        <v>40402</v>
      </c>
      <c r="C4860" s="6" t="s">
        <v>33</v>
      </c>
      <c r="D4860" s="5">
        <f>Comma_separeted_Value[[#This Row],[المبيعات]]/Comma_separeted_Value[[#This Row],[كمية الطلب]]</f>
        <v>36.344999999999999</v>
      </c>
      <c r="E4860" s="4">
        <v>16</v>
      </c>
      <c r="F4860" s="4">
        <v>581.52</v>
      </c>
      <c r="G4860" s="6" t="s">
        <v>14</v>
      </c>
      <c r="H4860" s="4">
        <v>7.5</v>
      </c>
      <c r="I4860" s="6" t="s">
        <v>50</v>
      </c>
      <c r="J4860" s="6" t="s">
        <v>38</v>
      </c>
      <c r="K4860" s="6" t="s">
        <v>29</v>
      </c>
      <c r="L4860" s="6" t="s">
        <v>41</v>
      </c>
      <c r="M4860" s="6" t="s">
        <v>19</v>
      </c>
      <c r="N4860" s="1">
        <v>40403</v>
      </c>
    </row>
    <row r="4861" spans="1:14" x14ac:dyDescent="0.2">
      <c r="A4861">
        <v>59845</v>
      </c>
      <c r="B4861" s="1">
        <v>40169</v>
      </c>
      <c r="C4861" s="6" t="s">
        <v>13</v>
      </c>
      <c r="D4861" s="5">
        <f>Comma_separeted_Value[[#This Row],[المبيعات]]/Comma_separeted_Value[[#This Row],[كمية الطلب]]</f>
        <v>4.7642857142857142</v>
      </c>
      <c r="E4861" s="4">
        <v>42</v>
      </c>
      <c r="F4861" s="4">
        <v>200.1</v>
      </c>
      <c r="G4861" s="6" t="s">
        <v>21</v>
      </c>
      <c r="H4861" s="4">
        <v>0.7</v>
      </c>
      <c r="I4861" s="6" t="s">
        <v>22</v>
      </c>
      <c r="J4861" s="6" t="s">
        <v>16</v>
      </c>
      <c r="K4861" s="6" t="s">
        <v>29</v>
      </c>
      <c r="L4861" s="6" t="s">
        <v>77</v>
      </c>
      <c r="M4861" s="6" t="s">
        <v>31</v>
      </c>
      <c r="N4861" s="1">
        <v>40173</v>
      </c>
    </row>
    <row r="4862" spans="1:14" x14ac:dyDescent="0.2">
      <c r="A4862">
        <v>4033</v>
      </c>
      <c r="B4862" s="1">
        <v>40330</v>
      </c>
      <c r="C4862" s="6" t="s">
        <v>13</v>
      </c>
      <c r="D4862" s="5">
        <f>Comma_separeted_Value[[#This Row],[المبيعات]]/Comma_separeted_Value[[#This Row],[كمية الطلب]]</f>
        <v>507.08026315789471</v>
      </c>
      <c r="E4862" s="4">
        <v>38</v>
      </c>
      <c r="F4862" s="4">
        <v>19269.05</v>
      </c>
      <c r="G4862" s="6" t="s">
        <v>34</v>
      </c>
      <c r="H4862" s="4">
        <v>41.44</v>
      </c>
      <c r="I4862" s="6" t="s">
        <v>57</v>
      </c>
      <c r="J4862" s="6" t="s">
        <v>16</v>
      </c>
      <c r="K4862" s="6" t="s">
        <v>17</v>
      </c>
      <c r="L4862" s="6" t="s">
        <v>98</v>
      </c>
      <c r="M4862" s="6" t="s">
        <v>74</v>
      </c>
      <c r="N4862" s="1">
        <v>40337</v>
      </c>
    </row>
    <row r="4863" spans="1:14" x14ac:dyDescent="0.2">
      <c r="A4863">
        <v>30497</v>
      </c>
      <c r="B4863" s="1">
        <v>40580</v>
      </c>
      <c r="C4863" s="6" t="s">
        <v>33</v>
      </c>
      <c r="D4863" s="5">
        <f>Comma_separeted_Value[[#This Row],[المبيعات]]/Comma_separeted_Value[[#This Row],[كمية الطلب]]</f>
        <v>20.791470588235292</v>
      </c>
      <c r="E4863" s="4">
        <v>34</v>
      </c>
      <c r="F4863" s="4">
        <v>706.91</v>
      </c>
      <c r="G4863" s="6" t="s">
        <v>14</v>
      </c>
      <c r="H4863" s="4">
        <v>8.83</v>
      </c>
      <c r="I4863" s="6" t="s">
        <v>53</v>
      </c>
      <c r="J4863" s="6" t="s">
        <v>28</v>
      </c>
      <c r="K4863" s="6" t="s">
        <v>29</v>
      </c>
      <c r="L4863" s="6" t="s">
        <v>44</v>
      </c>
      <c r="M4863" s="6" t="s">
        <v>19</v>
      </c>
      <c r="N4863" s="1">
        <v>40582</v>
      </c>
    </row>
    <row r="4864" spans="1:14" x14ac:dyDescent="0.2">
      <c r="A4864">
        <v>39750</v>
      </c>
      <c r="B4864" s="1">
        <v>39899</v>
      </c>
      <c r="C4864" s="6" t="s">
        <v>20</v>
      </c>
      <c r="D4864" s="5">
        <f>Comma_separeted_Value[[#This Row],[المبيعات]]/Comma_separeted_Value[[#This Row],[كمية الطلب]]</f>
        <v>20.084285714285716</v>
      </c>
      <c r="E4864" s="4">
        <v>7</v>
      </c>
      <c r="F4864" s="4">
        <v>140.59</v>
      </c>
      <c r="G4864" s="6" t="s">
        <v>21</v>
      </c>
      <c r="H4864" s="4">
        <v>8.51</v>
      </c>
      <c r="I4864" s="6" t="s">
        <v>47</v>
      </c>
      <c r="J4864" s="6" t="s">
        <v>28</v>
      </c>
      <c r="K4864" s="6" t="s">
        <v>24</v>
      </c>
      <c r="L4864" s="6" t="s">
        <v>60</v>
      </c>
      <c r="M4864" s="6" t="s">
        <v>26</v>
      </c>
      <c r="N4864" s="1">
        <v>39900</v>
      </c>
    </row>
    <row r="4865" spans="1:14" x14ac:dyDescent="0.2">
      <c r="A4865">
        <v>22183</v>
      </c>
      <c r="B4865" s="1">
        <v>41022</v>
      </c>
      <c r="C4865" s="6" t="s">
        <v>37</v>
      </c>
      <c r="D4865" s="5">
        <f>Comma_separeted_Value[[#This Row],[المبيعات]]/Comma_separeted_Value[[#This Row],[كمية الطلب]]</f>
        <v>5.9073333333333329</v>
      </c>
      <c r="E4865" s="4">
        <v>30</v>
      </c>
      <c r="F4865" s="4">
        <v>177.22</v>
      </c>
      <c r="G4865" s="6" t="s">
        <v>21</v>
      </c>
      <c r="H4865" s="4">
        <v>1</v>
      </c>
      <c r="I4865" s="6" t="s">
        <v>45</v>
      </c>
      <c r="J4865" s="6" t="s">
        <v>28</v>
      </c>
      <c r="K4865" s="6" t="s">
        <v>29</v>
      </c>
      <c r="L4865" s="6" t="s">
        <v>30</v>
      </c>
      <c r="M4865" s="6" t="s">
        <v>31</v>
      </c>
      <c r="N4865" s="1">
        <v>41023</v>
      </c>
    </row>
    <row r="4866" spans="1:14" x14ac:dyDescent="0.2">
      <c r="A4866">
        <v>17953</v>
      </c>
      <c r="B4866" s="1">
        <v>41141</v>
      </c>
      <c r="C4866" s="6" t="s">
        <v>20</v>
      </c>
      <c r="D4866" s="5">
        <f>Comma_separeted_Value[[#This Row],[المبيعات]]/Comma_separeted_Value[[#This Row],[كمية الطلب]]</f>
        <v>6.2023529411764704</v>
      </c>
      <c r="E4866" s="4">
        <v>17</v>
      </c>
      <c r="F4866" s="4">
        <v>105.44</v>
      </c>
      <c r="G4866" s="6" t="s">
        <v>21</v>
      </c>
      <c r="H4866" s="4">
        <v>1.2</v>
      </c>
      <c r="I4866" s="6" t="s">
        <v>45</v>
      </c>
      <c r="J4866" s="6" t="s">
        <v>23</v>
      </c>
      <c r="K4866" s="6" t="s">
        <v>29</v>
      </c>
      <c r="L4866" s="6" t="s">
        <v>30</v>
      </c>
      <c r="M4866" s="6" t="s">
        <v>31</v>
      </c>
      <c r="N4866" s="1">
        <v>41143</v>
      </c>
    </row>
    <row r="4867" spans="1:14" x14ac:dyDescent="0.2">
      <c r="A4867">
        <v>27138</v>
      </c>
      <c r="B4867" s="1">
        <v>41059</v>
      </c>
      <c r="C4867" s="6" t="s">
        <v>20</v>
      </c>
      <c r="D4867" s="5">
        <f>Comma_separeted_Value[[#This Row],[المبيعات]]/Comma_separeted_Value[[#This Row],[كمية الطلب]]</f>
        <v>96.006774193548395</v>
      </c>
      <c r="E4867" s="4">
        <v>31</v>
      </c>
      <c r="F4867" s="4">
        <v>2976.21</v>
      </c>
      <c r="G4867" s="6" t="s">
        <v>34</v>
      </c>
      <c r="H4867" s="4">
        <v>35.840000000000003</v>
      </c>
      <c r="I4867" s="6" t="s">
        <v>47</v>
      </c>
      <c r="J4867" s="6" t="s">
        <v>38</v>
      </c>
      <c r="K4867" s="6" t="s">
        <v>17</v>
      </c>
      <c r="L4867" s="6" t="s">
        <v>98</v>
      </c>
      <c r="M4867" s="6" t="s">
        <v>74</v>
      </c>
      <c r="N4867" s="1">
        <v>41061</v>
      </c>
    </row>
    <row r="4868" spans="1:14" x14ac:dyDescent="0.2">
      <c r="A4868">
        <v>54151</v>
      </c>
      <c r="B4868" s="1">
        <v>40058</v>
      </c>
      <c r="C4868" s="6" t="s">
        <v>33</v>
      </c>
      <c r="D4868" s="5">
        <f>Comma_separeted_Value[[#This Row],[المبيعات]]/Comma_separeted_Value[[#This Row],[كمية الطلب]]</f>
        <v>5.8820000000000006</v>
      </c>
      <c r="E4868" s="4">
        <v>35</v>
      </c>
      <c r="F4868" s="4">
        <v>205.87</v>
      </c>
      <c r="G4868" s="6" t="s">
        <v>21</v>
      </c>
      <c r="H4868" s="4">
        <v>1.46</v>
      </c>
      <c r="I4868" s="6" t="s">
        <v>22</v>
      </c>
      <c r="J4868" s="6" t="s">
        <v>23</v>
      </c>
      <c r="K4868" s="6" t="s">
        <v>29</v>
      </c>
      <c r="L4868" s="6" t="s">
        <v>41</v>
      </c>
      <c r="M4868" s="6" t="s">
        <v>31</v>
      </c>
      <c r="N4868" s="1">
        <v>40059</v>
      </c>
    </row>
    <row r="4869" spans="1:14" x14ac:dyDescent="0.2">
      <c r="A4869">
        <v>28802</v>
      </c>
      <c r="B4869" s="1">
        <v>40486</v>
      </c>
      <c r="C4869" s="6" t="s">
        <v>20</v>
      </c>
      <c r="D4869" s="5">
        <f>Comma_separeted_Value[[#This Row],[المبيعات]]/Comma_separeted_Value[[#This Row],[كمية الطلب]]</f>
        <v>17.991304347826087</v>
      </c>
      <c r="E4869" s="4">
        <v>23</v>
      </c>
      <c r="F4869" s="4">
        <v>413.8</v>
      </c>
      <c r="G4869" s="6" t="s">
        <v>14</v>
      </c>
      <c r="H4869" s="4">
        <v>8.99</v>
      </c>
      <c r="I4869" s="6" t="s">
        <v>15</v>
      </c>
      <c r="J4869" s="6" t="s">
        <v>38</v>
      </c>
      <c r="K4869" s="6" t="s">
        <v>17</v>
      </c>
      <c r="L4869" s="6" t="s">
        <v>18</v>
      </c>
      <c r="M4869" s="6" t="s">
        <v>42</v>
      </c>
      <c r="N4869" s="1">
        <v>40488</v>
      </c>
    </row>
    <row r="4870" spans="1:14" x14ac:dyDescent="0.2">
      <c r="A4870">
        <v>10886</v>
      </c>
      <c r="B4870" s="1">
        <v>40048</v>
      </c>
      <c r="C4870" s="6" t="s">
        <v>33</v>
      </c>
      <c r="D4870" s="5">
        <f>Comma_separeted_Value[[#This Row],[المبيعات]]/Comma_separeted_Value[[#This Row],[كمية الطلب]]</f>
        <v>1.8172222222222223</v>
      </c>
      <c r="E4870" s="4">
        <v>36</v>
      </c>
      <c r="F4870" s="4">
        <v>65.42</v>
      </c>
      <c r="G4870" s="6" t="s">
        <v>21</v>
      </c>
      <c r="H4870" s="4">
        <v>4.08</v>
      </c>
      <c r="I4870" s="6" t="s">
        <v>58</v>
      </c>
      <c r="J4870" s="6" t="s">
        <v>28</v>
      </c>
      <c r="K4870" s="6" t="s">
        <v>17</v>
      </c>
      <c r="L4870" s="6" t="s">
        <v>18</v>
      </c>
      <c r="M4870" s="6" t="s">
        <v>42</v>
      </c>
      <c r="N4870" s="1">
        <v>40050</v>
      </c>
    </row>
    <row r="4871" spans="1:14" x14ac:dyDescent="0.2">
      <c r="A4871">
        <v>26243</v>
      </c>
      <c r="B4871" s="1">
        <v>40740</v>
      </c>
      <c r="C4871" s="6" t="s">
        <v>13</v>
      </c>
      <c r="D4871" s="5">
        <f>Comma_separeted_Value[[#This Row],[المبيعات]]/Comma_separeted_Value[[#This Row],[كمية الطلب]]</f>
        <v>1.6980952380952379</v>
      </c>
      <c r="E4871" s="4">
        <v>42</v>
      </c>
      <c r="F4871" s="4">
        <v>71.319999999999993</v>
      </c>
      <c r="G4871" s="6" t="s">
        <v>21</v>
      </c>
      <c r="H4871" s="4">
        <v>1</v>
      </c>
      <c r="I4871" s="6" t="s">
        <v>151</v>
      </c>
      <c r="J4871" s="6" t="s">
        <v>28</v>
      </c>
      <c r="K4871" s="6" t="s">
        <v>29</v>
      </c>
      <c r="L4871" s="6" t="s">
        <v>30</v>
      </c>
      <c r="M4871" s="6" t="s">
        <v>31</v>
      </c>
      <c r="N4871" s="1">
        <v>40744</v>
      </c>
    </row>
    <row r="4872" spans="1:14" x14ac:dyDescent="0.2">
      <c r="A4872">
        <v>8998</v>
      </c>
      <c r="B4872" s="1">
        <v>40181</v>
      </c>
      <c r="C4872" s="6" t="s">
        <v>13</v>
      </c>
      <c r="D4872" s="5">
        <f>Comma_separeted_Value[[#This Row],[المبيعات]]/Comma_separeted_Value[[#This Row],[كمية الطلب]]</f>
        <v>23.118333333333336</v>
      </c>
      <c r="E4872" s="4">
        <v>12</v>
      </c>
      <c r="F4872" s="4">
        <v>277.42</v>
      </c>
      <c r="G4872" s="6" t="s">
        <v>21</v>
      </c>
      <c r="H4872" s="4">
        <v>1.99</v>
      </c>
      <c r="I4872" s="6" t="s">
        <v>53</v>
      </c>
      <c r="J4872" s="6" t="s">
        <v>16</v>
      </c>
      <c r="K4872" s="6" t="s">
        <v>24</v>
      </c>
      <c r="L4872" s="6" t="s">
        <v>39</v>
      </c>
      <c r="M4872" s="6" t="s">
        <v>42</v>
      </c>
      <c r="N4872" s="1">
        <v>40183</v>
      </c>
    </row>
    <row r="4873" spans="1:14" x14ac:dyDescent="0.2">
      <c r="A4873">
        <v>5891</v>
      </c>
      <c r="B4873" s="1">
        <v>41271</v>
      </c>
      <c r="C4873" s="6" t="s">
        <v>37</v>
      </c>
      <c r="D4873" s="5">
        <f>Comma_separeted_Value[[#This Row],[المبيعات]]/Comma_separeted_Value[[#This Row],[كمية الطلب]]</f>
        <v>22.225000000000001</v>
      </c>
      <c r="E4873" s="4">
        <v>2</v>
      </c>
      <c r="F4873" s="4">
        <v>44.45</v>
      </c>
      <c r="G4873" s="6" t="s">
        <v>21</v>
      </c>
      <c r="H4873" s="4">
        <v>1.49</v>
      </c>
      <c r="I4873" s="6" t="s">
        <v>15</v>
      </c>
      <c r="J4873" s="6" t="s">
        <v>38</v>
      </c>
      <c r="K4873" s="6" t="s">
        <v>29</v>
      </c>
      <c r="L4873" s="6" t="s">
        <v>44</v>
      </c>
      <c r="M4873" s="6" t="s">
        <v>19</v>
      </c>
      <c r="N4873" s="1">
        <v>41273</v>
      </c>
    </row>
    <row r="4874" spans="1:14" x14ac:dyDescent="0.2">
      <c r="A4874">
        <v>30944</v>
      </c>
      <c r="B4874" s="1">
        <v>40716</v>
      </c>
      <c r="C4874" s="6" t="s">
        <v>33</v>
      </c>
      <c r="D4874" s="5">
        <f>Comma_separeted_Value[[#This Row],[المبيعات]]/Comma_separeted_Value[[#This Row],[كمية الطلب]]</f>
        <v>17.0628125</v>
      </c>
      <c r="E4874" s="4">
        <v>32</v>
      </c>
      <c r="F4874" s="4">
        <v>546.01</v>
      </c>
      <c r="G4874" s="6" t="s">
        <v>21</v>
      </c>
      <c r="H4874" s="4">
        <v>5.08</v>
      </c>
      <c r="I4874" s="6" t="s">
        <v>50</v>
      </c>
      <c r="J4874" s="6" t="s">
        <v>16</v>
      </c>
      <c r="K4874" s="6" t="s">
        <v>29</v>
      </c>
      <c r="L4874" s="6" t="s">
        <v>44</v>
      </c>
      <c r="M4874" s="6" t="s">
        <v>19</v>
      </c>
      <c r="N4874" s="1">
        <v>40717</v>
      </c>
    </row>
    <row r="4875" spans="1:14" x14ac:dyDescent="0.2">
      <c r="A4875">
        <v>8646</v>
      </c>
      <c r="B4875" s="1">
        <v>39912</v>
      </c>
      <c r="C4875" s="6" t="s">
        <v>20</v>
      </c>
      <c r="D4875" s="5">
        <f>Comma_separeted_Value[[#This Row],[المبيعات]]/Comma_separeted_Value[[#This Row],[كمية الطلب]]</f>
        <v>38.241153846153843</v>
      </c>
      <c r="E4875" s="4">
        <v>26</v>
      </c>
      <c r="F4875" s="4">
        <v>994.27</v>
      </c>
      <c r="G4875" s="6" t="s">
        <v>14</v>
      </c>
      <c r="H4875" s="4">
        <v>6.5</v>
      </c>
      <c r="I4875" s="6" t="s">
        <v>53</v>
      </c>
      <c r="J4875" s="6" t="s">
        <v>16</v>
      </c>
      <c r="K4875" s="6" t="s">
        <v>24</v>
      </c>
      <c r="L4875" s="6" t="s">
        <v>39</v>
      </c>
      <c r="M4875" s="6" t="s">
        <v>19</v>
      </c>
      <c r="N4875" s="1">
        <v>39914</v>
      </c>
    </row>
    <row r="4876" spans="1:14" x14ac:dyDescent="0.2">
      <c r="A4876">
        <v>12486</v>
      </c>
      <c r="B4876" s="1">
        <v>40594</v>
      </c>
      <c r="C4876" s="6" t="s">
        <v>20</v>
      </c>
      <c r="D4876" s="5">
        <f>Comma_separeted_Value[[#This Row],[المبيعات]]/Comma_separeted_Value[[#This Row],[كمية الطلب]]</f>
        <v>99.397741935483864</v>
      </c>
      <c r="E4876" s="4">
        <v>31</v>
      </c>
      <c r="F4876" s="4">
        <v>3081.33</v>
      </c>
      <c r="G4876" s="6" t="s">
        <v>34</v>
      </c>
      <c r="H4876" s="4">
        <v>57.38</v>
      </c>
      <c r="I4876" s="6" t="s">
        <v>43</v>
      </c>
      <c r="J4876" s="6" t="s">
        <v>28</v>
      </c>
      <c r="K4876" s="6" t="s">
        <v>17</v>
      </c>
      <c r="L4876" s="6" t="s">
        <v>98</v>
      </c>
      <c r="M4876" s="6" t="s">
        <v>74</v>
      </c>
      <c r="N4876" s="1">
        <v>40595</v>
      </c>
    </row>
    <row r="4877" spans="1:14" x14ac:dyDescent="0.2">
      <c r="A4877">
        <v>12480</v>
      </c>
      <c r="B4877" s="1">
        <v>40001</v>
      </c>
      <c r="C4877" s="6" t="s">
        <v>37</v>
      </c>
      <c r="D4877" s="5">
        <f>Comma_separeted_Value[[#This Row],[المبيعات]]/Comma_separeted_Value[[#This Row],[كمية الطلب]]</f>
        <v>148.37625</v>
      </c>
      <c r="E4877" s="4">
        <v>8</v>
      </c>
      <c r="F4877" s="4">
        <v>1187.01</v>
      </c>
      <c r="G4877" s="6" t="s">
        <v>34</v>
      </c>
      <c r="H4877" s="4">
        <v>32.18</v>
      </c>
      <c r="I4877" s="6" t="s">
        <v>22</v>
      </c>
      <c r="J4877" s="6" t="s">
        <v>23</v>
      </c>
      <c r="K4877" s="6" t="s">
        <v>17</v>
      </c>
      <c r="L4877" s="6" t="s">
        <v>98</v>
      </c>
      <c r="M4877" s="6" t="s">
        <v>74</v>
      </c>
      <c r="N4877" s="1">
        <v>40002</v>
      </c>
    </row>
    <row r="4878" spans="1:14" x14ac:dyDescent="0.2">
      <c r="A4878">
        <v>11911</v>
      </c>
      <c r="B4878" s="1">
        <v>40492</v>
      </c>
      <c r="C4878" s="6" t="s">
        <v>33</v>
      </c>
      <c r="D4878" s="5">
        <f>Comma_separeted_Value[[#This Row],[المبيعات]]/Comma_separeted_Value[[#This Row],[كمية الطلب]]</f>
        <v>15.913599999999999</v>
      </c>
      <c r="E4878" s="4">
        <v>25</v>
      </c>
      <c r="F4878" s="4">
        <v>397.84</v>
      </c>
      <c r="G4878" s="6" t="s">
        <v>21</v>
      </c>
      <c r="H4878" s="4">
        <v>9.73</v>
      </c>
      <c r="I4878" s="6" t="s">
        <v>40</v>
      </c>
      <c r="J4878" s="6" t="s">
        <v>16</v>
      </c>
      <c r="K4878" s="6" t="s">
        <v>29</v>
      </c>
      <c r="L4878" s="6" t="s">
        <v>44</v>
      </c>
      <c r="M4878" s="6" t="s">
        <v>19</v>
      </c>
      <c r="N4878" s="1">
        <v>40494</v>
      </c>
    </row>
    <row r="4879" spans="1:14" x14ac:dyDescent="0.2">
      <c r="A4879">
        <v>16770</v>
      </c>
      <c r="B4879" s="1">
        <v>39819</v>
      </c>
      <c r="C4879" s="6" t="s">
        <v>33</v>
      </c>
      <c r="D4879" s="5">
        <f>Comma_separeted_Value[[#This Row],[المبيعات]]/Comma_separeted_Value[[#This Row],[كمية الطلب]]</f>
        <v>2.1800000000000002</v>
      </c>
      <c r="E4879" s="4">
        <v>17</v>
      </c>
      <c r="F4879" s="4">
        <v>37.06</v>
      </c>
      <c r="G4879" s="6" t="s">
        <v>21</v>
      </c>
      <c r="H4879" s="4">
        <v>0.7</v>
      </c>
      <c r="I4879" s="6" t="s">
        <v>58</v>
      </c>
      <c r="J4879" s="6" t="s">
        <v>16</v>
      </c>
      <c r="K4879" s="6" t="s">
        <v>29</v>
      </c>
      <c r="L4879" s="6" t="s">
        <v>30</v>
      </c>
      <c r="M4879" s="6" t="s">
        <v>31</v>
      </c>
      <c r="N4879" s="1">
        <v>39820</v>
      </c>
    </row>
    <row r="4880" spans="1:14" x14ac:dyDescent="0.2">
      <c r="A4880">
        <v>47399</v>
      </c>
      <c r="B4880" s="1">
        <v>41122</v>
      </c>
      <c r="C4880" s="6" t="s">
        <v>13</v>
      </c>
      <c r="D4880" s="5">
        <f>Comma_separeted_Value[[#This Row],[المبيعات]]/Comma_separeted_Value[[#This Row],[كمية الطلب]]</f>
        <v>5.6061538461538456</v>
      </c>
      <c r="E4880" s="4">
        <v>26</v>
      </c>
      <c r="F4880" s="4">
        <v>145.76</v>
      </c>
      <c r="G4880" s="6" t="s">
        <v>21</v>
      </c>
      <c r="H4880" s="4">
        <v>2.99</v>
      </c>
      <c r="I4880" s="6" t="s">
        <v>53</v>
      </c>
      <c r="J4880" s="6" t="s">
        <v>16</v>
      </c>
      <c r="K4880" s="6" t="s">
        <v>29</v>
      </c>
      <c r="L4880" s="6" t="s">
        <v>44</v>
      </c>
      <c r="M4880" s="6" t="s">
        <v>19</v>
      </c>
      <c r="N4880" s="1">
        <v>41122</v>
      </c>
    </row>
    <row r="4881" spans="1:14" x14ac:dyDescent="0.2">
      <c r="A4881">
        <v>15303</v>
      </c>
      <c r="B4881" s="1">
        <v>40434</v>
      </c>
      <c r="C4881" s="6" t="s">
        <v>33</v>
      </c>
      <c r="D4881" s="5">
        <f>Comma_separeted_Value[[#This Row],[المبيعات]]/Comma_separeted_Value[[#This Row],[كمية الطلب]]</f>
        <v>4.8157142857142858</v>
      </c>
      <c r="E4881" s="4">
        <v>21</v>
      </c>
      <c r="F4881" s="4">
        <v>101.13</v>
      </c>
      <c r="G4881" s="6" t="s">
        <v>21</v>
      </c>
      <c r="H4881" s="4">
        <v>5.83</v>
      </c>
      <c r="I4881" s="6" t="s">
        <v>15</v>
      </c>
      <c r="J4881" s="6" t="s">
        <v>38</v>
      </c>
      <c r="K4881" s="6" t="s">
        <v>29</v>
      </c>
      <c r="L4881" s="6" t="s">
        <v>44</v>
      </c>
      <c r="M4881" s="6" t="s">
        <v>19</v>
      </c>
      <c r="N4881" s="1">
        <v>40435</v>
      </c>
    </row>
    <row r="4882" spans="1:14" x14ac:dyDescent="0.2">
      <c r="A4882">
        <v>58086</v>
      </c>
      <c r="B4882" s="1">
        <v>40612</v>
      </c>
      <c r="C4882" s="6" t="s">
        <v>37</v>
      </c>
      <c r="D4882" s="5">
        <f>Comma_separeted_Value[[#This Row],[المبيعات]]/Comma_separeted_Value[[#This Row],[كمية الطلب]]</f>
        <v>52.845161290322579</v>
      </c>
      <c r="E4882" s="4">
        <v>31</v>
      </c>
      <c r="F4882" s="4">
        <v>1638.2</v>
      </c>
      <c r="G4882" s="6" t="s">
        <v>21</v>
      </c>
      <c r="H4882" s="4">
        <v>13.88</v>
      </c>
      <c r="I4882" s="6" t="s">
        <v>53</v>
      </c>
      <c r="J4882" s="6" t="s">
        <v>28</v>
      </c>
      <c r="K4882" s="6" t="s">
        <v>29</v>
      </c>
      <c r="L4882" s="6" t="s">
        <v>41</v>
      </c>
      <c r="M4882" s="6" t="s">
        <v>19</v>
      </c>
      <c r="N4882" s="1">
        <v>40613</v>
      </c>
    </row>
    <row r="4883" spans="1:14" x14ac:dyDescent="0.2">
      <c r="A4883">
        <v>12771</v>
      </c>
      <c r="B4883" s="1">
        <v>39830</v>
      </c>
      <c r="C4883" s="6" t="s">
        <v>33</v>
      </c>
      <c r="D4883" s="5">
        <f>Comma_separeted_Value[[#This Row],[المبيعات]]/Comma_separeted_Value[[#This Row],[كمية الطلب]]</f>
        <v>28.587250000000001</v>
      </c>
      <c r="E4883" s="4">
        <v>40</v>
      </c>
      <c r="F4883" s="4">
        <v>1143.49</v>
      </c>
      <c r="G4883" s="6" t="s">
        <v>21</v>
      </c>
      <c r="H4883" s="4">
        <v>19.989999999999998</v>
      </c>
      <c r="I4883" s="6" t="s">
        <v>40</v>
      </c>
      <c r="J4883" s="6" t="s">
        <v>23</v>
      </c>
      <c r="K4883" s="6" t="s">
        <v>29</v>
      </c>
      <c r="L4883" s="6" t="s">
        <v>62</v>
      </c>
      <c r="M4883" s="6" t="s">
        <v>19</v>
      </c>
      <c r="N4883" s="1">
        <v>39830</v>
      </c>
    </row>
    <row r="4884" spans="1:14" x14ac:dyDescent="0.2">
      <c r="A4884">
        <v>39139</v>
      </c>
      <c r="B4884" s="1">
        <v>40495</v>
      </c>
      <c r="C4884" s="6" t="s">
        <v>27</v>
      </c>
      <c r="D4884" s="5">
        <f>Comma_separeted_Value[[#This Row],[المبيعات]]/Comma_separeted_Value[[#This Row],[كمية الطلب]]</f>
        <v>197.36709677419356</v>
      </c>
      <c r="E4884" s="4">
        <v>31</v>
      </c>
      <c r="F4884" s="4">
        <v>6118.38</v>
      </c>
      <c r="G4884" s="6" t="s">
        <v>21</v>
      </c>
      <c r="H4884" s="4">
        <v>21.21</v>
      </c>
      <c r="I4884" s="6" t="s">
        <v>43</v>
      </c>
      <c r="J4884" s="6" t="s">
        <v>38</v>
      </c>
      <c r="K4884" s="6" t="s">
        <v>17</v>
      </c>
      <c r="L4884" s="6" t="s">
        <v>18</v>
      </c>
      <c r="M4884" s="6" t="s">
        <v>49</v>
      </c>
      <c r="N4884" s="1">
        <v>40497</v>
      </c>
    </row>
    <row r="4885" spans="1:14" x14ac:dyDescent="0.2">
      <c r="A4885">
        <v>6112</v>
      </c>
      <c r="B4885" s="1">
        <v>40048</v>
      </c>
      <c r="C4885" s="6" t="s">
        <v>37</v>
      </c>
      <c r="D4885" s="5">
        <f>Comma_separeted_Value[[#This Row],[المبيعات]]/Comma_separeted_Value[[#This Row],[كمية الطلب]]</f>
        <v>159.73699999999999</v>
      </c>
      <c r="E4885" s="4">
        <v>10</v>
      </c>
      <c r="F4885" s="4">
        <v>1597.37</v>
      </c>
      <c r="G4885" s="6" t="s">
        <v>34</v>
      </c>
      <c r="H4885" s="4">
        <v>80.2</v>
      </c>
      <c r="I4885" s="6" t="s">
        <v>50</v>
      </c>
      <c r="J4885" s="6" t="s">
        <v>28</v>
      </c>
      <c r="K4885" s="6" t="s">
        <v>17</v>
      </c>
      <c r="L4885" s="6" t="s">
        <v>55</v>
      </c>
      <c r="M4885" s="6" t="s">
        <v>74</v>
      </c>
      <c r="N4885" s="1">
        <v>40048</v>
      </c>
    </row>
    <row r="4886" spans="1:14" x14ac:dyDescent="0.2">
      <c r="A4886">
        <v>3073</v>
      </c>
      <c r="B4886" s="1">
        <v>39820</v>
      </c>
      <c r="C4886" s="6" t="s">
        <v>37</v>
      </c>
      <c r="D4886" s="5">
        <f>Comma_separeted_Value[[#This Row],[المبيعات]]/Comma_separeted_Value[[#This Row],[كمية الطلب]]</f>
        <v>706.55666666666673</v>
      </c>
      <c r="E4886" s="4">
        <v>3</v>
      </c>
      <c r="F4886" s="4">
        <v>2119.67</v>
      </c>
      <c r="G4886" s="6" t="s">
        <v>14</v>
      </c>
      <c r="H4886" s="4">
        <v>24.49</v>
      </c>
      <c r="I4886" s="6" t="s">
        <v>45</v>
      </c>
      <c r="J4886" s="6" t="s">
        <v>38</v>
      </c>
      <c r="K4886" s="6" t="s">
        <v>24</v>
      </c>
      <c r="L4886" s="6" t="s">
        <v>48</v>
      </c>
      <c r="M4886" s="6" t="s">
        <v>49</v>
      </c>
      <c r="N4886" s="1">
        <v>39821</v>
      </c>
    </row>
    <row r="4887" spans="1:14" x14ac:dyDescent="0.2">
      <c r="A4887">
        <v>47175</v>
      </c>
      <c r="B4887" s="1">
        <v>40293</v>
      </c>
      <c r="C4887" s="6" t="s">
        <v>27</v>
      </c>
      <c r="D4887" s="5">
        <f>Comma_separeted_Value[[#This Row],[المبيعات]]/Comma_separeted_Value[[#This Row],[كمية الطلب]]</f>
        <v>1.76125</v>
      </c>
      <c r="E4887" s="4">
        <v>40</v>
      </c>
      <c r="F4887" s="4">
        <v>70.45</v>
      </c>
      <c r="G4887" s="6" t="s">
        <v>21</v>
      </c>
      <c r="H4887" s="4">
        <v>1</v>
      </c>
      <c r="I4887" s="6" t="s">
        <v>50</v>
      </c>
      <c r="J4887" s="6" t="s">
        <v>28</v>
      </c>
      <c r="K4887" s="6" t="s">
        <v>29</v>
      </c>
      <c r="L4887" s="6" t="s">
        <v>30</v>
      </c>
      <c r="M4887" s="6" t="s">
        <v>31</v>
      </c>
      <c r="N4887" s="1">
        <v>40294</v>
      </c>
    </row>
    <row r="4888" spans="1:14" x14ac:dyDescent="0.2">
      <c r="A4888">
        <v>56550</v>
      </c>
      <c r="B4888" s="1">
        <v>40641</v>
      </c>
      <c r="C4888" s="6" t="s">
        <v>27</v>
      </c>
      <c r="D4888" s="5">
        <f>Comma_separeted_Value[[#This Row],[المبيعات]]/Comma_separeted_Value[[#This Row],[كمية الطلب]]</f>
        <v>22.264324324324324</v>
      </c>
      <c r="E4888" s="4">
        <v>37</v>
      </c>
      <c r="F4888" s="4">
        <v>823.78</v>
      </c>
      <c r="G4888" s="6" t="s">
        <v>14</v>
      </c>
      <c r="H4888" s="4">
        <v>5.08</v>
      </c>
      <c r="I4888" s="6" t="s">
        <v>47</v>
      </c>
      <c r="J4888" s="6" t="s">
        <v>38</v>
      </c>
      <c r="K4888" s="6" t="s">
        <v>17</v>
      </c>
      <c r="L4888" s="6" t="s">
        <v>18</v>
      </c>
      <c r="M4888" s="6" t="s">
        <v>42</v>
      </c>
      <c r="N4888" s="1">
        <v>40643</v>
      </c>
    </row>
    <row r="4889" spans="1:14" x14ac:dyDescent="0.2">
      <c r="A4889">
        <v>16513</v>
      </c>
      <c r="B4889" s="1">
        <v>40424</v>
      </c>
      <c r="C4889" s="6" t="s">
        <v>33</v>
      </c>
      <c r="D4889" s="5">
        <f>Comma_separeted_Value[[#This Row],[المبيعات]]/Comma_separeted_Value[[#This Row],[كمية الطلب]]</f>
        <v>164.24299999999999</v>
      </c>
      <c r="E4889" s="4">
        <v>10</v>
      </c>
      <c r="F4889" s="4">
        <v>1642.43</v>
      </c>
      <c r="G4889" s="6" t="s">
        <v>34</v>
      </c>
      <c r="H4889" s="4">
        <v>60.2</v>
      </c>
      <c r="I4889" s="6" t="s">
        <v>45</v>
      </c>
      <c r="J4889" s="6" t="s">
        <v>23</v>
      </c>
      <c r="K4889" s="6" t="s">
        <v>17</v>
      </c>
      <c r="L4889" s="6" t="s">
        <v>35</v>
      </c>
      <c r="M4889" s="6" t="s">
        <v>36</v>
      </c>
      <c r="N4889" s="1">
        <v>40425</v>
      </c>
    </row>
    <row r="4890" spans="1:14" x14ac:dyDescent="0.2">
      <c r="A4890">
        <v>17986</v>
      </c>
      <c r="B4890" s="1">
        <v>41004</v>
      </c>
      <c r="C4890" s="6" t="s">
        <v>27</v>
      </c>
      <c r="D4890" s="5">
        <f>Comma_separeted_Value[[#This Row],[المبيعات]]/Comma_separeted_Value[[#This Row],[كمية الطلب]]</f>
        <v>2.0304651162790699</v>
      </c>
      <c r="E4890" s="4">
        <v>43</v>
      </c>
      <c r="F4890" s="4">
        <v>87.31</v>
      </c>
      <c r="G4890" s="6" t="s">
        <v>21</v>
      </c>
      <c r="H4890" s="4">
        <v>1.49</v>
      </c>
      <c r="I4890" s="6" t="s">
        <v>22</v>
      </c>
      <c r="J4890" s="6" t="s">
        <v>23</v>
      </c>
      <c r="K4890" s="6" t="s">
        <v>29</v>
      </c>
      <c r="L4890" s="6" t="s">
        <v>44</v>
      </c>
      <c r="M4890" s="6" t="s">
        <v>19</v>
      </c>
      <c r="N4890" s="1">
        <v>41006</v>
      </c>
    </row>
    <row r="4891" spans="1:14" x14ac:dyDescent="0.2">
      <c r="A4891">
        <v>30917</v>
      </c>
      <c r="B4891" s="1">
        <v>40483</v>
      </c>
      <c r="C4891" s="6" t="s">
        <v>13</v>
      </c>
      <c r="D4891" s="5">
        <f>Comma_separeted_Value[[#This Row],[المبيعات]]/Comma_separeted_Value[[#This Row],[كمية الطلب]]</f>
        <v>7.8900000000000006</v>
      </c>
      <c r="E4891" s="4">
        <v>11</v>
      </c>
      <c r="F4891" s="4">
        <v>86.79</v>
      </c>
      <c r="G4891" s="6" t="s">
        <v>21</v>
      </c>
      <c r="H4891" s="4">
        <v>2.83</v>
      </c>
      <c r="I4891" s="6" t="s">
        <v>53</v>
      </c>
      <c r="J4891" s="6" t="s">
        <v>28</v>
      </c>
      <c r="K4891" s="6" t="s">
        <v>24</v>
      </c>
      <c r="L4891" s="6" t="s">
        <v>39</v>
      </c>
      <c r="M4891" s="6" t="s">
        <v>42</v>
      </c>
      <c r="N4891" s="1">
        <v>40485</v>
      </c>
    </row>
    <row r="4892" spans="1:14" x14ac:dyDescent="0.2">
      <c r="A4892">
        <v>9574</v>
      </c>
      <c r="B4892" s="1">
        <v>40754</v>
      </c>
      <c r="C4892" s="6" t="s">
        <v>37</v>
      </c>
      <c r="D4892" s="5">
        <f>Comma_separeted_Value[[#This Row],[المبيعات]]/Comma_separeted_Value[[#This Row],[كمية الطلب]]</f>
        <v>10.865500000000001</v>
      </c>
      <c r="E4892" s="4">
        <v>40</v>
      </c>
      <c r="F4892" s="4">
        <v>434.62</v>
      </c>
      <c r="G4892" s="6" t="s">
        <v>21</v>
      </c>
      <c r="H4892" s="4">
        <v>7.19</v>
      </c>
      <c r="I4892" s="6" t="s">
        <v>51</v>
      </c>
      <c r="J4892" s="6" t="s">
        <v>28</v>
      </c>
      <c r="K4892" s="6" t="s">
        <v>29</v>
      </c>
      <c r="L4892" s="6" t="s">
        <v>44</v>
      </c>
      <c r="M4892" s="6" t="s">
        <v>19</v>
      </c>
      <c r="N4892" s="1">
        <v>40755</v>
      </c>
    </row>
    <row r="4893" spans="1:14" x14ac:dyDescent="0.2">
      <c r="A4893">
        <v>38084</v>
      </c>
      <c r="B4893" s="1">
        <v>39892</v>
      </c>
      <c r="C4893" s="6" t="s">
        <v>27</v>
      </c>
      <c r="D4893" s="5">
        <f>Comma_separeted_Value[[#This Row],[المبيعات]]/Comma_separeted_Value[[#This Row],[كمية الطلب]]</f>
        <v>12.270000000000001</v>
      </c>
      <c r="E4893" s="4">
        <v>33</v>
      </c>
      <c r="F4893" s="4">
        <v>404.91</v>
      </c>
      <c r="G4893" s="6" t="s">
        <v>21</v>
      </c>
      <c r="H4893" s="4">
        <v>4.9800000000000004</v>
      </c>
      <c r="I4893" s="6" t="s">
        <v>22</v>
      </c>
      <c r="J4893" s="6" t="s">
        <v>38</v>
      </c>
      <c r="K4893" s="6" t="s">
        <v>17</v>
      </c>
      <c r="L4893" s="6" t="s">
        <v>18</v>
      </c>
      <c r="M4893" s="6" t="s">
        <v>42</v>
      </c>
      <c r="N4893" s="1">
        <v>39894</v>
      </c>
    </row>
    <row r="4894" spans="1:14" x14ac:dyDescent="0.2">
      <c r="A4894">
        <v>22887</v>
      </c>
      <c r="B4894" s="1">
        <v>40500</v>
      </c>
      <c r="C4894" s="6" t="s">
        <v>27</v>
      </c>
      <c r="D4894" s="5">
        <f>Comma_separeted_Value[[#This Row],[المبيعات]]/Comma_separeted_Value[[#This Row],[كمية الطلب]]</f>
        <v>267.86088235294119</v>
      </c>
      <c r="E4894" s="4">
        <v>34</v>
      </c>
      <c r="F4894" s="4">
        <v>9107.27</v>
      </c>
      <c r="G4894" s="6" t="s">
        <v>21</v>
      </c>
      <c r="H4894" s="4">
        <v>24.49</v>
      </c>
      <c r="I4894" s="6" t="s">
        <v>50</v>
      </c>
      <c r="J4894" s="6" t="s">
        <v>38</v>
      </c>
      <c r="K4894" s="6" t="s">
        <v>17</v>
      </c>
      <c r="L4894" s="6" t="s">
        <v>35</v>
      </c>
      <c r="M4894" s="6" t="s">
        <v>49</v>
      </c>
      <c r="N4894" s="1">
        <v>40501</v>
      </c>
    </row>
    <row r="4895" spans="1:14" x14ac:dyDescent="0.2">
      <c r="A4895">
        <v>7203</v>
      </c>
      <c r="B4895" s="1">
        <v>39821</v>
      </c>
      <c r="C4895" s="6" t="s">
        <v>20</v>
      </c>
      <c r="D4895" s="5">
        <f>Comma_separeted_Value[[#This Row],[المبيعات]]/Comma_separeted_Value[[#This Row],[كمية الطلب]]</f>
        <v>870.08039999999994</v>
      </c>
      <c r="E4895" s="4">
        <v>25</v>
      </c>
      <c r="F4895" s="4">
        <v>21752.01</v>
      </c>
      <c r="G4895" s="6" t="s">
        <v>21</v>
      </c>
      <c r="H4895" s="4">
        <v>19.989999999999998</v>
      </c>
      <c r="I4895" s="6" t="s">
        <v>47</v>
      </c>
      <c r="J4895" s="6" t="s">
        <v>28</v>
      </c>
      <c r="K4895" s="6" t="s">
        <v>29</v>
      </c>
      <c r="L4895" s="6" t="s">
        <v>44</v>
      </c>
      <c r="M4895" s="6" t="s">
        <v>19</v>
      </c>
      <c r="N4895" s="1">
        <v>39823</v>
      </c>
    </row>
    <row r="4896" spans="1:14" x14ac:dyDescent="0.2">
      <c r="A4896">
        <v>42112</v>
      </c>
      <c r="B4896" s="1">
        <v>40536</v>
      </c>
      <c r="C4896" s="6" t="s">
        <v>27</v>
      </c>
      <c r="D4896" s="5">
        <f>Comma_separeted_Value[[#This Row],[المبيعات]]/Comma_separeted_Value[[#This Row],[كمية الطلب]]</f>
        <v>171.52256249999999</v>
      </c>
      <c r="E4896" s="4">
        <v>16</v>
      </c>
      <c r="F4896" s="4">
        <v>2744.3609999999999</v>
      </c>
      <c r="G4896" s="6" t="s">
        <v>21</v>
      </c>
      <c r="H4896" s="4">
        <v>8.99</v>
      </c>
      <c r="I4896" s="6" t="s">
        <v>15</v>
      </c>
      <c r="J4896" s="6" t="s">
        <v>28</v>
      </c>
      <c r="K4896" s="6" t="s">
        <v>24</v>
      </c>
      <c r="L4896" s="6" t="s">
        <v>25</v>
      </c>
      <c r="M4896" s="6" t="s">
        <v>19</v>
      </c>
      <c r="N4896" s="1">
        <v>40538</v>
      </c>
    </row>
    <row r="4897" spans="1:14" x14ac:dyDescent="0.2">
      <c r="A4897">
        <v>17155</v>
      </c>
      <c r="B4897" s="1">
        <v>39841</v>
      </c>
      <c r="C4897" s="6" t="s">
        <v>37</v>
      </c>
      <c r="D4897" s="5">
        <f>Comma_separeted_Value[[#This Row],[المبيعات]]/Comma_separeted_Value[[#This Row],[كمية الطلب]]</f>
        <v>34.363225806451609</v>
      </c>
      <c r="E4897" s="4">
        <v>31</v>
      </c>
      <c r="F4897" s="4">
        <v>1065.26</v>
      </c>
      <c r="G4897" s="6" t="s">
        <v>14</v>
      </c>
      <c r="H4897" s="4">
        <v>35</v>
      </c>
      <c r="I4897" s="6" t="s">
        <v>47</v>
      </c>
      <c r="J4897" s="6" t="s">
        <v>38</v>
      </c>
      <c r="K4897" s="6" t="s">
        <v>29</v>
      </c>
      <c r="L4897" s="6" t="s">
        <v>59</v>
      </c>
      <c r="M4897" s="6" t="s">
        <v>49</v>
      </c>
      <c r="N4897" s="1">
        <v>39841</v>
      </c>
    </row>
    <row r="4898" spans="1:14" x14ac:dyDescent="0.2">
      <c r="A4898">
        <v>5381</v>
      </c>
      <c r="B4898" s="1">
        <v>40206</v>
      </c>
      <c r="C4898" s="6" t="s">
        <v>13</v>
      </c>
      <c r="D4898" s="5">
        <f>Comma_separeted_Value[[#This Row],[المبيعات]]/Comma_separeted_Value[[#This Row],[كمية الطلب]]</f>
        <v>2.3655555555555554</v>
      </c>
      <c r="E4898" s="4">
        <v>27</v>
      </c>
      <c r="F4898" s="4">
        <v>63.87</v>
      </c>
      <c r="G4898" s="6" t="s">
        <v>21</v>
      </c>
      <c r="H4898" s="4">
        <v>7.09</v>
      </c>
      <c r="I4898" s="6" t="s">
        <v>22</v>
      </c>
      <c r="J4898" s="6" t="s">
        <v>38</v>
      </c>
      <c r="K4898" s="6" t="s">
        <v>29</v>
      </c>
      <c r="L4898" s="6" t="s">
        <v>41</v>
      </c>
      <c r="M4898" s="6" t="s">
        <v>31</v>
      </c>
      <c r="N4898" s="1">
        <v>40213</v>
      </c>
    </row>
    <row r="4899" spans="1:14" x14ac:dyDescent="0.2">
      <c r="A4899">
        <v>59969</v>
      </c>
      <c r="B4899" s="1">
        <v>40919</v>
      </c>
      <c r="C4899" s="6" t="s">
        <v>20</v>
      </c>
      <c r="D4899" s="5">
        <f>Comma_separeted_Value[[#This Row],[المبيعات]]/Comma_separeted_Value[[#This Row],[كمية الطلب]]</f>
        <v>17.188124999999999</v>
      </c>
      <c r="E4899" s="4">
        <v>16</v>
      </c>
      <c r="F4899" s="4">
        <v>275.01</v>
      </c>
      <c r="G4899" s="6" t="s">
        <v>21</v>
      </c>
      <c r="H4899" s="4">
        <v>11.25</v>
      </c>
      <c r="I4899" s="6" t="s">
        <v>53</v>
      </c>
      <c r="J4899" s="6" t="s">
        <v>38</v>
      </c>
      <c r="K4899" s="6" t="s">
        <v>29</v>
      </c>
      <c r="L4899" s="6" t="s">
        <v>59</v>
      </c>
      <c r="M4899" s="6" t="s">
        <v>19</v>
      </c>
      <c r="N4899" s="1">
        <v>40920</v>
      </c>
    </row>
    <row r="4900" spans="1:14" x14ac:dyDescent="0.2">
      <c r="A4900">
        <v>28007</v>
      </c>
      <c r="B4900" s="1">
        <v>40276</v>
      </c>
      <c r="C4900" s="6" t="s">
        <v>27</v>
      </c>
      <c r="D4900" s="5">
        <f>Comma_separeted_Value[[#This Row],[المبيعات]]/Comma_separeted_Value[[#This Row],[كمية الطلب]]</f>
        <v>5.6073913043478258</v>
      </c>
      <c r="E4900" s="4">
        <v>23</v>
      </c>
      <c r="F4900" s="4">
        <v>128.97</v>
      </c>
      <c r="G4900" s="6" t="s">
        <v>21</v>
      </c>
      <c r="H4900" s="4">
        <v>49</v>
      </c>
      <c r="I4900" s="6" t="s">
        <v>43</v>
      </c>
      <c r="J4900" s="6" t="s">
        <v>23</v>
      </c>
      <c r="K4900" s="6" t="s">
        <v>29</v>
      </c>
      <c r="L4900" s="6" t="s">
        <v>101</v>
      </c>
      <c r="M4900" s="6" t="s">
        <v>49</v>
      </c>
      <c r="N4900" s="1">
        <v>40277</v>
      </c>
    </row>
    <row r="4901" spans="1:14" x14ac:dyDescent="0.2">
      <c r="A4901">
        <v>38659</v>
      </c>
      <c r="B4901" s="1">
        <v>40267</v>
      </c>
      <c r="C4901" s="6" t="s">
        <v>13</v>
      </c>
      <c r="D4901" s="5">
        <f>Comma_separeted_Value[[#This Row],[المبيعات]]/Comma_separeted_Value[[#This Row],[كمية الطلب]]</f>
        <v>82.967083333333335</v>
      </c>
      <c r="E4901" s="4">
        <v>48</v>
      </c>
      <c r="F4901" s="4">
        <v>3982.42</v>
      </c>
      <c r="G4901" s="6" t="s">
        <v>21</v>
      </c>
      <c r="H4901" s="4">
        <v>6.13</v>
      </c>
      <c r="I4901" s="6" t="s">
        <v>50</v>
      </c>
      <c r="J4901" s="6" t="s">
        <v>28</v>
      </c>
      <c r="K4901" s="6" t="s">
        <v>24</v>
      </c>
      <c r="L4901" s="6" t="s">
        <v>39</v>
      </c>
      <c r="M4901" s="6" t="s">
        <v>19</v>
      </c>
      <c r="N4901" s="1">
        <v>40271</v>
      </c>
    </row>
    <row r="4902" spans="1:14" x14ac:dyDescent="0.2">
      <c r="A4902">
        <v>1445</v>
      </c>
      <c r="B4902" s="1">
        <v>40552</v>
      </c>
      <c r="C4902" s="6" t="s">
        <v>37</v>
      </c>
      <c r="D4902" s="5">
        <f>Comma_separeted_Value[[#This Row],[المبيعات]]/Comma_separeted_Value[[#This Row],[كمية الطلب]]</f>
        <v>442.03</v>
      </c>
      <c r="E4902" s="4">
        <v>3</v>
      </c>
      <c r="F4902" s="4">
        <v>1326.09</v>
      </c>
      <c r="G4902" s="6" t="s">
        <v>21</v>
      </c>
      <c r="H4902" s="4">
        <v>19.989999999999998</v>
      </c>
      <c r="I4902" s="6" t="s">
        <v>15</v>
      </c>
      <c r="J4902" s="6" t="s">
        <v>28</v>
      </c>
      <c r="K4902" s="6" t="s">
        <v>29</v>
      </c>
      <c r="L4902" s="6" t="s">
        <v>44</v>
      </c>
      <c r="M4902" s="6" t="s">
        <v>19</v>
      </c>
      <c r="N4902" s="1">
        <v>40555</v>
      </c>
    </row>
    <row r="4903" spans="1:14" x14ac:dyDescent="0.2">
      <c r="A4903">
        <v>35011</v>
      </c>
      <c r="B4903" s="1">
        <v>41253</v>
      </c>
      <c r="C4903" s="6" t="s">
        <v>27</v>
      </c>
      <c r="D4903" s="5">
        <f>Comma_separeted_Value[[#This Row],[المبيعات]]/Comma_separeted_Value[[#This Row],[كمية الطلب]]</f>
        <v>11.032142857142857</v>
      </c>
      <c r="E4903" s="4">
        <v>14</v>
      </c>
      <c r="F4903" s="4">
        <v>154.44999999999999</v>
      </c>
      <c r="G4903" s="6" t="s">
        <v>21</v>
      </c>
      <c r="H4903" s="4">
        <v>3.37</v>
      </c>
      <c r="I4903" s="6" t="s">
        <v>15</v>
      </c>
      <c r="J4903" s="6" t="s">
        <v>28</v>
      </c>
      <c r="K4903" s="6" t="s">
        <v>29</v>
      </c>
      <c r="L4903" s="6" t="s">
        <v>46</v>
      </c>
      <c r="M4903" s="6" t="s">
        <v>42</v>
      </c>
      <c r="N4903" s="1">
        <v>41255</v>
      </c>
    </row>
    <row r="4904" spans="1:14" x14ac:dyDescent="0.2">
      <c r="A4904">
        <v>28354</v>
      </c>
      <c r="B4904" s="1">
        <v>39899</v>
      </c>
      <c r="C4904" s="6" t="s">
        <v>13</v>
      </c>
      <c r="D4904" s="5">
        <f>Comma_separeted_Value[[#This Row],[المبيعات]]/Comma_separeted_Value[[#This Row],[كمية الطلب]]</f>
        <v>14.931176470588236</v>
      </c>
      <c r="E4904" s="4">
        <v>34</v>
      </c>
      <c r="F4904" s="4">
        <v>507.66</v>
      </c>
      <c r="G4904" s="6" t="s">
        <v>21</v>
      </c>
      <c r="H4904" s="4">
        <v>4</v>
      </c>
      <c r="I4904" s="6" t="s">
        <v>43</v>
      </c>
      <c r="J4904" s="6" t="s">
        <v>28</v>
      </c>
      <c r="K4904" s="6" t="s">
        <v>24</v>
      </c>
      <c r="L4904" s="6" t="s">
        <v>39</v>
      </c>
      <c r="M4904" s="6" t="s">
        <v>19</v>
      </c>
      <c r="N4904" s="1">
        <v>39904</v>
      </c>
    </row>
    <row r="4905" spans="1:14" x14ac:dyDescent="0.2">
      <c r="A4905">
        <v>50501</v>
      </c>
      <c r="B4905" s="1">
        <v>39962</v>
      </c>
      <c r="C4905" s="6" t="s">
        <v>20</v>
      </c>
      <c r="D4905" s="5">
        <f>Comma_separeted_Value[[#This Row],[المبيعات]]/Comma_separeted_Value[[#This Row],[كمية الطلب]]</f>
        <v>25.853225806451615</v>
      </c>
      <c r="E4905" s="4">
        <v>31</v>
      </c>
      <c r="F4905" s="4">
        <v>801.45</v>
      </c>
      <c r="G4905" s="6" t="s">
        <v>21</v>
      </c>
      <c r="H4905" s="4">
        <v>6.3</v>
      </c>
      <c r="I4905" s="6" t="s">
        <v>50</v>
      </c>
      <c r="J4905" s="6" t="s">
        <v>28</v>
      </c>
      <c r="K4905" s="6" t="s">
        <v>24</v>
      </c>
      <c r="L4905" s="6" t="s">
        <v>60</v>
      </c>
      <c r="M4905" s="6" t="s">
        <v>26</v>
      </c>
      <c r="N4905" s="1">
        <v>39964</v>
      </c>
    </row>
    <row r="4906" spans="1:14" x14ac:dyDescent="0.2">
      <c r="A4906">
        <v>30625</v>
      </c>
      <c r="B4906" s="1">
        <v>40217</v>
      </c>
      <c r="C4906" s="6" t="s">
        <v>33</v>
      </c>
      <c r="D4906" s="5">
        <f>Comma_separeted_Value[[#This Row],[المبيعات]]/Comma_separeted_Value[[#This Row],[كمية الطلب]]</f>
        <v>101.21208333333334</v>
      </c>
      <c r="E4906" s="4">
        <v>24</v>
      </c>
      <c r="F4906" s="4">
        <v>2429.09</v>
      </c>
      <c r="G4906" s="6" t="s">
        <v>14</v>
      </c>
      <c r="H4906" s="4">
        <v>10.119999999999999</v>
      </c>
      <c r="I4906" s="6" t="s">
        <v>58</v>
      </c>
      <c r="J4906" s="6" t="s">
        <v>28</v>
      </c>
      <c r="K4906" s="6" t="s">
        <v>17</v>
      </c>
      <c r="L4906" s="6" t="s">
        <v>18</v>
      </c>
      <c r="M4906" s="6" t="s">
        <v>49</v>
      </c>
      <c r="N4906" s="1">
        <v>40219</v>
      </c>
    </row>
    <row r="4907" spans="1:14" x14ac:dyDescent="0.2">
      <c r="A4907">
        <v>52326</v>
      </c>
      <c r="B4907" s="1">
        <v>40394</v>
      </c>
      <c r="C4907" s="6" t="s">
        <v>13</v>
      </c>
      <c r="D4907" s="5">
        <f>Comma_separeted_Value[[#This Row],[المبيعات]]/Comma_separeted_Value[[#This Row],[كمية الطلب]]</f>
        <v>3.7141463414634148</v>
      </c>
      <c r="E4907" s="4">
        <v>41</v>
      </c>
      <c r="F4907" s="4">
        <v>152.28</v>
      </c>
      <c r="G4907" s="6" t="s">
        <v>21</v>
      </c>
      <c r="H4907" s="4">
        <v>5.44</v>
      </c>
      <c r="I4907" s="6" t="s">
        <v>15</v>
      </c>
      <c r="J4907" s="6" t="s">
        <v>16</v>
      </c>
      <c r="K4907" s="6" t="s">
        <v>29</v>
      </c>
      <c r="L4907" s="6" t="s">
        <v>44</v>
      </c>
      <c r="M4907" s="6" t="s">
        <v>19</v>
      </c>
      <c r="N4907" s="1">
        <v>40398</v>
      </c>
    </row>
    <row r="4908" spans="1:14" x14ac:dyDescent="0.2">
      <c r="A4908">
        <v>50403</v>
      </c>
      <c r="B4908" s="1">
        <v>41041</v>
      </c>
      <c r="C4908" s="6" t="s">
        <v>27</v>
      </c>
      <c r="D4908" s="5">
        <f>Comma_separeted_Value[[#This Row],[المبيعات]]/Comma_separeted_Value[[#This Row],[كمية الطلب]]</f>
        <v>6.9715789473684211</v>
      </c>
      <c r="E4908" s="4">
        <v>38</v>
      </c>
      <c r="F4908" s="4">
        <v>264.92</v>
      </c>
      <c r="G4908" s="6" t="s">
        <v>21</v>
      </c>
      <c r="H4908" s="4">
        <v>6.05</v>
      </c>
      <c r="I4908" s="6" t="s">
        <v>15</v>
      </c>
      <c r="J4908" s="6" t="s">
        <v>28</v>
      </c>
      <c r="K4908" s="6" t="s">
        <v>29</v>
      </c>
      <c r="L4908" s="6" t="s">
        <v>44</v>
      </c>
      <c r="M4908" s="6" t="s">
        <v>19</v>
      </c>
      <c r="N4908" s="1">
        <v>41043</v>
      </c>
    </row>
    <row r="4909" spans="1:14" x14ac:dyDescent="0.2">
      <c r="A4909">
        <v>1856</v>
      </c>
      <c r="B4909" s="1">
        <v>40987</v>
      </c>
      <c r="C4909" s="6" t="s">
        <v>27</v>
      </c>
      <c r="D4909" s="5">
        <f>Comma_separeted_Value[[#This Row],[المبيعات]]/Comma_separeted_Value[[#This Row],[كمية الطلب]]</f>
        <v>101.73689534883721</v>
      </c>
      <c r="E4909" s="4">
        <v>43</v>
      </c>
      <c r="F4909" s="4">
        <v>4374.6864999999998</v>
      </c>
      <c r="G4909" s="6" t="s">
        <v>21</v>
      </c>
      <c r="H4909" s="4">
        <v>8.08</v>
      </c>
      <c r="I4909" s="6" t="s">
        <v>15</v>
      </c>
      <c r="J4909" s="6" t="s">
        <v>38</v>
      </c>
      <c r="K4909" s="6" t="s">
        <v>24</v>
      </c>
      <c r="L4909" s="6" t="s">
        <v>25</v>
      </c>
      <c r="M4909" s="6" t="s">
        <v>19</v>
      </c>
      <c r="N4909" s="1">
        <v>40988</v>
      </c>
    </row>
    <row r="4910" spans="1:14" x14ac:dyDescent="0.2">
      <c r="A4910">
        <v>8195</v>
      </c>
      <c r="B4910" s="1">
        <v>40549</v>
      </c>
      <c r="C4910" s="6" t="s">
        <v>37</v>
      </c>
      <c r="D4910" s="5">
        <f>Comma_separeted_Value[[#This Row],[المبيعات]]/Comma_separeted_Value[[#This Row],[كمية الطلب]]</f>
        <v>8.48</v>
      </c>
      <c r="E4910" s="4">
        <v>1</v>
      </c>
      <c r="F4910" s="4">
        <v>8.48</v>
      </c>
      <c r="G4910" s="6" t="s">
        <v>21</v>
      </c>
      <c r="H4910" s="4">
        <v>3.63</v>
      </c>
      <c r="I4910" s="6" t="s">
        <v>45</v>
      </c>
      <c r="J4910" s="6" t="s">
        <v>16</v>
      </c>
      <c r="K4910" s="6" t="s">
        <v>17</v>
      </c>
      <c r="L4910" s="6" t="s">
        <v>18</v>
      </c>
      <c r="M4910" s="6" t="s">
        <v>31</v>
      </c>
      <c r="N4910" s="1">
        <v>40551</v>
      </c>
    </row>
    <row r="4911" spans="1:14" x14ac:dyDescent="0.2">
      <c r="A4911">
        <v>36069</v>
      </c>
      <c r="B4911" s="1">
        <v>40152</v>
      </c>
      <c r="C4911" s="6" t="s">
        <v>13</v>
      </c>
      <c r="D4911" s="5">
        <f>Comma_separeted_Value[[#This Row],[المبيعات]]/Comma_separeted_Value[[#This Row],[كمية الطلب]]</f>
        <v>183.88133333333332</v>
      </c>
      <c r="E4911" s="4">
        <v>15</v>
      </c>
      <c r="F4911" s="4">
        <v>2758.22</v>
      </c>
      <c r="G4911" s="6" t="s">
        <v>21</v>
      </c>
      <c r="H4911" s="4">
        <v>13.99</v>
      </c>
      <c r="I4911" s="6" t="s">
        <v>43</v>
      </c>
      <c r="J4911" s="6" t="s">
        <v>38</v>
      </c>
      <c r="K4911" s="6" t="s">
        <v>17</v>
      </c>
      <c r="L4911" s="6" t="s">
        <v>18</v>
      </c>
      <c r="M4911" s="6" t="s">
        <v>26</v>
      </c>
      <c r="N4911" s="1">
        <v>40159</v>
      </c>
    </row>
    <row r="4912" spans="1:14" x14ac:dyDescent="0.2">
      <c r="A4912">
        <v>16481</v>
      </c>
      <c r="B4912" s="1">
        <v>40592</v>
      </c>
      <c r="C4912" s="6" t="s">
        <v>13</v>
      </c>
      <c r="D4912" s="5">
        <f>Comma_separeted_Value[[#This Row],[المبيعات]]/Comma_separeted_Value[[#This Row],[كمية الطلب]]</f>
        <v>61.781199999999998</v>
      </c>
      <c r="E4912" s="4">
        <v>50</v>
      </c>
      <c r="F4912" s="4">
        <v>3089.06</v>
      </c>
      <c r="G4912" s="6" t="s">
        <v>21</v>
      </c>
      <c r="H4912" s="4">
        <v>13.22</v>
      </c>
      <c r="I4912" s="6" t="s">
        <v>43</v>
      </c>
      <c r="J4912" s="6" t="s">
        <v>28</v>
      </c>
      <c r="K4912" s="6" t="s">
        <v>29</v>
      </c>
      <c r="L4912" s="6" t="s">
        <v>101</v>
      </c>
      <c r="M4912" s="6" t="s">
        <v>19</v>
      </c>
      <c r="N4912" s="1">
        <v>40597</v>
      </c>
    </row>
    <row r="4913" spans="1:14" x14ac:dyDescent="0.2">
      <c r="A4913">
        <v>3654</v>
      </c>
      <c r="B4913" s="1">
        <v>41062</v>
      </c>
      <c r="C4913" s="6" t="s">
        <v>13</v>
      </c>
      <c r="D4913" s="5">
        <f>Comma_separeted_Value[[#This Row],[المبيعات]]/Comma_separeted_Value[[#This Row],[كمية الطلب]]</f>
        <v>2.3348780487804879</v>
      </c>
      <c r="E4913" s="4">
        <v>41</v>
      </c>
      <c r="F4913" s="4">
        <v>95.73</v>
      </c>
      <c r="G4913" s="6" t="s">
        <v>21</v>
      </c>
      <c r="H4913" s="4">
        <v>5.33</v>
      </c>
      <c r="I4913" s="6" t="s">
        <v>43</v>
      </c>
      <c r="J4913" s="6" t="s">
        <v>28</v>
      </c>
      <c r="K4913" s="6" t="s">
        <v>17</v>
      </c>
      <c r="L4913" s="6" t="s">
        <v>18</v>
      </c>
      <c r="M4913" s="6" t="s">
        <v>19</v>
      </c>
      <c r="N4913" s="1">
        <v>41067</v>
      </c>
    </row>
    <row r="4914" spans="1:14" x14ac:dyDescent="0.2">
      <c r="A4914">
        <v>4739</v>
      </c>
      <c r="B4914" s="1">
        <v>40229</v>
      </c>
      <c r="C4914" s="6" t="s">
        <v>13</v>
      </c>
      <c r="D4914" s="5">
        <f>Comma_separeted_Value[[#This Row],[المبيعات]]/Comma_separeted_Value[[#This Row],[كمية الطلب]]</f>
        <v>3.035625</v>
      </c>
      <c r="E4914" s="4">
        <v>16</v>
      </c>
      <c r="F4914" s="4">
        <v>48.57</v>
      </c>
      <c r="G4914" s="6" t="s">
        <v>21</v>
      </c>
      <c r="H4914" s="4">
        <v>0.7</v>
      </c>
      <c r="I4914" s="6" t="s">
        <v>58</v>
      </c>
      <c r="J4914" s="6" t="s">
        <v>28</v>
      </c>
      <c r="K4914" s="6" t="s">
        <v>29</v>
      </c>
      <c r="L4914" s="6" t="s">
        <v>30</v>
      </c>
      <c r="M4914" s="6" t="s">
        <v>31</v>
      </c>
      <c r="N4914" s="1">
        <v>40233</v>
      </c>
    </row>
    <row r="4915" spans="1:14" x14ac:dyDescent="0.2">
      <c r="A4915">
        <v>26912</v>
      </c>
      <c r="B4915" s="1">
        <v>41026</v>
      </c>
      <c r="C4915" s="6" t="s">
        <v>13</v>
      </c>
      <c r="D4915" s="5">
        <f>Comma_separeted_Value[[#This Row],[المبيعات]]/Comma_separeted_Value[[#This Row],[كمية الطلب]]</f>
        <v>51.91</v>
      </c>
      <c r="E4915" s="4">
        <v>21</v>
      </c>
      <c r="F4915" s="4">
        <v>1090.1099999999999</v>
      </c>
      <c r="G4915" s="6" t="s">
        <v>21</v>
      </c>
      <c r="H4915" s="4">
        <v>5.5</v>
      </c>
      <c r="I4915" s="6" t="s">
        <v>57</v>
      </c>
      <c r="J4915" s="6" t="s">
        <v>38</v>
      </c>
      <c r="K4915" s="6" t="s">
        <v>24</v>
      </c>
      <c r="L4915" s="6" t="s">
        <v>39</v>
      </c>
      <c r="M4915" s="6" t="s">
        <v>19</v>
      </c>
      <c r="N4915" s="1">
        <v>41035</v>
      </c>
    </row>
    <row r="4916" spans="1:14" x14ac:dyDescent="0.2">
      <c r="A4916">
        <v>3395</v>
      </c>
      <c r="B4916" s="1">
        <v>40115</v>
      </c>
      <c r="C4916" s="6" t="s">
        <v>27</v>
      </c>
      <c r="D4916" s="5">
        <f>Comma_separeted_Value[[#This Row],[المبيعات]]/Comma_separeted_Value[[#This Row],[كمية الطلب]]</f>
        <v>5.8441935483870964</v>
      </c>
      <c r="E4916" s="4">
        <v>31</v>
      </c>
      <c r="F4916" s="4">
        <v>181.17</v>
      </c>
      <c r="G4916" s="6" t="s">
        <v>14</v>
      </c>
      <c r="H4916" s="4">
        <v>5.24</v>
      </c>
      <c r="I4916" s="6" t="s">
        <v>15</v>
      </c>
      <c r="J4916" s="6" t="s">
        <v>16</v>
      </c>
      <c r="K4916" s="6" t="s">
        <v>29</v>
      </c>
      <c r="L4916" s="6" t="s">
        <v>44</v>
      </c>
      <c r="M4916" s="6" t="s">
        <v>19</v>
      </c>
      <c r="N4916" s="1">
        <v>40117</v>
      </c>
    </row>
    <row r="4917" spans="1:14" x14ac:dyDescent="0.2">
      <c r="A4917">
        <v>13313</v>
      </c>
      <c r="B4917" s="1">
        <v>40010</v>
      </c>
      <c r="C4917" s="6" t="s">
        <v>27</v>
      </c>
      <c r="D4917" s="5">
        <f>Comma_separeted_Value[[#This Row],[المبيعات]]/Comma_separeted_Value[[#This Row],[كمية الطلب]]</f>
        <v>13.528333333333332</v>
      </c>
      <c r="E4917" s="4">
        <v>18</v>
      </c>
      <c r="F4917" s="4">
        <v>243.51</v>
      </c>
      <c r="G4917" s="6" t="s">
        <v>21</v>
      </c>
      <c r="H4917" s="4">
        <v>14.37</v>
      </c>
      <c r="I4917" s="6" t="s">
        <v>22</v>
      </c>
      <c r="J4917" s="6" t="s">
        <v>38</v>
      </c>
      <c r="K4917" s="6" t="s">
        <v>17</v>
      </c>
      <c r="L4917" s="6" t="s">
        <v>18</v>
      </c>
      <c r="M4917" s="6" t="s">
        <v>49</v>
      </c>
      <c r="N4917" s="1">
        <v>40012</v>
      </c>
    </row>
    <row r="4918" spans="1:14" x14ac:dyDescent="0.2">
      <c r="A4918">
        <v>21025</v>
      </c>
      <c r="B4918" s="1">
        <v>40432</v>
      </c>
      <c r="C4918" s="6" t="s">
        <v>27</v>
      </c>
      <c r="D4918" s="5">
        <f>Comma_separeted_Value[[#This Row],[المبيعات]]/Comma_separeted_Value[[#This Row],[كمية الطلب]]</f>
        <v>14.553157894736842</v>
      </c>
      <c r="E4918" s="4">
        <v>38</v>
      </c>
      <c r="F4918" s="4">
        <v>553.02</v>
      </c>
      <c r="G4918" s="6" t="s">
        <v>21</v>
      </c>
      <c r="H4918" s="4">
        <v>6.5</v>
      </c>
      <c r="I4918" s="6" t="s">
        <v>22</v>
      </c>
      <c r="J4918" s="6" t="s">
        <v>23</v>
      </c>
      <c r="K4918" s="6" t="s">
        <v>24</v>
      </c>
      <c r="L4918" s="6" t="s">
        <v>39</v>
      </c>
      <c r="M4918" s="6" t="s">
        <v>19</v>
      </c>
      <c r="N4918" s="1">
        <v>40434</v>
      </c>
    </row>
    <row r="4919" spans="1:14" x14ac:dyDescent="0.2">
      <c r="A4919">
        <v>34497</v>
      </c>
      <c r="B4919" s="1">
        <v>39882</v>
      </c>
      <c r="C4919" s="6" t="s">
        <v>37</v>
      </c>
      <c r="D4919" s="5">
        <f>Comma_separeted_Value[[#This Row],[المبيعات]]/Comma_separeted_Value[[#This Row],[كمية الطلب]]</f>
        <v>4.8708333333333336</v>
      </c>
      <c r="E4919" s="4">
        <v>36</v>
      </c>
      <c r="F4919" s="4">
        <v>175.35</v>
      </c>
      <c r="G4919" s="6" t="s">
        <v>21</v>
      </c>
      <c r="H4919" s="4">
        <v>7.54</v>
      </c>
      <c r="I4919" s="6" t="s">
        <v>53</v>
      </c>
      <c r="J4919" s="6" t="s">
        <v>16</v>
      </c>
      <c r="K4919" s="6" t="s">
        <v>29</v>
      </c>
      <c r="L4919" s="6" t="s">
        <v>41</v>
      </c>
      <c r="M4919" s="6" t="s">
        <v>19</v>
      </c>
      <c r="N4919" s="1">
        <v>39883</v>
      </c>
    </row>
    <row r="4920" spans="1:14" x14ac:dyDescent="0.2">
      <c r="A4920">
        <v>2465</v>
      </c>
      <c r="B4920" s="1">
        <v>40717</v>
      </c>
      <c r="C4920" s="6" t="s">
        <v>33</v>
      </c>
      <c r="D4920" s="5">
        <f>Comma_separeted_Value[[#This Row],[المبيعات]]/Comma_separeted_Value[[#This Row],[كمية الطلب]]</f>
        <v>38.658928571428575</v>
      </c>
      <c r="E4920" s="4">
        <v>28</v>
      </c>
      <c r="F4920" s="4">
        <v>1082.45</v>
      </c>
      <c r="G4920" s="6" t="s">
        <v>21</v>
      </c>
      <c r="H4920" s="4">
        <v>1.99</v>
      </c>
      <c r="I4920" s="6" t="s">
        <v>15</v>
      </c>
      <c r="J4920" s="6" t="s">
        <v>16</v>
      </c>
      <c r="K4920" s="6" t="s">
        <v>24</v>
      </c>
      <c r="L4920" s="6" t="s">
        <v>39</v>
      </c>
      <c r="M4920" s="6" t="s">
        <v>42</v>
      </c>
      <c r="N4920" s="1">
        <v>40719</v>
      </c>
    </row>
    <row r="4921" spans="1:14" x14ac:dyDescent="0.2">
      <c r="A4921">
        <v>4800</v>
      </c>
      <c r="B4921" s="1">
        <v>40913</v>
      </c>
      <c r="C4921" s="6" t="s">
        <v>13</v>
      </c>
      <c r="D4921" s="5">
        <f>Comma_separeted_Value[[#This Row],[المبيعات]]/Comma_separeted_Value[[#This Row],[كمية الطلب]]</f>
        <v>10.484999999999999</v>
      </c>
      <c r="E4921" s="4">
        <v>4</v>
      </c>
      <c r="F4921" s="4">
        <v>41.94</v>
      </c>
      <c r="G4921" s="6" t="s">
        <v>21</v>
      </c>
      <c r="H4921" s="4">
        <v>8.94</v>
      </c>
      <c r="I4921" s="6" t="s">
        <v>45</v>
      </c>
      <c r="J4921" s="6" t="s">
        <v>28</v>
      </c>
      <c r="K4921" s="6" t="s">
        <v>29</v>
      </c>
      <c r="L4921" s="6" t="s">
        <v>44</v>
      </c>
      <c r="M4921" s="6" t="s">
        <v>19</v>
      </c>
      <c r="N4921" s="1">
        <v>40920</v>
      </c>
    </row>
    <row r="4922" spans="1:14" x14ac:dyDescent="0.2">
      <c r="A4922">
        <v>44805</v>
      </c>
      <c r="B4922" s="1">
        <v>41166</v>
      </c>
      <c r="C4922" s="6" t="s">
        <v>20</v>
      </c>
      <c r="D4922" s="5">
        <f>Comma_separeted_Value[[#This Row],[المبيعات]]/Comma_separeted_Value[[#This Row],[كمية الطلب]]</f>
        <v>42.766249999999999</v>
      </c>
      <c r="E4922" s="4">
        <v>40</v>
      </c>
      <c r="F4922" s="4">
        <v>1710.65</v>
      </c>
      <c r="G4922" s="6" t="s">
        <v>21</v>
      </c>
      <c r="H4922" s="4">
        <v>2.99</v>
      </c>
      <c r="I4922" s="6" t="s">
        <v>50</v>
      </c>
      <c r="J4922" s="6" t="s">
        <v>28</v>
      </c>
      <c r="K4922" s="6" t="s">
        <v>29</v>
      </c>
      <c r="L4922" s="6" t="s">
        <v>44</v>
      </c>
      <c r="M4922" s="6" t="s">
        <v>19</v>
      </c>
      <c r="N4922" s="1">
        <v>41167</v>
      </c>
    </row>
    <row r="4923" spans="1:14" x14ac:dyDescent="0.2">
      <c r="A4923">
        <v>48263</v>
      </c>
      <c r="B4923" s="1">
        <v>40246</v>
      </c>
      <c r="C4923" s="6" t="s">
        <v>37</v>
      </c>
      <c r="D4923" s="5">
        <f>Comma_separeted_Value[[#This Row],[المبيعات]]/Comma_separeted_Value[[#This Row],[كمية الطلب]]</f>
        <v>5.4363999999999999</v>
      </c>
      <c r="E4923" s="4">
        <v>25</v>
      </c>
      <c r="F4923" s="4">
        <v>135.91</v>
      </c>
      <c r="G4923" s="6" t="s">
        <v>21</v>
      </c>
      <c r="H4923" s="4">
        <v>1.21</v>
      </c>
      <c r="I4923" s="6" t="s">
        <v>22</v>
      </c>
      <c r="J4923" s="6" t="s">
        <v>16</v>
      </c>
      <c r="K4923" s="6" t="s">
        <v>29</v>
      </c>
      <c r="L4923" s="6" t="s">
        <v>41</v>
      </c>
      <c r="M4923" s="6" t="s">
        <v>31</v>
      </c>
      <c r="N4923" s="1">
        <v>40247</v>
      </c>
    </row>
    <row r="4924" spans="1:14" x14ac:dyDescent="0.2">
      <c r="A4924">
        <v>26116</v>
      </c>
      <c r="B4924" s="1">
        <v>41211</v>
      </c>
      <c r="C4924" s="6" t="s">
        <v>33</v>
      </c>
      <c r="D4924" s="5">
        <f>Comma_separeted_Value[[#This Row],[المبيعات]]/Comma_separeted_Value[[#This Row],[كمية الطلب]]</f>
        <v>19.372499999999999</v>
      </c>
      <c r="E4924" s="4">
        <v>36</v>
      </c>
      <c r="F4924" s="4">
        <v>697.41</v>
      </c>
      <c r="G4924" s="6" t="s">
        <v>21</v>
      </c>
      <c r="H4924" s="4">
        <v>9.0299999999999994</v>
      </c>
      <c r="I4924" s="6" t="s">
        <v>40</v>
      </c>
      <c r="J4924" s="6" t="s">
        <v>23</v>
      </c>
      <c r="K4924" s="6" t="s">
        <v>29</v>
      </c>
      <c r="L4924" s="6" t="s">
        <v>41</v>
      </c>
      <c r="M4924" s="6" t="s">
        <v>19</v>
      </c>
      <c r="N4924" s="1">
        <v>41212</v>
      </c>
    </row>
    <row r="4925" spans="1:14" x14ac:dyDescent="0.2">
      <c r="A4925">
        <v>46565</v>
      </c>
      <c r="B4925" s="1">
        <v>40716</v>
      </c>
      <c r="C4925" s="6" t="s">
        <v>27</v>
      </c>
      <c r="D4925" s="5">
        <f>Comma_separeted_Value[[#This Row],[المبيعات]]/Comma_separeted_Value[[#This Row],[كمية الطلب]]</f>
        <v>16.082799999999999</v>
      </c>
      <c r="E4925" s="4">
        <v>50</v>
      </c>
      <c r="F4925" s="4">
        <v>804.14</v>
      </c>
      <c r="G4925" s="6" t="s">
        <v>21</v>
      </c>
      <c r="H4925" s="4">
        <v>8.99</v>
      </c>
      <c r="I4925" s="6" t="s">
        <v>58</v>
      </c>
      <c r="J4925" s="6" t="s">
        <v>38</v>
      </c>
      <c r="K4925" s="6" t="s">
        <v>17</v>
      </c>
      <c r="L4925" s="6" t="s">
        <v>18</v>
      </c>
      <c r="M4925" s="6" t="s">
        <v>42</v>
      </c>
      <c r="N4925" s="1">
        <v>40717</v>
      </c>
    </row>
    <row r="4926" spans="1:14" x14ac:dyDescent="0.2">
      <c r="A4926">
        <v>52423</v>
      </c>
      <c r="B4926" s="1">
        <v>40644</v>
      </c>
      <c r="C4926" s="6" t="s">
        <v>33</v>
      </c>
      <c r="D4926" s="5">
        <f>Comma_separeted_Value[[#This Row],[المبيعات]]/Comma_separeted_Value[[#This Row],[كمية الطلب]]</f>
        <v>35.395918367346944</v>
      </c>
      <c r="E4926" s="4">
        <v>49</v>
      </c>
      <c r="F4926" s="4">
        <v>1734.4</v>
      </c>
      <c r="G4926" s="6" t="s">
        <v>21</v>
      </c>
      <c r="H4926" s="4">
        <v>1.99</v>
      </c>
      <c r="I4926" s="6" t="s">
        <v>15</v>
      </c>
      <c r="J4926" s="6" t="s">
        <v>38</v>
      </c>
      <c r="K4926" s="6" t="s">
        <v>24</v>
      </c>
      <c r="L4926" s="6" t="s">
        <v>39</v>
      </c>
      <c r="M4926" s="6" t="s">
        <v>42</v>
      </c>
      <c r="N4926" s="1">
        <v>40646</v>
      </c>
    </row>
    <row r="4927" spans="1:14" x14ac:dyDescent="0.2">
      <c r="A4927">
        <v>44065</v>
      </c>
      <c r="B4927" s="1">
        <v>40362</v>
      </c>
      <c r="C4927" s="6" t="s">
        <v>13</v>
      </c>
      <c r="D4927" s="5">
        <f>Comma_separeted_Value[[#This Row],[المبيعات]]/Comma_separeted_Value[[#This Row],[كمية الطلب]]</f>
        <v>83.224347826086955</v>
      </c>
      <c r="E4927" s="4">
        <v>23</v>
      </c>
      <c r="F4927" s="4">
        <v>1914.16</v>
      </c>
      <c r="G4927" s="6" t="s">
        <v>34</v>
      </c>
      <c r="H4927" s="4">
        <v>33.6</v>
      </c>
      <c r="I4927" s="6" t="s">
        <v>45</v>
      </c>
      <c r="J4927" s="6" t="s">
        <v>23</v>
      </c>
      <c r="K4927" s="6" t="s">
        <v>24</v>
      </c>
      <c r="L4927" s="6" t="s">
        <v>60</v>
      </c>
      <c r="M4927" s="6" t="s">
        <v>36</v>
      </c>
      <c r="N4927" s="1">
        <v>40369</v>
      </c>
    </row>
    <row r="4928" spans="1:14" x14ac:dyDescent="0.2">
      <c r="A4928">
        <v>14785</v>
      </c>
      <c r="B4928" s="1">
        <v>40095</v>
      </c>
      <c r="C4928" s="6" t="s">
        <v>20</v>
      </c>
      <c r="D4928" s="5">
        <f>Comma_separeted_Value[[#This Row],[المبيعات]]/Comma_separeted_Value[[#This Row],[كمية الطلب]]</f>
        <v>4.7430000000000003</v>
      </c>
      <c r="E4928" s="4">
        <v>20</v>
      </c>
      <c r="F4928" s="4">
        <v>94.86</v>
      </c>
      <c r="G4928" s="6" t="s">
        <v>21</v>
      </c>
      <c r="H4928" s="4">
        <v>0.5</v>
      </c>
      <c r="I4928" s="6" t="s">
        <v>53</v>
      </c>
      <c r="J4928" s="6" t="s">
        <v>16</v>
      </c>
      <c r="K4928" s="6" t="s">
        <v>29</v>
      </c>
      <c r="L4928" s="6" t="s">
        <v>62</v>
      </c>
      <c r="M4928" s="6" t="s">
        <v>19</v>
      </c>
      <c r="N4928" s="1">
        <v>40095</v>
      </c>
    </row>
    <row r="4929" spans="1:14" x14ac:dyDescent="0.2">
      <c r="A4929">
        <v>35777</v>
      </c>
      <c r="B4929" s="1">
        <v>40429</v>
      </c>
      <c r="C4929" s="6" t="s">
        <v>33</v>
      </c>
      <c r="D4929" s="5">
        <f>Comma_separeted_Value[[#This Row],[المبيعات]]/Comma_separeted_Value[[#This Row],[كمية الطلب]]</f>
        <v>3.9062857142857141</v>
      </c>
      <c r="E4929" s="4">
        <v>35</v>
      </c>
      <c r="F4929" s="4">
        <v>136.72</v>
      </c>
      <c r="G4929" s="6" t="s">
        <v>21</v>
      </c>
      <c r="H4929" s="4">
        <v>1.23</v>
      </c>
      <c r="I4929" s="6" t="s">
        <v>151</v>
      </c>
      <c r="J4929" s="6" t="s">
        <v>38</v>
      </c>
      <c r="K4929" s="6" t="s">
        <v>29</v>
      </c>
      <c r="L4929" s="6" t="s">
        <v>30</v>
      </c>
      <c r="M4929" s="6" t="s">
        <v>31</v>
      </c>
      <c r="N4929" s="1">
        <v>40431</v>
      </c>
    </row>
    <row r="4930" spans="1:14" x14ac:dyDescent="0.2">
      <c r="A4930">
        <v>16710</v>
      </c>
      <c r="B4930" s="1">
        <v>40657</v>
      </c>
      <c r="C4930" s="6" t="s">
        <v>20</v>
      </c>
      <c r="D4930" s="5">
        <f>Comma_separeted_Value[[#This Row],[المبيعات]]/Comma_separeted_Value[[#This Row],[كمية الطلب]]</f>
        <v>118.08063829787234</v>
      </c>
      <c r="E4930" s="4">
        <v>47</v>
      </c>
      <c r="F4930" s="4">
        <v>5549.79</v>
      </c>
      <c r="G4930" s="6" t="s">
        <v>34</v>
      </c>
      <c r="H4930" s="4">
        <v>17.850000000000001</v>
      </c>
      <c r="I4930" s="6" t="s">
        <v>57</v>
      </c>
      <c r="J4930" s="6" t="s">
        <v>16</v>
      </c>
      <c r="K4930" s="6" t="s">
        <v>24</v>
      </c>
      <c r="L4930" s="6" t="s">
        <v>60</v>
      </c>
      <c r="M4930" s="6" t="s">
        <v>36</v>
      </c>
      <c r="N4930" s="1">
        <v>40659</v>
      </c>
    </row>
    <row r="4931" spans="1:14" x14ac:dyDescent="0.2">
      <c r="A4931">
        <v>10982</v>
      </c>
      <c r="B4931" s="1">
        <v>41253</v>
      </c>
      <c r="C4931" s="6" t="s">
        <v>27</v>
      </c>
      <c r="D4931" s="5">
        <f>Comma_separeted_Value[[#This Row],[المبيعات]]/Comma_separeted_Value[[#This Row],[كمية الطلب]]</f>
        <v>1.4964285714285714</v>
      </c>
      <c r="E4931" s="4">
        <v>14</v>
      </c>
      <c r="F4931" s="4">
        <v>20.95</v>
      </c>
      <c r="G4931" s="6" t="s">
        <v>14</v>
      </c>
      <c r="H4931" s="4">
        <v>0.7</v>
      </c>
      <c r="I4931" s="6" t="s">
        <v>47</v>
      </c>
      <c r="J4931" s="6" t="s">
        <v>38</v>
      </c>
      <c r="K4931" s="6" t="s">
        <v>29</v>
      </c>
      <c r="L4931" s="6" t="s">
        <v>77</v>
      </c>
      <c r="M4931" s="6" t="s">
        <v>31</v>
      </c>
      <c r="N4931" s="1">
        <v>41255</v>
      </c>
    </row>
    <row r="4932" spans="1:14" x14ac:dyDescent="0.2">
      <c r="A4932">
        <v>32389</v>
      </c>
      <c r="B4932" s="1">
        <v>40482</v>
      </c>
      <c r="C4932" s="6" t="s">
        <v>37</v>
      </c>
      <c r="D4932" s="5">
        <f>Comma_separeted_Value[[#This Row],[المبيعات]]/Comma_separeted_Value[[#This Row],[كمية الطلب]]</f>
        <v>65.466999999999999</v>
      </c>
      <c r="E4932" s="4">
        <v>1</v>
      </c>
      <c r="F4932" s="4">
        <v>65.466999999999999</v>
      </c>
      <c r="G4932" s="6" t="s">
        <v>14</v>
      </c>
      <c r="H4932" s="4">
        <v>8.8000000000000007</v>
      </c>
      <c r="I4932" s="6" t="s">
        <v>22</v>
      </c>
      <c r="J4932" s="6" t="s">
        <v>23</v>
      </c>
      <c r="K4932" s="6" t="s">
        <v>24</v>
      </c>
      <c r="L4932" s="6" t="s">
        <v>25</v>
      </c>
      <c r="M4932" s="6" t="s">
        <v>19</v>
      </c>
      <c r="N4932" s="1">
        <v>40483</v>
      </c>
    </row>
    <row r="4933" spans="1:14" x14ac:dyDescent="0.2">
      <c r="A4933">
        <v>51652</v>
      </c>
      <c r="B4933" s="1">
        <v>40642</v>
      </c>
      <c r="C4933" s="6" t="s">
        <v>27</v>
      </c>
      <c r="D4933" s="5">
        <f>Comma_separeted_Value[[#This Row],[المبيعات]]/Comma_separeted_Value[[#This Row],[كمية الطلب]]</f>
        <v>5.2840540540540539</v>
      </c>
      <c r="E4933" s="4">
        <v>37</v>
      </c>
      <c r="F4933" s="4">
        <v>195.51</v>
      </c>
      <c r="G4933" s="6" t="s">
        <v>14</v>
      </c>
      <c r="H4933" s="4">
        <v>0.49</v>
      </c>
      <c r="I4933" s="6" t="s">
        <v>53</v>
      </c>
      <c r="J4933" s="6" t="s">
        <v>38</v>
      </c>
      <c r="K4933" s="6" t="s">
        <v>29</v>
      </c>
      <c r="L4933" s="6" t="s">
        <v>62</v>
      </c>
      <c r="M4933" s="6" t="s">
        <v>19</v>
      </c>
      <c r="N4933" s="1">
        <v>40644</v>
      </c>
    </row>
    <row r="4934" spans="1:14" x14ac:dyDescent="0.2">
      <c r="A4934">
        <v>7107</v>
      </c>
      <c r="B4934" s="1">
        <v>40912</v>
      </c>
      <c r="C4934" s="6" t="s">
        <v>27</v>
      </c>
      <c r="D4934" s="5">
        <f>Comma_separeted_Value[[#This Row],[المبيعات]]/Comma_separeted_Value[[#This Row],[كمية الطلب]]</f>
        <v>37.713333333333331</v>
      </c>
      <c r="E4934" s="4">
        <v>3</v>
      </c>
      <c r="F4934" s="4">
        <v>113.14</v>
      </c>
      <c r="G4934" s="6" t="s">
        <v>21</v>
      </c>
      <c r="H4934" s="4">
        <v>5.08</v>
      </c>
      <c r="I4934" s="6" t="s">
        <v>53</v>
      </c>
      <c r="J4934" s="6" t="s">
        <v>28</v>
      </c>
      <c r="K4934" s="6" t="s">
        <v>29</v>
      </c>
      <c r="L4934" s="6" t="s">
        <v>41</v>
      </c>
      <c r="M4934" s="6" t="s">
        <v>31</v>
      </c>
      <c r="N4934" s="1">
        <v>40914</v>
      </c>
    </row>
    <row r="4935" spans="1:14" x14ac:dyDescent="0.2">
      <c r="A4935">
        <v>39686</v>
      </c>
      <c r="B4935" s="1">
        <v>41068</v>
      </c>
      <c r="C4935" s="6" t="s">
        <v>27</v>
      </c>
      <c r="D4935" s="5">
        <f>Comma_separeted_Value[[#This Row],[المبيعات]]/Comma_separeted_Value[[#This Row],[كمية الطلب]]</f>
        <v>57.306468750000001</v>
      </c>
      <c r="E4935" s="4">
        <v>48</v>
      </c>
      <c r="F4935" s="4">
        <v>2750.7105000000001</v>
      </c>
      <c r="G4935" s="6" t="s">
        <v>21</v>
      </c>
      <c r="H4935" s="4">
        <v>5.26</v>
      </c>
      <c r="I4935" s="6" t="s">
        <v>22</v>
      </c>
      <c r="J4935" s="6" t="s">
        <v>38</v>
      </c>
      <c r="K4935" s="6" t="s">
        <v>24</v>
      </c>
      <c r="L4935" s="6" t="s">
        <v>25</v>
      </c>
      <c r="M4935" s="6" t="s">
        <v>19</v>
      </c>
      <c r="N4935" s="1">
        <v>41069</v>
      </c>
    </row>
    <row r="4936" spans="1:14" x14ac:dyDescent="0.2">
      <c r="A4936">
        <v>33479</v>
      </c>
      <c r="B4936" s="1">
        <v>41170</v>
      </c>
      <c r="C4936" s="6" t="s">
        <v>33</v>
      </c>
      <c r="D4936" s="5">
        <f>Comma_separeted_Value[[#This Row],[المبيعات]]/Comma_separeted_Value[[#This Row],[كمية الطلب]]</f>
        <v>8.7203703703703699</v>
      </c>
      <c r="E4936" s="4">
        <v>27</v>
      </c>
      <c r="F4936" s="4">
        <v>235.45</v>
      </c>
      <c r="G4936" s="6" t="s">
        <v>21</v>
      </c>
      <c r="H4936" s="4">
        <v>5.16</v>
      </c>
      <c r="I4936" s="6" t="s">
        <v>47</v>
      </c>
      <c r="J4936" s="6" t="s">
        <v>38</v>
      </c>
      <c r="K4936" s="6" t="s">
        <v>29</v>
      </c>
      <c r="L4936" s="6" t="s">
        <v>41</v>
      </c>
      <c r="M4936" s="6" t="s">
        <v>31</v>
      </c>
      <c r="N4936" s="1">
        <v>41172</v>
      </c>
    </row>
    <row r="4937" spans="1:14" x14ac:dyDescent="0.2">
      <c r="A4937">
        <v>24933</v>
      </c>
      <c r="B4937" s="1">
        <v>40020</v>
      </c>
      <c r="C4937" s="6" t="s">
        <v>13</v>
      </c>
      <c r="D4937" s="5">
        <f>Comma_separeted_Value[[#This Row],[المبيعات]]/Comma_separeted_Value[[#This Row],[كمية الطلب]]</f>
        <v>10.200714285714286</v>
      </c>
      <c r="E4937" s="4">
        <v>14</v>
      </c>
      <c r="F4937" s="4">
        <v>142.81</v>
      </c>
      <c r="G4937" s="6" t="s">
        <v>21</v>
      </c>
      <c r="H4937" s="4">
        <v>2.27</v>
      </c>
      <c r="I4937" s="6" t="s">
        <v>15</v>
      </c>
      <c r="J4937" s="6" t="s">
        <v>16</v>
      </c>
      <c r="K4937" s="6" t="s">
        <v>29</v>
      </c>
      <c r="L4937" s="6" t="s">
        <v>41</v>
      </c>
      <c r="M4937" s="6" t="s">
        <v>31</v>
      </c>
      <c r="N4937" s="1">
        <v>40022</v>
      </c>
    </row>
    <row r="4938" spans="1:14" x14ac:dyDescent="0.2">
      <c r="A4938">
        <v>32996</v>
      </c>
      <c r="B4938" s="1">
        <v>40529</v>
      </c>
      <c r="C4938" s="6" t="s">
        <v>33</v>
      </c>
      <c r="D4938" s="5">
        <f>Comma_separeted_Value[[#This Row],[المبيعات]]/Comma_separeted_Value[[#This Row],[كمية الطلب]]</f>
        <v>17.486000000000001</v>
      </c>
      <c r="E4938" s="4">
        <v>15</v>
      </c>
      <c r="F4938" s="4">
        <v>262.29000000000002</v>
      </c>
      <c r="G4938" s="6" t="s">
        <v>21</v>
      </c>
      <c r="H4938" s="4">
        <v>5.03</v>
      </c>
      <c r="I4938" s="6" t="s">
        <v>50</v>
      </c>
      <c r="J4938" s="6" t="s">
        <v>16</v>
      </c>
      <c r="K4938" s="6" t="s">
        <v>17</v>
      </c>
      <c r="L4938" s="6" t="s">
        <v>18</v>
      </c>
      <c r="M4938" s="6" t="s">
        <v>19</v>
      </c>
      <c r="N4938" s="1">
        <v>40532</v>
      </c>
    </row>
    <row r="4939" spans="1:14" x14ac:dyDescent="0.2">
      <c r="A4939">
        <v>57600</v>
      </c>
      <c r="B4939" s="1">
        <v>41224</v>
      </c>
      <c r="C4939" s="6" t="s">
        <v>33</v>
      </c>
      <c r="D4939" s="5">
        <f>Comma_separeted_Value[[#This Row],[المبيعات]]/Comma_separeted_Value[[#This Row],[كمية الطلب]]</f>
        <v>4.248636363636364</v>
      </c>
      <c r="E4939" s="4">
        <v>44</v>
      </c>
      <c r="F4939" s="4">
        <v>186.94</v>
      </c>
      <c r="G4939" s="6" t="s">
        <v>21</v>
      </c>
      <c r="H4939" s="4">
        <v>0.5</v>
      </c>
      <c r="I4939" s="6" t="s">
        <v>51</v>
      </c>
      <c r="J4939" s="6" t="s">
        <v>23</v>
      </c>
      <c r="K4939" s="6" t="s">
        <v>29</v>
      </c>
      <c r="L4939" s="6" t="s">
        <v>62</v>
      </c>
      <c r="M4939" s="6" t="s">
        <v>19</v>
      </c>
      <c r="N4939" s="1">
        <v>41226</v>
      </c>
    </row>
    <row r="4940" spans="1:14" x14ac:dyDescent="0.2">
      <c r="A4940">
        <v>29383</v>
      </c>
      <c r="B4940" s="1">
        <v>40865</v>
      </c>
      <c r="C4940" s="6" t="s">
        <v>37</v>
      </c>
      <c r="D4940" s="5">
        <f>Comma_separeted_Value[[#This Row],[المبيعات]]/Comma_separeted_Value[[#This Row],[كمية الطلب]]</f>
        <v>6.9682142857142866</v>
      </c>
      <c r="E4940" s="4">
        <v>28</v>
      </c>
      <c r="F4940" s="4">
        <v>195.11</v>
      </c>
      <c r="G4940" s="6" t="s">
        <v>21</v>
      </c>
      <c r="H4940" s="4">
        <v>8.73</v>
      </c>
      <c r="I4940" s="6" t="s">
        <v>22</v>
      </c>
      <c r="J4940" s="6" t="s">
        <v>28</v>
      </c>
      <c r="K4940" s="6" t="s">
        <v>29</v>
      </c>
      <c r="L4940" s="6" t="s">
        <v>41</v>
      </c>
      <c r="M4940" s="6" t="s">
        <v>19</v>
      </c>
      <c r="N4940" s="1">
        <v>40866</v>
      </c>
    </row>
    <row r="4941" spans="1:14" x14ac:dyDescent="0.2">
      <c r="A4941">
        <v>16230</v>
      </c>
      <c r="B4941" s="1">
        <v>40236</v>
      </c>
      <c r="C4941" s="6" t="s">
        <v>13</v>
      </c>
      <c r="D4941" s="5">
        <f>Comma_separeted_Value[[#This Row],[المبيعات]]/Comma_separeted_Value[[#This Row],[كمية الطلب]]</f>
        <v>113.4665</v>
      </c>
      <c r="E4941" s="4">
        <v>40</v>
      </c>
      <c r="F4941" s="4">
        <v>4538.66</v>
      </c>
      <c r="G4941" s="6" t="s">
        <v>21</v>
      </c>
      <c r="H4941" s="4">
        <v>8.64</v>
      </c>
      <c r="I4941" s="6" t="s">
        <v>15</v>
      </c>
      <c r="J4941" s="6" t="s">
        <v>28</v>
      </c>
      <c r="K4941" s="6" t="s">
        <v>29</v>
      </c>
      <c r="L4941" s="6" t="s">
        <v>59</v>
      </c>
      <c r="M4941" s="6" t="s">
        <v>19</v>
      </c>
      <c r="N4941" s="1">
        <v>40241</v>
      </c>
    </row>
    <row r="4942" spans="1:14" x14ac:dyDescent="0.2">
      <c r="A4942">
        <v>29536</v>
      </c>
      <c r="B4942" s="1">
        <v>41159</v>
      </c>
      <c r="C4942" s="6" t="s">
        <v>37</v>
      </c>
      <c r="D4942" s="5">
        <f>Comma_separeted_Value[[#This Row],[المبيعات]]/Comma_separeted_Value[[#This Row],[كمية الطلب]]</f>
        <v>225.77545454545455</v>
      </c>
      <c r="E4942" s="4">
        <v>11</v>
      </c>
      <c r="F4942" s="4">
        <v>2483.5300000000002</v>
      </c>
      <c r="G4942" s="6" t="s">
        <v>34</v>
      </c>
      <c r="H4942" s="4">
        <v>64.66</v>
      </c>
      <c r="I4942" s="6" t="s">
        <v>47</v>
      </c>
      <c r="J4942" s="6" t="s">
        <v>16</v>
      </c>
      <c r="K4942" s="6" t="s">
        <v>17</v>
      </c>
      <c r="L4942" s="6" t="s">
        <v>98</v>
      </c>
      <c r="M4942" s="6" t="s">
        <v>74</v>
      </c>
      <c r="N4942" s="1">
        <v>41161</v>
      </c>
    </row>
    <row r="4943" spans="1:14" x14ac:dyDescent="0.2">
      <c r="A4943">
        <v>640</v>
      </c>
      <c r="B4943" s="1">
        <v>40200</v>
      </c>
      <c r="C4943" s="6" t="s">
        <v>20</v>
      </c>
      <c r="D4943" s="5">
        <f>Comma_separeted_Value[[#This Row],[المبيعات]]/Comma_separeted_Value[[#This Row],[كمية الطلب]]</f>
        <v>125.99205128205128</v>
      </c>
      <c r="E4943" s="4">
        <v>39</v>
      </c>
      <c r="F4943" s="4">
        <v>4913.6899999999996</v>
      </c>
      <c r="G4943" s="6" t="s">
        <v>34</v>
      </c>
      <c r="H4943" s="4">
        <v>58.64</v>
      </c>
      <c r="I4943" s="6" t="s">
        <v>22</v>
      </c>
      <c r="J4943" s="6" t="s">
        <v>16</v>
      </c>
      <c r="K4943" s="6" t="s">
        <v>17</v>
      </c>
      <c r="L4943" s="6" t="s">
        <v>98</v>
      </c>
      <c r="M4943" s="6" t="s">
        <v>74</v>
      </c>
      <c r="N4943" s="1">
        <v>40201</v>
      </c>
    </row>
    <row r="4944" spans="1:14" x14ac:dyDescent="0.2">
      <c r="A4944">
        <v>43745</v>
      </c>
      <c r="B4944" s="1">
        <v>40483</v>
      </c>
      <c r="C4944" s="6" t="s">
        <v>13</v>
      </c>
      <c r="D4944" s="5">
        <f>Comma_separeted_Value[[#This Row],[المبيعات]]/Comma_separeted_Value[[#This Row],[كمية الطلب]]</f>
        <v>52.616538461538461</v>
      </c>
      <c r="E4944" s="4">
        <v>26</v>
      </c>
      <c r="F4944" s="4">
        <v>1368.03</v>
      </c>
      <c r="G4944" s="6" t="s">
        <v>21</v>
      </c>
      <c r="H4944" s="4">
        <v>6.5</v>
      </c>
      <c r="I4944" s="6" t="s">
        <v>45</v>
      </c>
      <c r="J4944" s="6" t="s">
        <v>28</v>
      </c>
      <c r="K4944" s="6" t="s">
        <v>24</v>
      </c>
      <c r="L4944" s="6" t="s">
        <v>39</v>
      </c>
      <c r="M4944" s="6" t="s">
        <v>19</v>
      </c>
      <c r="N4944" s="1">
        <v>40485</v>
      </c>
    </row>
    <row r="4945" spans="1:14" x14ac:dyDescent="0.2">
      <c r="A4945">
        <v>2339</v>
      </c>
      <c r="B4945" s="1">
        <v>40526</v>
      </c>
      <c r="C4945" s="6" t="s">
        <v>13</v>
      </c>
      <c r="D4945" s="5">
        <f>Comma_separeted_Value[[#This Row],[المبيعات]]/Comma_separeted_Value[[#This Row],[كمية الطلب]]</f>
        <v>136.24833333333333</v>
      </c>
      <c r="E4945" s="4">
        <v>12</v>
      </c>
      <c r="F4945" s="4">
        <v>1634.98</v>
      </c>
      <c r="G4945" s="6" t="s">
        <v>21</v>
      </c>
      <c r="H4945" s="4">
        <v>19.989999999999998</v>
      </c>
      <c r="I4945" s="6" t="s">
        <v>51</v>
      </c>
      <c r="J4945" s="6" t="s">
        <v>23</v>
      </c>
      <c r="K4945" s="6" t="s">
        <v>29</v>
      </c>
      <c r="L4945" s="6" t="s">
        <v>59</v>
      </c>
      <c r="M4945" s="6" t="s">
        <v>19</v>
      </c>
      <c r="N4945" s="1">
        <v>40528</v>
      </c>
    </row>
    <row r="4946" spans="1:14" x14ac:dyDescent="0.2">
      <c r="A4946">
        <v>19654</v>
      </c>
      <c r="B4946" s="1">
        <v>40552</v>
      </c>
      <c r="C4946" s="6" t="s">
        <v>20</v>
      </c>
      <c r="D4946" s="5">
        <f>Comma_separeted_Value[[#This Row],[المبيعات]]/Comma_separeted_Value[[#This Row],[كمية الطلب]]</f>
        <v>47.71125</v>
      </c>
      <c r="E4946" s="4">
        <v>8</v>
      </c>
      <c r="F4946" s="4">
        <v>381.69</v>
      </c>
      <c r="G4946" s="6" t="s">
        <v>21</v>
      </c>
      <c r="H4946" s="4">
        <v>6.77</v>
      </c>
      <c r="I4946" s="6" t="s">
        <v>50</v>
      </c>
      <c r="J4946" s="6" t="s">
        <v>38</v>
      </c>
      <c r="K4946" s="6" t="s">
        <v>17</v>
      </c>
      <c r="L4946" s="6" t="s">
        <v>18</v>
      </c>
      <c r="M4946" s="6" t="s">
        <v>19</v>
      </c>
      <c r="N4946" s="1">
        <v>40552</v>
      </c>
    </row>
    <row r="4947" spans="1:14" x14ac:dyDescent="0.2">
      <c r="A4947">
        <v>25095</v>
      </c>
      <c r="B4947" s="1">
        <v>40568</v>
      </c>
      <c r="C4947" s="6" t="s">
        <v>13</v>
      </c>
      <c r="D4947" s="5">
        <f>Comma_separeted_Value[[#This Row],[المبيعات]]/Comma_separeted_Value[[#This Row],[كمية الطلب]]</f>
        <v>38.50333333333333</v>
      </c>
      <c r="E4947" s="4">
        <v>18</v>
      </c>
      <c r="F4947" s="4">
        <v>693.06</v>
      </c>
      <c r="G4947" s="6" t="s">
        <v>21</v>
      </c>
      <c r="H4947" s="4">
        <v>9.83</v>
      </c>
      <c r="I4947" s="6" t="s">
        <v>22</v>
      </c>
      <c r="J4947" s="6" t="s">
        <v>16</v>
      </c>
      <c r="K4947" s="6" t="s">
        <v>29</v>
      </c>
      <c r="L4947" s="6" t="s">
        <v>61</v>
      </c>
      <c r="M4947" s="6" t="s">
        <v>19</v>
      </c>
      <c r="N4947" s="1">
        <v>40573</v>
      </c>
    </row>
    <row r="4948" spans="1:14" x14ac:dyDescent="0.2">
      <c r="A4948">
        <v>28519</v>
      </c>
      <c r="B4948" s="1">
        <v>40351</v>
      </c>
      <c r="C4948" s="6" t="s">
        <v>20</v>
      </c>
      <c r="D4948" s="5">
        <f>Comma_separeted_Value[[#This Row],[المبيعات]]/Comma_separeted_Value[[#This Row],[كمية الطلب]]</f>
        <v>67.177625000000006</v>
      </c>
      <c r="E4948" s="4">
        <v>4</v>
      </c>
      <c r="F4948" s="4">
        <v>268.71050000000002</v>
      </c>
      <c r="G4948" s="6" t="s">
        <v>21</v>
      </c>
      <c r="H4948" s="4">
        <v>0.99</v>
      </c>
      <c r="I4948" s="6" t="s">
        <v>47</v>
      </c>
      <c r="J4948" s="6" t="s">
        <v>16</v>
      </c>
      <c r="K4948" s="6" t="s">
        <v>24</v>
      </c>
      <c r="L4948" s="6" t="s">
        <v>25</v>
      </c>
      <c r="M4948" s="6" t="s">
        <v>31</v>
      </c>
      <c r="N4948" s="1">
        <v>40353</v>
      </c>
    </row>
    <row r="4949" spans="1:14" x14ac:dyDescent="0.2">
      <c r="A4949">
        <v>40289</v>
      </c>
      <c r="B4949" s="1">
        <v>41239</v>
      </c>
      <c r="C4949" s="6" t="s">
        <v>27</v>
      </c>
      <c r="D4949" s="5">
        <f>Comma_separeted_Value[[#This Row],[المبيعات]]/Comma_separeted_Value[[#This Row],[كمية الطلب]]</f>
        <v>10.692500000000001</v>
      </c>
      <c r="E4949" s="4">
        <v>4</v>
      </c>
      <c r="F4949" s="4">
        <v>42.77</v>
      </c>
      <c r="G4949" s="6" t="s">
        <v>21</v>
      </c>
      <c r="H4949" s="4">
        <v>2.27</v>
      </c>
      <c r="I4949" s="6" t="s">
        <v>58</v>
      </c>
      <c r="J4949" s="6" t="s">
        <v>16</v>
      </c>
      <c r="K4949" s="6" t="s">
        <v>29</v>
      </c>
      <c r="L4949" s="6" t="s">
        <v>41</v>
      </c>
      <c r="M4949" s="6" t="s">
        <v>31</v>
      </c>
      <c r="N4949" s="1">
        <v>41240</v>
      </c>
    </row>
    <row r="4950" spans="1:14" x14ac:dyDescent="0.2">
      <c r="A4950">
        <v>22182</v>
      </c>
      <c r="B4950" s="1">
        <v>41157</v>
      </c>
      <c r="C4950" s="6" t="s">
        <v>37</v>
      </c>
      <c r="D4950" s="5">
        <f>Comma_separeted_Value[[#This Row],[المبيعات]]/Comma_separeted_Value[[#This Row],[كمية الطلب]]</f>
        <v>19.413333333333334</v>
      </c>
      <c r="E4950" s="4">
        <v>9</v>
      </c>
      <c r="F4950" s="4">
        <v>174.72</v>
      </c>
      <c r="G4950" s="6" t="s">
        <v>21</v>
      </c>
      <c r="H4950" s="4">
        <v>4</v>
      </c>
      <c r="I4950" s="6" t="s">
        <v>50</v>
      </c>
      <c r="J4950" s="6" t="s">
        <v>23</v>
      </c>
      <c r="K4950" s="6" t="s">
        <v>24</v>
      </c>
      <c r="L4950" s="6" t="s">
        <v>39</v>
      </c>
      <c r="M4950" s="6" t="s">
        <v>19</v>
      </c>
      <c r="N4950" s="1">
        <v>41160</v>
      </c>
    </row>
    <row r="4951" spans="1:14" x14ac:dyDescent="0.2">
      <c r="A4951">
        <v>6535</v>
      </c>
      <c r="B4951" s="1">
        <v>41072</v>
      </c>
      <c r="C4951" s="6" t="s">
        <v>33</v>
      </c>
      <c r="D4951" s="5">
        <f>Comma_separeted_Value[[#This Row],[المبيعات]]/Comma_separeted_Value[[#This Row],[كمية الطلب]]</f>
        <v>28.396363636363638</v>
      </c>
      <c r="E4951" s="4">
        <v>11</v>
      </c>
      <c r="F4951" s="4">
        <v>312.36</v>
      </c>
      <c r="G4951" s="6" t="s">
        <v>14</v>
      </c>
      <c r="H4951" s="4">
        <v>8.99</v>
      </c>
      <c r="I4951" s="6" t="s">
        <v>76</v>
      </c>
      <c r="J4951" s="6" t="s">
        <v>28</v>
      </c>
      <c r="K4951" s="6" t="s">
        <v>29</v>
      </c>
      <c r="L4951" s="6" t="s">
        <v>30</v>
      </c>
      <c r="M4951" s="6" t="s">
        <v>42</v>
      </c>
      <c r="N4951" s="1">
        <v>41075</v>
      </c>
    </row>
    <row r="4952" spans="1:14" x14ac:dyDescent="0.2">
      <c r="A4952">
        <v>19424</v>
      </c>
      <c r="B4952" s="1">
        <v>40642</v>
      </c>
      <c r="C4952" s="6" t="s">
        <v>27</v>
      </c>
      <c r="D4952" s="5">
        <f>Comma_separeted_Value[[#This Row],[المبيعات]]/Comma_separeted_Value[[#This Row],[كمية الطلب]]</f>
        <v>2.0924137931034483</v>
      </c>
      <c r="E4952" s="4">
        <v>29</v>
      </c>
      <c r="F4952" s="4">
        <v>60.68</v>
      </c>
      <c r="G4952" s="6" t="s">
        <v>21</v>
      </c>
      <c r="H4952" s="4">
        <v>4.7699999999999996</v>
      </c>
      <c r="I4952" s="6" t="s">
        <v>47</v>
      </c>
      <c r="J4952" s="6" t="s">
        <v>23</v>
      </c>
      <c r="K4952" s="6" t="s">
        <v>29</v>
      </c>
      <c r="L4952" s="6" t="s">
        <v>44</v>
      </c>
      <c r="M4952" s="6" t="s">
        <v>19</v>
      </c>
      <c r="N4952" s="1">
        <v>40642</v>
      </c>
    </row>
    <row r="4953" spans="1:14" x14ac:dyDescent="0.2">
      <c r="A4953">
        <v>41184</v>
      </c>
      <c r="B4953" s="1">
        <v>40808</v>
      </c>
      <c r="C4953" s="6" t="s">
        <v>20</v>
      </c>
      <c r="D4953" s="5">
        <f>Comma_separeted_Value[[#This Row],[المبيعات]]/Comma_separeted_Value[[#This Row],[كمية الطلب]]</f>
        <v>17.147142857142857</v>
      </c>
      <c r="E4953" s="4">
        <v>7</v>
      </c>
      <c r="F4953" s="4">
        <v>120.03</v>
      </c>
      <c r="G4953" s="6" t="s">
        <v>21</v>
      </c>
      <c r="H4953" s="4">
        <v>11.25</v>
      </c>
      <c r="I4953" s="6" t="s">
        <v>40</v>
      </c>
      <c r="J4953" s="6" t="s">
        <v>38</v>
      </c>
      <c r="K4953" s="6" t="s">
        <v>29</v>
      </c>
      <c r="L4953" s="6" t="s">
        <v>59</v>
      </c>
      <c r="M4953" s="6" t="s">
        <v>19</v>
      </c>
      <c r="N4953" s="1">
        <v>40810</v>
      </c>
    </row>
    <row r="4954" spans="1:14" x14ac:dyDescent="0.2">
      <c r="A4954">
        <v>30565</v>
      </c>
      <c r="B4954" s="1">
        <v>40750</v>
      </c>
      <c r="C4954" s="6" t="s">
        <v>37</v>
      </c>
      <c r="D4954" s="5">
        <f>Comma_separeted_Value[[#This Row],[المبيعات]]/Comma_separeted_Value[[#This Row],[كمية الطلب]]</f>
        <v>55.781874999999999</v>
      </c>
      <c r="E4954" s="4">
        <v>32</v>
      </c>
      <c r="F4954" s="4">
        <v>1785.02</v>
      </c>
      <c r="G4954" s="6" t="s">
        <v>14</v>
      </c>
      <c r="H4954" s="4">
        <v>4</v>
      </c>
      <c r="I4954" s="6" t="s">
        <v>50</v>
      </c>
      <c r="J4954" s="6" t="s">
        <v>28</v>
      </c>
      <c r="K4954" s="6" t="s">
        <v>24</v>
      </c>
      <c r="L4954" s="6" t="s">
        <v>39</v>
      </c>
      <c r="M4954" s="6" t="s">
        <v>19</v>
      </c>
      <c r="N4954" s="1">
        <v>40752</v>
      </c>
    </row>
    <row r="4955" spans="1:14" x14ac:dyDescent="0.2">
      <c r="A4955">
        <v>33478</v>
      </c>
      <c r="B4955" s="1">
        <v>40343</v>
      </c>
      <c r="C4955" s="6" t="s">
        <v>20</v>
      </c>
      <c r="D4955" s="5">
        <f>Comma_separeted_Value[[#This Row],[المبيعات]]/Comma_separeted_Value[[#This Row],[كمية الطلب]]</f>
        <v>5.9952380952380953</v>
      </c>
      <c r="E4955" s="4">
        <v>21</v>
      </c>
      <c r="F4955" s="4">
        <v>125.9</v>
      </c>
      <c r="G4955" s="6" t="s">
        <v>14</v>
      </c>
      <c r="H4955" s="4">
        <v>3.04</v>
      </c>
      <c r="I4955" s="6" t="s">
        <v>45</v>
      </c>
      <c r="J4955" s="6" t="s">
        <v>16</v>
      </c>
      <c r="K4955" s="6" t="s">
        <v>29</v>
      </c>
      <c r="L4955" s="6" t="s">
        <v>41</v>
      </c>
      <c r="M4955" s="6" t="s">
        <v>31</v>
      </c>
      <c r="N4955" s="1">
        <v>40345</v>
      </c>
    </row>
    <row r="4956" spans="1:14" x14ac:dyDescent="0.2">
      <c r="A4956">
        <v>24007</v>
      </c>
      <c r="B4956" s="1">
        <v>40416</v>
      </c>
      <c r="C4956" s="6" t="s">
        <v>13</v>
      </c>
      <c r="D4956" s="5">
        <f>Comma_separeted_Value[[#This Row],[المبيعات]]/Comma_separeted_Value[[#This Row],[كمية الطلب]]</f>
        <v>11.351785714285715</v>
      </c>
      <c r="E4956" s="4">
        <v>28</v>
      </c>
      <c r="F4956" s="4">
        <v>317.85000000000002</v>
      </c>
      <c r="G4956" s="6" t="s">
        <v>21</v>
      </c>
      <c r="H4956" s="4">
        <v>6.97</v>
      </c>
      <c r="I4956" s="6" t="s">
        <v>40</v>
      </c>
      <c r="J4956" s="6" t="s">
        <v>38</v>
      </c>
      <c r="K4956" s="6" t="s">
        <v>29</v>
      </c>
      <c r="L4956" s="6" t="s">
        <v>61</v>
      </c>
      <c r="M4956" s="6" t="s">
        <v>19</v>
      </c>
      <c r="N4956" s="1">
        <v>40423</v>
      </c>
    </row>
    <row r="4957" spans="1:14" x14ac:dyDescent="0.2">
      <c r="A4957">
        <v>18464</v>
      </c>
      <c r="B4957" s="1">
        <v>40996</v>
      </c>
      <c r="C4957" s="6" t="s">
        <v>20</v>
      </c>
      <c r="D4957" s="5">
        <f>Comma_separeted_Value[[#This Row],[المبيعات]]/Comma_separeted_Value[[#This Row],[كمية الطلب]]</f>
        <v>6.660967741935484</v>
      </c>
      <c r="E4957" s="4">
        <v>31</v>
      </c>
      <c r="F4957" s="4">
        <v>206.49</v>
      </c>
      <c r="G4957" s="6" t="s">
        <v>21</v>
      </c>
      <c r="H4957" s="4">
        <v>1.34</v>
      </c>
      <c r="I4957" s="6" t="s">
        <v>57</v>
      </c>
      <c r="J4957" s="6" t="s">
        <v>23</v>
      </c>
      <c r="K4957" s="6" t="s">
        <v>29</v>
      </c>
      <c r="L4957" s="6" t="s">
        <v>41</v>
      </c>
      <c r="M4957" s="6" t="s">
        <v>31</v>
      </c>
      <c r="N4957" s="1">
        <v>40998</v>
      </c>
    </row>
    <row r="4958" spans="1:14" x14ac:dyDescent="0.2">
      <c r="A4958">
        <v>11874</v>
      </c>
      <c r="B4958" s="1">
        <v>41161</v>
      </c>
      <c r="C4958" s="6" t="s">
        <v>37</v>
      </c>
      <c r="D4958" s="5">
        <f>Comma_separeted_Value[[#This Row],[المبيعات]]/Comma_separeted_Value[[#This Row],[كمية الطلب]]</f>
        <v>40.29</v>
      </c>
      <c r="E4958" s="4">
        <v>1</v>
      </c>
      <c r="F4958" s="4">
        <v>40.29</v>
      </c>
      <c r="G4958" s="6" t="s">
        <v>21</v>
      </c>
      <c r="H4958" s="4">
        <v>8.65</v>
      </c>
      <c r="I4958" s="6" t="s">
        <v>22</v>
      </c>
      <c r="J4958" s="6" t="s">
        <v>28</v>
      </c>
      <c r="K4958" s="6" t="s">
        <v>24</v>
      </c>
      <c r="L4958" s="6" t="s">
        <v>39</v>
      </c>
      <c r="M4958" s="6" t="s">
        <v>19</v>
      </c>
      <c r="N4958" s="1">
        <v>41163</v>
      </c>
    </row>
    <row r="4959" spans="1:14" x14ac:dyDescent="0.2">
      <c r="A4959">
        <v>55777</v>
      </c>
      <c r="B4959" s="1">
        <v>41223</v>
      </c>
      <c r="C4959" s="6" t="s">
        <v>27</v>
      </c>
      <c r="D4959" s="5">
        <f>Comma_separeted_Value[[#This Row],[المبيعات]]/Comma_separeted_Value[[#This Row],[كمية الطلب]]</f>
        <v>65.747500000000002</v>
      </c>
      <c r="E4959" s="4">
        <v>1</v>
      </c>
      <c r="F4959" s="4">
        <v>65.747500000000002</v>
      </c>
      <c r="G4959" s="6" t="s">
        <v>14</v>
      </c>
      <c r="H4959" s="4">
        <v>3.99</v>
      </c>
      <c r="I4959" s="6" t="s">
        <v>15</v>
      </c>
      <c r="J4959" s="6" t="s">
        <v>28</v>
      </c>
      <c r="K4959" s="6" t="s">
        <v>24</v>
      </c>
      <c r="L4959" s="6" t="s">
        <v>25</v>
      </c>
      <c r="M4959" s="6" t="s">
        <v>19</v>
      </c>
      <c r="N4959" s="1">
        <v>41225</v>
      </c>
    </row>
    <row r="4960" spans="1:14" x14ac:dyDescent="0.2">
      <c r="A4960">
        <v>32295</v>
      </c>
      <c r="B4960" s="1">
        <v>39820</v>
      </c>
      <c r="C4960" s="6" t="s">
        <v>20</v>
      </c>
      <c r="D4960" s="5">
        <f>Comma_separeted_Value[[#This Row],[المبيعات]]/Comma_separeted_Value[[#This Row],[كمية الطلب]]</f>
        <v>55.236090909090905</v>
      </c>
      <c r="E4960" s="4">
        <v>11</v>
      </c>
      <c r="F4960" s="4">
        <v>607.59699999999998</v>
      </c>
      <c r="G4960" s="6" t="s">
        <v>21</v>
      </c>
      <c r="H4960" s="4">
        <v>5.99</v>
      </c>
      <c r="I4960" s="6" t="s">
        <v>22</v>
      </c>
      <c r="J4960" s="6" t="s">
        <v>23</v>
      </c>
      <c r="K4960" s="6" t="s">
        <v>24</v>
      </c>
      <c r="L4960" s="6" t="s">
        <v>25</v>
      </c>
      <c r="M4960" s="6" t="s">
        <v>19</v>
      </c>
      <c r="N4960" s="1">
        <v>39821</v>
      </c>
    </row>
    <row r="4961" spans="1:14" x14ac:dyDescent="0.2">
      <c r="A4961">
        <v>6947</v>
      </c>
      <c r="B4961" s="1">
        <v>40743</v>
      </c>
      <c r="C4961" s="6" t="s">
        <v>33</v>
      </c>
      <c r="D4961" s="5">
        <f>Comma_separeted_Value[[#This Row],[المبيعات]]/Comma_separeted_Value[[#This Row],[كمية الطلب]]</f>
        <v>57.832222222222221</v>
      </c>
      <c r="E4961" s="4">
        <v>9</v>
      </c>
      <c r="F4961" s="4">
        <v>520.49</v>
      </c>
      <c r="G4961" s="6" t="s">
        <v>21</v>
      </c>
      <c r="H4961" s="4">
        <v>18.45</v>
      </c>
      <c r="I4961" s="6" t="s">
        <v>53</v>
      </c>
      <c r="J4961" s="6" t="s">
        <v>23</v>
      </c>
      <c r="K4961" s="6" t="s">
        <v>17</v>
      </c>
      <c r="L4961" s="6" t="s">
        <v>18</v>
      </c>
      <c r="M4961" s="6" t="s">
        <v>26</v>
      </c>
      <c r="N4961" s="1">
        <v>40745</v>
      </c>
    </row>
    <row r="4962" spans="1:14" x14ac:dyDescent="0.2">
      <c r="A4962">
        <v>55655</v>
      </c>
      <c r="B4962" s="1">
        <v>41176</v>
      </c>
      <c r="C4962" s="6" t="s">
        <v>13</v>
      </c>
      <c r="D4962" s="5">
        <f>Comma_separeted_Value[[#This Row],[المبيعات]]/Comma_separeted_Value[[#This Row],[كمية الطلب]]</f>
        <v>111.24671212121213</v>
      </c>
      <c r="E4962" s="4">
        <v>33</v>
      </c>
      <c r="F4962" s="4">
        <v>3671.1415000000002</v>
      </c>
      <c r="G4962" s="6" t="s">
        <v>21</v>
      </c>
      <c r="H4962" s="4">
        <v>8.99</v>
      </c>
      <c r="I4962" s="6" t="s">
        <v>50</v>
      </c>
      <c r="J4962" s="6" t="s">
        <v>38</v>
      </c>
      <c r="K4962" s="6" t="s">
        <v>24</v>
      </c>
      <c r="L4962" s="6" t="s">
        <v>25</v>
      </c>
      <c r="M4962" s="6" t="s">
        <v>19</v>
      </c>
      <c r="N4962" s="1">
        <v>41178</v>
      </c>
    </row>
    <row r="4963" spans="1:14" x14ac:dyDescent="0.2">
      <c r="A4963">
        <v>24132</v>
      </c>
      <c r="B4963" s="1">
        <v>40000</v>
      </c>
      <c r="C4963" s="6" t="s">
        <v>13</v>
      </c>
      <c r="D4963" s="5">
        <f>Comma_separeted_Value[[#This Row],[المبيعات]]/Comma_separeted_Value[[#This Row],[كمية الطلب]]</f>
        <v>7.7525000000000004</v>
      </c>
      <c r="E4963" s="4">
        <v>4</v>
      </c>
      <c r="F4963" s="4">
        <v>31.01</v>
      </c>
      <c r="G4963" s="6" t="s">
        <v>21</v>
      </c>
      <c r="H4963" s="4">
        <v>2.99</v>
      </c>
      <c r="I4963" s="6" t="s">
        <v>15</v>
      </c>
      <c r="J4963" s="6" t="s">
        <v>28</v>
      </c>
      <c r="K4963" s="6" t="s">
        <v>29</v>
      </c>
      <c r="L4963" s="6" t="s">
        <v>44</v>
      </c>
      <c r="M4963" s="6" t="s">
        <v>19</v>
      </c>
      <c r="N4963" s="1">
        <v>40005</v>
      </c>
    </row>
    <row r="4964" spans="1:14" x14ac:dyDescent="0.2">
      <c r="A4964">
        <v>13284</v>
      </c>
      <c r="B4964" s="1">
        <v>41133</v>
      </c>
      <c r="C4964" s="6" t="s">
        <v>20</v>
      </c>
      <c r="D4964" s="5">
        <f>Comma_separeted_Value[[#This Row],[المبيعات]]/Comma_separeted_Value[[#This Row],[كمية الطلب]]</f>
        <v>33.93</v>
      </c>
      <c r="E4964" s="4">
        <v>49</v>
      </c>
      <c r="F4964" s="4">
        <v>1662.57</v>
      </c>
      <c r="G4964" s="6" t="s">
        <v>21</v>
      </c>
      <c r="H4964" s="4">
        <v>2.99</v>
      </c>
      <c r="I4964" s="6" t="s">
        <v>57</v>
      </c>
      <c r="J4964" s="6" t="s">
        <v>16</v>
      </c>
      <c r="K4964" s="6" t="s">
        <v>29</v>
      </c>
      <c r="L4964" s="6" t="s">
        <v>44</v>
      </c>
      <c r="M4964" s="6" t="s">
        <v>19</v>
      </c>
      <c r="N4964" s="1">
        <v>41134</v>
      </c>
    </row>
    <row r="4965" spans="1:14" x14ac:dyDescent="0.2">
      <c r="A4965">
        <v>48032</v>
      </c>
      <c r="B4965" s="1">
        <v>40416</v>
      </c>
      <c r="C4965" s="6" t="s">
        <v>20</v>
      </c>
      <c r="D4965" s="5">
        <f>Comma_separeted_Value[[#This Row],[المبيعات]]/Comma_separeted_Value[[#This Row],[كمية الطلب]]</f>
        <v>14.236551724137932</v>
      </c>
      <c r="E4965" s="4">
        <v>29</v>
      </c>
      <c r="F4965" s="4">
        <v>412.86</v>
      </c>
      <c r="G4965" s="6" t="s">
        <v>21</v>
      </c>
      <c r="H4965" s="4">
        <v>4.53</v>
      </c>
      <c r="I4965" s="6" t="s">
        <v>53</v>
      </c>
      <c r="J4965" s="6" t="s">
        <v>28</v>
      </c>
      <c r="K4965" s="6" t="s">
        <v>29</v>
      </c>
      <c r="L4965" s="6" t="s">
        <v>59</v>
      </c>
      <c r="M4965" s="6" t="s">
        <v>19</v>
      </c>
      <c r="N4965" s="1">
        <v>40417</v>
      </c>
    </row>
    <row r="4966" spans="1:14" x14ac:dyDescent="0.2">
      <c r="A4966">
        <v>43523</v>
      </c>
      <c r="B4966" s="1">
        <v>41052</v>
      </c>
      <c r="C4966" s="6" t="s">
        <v>37</v>
      </c>
      <c r="D4966" s="5">
        <f>Comma_separeted_Value[[#This Row],[المبيعات]]/Comma_separeted_Value[[#This Row],[كمية الطلب]]</f>
        <v>5.9074</v>
      </c>
      <c r="E4966" s="4">
        <v>50</v>
      </c>
      <c r="F4966" s="4">
        <v>295.37</v>
      </c>
      <c r="G4966" s="6" t="s">
        <v>21</v>
      </c>
      <c r="H4966" s="4">
        <v>5.46</v>
      </c>
      <c r="I4966" s="6" t="s">
        <v>15</v>
      </c>
      <c r="J4966" s="6" t="s">
        <v>23</v>
      </c>
      <c r="K4966" s="6" t="s">
        <v>29</v>
      </c>
      <c r="L4966" s="6" t="s">
        <v>41</v>
      </c>
      <c r="M4966" s="6" t="s">
        <v>19</v>
      </c>
      <c r="N4966" s="1">
        <v>41054</v>
      </c>
    </row>
    <row r="4967" spans="1:14" x14ac:dyDescent="0.2">
      <c r="A4967">
        <v>34597</v>
      </c>
      <c r="B4967" s="1">
        <v>40528</v>
      </c>
      <c r="C4967" s="6" t="s">
        <v>37</v>
      </c>
      <c r="D4967" s="5">
        <f>Comma_separeted_Value[[#This Row],[المبيعات]]/Comma_separeted_Value[[#This Row],[كمية الطلب]]</f>
        <v>106.167125</v>
      </c>
      <c r="E4967" s="4">
        <v>8</v>
      </c>
      <c r="F4967" s="4">
        <v>849.33699999999999</v>
      </c>
      <c r="G4967" s="6" t="s">
        <v>14</v>
      </c>
      <c r="H4967" s="4">
        <v>2.5</v>
      </c>
      <c r="I4967" s="6" t="s">
        <v>15</v>
      </c>
      <c r="J4967" s="6" t="s">
        <v>38</v>
      </c>
      <c r="K4967" s="6" t="s">
        <v>24</v>
      </c>
      <c r="L4967" s="6" t="s">
        <v>25</v>
      </c>
      <c r="M4967" s="6" t="s">
        <v>19</v>
      </c>
      <c r="N4967" s="1">
        <v>40530</v>
      </c>
    </row>
    <row r="4968" spans="1:14" x14ac:dyDescent="0.2">
      <c r="A4968">
        <v>41026</v>
      </c>
      <c r="B4968" s="1">
        <v>40652</v>
      </c>
      <c r="C4968" s="6" t="s">
        <v>37</v>
      </c>
      <c r="D4968" s="5">
        <f>Comma_separeted_Value[[#This Row],[المبيعات]]/Comma_separeted_Value[[#This Row],[كمية الطلب]]</f>
        <v>88.671250000000001</v>
      </c>
      <c r="E4968" s="4">
        <v>8</v>
      </c>
      <c r="F4968" s="4">
        <v>709.37</v>
      </c>
      <c r="G4968" s="6" t="s">
        <v>34</v>
      </c>
      <c r="H4968" s="4">
        <v>42</v>
      </c>
      <c r="I4968" s="6" t="s">
        <v>22</v>
      </c>
      <c r="J4968" s="6" t="s">
        <v>38</v>
      </c>
      <c r="K4968" s="6" t="s">
        <v>17</v>
      </c>
      <c r="L4968" s="6" t="s">
        <v>35</v>
      </c>
      <c r="M4968" s="6" t="s">
        <v>36</v>
      </c>
      <c r="N4968" s="1">
        <v>40653</v>
      </c>
    </row>
    <row r="4969" spans="1:14" x14ac:dyDescent="0.2">
      <c r="A4969">
        <v>55462</v>
      </c>
      <c r="B4969" s="1">
        <v>40995</v>
      </c>
      <c r="C4969" s="6" t="s">
        <v>37</v>
      </c>
      <c r="D4969" s="5">
        <f>Comma_separeted_Value[[#This Row],[المبيعات]]/Comma_separeted_Value[[#This Row],[كمية الطلب]]</f>
        <v>5.79</v>
      </c>
      <c r="E4969" s="4">
        <v>13</v>
      </c>
      <c r="F4969" s="4">
        <v>75.27</v>
      </c>
      <c r="G4969" s="6" t="s">
        <v>21</v>
      </c>
      <c r="H4969" s="4">
        <v>2.99</v>
      </c>
      <c r="I4969" s="6" t="s">
        <v>53</v>
      </c>
      <c r="J4969" s="6" t="s">
        <v>38</v>
      </c>
      <c r="K4969" s="6" t="s">
        <v>29</v>
      </c>
      <c r="L4969" s="6" t="s">
        <v>44</v>
      </c>
      <c r="M4969" s="6" t="s">
        <v>19</v>
      </c>
      <c r="N4969" s="1">
        <v>40997</v>
      </c>
    </row>
    <row r="4970" spans="1:14" x14ac:dyDescent="0.2">
      <c r="A4970">
        <v>41824</v>
      </c>
      <c r="B4970" s="1">
        <v>40363</v>
      </c>
      <c r="C4970" s="6" t="s">
        <v>27</v>
      </c>
      <c r="D4970" s="5">
        <f>Comma_separeted_Value[[#This Row],[المبيعات]]/Comma_separeted_Value[[#This Row],[كمية الطلب]]</f>
        <v>2.9630303030303029</v>
      </c>
      <c r="E4970" s="4">
        <v>33</v>
      </c>
      <c r="F4970" s="4">
        <v>97.78</v>
      </c>
      <c r="G4970" s="6" t="s">
        <v>21</v>
      </c>
      <c r="H4970" s="4">
        <v>2.0299999999999998</v>
      </c>
      <c r="I4970" s="6" t="s">
        <v>15</v>
      </c>
      <c r="J4970" s="6" t="s">
        <v>28</v>
      </c>
      <c r="K4970" s="6" t="s">
        <v>29</v>
      </c>
      <c r="L4970" s="6" t="s">
        <v>30</v>
      </c>
      <c r="M4970" s="6" t="s">
        <v>31</v>
      </c>
      <c r="N4970" s="1">
        <v>40365</v>
      </c>
    </row>
    <row r="4971" spans="1:14" x14ac:dyDescent="0.2">
      <c r="A4971">
        <v>21989</v>
      </c>
      <c r="B4971" s="1">
        <v>40584</v>
      </c>
      <c r="C4971" s="6" t="s">
        <v>13</v>
      </c>
      <c r="D4971" s="5">
        <f>Comma_separeted_Value[[#This Row],[المبيعات]]/Comma_separeted_Value[[#This Row],[كمية الطلب]]</f>
        <v>13.216666666666667</v>
      </c>
      <c r="E4971" s="4">
        <v>9</v>
      </c>
      <c r="F4971" s="4">
        <v>118.95</v>
      </c>
      <c r="G4971" s="6" t="s">
        <v>21</v>
      </c>
      <c r="H4971" s="4">
        <v>6.2</v>
      </c>
      <c r="I4971" s="6" t="s">
        <v>22</v>
      </c>
      <c r="J4971" s="6" t="s">
        <v>38</v>
      </c>
      <c r="K4971" s="6" t="s">
        <v>17</v>
      </c>
      <c r="L4971" s="6" t="s">
        <v>18</v>
      </c>
      <c r="M4971" s="6" t="s">
        <v>31</v>
      </c>
      <c r="N4971" s="1">
        <v>40584</v>
      </c>
    </row>
    <row r="4972" spans="1:14" x14ac:dyDescent="0.2">
      <c r="A4972">
        <v>51747</v>
      </c>
      <c r="B4972" s="1">
        <v>41095</v>
      </c>
      <c r="C4972" s="6" t="s">
        <v>37</v>
      </c>
      <c r="D4972" s="5">
        <f>Comma_separeted_Value[[#This Row],[المبيعات]]/Comma_separeted_Value[[#This Row],[كمية الطلب]]</f>
        <v>4.0366666666666662</v>
      </c>
      <c r="E4972" s="4">
        <v>3</v>
      </c>
      <c r="F4972" s="4">
        <v>12.11</v>
      </c>
      <c r="G4972" s="6" t="s">
        <v>21</v>
      </c>
      <c r="H4972" s="4">
        <v>0.5</v>
      </c>
      <c r="I4972" s="6" t="s">
        <v>22</v>
      </c>
      <c r="J4972" s="6" t="s">
        <v>23</v>
      </c>
      <c r="K4972" s="6" t="s">
        <v>29</v>
      </c>
      <c r="L4972" s="6" t="s">
        <v>62</v>
      </c>
      <c r="M4972" s="6" t="s">
        <v>19</v>
      </c>
      <c r="N4972" s="1">
        <v>41096</v>
      </c>
    </row>
    <row r="4973" spans="1:14" x14ac:dyDescent="0.2">
      <c r="A4973">
        <v>42563</v>
      </c>
      <c r="B4973" s="1">
        <v>40402</v>
      </c>
      <c r="C4973" s="6" t="s">
        <v>37</v>
      </c>
      <c r="D4973" s="5">
        <f>Comma_separeted_Value[[#This Row],[المبيعات]]/Comma_separeted_Value[[#This Row],[كمية الطلب]]</f>
        <v>6.3214285714285712</v>
      </c>
      <c r="E4973" s="4">
        <v>7</v>
      </c>
      <c r="F4973" s="4">
        <v>44.25</v>
      </c>
      <c r="G4973" s="6" t="s">
        <v>14</v>
      </c>
      <c r="H4973" s="4">
        <v>5.41</v>
      </c>
      <c r="I4973" s="6" t="s">
        <v>15</v>
      </c>
      <c r="J4973" s="6" t="s">
        <v>28</v>
      </c>
      <c r="K4973" s="6" t="s">
        <v>29</v>
      </c>
      <c r="L4973" s="6" t="s">
        <v>44</v>
      </c>
      <c r="M4973" s="6" t="s">
        <v>19</v>
      </c>
      <c r="N4973" s="1">
        <v>40402</v>
      </c>
    </row>
    <row r="4974" spans="1:14" x14ac:dyDescent="0.2">
      <c r="A4974">
        <v>51269</v>
      </c>
      <c r="B4974" s="1">
        <v>40920</v>
      </c>
      <c r="C4974" s="6" t="s">
        <v>20</v>
      </c>
      <c r="D4974" s="5">
        <f>Comma_separeted_Value[[#This Row],[المبيعات]]/Comma_separeted_Value[[#This Row],[كمية الطلب]]</f>
        <v>10.535</v>
      </c>
      <c r="E4974" s="4">
        <v>2</v>
      </c>
      <c r="F4974" s="4">
        <v>21.07</v>
      </c>
      <c r="G4974" s="6" t="s">
        <v>21</v>
      </c>
      <c r="H4974" s="4">
        <v>2.99</v>
      </c>
      <c r="I4974" s="6" t="s">
        <v>47</v>
      </c>
      <c r="J4974" s="6" t="s">
        <v>23</v>
      </c>
      <c r="K4974" s="6" t="s">
        <v>29</v>
      </c>
      <c r="L4974" s="6" t="s">
        <v>44</v>
      </c>
      <c r="M4974" s="6" t="s">
        <v>19</v>
      </c>
      <c r="N4974" s="1">
        <v>40921</v>
      </c>
    </row>
    <row r="4975" spans="1:14" x14ac:dyDescent="0.2">
      <c r="A4975">
        <v>55938</v>
      </c>
      <c r="B4975" s="1">
        <v>41092</v>
      </c>
      <c r="C4975" s="6" t="s">
        <v>27</v>
      </c>
      <c r="D4975" s="5">
        <f>Comma_separeted_Value[[#This Row],[المبيعات]]/Comma_separeted_Value[[#This Row],[كمية الطلب]]</f>
        <v>98.327777777777783</v>
      </c>
      <c r="E4975" s="4">
        <v>18</v>
      </c>
      <c r="F4975" s="4">
        <v>1769.9</v>
      </c>
      <c r="G4975" s="6" t="s">
        <v>14</v>
      </c>
      <c r="H4975" s="4">
        <v>35</v>
      </c>
      <c r="I4975" s="6" t="s">
        <v>57</v>
      </c>
      <c r="J4975" s="6" t="s">
        <v>23</v>
      </c>
      <c r="K4975" s="6" t="s">
        <v>29</v>
      </c>
      <c r="L4975" s="6" t="s">
        <v>59</v>
      </c>
      <c r="M4975" s="6" t="s">
        <v>49</v>
      </c>
      <c r="N4975" s="1">
        <v>41093</v>
      </c>
    </row>
    <row r="4976" spans="1:14" x14ac:dyDescent="0.2">
      <c r="A4976">
        <v>58150</v>
      </c>
      <c r="B4976" s="1">
        <v>40305</v>
      </c>
      <c r="C4976" s="6" t="s">
        <v>33</v>
      </c>
      <c r="D4976" s="5">
        <f>Comma_separeted_Value[[#This Row],[المبيعات]]/Comma_separeted_Value[[#This Row],[كمية الطلب]]</f>
        <v>2.5150000000000001</v>
      </c>
      <c r="E4976" s="4">
        <v>24</v>
      </c>
      <c r="F4976" s="4">
        <v>60.36</v>
      </c>
      <c r="G4976" s="6" t="s">
        <v>21</v>
      </c>
      <c r="H4976" s="4">
        <v>6.05</v>
      </c>
      <c r="I4976" s="6" t="s">
        <v>51</v>
      </c>
      <c r="J4976" s="6" t="s">
        <v>28</v>
      </c>
      <c r="K4976" s="6" t="s">
        <v>29</v>
      </c>
      <c r="L4976" s="6" t="s">
        <v>44</v>
      </c>
      <c r="M4976" s="6" t="s">
        <v>19</v>
      </c>
      <c r="N4976" s="1">
        <v>40305</v>
      </c>
    </row>
    <row r="4977" spans="1:14" x14ac:dyDescent="0.2">
      <c r="A4977">
        <v>1666</v>
      </c>
      <c r="B4977" s="1">
        <v>40833</v>
      </c>
      <c r="C4977" s="6" t="s">
        <v>33</v>
      </c>
      <c r="D4977" s="5">
        <f>Comma_separeted_Value[[#This Row],[المبيعات]]/Comma_separeted_Value[[#This Row],[كمية الطلب]]</f>
        <v>296.95684210526315</v>
      </c>
      <c r="E4977" s="4">
        <v>19</v>
      </c>
      <c r="F4977" s="4">
        <v>5642.18</v>
      </c>
      <c r="G4977" s="6" t="s">
        <v>14</v>
      </c>
      <c r="H4977" s="4">
        <v>19.989999999999998</v>
      </c>
      <c r="I4977" s="6" t="s">
        <v>50</v>
      </c>
      <c r="J4977" s="6" t="s">
        <v>28</v>
      </c>
      <c r="K4977" s="6" t="s">
        <v>29</v>
      </c>
      <c r="L4977" s="6" t="s">
        <v>44</v>
      </c>
      <c r="M4977" s="6" t="s">
        <v>19</v>
      </c>
      <c r="N4977" s="1">
        <v>40835</v>
      </c>
    </row>
    <row r="4978" spans="1:14" x14ac:dyDescent="0.2">
      <c r="A4978">
        <v>21796</v>
      </c>
      <c r="B4978" s="1">
        <v>41035</v>
      </c>
      <c r="C4978" s="6" t="s">
        <v>13</v>
      </c>
      <c r="D4978" s="5">
        <f>Comma_separeted_Value[[#This Row],[المبيعات]]/Comma_separeted_Value[[#This Row],[كمية الطلب]]</f>
        <v>103.14434782608696</v>
      </c>
      <c r="E4978" s="4">
        <v>46</v>
      </c>
      <c r="F4978" s="4">
        <v>4744.6400000000003</v>
      </c>
      <c r="G4978" s="6" t="s">
        <v>21</v>
      </c>
      <c r="H4978" s="4">
        <v>19.989999999999998</v>
      </c>
      <c r="I4978" s="6" t="s">
        <v>22</v>
      </c>
      <c r="J4978" s="6" t="s">
        <v>38</v>
      </c>
      <c r="K4978" s="6" t="s">
        <v>24</v>
      </c>
      <c r="L4978" s="6" t="s">
        <v>39</v>
      </c>
      <c r="M4978" s="6" t="s">
        <v>19</v>
      </c>
      <c r="N4978" s="1">
        <v>41039</v>
      </c>
    </row>
    <row r="4979" spans="1:14" x14ac:dyDescent="0.2">
      <c r="A4979">
        <v>25062</v>
      </c>
      <c r="B4979" s="1">
        <v>40481</v>
      </c>
      <c r="C4979" s="6" t="s">
        <v>33</v>
      </c>
      <c r="D4979" s="5">
        <f>Comma_separeted_Value[[#This Row],[المبيعات]]/Comma_separeted_Value[[#This Row],[كمية الطلب]]</f>
        <v>15.758000000000001</v>
      </c>
      <c r="E4979" s="4">
        <v>5</v>
      </c>
      <c r="F4979" s="4">
        <v>78.790000000000006</v>
      </c>
      <c r="G4979" s="6" t="s">
        <v>21</v>
      </c>
      <c r="H4979" s="4">
        <v>6.75</v>
      </c>
      <c r="I4979" s="6" t="s">
        <v>22</v>
      </c>
      <c r="J4979" s="6" t="s">
        <v>16</v>
      </c>
      <c r="K4979" s="6" t="s">
        <v>29</v>
      </c>
      <c r="L4979" s="6" t="s">
        <v>101</v>
      </c>
      <c r="M4979" s="6" t="s">
        <v>26</v>
      </c>
      <c r="N4979" s="1">
        <v>40483</v>
      </c>
    </row>
    <row r="4980" spans="1:14" x14ac:dyDescent="0.2">
      <c r="A4980">
        <v>31073</v>
      </c>
      <c r="B4980" s="1">
        <v>40384</v>
      </c>
      <c r="C4980" s="6" t="s">
        <v>37</v>
      </c>
      <c r="D4980" s="5">
        <f>Comma_separeted_Value[[#This Row],[المبيعات]]/Comma_separeted_Value[[#This Row],[كمية الطلب]]</f>
        <v>46.634871794871792</v>
      </c>
      <c r="E4980" s="4">
        <v>39</v>
      </c>
      <c r="F4980" s="4">
        <v>1818.76</v>
      </c>
      <c r="G4980" s="6" t="s">
        <v>21</v>
      </c>
      <c r="H4980" s="4">
        <v>6.77</v>
      </c>
      <c r="I4980" s="6" t="s">
        <v>22</v>
      </c>
      <c r="J4980" s="6" t="s">
        <v>38</v>
      </c>
      <c r="K4980" s="6" t="s">
        <v>17</v>
      </c>
      <c r="L4980" s="6" t="s">
        <v>18</v>
      </c>
      <c r="M4980" s="6" t="s">
        <v>19</v>
      </c>
      <c r="N4980" s="1">
        <v>40387</v>
      </c>
    </row>
    <row r="4981" spans="1:14" x14ac:dyDescent="0.2">
      <c r="A4981">
        <v>50433</v>
      </c>
      <c r="B4981" s="1">
        <v>40927</v>
      </c>
      <c r="C4981" s="6" t="s">
        <v>33</v>
      </c>
      <c r="D4981" s="5">
        <f>Comma_separeted_Value[[#This Row],[المبيعات]]/Comma_separeted_Value[[#This Row],[كمية الطلب]]</f>
        <v>132.571</v>
      </c>
      <c r="E4981" s="4">
        <v>50</v>
      </c>
      <c r="F4981" s="4">
        <v>6628.55</v>
      </c>
      <c r="G4981" s="6" t="s">
        <v>34</v>
      </c>
      <c r="H4981" s="4">
        <v>17.850000000000001</v>
      </c>
      <c r="I4981" s="6" t="s">
        <v>22</v>
      </c>
      <c r="J4981" s="6" t="s">
        <v>38</v>
      </c>
      <c r="K4981" s="6" t="s">
        <v>24</v>
      </c>
      <c r="L4981" s="6" t="s">
        <v>60</v>
      </c>
      <c r="M4981" s="6" t="s">
        <v>36</v>
      </c>
      <c r="N4981" s="1">
        <v>40929</v>
      </c>
    </row>
    <row r="4982" spans="1:14" x14ac:dyDescent="0.2">
      <c r="A4982">
        <v>7527</v>
      </c>
      <c r="B4982" s="1">
        <v>40158</v>
      </c>
      <c r="C4982" s="6" t="s">
        <v>37</v>
      </c>
      <c r="D4982" s="5">
        <f>Comma_separeted_Value[[#This Row],[المبيعات]]/Comma_separeted_Value[[#This Row],[كمية الطلب]]</f>
        <v>168.15752380952381</v>
      </c>
      <c r="E4982" s="4">
        <v>42</v>
      </c>
      <c r="F4982" s="4">
        <v>7062.616</v>
      </c>
      <c r="G4982" s="6" t="s">
        <v>21</v>
      </c>
      <c r="H4982" s="4">
        <v>4.2</v>
      </c>
      <c r="I4982" s="6" t="s">
        <v>58</v>
      </c>
      <c r="J4982" s="6" t="s">
        <v>23</v>
      </c>
      <c r="K4982" s="6" t="s">
        <v>24</v>
      </c>
      <c r="L4982" s="6" t="s">
        <v>25</v>
      </c>
      <c r="M4982" s="6" t="s">
        <v>19</v>
      </c>
      <c r="N4982" s="1">
        <v>40159</v>
      </c>
    </row>
    <row r="4983" spans="1:14" x14ac:dyDescent="0.2">
      <c r="A4983">
        <v>19204</v>
      </c>
      <c r="B4983" s="1">
        <v>40074</v>
      </c>
      <c r="C4983" s="6" t="s">
        <v>37</v>
      </c>
      <c r="D4983" s="5">
        <f>Comma_separeted_Value[[#This Row],[المبيعات]]/Comma_separeted_Value[[#This Row],[كمية الطلب]]</f>
        <v>8.6637037037037032</v>
      </c>
      <c r="E4983" s="4">
        <v>27</v>
      </c>
      <c r="F4983" s="4">
        <v>233.92</v>
      </c>
      <c r="G4983" s="6" t="s">
        <v>21</v>
      </c>
      <c r="H4983" s="4">
        <v>8.5399999999999991</v>
      </c>
      <c r="I4983" s="6" t="s">
        <v>22</v>
      </c>
      <c r="J4983" s="6" t="s">
        <v>28</v>
      </c>
      <c r="K4983" s="6" t="s">
        <v>17</v>
      </c>
      <c r="L4983" s="6" t="s">
        <v>18</v>
      </c>
      <c r="M4983" s="6" t="s">
        <v>42</v>
      </c>
      <c r="N4983" s="1">
        <v>40075</v>
      </c>
    </row>
    <row r="4984" spans="1:14" x14ac:dyDescent="0.2">
      <c r="A4984">
        <v>258</v>
      </c>
      <c r="B4984" s="1">
        <v>40540</v>
      </c>
      <c r="C4984" s="6" t="s">
        <v>33</v>
      </c>
      <c r="D4984" s="5">
        <f>Comma_separeted_Value[[#This Row],[المبيعات]]/Comma_separeted_Value[[#This Row],[كمية الطلب]]</f>
        <v>28.765714285714289</v>
      </c>
      <c r="E4984" s="4">
        <v>7</v>
      </c>
      <c r="F4984" s="4">
        <v>201.36</v>
      </c>
      <c r="G4984" s="6" t="s">
        <v>34</v>
      </c>
      <c r="H4984" s="4">
        <v>53.03</v>
      </c>
      <c r="I4984" s="6" t="s">
        <v>57</v>
      </c>
      <c r="J4984" s="6" t="s">
        <v>38</v>
      </c>
      <c r="K4984" s="6" t="s">
        <v>29</v>
      </c>
      <c r="L4984" s="6" t="s">
        <v>59</v>
      </c>
      <c r="M4984" s="6" t="s">
        <v>36</v>
      </c>
      <c r="N4984" s="1">
        <v>40541</v>
      </c>
    </row>
    <row r="4985" spans="1:14" x14ac:dyDescent="0.2">
      <c r="A4985">
        <v>29382</v>
      </c>
      <c r="B4985" s="1">
        <v>40499</v>
      </c>
      <c r="C4985" s="6" t="s">
        <v>20</v>
      </c>
      <c r="D4985" s="5">
        <f>Comma_separeted_Value[[#This Row],[المبيعات]]/Comma_separeted_Value[[#This Row],[كمية الطلب]]</f>
        <v>5.6988095238095235</v>
      </c>
      <c r="E4985" s="4">
        <v>42</v>
      </c>
      <c r="F4985" s="4">
        <v>239.35</v>
      </c>
      <c r="G4985" s="6" t="s">
        <v>21</v>
      </c>
      <c r="H4985" s="4">
        <v>1.39</v>
      </c>
      <c r="I4985" s="6" t="s">
        <v>51</v>
      </c>
      <c r="J4985" s="6" t="s">
        <v>23</v>
      </c>
      <c r="K4985" s="6" t="s">
        <v>29</v>
      </c>
      <c r="L4985" s="6" t="s">
        <v>61</v>
      </c>
      <c r="M4985" s="6" t="s">
        <v>19</v>
      </c>
      <c r="N4985" s="1">
        <v>40502</v>
      </c>
    </row>
    <row r="4986" spans="1:14" x14ac:dyDescent="0.2">
      <c r="A4986">
        <v>47236</v>
      </c>
      <c r="B4986" s="1">
        <v>40818</v>
      </c>
      <c r="C4986" s="6" t="s">
        <v>20</v>
      </c>
      <c r="D4986" s="5">
        <f>Comma_separeted_Value[[#This Row],[المبيعات]]/Comma_separeted_Value[[#This Row],[كمية الطلب]]</f>
        <v>70.91</v>
      </c>
      <c r="E4986" s="4">
        <v>1</v>
      </c>
      <c r="F4986" s="4">
        <v>70.91</v>
      </c>
      <c r="G4986" s="6" t="s">
        <v>21</v>
      </c>
      <c r="H4986" s="4">
        <v>3.5</v>
      </c>
      <c r="I4986" s="6" t="s">
        <v>22</v>
      </c>
      <c r="J4986" s="6" t="s">
        <v>38</v>
      </c>
      <c r="K4986" s="6" t="s">
        <v>29</v>
      </c>
      <c r="L4986" s="6" t="s">
        <v>101</v>
      </c>
      <c r="M4986" s="6" t="s">
        <v>19</v>
      </c>
      <c r="N4986" s="1">
        <v>40820</v>
      </c>
    </row>
    <row r="4987" spans="1:14" x14ac:dyDescent="0.2">
      <c r="A4987">
        <v>58854</v>
      </c>
      <c r="B4987" s="1">
        <v>40292</v>
      </c>
      <c r="C4987" s="6" t="s">
        <v>33</v>
      </c>
      <c r="D4987" s="5">
        <f>Comma_separeted_Value[[#This Row],[المبيعات]]/Comma_separeted_Value[[#This Row],[كمية الطلب]]</f>
        <v>175.16857142857143</v>
      </c>
      <c r="E4987" s="4">
        <v>35</v>
      </c>
      <c r="F4987" s="4">
        <v>6130.9</v>
      </c>
      <c r="G4987" s="6" t="s">
        <v>34</v>
      </c>
      <c r="H4987" s="4">
        <v>35.89</v>
      </c>
      <c r="I4987" s="6" t="s">
        <v>45</v>
      </c>
      <c r="J4987" s="6" t="s">
        <v>28</v>
      </c>
      <c r="K4987" s="6" t="s">
        <v>17</v>
      </c>
      <c r="L4987" s="6" t="s">
        <v>98</v>
      </c>
      <c r="M4987" s="6" t="s">
        <v>74</v>
      </c>
      <c r="N4987" s="1">
        <v>40293</v>
      </c>
    </row>
    <row r="4988" spans="1:14" x14ac:dyDescent="0.2">
      <c r="A4988">
        <v>1573</v>
      </c>
      <c r="B4988" s="1">
        <v>41270</v>
      </c>
      <c r="C4988" s="6" t="s">
        <v>20</v>
      </c>
      <c r="D4988" s="5">
        <f>Comma_separeted_Value[[#This Row],[المبيعات]]/Comma_separeted_Value[[#This Row],[كمية الطلب]]</f>
        <v>58.456923076923083</v>
      </c>
      <c r="E4988" s="4">
        <v>13</v>
      </c>
      <c r="F4988" s="4">
        <v>759.94</v>
      </c>
      <c r="G4988" s="6" t="s">
        <v>34</v>
      </c>
      <c r="H4988" s="4">
        <v>32.409999999999997</v>
      </c>
      <c r="I4988" s="6" t="s">
        <v>22</v>
      </c>
      <c r="J4988" s="6" t="s">
        <v>23</v>
      </c>
      <c r="K4988" s="6" t="s">
        <v>17</v>
      </c>
      <c r="L4988" s="6" t="s">
        <v>35</v>
      </c>
      <c r="M4988" s="6" t="s">
        <v>36</v>
      </c>
      <c r="N4988" s="1">
        <v>41272</v>
      </c>
    </row>
    <row r="4989" spans="1:14" x14ac:dyDescent="0.2">
      <c r="A4989">
        <v>11876</v>
      </c>
      <c r="B4989" s="1">
        <v>40727</v>
      </c>
      <c r="C4989" s="6" t="s">
        <v>20</v>
      </c>
      <c r="D4989" s="5">
        <f>Comma_separeted_Value[[#This Row],[المبيعات]]/Comma_separeted_Value[[#This Row],[كمية الطلب]]</f>
        <v>107.48702127659575</v>
      </c>
      <c r="E4989" s="4">
        <v>47</v>
      </c>
      <c r="F4989" s="4">
        <v>5051.8900000000003</v>
      </c>
      <c r="G4989" s="6" t="s">
        <v>21</v>
      </c>
      <c r="H4989" s="4">
        <v>5.81</v>
      </c>
      <c r="I4989" s="6" t="s">
        <v>22</v>
      </c>
      <c r="J4989" s="6" t="s">
        <v>38</v>
      </c>
      <c r="K4989" s="6" t="s">
        <v>17</v>
      </c>
      <c r="L4989" s="6" t="s">
        <v>18</v>
      </c>
      <c r="M4989" s="6" t="s">
        <v>26</v>
      </c>
      <c r="N4989" s="1">
        <v>40730</v>
      </c>
    </row>
    <row r="4990" spans="1:14" x14ac:dyDescent="0.2">
      <c r="A4990">
        <v>27300</v>
      </c>
      <c r="B4990" s="1">
        <v>41182</v>
      </c>
      <c r="C4990" s="6" t="s">
        <v>27</v>
      </c>
      <c r="D4990" s="5">
        <f>Comma_separeted_Value[[#This Row],[المبيعات]]/Comma_separeted_Value[[#This Row],[كمية الطلب]]</f>
        <v>66.661999999999992</v>
      </c>
      <c r="E4990" s="4">
        <v>50</v>
      </c>
      <c r="F4990" s="4">
        <v>3333.1</v>
      </c>
      <c r="G4990" s="6" t="s">
        <v>21</v>
      </c>
      <c r="H4990" s="4">
        <v>4</v>
      </c>
      <c r="I4990" s="6" t="s">
        <v>22</v>
      </c>
      <c r="J4990" s="6" t="s">
        <v>16</v>
      </c>
      <c r="K4990" s="6" t="s">
        <v>24</v>
      </c>
      <c r="L4990" s="6" t="s">
        <v>39</v>
      </c>
      <c r="M4990" s="6" t="s">
        <v>19</v>
      </c>
      <c r="N4990" s="1">
        <v>41183</v>
      </c>
    </row>
    <row r="4991" spans="1:14" x14ac:dyDescent="0.2">
      <c r="A4991">
        <v>49346</v>
      </c>
      <c r="B4991" s="1">
        <v>40668</v>
      </c>
      <c r="C4991" s="6" t="s">
        <v>27</v>
      </c>
      <c r="D4991" s="5">
        <f>Comma_separeted_Value[[#This Row],[المبيعات]]/Comma_separeted_Value[[#This Row],[كمية الطلب]]</f>
        <v>11.793749999999999</v>
      </c>
      <c r="E4991" s="4">
        <v>8</v>
      </c>
      <c r="F4991" s="4">
        <v>94.35</v>
      </c>
      <c r="G4991" s="6" t="s">
        <v>21</v>
      </c>
      <c r="H4991" s="4">
        <v>2.85</v>
      </c>
      <c r="I4991" s="6" t="s">
        <v>50</v>
      </c>
      <c r="J4991" s="6" t="s">
        <v>28</v>
      </c>
      <c r="K4991" s="6" t="s">
        <v>17</v>
      </c>
      <c r="L4991" s="6" t="s">
        <v>18</v>
      </c>
      <c r="M4991" s="6" t="s">
        <v>42</v>
      </c>
      <c r="N4991" s="1">
        <v>40671</v>
      </c>
    </row>
    <row r="4992" spans="1:14" x14ac:dyDescent="0.2">
      <c r="A4992">
        <v>57121</v>
      </c>
      <c r="B4992" s="1">
        <v>40863</v>
      </c>
      <c r="C4992" s="6" t="s">
        <v>27</v>
      </c>
      <c r="D4992" s="5">
        <f>Comma_separeted_Value[[#This Row],[المبيعات]]/Comma_separeted_Value[[#This Row],[كمية الطلب]]</f>
        <v>168.2235</v>
      </c>
      <c r="E4992" s="4">
        <v>3</v>
      </c>
      <c r="F4992" s="4">
        <v>504.6705</v>
      </c>
      <c r="G4992" s="6" t="s">
        <v>21</v>
      </c>
      <c r="H4992" s="4">
        <v>4.2</v>
      </c>
      <c r="I4992" s="6" t="s">
        <v>47</v>
      </c>
      <c r="J4992" s="6" t="s">
        <v>16</v>
      </c>
      <c r="K4992" s="6" t="s">
        <v>24</v>
      </c>
      <c r="L4992" s="6" t="s">
        <v>25</v>
      </c>
      <c r="M4992" s="6" t="s">
        <v>19</v>
      </c>
      <c r="N4992" s="1">
        <v>40865</v>
      </c>
    </row>
    <row r="4993" spans="1:14" x14ac:dyDescent="0.2">
      <c r="A4993">
        <v>22980</v>
      </c>
      <c r="B4993" s="1">
        <v>41183</v>
      </c>
      <c r="C4993" s="6" t="s">
        <v>27</v>
      </c>
      <c r="D4993" s="5">
        <f>Comma_separeted_Value[[#This Row],[المبيعات]]/Comma_separeted_Value[[#This Row],[كمية الطلب]]</f>
        <v>5.6049999999999995</v>
      </c>
      <c r="E4993" s="4">
        <v>10</v>
      </c>
      <c r="F4993" s="4">
        <v>56.05</v>
      </c>
      <c r="G4993" s="6" t="s">
        <v>21</v>
      </c>
      <c r="H4993" s="4">
        <v>5.49</v>
      </c>
      <c r="I4993" s="6" t="s">
        <v>22</v>
      </c>
      <c r="J4993" s="6" t="s">
        <v>16</v>
      </c>
      <c r="K4993" s="6" t="s">
        <v>29</v>
      </c>
      <c r="L4993" s="6" t="s">
        <v>41</v>
      </c>
      <c r="M4993" s="6" t="s">
        <v>19</v>
      </c>
      <c r="N4993" s="1">
        <v>41184</v>
      </c>
    </row>
    <row r="4994" spans="1:14" x14ac:dyDescent="0.2">
      <c r="A4994">
        <v>51203</v>
      </c>
      <c r="B4994" s="1">
        <v>40898</v>
      </c>
      <c r="C4994" s="6" t="s">
        <v>20</v>
      </c>
      <c r="D4994" s="5">
        <f>Comma_separeted_Value[[#This Row],[المبيعات]]/Comma_separeted_Value[[#This Row],[كمية الطلب]]</f>
        <v>543.31734693877547</v>
      </c>
      <c r="E4994" s="4">
        <v>49</v>
      </c>
      <c r="F4994" s="4">
        <v>26622.55</v>
      </c>
      <c r="G4994" s="6" t="s">
        <v>34</v>
      </c>
      <c r="H4994" s="4">
        <v>45.7</v>
      </c>
      <c r="I4994" s="6" t="s">
        <v>57</v>
      </c>
      <c r="J4994" s="6" t="s">
        <v>38</v>
      </c>
      <c r="K4994" s="6" t="s">
        <v>17</v>
      </c>
      <c r="L4994" s="6" t="s">
        <v>55</v>
      </c>
      <c r="M4994" s="6" t="s">
        <v>74</v>
      </c>
      <c r="N4994" s="1">
        <v>40899</v>
      </c>
    </row>
    <row r="4995" spans="1:14" x14ac:dyDescent="0.2">
      <c r="A4995">
        <v>39492</v>
      </c>
      <c r="B4995" s="1">
        <v>40650</v>
      </c>
      <c r="C4995" s="6" t="s">
        <v>27</v>
      </c>
      <c r="D4995" s="5">
        <f>Comma_separeted_Value[[#This Row],[المبيعات]]/Comma_separeted_Value[[#This Row],[كمية الطلب]]</f>
        <v>40.576842105263161</v>
      </c>
      <c r="E4995" s="4">
        <v>38</v>
      </c>
      <c r="F4995" s="4">
        <v>1541.92</v>
      </c>
      <c r="G4995" s="6" t="s">
        <v>21</v>
      </c>
      <c r="H4995" s="4">
        <v>19.989999999999998</v>
      </c>
      <c r="I4995" s="6" t="s">
        <v>22</v>
      </c>
      <c r="J4995" s="6" t="s">
        <v>28</v>
      </c>
      <c r="K4995" s="6" t="s">
        <v>24</v>
      </c>
      <c r="L4995" s="6" t="s">
        <v>39</v>
      </c>
      <c r="M4995" s="6" t="s">
        <v>19</v>
      </c>
      <c r="N4995" s="1">
        <v>40652</v>
      </c>
    </row>
    <row r="4996" spans="1:14" x14ac:dyDescent="0.2">
      <c r="A4996">
        <v>39844</v>
      </c>
      <c r="B4996" s="1">
        <v>40148</v>
      </c>
      <c r="C4996" s="6" t="s">
        <v>27</v>
      </c>
      <c r="D4996" s="5">
        <f>Comma_separeted_Value[[#This Row],[المبيعات]]/Comma_separeted_Value[[#This Row],[كمية الطلب]]</f>
        <v>93.345531914893613</v>
      </c>
      <c r="E4996" s="4">
        <v>47</v>
      </c>
      <c r="F4996" s="4">
        <v>4387.24</v>
      </c>
      <c r="G4996" s="6" t="s">
        <v>21</v>
      </c>
      <c r="H4996" s="4">
        <v>19.989999999999998</v>
      </c>
      <c r="I4996" s="6" t="s">
        <v>22</v>
      </c>
      <c r="J4996" s="6" t="s">
        <v>28</v>
      </c>
      <c r="K4996" s="6" t="s">
        <v>29</v>
      </c>
      <c r="L4996" s="6" t="s">
        <v>59</v>
      </c>
      <c r="M4996" s="6" t="s">
        <v>19</v>
      </c>
      <c r="N4996" s="1">
        <v>40149</v>
      </c>
    </row>
    <row r="4997" spans="1:14" x14ac:dyDescent="0.2">
      <c r="A4997">
        <v>19617</v>
      </c>
      <c r="B4997" s="1">
        <v>40928</v>
      </c>
      <c r="C4997" s="6" t="s">
        <v>13</v>
      </c>
      <c r="D4997" s="5">
        <f>Comma_separeted_Value[[#This Row],[المبيعات]]/Comma_separeted_Value[[#This Row],[كمية الطلب]]</f>
        <v>57.32116666666667</v>
      </c>
      <c r="E4997" s="4">
        <v>3</v>
      </c>
      <c r="F4997" s="4">
        <v>171.96350000000001</v>
      </c>
      <c r="G4997" s="6" t="s">
        <v>21</v>
      </c>
      <c r="H4997" s="4">
        <v>8.99</v>
      </c>
      <c r="I4997" s="6" t="s">
        <v>51</v>
      </c>
      <c r="J4997" s="6" t="s">
        <v>28</v>
      </c>
      <c r="K4997" s="6" t="s">
        <v>24</v>
      </c>
      <c r="L4997" s="6" t="s">
        <v>25</v>
      </c>
      <c r="M4997" s="6" t="s">
        <v>19</v>
      </c>
      <c r="N4997" s="1">
        <v>40928</v>
      </c>
    </row>
    <row r="4998" spans="1:14" x14ac:dyDescent="0.2">
      <c r="A4998">
        <v>32804</v>
      </c>
      <c r="B4998" s="1">
        <v>41161</v>
      </c>
      <c r="C4998" s="6" t="s">
        <v>37</v>
      </c>
      <c r="D4998" s="5">
        <f>Comma_separeted_Value[[#This Row],[المبيعات]]/Comma_separeted_Value[[#This Row],[كمية الطلب]]</f>
        <v>4.4755000000000003</v>
      </c>
      <c r="E4998" s="4">
        <v>20</v>
      </c>
      <c r="F4998" s="4">
        <v>89.51</v>
      </c>
      <c r="G4998" s="6" t="s">
        <v>21</v>
      </c>
      <c r="H4998" s="4">
        <v>5.26</v>
      </c>
      <c r="I4998" s="6" t="s">
        <v>50</v>
      </c>
      <c r="J4998" s="6" t="s">
        <v>28</v>
      </c>
      <c r="K4998" s="6" t="s">
        <v>29</v>
      </c>
      <c r="L4998" s="6" t="s">
        <v>44</v>
      </c>
      <c r="M4998" s="6" t="s">
        <v>19</v>
      </c>
      <c r="N4998" s="1">
        <v>41163</v>
      </c>
    </row>
    <row r="4999" spans="1:14" x14ac:dyDescent="0.2">
      <c r="A4999">
        <v>51559</v>
      </c>
      <c r="B4999" s="1">
        <v>40972</v>
      </c>
      <c r="C4999" s="6" t="s">
        <v>13</v>
      </c>
      <c r="D4999" s="5">
        <f>Comma_separeted_Value[[#This Row],[المبيعات]]/Comma_separeted_Value[[#This Row],[كمية الطلب]]</f>
        <v>24.234705882352941</v>
      </c>
      <c r="E4999" s="4">
        <v>34</v>
      </c>
      <c r="F4999" s="4">
        <v>823.98</v>
      </c>
      <c r="G4999" s="6" t="s">
        <v>21</v>
      </c>
      <c r="H4999" s="4">
        <v>4.08</v>
      </c>
      <c r="I4999" s="6" t="s">
        <v>22</v>
      </c>
      <c r="J4999" s="6" t="s">
        <v>16</v>
      </c>
      <c r="K4999" s="6" t="s">
        <v>29</v>
      </c>
      <c r="L4999" s="6" t="s">
        <v>30</v>
      </c>
      <c r="M4999" s="6" t="s">
        <v>42</v>
      </c>
      <c r="N4999" s="1">
        <v>40981</v>
      </c>
    </row>
    <row r="5000" spans="1:14" x14ac:dyDescent="0.2">
      <c r="A5000">
        <v>23617</v>
      </c>
      <c r="B5000" s="1">
        <v>40668</v>
      </c>
      <c r="C5000" s="6" t="s">
        <v>27</v>
      </c>
      <c r="D5000" s="5">
        <f>Comma_separeted_Value[[#This Row],[المبيعات]]/Comma_separeted_Value[[#This Row],[كمية الطلب]]</f>
        <v>41.223333333333336</v>
      </c>
      <c r="E5000" s="4">
        <v>6</v>
      </c>
      <c r="F5000" s="4">
        <v>247.34</v>
      </c>
      <c r="G5000" s="6" t="s">
        <v>14</v>
      </c>
      <c r="H5000" s="4">
        <v>2.99</v>
      </c>
      <c r="I5000" s="6" t="s">
        <v>43</v>
      </c>
      <c r="J5000" s="6" t="s">
        <v>16</v>
      </c>
      <c r="K5000" s="6" t="s">
        <v>29</v>
      </c>
      <c r="L5000" s="6" t="s">
        <v>44</v>
      </c>
      <c r="M5000" s="6" t="s">
        <v>19</v>
      </c>
      <c r="N5000" s="1">
        <v>40670</v>
      </c>
    </row>
    <row r="5001" spans="1:14" x14ac:dyDescent="0.2">
      <c r="A5001">
        <v>38145</v>
      </c>
      <c r="B5001" s="1">
        <v>40068</v>
      </c>
      <c r="C5001" s="6" t="s">
        <v>27</v>
      </c>
      <c r="D5001" s="5">
        <f>Comma_separeted_Value[[#This Row],[المبيعات]]/Comma_separeted_Value[[#This Row],[كمية الطلب]]</f>
        <v>48.396250000000002</v>
      </c>
      <c r="E5001" s="4">
        <v>8</v>
      </c>
      <c r="F5001" s="4">
        <v>387.17</v>
      </c>
      <c r="G5001" s="6" t="s">
        <v>21</v>
      </c>
      <c r="H5001" s="4">
        <v>4.8</v>
      </c>
      <c r="I5001" s="6" t="s">
        <v>22</v>
      </c>
      <c r="J5001" s="6" t="s">
        <v>23</v>
      </c>
      <c r="K5001" s="6" t="s">
        <v>17</v>
      </c>
      <c r="L5001" s="6" t="s">
        <v>18</v>
      </c>
      <c r="M5001" s="6" t="s">
        <v>31</v>
      </c>
      <c r="N5001" s="1">
        <v>40069</v>
      </c>
    </row>
    <row r="5002" spans="1:14" x14ac:dyDescent="0.2">
      <c r="A5002">
        <v>896</v>
      </c>
      <c r="B5002" s="1">
        <v>40245</v>
      </c>
      <c r="C5002" s="6" t="s">
        <v>33</v>
      </c>
      <c r="D5002" s="5">
        <f>Comma_separeted_Value[[#This Row],[المبيعات]]/Comma_separeted_Value[[#This Row],[كمية الطلب]]</f>
        <v>24.930399999999999</v>
      </c>
      <c r="E5002" s="4">
        <v>50</v>
      </c>
      <c r="F5002" s="4">
        <v>1246.52</v>
      </c>
      <c r="G5002" s="6" t="s">
        <v>21</v>
      </c>
      <c r="H5002" s="4">
        <v>12.98</v>
      </c>
      <c r="I5002" s="6" t="s">
        <v>22</v>
      </c>
      <c r="J5002" s="6" t="s">
        <v>38</v>
      </c>
      <c r="K5002" s="6" t="s">
        <v>29</v>
      </c>
      <c r="L5002" s="6" t="s">
        <v>44</v>
      </c>
      <c r="M5002" s="6" t="s">
        <v>19</v>
      </c>
      <c r="N5002" s="1">
        <v>40245</v>
      </c>
    </row>
    <row r="5003" spans="1:14" x14ac:dyDescent="0.2">
      <c r="A5003">
        <v>801</v>
      </c>
      <c r="B5003" s="1">
        <v>40956</v>
      </c>
      <c r="C5003" s="6" t="s">
        <v>33</v>
      </c>
      <c r="D5003" s="5">
        <f>Comma_separeted_Value[[#This Row],[المبيعات]]/Comma_separeted_Value[[#This Row],[كمية الطلب]]</f>
        <v>2.9925000000000002</v>
      </c>
      <c r="E5003" s="4">
        <v>20</v>
      </c>
      <c r="F5003" s="4">
        <v>59.85</v>
      </c>
      <c r="G5003" s="6" t="s">
        <v>21</v>
      </c>
      <c r="H5003" s="4">
        <v>3.5</v>
      </c>
      <c r="I5003" s="6" t="s">
        <v>53</v>
      </c>
      <c r="J5003" s="6" t="s">
        <v>28</v>
      </c>
      <c r="K5003" s="6" t="s">
        <v>29</v>
      </c>
      <c r="L5003" s="6" t="s">
        <v>30</v>
      </c>
      <c r="M5003" s="6" t="s">
        <v>42</v>
      </c>
      <c r="N5003" s="1">
        <v>40959</v>
      </c>
    </row>
    <row r="5004" spans="1:14" x14ac:dyDescent="0.2">
      <c r="A5004">
        <v>13410</v>
      </c>
      <c r="B5004" s="1">
        <v>40335</v>
      </c>
      <c r="C5004" s="6" t="s">
        <v>27</v>
      </c>
      <c r="D5004" s="5">
        <f>Comma_separeted_Value[[#This Row],[المبيعات]]/Comma_separeted_Value[[#This Row],[كمية الطلب]]</f>
        <v>24.2048275862069</v>
      </c>
      <c r="E5004" s="4">
        <v>29</v>
      </c>
      <c r="F5004" s="4">
        <v>701.94</v>
      </c>
      <c r="G5004" s="6" t="s">
        <v>21</v>
      </c>
      <c r="H5004" s="4">
        <v>6.3</v>
      </c>
      <c r="I5004" s="6" t="s">
        <v>22</v>
      </c>
      <c r="J5004" s="6" t="s">
        <v>28</v>
      </c>
      <c r="K5004" s="6" t="s">
        <v>24</v>
      </c>
      <c r="L5004" s="6" t="s">
        <v>60</v>
      </c>
      <c r="M5004" s="6" t="s">
        <v>26</v>
      </c>
      <c r="N5004" s="1">
        <v>40336</v>
      </c>
    </row>
    <row r="5005" spans="1:14" x14ac:dyDescent="0.2">
      <c r="A5005">
        <v>8773</v>
      </c>
      <c r="B5005" s="1">
        <v>40838</v>
      </c>
      <c r="C5005" s="6" t="s">
        <v>33</v>
      </c>
      <c r="D5005" s="5">
        <f>Comma_separeted_Value[[#This Row],[المبيعات]]/Comma_separeted_Value[[#This Row],[كمية الطلب]]</f>
        <v>44.157499999999999</v>
      </c>
      <c r="E5005" s="4">
        <v>5</v>
      </c>
      <c r="F5005" s="4">
        <v>220.78749999999999</v>
      </c>
      <c r="G5005" s="6" t="s">
        <v>21</v>
      </c>
      <c r="H5005" s="4">
        <v>5</v>
      </c>
      <c r="I5005" s="6" t="s">
        <v>57</v>
      </c>
      <c r="J5005" s="6" t="s">
        <v>38</v>
      </c>
      <c r="K5005" s="6" t="s">
        <v>24</v>
      </c>
      <c r="L5005" s="6" t="s">
        <v>25</v>
      </c>
      <c r="M5005" s="6" t="s">
        <v>42</v>
      </c>
      <c r="N5005" s="1">
        <v>40838</v>
      </c>
    </row>
    <row r="5006" spans="1:14" x14ac:dyDescent="0.2">
      <c r="A5006">
        <v>41825</v>
      </c>
      <c r="B5006" s="1">
        <v>40047</v>
      </c>
      <c r="C5006" s="6" t="s">
        <v>33</v>
      </c>
      <c r="D5006" s="5">
        <f>Comma_separeted_Value[[#This Row],[المبيعات]]/Comma_separeted_Value[[#This Row],[كمية الطلب]]</f>
        <v>76.218372093023248</v>
      </c>
      <c r="E5006" s="4">
        <v>43</v>
      </c>
      <c r="F5006" s="4">
        <v>3277.39</v>
      </c>
      <c r="G5006" s="6" t="s">
        <v>21</v>
      </c>
      <c r="H5006" s="4">
        <v>4</v>
      </c>
      <c r="I5006" s="6" t="s">
        <v>58</v>
      </c>
      <c r="J5006" s="6" t="s">
        <v>16</v>
      </c>
      <c r="K5006" s="6" t="s">
        <v>24</v>
      </c>
      <c r="L5006" s="6" t="s">
        <v>39</v>
      </c>
      <c r="M5006" s="6" t="s">
        <v>19</v>
      </c>
      <c r="N5006" s="1">
        <v>40048</v>
      </c>
    </row>
    <row r="5007" spans="1:14" x14ac:dyDescent="0.2">
      <c r="A5007">
        <v>36934</v>
      </c>
      <c r="B5007" s="1">
        <v>40169</v>
      </c>
      <c r="C5007" s="6" t="s">
        <v>37</v>
      </c>
      <c r="D5007" s="5">
        <f>Comma_separeted_Value[[#This Row],[المبيعات]]/Comma_separeted_Value[[#This Row],[كمية الطلب]]</f>
        <v>5.7549999999999999</v>
      </c>
      <c r="E5007" s="4">
        <v>2</v>
      </c>
      <c r="F5007" s="4">
        <v>11.51</v>
      </c>
      <c r="G5007" s="6" t="s">
        <v>21</v>
      </c>
      <c r="H5007" s="4">
        <v>0.95</v>
      </c>
      <c r="I5007" s="6" t="s">
        <v>47</v>
      </c>
      <c r="J5007" s="6" t="s">
        <v>23</v>
      </c>
      <c r="K5007" s="6" t="s">
        <v>29</v>
      </c>
      <c r="L5007" s="6" t="s">
        <v>41</v>
      </c>
      <c r="M5007" s="6" t="s">
        <v>31</v>
      </c>
      <c r="N5007" s="1">
        <v>40171</v>
      </c>
    </row>
    <row r="5008" spans="1:14" x14ac:dyDescent="0.2">
      <c r="A5008">
        <v>35</v>
      </c>
      <c r="B5008" s="1">
        <v>40838</v>
      </c>
      <c r="C5008" s="6" t="s">
        <v>27</v>
      </c>
      <c r="D5008" s="5">
        <f>Comma_separeted_Value[[#This Row],[المبيعات]]/Comma_separeted_Value[[#This Row],[كمية الطلب]]</f>
        <v>9.618666666666666</v>
      </c>
      <c r="E5008" s="4">
        <v>30</v>
      </c>
      <c r="F5008" s="4">
        <v>288.56</v>
      </c>
      <c r="G5008" s="6" t="s">
        <v>21</v>
      </c>
      <c r="H5008" s="4">
        <v>2.25</v>
      </c>
      <c r="I5008" s="6" t="s">
        <v>15</v>
      </c>
      <c r="J5008" s="6" t="s">
        <v>28</v>
      </c>
      <c r="K5008" s="6" t="s">
        <v>29</v>
      </c>
      <c r="L5008" s="6" t="s">
        <v>30</v>
      </c>
      <c r="M5008" s="6" t="s">
        <v>31</v>
      </c>
      <c r="N5008" s="1">
        <v>40839</v>
      </c>
    </row>
    <row r="5009" spans="1:14" x14ac:dyDescent="0.2">
      <c r="A5009">
        <v>26691</v>
      </c>
      <c r="B5009" s="1">
        <v>41124</v>
      </c>
      <c r="C5009" s="6" t="s">
        <v>27</v>
      </c>
      <c r="D5009" s="5">
        <f>Comma_separeted_Value[[#This Row],[المبيعات]]/Comma_separeted_Value[[#This Row],[كمية الطلب]]</f>
        <v>7.308918918918919</v>
      </c>
      <c r="E5009" s="4">
        <v>37</v>
      </c>
      <c r="F5009" s="4">
        <v>270.43</v>
      </c>
      <c r="G5009" s="6" t="s">
        <v>21</v>
      </c>
      <c r="H5009" s="4">
        <v>6.16</v>
      </c>
      <c r="I5009" s="6" t="s">
        <v>22</v>
      </c>
      <c r="J5009" s="6" t="s">
        <v>28</v>
      </c>
      <c r="K5009" s="6" t="s">
        <v>29</v>
      </c>
      <c r="L5009" s="6" t="s">
        <v>44</v>
      </c>
      <c r="M5009" s="6" t="s">
        <v>19</v>
      </c>
      <c r="N5009" s="1">
        <v>41125</v>
      </c>
    </row>
    <row r="5010" spans="1:14" x14ac:dyDescent="0.2">
      <c r="A5010">
        <v>8710</v>
      </c>
      <c r="B5010" s="1">
        <v>39817</v>
      </c>
      <c r="C5010" s="6" t="s">
        <v>33</v>
      </c>
      <c r="D5010" s="5">
        <f>Comma_separeted_Value[[#This Row],[المبيعات]]/Comma_separeted_Value[[#This Row],[كمية الطلب]]</f>
        <v>3.7258823529411766</v>
      </c>
      <c r="E5010" s="4">
        <v>17</v>
      </c>
      <c r="F5010" s="4">
        <v>63.34</v>
      </c>
      <c r="G5010" s="6" t="s">
        <v>21</v>
      </c>
      <c r="H5010" s="4">
        <v>6.27</v>
      </c>
      <c r="I5010" s="6" t="s">
        <v>22</v>
      </c>
      <c r="J5010" s="6" t="s">
        <v>28</v>
      </c>
      <c r="K5010" s="6" t="s">
        <v>29</v>
      </c>
      <c r="L5010" s="6" t="s">
        <v>44</v>
      </c>
      <c r="M5010" s="6" t="s">
        <v>19</v>
      </c>
      <c r="N5010" s="1">
        <v>39818</v>
      </c>
    </row>
    <row r="5011" spans="1:14" x14ac:dyDescent="0.2">
      <c r="A5011">
        <v>27138</v>
      </c>
      <c r="B5011" s="1">
        <v>41059</v>
      </c>
      <c r="C5011" s="6" t="s">
        <v>20</v>
      </c>
      <c r="D5011" s="5">
        <f>Comma_separeted_Value[[#This Row],[المبيعات]]/Comma_separeted_Value[[#This Row],[كمية الطلب]]</f>
        <v>51.193662162162163</v>
      </c>
      <c r="E5011" s="4">
        <v>37</v>
      </c>
      <c r="F5011" s="4">
        <v>1894.1655000000001</v>
      </c>
      <c r="G5011" s="6" t="s">
        <v>21</v>
      </c>
      <c r="H5011" s="4">
        <v>8.99</v>
      </c>
      <c r="I5011" s="6" t="s">
        <v>47</v>
      </c>
      <c r="J5011" s="6" t="s">
        <v>38</v>
      </c>
      <c r="K5011" s="6" t="s">
        <v>24</v>
      </c>
      <c r="L5011" s="6" t="s">
        <v>25</v>
      </c>
      <c r="M5011" s="6" t="s">
        <v>19</v>
      </c>
      <c r="N5011" s="1">
        <v>41061</v>
      </c>
    </row>
    <row r="5012" spans="1:14" x14ac:dyDescent="0.2">
      <c r="A5012">
        <v>23366</v>
      </c>
      <c r="B5012" s="1">
        <v>40501</v>
      </c>
      <c r="C5012" s="6" t="s">
        <v>27</v>
      </c>
      <c r="D5012" s="5">
        <f>Comma_separeted_Value[[#This Row],[المبيعات]]/Comma_separeted_Value[[#This Row],[كمية الطلب]]</f>
        <v>59.570000000000007</v>
      </c>
      <c r="E5012" s="4">
        <v>5</v>
      </c>
      <c r="F5012" s="4">
        <v>297.85000000000002</v>
      </c>
      <c r="G5012" s="6" t="s">
        <v>21</v>
      </c>
      <c r="H5012" s="4">
        <v>19.989999999999998</v>
      </c>
      <c r="I5012" s="6" t="s">
        <v>43</v>
      </c>
      <c r="J5012" s="6" t="s">
        <v>28</v>
      </c>
      <c r="K5012" s="6" t="s">
        <v>29</v>
      </c>
      <c r="L5012" s="6" t="s">
        <v>59</v>
      </c>
      <c r="M5012" s="6" t="s">
        <v>19</v>
      </c>
      <c r="N5012" s="1">
        <v>40501</v>
      </c>
    </row>
    <row r="5013" spans="1:14" x14ac:dyDescent="0.2">
      <c r="A5013">
        <v>40965</v>
      </c>
      <c r="B5013" s="1">
        <v>40137</v>
      </c>
      <c r="C5013" s="6" t="s">
        <v>37</v>
      </c>
      <c r="D5013" s="5">
        <f>Comma_separeted_Value[[#This Row],[المبيعات]]/Comma_separeted_Value[[#This Row],[كمية الطلب]]</f>
        <v>29.087931034482757</v>
      </c>
      <c r="E5013" s="4">
        <v>29</v>
      </c>
      <c r="F5013" s="4">
        <v>843.55</v>
      </c>
      <c r="G5013" s="6" t="s">
        <v>21</v>
      </c>
      <c r="H5013" s="4">
        <v>8.74</v>
      </c>
      <c r="I5013" s="6" t="s">
        <v>15</v>
      </c>
      <c r="J5013" s="6" t="s">
        <v>28</v>
      </c>
      <c r="K5013" s="6" t="s">
        <v>29</v>
      </c>
      <c r="L5013" s="6" t="s">
        <v>41</v>
      </c>
      <c r="M5013" s="6" t="s">
        <v>19</v>
      </c>
      <c r="N5013" s="1">
        <v>40138</v>
      </c>
    </row>
    <row r="5014" spans="1:14" x14ac:dyDescent="0.2">
      <c r="A5014">
        <v>5601</v>
      </c>
      <c r="B5014" s="1">
        <v>40913</v>
      </c>
      <c r="C5014" s="6" t="s">
        <v>20</v>
      </c>
      <c r="D5014" s="5">
        <f>Comma_separeted_Value[[#This Row],[المبيعات]]/Comma_separeted_Value[[#This Row],[كمية الطلب]]</f>
        <v>12.053000000000001</v>
      </c>
      <c r="E5014" s="4">
        <v>10</v>
      </c>
      <c r="F5014" s="4">
        <v>120.53</v>
      </c>
      <c r="G5014" s="6" t="s">
        <v>21</v>
      </c>
      <c r="H5014" s="4">
        <v>2.85</v>
      </c>
      <c r="I5014" s="6" t="s">
        <v>22</v>
      </c>
      <c r="J5014" s="6" t="s">
        <v>16</v>
      </c>
      <c r="K5014" s="6" t="s">
        <v>17</v>
      </c>
      <c r="L5014" s="6" t="s">
        <v>18</v>
      </c>
      <c r="M5014" s="6" t="s">
        <v>42</v>
      </c>
      <c r="N5014" s="1">
        <v>40914</v>
      </c>
    </row>
    <row r="5015" spans="1:14" x14ac:dyDescent="0.2">
      <c r="A5015">
        <v>54370</v>
      </c>
      <c r="B5015" s="1">
        <v>41007</v>
      </c>
      <c r="C5015" s="6" t="s">
        <v>27</v>
      </c>
      <c r="D5015" s="5">
        <f>Comma_separeted_Value[[#This Row],[المبيعات]]/Comma_separeted_Value[[#This Row],[كمية الطلب]]</f>
        <v>101.39795918367346</v>
      </c>
      <c r="E5015" s="4">
        <v>49</v>
      </c>
      <c r="F5015" s="4">
        <v>4968.5</v>
      </c>
      <c r="G5015" s="6" t="s">
        <v>21</v>
      </c>
      <c r="H5015" s="4">
        <v>19.989999999999998</v>
      </c>
      <c r="I5015" s="6" t="s">
        <v>45</v>
      </c>
      <c r="J5015" s="6" t="s">
        <v>28</v>
      </c>
      <c r="K5015" s="6" t="s">
        <v>24</v>
      </c>
      <c r="L5015" s="6" t="s">
        <v>39</v>
      </c>
      <c r="M5015" s="6" t="s">
        <v>19</v>
      </c>
      <c r="N5015" s="1">
        <v>41007</v>
      </c>
    </row>
    <row r="5016" spans="1:14" x14ac:dyDescent="0.2">
      <c r="A5016">
        <v>35744</v>
      </c>
      <c r="B5016" s="1">
        <v>39893</v>
      </c>
      <c r="C5016" s="6" t="s">
        <v>27</v>
      </c>
      <c r="D5016" s="5">
        <f>Comma_separeted_Value[[#This Row],[المبيعات]]/Comma_separeted_Value[[#This Row],[كمية الطلب]]</f>
        <v>58.807500000000005</v>
      </c>
      <c r="E5016" s="4">
        <v>44</v>
      </c>
      <c r="F5016" s="4">
        <v>2587.5300000000002</v>
      </c>
      <c r="G5016" s="6" t="s">
        <v>21</v>
      </c>
      <c r="H5016" s="4">
        <v>6.55</v>
      </c>
      <c r="I5016" s="6" t="s">
        <v>47</v>
      </c>
      <c r="J5016" s="6" t="s">
        <v>16</v>
      </c>
      <c r="K5016" s="6" t="s">
        <v>24</v>
      </c>
      <c r="L5016" s="6" t="s">
        <v>39</v>
      </c>
      <c r="M5016" s="6" t="s">
        <v>19</v>
      </c>
      <c r="N5016" s="1">
        <v>39895</v>
      </c>
    </row>
    <row r="5017" spans="1:14" x14ac:dyDescent="0.2">
      <c r="A5017">
        <v>58113</v>
      </c>
      <c r="B5017" s="1">
        <v>40940</v>
      </c>
      <c r="C5017" s="6" t="s">
        <v>20</v>
      </c>
      <c r="D5017" s="5">
        <f>Comma_separeted_Value[[#This Row],[المبيعات]]/Comma_separeted_Value[[#This Row],[كمية الطلب]]</f>
        <v>7.5564583333333326</v>
      </c>
      <c r="E5017" s="4">
        <v>48</v>
      </c>
      <c r="F5017" s="4">
        <v>362.71</v>
      </c>
      <c r="G5017" s="6" t="s">
        <v>21</v>
      </c>
      <c r="H5017" s="4">
        <v>6.16</v>
      </c>
      <c r="I5017" s="6" t="s">
        <v>22</v>
      </c>
      <c r="J5017" s="6" t="s">
        <v>23</v>
      </c>
      <c r="K5017" s="6" t="s">
        <v>29</v>
      </c>
      <c r="L5017" s="6" t="s">
        <v>44</v>
      </c>
      <c r="M5017" s="6" t="s">
        <v>19</v>
      </c>
      <c r="N5017" s="1">
        <v>40942</v>
      </c>
    </row>
    <row r="5018" spans="1:14" x14ac:dyDescent="0.2">
      <c r="A5018">
        <v>27106</v>
      </c>
      <c r="B5018" s="1">
        <v>40878</v>
      </c>
      <c r="C5018" s="6" t="s">
        <v>20</v>
      </c>
      <c r="D5018" s="5">
        <f>Comma_separeted_Value[[#This Row],[المبيعات]]/Comma_separeted_Value[[#This Row],[كمية الطلب]]</f>
        <v>121.53620689655173</v>
      </c>
      <c r="E5018" s="4">
        <v>29</v>
      </c>
      <c r="F5018" s="4">
        <v>3524.55</v>
      </c>
      <c r="G5018" s="6" t="s">
        <v>34</v>
      </c>
      <c r="H5018" s="4">
        <v>30</v>
      </c>
      <c r="I5018" s="6" t="s">
        <v>22</v>
      </c>
      <c r="J5018" s="6" t="s">
        <v>38</v>
      </c>
      <c r="K5018" s="6" t="s">
        <v>17</v>
      </c>
      <c r="L5018" s="6" t="s">
        <v>35</v>
      </c>
      <c r="M5018" s="6" t="s">
        <v>36</v>
      </c>
      <c r="N5018" s="1">
        <v>40880</v>
      </c>
    </row>
    <row r="5019" spans="1:14" x14ac:dyDescent="0.2">
      <c r="A5019">
        <v>46624</v>
      </c>
      <c r="B5019" s="1">
        <v>40294</v>
      </c>
      <c r="C5019" s="6" t="s">
        <v>27</v>
      </c>
      <c r="D5019" s="5">
        <f>Comma_separeted_Value[[#This Row],[المبيعات]]/Comma_separeted_Value[[#This Row],[كمية الطلب]]</f>
        <v>4.5716666666666663</v>
      </c>
      <c r="E5019" s="4">
        <v>12</v>
      </c>
      <c r="F5019" s="4">
        <v>54.86</v>
      </c>
      <c r="G5019" s="6" t="s">
        <v>21</v>
      </c>
      <c r="H5019" s="4">
        <v>6.72</v>
      </c>
      <c r="I5019" s="6" t="s">
        <v>53</v>
      </c>
      <c r="J5019" s="6" t="s">
        <v>38</v>
      </c>
      <c r="K5019" s="6" t="s">
        <v>29</v>
      </c>
      <c r="L5019" s="6" t="s">
        <v>41</v>
      </c>
      <c r="M5019" s="6" t="s">
        <v>19</v>
      </c>
      <c r="N5019" s="1">
        <v>40296</v>
      </c>
    </row>
    <row r="5020" spans="1:14" x14ac:dyDescent="0.2">
      <c r="A5020">
        <v>42944</v>
      </c>
      <c r="B5020" s="1">
        <v>41231</v>
      </c>
      <c r="C5020" s="6" t="s">
        <v>33</v>
      </c>
      <c r="D5020" s="5">
        <f>Comma_separeted_Value[[#This Row],[المبيعات]]/Comma_separeted_Value[[#This Row],[كمية الطلب]]</f>
        <v>226.75697674418603</v>
      </c>
      <c r="E5020" s="4">
        <v>43</v>
      </c>
      <c r="F5020" s="4">
        <v>9750.5499999999993</v>
      </c>
      <c r="G5020" s="6" t="s">
        <v>34</v>
      </c>
      <c r="H5020" s="4">
        <v>64.2</v>
      </c>
      <c r="I5020" s="6" t="s">
        <v>51</v>
      </c>
      <c r="J5020" s="6" t="s">
        <v>23</v>
      </c>
      <c r="K5020" s="6" t="s">
        <v>17</v>
      </c>
      <c r="L5020" s="6" t="s">
        <v>35</v>
      </c>
      <c r="M5020" s="6" t="s">
        <v>36</v>
      </c>
      <c r="N5020" s="1">
        <v>41232</v>
      </c>
    </row>
    <row r="5021" spans="1:14" x14ac:dyDescent="0.2">
      <c r="A5021">
        <v>16039</v>
      </c>
      <c r="B5021" s="1">
        <v>41045</v>
      </c>
      <c r="C5021" s="6" t="s">
        <v>20</v>
      </c>
      <c r="D5021" s="5">
        <f>Comma_separeted_Value[[#This Row],[المبيعات]]/Comma_separeted_Value[[#This Row],[كمية الطلب]]</f>
        <v>40.373333333333335</v>
      </c>
      <c r="E5021" s="4">
        <v>3</v>
      </c>
      <c r="F5021" s="4">
        <v>121.12</v>
      </c>
      <c r="G5021" s="6" t="s">
        <v>21</v>
      </c>
      <c r="H5021" s="4">
        <v>1.99</v>
      </c>
      <c r="I5021" s="6" t="s">
        <v>40</v>
      </c>
      <c r="J5021" s="6" t="s">
        <v>38</v>
      </c>
      <c r="K5021" s="6" t="s">
        <v>24</v>
      </c>
      <c r="L5021" s="6" t="s">
        <v>39</v>
      </c>
      <c r="M5021" s="6" t="s">
        <v>42</v>
      </c>
      <c r="N5021" s="1">
        <v>41046</v>
      </c>
    </row>
    <row r="5022" spans="1:14" x14ac:dyDescent="0.2">
      <c r="A5022">
        <v>11648</v>
      </c>
      <c r="B5022" s="1">
        <v>40642</v>
      </c>
      <c r="C5022" s="6" t="s">
        <v>13</v>
      </c>
      <c r="D5022" s="5">
        <f>Comma_separeted_Value[[#This Row],[المبيعات]]/Comma_separeted_Value[[#This Row],[كمية الطلب]]</f>
        <v>32.51</v>
      </c>
      <c r="E5022" s="4">
        <v>1</v>
      </c>
      <c r="F5022" s="4">
        <v>32.51</v>
      </c>
      <c r="G5022" s="6" t="s">
        <v>21</v>
      </c>
      <c r="H5022" s="4">
        <v>1.99</v>
      </c>
      <c r="I5022" s="6" t="s">
        <v>47</v>
      </c>
      <c r="J5022" s="6" t="s">
        <v>28</v>
      </c>
      <c r="K5022" s="6" t="s">
        <v>24</v>
      </c>
      <c r="L5022" s="6" t="s">
        <v>39</v>
      </c>
      <c r="M5022" s="6" t="s">
        <v>42</v>
      </c>
      <c r="N5022" s="1">
        <v>40649</v>
      </c>
    </row>
    <row r="5023" spans="1:14" x14ac:dyDescent="0.2">
      <c r="A5023">
        <v>32513</v>
      </c>
      <c r="B5023" s="1">
        <v>40941</v>
      </c>
      <c r="C5023" s="6" t="s">
        <v>13</v>
      </c>
      <c r="D5023" s="5">
        <f>Comma_separeted_Value[[#This Row],[المبيعات]]/Comma_separeted_Value[[#This Row],[كمية الطلب]]</f>
        <v>1.6637499999999998</v>
      </c>
      <c r="E5023" s="4">
        <v>40</v>
      </c>
      <c r="F5023" s="4">
        <v>66.55</v>
      </c>
      <c r="G5023" s="6" t="s">
        <v>21</v>
      </c>
      <c r="H5023" s="4">
        <v>1.29</v>
      </c>
      <c r="I5023" s="6" t="s">
        <v>15</v>
      </c>
      <c r="J5023" s="6" t="s">
        <v>28</v>
      </c>
      <c r="K5023" s="6" t="s">
        <v>29</v>
      </c>
      <c r="L5023" s="6" t="s">
        <v>30</v>
      </c>
      <c r="M5023" s="6" t="s">
        <v>31</v>
      </c>
      <c r="N5023" s="1">
        <v>40946</v>
      </c>
    </row>
    <row r="5024" spans="1:14" x14ac:dyDescent="0.2">
      <c r="A5024">
        <v>29957</v>
      </c>
      <c r="B5024" s="1">
        <v>40250</v>
      </c>
      <c r="C5024" s="6" t="s">
        <v>33</v>
      </c>
      <c r="D5024" s="5">
        <f>Comma_separeted_Value[[#This Row],[المبيعات]]/Comma_separeted_Value[[#This Row],[كمية الطلب]]</f>
        <v>46.697419354838708</v>
      </c>
      <c r="E5024" s="4">
        <v>31</v>
      </c>
      <c r="F5024" s="4">
        <v>1447.62</v>
      </c>
      <c r="G5024" s="6" t="s">
        <v>21</v>
      </c>
      <c r="H5024" s="4">
        <v>7.23</v>
      </c>
      <c r="I5024" s="6" t="s">
        <v>22</v>
      </c>
      <c r="J5024" s="6" t="s">
        <v>28</v>
      </c>
      <c r="K5024" s="6" t="s">
        <v>29</v>
      </c>
      <c r="L5024" s="6" t="s">
        <v>41</v>
      </c>
      <c r="M5024" s="6" t="s">
        <v>19</v>
      </c>
      <c r="N5024" s="1">
        <v>40251</v>
      </c>
    </row>
    <row r="5025" spans="1:14" x14ac:dyDescent="0.2">
      <c r="A5025">
        <v>22212</v>
      </c>
      <c r="B5025" s="1">
        <v>40438</v>
      </c>
      <c r="C5025" s="6" t="s">
        <v>37</v>
      </c>
      <c r="D5025" s="5">
        <f>Comma_separeted_Value[[#This Row],[المبيعات]]/Comma_separeted_Value[[#This Row],[كمية الطلب]]</f>
        <v>6.1168421052631574</v>
      </c>
      <c r="E5025" s="4">
        <v>19</v>
      </c>
      <c r="F5025" s="4">
        <v>116.22</v>
      </c>
      <c r="G5025" s="6" t="s">
        <v>21</v>
      </c>
      <c r="H5025" s="4">
        <v>1.49</v>
      </c>
      <c r="I5025" s="6" t="s">
        <v>47</v>
      </c>
      <c r="J5025" s="6" t="s">
        <v>38</v>
      </c>
      <c r="K5025" s="6" t="s">
        <v>29</v>
      </c>
      <c r="L5025" s="6" t="s">
        <v>44</v>
      </c>
      <c r="M5025" s="6" t="s">
        <v>19</v>
      </c>
      <c r="N5025" s="1">
        <v>40439</v>
      </c>
    </row>
    <row r="5026" spans="1:14" x14ac:dyDescent="0.2">
      <c r="A5026">
        <v>10695</v>
      </c>
      <c r="B5026" s="1">
        <v>40665</v>
      </c>
      <c r="C5026" s="6" t="s">
        <v>20</v>
      </c>
      <c r="D5026" s="5">
        <f>Comma_separeted_Value[[#This Row],[المبيعات]]/Comma_separeted_Value[[#This Row],[كمية الطلب]]</f>
        <v>162.30989743589745</v>
      </c>
      <c r="E5026" s="4">
        <v>39</v>
      </c>
      <c r="F5026" s="4">
        <v>6330.0860000000002</v>
      </c>
      <c r="G5026" s="6" t="s">
        <v>21</v>
      </c>
      <c r="H5026" s="4">
        <v>2.5</v>
      </c>
      <c r="I5026" s="6" t="s">
        <v>53</v>
      </c>
      <c r="J5026" s="6" t="s">
        <v>28</v>
      </c>
      <c r="K5026" s="6" t="s">
        <v>24</v>
      </c>
      <c r="L5026" s="6" t="s">
        <v>25</v>
      </c>
      <c r="M5026" s="6" t="s">
        <v>19</v>
      </c>
      <c r="N5026" s="1">
        <v>40666</v>
      </c>
    </row>
    <row r="5027" spans="1:14" x14ac:dyDescent="0.2">
      <c r="A5027">
        <v>5511</v>
      </c>
      <c r="B5027" s="1">
        <v>40145</v>
      </c>
      <c r="C5027" s="6" t="s">
        <v>33</v>
      </c>
      <c r="D5027" s="5">
        <f>Comma_separeted_Value[[#This Row],[المبيعات]]/Comma_separeted_Value[[#This Row],[كمية الطلب]]</f>
        <v>2.8139130434782609</v>
      </c>
      <c r="E5027" s="4">
        <v>46</v>
      </c>
      <c r="F5027" s="4">
        <v>129.44</v>
      </c>
      <c r="G5027" s="6" t="s">
        <v>14</v>
      </c>
      <c r="H5027" s="4">
        <v>1.3</v>
      </c>
      <c r="I5027" s="6" t="s">
        <v>57</v>
      </c>
      <c r="J5027" s="6" t="s">
        <v>28</v>
      </c>
      <c r="K5027" s="6" t="s">
        <v>29</v>
      </c>
      <c r="L5027" s="6" t="s">
        <v>30</v>
      </c>
      <c r="M5027" s="6" t="s">
        <v>31</v>
      </c>
      <c r="N5027" s="1">
        <v>40146</v>
      </c>
    </row>
    <row r="5028" spans="1:14" x14ac:dyDescent="0.2">
      <c r="A5028">
        <v>7461</v>
      </c>
      <c r="B5028" s="1">
        <v>39825</v>
      </c>
      <c r="C5028" s="6" t="s">
        <v>13</v>
      </c>
      <c r="D5028" s="5">
        <f>Comma_separeted_Value[[#This Row],[المبيعات]]/Comma_separeted_Value[[#This Row],[كمية الطلب]]</f>
        <v>2.0534090909090907</v>
      </c>
      <c r="E5028" s="4">
        <v>44</v>
      </c>
      <c r="F5028" s="4">
        <v>90.35</v>
      </c>
      <c r="G5028" s="6" t="s">
        <v>21</v>
      </c>
      <c r="H5028" s="4">
        <v>0.7</v>
      </c>
      <c r="I5028" s="6" t="s">
        <v>15</v>
      </c>
      <c r="J5028" s="6" t="s">
        <v>38</v>
      </c>
      <c r="K5028" s="6" t="s">
        <v>29</v>
      </c>
      <c r="L5028" s="6" t="s">
        <v>77</v>
      </c>
      <c r="M5028" s="6" t="s">
        <v>31</v>
      </c>
      <c r="N5028" s="1">
        <v>39829</v>
      </c>
    </row>
    <row r="5029" spans="1:14" x14ac:dyDescent="0.2">
      <c r="A5029">
        <v>32611</v>
      </c>
      <c r="B5029" s="1">
        <v>40052</v>
      </c>
      <c r="C5029" s="6" t="s">
        <v>37</v>
      </c>
      <c r="D5029" s="5">
        <f>Comma_separeted_Value[[#This Row],[المبيعات]]/Comma_separeted_Value[[#This Row],[كمية الطلب]]</f>
        <v>186.17842105263156</v>
      </c>
      <c r="E5029" s="4">
        <v>19</v>
      </c>
      <c r="F5029" s="4">
        <v>3537.39</v>
      </c>
      <c r="G5029" s="6" t="s">
        <v>34</v>
      </c>
      <c r="H5029" s="4">
        <v>30</v>
      </c>
      <c r="I5029" s="6" t="s">
        <v>15</v>
      </c>
      <c r="J5029" s="6" t="s">
        <v>28</v>
      </c>
      <c r="K5029" s="6" t="s">
        <v>17</v>
      </c>
      <c r="L5029" s="6" t="s">
        <v>35</v>
      </c>
      <c r="M5029" s="6" t="s">
        <v>36</v>
      </c>
      <c r="N5029" s="1">
        <v>40053</v>
      </c>
    </row>
    <row r="5030" spans="1:14" x14ac:dyDescent="0.2">
      <c r="A5030">
        <v>38657</v>
      </c>
      <c r="B5030" s="1">
        <v>40326</v>
      </c>
      <c r="C5030" s="6" t="s">
        <v>27</v>
      </c>
      <c r="D5030" s="5">
        <f>Comma_separeted_Value[[#This Row],[المبيعات]]/Comma_separeted_Value[[#This Row],[كمية الطلب]]</f>
        <v>33.664473684210527</v>
      </c>
      <c r="E5030" s="4">
        <v>38</v>
      </c>
      <c r="F5030" s="4">
        <v>1279.25</v>
      </c>
      <c r="G5030" s="6" t="s">
        <v>21</v>
      </c>
      <c r="H5030" s="4">
        <v>1.99</v>
      </c>
      <c r="I5030" s="6" t="s">
        <v>15</v>
      </c>
      <c r="J5030" s="6" t="s">
        <v>16</v>
      </c>
      <c r="K5030" s="6" t="s">
        <v>24</v>
      </c>
      <c r="L5030" s="6" t="s">
        <v>39</v>
      </c>
      <c r="M5030" s="6" t="s">
        <v>42</v>
      </c>
      <c r="N5030" s="1">
        <v>40327</v>
      </c>
    </row>
    <row r="5031" spans="1:14" x14ac:dyDescent="0.2">
      <c r="A5031">
        <v>6560</v>
      </c>
      <c r="B5031" s="1">
        <v>40547</v>
      </c>
      <c r="C5031" s="6" t="s">
        <v>13</v>
      </c>
      <c r="D5031" s="5">
        <f>Comma_separeted_Value[[#This Row],[المبيعات]]/Comma_separeted_Value[[#This Row],[كمية الطلب]]</f>
        <v>8.4589999999999996</v>
      </c>
      <c r="E5031" s="4">
        <v>20</v>
      </c>
      <c r="F5031" s="4">
        <v>169.18</v>
      </c>
      <c r="G5031" s="6" t="s">
        <v>21</v>
      </c>
      <c r="H5031" s="4">
        <v>3.5</v>
      </c>
      <c r="I5031" s="6" t="s">
        <v>50</v>
      </c>
      <c r="J5031" s="6" t="s">
        <v>28</v>
      </c>
      <c r="K5031" s="6" t="s">
        <v>29</v>
      </c>
      <c r="L5031" s="6" t="s">
        <v>101</v>
      </c>
      <c r="M5031" s="6" t="s">
        <v>19</v>
      </c>
      <c r="N5031" s="1">
        <v>40551</v>
      </c>
    </row>
    <row r="5032" spans="1:14" x14ac:dyDescent="0.2">
      <c r="A5032">
        <v>39492</v>
      </c>
      <c r="B5032" s="1">
        <v>40650</v>
      </c>
      <c r="C5032" s="6" t="s">
        <v>27</v>
      </c>
      <c r="D5032" s="5">
        <f>Comma_separeted_Value[[#This Row],[المبيعات]]/Comma_separeted_Value[[#This Row],[كمية الطلب]]</f>
        <v>172.51572580645163</v>
      </c>
      <c r="E5032" s="4">
        <v>31</v>
      </c>
      <c r="F5032" s="4">
        <v>5347.9875000000002</v>
      </c>
      <c r="G5032" s="6" t="s">
        <v>21</v>
      </c>
      <c r="H5032" s="4">
        <v>4.2</v>
      </c>
      <c r="I5032" s="6" t="s">
        <v>47</v>
      </c>
      <c r="J5032" s="6" t="s">
        <v>28</v>
      </c>
      <c r="K5032" s="6" t="s">
        <v>24</v>
      </c>
      <c r="L5032" s="6" t="s">
        <v>25</v>
      </c>
      <c r="M5032" s="6" t="s">
        <v>19</v>
      </c>
      <c r="N5032" s="1">
        <v>40653</v>
      </c>
    </row>
    <row r="5033" spans="1:14" x14ac:dyDescent="0.2">
      <c r="A5033">
        <v>38852</v>
      </c>
      <c r="B5033" s="1">
        <v>40118</v>
      </c>
      <c r="C5033" s="6" t="s">
        <v>27</v>
      </c>
      <c r="D5033" s="5">
        <f>Comma_separeted_Value[[#This Row],[المبيعات]]/Comma_separeted_Value[[#This Row],[كمية الطلب]]</f>
        <v>6.0924000000000005</v>
      </c>
      <c r="E5033" s="4">
        <v>25</v>
      </c>
      <c r="F5033" s="4">
        <v>152.31</v>
      </c>
      <c r="G5033" s="6" t="s">
        <v>21</v>
      </c>
      <c r="H5033" s="4">
        <v>1.49</v>
      </c>
      <c r="I5033" s="6" t="s">
        <v>53</v>
      </c>
      <c r="J5033" s="6" t="s">
        <v>23</v>
      </c>
      <c r="K5033" s="6" t="s">
        <v>29</v>
      </c>
      <c r="L5033" s="6" t="s">
        <v>44</v>
      </c>
      <c r="M5033" s="6" t="s">
        <v>19</v>
      </c>
      <c r="N5033" s="1">
        <v>40120</v>
      </c>
    </row>
    <row r="5034" spans="1:14" x14ac:dyDescent="0.2">
      <c r="A5034">
        <v>870</v>
      </c>
      <c r="B5034" s="1">
        <v>40348</v>
      </c>
      <c r="C5034" s="6" t="s">
        <v>27</v>
      </c>
      <c r="D5034" s="5">
        <f>Comma_separeted_Value[[#This Row],[المبيعات]]/Comma_separeted_Value[[#This Row],[كمية الطلب]]</f>
        <v>72.219130434782613</v>
      </c>
      <c r="E5034" s="4">
        <v>23</v>
      </c>
      <c r="F5034" s="4">
        <v>1661.04</v>
      </c>
      <c r="G5034" s="6" t="s">
        <v>21</v>
      </c>
      <c r="H5034" s="4">
        <v>3.5</v>
      </c>
      <c r="I5034" s="6" t="s">
        <v>53</v>
      </c>
      <c r="J5034" s="6" t="s">
        <v>28</v>
      </c>
      <c r="K5034" s="6" t="s">
        <v>29</v>
      </c>
      <c r="L5034" s="6" t="s">
        <v>101</v>
      </c>
      <c r="M5034" s="6" t="s">
        <v>19</v>
      </c>
      <c r="N5034" s="1">
        <v>40348</v>
      </c>
    </row>
    <row r="5035" spans="1:14" x14ac:dyDescent="0.2">
      <c r="A5035">
        <v>41794</v>
      </c>
      <c r="B5035" s="1">
        <v>40690</v>
      </c>
      <c r="C5035" s="6" t="s">
        <v>33</v>
      </c>
      <c r="D5035" s="5">
        <f>Comma_separeted_Value[[#This Row],[المبيعات]]/Comma_separeted_Value[[#This Row],[كمية الطلب]]</f>
        <v>2.7685714285714287</v>
      </c>
      <c r="E5035" s="4">
        <v>21</v>
      </c>
      <c r="F5035" s="4">
        <v>58.14</v>
      </c>
      <c r="G5035" s="6" t="s">
        <v>21</v>
      </c>
      <c r="H5035" s="4">
        <v>0.97</v>
      </c>
      <c r="I5035" s="6" t="s">
        <v>47</v>
      </c>
      <c r="J5035" s="6" t="s">
        <v>38</v>
      </c>
      <c r="K5035" s="6" t="s">
        <v>29</v>
      </c>
      <c r="L5035" s="6" t="s">
        <v>30</v>
      </c>
      <c r="M5035" s="6" t="s">
        <v>31</v>
      </c>
      <c r="N5035" s="1">
        <v>40692</v>
      </c>
    </row>
    <row r="5036" spans="1:14" x14ac:dyDescent="0.2">
      <c r="A5036">
        <v>324</v>
      </c>
      <c r="B5036" s="1">
        <v>40987</v>
      </c>
      <c r="C5036" s="6" t="s">
        <v>33</v>
      </c>
      <c r="D5036" s="5">
        <f>Comma_separeted_Value[[#This Row],[المبيعات]]/Comma_separeted_Value[[#This Row],[كمية الطلب]]</f>
        <v>154.90536</v>
      </c>
      <c r="E5036" s="4">
        <v>25</v>
      </c>
      <c r="F5036" s="4">
        <v>3872.634</v>
      </c>
      <c r="G5036" s="6" t="s">
        <v>21</v>
      </c>
      <c r="H5036" s="4">
        <v>13.99</v>
      </c>
      <c r="I5036" s="6" t="s">
        <v>50</v>
      </c>
      <c r="J5036" s="6" t="s">
        <v>23</v>
      </c>
      <c r="K5036" s="6" t="s">
        <v>24</v>
      </c>
      <c r="L5036" s="6" t="s">
        <v>25</v>
      </c>
      <c r="M5036" s="6" t="s">
        <v>26</v>
      </c>
      <c r="N5036" s="1">
        <v>40989</v>
      </c>
    </row>
    <row r="5037" spans="1:14" x14ac:dyDescent="0.2">
      <c r="A5037">
        <v>21735</v>
      </c>
      <c r="B5037" s="1">
        <v>40246</v>
      </c>
      <c r="C5037" s="6" t="s">
        <v>27</v>
      </c>
      <c r="D5037" s="5">
        <f>Comma_separeted_Value[[#This Row],[المبيعات]]/Comma_separeted_Value[[#This Row],[كمية الطلب]]</f>
        <v>10.412608695652175</v>
      </c>
      <c r="E5037" s="4">
        <v>23</v>
      </c>
      <c r="F5037" s="4">
        <v>239.49</v>
      </c>
      <c r="G5037" s="6" t="s">
        <v>21</v>
      </c>
      <c r="H5037" s="4">
        <v>12.52</v>
      </c>
      <c r="I5037" s="6" t="s">
        <v>47</v>
      </c>
      <c r="J5037" s="6" t="s">
        <v>28</v>
      </c>
      <c r="K5037" s="6" t="s">
        <v>17</v>
      </c>
      <c r="L5037" s="6" t="s">
        <v>18</v>
      </c>
      <c r="M5037" s="6" t="s">
        <v>19</v>
      </c>
      <c r="N5037" s="1">
        <v>40248</v>
      </c>
    </row>
    <row r="5038" spans="1:14" x14ac:dyDescent="0.2">
      <c r="A5038">
        <v>18432</v>
      </c>
      <c r="B5038" s="1">
        <v>40614</v>
      </c>
      <c r="C5038" s="6" t="s">
        <v>20</v>
      </c>
      <c r="D5038" s="5">
        <f>Comma_separeted_Value[[#This Row],[المبيعات]]/Comma_separeted_Value[[#This Row],[كمية الطلب]]</f>
        <v>10.745714285714286</v>
      </c>
      <c r="E5038" s="4">
        <v>42</v>
      </c>
      <c r="F5038" s="4">
        <v>451.32</v>
      </c>
      <c r="G5038" s="6" t="s">
        <v>21</v>
      </c>
      <c r="H5038" s="4">
        <v>5.16</v>
      </c>
      <c r="I5038" s="6" t="s">
        <v>57</v>
      </c>
      <c r="J5038" s="6" t="s">
        <v>28</v>
      </c>
      <c r="K5038" s="6" t="s">
        <v>17</v>
      </c>
      <c r="L5038" s="6" t="s">
        <v>18</v>
      </c>
      <c r="M5038" s="6" t="s">
        <v>19</v>
      </c>
      <c r="N5038" s="1">
        <v>40614</v>
      </c>
    </row>
    <row r="5039" spans="1:14" x14ac:dyDescent="0.2">
      <c r="A5039">
        <v>21696</v>
      </c>
      <c r="B5039" s="1">
        <v>40472</v>
      </c>
      <c r="C5039" s="6" t="s">
        <v>37</v>
      </c>
      <c r="D5039" s="5">
        <f>Comma_separeted_Value[[#This Row],[المبيعات]]/Comma_separeted_Value[[#This Row],[كمية الطلب]]</f>
        <v>19.876428571428569</v>
      </c>
      <c r="E5039" s="4">
        <v>14</v>
      </c>
      <c r="F5039" s="4">
        <v>278.27</v>
      </c>
      <c r="G5039" s="6" t="s">
        <v>21</v>
      </c>
      <c r="H5039" s="4">
        <v>12.79</v>
      </c>
      <c r="I5039" s="6" t="s">
        <v>53</v>
      </c>
      <c r="J5039" s="6" t="s">
        <v>16</v>
      </c>
      <c r="K5039" s="6" t="s">
        <v>29</v>
      </c>
      <c r="L5039" s="6" t="s">
        <v>44</v>
      </c>
      <c r="M5039" s="6" t="s">
        <v>19</v>
      </c>
      <c r="N5039" s="1">
        <v>40473</v>
      </c>
    </row>
    <row r="5040" spans="1:14" x14ac:dyDescent="0.2">
      <c r="A5040">
        <v>32611</v>
      </c>
      <c r="B5040" s="1">
        <v>40052</v>
      </c>
      <c r="C5040" s="6" t="s">
        <v>37</v>
      </c>
      <c r="D5040" s="5">
        <f>Comma_separeted_Value[[#This Row],[المبيعات]]/Comma_separeted_Value[[#This Row],[كمية الطلب]]</f>
        <v>5.444</v>
      </c>
      <c r="E5040" s="4">
        <v>15</v>
      </c>
      <c r="F5040" s="4">
        <v>81.66</v>
      </c>
      <c r="G5040" s="6" t="s">
        <v>21</v>
      </c>
      <c r="H5040" s="4">
        <v>5.0199999999999996</v>
      </c>
      <c r="I5040" s="6" t="s">
        <v>15</v>
      </c>
      <c r="J5040" s="6" t="s">
        <v>28</v>
      </c>
      <c r="K5040" s="6" t="s">
        <v>29</v>
      </c>
      <c r="L5040" s="6" t="s">
        <v>41</v>
      </c>
      <c r="M5040" s="6" t="s">
        <v>19</v>
      </c>
      <c r="N5040" s="1">
        <v>40052</v>
      </c>
    </row>
    <row r="5041" spans="1:14" x14ac:dyDescent="0.2">
      <c r="A5041">
        <v>8131</v>
      </c>
      <c r="B5041" s="1">
        <v>40301</v>
      </c>
      <c r="C5041" s="6" t="s">
        <v>33</v>
      </c>
      <c r="D5041" s="5">
        <f>Comma_separeted_Value[[#This Row],[المبيعات]]/Comma_separeted_Value[[#This Row],[كمية الطلب]]</f>
        <v>29.887083333333333</v>
      </c>
      <c r="E5041" s="4">
        <v>24</v>
      </c>
      <c r="F5041" s="4">
        <v>717.29</v>
      </c>
      <c r="G5041" s="6" t="s">
        <v>21</v>
      </c>
      <c r="H5041" s="4">
        <v>1.99</v>
      </c>
      <c r="I5041" s="6" t="s">
        <v>51</v>
      </c>
      <c r="J5041" s="6" t="s">
        <v>38</v>
      </c>
      <c r="K5041" s="6" t="s">
        <v>24</v>
      </c>
      <c r="L5041" s="6" t="s">
        <v>39</v>
      </c>
      <c r="M5041" s="6" t="s">
        <v>42</v>
      </c>
      <c r="N5041" s="1">
        <v>40301</v>
      </c>
    </row>
    <row r="5042" spans="1:14" x14ac:dyDescent="0.2">
      <c r="A5042">
        <v>47492</v>
      </c>
      <c r="B5042" s="1">
        <v>40747</v>
      </c>
      <c r="C5042" s="6" t="s">
        <v>20</v>
      </c>
      <c r="D5042" s="5">
        <f>Comma_separeted_Value[[#This Row],[المبيعات]]/Comma_separeted_Value[[#This Row],[كمية الطلب]]</f>
        <v>29.53227272727273</v>
      </c>
      <c r="E5042" s="4">
        <v>22</v>
      </c>
      <c r="F5042" s="4">
        <v>649.71</v>
      </c>
      <c r="G5042" s="6" t="s">
        <v>21</v>
      </c>
      <c r="H5042" s="4">
        <v>8.65</v>
      </c>
      <c r="I5042" s="6" t="s">
        <v>22</v>
      </c>
      <c r="J5042" s="6" t="s">
        <v>28</v>
      </c>
      <c r="K5042" s="6" t="s">
        <v>24</v>
      </c>
      <c r="L5042" s="6" t="s">
        <v>39</v>
      </c>
      <c r="M5042" s="6" t="s">
        <v>19</v>
      </c>
      <c r="N5042" s="1">
        <v>40749</v>
      </c>
    </row>
    <row r="5043" spans="1:14" x14ac:dyDescent="0.2">
      <c r="A5043">
        <v>26401</v>
      </c>
      <c r="B5043" s="1">
        <v>40464</v>
      </c>
      <c r="C5043" s="6" t="s">
        <v>37</v>
      </c>
      <c r="D5043" s="5">
        <f>Comma_separeted_Value[[#This Row],[المبيعات]]/Comma_separeted_Value[[#This Row],[كمية الطلب]]</f>
        <v>415</v>
      </c>
      <c r="E5043" s="4">
        <v>1</v>
      </c>
      <c r="F5043" s="4">
        <v>415</v>
      </c>
      <c r="G5043" s="6" t="s">
        <v>21</v>
      </c>
      <c r="H5043" s="4">
        <v>19.989999999999998</v>
      </c>
      <c r="I5043" s="6" t="s">
        <v>57</v>
      </c>
      <c r="J5043" s="6" t="s">
        <v>23</v>
      </c>
      <c r="K5043" s="6" t="s">
        <v>29</v>
      </c>
      <c r="L5043" s="6" t="s">
        <v>44</v>
      </c>
      <c r="M5043" s="6" t="s">
        <v>19</v>
      </c>
      <c r="N5043" s="1">
        <v>40466</v>
      </c>
    </row>
    <row r="5044" spans="1:14" x14ac:dyDescent="0.2">
      <c r="A5044">
        <v>48226</v>
      </c>
      <c r="B5044" s="1">
        <v>39819</v>
      </c>
      <c r="C5044" s="6" t="s">
        <v>13</v>
      </c>
      <c r="D5044" s="5">
        <f>Comma_separeted_Value[[#This Row],[المبيعات]]/Comma_separeted_Value[[#This Row],[كمية الطلب]]</f>
        <v>102.49782608695651</v>
      </c>
      <c r="E5044" s="4">
        <v>23</v>
      </c>
      <c r="F5044" s="4">
        <v>2357.4499999999998</v>
      </c>
      <c r="G5044" s="6" t="s">
        <v>34</v>
      </c>
      <c r="H5044" s="4">
        <v>35.840000000000003</v>
      </c>
      <c r="I5044" s="6" t="s">
        <v>151</v>
      </c>
      <c r="J5044" s="6" t="s">
        <v>23</v>
      </c>
      <c r="K5044" s="6" t="s">
        <v>17</v>
      </c>
      <c r="L5044" s="6" t="s">
        <v>98</v>
      </c>
      <c r="M5044" s="6" t="s">
        <v>74</v>
      </c>
      <c r="N5044" s="1">
        <v>39819</v>
      </c>
    </row>
    <row r="5045" spans="1:14" x14ac:dyDescent="0.2">
      <c r="A5045">
        <v>58502</v>
      </c>
      <c r="B5045" s="1">
        <v>40221</v>
      </c>
      <c r="C5045" s="6" t="s">
        <v>33</v>
      </c>
      <c r="D5045" s="5">
        <f>Comma_separeted_Value[[#This Row],[المبيعات]]/Comma_separeted_Value[[#This Row],[كمية الطلب]]</f>
        <v>225.49173913043481</v>
      </c>
      <c r="E5045" s="4">
        <v>23</v>
      </c>
      <c r="F5045" s="4">
        <v>5186.3100000000004</v>
      </c>
      <c r="G5045" s="6" t="s">
        <v>34</v>
      </c>
      <c r="H5045" s="4">
        <v>28.16</v>
      </c>
      <c r="I5045" s="6" t="s">
        <v>53</v>
      </c>
      <c r="J5045" s="6" t="s">
        <v>16</v>
      </c>
      <c r="K5045" s="6" t="s">
        <v>17</v>
      </c>
      <c r="L5045" s="6" t="s">
        <v>35</v>
      </c>
      <c r="M5045" s="6" t="s">
        <v>36</v>
      </c>
      <c r="N5045" s="1">
        <v>40223</v>
      </c>
    </row>
    <row r="5046" spans="1:14" x14ac:dyDescent="0.2">
      <c r="A5046">
        <v>31523</v>
      </c>
      <c r="B5046" s="1">
        <v>40976</v>
      </c>
      <c r="C5046" s="6" t="s">
        <v>13</v>
      </c>
      <c r="D5046" s="5">
        <f>Comma_separeted_Value[[#This Row],[المبيعات]]/Comma_separeted_Value[[#This Row],[كمية الطلب]]</f>
        <v>6.2264705882352942</v>
      </c>
      <c r="E5046" s="4">
        <v>17</v>
      </c>
      <c r="F5046" s="4">
        <v>105.85</v>
      </c>
      <c r="G5046" s="6" t="s">
        <v>21</v>
      </c>
      <c r="H5046" s="4">
        <v>2.74</v>
      </c>
      <c r="I5046" s="6" t="s">
        <v>22</v>
      </c>
      <c r="J5046" s="6" t="s">
        <v>38</v>
      </c>
      <c r="K5046" s="6" t="s">
        <v>24</v>
      </c>
      <c r="L5046" s="6" t="s">
        <v>39</v>
      </c>
      <c r="M5046" s="6" t="s">
        <v>42</v>
      </c>
      <c r="N5046" s="1">
        <v>40978</v>
      </c>
    </row>
    <row r="5047" spans="1:14" x14ac:dyDescent="0.2">
      <c r="A5047">
        <v>24580</v>
      </c>
      <c r="B5047" s="1">
        <v>41083</v>
      </c>
      <c r="C5047" s="6" t="s">
        <v>20</v>
      </c>
      <c r="D5047" s="5">
        <f>Comma_separeted_Value[[#This Row],[المبيعات]]/Comma_separeted_Value[[#This Row],[كمية الطلب]]</f>
        <v>43.248800000000003</v>
      </c>
      <c r="E5047" s="4">
        <v>25</v>
      </c>
      <c r="F5047" s="4">
        <v>1081.22</v>
      </c>
      <c r="G5047" s="6" t="s">
        <v>21</v>
      </c>
      <c r="H5047" s="4">
        <v>8.99</v>
      </c>
      <c r="I5047" s="6" t="s">
        <v>15</v>
      </c>
      <c r="J5047" s="6" t="s">
        <v>28</v>
      </c>
      <c r="K5047" s="6" t="s">
        <v>29</v>
      </c>
      <c r="L5047" s="6" t="s">
        <v>30</v>
      </c>
      <c r="M5047" s="6" t="s">
        <v>42</v>
      </c>
      <c r="N5047" s="1">
        <v>41084</v>
      </c>
    </row>
    <row r="5048" spans="1:14" x14ac:dyDescent="0.2">
      <c r="A5048">
        <v>7297</v>
      </c>
      <c r="B5048" s="1">
        <v>40070</v>
      </c>
      <c r="C5048" s="6" t="s">
        <v>20</v>
      </c>
      <c r="D5048" s="5">
        <f>Comma_separeted_Value[[#This Row],[المبيعات]]/Comma_separeted_Value[[#This Row],[كمية الطلب]]</f>
        <v>42.405714285714282</v>
      </c>
      <c r="E5048" s="4">
        <v>7</v>
      </c>
      <c r="F5048" s="4">
        <v>296.83999999999997</v>
      </c>
      <c r="G5048" s="6" t="s">
        <v>21</v>
      </c>
      <c r="H5048" s="4">
        <v>1.99</v>
      </c>
      <c r="I5048" s="6" t="s">
        <v>45</v>
      </c>
      <c r="J5048" s="6" t="s">
        <v>23</v>
      </c>
      <c r="K5048" s="6" t="s">
        <v>24</v>
      </c>
      <c r="L5048" s="6" t="s">
        <v>39</v>
      </c>
      <c r="M5048" s="6" t="s">
        <v>42</v>
      </c>
      <c r="N5048" s="1">
        <v>40071</v>
      </c>
    </row>
    <row r="5049" spans="1:14" x14ac:dyDescent="0.2">
      <c r="A5049">
        <v>34881</v>
      </c>
      <c r="B5049" s="1">
        <v>40581</v>
      </c>
      <c r="C5049" s="6" t="s">
        <v>37</v>
      </c>
      <c r="D5049" s="5">
        <f>Comma_separeted_Value[[#This Row],[المبيعات]]/Comma_separeted_Value[[#This Row],[كمية الطلب]]</f>
        <v>5.0640540540540542</v>
      </c>
      <c r="E5049" s="4">
        <v>37</v>
      </c>
      <c r="F5049" s="4">
        <v>187.37</v>
      </c>
      <c r="G5049" s="6" t="s">
        <v>21</v>
      </c>
      <c r="H5049" s="4">
        <v>4.95</v>
      </c>
      <c r="I5049" s="6" t="s">
        <v>45</v>
      </c>
      <c r="J5049" s="6" t="s">
        <v>28</v>
      </c>
      <c r="K5049" s="6" t="s">
        <v>29</v>
      </c>
      <c r="L5049" s="6" t="s">
        <v>44</v>
      </c>
      <c r="M5049" s="6" t="s">
        <v>19</v>
      </c>
      <c r="N5049" s="1">
        <v>40583</v>
      </c>
    </row>
    <row r="5050" spans="1:14" x14ac:dyDescent="0.2">
      <c r="A5050">
        <v>36677</v>
      </c>
      <c r="B5050" s="1">
        <v>40170</v>
      </c>
      <c r="C5050" s="6" t="s">
        <v>13</v>
      </c>
      <c r="D5050" s="5">
        <f>Comma_separeted_Value[[#This Row],[المبيعات]]/Comma_separeted_Value[[#This Row],[كمية الطلب]]</f>
        <v>611.98973684210523</v>
      </c>
      <c r="E5050" s="4">
        <v>38</v>
      </c>
      <c r="F5050" s="4">
        <v>23255.61</v>
      </c>
      <c r="G5050" s="6" t="s">
        <v>21</v>
      </c>
      <c r="H5050" s="4">
        <v>24.49</v>
      </c>
      <c r="I5050" s="6" t="s">
        <v>51</v>
      </c>
      <c r="J5050" s="6" t="s">
        <v>28</v>
      </c>
      <c r="K5050" s="6" t="s">
        <v>24</v>
      </c>
      <c r="L5050" s="6" t="s">
        <v>48</v>
      </c>
      <c r="M5050" s="6" t="s">
        <v>49</v>
      </c>
      <c r="N5050" s="1">
        <v>40172</v>
      </c>
    </row>
    <row r="5051" spans="1:14" x14ac:dyDescent="0.2">
      <c r="A5051">
        <v>39141</v>
      </c>
      <c r="B5051" s="1">
        <v>39936</v>
      </c>
      <c r="C5051" s="6" t="s">
        <v>13</v>
      </c>
      <c r="D5051" s="5">
        <f>Comma_separeted_Value[[#This Row],[المبيعات]]/Comma_separeted_Value[[#This Row],[كمية الطلب]]</f>
        <v>28.590000000000003</v>
      </c>
      <c r="E5051" s="4">
        <v>49</v>
      </c>
      <c r="F5051" s="4">
        <v>1400.91</v>
      </c>
      <c r="G5051" s="6" t="s">
        <v>21</v>
      </c>
      <c r="H5051" s="4">
        <v>19.510000000000002</v>
      </c>
      <c r="I5051" s="6" t="s">
        <v>22</v>
      </c>
      <c r="J5051" s="6" t="s">
        <v>16</v>
      </c>
      <c r="K5051" s="6" t="s">
        <v>29</v>
      </c>
      <c r="L5051" s="6" t="s">
        <v>61</v>
      </c>
      <c r="M5051" s="6" t="s">
        <v>19</v>
      </c>
      <c r="N5051" s="1">
        <v>39938</v>
      </c>
    </row>
    <row r="5052" spans="1:14" x14ac:dyDescent="0.2">
      <c r="A5052">
        <v>4195</v>
      </c>
      <c r="B5052" s="1">
        <v>40326</v>
      </c>
      <c r="C5052" s="6" t="s">
        <v>27</v>
      </c>
      <c r="D5052" s="5">
        <f>Comma_separeted_Value[[#This Row],[المبيعات]]/Comma_separeted_Value[[#This Row],[كمية الطلب]]</f>
        <v>8.5246666666666666</v>
      </c>
      <c r="E5052" s="4">
        <v>30</v>
      </c>
      <c r="F5052" s="4">
        <v>255.74</v>
      </c>
      <c r="G5052" s="6" t="s">
        <v>21</v>
      </c>
      <c r="H5052" s="4">
        <v>1.99</v>
      </c>
      <c r="I5052" s="6" t="s">
        <v>15</v>
      </c>
      <c r="J5052" s="6" t="s">
        <v>28</v>
      </c>
      <c r="K5052" s="6" t="s">
        <v>24</v>
      </c>
      <c r="L5052" s="6" t="s">
        <v>39</v>
      </c>
      <c r="M5052" s="6" t="s">
        <v>42</v>
      </c>
      <c r="N5052" s="1">
        <v>40328</v>
      </c>
    </row>
    <row r="5053" spans="1:14" x14ac:dyDescent="0.2">
      <c r="A5053">
        <v>5572</v>
      </c>
      <c r="B5053" s="1">
        <v>40010</v>
      </c>
      <c r="C5053" s="6" t="s">
        <v>20</v>
      </c>
      <c r="D5053" s="5">
        <f>Comma_separeted_Value[[#This Row],[المبيعات]]/Comma_separeted_Value[[#This Row],[كمية الطلب]]</f>
        <v>7.7986486486486486</v>
      </c>
      <c r="E5053" s="4">
        <v>37</v>
      </c>
      <c r="F5053" s="4">
        <v>288.55</v>
      </c>
      <c r="G5053" s="6" t="s">
        <v>21</v>
      </c>
      <c r="H5053" s="4">
        <v>5.53</v>
      </c>
      <c r="I5053" s="6" t="s">
        <v>22</v>
      </c>
      <c r="J5053" s="6" t="s">
        <v>28</v>
      </c>
      <c r="K5053" s="6" t="s">
        <v>24</v>
      </c>
      <c r="L5053" s="6" t="s">
        <v>39</v>
      </c>
      <c r="M5053" s="6" t="s">
        <v>42</v>
      </c>
      <c r="N5053" s="1">
        <v>40012</v>
      </c>
    </row>
    <row r="5054" spans="1:14" x14ac:dyDescent="0.2">
      <c r="A5054">
        <v>16967</v>
      </c>
      <c r="B5054" s="1">
        <v>40774</v>
      </c>
      <c r="C5054" s="6" t="s">
        <v>13</v>
      </c>
      <c r="D5054" s="5">
        <f>Comma_separeted_Value[[#This Row],[المبيعات]]/Comma_separeted_Value[[#This Row],[كمية الطلب]]</f>
        <v>19.89</v>
      </c>
      <c r="E5054" s="4">
        <v>34</v>
      </c>
      <c r="F5054" s="4">
        <v>676.26</v>
      </c>
      <c r="G5054" s="6" t="s">
        <v>21</v>
      </c>
      <c r="H5054" s="4">
        <v>5.77</v>
      </c>
      <c r="I5054" s="6" t="s">
        <v>57</v>
      </c>
      <c r="J5054" s="6" t="s">
        <v>28</v>
      </c>
      <c r="K5054" s="6" t="s">
        <v>29</v>
      </c>
      <c r="L5054" s="6" t="s">
        <v>41</v>
      </c>
      <c r="M5054" s="6" t="s">
        <v>19</v>
      </c>
      <c r="N5054" s="1">
        <v>40774</v>
      </c>
    </row>
    <row r="5055" spans="1:14" x14ac:dyDescent="0.2">
      <c r="A5055">
        <v>39783</v>
      </c>
      <c r="B5055" s="1">
        <v>41172</v>
      </c>
      <c r="C5055" s="6" t="s">
        <v>27</v>
      </c>
      <c r="D5055" s="5">
        <f>Comma_separeted_Value[[#This Row],[المبيعات]]/Comma_separeted_Value[[#This Row],[كمية الطلب]]</f>
        <v>4.3384210526315794</v>
      </c>
      <c r="E5055" s="4">
        <v>19</v>
      </c>
      <c r="F5055" s="4">
        <v>82.43</v>
      </c>
      <c r="G5055" s="6" t="s">
        <v>21</v>
      </c>
      <c r="H5055" s="4">
        <v>6.89</v>
      </c>
      <c r="I5055" s="6" t="s">
        <v>15</v>
      </c>
      <c r="J5055" s="6" t="s">
        <v>28</v>
      </c>
      <c r="K5055" s="6" t="s">
        <v>29</v>
      </c>
      <c r="L5055" s="6" t="s">
        <v>101</v>
      </c>
      <c r="M5055" s="6" t="s">
        <v>19</v>
      </c>
      <c r="N5055" s="1">
        <v>41174</v>
      </c>
    </row>
    <row r="5056" spans="1:14" x14ac:dyDescent="0.2">
      <c r="A5056">
        <v>41152</v>
      </c>
      <c r="B5056" s="1">
        <v>40789</v>
      </c>
      <c r="C5056" s="6" t="s">
        <v>20</v>
      </c>
      <c r="D5056" s="5">
        <f>Comma_separeted_Value[[#This Row],[المبيعات]]/Comma_separeted_Value[[#This Row],[كمية الطلب]]</f>
        <v>75.569795918367348</v>
      </c>
      <c r="E5056" s="4">
        <v>49</v>
      </c>
      <c r="F5056" s="4">
        <v>3702.92</v>
      </c>
      <c r="G5056" s="6" t="s">
        <v>21</v>
      </c>
      <c r="H5056" s="4">
        <v>19.95</v>
      </c>
      <c r="I5056" s="6" t="s">
        <v>15</v>
      </c>
      <c r="J5056" s="6" t="s">
        <v>28</v>
      </c>
      <c r="K5056" s="6" t="s">
        <v>29</v>
      </c>
      <c r="L5056" s="6" t="s">
        <v>101</v>
      </c>
      <c r="M5056" s="6" t="s">
        <v>49</v>
      </c>
      <c r="N5056" s="1">
        <v>40790</v>
      </c>
    </row>
    <row r="5057" spans="1:14" x14ac:dyDescent="0.2">
      <c r="A5057">
        <v>46276</v>
      </c>
      <c r="B5057" s="1">
        <v>41252</v>
      </c>
      <c r="C5057" s="6" t="s">
        <v>33</v>
      </c>
      <c r="D5057" s="5">
        <f>Comma_separeted_Value[[#This Row],[المبيعات]]/Comma_separeted_Value[[#This Row],[كمية الطلب]]</f>
        <v>28.7075</v>
      </c>
      <c r="E5057" s="4">
        <v>4</v>
      </c>
      <c r="F5057" s="4">
        <v>114.83</v>
      </c>
      <c r="G5057" s="6" t="s">
        <v>21</v>
      </c>
      <c r="H5057" s="4">
        <v>1.99</v>
      </c>
      <c r="I5057" s="6" t="s">
        <v>22</v>
      </c>
      <c r="J5057" s="6" t="s">
        <v>23</v>
      </c>
      <c r="K5057" s="6" t="s">
        <v>24</v>
      </c>
      <c r="L5057" s="6" t="s">
        <v>39</v>
      </c>
      <c r="M5057" s="6" t="s">
        <v>42</v>
      </c>
      <c r="N5057" s="1">
        <v>41253</v>
      </c>
    </row>
    <row r="5058" spans="1:14" x14ac:dyDescent="0.2">
      <c r="A5058">
        <v>8992</v>
      </c>
      <c r="B5058" s="1">
        <v>40494</v>
      </c>
      <c r="C5058" s="6" t="s">
        <v>20</v>
      </c>
      <c r="D5058" s="5">
        <f>Comma_separeted_Value[[#This Row],[المبيعات]]/Comma_separeted_Value[[#This Row],[كمية الطلب]]</f>
        <v>153.26410714285717</v>
      </c>
      <c r="E5058" s="4">
        <v>14</v>
      </c>
      <c r="F5058" s="4">
        <v>2145.6975000000002</v>
      </c>
      <c r="G5058" s="6" t="s">
        <v>21</v>
      </c>
      <c r="H5058" s="4">
        <v>4.2</v>
      </c>
      <c r="I5058" s="6" t="s">
        <v>15</v>
      </c>
      <c r="J5058" s="6" t="s">
        <v>28</v>
      </c>
      <c r="K5058" s="6" t="s">
        <v>24</v>
      </c>
      <c r="L5058" s="6" t="s">
        <v>25</v>
      </c>
      <c r="M5058" s="6" t="s">
        <v>19</v>
      </c>
      <c r="N5058" s="1">
        <v>40496</v>
      </c>
    </row>
    <row r="5059" spans="1:14" x14ac:dyDescent="0.2">
      <c r="A5059">
        <v>58820</v>
      </c>
      <c r="B5059" s="1">
        <v>40236</v>
      </c>
      <c r="C5059" s="6" t="s">
        <v>13</v>
      </c>
      <c r="D5059" s="5">
        <f>Comma_separeted_Value[[#This Row],[المبيعات]]/Comma_separeted_Value[[#This Row],[كمية الطلب]]</f>
        <v>12.812083333333334</v>
      </c>
      <c r="E5059" s="4">
        <v>24</v>
      </c>
      <c r="F5059" s="4">
        <v>307.49</v>
      </c>
      <c r="G5059" s="6" t="s">
        <v>21</v>
      </c>
      <c r="H5059" s="4">
        <v>6.02</v>
      </c>
      <c r="I5059" s="6" t="s">
        <v>22</v>
      </c>
      <c r="J5059" s="6" t="s">
        <v>38</v>
      </c>
      <c r="K5059" s="6" t="s">
        <v>17</v>
      </c>
      <c r="L5059" s="6" t="s">
        <v>18</v>
      </c>
      <c r="M5059" s="6" t="s">
        <v>42</v>
      </c>
      <c r="N5059" s="1">
        <v>40241</v>
      </c>
    </row>
    <row r="5060" spans="1:14" x14ac:dyDescent="0.2">
      <c r="A5060">
        <v>50183</v>
      </c>
      <c r="B5060" s="1">
        <v>40322</v>
      </c>
      <c r="C5060" s="6" t="s">
        <v>20</v>
      </c>
      <c r="D5060" s="5">
        <f>Comma_separeted_Value[[#This Row],[المبيعات]]/Comma_separeted_Value[[#This Row],[كمية الطلب]]</f>
        <v>5.8274999999999997</v>
      </c>
      <c r="E5060" s="4">
        <v>20</v>
      </c>
      <c r="F5060" s="4">
        <v>116.55</v>
      </c>
      <c r="G5060" s="6" t="s">
        <v>14</v>
      </c>
      <c r="H5060" s="4">
        <v>5.3</v>
      </c>
      <c r="I5060" s="6" t="s">
        <v>43</v>
      </c>
      <c r="J5060" s="6" t="s">
        <v>23</v>
      </c>
      <c r="K5060" s="6" t="s">
        <v>29</v>
      </c>
      <c r="L5060" s="6" t="s">
        <v>61</v>
      </c>
      <c r="M5060" s="6" t="s">
        <v>19</v>
      </c>
      <c r="N5060" s="1">
        <v>40323</v>
      </c>
    </row>
    <row r="5061" spans="1:14" x14ac:dyDescent="0.2">
      <c r="A5061">
        <v>38341</v>
      </c>
      <c r="B5061" s="1">
        <v>39951</v>
      </c>
      <c r="C5061" s="6" t="s">
        <v>37</v>
      </c>
      <c r="D5061" s="5">
        <f>Comma_separeted_Value[[#This Row],[المبيعات]]/Comma_separeted_Value[[#This Row],[كمية الطلب]]</f>
        <v>4.1746666666666661</v>
      </c>
      <c r="E5061" s="4">
        <v>15</v>
      </c>
      <c r="F5061" s="4">
        <v>62.62</v>
      </c>
      <c r="G5061" s="6" t="s">
        <v>14</v>
      </c>
      <c r="H5061" s="4">
        <v>6.27</v>
      </c>
      <c r="I5061" s="6" t="s">
        <v>57</v>
      </c>
      <c r="J5061" s="6" t="s">
        <v>28</v>
      </c>
      <c r="K5061" s="6" t="s">
        <v>29</v>
      </c>
      <c r="L5061" s="6" t="s">
        <v>44</v>
      </c>
      <c r="M5061" s="6" t="s">
        <v>19</v>
      </c>
      <c r="N5061" s="1">
        <v>39952</v>
      </c>
    </row>
    <row r="5062" spans="1:14" x14ac:dyDescent="0.2">
      <c r="A5062">
        <v>33095</v>
      </c>
      <c r="B5062" s="1">
        <v>39859</v>
      </c>
      <c r="C5062" s="6" t="s">
        <v>27</v>
      </c>
      <c r="D5062" s="5">
        <f>Comma_separeted_Value[[#This Row],[المبيعات]]/Comma_separeted_Value[[#This Row],[كمية الطلب]]</f>
        <v>161.55799999999999</v>
      </c>
      <c r="E5062" s="4">
        <v>30</v>
      </c>
      <c r="F5062" s="4">
        <v>4846.74</v>
      </c>
      <c r="G5062" s="6" t="s">
        <v>21</v>
      </c>
      <c r="H5062" s="4">
        <v>5.5</v>
      </c>
      <c r="I5062" s="6" t="s">
        <v>15</v>
      </c>
      <c r="J5062" s="6" t="s">
        <v>16</v>
      </c>
      <c r="K5062" s="6" t="s">
        <v>24</v>
      </c>
      <c r="L5062" s="6" t="s">
        <v>39</v>
      </c>
      <c r="M5062" s="6" t="s">
        <v>19</v>
      </c>
      <c r="N5062" s="1">
        <v>39861</v>
      </c>
    </row>
    <row r="5063" spans="1:14" x14ac:dyDescent="0.2">
      <c r="A5063">
        <v>10563</v>
      </c>
      <c r="B5063" s="1">
        <v>40450</v>
      </c>
      <c r="C5063" s="6" t="s">
        <v>33</v>
      </c>
      <c r="D5063" s="5">
        <f>Comma_separeted_Value[[#This Row],[المبيعات]]/Comma_separeted_Value[[#This Row],[كمية الطلب]]</f>
        <v>6.2484000000000002</v>
      </c>
      <c r="E5063" s="4">
        <v>50</v>
      </c>
      <c r="F5063" s="4">
        <v>312.42</v>
      </c>
      <c r="G5063" s="6" t="s">
        <v>21</v>
      </c>
      <c r="H5063" s="4">
        <v>5.4</v>
      </c>
      <c r="I5063" s="6" t="s">
        <v>43</v>
      </c>
      <c r="J5063" s="6" t="s">
        <v>28</v>
      </c>
      <c r="K5063" s="6" t="s">
        <v>29</v>
      </c>
      <c r="L5063" s="6" t="s">
        <v>41</v>
      </c>
      <c r="M5063" s="6" t="s">
        <v>19</v>
      </c>
      <c r="N5063" s="1">
        <v>40452</v>
      </c>
    </row>
    <row r="5064" spans="1:14" x14ac:dyDescent="0.2">
      <c r="A5064">
        <v>28290</v>
      </c>
      <c r="B5064" s="1">
        <v>39823</v>
      </c>
      <c r="C5064" s="6" t="s">
        <v>13</v>
      </c>
      <c r="D5064" s="5">
        <f>Comma_separeted_Value[[#This Row],[المبيعات]]/Comma_separeted_Value[[#This Row],[كمية الطلب]]</f>
        <v>174.52666666666667</v>
      </c>
      <c r="E5064" s="4">
        <v>3</v>
      </c>
      <c r="F5064" s="4">
        <v>523.58000000000004</v>
      </c>
      <c r="G5064" s="6" t="s">
        <v>14</v>
      </c>
      <c r="H5064" s="4">
        <v>19.989999999999998</v>
      </c>
      <c r="I5064" s="6" t="s">
        <v>22</v>
      </c>
      <c r="J5064" s="6" t="s">
        <v>38</v>
      </c>
      <c r="K5064" s="6" t="s">
        <v>29</v>
      </c>
      <c r="L5064" s="6" t="s">
        <v>59</v>
      </c>
      <c r="M5064" s="6" t="s">
        <v>19</v>
      </c>
      <c r="N5064" s="1">
        <v>39825</v>
      </c>
    </row>
    <row r="5065" spans="1:14" x14ac:dyDescent="0.2">
      <c r="A5065">
        <v>53703</v>
      </c>
      <c r="B5065" s="1">
        <v>40343</v>
      </c>
      <c r="C5065" s="6" t="s">
        <v>27</v>
      </c>
      <c r="D5065" s="5">
        <f>Comma_separeted_Value[[#This Row],[المبيعات]]/Comma_separeted_Value[[#This Row],[كمية الطلب]]</f>
        <v>140.44714285714286</v>
      </c>
      <c r="E5065" s="4">
        <v>14</v>
      </c>
      <c r="F5065" s="4">
        <v>1966.26</v>
      </c>
      <c r="G5065" s="6" t="s">
        <v>21</v>
      </c>
      <c r="H5065" s="4">
        <v>19.989999999999998</v>
      </c>
      <c r="I5065" s="6" t="s">
        <v>53</v>
      </c>
      <c r="J5065" s="6" t="s">
        <v>28</v>
      </c>
      <c r="K5065" s="6" t="s">
        <v>29</v>
      </c>
      <c r="L5065" s="6" t="s">
        <v>59</v>
      </c>
      <c r="M5065" s="6" t="s">
        <v>19</v>
      </c>
      <c r="N5065" s="1">
        <v>40344</v>
      </c>
    </row>
    <row r="5066" spans="1:14" x14ac:dyDescent="0.2">
      <c r="A5066">
        <v>21412</v>
      </c>
      <c r="B5066" s="1">
        <v>40737</v>
      </c>
      <c r="C5066" s="6" t="s">
        <v>27</v>
      </c>
      <c r="D5066" s="5">
        <f>Comma_separeted_Value[[#This Row],[المبيعات]]/Comma_separeted_Value[[#This Row],[كمية الطلب]]</f>
        <v>3.6071052631578944</v>
      </c>
      <c r="E5066" s="4">
        <v>38</v>
      </c>
      <c r="F5066" s="4">
        <v>137.07</v>
      </c>
      <c r="G5066" s="6" t="s">
        <v>21</v>
      </c>
      <c r="H5066" s="4">
        <v>6.83</v>
      </c>
      <c r="I5066" s="6" t="s">
        <v>53</v>
      </c>
      <c r="J5066" s="6" t="s">
        <v>38</v>
      </c>
      <c r="K5066" s="6" t="s">
        <v>29</v>
      </c>
      <c r="L5066" s="6" t="s">
        <v>44</v>
      </c>
      <c r="M5066" s="6" t="s">
        <v>19</v>
      </c>
      <c r="N5066" s="1">
        <v>40739</v>
      </c>
    </row>
    <row r="5067" spans="1:14" x14ac:dyDescent="0.2">
      <c r="A5067">
        <v>34757</v>
      </c>
      <c r="B5067" s="1">
        <v>41057</v>
      </c>
      <c r="C5067" s="6" t="s">
        <v>20</v>
      </c>
      <c r="D5067" s="5">
        <f>Comma_separeted_Value[[#This Row],[المبيعات]]/Comma_separeted_Value[[#This Row],[كمية الطلب]]</f>
        <v>6.2649999999999997</v>
      </c>
      <c r="E5067" s="4">
        <v>40</v>
      </c>
      <c r="F5067" s="4">
        <v>250.6</v>
      </c>
      <c r="G5067" s="6" t="s">
        <v>14</v>
      </c>
      <c r="H5067" s="4">
        <v>6.22</v>
      </c>
      <c r="I5067" s="6" t="s">
        <v>50</v>
      </c>
      <c r="J5067" s="6" t="s">
        <v>23</v>
      </c>
      <c r="K5067" s="6" t="s">
        <v>29</v>
      </c>
      <c r="L5067" s="6" t="s">
        <v>41</v>
      </c>
      <c r="M5067" s="6" t="s">
        <v>19</v>
      </c>
      <c r="N5067" s="1">
        <v>41059</v>
      </c>
    </row>
    <row r="5068" spans="1:14" x14ac:dyDescent="0.2">
      <c r="A5068">
        <v>44294</v>
      </c>
      <c r="B5068" s="1">
        <v>39967</v>
      </c>
      <c r="C5068" s="6" t="s">
        <v>13</v>
      </c>
      <c r="D5068" s="5">
        <f>Comma_separeted_Value[[#This Row],[المبيعات]]/Comma_separeted_Value[[#This Row],[كمية الطلب]]</f>
        <v>23.507692307692309</v>
      </c>
      <c r="E5068" s="4">
        <v>13</v>
      </c>
      <c r="F5068" s="4">
        <v>305.60000000000002</v>
      </c>
      <c r="G5068" s="6" t="s">
        <v>34</v>
      </c>
      <c r="H5068" s="4">
        <v>45</v>
      </c>
      <c r="I5068" s="6" t="s">
        <v>47</v>
      </c>
      <c r="J5068" s="6" t="s">
        <v>16</v>
      </c>
      <c r="K5068" s="6" t="s">
        <v>29</v>
      </c>
      <c r="L5068" s="6" t="s">
        <v>59</v>
      </c>
      <c r="M5068" s="6" t="s">
        <v>36</v>
      </c>
      <c r="N5068" s="1">
        <v>39967</v>
      </c>
    </row>
    <row r="5069" spans="1:14" x14ac:dyDescent="0.2">
      <c r="A5069">
        <v>16196</v>
      </c>
      <c r="B5069" s="1">
        <v>40106</v>
      </c>
      <c r="C5069" s="6" t="s">
        <v>20</v>
      </c>
      <c r="D5069" s="5">
        <f>Comma_separeted_Value[[#This Row],[المبيعات]]/Comma_separeted_Value[[#This Row],[كمية الطلب]]</f>
        <v>100.6659358974359</v>
      </c>
      <c r="E5069" s="4">
        <v>39</v>
      </c>
      <c r="F5069" s="4">
        <v>3925.9715000000001</v>
      </c>
      <c r="G5069" s="6" t="s">
        <v>21</v>
      </c>
      <c r="H5069" s="4">
        <v>8.8000000000000007</v>
      </c>
      <c r="I5069" s="6" t="s">
        <v>22</v>
      </c>
      <c r="J5069" s="6" t="s">
        <v>38</v>
      </c>
      <c r="K5069" s="6" t="s">
        <v>24</v>
      </c>
      <c r="L5069" s="6" t="s">
        <v>25</v>
      </c>
      <c r="M5069" s="6" t="s">
        <v>19</v>
      </c>
      <c r="N5069" s="1">
        <v>40107</v>
      </c>
    </row>
    <row r="5070" spans="1:14" x14ac:dyDescent="0.2">
      <c r="A5070">
        <v>13348</v>
      </c>
      <c r="B5070" s="1">
        <v>40489</v>
      </c>
      <c r="C5070" s="6" t="s">
        <v>37</v>
      </c>
      <c r="D5070" s="5">
        <f>Comma_separeted_Value[[#This Row],[المبيعات]]/Comma_separeted_Value[[#This Row],[كمية الطلب]]</f>
        <v>139.73085714285713</v>
      </c>
      <c r="E5070" s="4">
        <v>35</v>
      </c>
      <c r="F5070" s="4">
        <v>4890.58</v>
      </c>
      <c r="G5070" s="6" t="s">
        <v>21</v>
      </c>
      <c r="H5070" s="4">
        <v>19.989999999999998</v>
      </c>
      <c r="I5070" s="6" t="s">
        <v>22</v>
      </c>
      <c r="J5070" s="6" t="s">
        <v>16</v>
      </c>
      <c r="K5070" s="6" t="s">
        <v>29</v>
      </c>
      <c r="L5070" s="6" t="s">
        <v>59</v>
      </c>
      <c r="M5070" s="6" t="s">
        <v>19</v>
      </c>
      <c r="N5070" s="1">
        <v>40490</v>
      </c>
    </row>
    <row r="5071" spans="1:14" x14ac:dyDescent="0.2">
      <c r="A5071">
        <v>35776</v>
      </c>
      <c r="B5071" s="1">
        <v>39848</v>
      </c>
      <c r="C5071" s="6" t="s">
        <v>37</v>
      </c>
      <c r="D5071" s="5">
        <f>Comma_separeted_Value[[#This Row],[المبيعات]]/Comma_separeted_Value[[#This Row],[كمية الطلب]]</f>
        <v>13.184444444444445</v>
      </c>
      <c r="E5071" s="4">
        <v>9</v>
      </c>
      <c r="F5071" s="4">
        <v>118.66</v>
      </c>
      <c r="G5071" s="6" t="s">
        <v>21</v>
      </c>
      <c r="H5071" s="4">
        <v>1.49</v>
      </c>
      <c r="I5071" s="6" t="s">
        <v>53</v>
      </c>
      <c r="J5071" s="6" t="s">
        <v>16</v>
      </c>
      <c r="K5071" s="6" t="s">
        <v>29</v>
      </c>
      <c r="L5071" s="6" t="s">
        <v>44</v>
      </c>
      <c r="M5071" s="6" t="s">
        <v>19</v>
      </c>
      <c r="N5071" s="1">
        <v>39850</v>
      </c>
    </row>
    <row r="5072" spans="1:14" x14ac:dyDescent="0.2">
      <c r="A5072">
        <v>14726</v>
      </c>
      <c r="B5072" s="1">
        <v>40916</v>
      </c>
      <c r="C5072" s="6" t="s">
        <v>13</v>
      </c>
      <c r="D5072" s="5">
        <f>Comma_separeted_Value[[#This Row],[المبيعات]]/Comma_separeted_Value[[#This Row],[كمية الطلب]]</f>
        <v>20.724666666666668</v>
      </c>
      <c r="E5072" s="4">
        <v>15</v>
      </c>
      <c r="F5072" s="4">
        <v>310.87</v>
      </c>
      <c r="G5072" s="6" t="s">
        <v>21</v>
      </c>
      <c r="H5072" s="4">
        <v>4</v>
      </c>
      <c r="I5072" s="6" t="s">
        <v>40</v>
      </c>
      <c r="J5072" s="6" t="s">
        <v>16</v>
      </c>
      <c r="K5072" s="6" t="s">
        <v>24</v>
      </c>
      <c r="L5072" s="6" t="s">
        <v>39</v>
      </c>
      <c r="M5072" s="6" t="s">
        <v>19</v>
      </c>
      <c r="N5072" s="1">
        <v>40916</v>
      </c>
    </row>
    <row r="5073" spans="1:14" x14ac:dyDescent="0.2">
      <c r="A5073">
        <v>24961</v>
      </c>
      <c r="B5073" s="1">
        <v>40204</v>
      </c>
      <c r="C5073" s="6" t="s">
        <v>13</v>
      </c>
      <c r="D5073" s="5">
        <f>Comma_separeted_Value[[#This Row],[المبيعات]]/Comma_separeted_Value[[#This Row],[كمية الطلب]]</f>
        <v>60.948749999999997</v>
      </c>
      <c r="E5073" s="4">
        <v>8</v>
      </c>
      <c r="F5073" s="4">
        <v>487.59</v>
      </c>
      <c r="G5073" s="6" t="s">
        <v>34</v>
      </c>
      <c r="H5073" s="4">
        <v>36.61</v>
      </c>
      <c r="I5073" s="6" t="s">
        <v>53</v>
      </c>
      <c r="J5073" s="6" t="s">
        <v>16</v>
      </c>
      <c r="K5073" s="6" t="s">
        <v>17</v>
      </c>
      <c r="L5073" s="6" t="s">
        <v>98</v>
      </c>
      <c r="M5073" s="6" t="s">
        <v>74</v>
      </c>
      <c r="N5073" s="1">
        <v>40211</v>
      </c>
    </row>
    <row r="5074" spans="1:14" x14ac:dyDescent="0.2">
      <c r="A5074">
        <v>42788</v>
      </c>
      <c r="B5074" s="1">
        <v>40829</v>
      </c>
      <c r="C5074" s="6" t="s">
        <v>33</v>
      </c>
      <c r="D5074" s="5">
        <f>Comma_separeted_Value[[#This Row],[المبيعات]]/Comma_separeted_Value[[#This Row],[كمية الطلب]]</f>
        <v>9.304615384615385</v>
      </c>
      <c r="E5074" s="4">
        <v>26</v>
      </c>
      <c r="F5074" s="4">
        <v>241.92</v>
      </c>
      <c r="G5074" s="6" t="s">
        <v>21</v>
      </c>
      <c r="H5074" s="4">
        <v>2.27</v>
      </c>
      <c r="I5074" s="6" t="s">
        <v>50</v>
      </c>
      <c r="J5074" s="6" t="s">
        <v>23</v>
      </c>
      <c r="K5074" s="6" t="s">
        <v>29</v>
      </c>
      <c r="L5074" s="6" t="s">
        <v>41</v>
      </c>
      <c r="M5074" s="6" t="s">
        <v>31</v>
      </c>
      <c r="N5074" s="1">
        <v>40831</v>
      </c>
    </row>
    <row r="5075" spans="1:14" x14ac:dyDescent="0.2">
      <c r="A5075">
        <v>39168</v>
      </c>
      <c r="B5075" s="1">
        <v>41046</v>
      </c>
      <c r="C5075" s="6" t="s">
        <v>20</v>
      </c>
      <c r="D5075" s="5">
        <f>Comma_separeted_Value[[#This Row],[المبيعات]]/Comma_separeted_Value[[#This Row],[كمية الطلب]]</f>
        <v>36.814090909090908</v>
      </c>
      <c r="E5075" s="4">
        <v>22</v>
      </c>
      <c r="F5075" s="4">
        <v>809.91</v>
      </c>
      <c r="G5075" s="6" t="s">
        <v>21</v>
      </c>
      <c r="H5075" s="4">
        <v>2.99</v>
      </c>
      <c r="I5075" s="6" t="s">
        <v>22</v>
      </c>
      <c r="J5075" s="6" t="s">
        <v>38</v>
      </c>
      <c r="K5075" s="6" t="s">
        <v>29</v>
      </c>
      <c r="L5075" s="6" t="s">
        <v>44</v>
      </c>
      <c r="M5075" s="6" t="s">
        <v>19</v>
      </c>
      <c r="N5075" s="1">
        <v>41049</v>
      </c>
    </row>
    <row r="5076" spans="1:14" x14ac:dyDescent="0.2">
      <c r="A5076">
        <v>24743</v>
      </c>
      <c r="B5076" s="1">
        <v>41088</v>
      </c>
      <c r="C5076" s="6" t="s">
        <v>13</v>
      </c>
      <c r="D5076" s="5">
        <f>Comma_separeted_Value[[#This Row],[المبيعات]]/Comma_separeted_Value[[#This Row],[كمية الطلب]]</f>
        <v>144.56807692307692</v>
      </c>
      <c r="E5076" s="4">
        <v>26</v>
      </c>
      <c r="F5076" s="4">
        <v>3758.77</v>
      </c>
      <c r="G5076" s="6" t="s">
        <v>21</v>
      </c>
      <c r="H5076" s="4">
        <v>24.49</v>
      </c>
      <c r="I5076" s="6" t="s">
        <v>40</v>
      </c>
      <c r="J5076" s="6" t="s">
        <v>28</v>
      </c>
      <c r="K5076" s="6" t="s">
        <v>17</v>
      </c>
      <c r="L5076" s="6" t="s">
        <v>35</v>
      </c>
      <c r="M5076" s="6" t="s">
        <v>49</v>
      </c>
      <c r="N5076" s="1">
        <v>41093</v>
      </c>
    </row>
    <row r="5077" spans="1:14" x14ac:dyDescent="0.2">
      <c r="A5077">
        <v>38887</v>
      </c>
      <c r="B5077" s="1">
        <v>40110</v>
      </c>
      <c r="C5077" s="6" t="s">
        <v>33</v>
      </c>
      <c r="D5077" s="5">
        <f>Comma_separeted_Value[[#This Row],[المبيعات]]/Comma_separeted_Value[[#This Row],[كمية الطلب]]</f>
        <v>5.2810000000000006</v>
      </c>
      <c r="E5077" s="4">
        <v>50</v>
      </c>
      <c r="F5077" s="4">
        <v>264.05</v>
      </c>
      <c r="G5077" s="6" t="s">
        <v>21</v>
      </c>
      <c r="H5077" s="4">
        <v>1.99</v>
      </c>
      <c r="I5077" s="6" t="s">
        <v>47</v>
      </c>
      <c r="J5077" s="6" t="s">
        <v>16</v>
      </c>
      <c r="K5077" s="6" t="s">
        <v>29</v>
      </c>
      <c r="L5077" s="6" t="s">
        <v>30</v>
      </c>
      <c r="M5077" s="6" t="s">
        <v>31</v>
      </c>
      <c r="N5077" s="1">
        <v>40112</v>
      </c>
    </row>
    <row r="5078" spans="1:14" x14ac:dyDescent="0.2">
      <c r="A5078">
        <v>51623</v>
      </c>
      <c r="B5078" s="1">
        <v>39826</v>
      </c>
      <c r="C5078" s="6" t="s">
        <v>33</v>
      </c>
      <c r="D5078" s="5">
        <f>Comma_separeted_Value[[#This Row],[المبيعات]]/Comma_separeted_Value[[#This Row],[كمية الطلب]]</f>
        <v>2.3076470588235294</v>
      </c>
      <c r="E5078" s="4">
        <v>17</v>
      </c>
      <c r="F5078" s="4">
        <v>39.229999999999997</v>
      </c>
      <c r="G5078" s="6" t="s">
        <v>21</v>
      </c>
      <c r="H5078" s="4">
        <v>5.33</v>
      </c>
      <c r="I5078" s="6" t="s">
        <v>45</v>
      </c>
      <c r="J5078" s="6" t="s">
        <v>38</v>
      </c>
      <c r="K5078" s="6" t="s">
        <v>17</v>
      </c>
      <c r="L5078" s="6" t="s">
        <v>18</v>
      </c>
      <c r="M5078" s="6" t="s">
        <v>19</v>
      </c>
      <c r="N5078" s="1">
        <v>39826</v>
      </c>
    </row>
    <row r="5079" spans="1:14" x14ac:dyDescent="0.2">
      <c r="A5079">
        <v>55042</v>
      </c>
      <c r="B5079" s="1">
        <v>40885</v>
      </c>
      <c r="C5079" s="6" t="s">
        <v>20</v>
      </c>
      <c r="D5079" s="5">
        <f>Comma_separeted_Value[[#This Row],[المبيعات]]/Comma_separeted_Value[[#This Row],[كمية الطلب]]</f>
        <v>61.352857142857147</v>
      </c>
      <c r="E5079" s="4">
        <v>28</v>
      </c>
      <c r="F5079" s="4">
        <v>1717.88</v>
      </c>
      <c r="G5079" s="6" t="s">
        <v>14</v>
      </c>
      <c r="H5079" s="4">
        <v>4.5</v>
      </c>
      <c r="I5079" s="6" t="s">
        <v>53</v>
      </c>
      <c r="J5079" s="6" t="s">
        <v>38</v>
      </c>
      <c r="K5079" s="6" t="s">
        <v>29</v>
      </c>
      <c r="L5079" s="6" t="s">
        <v>101</v>
      </c>
      <c r="M5079" s="6" t="s">
        <v>19</v>
      </c>
      <c r="N5079" s="1">
        <v>40887</v>
      </c>
    </row>
    <row r="5080" spans="1:14" x14ac:dyDescent="0.2">
      <c r="A5080">
        <v>27302</v>
      </c>
      <c r="B5080" s="1">
        <v>41164</v>
      </c>
      <c r="C5080" s="6" t="s">
        <v>13</v>
      </c>
      <c r="D5080" s="5">
        <f>Comma_separeted_Value[[#This Row],[المبيعات]]/Comma_separeted_Value[[#This Row],[كمية الطلب]]</f>
        <v>47.833333333333336</v>
      </c>
      <c r="E5080" s="4">
        <v>3</v>
      </c>
      <c r="F5080" s="4">
        <v>143.5</v>
      </c>
      <c r="G5080" s="6" t="s">
        <v>21</v>
      </c>
      <c r="H5080" s="4">
        <v>5.81</v>
      </c>
      <c r="I5080" s="6" t="s">
        <v>50</v>
      </c>
      <c r="J5080" s="6" t="s">
        <v>28</v>
      </c>
      <c r="K5080" s="6" t="s">
        <v>29</v>
      </c>
      <c r="L5080" s="6" t="s">
        <v>41</v>
      </c>
      <c r="M5080" s="6" t="s">
        <v>19</v>
      </c>
      <c r="N5080" s="1">
        <v>41164</v>
      </c>
    </row>
    <row r="5081" spans="1:14" x14ac:dyDescent="0.2">
      <c r="A5081">
        <v>25478</v>
      </c>
      <c r="B5081" s="1">
        <v>41023</v>
      </c>
      <c r="C5081" s="6" t="s">
        <v>33</v>
      </c>
      <c r="D5081" s="5">
        <f>Comma_separeted_Value[[#This Row],[المبيعات]]/Comma_separeted_Value[[#This Row],[كمية الطلب]]</f>
        <v>5.7351999999999999</v>
      </c>
      <c r="E5081" s="4">
        <v>50</v>
      </c>
      <c r="F5081" s="4">
        <v>286.76</v>
      </c>
      <c r="G5081" s="6" t="s">
        <v>21</v>
      </c>
      <c r="H5081" s="4">
        <v>1.82</v>
      </c>
      <c r="I5081" s="6" t="s">
        <v>22</v>
      </c>
      <c r="J5081" s="6" t="s">
        <v>16</v>
      </c>
      <c r="K5081" s="6" t="s">
        <v>29</v>
      </c>
      <c r="L5081" s="6" t="s">
        <v>77</v>
      </c>
      <c r="M5081" s="6" t="s">
        <v>31</v>
      </c>
      <c r="N5081" s="1">
        <v>41025</v>
      </c>
    </row>
    <row r="5082" spans="1:14" x14ac:dyDescent="0.2">
      <c r="A5082">
        <v>22501</v>
      </c>
      <c r="B5082" s="1">
        <v>40316</v>
      </c>
      <c r="C5082" s="6" t="s">
        <v>20</v>
      </c>
      <c r="D5082" s="5">
        <f>Comma_separeted_Value[[#This Row],[المبيعات]]/Comma_separeted_Value[[#This Row],[كمية الطلب]]</f>
        <v>15.414999999999999</v>
      </c>
      <c r="E5082" s="4">
        <v>2</v>
      </c>
      <c r="F5082" s="4">
        <v>30.83</v>
      </c>
      <c r="G5082" s="6" t="s">
        <v>14</v>
      </c>
      <c r="H5082" s="4">
        <v>1.39</v>
      </c>
      <c r="I5082" s="6" t="s">
        <v>40</v>
      </c>
      <c r="J5082" s="6" t="s">
        <v>28</v>
      </c>
      <c r="K5082" s="6" t="s">
        <v>29</v>
      </c>
      <c r="L5082" s="6" t="s">
        <v>61</v>
      </c>
      <c r="M5082" s="6" t="s">
        <v>19</v>
      </c>
      <c r="N5082" s="1">
        <v>40317</v>
      </c>
    </row>
    <row r="5083" spans="1:14" x14ac:dyDescent="0.2">
      <c r="A5083">
        <v>35461</v>
      </c>
      <c r="B5083" s="1">
        <v>39965</v>
      </c>
      <c r="C5083" s="6" t="s">
        <v>33</v>
      </c>
      <c r="D5083" s="5">
        <f>Comma_separeted_Value[[#This Row],[المبيعات]]/Comma_separeted_Value[[#This Row],[كمية الطلب]]</f>
        <v>4.4318181818181817</v>
      </c>
      <c r="E5083" s="4">
        <v>11</v>
      </c>
      <c r="F5083" s="4">
        <v>48.75</v>
      </c>
      <c r="G5083" s="6" t="s">
        <v>21</v>
      </c>
      <c r="H5083" s="4">
        <v>1.49</v>
      </c>
      <c r="I5083" s="6" t="s">
        <v>53</v>
      </c>
      <c r="J5083" s="6" t="s">
        <v>28</v>
      </c>
      <c r="K5083" s="6" t="s">
        <v>29</v>
      </c>
      <c r="L5083" s="6" t="s">
        <v>44</v>
      </c>
      <c r="M5083" s="6" t="s">
        <v>19</v>
      </c>
      <c r="N5083" s="1">
        <v>39965</v>
      </c>
    </row>
    <row r="5084" spans="1:14" x14ac:dyDescent="0.2">
      <c r="A5084">
        <v>59009</v>
      </c>
      <c r="B5084" s="1">
        <v>40865</v>
      </c>
      <c r="C5084" s="6" t="s">
        <v>33</v>
      </c>
      <c r="D5084" s="5">
        <f>Comma_separeted_Value[[#This Row],[المبيعات]]/Comma_separeted_Value[[#This Row],[كمية الطلب]]</f>
        <v>32.363684210526316</v>
      </c>
      <c r="E5084" s="4">
        <v>19</v>
      </c>
      <c r="F5084" s="4">
        <v>614.91</v>
      </c>
      <c r="G5084" s="6" t="s">
        <v>14</v>
      </c>
      <c r="H5084" s="4">
        <v>17.079999999999998</v>
      </c>
      <c r="I5084" s="6" t="s">
        <v>22</v>
      </c>
      <c r="J5084" s="6" t="s">
        <v>16</v>
      </c>
      <c r="K5084" s="6" t="s">
        <v>29</v>
      </c>
      <c r="L5084" s="6" t="s">
        <v>41</v>
      </c>
      <c r="M5084" s="6" t="s">
        <v>19</v>
      </c>
      <c r="N5084" s="1">
        <v>40867</v>
      </c>
    </row>
    <row r="5085" spans="1:14" x14ac:dyDescent="0.2">
      <c r="A5085">
        <v>59491</v>
      </c>
      <c r="B5085" s="1">
        <v>40992</v>
      </c>
      <c r="C5085" s="6" t="s">
        <v>20</v>
      </c>
      <c r="D5085" s="5">
        <f>Comma_separeted_Value[[#This Row],[المبيعات]]/Comma_separeted_Value[[#This Row],[كمية الطلب]]</f>
        <v>4.0387500000000003</v>
      </c>
      <c r="E5085" s="4">
        <v>8</v>
      </c>
      <c r="F5085" s="4">
        <v>32.31</v>
      </c>
      <c r="G5085" s="6" t="s">
        <v>21</v>
      </c>
      <c r="H5085" s="4">
        <v>5.47</v>
      </c>
      <c r="I5085" s="6" t="s">
        <v>50</v>
      </c>
      <c r="J5085" s="6" t="s">
        <v>38</v>
      </c>
      <c r="K5085" s="6" t="s">
        <v>29</v>
      </c>
      <c r="L5085" s="6" t="s">
        <v>44</v>
      </c>
      <c r="M5085" s="6" t="s">
        <v>19</v>
      </c>
      <c r="N5085" s="1">
        <v>40993</v>
      </c>
    </row>
    <row r="5086" spans="1:14" x14ac:dyDescent="0.2">
      <c r="A5086">
        <v>46407</v>
      </c>
      <c r="B5086" s="1">
        <v>39898</v>
      </c>
      <c r="C5086" s="6" t="s">
        <v>27</v>
      </c>
      <c r="D5086" s="5">
        <f>Comma_separeted_Value[[#This Row],[المبيعات]]/Comma_separeted_Value[[#This Row],[كمية الطلب]]</f>
        <v>5.4814285714285713</v>
      </c>
      <c r="E5086" s="4">
        <v>7</v>
      </c>
      <c r="F5086" s="4">
        <v>38.369999999999997</v>
      </c>
      <c r="G5086" s="6" t="s">
        <v>21</v>
      </c>
      <c r="H5086" s="4">
        <v>5.74</v>
      </c>
      <c r="I5086" s="6" t="s">
        <v>15</v>
      </c>
      <c r="J5086" s="6" t="s">
        <v>28</v>
      </c>
      <c r="K5086" s="6" t="s">
        <v>29</v>
      </c>
      <c r="L5086" s="6" t="s">
        <v>44</v>
      </c>
      <c r="M5086" s="6" t="s">
        <v>19</v>
      </c>
      <c r="N5086" s="1">
        <v>39900</v>
      </c>
    </row>
    <row r="5087" spans="1:14" x14ac:dyDescent="0.2">
      <c r="A5087">
        <v>52164</v>
      </c>
      <c r="B5087" s="1">
        <v>41012</v>
      </c>
      <c r="C5087" s="6" t="s">
        <v>27</v>
      </c>
      <c r="D5087" s="5">
        <f>Comma_separeted_Value[[#This Row],[المبيعات]]/Comma_separeted_Value[[#This Row],[كمية الطلب]]</f>
        <v>60.828266666666664</v>
      </c>
      <c r="E5087" s="4">
        <v>30</v>
      </c>
      <c r="F5087" s="4">
        <v>1824.848</v>
      </c>
      <c r="G5087" s="6" t="s">
        <v>21</v>
      </c>
      <c r="H5087" s="4">
        <v>8.8000000000000007</v>
      </c>
      <c r="I5087" s="6" t="s">
        <v>22</v>
      </c>
      <c r="J5087" s="6" t="s">
        <v>23</v>
      </c>
      <c r="K5087" s="6" t="s">
        <v>24</v>
      </c>
      <c r="L5087" s="6" t="s">
        <v>25</v>
      </c>
      <c r="M5087" s="6" t="s">
        <v>19</v>
      </c>
      <c r="N5087" s="1">
        <v>41014</v>
      </c>
    </row>
    <row r="5088" spans="1:14" x14ac:dyDescent="0.2">
      <c r="A5088">
        <v>38914</v>
      </c>
      <c r="B5088" s="1">
        <v>41059</v>
      </c>
      <c r="C5088" s="6" t="s">
        <v>37</v>
      </c>
      <c r="D5088" s="5">
        <f>Comma_separeted_Value[[#This Row],[المبيعات]]/Comma_separeted_Value[[#This Row],[كمية الطلب]]</f>
        <v>10.398139534883722</v>
      </c>
      <c r="E5088" s="4">
        <v>43</v>
      </c>
      <c r="F5088" s="4">
        <v>447.12</v>
      </c>
      <c r="G5088" s="6" t="s">
        <v>21</v>
      </c>
      <c r="H5088" s="4">
        <v>5.16</v>
      </c>
      <c r="I5088" s="6" t="s">
        <v>47</v>
      </c>
      <c r="J5088" s="6" t="s">
        <v>28</v>
      </c>
      <c r="K5088" s="6" t="s">
        <v>17</v>
      </c>
      <c r="L5088" s="6" t="s">
        <v>18</v>
      </c>
      <c r="M5088" s="6" t="s">
        <v>19</v>
      </c>
      <c r="N5088" s="1">
        <v>41060</v>
      </c>
    </row>
    <row r="5089" spans="1:14" x14ac:dyDescent="0.2">
      <c r="A5089">
        <v>19140</v>
      </c>
      <c r="B5089" s="1">
        <v>40086</v>
      </c>
      <c r="C5089" s="6" t="s">
        <v>37</v>
      </c>
      <c r="D5089" s="5">
        <f>Comma_separeted_Value[[#This Row],[المبيعات]]/Comma_separeted_Value[[#This Row],[كمية الطلب]]</f>
        <v>6.6808510638297873</v>
      </c>
      <c r="E5089" s="4">
        <v>47</v>
      </c>
      <c r="F5089" s="4">
        <v>314</v>
      </c>
      <c r="G5089" s="6" t="s">
        <v>21</v>
      </c>
      <c r="H5089" s="4">
        <v>5.27</v>
      </c>
      <c r="I5089" s="6" t="s">
        <v>47</v>
      </c>
      <c r="J5089" s="6" t="s">
        <v>28</v>
      </c>
      <c r="K5089" s="6" t="s">
        <v>29</v>
      </c>
      <c r="L5089" s="6" t="s">
        <v>44</v>
      </c>
      <c r="M5089" s="6" t="s">
        <v>19</v>
      </c>
      <c r="N5089" s="1">
        <v>40087</v>
      </c>
    </row>
    <row r="5090" spans="1:14" x14ac:dyDescent="0.2">
      <c r="A5090">
        <v>40997</v>
      </c>
      <c r="B5090" s="1">
        <v>39924</v>
      </c>
      <c r="C5090" s="6" t="s">
        <v>13</v>
      </c>
      <c r="D5090" s="5">
        <f>Comma_separeted_Value[[#This Row],[المبيعات]]/Comma_separeted_Value[[#This Row],[كمية الطلب]]</f>
        <v>22.61</v>
      </c>
      <c r="E5090" s="4">
        <v>1</v>
      </c>
      <c r="F5090" s="4">
        <v>22.61</v>
      </c>
      <c r="G5090" s="6" t="s">
        <v>21</v>
      </c>
      <c r="H5090" s="4">
        <v>7.51</v>
      </c>
      <c r="I5090" s="6" t="s">
        <v>22</v>
      </c>
      <c r="J5090" s="6" t="s">
        <v>23</v>
      </c>
      <c r="K5090" s="6" t="s">
        <v>29</v>
      </c>
      <c r="L5090" s="6" t="s">
        <v>59</v>
      </c>
      <c r="M5090" s="6" t="s">
        <v>19</v>
      </c>
      <c r="N5090" s="1">
        <v>39926</v>
      </c>
    </row>
    <row r="5091" spans="1:14" x14ac:dyDescent="0.2">
      <c r="A5091">
        <v>59714</v>
      </c>
      <c r="B5091" s="1">
        <v>40525</v>
      </c>
      <c r="C5091" s="6" t="s">
        <v>33</v>
      </c>
      <c r="D5091" s="5">
        <f>Comma_separeted_Value[[#This Row],[المبيعات]]/Comma_separeted_Value[[#This Row],[كمية الطلب]]</f>
        <v>354.8326923076923</v>
      </c>
      <c r="E5091" s="4">
        <v>26</v>
      </c>
      <c r="F5091" s="4">
        <v>9225.65</v>
      </c>
      <c r="G5091" s="6" t="s">
        <v>34</v>
      </c>
      <c r="H5091" s="4">
        <v>60</v>
      </c>
      <c r="I5091" s="6" t="s">
        <v>45</v>
      </c>
      <c r="J5091" s="6" t="s">
        <v>28</v>
      </c>
      <c r="K5091" s="6" t="s">
        <v>17</v>
      </c>
      <c r="L5091" s="6" t="s">
        <v>55</v>
      </c>
      <c r="M5091" s="6" t="s">
        <v>36</v>
      </c>
      <c r="N5091" s="1">
        <v>40527</v>
      </c>
    </row>
    <row r="5092" spans="1:14" x14ac:dyDescent="0.2">
      <c r="A5092">
        <v>37859</v>
      </c>
      <c r="B5092" s="1">
        <v>39902</v>
      </c>
      <c r="C5092" s="6" t="s">
        <v>33</v>
      </c>
      <c r="D5092" s="5">
        <f>Comma_separeted_Value[[#This Row],[المبيعات]]/Comma_separeted_Value[[#This Row],[كمية الطلب]]</f>
        <v>14.515000000000001</v>
      </c>
      <c r="E5092" s="4">
        <v>2</v>
      </c>
      <c r="F5092" s="4">
        <v>29.03</v>
      </c>
      <c r="G5092" s="6" t="s">
        <v>21</v>
      </c>
      <c r="H5092" s="4">
        <v>5.01</v>
      </c>
      <c r="I5092" s="6" t="s">
        <v>45</v>
      </c>
      <c r="J5092" s="6" t="s">
        <v>23</v>
      </c>
      <c r="K5092" s="6" t="s">
        <v>29</v>
      </c>
      <c r="L5092" s="6" t="s">
        <v>41</v>
      </c>
      <c r="M5092" s="6" t="s">
        <v>19</v>
      </c>
      <c r="N5092" s="1">
        <v>39904</v>
      </c>
    </row>
    <row r="5093" spans="1:14" x14ac:dyDescent="0.2">
      <c r="A5093">
        <v>33764</v>
      </c>
      <c r="B5093" s="1">
        <v>40584</v>
      </c>
      <c r="C5093" s="6" t="s">
        <v>33</v>
      </c>
      <c r="D5093" s="5">
        <f>Comma_separeted_Value[[#This Row],[المبيعات]]/Comma_separeted_Value[[#This Row],[كمية الطلب]]</f>
        <v>171.64758333333336</v>
      </c>
      <c r="E5093" s="4">
        <v>6</v>
      </c>
      <c r="F5093" s="4">
        <v>1029.8855000000001</v>
      </c>
      <c r="G5093" s="6" t="s">
        <v>14</v>
      </c>
      <c r="H5093" s="4">
        <v>8.99</v>
      </c>
      <c r="I5093" s="6" t="s">
        <v>47</v>
      </c>
      <c r="J5093" s="6" t="s">
        <v>23</v>
      </c>
      <c r="K5093" s="6" t="s">
        <v>24</v>
      </c>
      <c r="L5093" s="6" t="s">
        <v>25</v>
      </c>
      <c r="M5093" s="6" t="s">
        <v>19</v>
      </c>
      <c r="N5093" s="1">
        <v>40585</v>
      </c>
    </row>
    <row r="5094" spans="1:14" x14ac:dyDescent="0.2">
      <c r="A5094">
        <v>26337</v>
      </c>
      <c r="B5094" s="1">
        <v>40124</v>
      </c>
      <c r="C5094" s="6" t="s">
        <v>33</v>
      </c>
      <c r="D5094" s="5">
        <f>Comma_separeted_Value[[#This Row],[المبيعات]]/Comma_separeted_Value[[#This Row],[كمية الطلب]]</f>
        <v>3.4060000000000001</v>
      </c>
      <c r="E5094" s="4">
        <v>45</v>
      </c>
      <c r="F5094" s="4">
        <v>153.27000000000001</v>
      </c>
      <c r="G5094" s="6" t="s">
        <v>21</v>
      </c>
      <c r="H5094" s="4">
        <v>0.5</v>
      </c>
      <c r="I5094" s="6" t="s">
        <v>53</v>
      </c>
      <c r="J5094" s="6" t="s">
        <v>23</v>
      </c>
      <c r="K5094" s="6" t="s">
        <v>29</v>
      </c>
      <c r="L5094" s="6" t="s">
        <v>62</v>
      </c>
      <c r="M5094" s="6" t="s">
        <v>19</v>
      </c>
      <c r="N5094" s="1">
        <v>40127</v>
      </c>
    </row>
    <row r="5095" spans="1:14" x14ac:dyDescent="0.2">
      <c r="A5095">
        <v>29286</v>
      </c>
      <c r="B5095" s="1">
        <v>40022</v>
      </c>
      <c r="C5095" s="6" t="s">
        <v>33</v>
      </c>
      <c r="D5095" s="5">
        <f>Comma_separeted_Value[[#This Row],[المبيعات]]/Comma_separeted_Value[[#This Row],[كمية الطلب]]</f>
        <v>3267.55</v>
      </c>
      <c r="E5095" s="4">
        <v>4</v>
      </c>
      <c r="F5095" s="4">
        <v>13070.2</v>
      </c>
      <c r="G5095" s="6" t="s">
        <v>34</v>
      </c>
      <c r="H5095" s="4">
        <v>8.73</v>
      </c>
      <c r="I5095" s="6" t="s">
        <v>47</v>
      </c>
      <c r="J5095" s="6" t="s">
        <v>28</v>
      </c>
      <c r="K5095" s="6" t="s">
        <v>24</v>
      </c>
      <c r="L5095" s="6" t="s">
        <v>60</v>
      </c>
      <c r="M5095" s="6" t="s">
        <v>74</v>
      </c>
      <c r="N5095" s="1">
        <v>40024</v>
      </c>
    </row>
    <row r="5096" spans="1:14" x14ac:dyDescent="0.2">
      <c r="A5096">
        <v>36998</v>
      </c>
      <c r="B5096" s="1">
        <v>41181</v>
      </c>
      <c r="C5096" s="6" t="s">
        <v>13</v>
      </c>
      <c r="D5096" s="5">
        <f>Comma_separeted_Value[[#This Row],[المبيعات]]/Comma_separeted_Value[[#This Row],[كمية الطلب]]</f>
        <v>9.6246000000000009</v>
      </c>
      <c r="E5096" s="4">
        <v>50</v>
      </c>
      <c r="F5096" s="4">
        <v>481.23</v>
      </c>
      <c r="G5096" s="6" t="s">
        <v>21</v>
      </c>
      <c r="H5096" s="4">
        <v>12.52</v>
      </c>
      <c r="I5096" s="6" t="s">
        <v>47</v>
      </c>
      <c r="J5096" s="6" t="s">
        <v>28</v>
      </c>
      <c r="K5096" s="6" t="s">
        <v>17</v>
      </c>
      <c r="L5096" s="6" t="s">
        <v>18</v>
      </c>
      <c r="M5096" s="6" t="s">
        <v>19</v>
      </c>
      <c r="N5096" s="1">
        <v>41186</v>
      </c>
    </row>
    <row r="5097" spans="1:14" x14ac:dyDescent="0.2">
      <c r="A5097">
        <v>31233</v>
      </c>
      <c r="B5097" s="1">
        <v>40810</v>
      </c>
      <c r="C5097" s="6" t="s">
        <v>13</v>
      </c>
      <c r="D5097" s="5">
        <f>Comma_separeted_Value[[#This Row],[المبيعات]]/Comma_separeted_Value[[#This Row],[كمية الطلب]]</f>
        <v>6.4466666666666663</v>
      </c>
      <c r="E5097" s="4">
        <v>3</v>
      </c>
      <c r="F5097" s="4">
        <v>19.34</v>
      </c>
      <c r="G5097" s="6" t="s">
        <v>21</v>
      </c>
      <c r="H5097" s="4">
        <v>5.0199999999999996</v>
      </c>
      <c r="I5097" s="6" t="s">
        <v>43</v>
      </c>
      <c r="J5097" s="6" t="s">
        <v>38</v>
      </c>
      <c r="K5097" s="6" t="s">
        <v>29</v>
      </c>
      <c r="L5097" s="6" t="s">
        <v>41</v>
      </c>
      <c r="M5097" s="6" t="s">
        <v>19</v>
      </c>
      <c r="N5097" s="1">
        <v>40812</v>
      </c>
    </row>
    <row r="5098" spans="1:14" x14ac:dyDescent="0.2">
      <c r="A5098">
        <v>21509</v>
      </c>
      <c r="B5098" s="1">
        <v>41093</v>
      </c>
      <c r="C5098" s="6" t="s">
        <v>20</v>
      </c>
      <c r="D5098" s="5">
        <f>Comma_separeted_Value[[#This Row],[المبيعات]]/Comma_separeted_Value[[#This Row],[كمية الطلب]]</f>
        <v>3.686923076923077</v>
      </c>
      <c r="E5098" s="4">
        <v>13</v>
      </c>
      <c r="F5098" s="4">
        <v>47.93</v>
      </c>
      <c r="G5098" s="6" t="s">
        <v>21</v>
      </c>
      <c r="H5098" s="4">
        <v>0.5</v>
      </c>
      <c r="I5098" s="6" t="s">
        <v>15</v>
      </c>
      <c r="J5098" s="6" t="s">
        <v>16</v>
      </c>
      <c r="K5098" s="6" t="s">
        <v>29</v>
      </c>
      <c r="L5098" s="6" t="s">
        <v>62</v>
      </c>
      <c r="M5098" s="6" t="s">
        <v>19</v>
      </c>
      <c r="N5098" s="1">
        <v>41095</v>
      </c>
    </row>
    <row r="5099" spans="1:14" x14ac:dyDescent="0.2">
      <c r="A5099">
        <v>12613</v>
      </c>
      <c r="B5099" s="1">
        <v>40278</v>
      </c>
      <c r="C5099" s="6" t="s">
        <v>37</v>
      </c>
      <c r="D5099" s="5">
        <f>Comma_separeted_Value[[#This Row],[المبيعات]]/Comma_separeted_Value[[#This Row],[كمية الطلب]]</f>
        <v>5.2133333333333338</v>
      </c>
      <c r="E5099" s="4">
        <v>3</v>
      </c>
      <c r="F5099" s="4">
        <v>15.64</v>
      </c>
      <c r="G5099" s="6" t="s">
        <v>21</v>
      </c>
      <c r="H5099" s="4">
        <v>6.27</v>
      </c>
      <c r="I5099" s="6" t="s">
        <v>50</v>
      </c>
      <c r="J5099" s="6" t="s">
        <v>16</v>
      </c>
      <c r="K5099" s="6" t="s">
        <v>29</v>
      </c>
      <c r="L5099" s="6" t="s">
        <v>44</v>
      </c>
      <c r="M5099" s="6" t="s">
        <v>19</v>
      </c>
      <c r="N5099" s="1">
        <v>40281</v>
      </c>
    </row>
    <row r="5100" spans="1:14" x14ac:dyDescent="0.2">
      <c r="A5100">
        <v>21922</v>
      </c>
      <c r="B5100" s="1">
        <v>40128</v>
      </c>
      <c r="C5100" s="6" t="s">
        <v>20</v>
      </c>
      <c r="D5100" s="5">
        <f>Comma_separeted_Value[[#This Row],[المبيعات]]/Comma_separeted_Value[[#This Row],[كمية الطلب]]</f>
        <v>3.2136734693877549</v>
      </c>
      <c r="E5100" s="4">
        <v>49</v>
      </c>
      <c r="F5100" s="4">
        <v>157.47</v>
      </c>
      <c r="G5100" s="6" t="s">
        <v>21</v>
      </c>
      <c r="H5100" s="4">
        <v>0.98</v>
      </c>
      <c r="I5100" s="6" t="s">
        <v>22</v>
      </c>
      <c r="J5100" s="6" t="s">
        <v>28</v>
      </c>
      <c r="K5100" s="6" t="s">
        <v>29</v>
      </c>
      <c r="L5100" s="6" t="s">
        <v>30</v>
      </c>
      <c r="M5100" s="6" t="s">
        <v>31</v>
      </c>
      <c r="N5100" s="1">
        <v>40130</v>
      </c>
    </row>
    <row r="5101" spans="1:14" x14ac:dyDescent="0.2">
      <c r="A5101">
        <v>23488</v>
      </c>
      <c r="B5101" s="1">
        <v>39819</v>
      </c>
      <c r="C5101" s="6" t="s">
        <v>20</v>
      </c>
      <c r="D5101" s="5">
        <f>Comma_separeted_Value[[#This Row],[المبيعات]]/Comma_separeted_Value[[#This Row],[كمية الطلب]]</f>
        <v>3.5093103448275862</v>
      </c>
      <c r="E5101" s="4">
        <v>29</v>
      </c>
      <c r="F5101" s="4">
        <v>101.77</v>
      </c>
      <c r="G5101" s="6" t="s">
        <v>21</v>
      </c>
      <c r="H5101" s="4">
        <v>3.97</v>
      </c>
      <c r="I5101" s="6" t="s">
        <v>43</v>
      </c>
      <c r="J5101" s="6" t="s">
        <v>38</v>
      </c>
      <c r="K5101" s="6" t="s">
        <v>29</v>
      </c>
      <c r="L5101" s="6" t="s">
        <v>30</v>
      </c>
      <c r="M5101" s="6" t="s">
        <v>31</v>
      </c>
      <c r="N5101" s="1">
        <v>39821</v>
      </c>
    </row>
    <row r="5102" spans="1:14" x14ac:dyDescent="0.2">
      <c r="A5102">
        <v>12417</v>
      </c>
      <c r="B5102" s="1">
        <v>40475</v>
      </c>
      <c r="C5102" s="6" t="s">
        <v>33</v>
      </c>
      <c r="D5102" s="5">
        <f>Comma_separeted_Value[[#This Row],[المبيعات]]/Comma_separeted_Value[[#This Row],[كمية الطلب]]</f>
        <v>7.2547368421052632</v>
      </c>
      <c r="E5102" s="4">
        <v>19</v>
      </c>
      <c r="F5102" s="4">
        <v>137.84</v>
      </c>
      <c r="G5102" s="6" t="s">
        <v>21</v>
      </c>
      <c r="H5102" s="4">
        <v>1.71</v>
      </c>
      <c r="I5102" s="6" t="s">
        <v>47</v>
      </c>
      <c r="J5102" s="6" t="s">
        <v>28</v>
      </c>
      <c r="K5102" s="6" t="s">
        <v>29</v>
      </c>
      <c r="L5102" s="6" t="s">
        <v>41</v>
      </c>
      <c r="M5102" s="6" t="s">
        <v>31</v>
      </c>
      <c r="N5102" s="1">
        <v>40477</v>
      </c>
    </row>
    <row r="5103" spans="1:14" x14ac:dyDescent="0.2">
      <c r="A5103">
        <v>23011</v>
      </c>
      <c r="B5103" s="1">
        <v>40344</v>
      </c>
      <c r="C5103" s="6" t="s">
        <v>13</v>
      </c>
      <c r="D5103" s="5">
        <f>Comma_separeted_Value[[#This Row],[المبيعات]]/Comma_separeted_Value[[#This Row],[كمية الطلب]]</f>
        <v>12.2</v>
      </c>
      <c r="E5103" s="4">
        <v>1</v>
      </c>
      <c r="F5103" s="4">
        <v>12.2</v>
      </c>
      <c r="G5103" s="6" t="s">
        <v>21</v>
      </c>
      <c r="H5103" s="4">
        <v>1.99</v>
      </c>
      <c r="I5103" s="6" t="s">
        <v>15</v>
      </c>
      <c r="J5103" s="6" t="s">
        <v>28</v>
      </c>
      <c r="K5103" s="6" t="s">
        <v>24</v>
      </c>
      <c r="L5103" s="6" t="s">
        <v>39</v>
      </c>
      <c r="M5103" s="6" t="s">
        <v>42</v>
      </c>
      <c r="N5103" s="1">
        <v>40351</v>
      </c>
    </row>
    <row r="5104" spans="1:14" x14ac:dyDescent="0.2">
      <c r="A5104">
        <v>58337</v>
      </c>
      <c r="B5104" s="1">
        <v>39961</v>
      </c>
      <c r="C5104" s="6" t="s">
        <v>13</v>
      </c>
      <c r="D5104" s="5">
        <f>Comma_separeted_Value[[#This Row],[المبيعات]]/Comma_separeted_Value[[#This Row],[كمية الطلب]]</f>
        <v>5.9138888888888888</v>
      </c>
      <c r="E5104" s="4">
        <v>18</v>
      </c>
      <c r="F5104" s="4">
        <v>106.45</v>
      </c>
      <c r="G5104" s="6" t="s">
        <v>21</v>
      </c>
      <c r="H5104" s="4">
        <v>2.27</v>
      </c>
      <c r="I5104" s="6" t="s">
        <v>45</v>
      </c>
      <c r="J5104" s="6" t="s">
        <v>28</v>
      </c>
      <c r="K5104" s="6" t="s">
        <v>29</v>
      </c>
      <c r="L5104" s="6" t="s">
        <v>30</v>
      </c>
      <c r="M5104" s="6" t="s">
        <v>31</v>
      </c>
      <c r="N5104" s="1">
        <v>39963</v>
      </c>
    </row>
    <row r="5105" spans="1:14" x14ac:dyDescent="0.2">
      <c r="A5105">
        <v>32327</v>
      </c>
      <c r="B5105" s="1">
        <v>41128</v>
      </c>
      <c r="C5105" s="6" t="s">
        <v>13</v>
      </c>
      <c r="D5105" s="5">
        <f>Comma_separeted_Value[[#This Row],[المبيعات]]/Comma_separeted_Value[[#This Row],[كمية الطلب]]</f>
        <v>451.86257777777774</v>
      </c>
      <c r="E5105" s="4">
        <v>45</v>
      </c>
      <c r="F5105" s="4">
        <v>20333.815999999999</v>
      </c>
      <c r="G5105" s="6" t="s">
        <v>34</v>
      </c>
      <c r="H5105" s="4">
        <v>147.12</v>
      </c>
      <c r="I5105" s="6" t="s">
        <v>51</v>
      </c>
      <c r="J5105" s="6" t="s">
        <v>23</v>
      </c>
      <c r="K5105" s="6" t="s">
        <v>17</v>
      </c>
      <c r="L5105" s="6" t="s">
        <v>55</v>
      </c>
      <c r="M5105" s="6" t="s">
        <v>74</v>
      </c>
      <c r="N5105" s="1">
        <v>41135</v>
      </c>
    </row>
    <row r="5106" spans="1:14" x14ac:dyDescent="0.2">
      <c r="A5106">
        <v>41440</v>
      </c>
      <c r="B5106" s="1">
        <v>40078</v>
      </c>
      <c r="C5106" s="6" t="s">
        <v>20</v>
      </c>
      <c r="D5106" s="5">
        <f>Comma_separeted_Value[[#This Row],[المبيعات]]/Comma_separeted_Value[[#This Row],[كمية الطلب]]</f>
        <v>319.52421052631581</v>
      </c>
      <c r="E5106" s="4">
        <v>19</v>
      </c>
      <c r="F5106" s="4">
        <v>6070.96</v>
      </c>
      <c r="G5106" s="6" t="s">
        <v>34</v>
      </c>
      <c r="H5106" s="4">
        <v>54.12</v>
      </c>
      <c r="I5106" s="6" t="s">
        <v>15</v>
      </c>
      <c r="J5106" s="6" t="s">
        <v>28</v>
      </c>
      <c r="K5106" s="6" t="s">
        <v>17</v>
      </c>
      <c r="L5106" s="6" t="s">
        <v>55</v>
      </c>
      <c r="M5106" s="6" t="s">
        <v>74</v>
      </c>
      <c r="N5106" s="1">
        <v>40081</v>
      </c>
    </row>
    <row r="5107" spans="1:14" x14ac:dyDescent="0.2">
      <c r="A5107">
        <v>25955</v>
      </c>
      <c r="B5107" s="1">
        <v>40667</v>
      </c>
      <c r="C5107" s="6" t="s">
        <v>27</v>
      </c>
      <c r="D5107" s="5">
        <f>Comma_separeted_Value[[#This Row],[المبيعات]]/Comma_separeted_Value[[#This Row],[كمية الطلب]]</f>
        <v>17.035</v>
      </c>
      <c r="E5107" s="4">
        <v>10</v>
      </c>
      <c r="F5107" s="4">
        <v>170.35</v>
      </c>
      <c r="G5107" s="6" t="s">
        <v>21</v>
      </c>
      <c r="H5107" s="4">
        <v>8.34</v>
      </c>
      <c r="I5107" s="6" t="s">
        <v>45</v>
      </c>
      <c r="J5107" s="6" t="s">
        <v>28</v>
      </c>
      <c r="K5107" s="6" t="s">
        <v>29</v>
      </c>
      <c r="L5107" s="6" t="s">
        <v>59</v>
      </c>
      <c r="M5107" s="6" t="s">
        <v>19</v>
      </c>
      <c r="N5107" s="1">
        <v>40669</v>
      </c>
    </row>
    <row r="5108" spans="1:14" x14ac:dyDescent="0.2">
      <c r="A5108">
        <v>35041</v>
      </c>
      <c r="B5108" s="1">
        <v>39918</v>
      </c>
      <c r="C5108" s="6" t="s">
        <v>27</v>
      </c>
      <c r="D5108" s="5">
        <f>Comma_separeted_Value[[#This Row],[المبيعات]]/Comma_separeted_Value[[#This Row],[كمية الطلب]]</f>
        <v>15.8475</v>
      </c>
      <c r="E5108" s="4">
        <v>28</v>
      </c>
      <c r="F5108" s="4">
        <v>443.73</v>
      </c>
      <c r="G5108" s="6" t="s">
        <v>21</v>
      </c>
      <c r="H5108" s="4">
        <v>15.09</v>
      </c>
      <c r="I5108" s="6" t="s">
        <v>45</v>
      </c>
      <c r="J5108" s="6" t="s">
        <v>38</v>
      </c>
      <c r="K5108" s="6" t="s">
        <v>29</v>
      </c>
      <c r="L5108" s="6" t="s">
        <v>44</v>
      </c>
      <c r="M5108" s="6" t="s">
        <v>19</v>
      </c>
      <c r="N5108" s="1">
        <v>39918</v>
      </c>
    </row>
    <row r="5109" spans="1:14" x14ac:dyDescent="0.2">
      <c r="A5109">
        <v>39335</v>
      </c>
      <c r="B5109" s="1">
        <v>39958</v>
      </c>
      <c r="C5109" s="6" t="s">
        <v>27</v>
      </c>
      <c r="D5109" s="5">
        <f>Comma_separeted_Value[[#This Row],[المبيعات]]/Comma_separeted_Value[[#This Row],[كمية الطلب]]</f>
        <v>26.171764705882353</v>
      </c>
      <c r="E5109" s="4">
        <v>34</v>
      </c>
      <c r="F5109" s="4">
        <v>889.84</v>
      </c>
      <c r="G5109" s="6" t="s">
        <v>21</v>
      </c>
      <c r="H5109" s="4">
        <v>8.23</v>
      </c>
      <c r="I5109" s="6" t="s">
        <v>45</v>
      </c>
      <c r="J5109" s="6" t="s">
        <v>28</v>
      </c>
      <c r="K5109" s="6" t="s">
        <v>29</v>
      </c>
      <c r="L5109" s="6" t="s">
        <v>61</v>
      </c>
      <c r="M5109" s="6" t="s">
        <v>19</v>
      </c>
      <c r="N5109" s="1">
        <v>39960</v>
      </c>
    </row>
    <row r="5110" spans="1:14" x14ac:dyDescent="0.2">
      <c r="A5110">
        <v>30599</v>
      </c>
      <c r="B5110" s="1">
        <v>40949</v>
      </c>
      <c r="C5110" s="6" t="s">
        <v>27</v>
      </c>
      <c r="D5110" s="5">
        <f>Comma_separeted_Value[[#This Row],[المبيعات]]/Comma_separeted_Value[[#This Row],[كمية الطلب]]</f>
        <v>4.605652173913044</v>
      </c>
      <c r="E5110" s="4">
        <v>23</v>
      </c>
      <c r="F5110" s="4">
        <v>105.93</v>
      </c>
      <c r="G5110" s="6" t="s">
        <v>21</v>
      </c>
      <c r="H5110" s="4">
        <v>0.88</v>
      </c>
      <c r="I5110" s="6" t="s">
        <v>22</v>
      </c>
      <c r="J5110" s="6" t="s">
        <v>28</v>
      </c>
      <c r="K5110" s="6" t="s">
        <v>29</v>
      </c>
      <c r="L5110" s="6" t="s">
        <v>41</v>
      </c>
      <c r="M5110" s="6" t="s">
        <v>31</v>
      </c>
      <c r="N5110" s="1">
        <v>40951</v>
      </c>
    </row>
    <row r="5111" spans="1:14" x14ac:dyDescent="0.2">
      <c r="A5111">
        <v>59104</v>
      </c>
      <c r="B5111" s="1">
        <v>39856</v>
      </c>
      <c r="C5111" s="6" t="s">
        <v>20</v>
      </c>
      <c r="D5111" s="5">
        <f>Comma_separeted_Value[[#This Row],[المبيعات]]/Comma_separeted_Value[[#This Row],[كمية الطلب]]</f>
        <v>15.200769230769232</v>
      </c>
      <c r="E5111" s="4">
        <v>13</v>
      </c>
      <c r="F5111" s="4">
        <v>197.61</v>
      </c>
      <c r="G5111" s="6" t="s">
        <v>14</v>
      </c>
      <c r="H5111" s="4">
        <v>7.27</v>
      </c>
      <c r="I5111" s="6" t="s">
        <v>45</v>
      </c>
      <c r="J5111" s="6" t="s">
        <v>23</v>
      </c>
      <c r="K5111" s="6" t="s">
        <v>29</v>
      </c>
      <c r="L5111" s="6" t="s">
        <v>44</v>
      </c>
      <c r="M5111" s="6" t="s">
        <v>19</v>
      </c>
      <c r="N5111" s="1">
        <v>39859</v>
      </c>
    </row>
    <row r="5112" spans="1:14" x14ac:dyDescent="0.2">
      <c r="A5112">
        <v>38628</v>
      </c>
      <c r="B5112" s="1">
        <v>40845</v>
      </c>
      <c r="C5112" s="6" t="s">
        <v>13</v>
      </c>
      <c r="D5112" s="5">
        <f>Comma_separeted_Value[[#This Row],[المبيعات]]/Comma_separeted_Value[[#This Row],[كمية الطلب]]</f>
        <v>29.043391304347828</v>
      </c>
      <c r="E5112" s="4">
        <v>23</v>
      </c>
      <c r="F5112" s="4">
        <v>667.99800000000005</v>
      </c>
      <c r="G5112" s="6" t="s">
        <v>21</v>
      </c>
      <c r="H5112" s="4">
        <v>1.25</v>
      </c>
      <c r="I5112" s="6" t="s">
        <v>58</v>
      </c>
      <c r="J5112" s="6" t="s">
        <v>23</v>
      </c>
      <c r="K5112" s="6" t="s">
        <v>24</v>
      </c>
      <c r="L5112" s="6" t="s">
        <v>25</v>
      </c>
      <c r="M5112" s="6" t="s">
        <v>42</v>
      </c>
      <c r="N5112" s="1">
        <v>40850</v>
      </c>
    </row>
    <row r="5113" spans="1:14" x14ac:dyDescent="0.2">
      <c r="A5113">
        <v>8229</v>
      </c>
      <c r="B5113" s="1">
        <v>40154</v>
      </c>
      <c r="C5113" s="6" t="s">
        <v>37</v>
      </c>
      <c r="D5113" s="5">
        <f>Comma_separeted_Value[[#This Row],[المبيعات]]/Comma_separeted_Value[[#This Row],[كمية الطلب]]</f>
        <v>4.8201999999999998</v>
      </c>
      <c r="E5113" s="4">
        <v>50</v>
      </c>
      <c r="F5113" s="4">
        <v>241.01</v>
      </c>
      <c r="G5113" s="6" t="s">
        <v>21</v>
      </c>
      <c r="H5113" s="4">
        <v>3.01</v>
      </c>
      <c r="I5113" s="6" t="s">
        <v>15</v>
      </c>
      <c r="J5113" s="6" t="s">
        <v>38</v>
      </c>
      <c r="K5113" s="6" t="s">
        <v>29</v>
      </c>
      <c r="L5113" s="6" t="s">
        <v>41</v>
      </c>
      <c r="M5113" s="6" t="s">
        <v>31</v>
      </c>
      <c r="N5113" s="1">
        <v>40156</v>
      </c>
    </row>
    <row r="5114" spans="1:14" x14ac:dyDescent="0.2">
      <c r="A5114">
        <v>58500</v>
      </c>
      <c r="B5114" s="1">
        <v>40588</v>
      </c>
      <c r="C5114" s="6" t="s">
        <v>13</v>
      </c>
      <c r="D5114" s="5">
        <f>Comma_separeted_Value[[#This Row],[المبيعات]]/Comma_separeted_Value[[#This Row],[كمية الطلب]]</f>
        <v>89.941999999999993</v>
      </c>
      <c r="E5114" s="4">
        <v>17</v>
      </c>
      <c r="F5114" s="4">
        <v>1529.0139999999999</v>
      </c>
      <c r="G5114" s="6" t="s">
        <v>21</v>
      </c>
      <c r="H5114" s="4">
        <v>8.99</v>
      </c>
      <c r="I5114" s="6" t="s">
        <v>15</v>
      </c>
      <c r="J5114" s="6" t="s">
        <v>38</v>
      </c>
      <c r="K5114" s="6" t="s">
        <v>24</v>
      </c>
      <c r="L5114" s="6" t="s">
        <v>25</v>
      </c>
      <c r="M5114" s="6" t="s">
        <v>19</v>
      </c>
      <c r="N5114" s="1">
        <v>40588</v>
      </c>
    </row>
    <row r="5115" spans="1:14" x14ac:dyDescent="0.2">
      <c r="A5115">
        <v>22371</v>
      </c>
      <c r="B5115" s="1">
        <v>39907</v>
      </c>
      <c r="C5115" s="6" t="s">
        <v>20</v>
      </c>
      <c r="D5115" s="5">
        <f>Comma_separeted_Value[[#This Row],[المبيعات]]/Comma_separeted_Value[[#This Row],[كمية الطلب]]</f>
        <v>8.8187499999999996</v>
      </c>
      <c r="E5115" s="4">
        <v>8</v>
      </c>
      <c r="F5115" s="4">
        <v>70.55</v>
      </c>
      <c r="G5115" s="6" t="s">
        <v>21</v>
      </c>
      <c r="H5115" s="4">
        <v>11.51</v>
      </c>
      <c r="I5115" s="6" t="s">
        <v>45</v>
      </c>
      <c r="J5115" s="6" t="s">
        <v>23</v>
      </c>
      <c r="K5115" s="6" t="s">
        <v>29</v>
      </c>
      <c r="L5115" s="6" t="s">
        <v>44</v>
      </c>
      <c r="M5115" s="6" t="s">
        <v>19</v>
      </c>
      <c r="N5115" s="1">
        <v>39908</v>
      </c>
    </row>
    <row r="5116" spans="1:14" x14ac:dyDescent="0.2">
      <c r="A5116">
        <v>7909</v>
      </c>
      <c r="B5116" s="1">
        <v>39816</v>
      </c>
      <c r="C5116" s="6" t="s">
        <v>20</v>
      </c>
      <c r="D5116" s="5">
        <f>Comma_separeted_Value[[#This Row],[المبيعات]]/Comma_separeted_Value[[#This Row],[كمية الطلب]]</f>
        <v>4.2148275862068969</v>
      </c>
      <c r="E5116" s="4">
        <v>29</v>
      </c>
      <c r="F5116" s="4">
        <v>122.23</v>
      </c>
      <c r="G5116" s="6" t="s">
        <v>21</v>
      </c>
      <c r="H5116" s="4">
        <v>1.2</v>
      </c>
      <c r="I5116" s="6" t="s">
        <v>47</v>
      </c>
      <c r="J5116" s="6" t="s">
        <v>38</v>
      </c>
      <c r="K5116" s="6" t="s">
        <v>29</v>
      </c>
      <c r="L5116" s="6" t="s">
        <v>30</v>
      </c>
      <c r="M5116" s="6" t="s">
        <v>31</v>
      </c>
      <c r="N5116" s="1">
        <v>39817</v>
      </c>
    </row>
    <row r="5117" spans="1:14" x14ac:dyDescent="0.2">
      <c r="A5117">
        <v>13795</v>
      </c>
      <c r="B5117" s="1">
        <v>40643</v>
      </c>
      <c r="C5117" s="6" t="s">
        <v>27</v>
      </c>
      <c r="D5117" s="5">
        <f>Comma_separeted_Value[[#This Row],[المبيعات]]/Comma_separeted_Value[[#This Row],[كمية الطلب]]</f>
        <v>16.710666666666665</v>
      </c>
      <c r="E5117" s="4">
        <v>30</v>
      </c>
      <c r="F5117" s="4">
        <v>501.32</v>
      </c>
      <c r="G5117" s="6" t="s">
        <v>21</v>
      </c>
      <c r="H5117" s="4">
        <v>13.18</v>
      </c>
      <c r="I5117" s="6" t="s">
        <v>40</v>
      </c>
      <c r="J5117" s="6" t="s">
        <v>23</v>
      </c>
      <c r="K5117" s="6" t="s">
        <v>29</v>
      </c>
      <c r="L5117" s="6" t="s">
        <v>44</v>
      </c>
      <c r="M5117" s="6" t="s">
        <v>19</v>
      </c>
      <c r="N5117" s="1">
        <v>40646</v>
      </c>
    </row>
    <row r="5118" spans="1:14" x14ac:dyDescent="0.2">
      <c r="A5118">
        <v>21956</v>
      </c>
      <c r="B5118" s="1">
        <v>40575</v>
      </c>
      <c r="C5118" s="6" t="s">
        <v>20</v>
      </c>
      <c r="D5118" s="5">
        <f>Comma_separeted_Value[[#This Row],[المبيعات]]/Comma_separeted_Value[[#This Row],[كمية الطلب]]</f>
        <v>62.636499999999998</v>
      </c>
      <c r="E5118" s="4">
        <v>2</v>
      </c>
      <c r="F5118" s="4">
        <v>125.273</v>
      </c>
      <c r="G5118" s="6" t="s">
        <v>21</v>
      </c>
      <c r="H5118" s="4">
        <v>8.99</v>
      </c>
      <c r="I5118" s="6" t="s">
        <v>53</v>
      </c>
      <c r="J5118" s="6" t="s">
        <v>16</v>
      </c>
      <c r="K5118" s="6" t="s">
        <v>24</v>
      </c>
      <c r="L5118" s="6" t="s">
        <v>25</v>
      </c>
      <c r="M5118" s="6" t="s">
        <v>19</v>
      </c>
      <c r="N5118" s="1">
        <v>40577</v>
      </c>
    </row>
    <row r="5119" spans="1:14" x14ac:dyDescent="0.2">
      <c r="A5119">
        <v>49441</v>
      </c>
      <c r="B5119" s="1">
        <v>40083</v>
      </c>
      <c r="C5119" s="6" t="s">
        <v>37</v>
      </c>
      <c r="D5119" s="5">
        <f>Comma_separeted_Value[[#This Row],[المبيعات]]/Comma_separeted_Value[[#This Row],[كمية الطلب]]</f>
        <v>40.433877551020409</v>
      </c>
      <c r="E5119" s="4">
        <v>49</v>
      </c>
      <c r="F5119" s="4">
        <v>1981.26</v>
      </c>
      <c r="G5119" s="6" t="s">
        <v>14</v>
      </c>
      <c r="H5119" s="4">
        <v>8.66</v>
      </c>
      <c r="I5119" s="6" t="s">
        <v>53</v>
      </c>
      <c r="J5119" s="6" t="s">
        <v>38</v>
      </c>
      <c r="K5119" s="6" t="s">
        <v>17</v>
      </c>
      <c r="L5119" s="6" t="s">
        <v>18</v>
      </c>
      <c r="M5119" s="6" t="s">
        <v>26</v>
      </c>
      <c r="N5119" s="1">
        <v>40084</v>
      </c>
    </row>
    <row r="5120" spans="1:14" x14ac:dyDescent="0.2">
      <c r="A5120">
        <v>18179</v>
      </c>
      <c r="B5120" s="1">
        <v>40026</v>
      </c>
      <c r="C5120" s="6" t="s">
        <v>27</v>
      </c>
      <c r="D5120" s="5">
        <f>Comma_separeted_Value[[#This Row],[المبيعات]]/Comma_separeted_Value[[#This Row],[كمية الطلب]]</f>
        <v>10.552</v>
      </c>
      <c r="E5120" s="4">
        <v>50</v>
      </c>
      <c r="F5120" s="4">
        <v>527.6</v>
      </c>
      <c r="G5120" s="6" t="s">
        <v>21</v>
      </c>
      <c r="H5120" s="4">
        <v>1.79</v>
      </c>
      <c r="I5120" s="6" t="s">
        <v>15</v>
      </c>
      <c r="J5120" s="6" t="s">
        <v>28</v>
      </c>
      <c r="K5120" s="6" t="s">
        <v>29</v>
      </c>
      <c r="L5120" s="6" t="s">
        <v>41</v>
      </c>
      <c r="M5120" s="6" t="s">
        <v>31</v>
      </c>
      <c r="N5120" s="1">
        <v>40028</v>
      </c>
    </row>
    <row r="5121" spans="1:14" x14ac:dyDescent="0.2">
      <c r="A5121">
        <v>26437</v>
      </c>
      <c r="B5121" s="1">
        <v>40875</v>
      </c>
      <c r="C5121" s="6" t="s">
        <v>33</v>
      </c>
      <c r="D5121" s="5">
        <f>Comma_separeted_Value[[#This Row],[المبيعات]]/Comma_separeted_Value[[#This Row],[كمية الطلب]]</f>
        <v>13.1075</v>
      </c>
      <c r="E5121" s="4">
        <v>4</v>
      </c>
      <c r="F5121" s="4">
        <v>52.43</v>
      </c>
      <c r="G5121" s="6" t="s">
        <v>14</v>
      </c>
      <c r="H5121" s="4">
        <v>6.22</v>
      </c>
      <c r="I5121" s="6" t="s">
        <v>43</v>
      </c>
      <c r="J5121" s="6" t="s">
        <v>28</v>
      </c>
      <c r="K5121" s="6" t="s">
        <v>17</v>
      </c>
      <c r="L5121" s="6" t="s">
        <v>18</v>
      </c>
      <c r="M5121" s="6" t="s">
        <v>19</v>
      </c>
      <c r="N5121" s="1">
        <v>40876</v>
      </c>
    </row>
    <row r="5122" spans="1:14" x14ac:dyDescent="0.2">
      <c r="A5122">
        <v>46243</v>
      </c>
      <c r="B5122" s="1">
        <v>40932</v>
      </c>
      <c r="C5122" s="6" t="s">
        <v>13</v>
      </c>
      <c r="D5122" s="5">
        <f>Comma_separeted_Value[[#This Row],[المبيعات]]/Comma_separeted_Value[[#This Row],[كمية الطلب]]</f>
        <v>5.580322580645162</v>
      </c>
      <c r="E5122" s="4">
        <v>31</v>
      </c>
      <c r="F5122" s="4">
        <v>172.99</v>
      </c>
      <c r="G5122" s="6" t="s">
        <v>21</v>
      </c>
      <c r="H5122" s="4">
        <v>1</v>
      </c>
      <c r="I5122" s="6" t="s">
        <v>22</v>
      </c>
      <c r="J5122" s="6" t="s">
        <v>28</v>
      </c>
      <c r="K5122" s="6" t="s">
        <v>29</v>
      </c>
      <c r="L5122" s="6" t="s">
        <v>30</v>
      </c>
      <c r="M5122" s="6" t="s">
        <v>31</v>
      </c>
      <c r="N5122" s="1">
        <v>40939</v>
      </c>
    </row>
    <row r="5123" spans="1:14" x14ac:dyDescent="0.2">
      <c r="A5123">
        <v>8646</v>
      </c>
      <c r="B5123" s="1">
        <v>39912</v>
      </c>
      <c r="C5123" s="6" t="s">
        <v>20</v>
      </c>
      <c r="D5123" s="5">
        <f>Comma_separeted_Value[[#This Row],[المبيعات]]/Comma_separeted_Value[[#This Row],[كمية الطلب]]</f>
        <v>329.60862068965514</v>
      </c>
      <c r="E5123" s="4">
        <v>29</v>
      </c>
      <c r="F5123" s="4">
        <v>9558.65</v>
      </c>
      <c r="G5123" s="6" t="s">
        <v>34</v>
      </c>
      <c r="H5123" s="4">
        <v>60</v>
      </c>
      <c r="I5123" s="6" t="s">
        <v>53</v>
      </c>
      <c r="J5123" s="6" t="s">
        <v>16</v>
      </c>
      <c r="K5123" s="6" t="s">
        <v>17</v>
      </c>
      <c r="L5123" s="6" t="s">
        <v>55</v>
      </c>
      <c r="M5123" s="6" t="s">
        <v>36</v>
      </c>
      <c r="N5123" s="1">
        <v>39913</v>
      </c>
    </row>
    <row r="5124" spans="1:14" x14ac:dyDescent="0.2">
      <c r="A5124">
        <v>19365</v>
      </c>
      <c r="B5124" s="1">
        <v>40559</v>
      </c>
      <c r="C5124" s="6" t="s">
        <v>37</v>
      </c>
      <c r="D5124" s="5">
        <f>Comma_separeted_Value[[#This Row],[المبيعات]]/Comma_separeted_Value[[#This Row],[كمية الطلب]]</f>
        <v>6.2700000000000005</v>
      </c>
      <c r="E5124" s="4">
        <v>29</v>
      </c>
      <c r="F5124" s="4">
        <v>181.83</v>
      </c>
      <c r="G5124" s="6" t="s">
        <v>21</v>
      </c>
      <c r="H5124" s="4">
        <v>5.2</v>
      </c>
      <c r="I5124" s="6" t="s">
        <v>51</v>
      </c>
      <c r="J5124" s="6" t="s">
        <v>23</v>
      </c>
      <c r="K5124" s="6" t="s">
        <v>29</v>
      </c>
      <c r="L5124" s="6" t="s">
        <v>41</v>
      </c>
      <c r="M5124" s="6" t="s">
        <v>19</v>
      </c>
      <c r="N5124" s="1">
        <v>40560</v>
      </c>
    </row>
    <row r="5125" spans="1:14" x14ac:dyDescent="0.2">
      <c r="A5125">
        <v>12258</v>
      </c>
      <c r="B5125" s="1">
        <v>40147</v>
      </c>
      <c r="C5125" s="6" t="s">
        <v>13</v>
      </c>
      <c r="D5125" s="5">
        <f>Comma_separeted_Value[[#This Row],[المبيعات]]/Comma_separeted_Value[[#This Row],[كمية الطلب]]</f>
        <v>27.8</v>
      </c>
      <c r="E5125" s="4">
        <v>2</v>
      </c>
      <c r="F5125" s="4">
        <v>55.6</v>
      </c>
      <c r="G5125" s="6" t="s">
        <v>21</v>
      </c>
      <c r="H5125" s="4">
        <v>49</v>
      </c>
      <c r="I5125" s="6" t="s">
        <v>22</v>
      </c>
      <c r="J5125" s="6" t="s">
        <v>38</v>
      </c>
      <c r="K5125" s="6" t="s">
        <v>29</v>
      </c>
      <c r="L5125" s="6" t="s">
        <v>101</v>
      </c>
      <c r="M5125" s="6" t="s">
        <v>49</v>
      </c>
      <c r="N5125" s="1">
        <v>40152</v>
      </c>
    </row>
    <row r="5126" spans="1:14" x14ac:dyDescent="0.2">
      <c r="A5126">
        <v>39266</v>
      </c>
      <c r="B5126" s="1">
        <v>41148</v>
      </c>
      <c r="C5126" s="6" t="s">
        <v>20</v>
      </c>
      <c r="D5126" s="5">
        <f>Comma_separeted_Value[[#This Row],[المبيعات]]/Comma_separeted_Value[[#This Row],[كمية الطلب]]</f>
        <v>16.022500000000001</v>
      </c>
      <c r="E5126" s="4">
        <v>4</v>
      </c>
      <c r="F5126" s="4">
        <v>64.09</v>
      </c>
      <c r="G5126" s="6" t="s">
        <v>21</v>
      </c>
      <c r="H5126" s="4">
        <v>1.39</v>
      </c>
      <c r="I5126" s="6" t="s">
        <v>57</v>
      </c>
      <c r="J5126" s="6" t="s">
        <v>23</v>
      </c>
      <c r="K5126" s="6" t="s">
        <v>29</v>
      </c>
      <c r="L5126" s="6" t="s">
        <v>61</v>
      </c>
      <c r="M5126" s="6" t="s">
        <v>19</v>
      </c>
      <c r="N5126" s="1">
        <v>41149</v>
      </c>
    </row>
    <row r="5127" spans="1:14" x14ac:dyDescent="0.2">
      <c r="A5127">
        <v>42725</v>
      </c>
      <c r="B5127" s="1">
        <v>40665</v>
      </c>
      <c r="C5127" s="6" t="s">
        <v>37</v>
      </c>
      <c r="D5127" s="5">
        <f>Comma_separeted_Value[[#This Row],[المبيعات]]/Comma_separeted_Value[[#This Row],[كمية الطلب]]</f>
        <v>12.836666666666666</v>
      </c>
      <c r="E5127" s="4">
        <v>18</v>
      </c>
      <c r="F5127" s="4">
        <v>231.06</v>
      </c>
      <c r="G5127" s="6" t="s">
        <v>21</v>
      </c>
      <c r="H5127" s="4">
        <v>6.13</v>
      </c>
      <c r="I5127" s="6" t="s">
        <v>47</v>
      </c>
      <c r="J5127" s="6" t="s">
        <v>28</v>
      </c>
      <c r="K5127" s="6" t="s">
        <v>29</v>
      </c>
      <c r="L5127" s="6" t="s">
        <v>59</v>
      </c>
      <c r="M5127" s="6" t="s">
        <v>19</v>
      </c>
      <c r="N5127" s="1">
        <v>40666</v>
      </c>
    </row>
    <row r="5128" spans="1:14" x14ac:dyDescent="0.2">
      <c r="A5128">
        <v>38437</v>
      </c>
      <c r="B5128" s="1">
        <v>41037</v>
      </c>
      <c r="C5128" s="6" t="s">
        <v>33</v>
      </c>
      <c r="D5128" s="5">
        <f>Comma_separeted_Value[[#This Row],[المبيعات]]/Comma_separeted_Value[[#This Row],[كمية الطلب]]</f>
        <v>3.2741176470588234</v>
      </c>
      <c r="E5128" s="4">
        <v>17</v>
      </c>
      <c r="F5128" s="4">
        <v>55.66</v>
      </c>
      <c r="G5128" s="6" t="s">
        <v>21</v>
      </c>
      <c r="H5128" s="4">
        <v>2.31</v>
      </c>
      <c r="I5128" s="6" t="s">
        <v>22</v>
      </c>
      <c r="J5128" s="6" t="s">
        <v>23</v>
      </c>
      <c r="K5128" s="6" t="s">
        <v>29</v>
      </c>
      <c r="L5128" s="6" t="s">
        <v>30</v>
      </c>
      <c r="M5128" s="6" t="s">
        <v>31</v>
      </c>
      <c r="N5128" s="1">
        <v>41038</v>
      </c>
    </row>
    <row r="5129" spans="1:14" x14ac:dyDescent="0.2">
      <c r="A5129">
        <v>7174</v>
      </c>
      <c r="B5129" s="1">
        <v>40978</v>
      </c>
      <c r="C5129" s="6" t="s">
        <v>27</v>
      </c>
      <c r="D5129" s="5">
        <f>Comma_separeted_Value[[#This Row],[المبيعات]]/Comma_separeted_Value[[#This Row],[كمية الطلب]]</f>
        <v>14.191999999999998</v>
      </c>
      <c r="E5129" s="4">
        <v>10</v>
      </c>
      <c r="F5129" s="4">
        <v>141.91999999999999</v>
      </c>
      <c r="G5129" s="6" t="s">
        <v>21</v>
      </c>
      <c r="H5129" s="4">
        <v>8.99</v>
      </c>
      <c r="I5129" s="6" t="s">
        <v>43</v>
      </c>
      <c r="J5129" s="6" t="s">
        <v>16</v>
      </c>
      <c r="K5129" s="6" t="s">
        <v>17</v>
      </c>
      <c r="L5129" s="6" t="s">
        <v>18</v>
      </c>
      <c r="M5129" s="6" t="s">
        <v>42</v>
      </c>
      <c r="N5129" s="1">
        <v>40980</v>
      </c>
    </row>
    <row r="5130" spans="1:14" x14ac:dyDescent="0.2">
      <c r="A5130">
        <v>51488</v>
      </c>
      <c r="B5130" s="1">
        <v>40300</v>
      </c>
      <c r="C5130" s="6" t="s">
        <v>20</v>
      </c>
      <c r="D5130" s="5">
        <f>Comma_separeted_Value[[#This Row],[المبيعات]]/Comma_separeted_Value[[#This Row],[كمية الطلب]]</f>
        <v>50.385806451612908</v>
      </c>
      <c r="E5130" s="4">
        <v>31</v>
      </c>
      <c r="F5130" s="4">
        <v>1561.96</v>
      </c>
      <c r="G5130" s="6" t="s">
        <v>21</v>
      </c>
      <c r="H5130" s="4">
        <v>13.66</v>
      </c>
      <c r="I5130" s="6" t="s">
        <v>58</v>
      </c>
      <c r="J5130" s="6" t="s">
        <v>28</v>
      </c>
      <c r="K5130" s="6" t="s">
        <v>29</v>
      </c>
      <c r="L5130" s="6" t="s">
        <v>101</v>
      </c>
      <c r="M5130" s="6" t="s">
        <v>19</v>
      </c>
      <c r="N5130" s="1">
        <v>40301</v>
      </c>
    </row>
    <row r="5131" spans="1:14" x14ac:dyDescent="0.2">
      <c r="A5131">
        <v>28836</v>
      </c>
      <c r="B5131" s="1">
        <v>40475</v>
      </c>
      <c r="C5131" s="6" t="s">
        <v>20</v>
      </c>
      <c r="D5131" s="5">
        <f>Comma_separeted_Value[[#This Row],[المبيعات]]/Comma_separeted_Value[[#This Row],[كمية الطلب]]</f>
        <v>164.42587</v>
      </c>
      <c r="E5131" s="4">
        <v>50</v>
      </c>
      <c r="F5131" s="4">
        <v>8221.2934999999998</v>
      </c>
      <c r="G5131" s="6" t="s">
        <v>21</v>
      </c>
      <c r="H5131" s="4">
        <v>4.2</v>
      </c>
      <c r="I5131" s="6" t="s">
        <v>51</v>
      </c>
      <c r="J5131" s="6" t="s">
        <v>28</v>
      </c>
      <c r="K5131" s="6" t="s">
        <v>24</v>
      </c>
      <c r="L5131" s="6" t="s">
        <v>25</v>
      </c>
      <c r="M5131" s="6" t="s">
        <v>19</v>
      </c>
      <c r="N5131" s="1">
        <v>40476</v>
      </c>
    </row>
    <row r="5132" spans="1:14" x14ac:dyDescent="0.2">
      <c r="A5132">
        <v>26918</v>
      </c>
      <c r="B5132" s="1">
        <v>39909</v>
      </c>
      <c r="C5132" s="6" t="s">
        <v>13</v>
      </c>
      <c r="D5132" s="5">
        <f>Comma_separeted_Value[[#This Row],[المبيعات]]/Comma_separeted_Value[[#This Row],[كمية الطلب]]</f>
        <v>4.8724999999999996</v>
      </c>
      <c r="E5132" s="4">
        <v>16</v>
      </c>
      <c r="F5132" s="4">
        <v>77.959999999999994</v>
      </c>
      <c r="G5132" s="6" t="s">
        <v>21</v>
      </c>
      <c r="H5132" s="4">
        <v>0.71</v>
      </c>
      <c r="I5132" s="6" t="s">
        <v>22</v>
      </c>
      <c r="J5132" s="6" t="s">
        <v>38</v>
      </c>
      <c r="K5132" s="6" t="s">
        <v>29</v>
      </c>
      <c r="L5132" s="6" t="s">
        <v>30</v>
      </c>
      <c r="M5132" s="6" t="s">
        <v>31</v>
      </c>
      <c r="N5132" s="1">
        <v>39918</v>
      </c>
    </row>
    <row r="5133" spans="1:14" x14ac:dyDescent="0.2">
      <c r="A5133">
        <v>46115</v>
      </c>
      <c r="B5133" s="1">
        <v>40604</v>
      </c>
      <c r="C5133" s="6" t="s">
        <v>33</v>
      </c>
      <c r="D5133" s="5">
        <f>Comma_separeted_Value[[#This Row],[المبيعات]]/Comma_separeted_Value[[#This Row],[كمية الطلب]]</f>
        <v>19.355142857142855</v>
      </c>
      <c r="E5133" s="4">
        <v>35</v>
      </c>
      <c r="F5133" s="4">
        <v>677.43</v>
      </c>
      <c r="G5133" s="6" t="s">
        <v>21</v>
      </c>
      <c r="H5133" s="4">
        <v>4</v>
      </c>
      <c r="I5133" s="6" t="s">
        <v>45</v>
      </c>
      <c r="J5133" s="6" t="s">
        <v>23</v>
      </c>
      <c r="K5133" s="6" t="s">
        <v>24</v>
      </c>
      <c r="L5133" s="6" t="s">
        <v>39</v>
      </c>
      <c r="M5133" s="6" t="s">
        <v>19</v>
      </c>
      <c r="N5133" s="1">
        <v>40606</v>
      </c>
    </row>
    <row r="5134" spans="1:14" x14ac:dyDescent="0.2">
      <c r="A5134">
        <v>22628</v>
      </c>
      <c r="B5134" s="1">
        <v>40115</v>
      </c>
      <c r="C5134" s="6" t="s">
        <v>37</v>
      </c>
      <c r="D5134" s="5">
        <f>Comma_separeted_Value[[#This Row],[المبيعات]]/Comma_separeted_Value[[#This Row],[كمية الطلب]]</f>
        <v>98.39</v>
      </c>
      <c r="E5134" s="4">
        <v>30</v>
      </c>
      <c r="F5134" s="4">
        <v>2951.7</v>
      </c>
      <c r="G5134" s="6" t="s">
        <v>34</v>
      </c>
      <c r="H5134" s="4">
        <v>74.349999999999994</v>
      </c>
      <c r="I5134" s="6" t="s">
        <v>58</v>
      </c>
      <c r="J5134" s="6" t="s">
        <v>28</v>
      </c>
      <c r="K5134" s="6" t="s">
        <v>17</v>
      </c>
      <c r="L5134" s="6" t="s">
        <v>35</v>
      </c>
      <c r="M5134" s="6" t="s">
        <v>36</v>
      </c>
      <c r="N5134" s="1">
        <v>40118</v>
      </c>
    </row>
    <row r="5135" spans="1:14" x14ac:dyDescent="0.2">
      <c r="A5135">
        <v>13381</v>
      </c>
      <c r="B5135" s="1">
        <v>40772</v>
      </c>
      <c r="C5135" s="6" t="s">
        <v>37</v>
      </c>
      <c r="D5135" s="5">
        <f>Comma_separeted_Value[[#This Row],[المبيعات]]/Comma_separeted_Value[[#This Row],[كمية الطلب]]</f>
        <v>261.33609756097565</v>
      </c>
      <c r="E5135" s="4">
        <v>41</v>
      </c>
      <c r="F5135" s="4">
        <v>10714.78</v>
      </c>
      <c r="G5135" s="6" t="s">
        <v>34</v>
      </c>
      <c r="H5135" s="4">
        <v>66.67</v>
      </c>
      <c r="I5135" s="6" t="s">
        <v>45</v>
      </c>
      <c r="J5135" s="6" t="s">
        <v>16</v>
      </c>
      <c r="K5135" s="6" t="s">
        <v>17</v>
      </c>
      <c r="L5135" s="6" t="s">
        <v>55</v>
      </c>
      <c r="M5135" s="6" t="s">
        <v>74</v>
      </c>
      <c r="N5135" s="1">
        <v>40772</v>
      </c>
    </row>
    <row r="5136" spans="1:14" x14ac:dyDescent="0.2">
      <c r="A5136">
        <v>22151</v>
      </c>
      <c r="B5136" s="1">
        <v>40390</v>
      </c>
      <c r="C5136" s="6" t="s">
        <v>20</v>
      </c>
      <c r="D5136" s="5">
        <f>Comma_separeted_Value[[#This Row],[المبيعات]]/Comma_separeted_Value[[#This Row],[كمية الطلب]]</f>
        <v>25.7685</v>
      </c>
      <c r="E5136" s="4">
        <v>20</v>
      </c>
      <c r="F5136" s="4">
        <v>515.37</v>
      </c>
      <c r="G5136" s="6" t="s">
        <v>21</v>
      </c>
      <c r="H5136" s="4">
        <v>12.98</v>
      </c>
      <c r="I5136" s="6" t="s">
        <v>22</v>
      </c>
      <c r="J5136" s="6" t="s">
        <v>28</v>
      </c>
      <c r="K5136" s="6" t="s">
        <v>29</v>
      </c>
      <c r="L5136" s="6" t="s">
        <v>44</v>
      </c>
      <c r="M5136" s="6" t="s">
        <v>19</v>
      </c>
      <c r="N5136" s="1">
        <v>40391</v>
      </c>
    </row>
    <row r="5137" spans="1:14" x14ac:dyDescent="0.2">
      <c r="A5137">
        <v>51777</v>
      </c>
      <c r="B5137" s="1">
        <v>40593</v>
      </c>
      <c r="C5137" s="6" t="s">
        <v>37</v>
      </c>
      <c r="D5137" s="5">
        <f>Comma_separeted_Value[[#This Row],[المبيعات]]/Comma_separeted_Value[[#This Row],[كمية الطلب]]</f>
        <v>100.60615384615386</v>
      </c>
      <c r="E5137" s="4">
        <v>13</v>
      </c>
      <c r="F5137" s="4">
        <v>1307.8800000000001</v>
      </c>
      <c r="G5137" s="6" t="s">
        <v>21</v>
      </c>
      <c r="H5137" s="4">
        <v>7.18</v>
      </c>
      <c r="I5137" s="6" t="s">
        <v>53</v>
      </c>
      <c r="J5137" s="6" t="s">
        <v>23</v>
      </c>
      <c r="K5137" s="6" t="s">
        <v>24</v>
      </c>
      <c r="L5137" s="6" t="s">
        <v>39</v>
      </c>
      <c r="M5137" s="6" t="s">
        <v>19</v>
      </c>
      <c r="N5137" s="1">
        <v>40595</v>
      </c>
    </row>
    <row r="5138" spans="1:14" x14ac:dyDescent="0.2">
      <c r="A5138">
        <v>11460</v>
      </c>
      <c r="B5138" s="1">
        <v>40414</v>
      </c>
      <c r="C5138" s="6" t="s">
        <v>20</v>
      </c>
      <c r="D5138" s="5">
        <f>Comma_separeted_Value[[#This Row],[المبيعات]]/Comma_separeted_Value[[#This Row],[كمية الطلب]]</f>
        <v>3.4079999999999999</v>
      </c>
      <c r="E5138" s="4">
        <v>30</v>
      </c>
      <c r="F5138" s="4">
        <v>102.24</v>
      </c>
      <c r="G5138" s="6" t="s">
        <v>21</v>
      </c>
      <c r="H5138" s="4">
        <v>0.5</v>
      </c>
      <c r="I5138" s="6" t="s">
        <v>40</v>
      </c>
      <c r="J5138" s="6" t="s">
        <v>38</v>
      </c>
      <c r="K5138" s="6" t="s">
        <v>29</v>
      </c>
      <c r="L5138" s="6" t="s">
        <v>62</v>
      </c>
      <c r="M5138" s="6" t="s">
        <v>19</v>
      </c>
      <c r="N5138" s="1">
        <v>40416</v>
      </c>
    </row>
    <row r="5139" spans="1:14" x14ac:dyDescent="0.2">
      <c r="A5139">
        <v>129</v>
      </c>
      <c r="B5139" s="1">
        <v>41231</v>
      </c>
      <c r="C5139" s="6" t="s">
        <v>13</v>
      </c>
      <c r="D5139" s="5">
        <f>Comma_separeted_Value[[#This Row],[المبيعات]]/Comma_separeted_Value[[#This Row],[كمية الطلب]]</f>
        <v>8.18</v>
      </c>
      <c r="E5139" s="4">
        <v>4</v>
      </c>
      <c r="F5139" s="4">
        <v>32.72</v>
      </c>
      <c r="G5139" s="6" t="s">
        <v>21</v>
      </c>
      <c r="H5139" s="4">
        <v>8.19</v>
      </c>
      <c r="I5139" s="6" t="s">
        <v>22</v>
      </c>
      <c r="J5139" s="6" t="s">
        <v>28</v>
      </c>
      <c r="K5139" s="6" t="s">
        <v>29</v>
      </c>
      <c r="L5139" s="6" t="s">
        <v>41</v>
      </c>
      <c r="M5139" s="6" t="s">
        <v>19</v>
      </c>
      <c r="N5139" s="1">
        <v>41240</v>
      </c>
    </row>
    <row r="5140" spans="1:14" x14ac:dyDescent="0.2">
      <c r="A5140">
        <v>21379</v>
      </c>
      <c r="B5140" s="1">
        <v>40557</v>
      </c>
      <c r="C5140" s="6" t="s">
        <v>20</v>
      </c>
      <c r="D5140" s="5">
        <f>Comma_separeted_Value[[#This Row],[المبيعات]]/Comma_separeted_Value[[#This Row],[كمية الطلب]]</f>
        <v>155.09971428571427</v>
      </c>
      <c r="E5140" s="4">
        <v>35</v>
      </c>
      <c r="F5140" s="4">
        <v>5428.49</v>
      </c>
      <c r="G5140" s="6" t="s">
        <v>34</v>
      </c>
      <c r="H5140" s="4">
        <v>60.2</v>
      </c>
      <c r="I5140" s="6" t="s">
        <v>57</v>
      </c>
      <c r="J5140" s="6" t="s">
        <v>28</v>
      </c>
      <c r="K5140" s="6" t="s">
        <v>17</v>
      </c>
      <c r="L5140" s="6" t="s">
        <v>35</v>
      </c>
      <c r="M5140" s="6" t="s">
        <v>36</v>
      </c>
      <c r="N5140" s="1">
        <v>40559</v>
      </c>
    </row>
    <row r="5141" spans="1:14" x14ac:dyDescent="0.2">
      <c r="A5141">
        <v>30054</v>
      </c>
      <c r="B5141" s="1">
        <v>41153</v>
      </c>
      <c r="C5141" s="6" t="s">
        <v>27</v>
      </c>
      <c r="D5141" s="5">
        <f>Comma_separeted_Value[[#This Row],[المبيعات]]/Comma_separeted_Value[[#This Row],[كمية الطلب]]</f>
        <v>9.43</v>
      </c>
      <c r="E5141" s="4">
        <v>33</v>
      </c>
      <c r="F5141" s="4">
        <v>311.19</v>
      </c>
      <c r="G5141" s="6" t="s">
        <v>21</v>
      </c>
      <c r="H5141" s="4">
        <v>4.93</v>
      </c>
      <c r="I5141" s="6" t="s">
        <v>22</v>
      </c>
      <c r="J5141" s="6" t="s">
        <v>28</v>
      </c>
      <c r="K5141" s="6" t="s">
        <v>17</v>
      </c>
      <c r="L5141" s="6" t="s">
        <v>18</v>
      </c>
      <c r="M5141" s="6" t="s">
        <v>19</v>
      </c>
      <c r="N5141" s="1">
        <v>41155</v>
      </c>
    </row>
    <row r="5142" spans="1:14" x14ac:dyDescent="0.2">
      <c r="A5142">
        <v>35139</v>
      </c>
      <c r="B5142" s="1">
        <v>40196</v>
      </c>
      <c r="C5142" s="6" t="s">
        <v>20</v>
      </c>
      <c r="D5142" s="5">
        <f>Comma_separeted_Value[[#This Row],[المبيعات]]/Comma_separeted_Value[[#This Row],[كمية الطلب]]</f>
        <v>9.1303448275862067</v>
      </c>
      <c r="E5142" s="4">
        <v>29</v>
      </c>
      <c r="F5142" s="4">
        <v>264.77999999999997</v>
      </c>
      <c r="G5142" s="6" t="s">
        <v>21</v>
      </c>
      <c r="H5142" s="4">
        <v>2.99</v>
      </c>
      <c r="I5142" s="6" t="s">
        <v>47</v>
      </c>
      <c r="J5142" s="6" t="s">
        <v>38</v>
      </c>
      <c r="K5142" s="6" t="s">
        <v>29</v>
      </c>
      <c r="L5142" s="6" t="s">
        <v>44</v>
      </c>
      <c r="M5142" s="6" t="s">
        <v>19</v>
      </c>
      <c r="N5142" s="1">
        <v>40197</v>
      </c>
    </row>
    <row r="5143" spans="1:14" x14ac:dyDescent="0.2">
      <c r="A5143">
        <v>5703</v>
      </c>
      <c r="B5143" s="1">
        <v>40313</v>
      </c>
      <c r="C5143" s="6" t="s">
        <v>37</v>
      </c>
      <c r="D5143" s="5">
        <f>Comma_separeted_Value[[#This Row],[المبيعات]]/Comma_separeted_Value[[#This Row],[كمية الطلب]]</f>
        <v>12.343448275862068</v>
      </c>
      <c r="E5143" s="4">
        <v>29</v>
      </c>
      <c r="F5143" s="4">
        <v>357.96</v>
      </c>
      <c r="G5143" s="6" t="s">
        <v>21</v>
      </c>
      <c r="H5143" s="4">
        <v>6.47</v>
      </c>
      <c r="I5143" s="6" t="s">
        <v>22</v>
      </c>
      <c r="J5143" s="6" t="s">
        <v>16</v>
      </c>
      <c r="K5143" s="6" t="s">
        <v>29</v>
      </c>
      <c r="L5143" s="6" t="s">
        <v>41</v>
      </c>
      <c r="M5143" s="6" t="s">
        <v>19</v>
      </c>
      <c r="N5143" s="1">
        <v>40314</v>
      </c>
    </row>
    <row r="5144" spans="1:14" x14ac:dyDescent="0.2">
      <c r="A5144">
        <v>8065</v>
      </c>
      <c r="B5144" s="1">
        <v>41203</v>
      </c>
      <c r="C5144" s="6" t="s">
        <v>37</v>
      </c>
      <c r="D5144" s="5">
        <f>Comma_separeted_Value[[#This Row],[المبيعات]]/Comma_separeted_Value[[#This Row],[كمية الطلب]]</f>
        <v>66.221176470588233</v>
      </c>
      <c r="E5144" s="4">
        <v>17</v>
      </c>
      <c r="F5144" s="4">
        <v>1125.76</v>
      </c>
      <c r="G5144" s="6" t="s">
        <v>21</v>
      </c>
      <c r="H5144" s="4">
        <v>12.23</v>
      </c>
      <c r="I5144" s="6" t="s">
        <v>45</v>
      </c>
      <c r="J5144" s="6" t="s">
        <v>23</v>
      </c>
      <c r="K5144" s="6" t="s">
        <v>17</v>
      </c>
      <c r="L5144" s="6" t="s">
        <v>18</v>
      </c>
      <c r="M5144" s="6" t="s">
        <v>26</v>
      </c>
      <c r="N5144" s="1">
        <v>41205</v>
      </c>
    </row>
    <row r="5145" spans="1:14" x14ac:dyDescent="0.2">
      <c r="A5145">
        <v>7398</v>
      </c>
      <c r="B5145" s="1">
        <v>39965</v>
      </c>
      <c r="C5145" s="6" t="s">
        <v>27</v>
      </c>
      <c r="D5145" s="5">
        <f>Comma_separeted_Value[[#This Row],[المبيعات]]/Comma_separeted_Value[[#This Row],[كمية الطلب]]</f>
        <v>64.16</v>
      </c>
      <c r="E5145" s="4">
        <v>34</v>
      </c>
      <c r="F5145" s="4">
        <v>2181.44</v>
      </c>
      <c r="G5145" s="6" t="s">
        <v>21</v>
      </c>
      <c r="H5145" s="4">
        <v>35</v>
      </c>
      <c r="I5145" s="6" t="s">
        <v>47</v>
      </c>
      <c r="J5145" s="6" t="s">
        <v>28</v>
      </c>
      <c r="K5145" s="6" t="s">
        <v>29</v>
      </c>
      <c r="L5145" s="6" t="s">
        <v>59</v>
      </c>
      <c r="M5145" s="6" t="s">
        <v>49</v>
      </c>
      <c r="N5145" s="1">
        <v>39967</v>
      </c>
    </row>
    <row r="5146" spans="1:14" x14ac:dyDescent="0.2">
      <c r="A5146">
        <v>59171</v>
      </c>
      <c r="B5146" s="1">
        <v>40798</v>
      </c>
      <c r="C5146" s="6" t="s">
        <v>37</v>
      </c>
      <c r="D5146" s="5">
        <f>Comma_separeted_Value[[#This Row],[المبيعات]]/Comma_separeted_Value[[#This Row],[كمية الطلب]]</f>
        <v>2.6941025641025638</v>
      </c>
      <c r="E5146" s="4">
        <v>39</v>
      </c>
      <c r="F5146" s="4">
        <v>105.07</v>
      </c>
      <c r="G5146" s="6" t="s">
        <v>21</v>
      </c>
      <c r="H5146" s="4">
        <v>0.7</v>
      </c>
      <c r="I5146" s="6" t="s">
        <v>58</v>
      </c>
      <c r="J5146" s="6" t="s">
        <v>28</v>
      </c>
      <c r="K5146" s="6" t="s">
        <v>29</v>
      </c>
      <c r="L5146" s="6" t="s">
        <v>30</v>
      </c>
      <c r="M5146" s="6" t="s">
        <v>31</v>
      </c>
      <c r="N5146" s="1">
        <v>40799</v>
      </c>
    </row>
    <row r="5147" spans="1:14" x14ac:dyDescent="0.2">
      <c r="A5147">
        <v>24388</v>
      </c>
      <c r="B5147" s="1">
        <v>40569</v>
      </c>
      <c r="C5147" s="6" t="s">
        <v>33</v>
      </c>
      <c r="D5147" s="5">
        <f>Comma_separeted_Value[[#This Row],[المبيعات]]/Comma_separeted_Value[[#This Row],[كمية الطلب]]</f>
        <v>577.48933333333332</v>
      </c>
      <c r="E5147" s="4">
        <v>15</v>
      </c>
      <c r="F5147" s="4">
        <v>8662.34</v>
      </c>
      <c r="G5147" s="6" t="s">
        <v>34</v>
      </c>
      <c r="H5147" s="4">
        <v>49</v>
      </c>
      <c r="I5147" s="6" t="s">
        <v>51</v>
      </c>
      <c r="J5147" s="6" t="s">
        <v>28</v>
      </c>
      <c r="K5147" s="6" t="s">
        <v>24</v>
      </c>
      <c r="L5147" s="6" t="s">
        <v>48</v>
      </c>
      <c r="M5147" s="6" t="s">
        <v>36</v>
      </c>
      <c r="N5147" s="1">
        <v>40570</v>
      </c>
    </row>
    <row r="5148" spans="1:14" x14ac:dyDescent="0.2">
      <c r="A5148">
        <v>50564</v>
      </c>
      <c r="B5148" s="1">
        <v>40970</v>
      </c>
      <c r="C5148" s="6" t="s">
        <v>20</v>
      </c>
      <c r="D5148" s="5">
        <f>Comma_separeted_Value[[#This Row],[المبيعات]]/Comma_separeted_Value[[#This Row],[كمية الطلب]]</f>
        <v>368.04733333333331</v>
      </c>
      <c r="E5148" s="4">
        <v>30</v>
      </c>
      <c r="F5148" s="4">
        <v>11041.42</v>
      </c>
      <c r="G5148" s="6" t="s">
        <v>21</v>
      </c>
      <c r="H5148" s="4">
        <v>19.989999999999998</v>
      </c>
      <c r="I5148" s="6" t="s">
        <v>22</v>
      </c>
      <c r="J5148" s="6" t="s">
        <v>38</v>
      </c>
      <c r="K5148" s="6" t="s">
        <v>29</v>
      </c>
      <c r="L5148" s="6" t="s">
        <v>44</v>
      </c>
      <c r="M5148" s="6" t="s">
        <v>19</v>
      </c>
      <c r="N5148" s="1">
        <v>40972</v>
      </c>
    </row>
    <row r="5149" spans="1:14" x14ac:dyDescent="0.2">
      <c r="A5149">
        <v>14534</v>
      </c>
      <c r="B5149" s="1">
        <v>40377</v>
      </c>
      <c r="C5149" s="6" t="s">
        <v>37</v>
      </c>
      <c r="D5149" s="5">
        <f>Comma_separeted_Value[[#This Row],[المبيعات]]/Comma_separeted_Value[[#This Row],[كمية الطلب]]</f>
        <v>16.217173913043478</v>
      </c>
      <c r="E5149" s="4">
        <v>46</v>
      </c>
      <c r="F5149" s="4">
        <v>745.99</v>
      </c>
      <c r="G5149" s="6" t="s">
        <v>21</v>
      </c>
      <c r="H5149" s="4">
        <v>4</v>
      </c>
      <c r="I5149" s="6" t="s">
        <v>53</v>
      </c>
      <c r="J5149" s="6" t="s">
        <v>28</v>
      </c>
      <c r="K5149" s="6" t="s">
        <v>24</v>
      </c>
      <c r="L5149" s="6" t="s">
        <v>39</v>
      </c>
      <c r="M5149" s="6" t="s">
        <v>19</v>
      </c>
      <c r="N5149" s="1">
        <v>40377</v>
      </c>
    </row>
    <row r="5150" spans="1:14" x14ac:dyDescent="0.2">
      <c r="A5150">
        <v>31270</v>
      </c>
      <c r="B5150" s="1">
        <v>41236</v>
      </c>
      <c r="C5150" s="6" t="s">
        <v>37</v>
      </c>
      <c r="D5150" s="5">
        <f>Comma_separeted_Value[[#This Row],[المبيعات]]/Comma_separeted_Value[[#This Row],[كمية الطلب]]</f>
        <v>33.007999999999996</v>
      </c>
      <c r="E5150" s="4">
        <v>5</v>
      </c>
      <c r="F5150" s="4">
        <v>165.04</v>
      </c>
      <c r="G5150" s="6" t="s">
        <v>21</v>
      </c>
      <c r="H5150" s="4">
        <v>8.65</v>
      </c>
      <c r="I5150" s="6" t="s">
        <v>40</v>
      </c>
      <c r="J5150" s="6" t="s">
        <v>28</v>
      </c>
      <c r="K5150" s="6" t="s">
        <v>24</v>
      </c>
      <c r="L5150" s="6" t="s">
        <v>39</v>
      </c>
      <c r="M5150" s="6" t="s">
        <v>19</v>
      </c>
      <c r="N5150" s="1">
        <v>41238</v>
      </c>
    </row>
    <row r="5151" spans="1:14" x14ac:dyDescent="0.2">
      <c r="A5151">
        <v>11909</v>
      </c>
      <c r="B5151" s="1">
        <v>40141</v>
      </c>
      <c r="C5151" s="6" t="s">
        <v>27</v>
      </c>
      <c r="D5151" s="5">
        <f>Comma_separeted_Value[[#This Row],[المبيعات]]/Comma_separeted_Value[[#This Row],[كمية الطلب]]</f>
        <v>17.65218181818182</v>
      </c>
      <c r="E5151" s="4">
        <v>11</v>
      </c>
      <c r="F5151" s="4">
        <v>194.17400000000001</v>
      </c>
      <c r="G5151" s="6" t="s">
        <v>21</v>
      </c>
      <c r="H5151" s="4">
        <v>0.99</v>
      </c>
      <c r="I5151" s="6" t="s">
        <v>47</v>
      </c>
      <c r="J5151" s="6" t="s">
        <v>16</v>
      </c>
      <c r="K5151" s="6" t="s">
        <v>24</v>
      </c>
      <c r="L5151" s="6" t="s">
        <v>25</v>
      </c>
      <c r="M5151" s="6" t="s">
        <v>31</v>
      </c>
      <c r="N5151" s="1">
        <v>40143</v>
      </c>
    </row>
    <row r="5152" spans="1:14" x14ac:dyDescent="0.2">
      <c r="A5152">
        <v>35266</v>
      </c>
      <c r="B5152" s="1">
        <v>40553</v>
      </c>
      <c r="C5152" s="6" t="s">
        <v>27</v>
      </c>
      <c r="D5152" s="5">
        <f>Comma_separeted_Value[[#This Row],[المبيعات]]/Comma_separeted_Value[[#This Row],[كمية الطلب]]</f>
        <v>5.5705128205128203</v>
      </c>
      <c r="E5152" s="4">
        <v>39</v>
      </c>
      <c r="F5152" s="4">
        <v>217.25</v>
      </c>
      <c r="G5152" s="6" t="s">
        <v>21</v>
      </c>
      <c r="H5152" s="4">
        <v>1.2</v>
      </c>
      <c r="I5152" s="6" t="s">
        <v>40</v>
      </c>
      <c r="J5152" s="6" t="s">
        <v>28</v>
      </c>
      <c r="K5152" s="6" t="s">
        <v>29</v>
      </c>
      <c r="L5152" s="6" t="s">
        <v>30</v>
      </c>
      <c r="M5152" s="6" t="s">
        <v>31</v>
      </c>
      <c r="N5152" s="1">
        <v>40553</v>
      </c>
    </row>
    <row r="5153" spans="1:14" x14ac:dyDescent="0.2">
      <c r="A5153">
        <v>10054</v>
      </c>
      <c r="B5153" s="1">
        <v>40661</v>
      </c>
      <c r="C5153" s="6" t="s">
        <v>20</v>
      </c>
      <c r="D5153" s="5">
        <f>Comma_separeted_Value[[#This Row],[المبيعات]]/Comma_separeted_Value[[#This Row],[كمية الطلب]]</f>
        <v>101.65</v>
      </c>
      <c r="E5153" s="4">
        <v>2</v>
      </c>
      <c r="F5153" s="4">
        <v>203.3</v>
      </c>
      <c r="G5153" s="6" t="s">
        <v>21</v>
      </c>
      <c r="H5153" s="4">
        <v>48.2</v>
      </c>
      <c r="I5153" s="6" t="s">
        <v>45</v>
      </c>
      <c r="J5153" s="6" t="s">
        <v>38</v>
      </c>
      <c r="K5153" s="6" t="s">
        <v>17</v>
      </c>
      <c r="L5153" s="6" t="s">
        <v>18</v>
      </c>
      <c r="M5153" s="6" t="s">
        <v>26</v>
      </c>
      <c r="N5153" s="1">
        <v>40663</v>
      </c>
    </row>
    <row r="5154" spans="1:14" x14ac:dyDescent="0.2">
      <c r="A5154">
        <v>36931</v>
      </c>
      <c r="B5154" s="1">
        <v>40562</v>
      </c>
      <c r="C5154" s="6" t="s">
        <v>27</v>
      </c>
      <c r="D5154" s="5">
        <f>Comma_separeted_Value[[#This Row],[المبيعات]]/Comma_separeted_Value[[#This Row],[كمية الطلب]]</f>
        <v>3.925217391304348</v>
      </c>
      <c r="E5154" s="4">
        <v>46</v>
      </c>
      <c r="F5154" s="4">
        <v>180.56</v>
      </c>
      <c r="G5154" s="6" t="s">
        <v>21</v>
      </c>
      <c r="H5154" s="4">
        <v>1.6</v>
      </c>
      <c r="I5154" s="6" t="s">
        <v>43</v>
      </c>
      <c r="J5154" s="6" t="s">
        <v>38</v>
      </c>
      <c r="K5154" s="6" t="s">
        <v>29</v>
      </c>
      <c r="L5154" s="6" t="s">
        <v>30</v>
      </c>
      <c r="M5154" s="6" t="s">
        <v>31</v>
      </c>
      <c r="N5154" s="1">
        <v>40562</v>
      </c>
    </row>
    <row r="5155" spans="1:14" x14ac:dyDescent="0.2">
      <c r="A5155">
        <v>45155</v>
      </c>
      <c r="B5155" s="1">
        <v>40589</v>
      </c>
      <c r="C5155" s="6" t="s">
        <v>13</v>
      </c>
      <c r="D5155" s="5">
        <f>Comma_separeted_Value[[#This Row],[المبيعات]]/Comma_separeted_Value[[#This Row],[كمية الطلب]]</f>
        <v>3.1871428571428573</v>
      </c>
      <c r="E5155" s="4">
        <v>35</v>
      </c>
      <c r="F5155" s="4">
        <v>111.55</v>
      </c>
      <c r="G5155" s="6" t="s">
        <v>21</v>
      </c>
      <c r="H5155" s="4">
        <v>1.92</v>
      </c>
      <c r="I5155" s="6" t="s">
        <v>57</v>
      </c>
      <c r="J5155" s="6" t="s">
        <v>28</v>
      </c>
      <c r="K5155" s="6" t="s">
        <v>29</v>
      </c>
      <c r="L5155" s="6" t="s">
        <v>46</v>
      </c>
      <c r="M5155" s="6" t="s">
        <v>31</v>
      </c>
      <c r="N5155" s="1">
        <v>40589</v>
      </c>
    </row>
    <row r="5156" spans="1:14" x14ac:dyDescent="0.2">
      <c r="A5156">
        <v>4647</v>
      </c>
      <c r="B5156" s="1">
        <v>39946</v>
      </c>
      <c r="C5156" s="6" t="s">
        <v>37</v>
      </c>
      <c r="D5156" s="5">
        <f>Comma_separeted_Value[[#This Row],[المبيعات]]/Comma_separeted_Value[[#This Row],[كمية الطلب]]</f>
        <v>48.186757575757575</v>
      </c>
      <c r="E5156" s="4">
        <v>33</v>
      </c>
      <c r="F5156" s="4">
        <v>1590.163</v>
      </c>
      <c r="G5156" s="6" t="s">
        <v>21</v>
      </c>
      <c r="H5156" s="4">
        <v>5</v>
      </c>
      <c r="I5156" s="6" t="s">
        <v>57</v>
      </c>
      <c r="J5156" s="6" t="s">
        <v>28</v>
      </c>
      <c r="K5156" s="6" t="s">
        <v>24</v>
      </c>
      <c r="L5156" s="6" t="s">
        <v>25</v>
      </c>
      <c r="M5156" s="6" t="s">
        <v>42</v>
      </c>
      <c r="N5156" s="1">
        <v>39947</v>
      </c>
    </row>
    <row r="5157" spans="1:14" x14ac:dyDescent="0.2">
      <c r="A5157">
        <v>30279</v>
      </c>
      <c r="B5157" s="1">
        <v>40884</v>
      </c>
      <c r="C5157" s="6" t="s">
        <v>33</v>
      </c>
      <c r="D5157" s="5">
        <f>Comma_separeted_Value[[#This Row],[المبيعات]]/Comma_separeted_Value[[#This Row],[كمية الطلب]]</f>
        <v>56.519199999999998</v>
      </c>
      <c r="E5157" s="4">
        <v>25</v>
      </c>
      <c r="F5157" s="4">
        <v>1412.98</v>
      </c>
      <c r="G5157" s="6" t="s">
        <v>21</v>
      </c>
      <c r="H5157" s="4">
        <v>4.5</v>
      </c>
      <c r="I5157" s="6" t="s">
        <v>45</v>
      </c>
      <c r="J5157" s="6" t="s">
        <v>28</v>
      </c>
      <c r="K5157" s="6" t="s">
        <v>29</v>
      </c>
      <c r="L5157" s="6" t="s">
        <v>101</v>
      </c>
      <c r="M5157" s="6" t="s">
        <v>19</v>
      </c>
      <c r="N5157" s="1">
        <v>40884</v>
      </c>
    </row>
    <row r="5158" spans="1:14" x14ac:dyDescent="0.2">
      <c r="A5158">
        <v>48706</v>
      </c>
      <c r="B5158" s="1">
        <v>41212</v>
      </c>
      <c r="C5158" s="6" t="s">
        <v>13</v>
      </c>
      <c r="D5158" s="5">
        <f>Comma_separeted_Value[[#This Row],[المبيعات]]/Comma_separeted_Value[[#This Row],[كمية الطلب]]</f>
        <v>1.1142857142857143</v>
      </c>
      <c r="E5158" s="4">
        <v>28</v>
      </c>
      <c r="F5158" s="4">
        <v>31.2</v>
      </c>
      <c r="G5158" s="6" t="s">
        <v>21</v>
      </c>
      <c r="H5158" s="4">
        <v>0.7</v>
      </c>
      <c r="I5158" s="6" t="s">
        <v>45</v>
      </c>
      <c r="J5158" s="6" t="s">
        <v>23</v>
      </c>
      <c r="K5158" s="6" t="s">
        <v>29</v>
      </c>
      <c r="L5158" s="6" t="s">
        <v>77</v>
      </c>
      <c r="M5158" s="6" t="s">
        <v>31</v>
      </c>
      <c r="N5158" s="1">
        <v>41216</v>
      </c>
    </row>
    <row r="5159" spans="1:14" x14ac:dyDescent="0.2">
      <c r="A5159">
        <v>7171</v>
      </c>
      <c r="B5159" s="1">
        <v>40587</v>
      </c>
      <c r="C5159" s="6" t="s">
        <v>37</v>
      </c>
      <c r="D5159" s="5">
        <f>Comma_separeted_Value[[#This Row],[المبيعات]]/Comma_separeted_Value[[#This Row],[كمية الطلب]]</f>
        <v>60.851803571428569</v>
      </c>
      <c r="E5159" s="4">
        <v>28</v>
      </c>
      <c r="F5159" s="4">
        <v>1703.8505</v>
      </c>
      <c r="G5159" s="6" t="s">
        <v>21</v>
      </c>
      <c r="H5159" s="4">
        <v>8.99</v>
      </c>
      <c r="I5159" s="6" t="s">
        <v>50</v>
      </c>
      <c r="J5159" s="6" t="s">
        <v>16</v>
      </c>
      <c r="K5159" s="6" t="s">
        <v>24</v>
      </c>
      <c r="L5159" s="6" t="s">
        <v>25</v>
      </c>
      <c r="M5159" s="6" t="s">
        <v>19</v>
      </c>
      <c r="N5159" s="1">
        <v>40589</v>
      </c>
    </row>
    <row r="5160" spans="1:14" x14ac:dyDescent="0.2">
      <c r="A5160">
        <v>1287</v>
      </c>
      <c r="B5160" s="1">
        <v>39998</v>
      </c>
      <c r="C5160" s="6" t="s">
        <v>20</v>
      </c>
      <c r="D5160" s="5">
        <f>Comma_separeted_Value[[#This Row],[المبيعات]]/Comma_separeted_Value[[#This Row],[كمية الطلب]]</f>
        <v>100.22179487179487</v>
      </c>
      <c r="E5160" s="4">
        <v>39</v>
      </c>
      <c r="F5160" s="4">
        <v>3908.65</v>
      </c>
      <c r="G5160" s="6" t="s">
        <v>21</v>
      </c>
      <c r="H5160" s="4">
        <v>10.119999999999999</v>
      </c>
      <c r="I5160" s="6" t="s">
        <v>50</v>
      </c>
      <c r="J5160" s="6" t="s">
        <v>28</v>
      </c>
      <c r="K5160" s="6" t="s">
        <v>17</v>
      </c>
      <c r="L5160" s="6" t="s">
        <v>18</v>
      </c>
      <c r="M5160" s="6" t="s">
        <v>49</v>
      </c>
      <c r="N5160" s="1">
        <v>40000</v>
      </c>
    </row>
    <row r="5161" spans="1:14" x14ac:dyDescent="0.2">
      <c r="A5161">
        <v>27909</v>
      </c>
      <c r="B5161" s="1">
        <v>40946</v>
      </c>
      <c r="C5161" s="6" t="s">
        <v>33</v>
      </c>
      <c r="D5161" s="5">
        <f>Comma_separeted_Value[[#This Row],[المبيعات]]/Comma_separeted_Value[[#This Row],[كمية الطلب]]</f>
        <v>1.2453191489361701</v>
      </c>
      <c r="E5161" s="4">
        <v>47</v>
      </c>
      <c r="F5161" s="4">
        <v>58.53</v>
      </c>
      <c r="G5161" s="6" t="s">
        <v>21</v>
      </c>
      <c r="H5161" s="4">
        <v>0.7</v>
      </c>
      <c r="I5161" s="6" t="s">
        <v>40</v>
      </c>
      <c r="J5161" s="6" t="s">
        <v>28</v>
      </c>
      <c r="K5161" s="6" t="s">
        <v>29</v>
      </c>
      <c r="L5161" s="6" t="s">
        <v>77</v>
      </c>
      <c r="M5161" s="6" t="s">
        <v>31</v>
      </c>
      <c r="N5161" s="1">
        <v>40949</v>
      </c>
    </row>
    <row r="5162" spans="1:14" x14ac:dyDescent="0.2">
      <c r="A5162">
        <v>9926</v>
      </c>
      <c r="B5162" s="1">
        <v>40097</v>
      </c>
      <c r="C5162" s="6" t="s">
        <v>20</v>
      </c>
      <c r="D5162" s="5">
        <f>Comma_separeted_Value[[#This Row],[المبيعات]]/Comma_separeted_Value[[#This Row],[كمية الطلب]]</f>
        <v>6.3532000000000002</v>
      </c>
      <c r="E5162" s="4">
        <v>25</v>
      </c>
      <c r="F5162" s="4">
        <v>158.83000000000001</v>
      </c>
      <c r="G5162" s="6" t="s">
        <v>21</v>
      </c>
      <c r="H5162" s="4">
        <v>5.92</v>
      </c>
      <c r="I5162" s="6" t="s">
        <v>22</v>
      </c>
      <c r="J5162" s="6" t="s">
        <v>38</v>
      </c>
      <c r="K5162" s="6" t="s">
        <v>17</v>
      </c>
      <c r="L5162" s="6" t="s">
        <v>18</v>
      </c>
      <c r="M5162" s="6" t="s">
        <v>26</v>
      </c>
      <c r="N5162" s="1">
        <v>40099</v>
      </c>
    </row>
    <row r="5163" spans="1:14" x14ac:dyDescent="0.2">
      <c r="A5163">
        <v>18368</v>
      </c>
      <c r="B5163" s="1">
        <v>41243</v>
      </c>
      <c r="C5163" s="6" t="s">
        <v>27</v>
      </c>
      <c r="D5163" s="5">
        <f>Comma_separeted_Value[[#This Row],[المبيعات]]/Comma_separeted_Value[[#This Row],[كمية الطلب]]</f>
        <v>70.97</v>
      </c>
      <c r="E5163" s="4">
        <v>3</v>
      </c>
      <c r="F5163" s="4">
        <v>212.91</v>
      </c>
      <c r="G5163" s="6" t="s">
        <v>21</v>
      </c>
      <c r="H5163" s="4">
        <v>3.5</v>
      </c>
      <c r="I5163" s="6" t="s">
        <v>47</v>
      </c>
      <c r="J5163" s="6" t="s">
        <v>28</v>
      </c>
      <c r="K5163" s="6" t="s">
        <v>29</v>
      </c>
      <c r="L5163" s="6" t="s">
        <v>101</v>
      </c>
      <c r="M5163" s="6" t="s">
        <v>19</v>
      </c>
      <c r="N5163" s="1">
        <v>41245</v>
      </c>
    </row>
    <row r="5164" spans="1:14" x14ac:dyDescent="0.2">
      <c r="A5164">
        <v>17797</v>
      </c>
      <c r="B5164" s="1">
        <v>41100</v>
      </c>
      <c r="C5164" s="6" t="s">
        <v>13</v>
      </c>
      <c r="D5164" s="5">
        <f>Comma_separeted_Value[[#This Row],[المبيعات]]/Comma_separeted_Value[[#This Row],[كمية الطلب]]</f>
        <v>107.72799999999999</v>
      </c>
      <c r="E5164" s="4">
        <v>10</v>
      </c>
      <c r="F5164" s="4">
        <v>1077.28</v>
      </c>
      <c r="G5164" s="6" t="s">
        <v>34</v>
      </c>
      <c r="H5164" s="4">
        <v>57.38</v>
      </c>
      <c r="I5164" s="6" t="s">
        <v>22</v>
      </c>
      <c r="J5164" s="6" t="s">
        <v>38</v>
      </c>
      <c r="K5164" s="6" t="s">
        <v>17</v>
      </c>
      <c r="L5164" s="6" t="s">
        <v>98</v>
      </c>
      <c r="M5164" s="6" t="s">
        <v>74</v>
      </c>
      <c r="N5164" s="1">
        <v>41102</v>
      </c>
    </row>
    <row r="5165" spans="1:14" x14ac:dyDescent="0.2">
      <c r="A5165">
        <v>964</v>
      </c>
      <c r="B5165" s="1">
        <v>40682</v>
      </c>
      <c r="C5165" s="6" t="s">
        <v>37</v>
      </c>
      <c r="D5165" s="5">
        <f>Comma_separeted_Value[[#This Row],[المبيعات]]/Comma_separeted_Value[[#This Row],[كمية الطلب]]</f>
        <v>10.005000000000001</v>
      </c>
      <c r="E5165" s="4">
        <v>4</v>
      </c>
      <c r="F5165" s="4">
        <v>40.020000000000003</v>
      </c>
      <c r="G5165" s="6" t="s">
        <v>21</v>
      </c>
      <c r="H5165" s="4">
        <v>1.0900000000000001</v>
      </c>
      <c r="I5165" s="6" t="s">
        <v>57</v>
      </c>
      <c r="J5165" s="6" t="s">
        <v>28</v>
      </c>
      <c r="K5165" s="6" t="s">
        <v>29</v>
      </c>
      <c r="L5165" s="6" t="s">
        <v>30</v>
      </c>
      <c r="M5165" s="6" t="s">
        <v>31</v>
      </c>
      <c r="N5165" s="1">
        <v>40684</v>
      </c>
    </row>
    <row r="5166" spans="1:14" x14ac:dyDescent="0.2">
      <c r="A5166">
        <v>6592</v>
      </c>
      <c r="B5166" s="1">
        <v>40148</v>
      </c>
      <c r="C5166" s="6" t="s">
        <v>13</v>
      </c>
      <c r="D5166" s="5">
        <f>Comma_separeted_Value[[#This Row],[المبيعات]]/Comma_separeted_Value[[#This Row],[كمية الطلب]]</f>
        <v>6.6996551724137925</v>
      </c>
      <c r="E5166" s="4">
        <v>29</v>
      </c>
      <c r="F5166" s="4">
        <v>194.29</v>
      </c>
      <c r="G5166" s="6" t="s">
        <v>21</v>
      </c>
      <c r="H5166" s="4">
        <v>8.3699999999999992</v>
      </c>
      <c r="I5166" s="6" t="s">
        <v>22</v>
      </c>
      <c r="J5166" s="6" t="s">
        <v>16</v>
      </c>
      <c r="K5166" s="6" t="s">
        <v>29</v>
      </c>
      <c r="L5166" s="6" t="s">
        <v>46</v>
      </c>
      <c r="M5166" s="6" t="s">
        <v>42</v>
      </c>
      <c r="N5166" s="1">
        <v>40155</v>
      </c>
    </row>
    <row r="5167" spans="1:14" x14ac:dyDescent="0.2">
      <c r="A5167">
        <v>9312</v>
      </c>
      <c r="B5167" s="1">
        <v>41047</v>
      </c>
      <c r="C5167" s="6" t="s">
        <v>27</v>
      </c>
      <c r="D5167" s="5">
        <f>Comma_separeted_Value[[#This Row],[المبيعات]]/Comma_separeted_Value[[#This Row],[كمية الطلب]]</f>
        <v>26.989534883720928</v>
      </c>
      <c r="E5167" s="4">
        <v>43</v>
      </c>
      <c r="F5167" s="4">
        <v>1160.55</v>
      </c>
      <c r="G5167" s="6" t="s">
        <v>34</v>
      </c>
      <c r="H5167" s="4">
        <v>14.36</v>
      </c>
      <c r="I5167" s="6" t="s">
        <v>53</v>
      </c>
      <c r="J5167" s="6" t="s">
        <v>38</v>
      </c>
      <c r="K5167" s="6" t="s">
        <v>17</v>
      </c>
      <c r="L5167" s="6" t="s">
        <v>35</v>
      </c>
      <c r="M5167" s="6" t="s">
        <v>36</v>
      </c>
      <c r="N5167" s="1">
        <v>41048</v>
      </c>
    </row>
    <row r="5168" spans="1:14" x14ac:dyDescent="0.2">
      <c r="A5168">
        <v>43585</v>
      </c>
      <c r="B5168" s="1">
        <v>40492</v>
      </c>
      <c r="C5168" s="6" t="s">
        <v>33</v>
      </c>
      <c r="D5168" s="5">
        <f>Comma_separeted_Value[[#This Row],[المبيعات]]/Comma_separeted_Value[[#This Row],[كمية الطلب]]</f>
        <v>52.851578947368417</v>
      </c>
      <c r="E5168" s="4">
        <v>19</v>
      </c>
      <c r="F5168" s="4">
        <v>1004.18</v>
      </c>
      <c r="G5168" s="6" t="s">
        <v>14</v>
      </c>
      <c r="H5168" s="4">
        <v>6.79</v>
      </c>
      <c r="I5168" s="6" t="s">
        <v>22</v>
      </c>
      <c r="J5168" s="6" t="s">
        <v>16</v>
      </c>
      <c r="K5168" s="6" t="s">
        <v>29</v>
      </c>
      <c r="L5168" s="6" t="s">
        <v>41</v>
      </c>
      <c r="M5168" s="6" t="s">
        <v>19</v>
      </c>
      <c r="N5168" s="1">
        <v>40494</v>
      </c>
    </row>
    <row r="5169" spans="1:14" x14ac:dyDescent="0.2">
      <c r="A5169">
        <v>30114</v>
      </c>
      <c r="B5169" s="1">
        <v>40406</v>
      </c>
      <c r="C5169" s="6" t="s">
        <v>13</v>
      </c>
      <c r="D5169" s="5">
        <f>Comma_separeted_Value[[#This Row],[المبيعات]]/Comma_separeted_Value[[#This Row],[كمية الطلب]]</f>
        <v>666.75428571428563</v>
      </c>
      <c r="E5169" s="4">
        <v>7</v>
      </c>
      <c r="F5169" s="4">
        <v>4667.28</v>
      </c>
      <c r="G5169" s="6" t="s">
        <v>14</v>
      </c>
      <c r="H5169" s="4">
        <v>24.49</v>
      </c>
      <c r="I5169" s="6" t="s">
        <v>45</v>
      </c>
      <c r="J5169" s="6" t="s">
        <v>28</v>
      </c>
      <c r="K5169" s="6" t="s">
        <v>24</v>
      </c>
      <c r="L5169" s="6" t="s">
        <v>48</v>
      </c>
      <c r="M5169" s="6" t="s">
        <v>49</v>
      </c>
      <c r="N5169" s="1">
        <v>40413</v>
      </c>
    </row>
    <row r="5170" spans="1:14" x14ac:dyDescent="0.2">
      <c r="A5170">
        <v>9985</v>
      </c>
      <c r="B5170" s="1">
        <v>40397</v>
      </c>
      <c r="C5170" s="6" t="s">
        <v>13</v>
      </c>
      <c r="D5170" s="5">
        <f>Comma_separeted_Value[[#This Row],[المبيعات]]/Comma_separeted_Value[[#This Row],[كمية الطلب]]</f>
        <v>6.8250000000000002</v>
      </c>
      <c r="E5170" s="4">
        <v>12</v>
      </c>
      <c r="F5170" s="4">
        <v>81.900000000000006</v>
      </c>
      <c r="G5170" s="6" t="s">
        <v>21</v>
      </c>
      <c r="H5170" s="4">
        <v>5.2</v>
      </c>
      <c r="I5170" s="6" t="s">
        <v>47</v>
      </c>
      <c r="J5170" s="6" t="s">
        <v>16</v>
      </c>
      <c r="K5170" s="6" t="s">
        <v>29</v>
      </c>
      <c r="L5170" s="6" t="s">
        <v>41</v>
      </c>
      <c r="M5170" s="6" t="s">
        <v>19</v>
      </c>
      <c r="N5170" s="1">
        <v>40397</v>
      </c>
    </row>
    <row r="5171" spans="1:14" x14ac:dyDescent="0.2">
      <c r="A5171">
        <v>43974</v>
      </c>
      <c r="B5171" s="1">
        <v>40072</v>
      </c>
      <c r="C5171" s="6" t="s">
        <v>27</v>
      </c>
      <c r="D5171" s="5">
        <f>Comma_separeted_Value[[#This Row],[المبيعات]]/Comma_separeted_Value[[#This Row],[كمية الطلب]]</f>
        <v>8.0287500000000005</v>
      </c>
      <c r="E5171" s="4">
        <v>8</v>
      </c>
      <c r="F5171" s="4">
        <v>64.23</v>
      </c>
      <c r="G5171" s="6" t="s">
        <v>21</v>
      </c>
      <c r="H5171" s="4">
        <v>1.39</v>
      </c>
      <c r="I5171" s="6" t="s">
        <v>15</v>
      </c>
      <c r="J5171" s="6" t="s">
        <v>28</v>
      </c>
      <c r="K5171" s="6" t="s">
        <v>29</v>
      </c>
      <c r="L5171" s="6" t="s">
        <v>61</v>
      </c>
      <c r="M5171" s="6" t="s">
        <v>19</v>
      </c>
      <c r="N5171" s="1">
        <v>40073</v>
      </c>
    </row>
    <row r="5172" spans="1:14" x14ac:dyDescent="0.2">
      <c r="A5172">
        <v>54053</v>
      </c>
      <c r="B5172" s="1">
        <v>40953</v>
      </c>
      <c r="C5172" s="6" t="s">
        <v>20</v>
      </c>
      <c r="D5172" s="5">
        <f>Comma_separeted_Value[[#This Row],[المبيعات]]/Comma_separeted_Value[[#This Row],[كمية الطلب]]</f>
        <v>165.71625</v>
      </c>
      <c r="E5172" s="4">
        <v>34</v>
      </c>
      <c r="F5172" s="4">
        <v>5634.3525</v>
      </c>
      <c r="G5172" s="6" t="s">
        <v>21</v>
      </c>
      <c r="H5172" s="4">
        <v>8.08</v>
      </c>
      <c r="I5172" s="6" t="s">
        <v>45</v>
      </c>
      <c r="J5172" s="6" t="s">
        <v>16</v>
      </c>
      <c r="K5172" s="6" t="s">
        <v>24</v>
      </c>
      <c r="L5172" s="6" t="s">
        <v>25</v>
      </c>
      <c r="M5172" s="6" t="s">
        <v>19</v>
      </c>
      <c r="N5172" s="1">
        <v>40954</v>
      </c>
    </row>
    <row r="5173" spans="1:14" x14ac:dyDescent="0.2">
      <c r="A5173">
        <v>39683</v>
      </c>
      <c r="B5173" s="1">
        <v>40765</v>
      </c>
      <c r="C5173" s="6" t="s">
        <v>20</v>
      </c>
      <c r="D5173" s="5">
        <f>Comma_separeted_Value[[#This Row],[المبيعات]]/Comma_separeted_Value[[#This Row],[كمية الطلب]]</f>
        <v>21.003333333333334</v>
      </c>
      <c r="E5173" s="4">
        <v>6</v>
      </c>
      <c r="F5173" s="4">
        <v>126.02</v>
      </c>
      <c r="G5173" s="6" t="s">
        <v>21</v>
      </c>
      <c r="H5173" s="4">
        <v>6.67</v>
      </c>
      <c r="I5173" s="6" t="s">
        <v>40</v>
      </c>
      <c r="J5173" s="6" t="s">
        <v>28</v>
      </c>
      <c r="K5173" s="6" t="s">
        <v>17</v>
      </c>
      <c r="L5173" s="6" t="s">
        <v>18</v>
      </c>
      <c r="M5173" s="6" t="s">
        <v>42</v>
      </c>
      <c r="N5173" s="1">
        <v>40766</v>
      </c>
    </row>
    <row r="5174" spans="1:14" x14ac:dyDescent="0.2">
      <c r="A5174">
        <v>46848</v>
      </c>
      <c r="B5174" s="1">
        <v>40127</v>
      </c>
      <c r="C5174" s="6" t="s">
        <v>37</v>
      </c>
      <c r="D5174" s="5">
        <f>Comma_separeted_Value[[#This Row],[المبيعات]]/Comma_separeted_Value[[#This Row],[كمية الطلب]]</f>
        <v>98.538205128205121</v>
      </c>
      <c r="E5174" s="4">
        <v>39</v>
      </c>
      <c r="F5174" s="4">
        <v>3842.99</v>
      </c>
      <c r="G5174" s="6" t="s">
        <v>21</v>
      </c>
      <c r="H5174" s="4">
        <v>19.989999999999998</v>
      </c>
      <c r="I5174" s="6" t="s">
        <v>22</v>
      </c>
      <c r="J5174" s="6" t="s">
        <v>23</v>
      </c>
      <c r="K5174" s="6" t="s">
        <v>29</v>
      </c>
      <c r="L5174" s="6" t="s">
        <v>59</v>
      </c>
      <c r="M5174" s="6" t="s">
        <v>19</v>
      </c>
      <c r="N5174" s="1">
        <v>40129</v>
      </c>
    </row>
    <row r="5175" spans="1:14" x14ac:dyDescent="0.2">
      <c r="A5175">
        <v>21894</v>
      </c>
      <c r="B5175" s="1">
        <v>40895</v>
      </c>
      <c r="C5175" s="6" t="s">
        <v>33</v>
      </c>
      <c r="D5175" s="5">
        <f>Comma_separeted_Value[[#This Row],[المبيعات]]/Comma_separeted_Value[[#This Row],[كمية الطلب]]</f>
        <v>9.0499999999999989</v>
      </c>
      <c r="E5175" s="4">
        <v>6</v>
      </c>
      <c r="F5175" s="4">
        <v>54.3</v>
      </c>
      <c r="G5175" s="6" t="s">
        <v>21</v>
      </c>
      <c r="H5175" s="4">
        <v>2.0299999999999998</v>
      </c>
      <c r="I5175" s="6" t="s">
        <v>53</v>
      </c>
      <c r="J5175" s="6" t="s">
        <v>16</v>
      </c>
      <c r="K5175" s="6" t="s">
        <v>29</v>
      </c>
      <c r="L5175" s="6" t="s">
        <v>41</v>
      </c>
      <c r="M5175" s="6" t="s">
        <v>31</v>
      </c>
      <c r="N5175" s="1">
        <v>40897</v>
      </c>
    </row>
    <row r="5176" spans="1:14" x14ac:dyDescent="0.2">
      <c r="A5176">
        <v>17573</v>
      </c>
      <c r="B5176" s="1">
        <v>40790</v>
      </c>
      <c r="C5176" s="6" t="s">
        <v>13</v>
      </c>
      <c r="D5176" s="5">
        <f>Comma_separeted_Value[[#This Row],[المبيعات]]/Comma_separeted_Value[[#This Row],[كمية الطلب]]</f>
        <v>9.6073913043478267</v>
      </c>
      <c r="E5176" s="4">
        <v>23</v>
      </c>
      <c r="F5176" s="4">
        <v>220.97</v>
      </c>
      <c r="G5176" s="6" t="s">
        <v>21</v>
      </c>
      <c r="H5176" s="4">
        <v>7.29</v>
      </c>
      <c r="I5176" s="6" t="s">
        <v>22</v>
      </c>
      <c r="J5176" s="6" t="s">
        <v>23</v>
      </c>
      <c r="K5176" s="6" t="s">
        <v>17</v>
      </c>
      <c r="L5176" s="6" t="s">
        <v>18</v>
      </c>
      <c r="M5176" s="6" t="s">
        <v>42</v>
      </c>
      <c r="N5176" s="1">
        <v>40794</v>
      </c>
    </row>
    <row r="5177" spans="1:14" x14ac:dyDescent="0.2">
      <c r="A5177">
        <v>58372</v>
      </c>
      <c r="B5177" s="1">
        <v>40635</v>
      </c>
      <c r="C5177" s="6" t="s">
        <v>13</v>
      </c>
      <c r="D5177" s="5">
        <f>Comma_separeted_Value[[#This Row],[المبيعات]]/Comma_separeted_Value[[#This Row],[كمية الطلب]]</f>
        <v>2.3875000000000002</v>
      </c>
      <c r="E5177" s="4">
        <v>16</v>
      </c>
      <c r="F5177" s="4">
        <v>38.200000000000003</v>
      </c>
      <c r="G5177" s="6" t="s">
        <v>14</v>
      </c>
      <c r="H5177" s="4">
        <v>1</v>
      </c>
      <c r="I5177" s="6" t="s">
        <v>22</v>
      </c>
      <c r="J5177" s="6" t="s">
        <v>28</v>
      </c>
      <c r="K5177" s="6" t="s">
        <v>29</v>
      </c>
      <c r="L5177" s="6" t="s">
        <v>30</v>
      </c>
      <c r="M5177" s="6" t="s">
        <v>31</v>
      </c>
      <c r="N5177" s="1">
        <v>40639</v>
      </c>
    </row>
    <row r="5178" spans="1:14" x14ac:dyDescent="0.2">
      <c r="A5178">
        <v>43200</v>
      </c>
      <c r="B5178" s="1">
        <v>40390</v>
      </c>
      <c r="C5178" s="6" t="s">
        <v>27</v>
      </c>
      <c r="D5178" s="5">
        <f>Comma_separeted_Value[[#This Row],[المبيعات]]/Comma_separeted_Value[[#This Row],[كمية الطلب]]</f>
        <v>184.77333333333334</v>
      </c>
      <c r="E5178" s="4">
        <v>3</v>
      </c>
      <c r="F5178" s="4">
        <v>554.32000000000005</v>
      </c>
      <c r="G5178" s="6" t="s">
        <v>21</v>
      </c>
      <c r="H5178" s="4">
        <v>19.989999999999998</v>
      </c>
      <c r="I5178" s="6" t="s">
        <v>45</v>
      </c>
      <c r="J5178" s="6" t="s">
        <v>23</v>
      </c>
      <c r="K5178" s="6" t="s">
        <v>29</v>
      </c>
      <c r="L5178" s="6" t="s">
        <v>44</v>
      </c>
      <c r="M5178" s="6" t="s">
        <v>19</v>
      </c>
      <c r="N5178" s="1">
        <v>40391</v>
      </c>
    </row>
    <row r="5179" spans="1:14" x14ac:dyDescent="0.2">
      <c r="A5179">
        <v>19493</v>
      </c>
      <c r="B5179" s="1">
        <v>39846</v>
      </c>
      <c r="C5179" s="6" t="s">
        <v>33</v>
      </c>
      <c r="D5179" s="5">
        <f>Comma_separeted_Value[[#This Row],[المبيعات]]/Comma_separeted_Value[[#This Row],[كمية الطلب]]</f>
        <v>152.04032258064515</v>
      </c>
      <c r="E5179" s="4">
        <v>31</v>
      </c>
      <c r="F5179" s="4">
        <v>4713.25</v>
      </c>
      <c r="G5179" s="6" t="s">
        <v>21</v>
      </c>
      <c r="H5179" s="4">
        <v>69</v>
      </c>
      <c r="I5179" s="6" t="s">
        <v>22</v>
      </c>
      <c r="J5179" s="6" t="s">
        <v>28</v>
      </c>
      <c r="K5179" s="6" t="s">
        <v>17</v>
      </c>
      <c r="L5179" s="6" t="s">
        <v>55</v>
      </c>
      <c r="M5179" s="6" t="s">
        <v>49</v>
      </c>
      <c r="N5179" s="1">
        <v>39847</v>
      </c>
    </row>
    <row r="5180" spans="1:14" x14ac:dyDescent="0.2">
      <c r="A5180">
        <v>55558</v>
      </c>
      <c r="B5180" s="1">
        <v>40399</v>
      </c>
      <c r="C5180" s="6" t="s">
        <v>37</v>
      </c>
      <c r="D5180" s="5">
        <f>Comma_separeted_Value[[#This Row],[المبيعات]]/Comma_separeted_Value[[#This Row],[كمية الطلب]]</f>
        <v>161.755</v>
      </c>
      <c r="E5180" s="4">
        <v>8</v>
      </c>
      <c r="F5180" s="4">
        <v>1294.04</v>
      </c>
      <c r="G5180" s="6" t="s">
        <v>34</v>
      </c>
      <c r="H5180" s="4">
        <v>66.27</v>
      </c>
      <c r="I5180" s="6" t="s">
        <v>47</v>
      </c>
      <c r="J5180" s="6" t="s">
        <v>16</v>
      </c>
      <c r="K5180" s="6" t="s">
        <v>17</v>
      </c>
      <c r="L5180" s="6" t="s">
        <v>98</v>
      </c>
      <c r="M5180" s="6" t="s">
        <v>74</v>
      </c>
      <c r="N5180" s="1">
        <v>40399</v>
      </c>
    </row>
    <row r="5181" spans="1:14" x14ac:dyDescent="0.2">
      <c r="A5181">
        <v>43940</v>
      </c>
      <c r="B5181" s="1">
        <v>40230</v>
      </c>
      <c r="C5181" s="6" t="s">
        <v>33</v>
      </c>
      <c r="D5181" s="5">
        <f>Comma_separeted_Value[[#This Row],[المبيعات]]/Comma_separeted_Value[[#This Row],[كمية الطلب]]</f>
        <v>39.027500000000003</v>
      </c>
      <c r="E5181" s="4">
        <v>44</v>
      </c>
      <c r="F5181" s="4">
        <v>1717.21</v>
      </c>
      <c r="G5181" s="6" t="s">
        <v>21</v>
      </c>
      <c r="H5181" s="4">
        <v>8.99</v>
      </c>
      <c r="I5181" s="6" t="s">
        <v>45</v>
      </c>
      <c r="J5181" s="6" t="s">
        <v>16</v>
      </c>
      <c r="K5181" s="6" t="s">
        <v>29</v>
      </c>
      <c r="L5181" s="6" t="s">
        <v>30</v>
      </c>
      <c r="M5181" s="6" t="s">
        <v>42</v>
      </c>
      <c r="N5181" s="1">
        <v>40231</v>
      </c>
    </row>
    <row r="5182" spans="1:14" x14ac:dyDescent="0.2">
      <c r="A5182">
        <v>53248</v>
      </c>
      <c r="B5182" s="1">
        <v>40480</v>
      </c>
      <c r="C5182" s="6" t="s">
        <v>33</v>
      </c>
      <c r="D5182" s="5">
        <f>Comma_separeted_Value[[#This Row],[المبيعات]]/Comma_separeted_Value[[#This Row],[كمية الطلب]]</f>
        <v>346.15142857142854</v>
      </c>
      <c r="E5182" s="4">
        <v>7</v>
      </c>
      <c r="F5182" s="4">
        <v>2423.06</v>
      </c>
      <c r="G5182" s="6" t="s">
        <v>34</v>
      </c>
      <c r="H5182" s="4">
        <v>40.19</v>
      </c>
      <c r="I5182" s="6" t="s">
        <v>45</v>
      </c>
      <c r="J5182" s="6" t="s">
        <v>38</v>
      </c>
      <c r="K5182" s="6" t="s">
        <v>17</v>
      </c>
      <c r="L5182" s="6" t="s">
        <v>55</v>
      </c>
      <c r="M5182" s="6" t="s">
        <v>74</v>
      </c>
      <c r="N5182" s="1">
        <v>40481</v>
      </c>
    </row>
    <row r="5183" spans="1:14" x14ac:dyDescent="0.2">
      <c r="A5183">
        <v>36832</v>
      </c>
      <c r="B5183" s="1">
        <v>41061</v>
      </c>
      <c r="C5183" s="6" t="s">
        <v>13</v>
      </c>
      <c r="D5183" s="5">
        <f>Comma_separeted_Value[[#This Row],[المبيعات]]/Comma_separeted_Value[[#This Row],[كمية الطلب]]</f>
        <v>2.5287500000000001</v>
      </c>
      <c r="E5183" s="4">
        <v>24</v>
      </c>
      <c r="F5183" s="4">
        <v>60.69</v>
      </c>
      <c r="G5183" s="6" t="s">
        <v>14</v>
      </c>
      <c r="H5183" s="4">
        <v>1.99</v>
      </c>
      <c r="I5183" s="6" t="s">
        <v>15</v>
      </c>
      <c r="J5183" s="6" t="s">
        <v>23</v>
      </c>
      <c r="K5183" s="6" t="s">
        <v>24</v>
      </c>
      <c r="L5183" s="6" t="s">
        <v>39</v>
      </c>
      <c r="M5183" s="6" t="s">
        <v>42</v>
      </c>
      <c r="N5183" s="1">
        <v>41066</v>
      </c>
    </row>
    <row r="5184" spans="1:14" x14ac:dyDescent="0.2">
      <c r="A5184">
        <v>18849</v>
      </c>
      <c r="B5184" s="1">
        <v>41126</v>
      </c>
      <c r="C5184" s="6" t="s">
        <v>20</v>
      </c>
      <c r="D5184" s="5">
        <f>Comma_separeted_Value[[#This Row],[المبيعات]]/Comma_separeted_Value[[#This Row],[كمية الطلب]]</f>
        <v>125.28500000000001</v>
      </c>
      <c r="E5184" s="4">
        <v>6</v>
      </c>
      <c r="F5184" s="4">
        <v>751.71</v>
      </c>
      <c r="G5184" s="6" t="s">
        <v>21</v>
      </c>
      <c r="H5184" s="4">
        <v>0.99</v>
      </c>
      <c r="I5184" s="6" t="s">
        <v>57</v>
      </c>
      <c r="J5184" s="6" t="s">
        <v>28</v>
      </c>
      <c r="K5184" s="6" t="s">
        <v>29</v>
      </c>
      <c r="L5184" s="6" t="s">
        <v>101</v>
      </c>
      <c r="M5184" s="6" t="s">
        <v>19</v>
      </c>
      <c r="N5184" s="1">
        <v>41126</v>
      </c>
    </row>
    <row r="5185" spans="1:14" x14ac:dyDescent="0.2">
      <c r="A5185">
        <v>2976</v>
      </c>
      <c r="B5185" s="1">
        <v>40521</v>
      </c>
      <c r="C5185" s="6" t="s">
        <v>27</v>
      </c>
      <c r="D5185" s="5">
        <f>Comma_separeted_Value[[#This Row],[المبيعات]]/Comma_separeted_Value[[#This Row],[كمية الطلب]]</f>
        <v>474.1273333333333</v>
      </c>
      <c r="E5185" s="4">
        <v>30</v>
      </c>
      <c r="F5185" s="4">
        <v>14223.82</v>
      </c>
      <c r="G5185" s="6" t="s">
        <v>34</v>
      </c>
      <c r="H5185" s="4">
        <v>26</v>
      </c>
      <c r="I5185" s="6" t="s">
        <v>76</v>
      </c>
      <c r="J5185" s="6" t="s">
        <v>16</v>
      </c>
      <c r="K5185" s="6" t="s">
        <v>17</v>
      </c>
      <c r="L5185" s="6" t="s">
        <v>35</v>
      </c>
      <c r="M5185" s="6" t="s">
        <v>36</v>
      </c>
      <c r="N5185" s="1">
        <v>40523</v>
      </c>
    </row>
    <row r="5186" spans="1:14" x14ac:dyDescent="0.2">
      <c r="A5186">
        <v>49056</v>
      </c>
      <c r="B5186" s="1">
        <v>40087</v>
      </c>
      <c r="C5186" s="6" t="s">
        <v>20</v>
      </c>
      <c r="D5186" s="5">
        <f>Comma_separeted_Value[[#This Row],[المبيعات]]/Comma_separeted_Value[[#This Row],[كمية الطلب]]</f>
        <v>6.5232608695652177</v>
      </c>
      <c r="E5186" s="4">
        <v>46</v>
      </c>
      <c r="F5186" s="4">
        <v>300.07</v>
      </c>
      <c r="G5186" s="6" t="s">
        <v>21</v>
      </c>
      <c r="H5186" s="4">
        <v>8.4</v>
      </c>
      <c r="I5186" s="6" t="s">
        <v>45</v>
      </c>
      <c r="J5186" s="6" t="s">
        <v>38</v>
      </c>
      <c r="K5186" s="6" t="s">
        <v>29</v>
      </c>
      <c r="L5186" s="6" t="s">
        <v>41</v>
      </c>
      <c r="M5186" s="6" t="s">
        <v>19</v>
      </c>
      <c r="N5186" s="1">
        <v>40089</v>
      </c>
    </row>
    <row r="5187" spans="1:14" x14ac:dyDescent="0.2">
      <c r="A5187">
        <v>31169</v>
      </c>
      <c r="B5187" s="1">
        <v>40703</v>
      </c>
      <c r="C5187" s="6" t="s">
        <v>13</v>
      </c>
      <c r="D5187" s="5">
        <f>Comma_separeted_Value[[#This Row],[المبيعات]]/Comma_separeted_Value[[#This Row],[كمية الطلب]]</f>
        <v>42.46</v>
      </c>
      <c r="E5187" s="4">
        <v>6</v>
      </c>
      <c r="F5187" s="4">
        <v>254.76</v>
      </c>
      <c r="G5187" s="6" t="s">
        <v>21</v>
      </c>
      <c r="H5187" s="4">
        <v>14.45</v>
      </c>
      <c r="I5187" s="6" t="s">
        <v>40</v>
      </c>
      <c r="J5187" s="6" t="s">
        <v>38</v>
      </c>
      <c r="K5187" s="6" t="s">
        <v>17</v>
      </c>
      <c r="L5187" s="6" t="s">
        <v>18</v>
      </c>
      <c r="M5187" s="6" t="s">
        <v>49</v>
      </c>
      <c r="N5187" s="1">
        <v>40707</v>
      </c>
    </row>
    <row r="5188" spans="1:14" x14ac:dyDescent="0.2">
      <c r="A5188">
        <v>36355</v>
      </c>
      <c r="B5188" s="1">
        <v>40149</v>
      </c>
      <c r="C5188" s="6" t="s">
        <v>37</v>
      </c>
      <c r="D5188" s="5">
        <f>Comma_separeted_Value[[#This Row],[المبيعات]]/Comma_separeted_Value[[#This Row],[كمية الطلب]]</f>
        <v>2.1146511627906976</v>
      </c>
      <c r="E5188" s="4">
        <v>43</v>
      </c>
      <c r="F5188" s="4">
        <v>90.93</v>
      </c>
      <c r="G5188" s="6" t="s">
        <v>21</v>
      </c>
      <c r="H5188" s="4">
        <v>2.56</v>
      </c>
      <c r="I5188" s="6" t="s">
        <v>45</v>
      </c>
      <c r="J5188" s="6" t="s">
        <v>38</v>
      </c>
      <c r="K5188" s="6" t="s">
        <v>29</v>
      </c>
      <c r="L5188" s="6" t="s">
        <v>46</v>
      </c>
      <c r="M5188" s="6" t="s">
        <v>42</v>
      </c>
      <c r="N5188" s="1">
        <v>40150</v>
      </c>
    </row>
    <row r="5189" spans="1:14" x14ac:dyDescent="0.2">
      <c r="A5189">
        <v>55297</v>
      </c>
      <c r="B5189" s="1">
        <v>40470</v>
      </c>
      <c r="C5189" s="6" t="s">
        <v>37</v>
      </c>
      <c r="D5189" s="5">
        <f>Comma_separeted_Value[[#This Row],[المبيعات]]/Comma_separeted_Value[[#This Row],[كمية الطلب]]</f>
        <v>19.54</v>
      </c>
      <c r="E5189" s="4">
        <v>29</v>
      </c>
      <c r="F5189" s="4">
        <v>566.66</v>
      </c>
      <c r="G5189" s="6" t="s">
        <v>21</v>
      </c>
      <c r="H5189" s="4">
        <v>8.68</v>
      </c>
      <c r="I5189" s="6" t="s">
        <v>53</v>
      </c>
      <c r="J5189" s="6" t="s">
        <v>23</v>
      </c>
      <c r="K5189" s="6" t="s">
        <v>29</v>
      </c>
      <c r="L5189" s="6" t="s">
        <v>41</v>
      </c>
      <c r="M5189" s="6" t="s">
        <v>19</v>
      </c>
      <c r="N5189" s="1">
        <v>40472</v>
      </c>
    </row>
    <row r="5190" spans="1:14" x14ac:dyDescent="0.2">
      <c r="A5190">
        <v>17249</v>
      </c>
      <c r="B5190" s="1">
        <v>40446</v>
      </c>
      <c r="C5190" s="6" t="s">
        <v>13</v>
      </c>
      <c r="D5190" s="5">
        <f>Comma_separeted_Value[[#This Row],[المبيعات]]/Comma_separeted_Value[[#This Row],[كمية الطلب]]</f>
        <v>78.692972972972967</v>
      </c>
      <c r="E5190" s="4">
        <v>37</v>
      </c>
      <c r="F5190" s="4">
        <v>2911.64</v>
      </c>
      <c r="G5190" s="6" t="s">
        <v>21</v>
      </c>
      <c r="H5190" s="4">
        <v>14.52</v>
      </c>
      <c r="I5190" s="6" t="s">
        <v>22</v>
      </c>
      <c r="J5190" s="6" t="s">
        <v>28</v>
      </c>
      <c r="K5190" s="6" t="s">
        <v>24</v>
      </c>
      <c r="L5190" s="6" t="s">
        <v>39</v>
      </c>
      <c r="M5190" s="6" t="s">
        <v>19</v>
      </c>
      <c r="N5190" s="1">
        <v>40448</v>
      </c>
    </row>
    <row r="5191" spans="1:14" x14ac:dyDescent="0.2">
      <c r="A5191">
        <v>48935</v>
      </c>
      <c r="B5191" s="1">
        <v>40185</v>
      </c>
      <c r="C5191" s="6" t="s">
        <v>13</v>
      </c>
      <c r="D5191" s="5">
        <f>Comma_separeted_Value[[#This Row],[المبيعات]]/Comma_separeted_Value[[#This Row],[كمية الطلب]]</f>
        <v>5.0571428571428569</v>
      </c>
      <c r="E5191" s="4">
        <v>21</v>
      </c>
      <c r="F5191" s="4">
        <v>106.2</v>
      </c>
      <c r="G5191" s="6" t="s">
        <v>21</v>
      </c>
      <c r="H5191" s="4">
        <v>0.5</v>
      </c>
      <c r="I5191" s="6" t="s">
        <v>15</v>
      </c>
      <c r="J5191" s="6" t="s">
        <v>16</v>
      </c>
      <c r="K5191" s="6" t="s">
        <v>29</v>
      </c>
      <c r="L5191" s="6" t="s">
        <v>62</v>
      </c>
      <c r="M5191" s="6" t="s">
        <v>19</v>
      </c>
      <c r="N5191" s="1">
        <v>40187</v>
      </c>
    </row>
    <row r="5192" spans="1:14" x14ac:dyDescent="0.2">
      <c r="A5192">
        <v>33893</v>
      </c>
      <c r="B5192" s="1">
        <v>41172</v>
      </c>
      <c r="C5192" s="6" t="s">
        <v>27</v>
      </c>
      <c r="D5192" s="5">
        <f>Comma_separeted_Value[[#This Row],[المبيعات]]/Comma_separeted_Value[[#This Row],[كمية الطلب]]</f>
        <v>5.5187499999999998</v>
      </c>
      <c r="E5192" s="4">
        <v>16</v>
      </c>
      <c r="F5192" s="4">
        <v>88.3</v>
      </c>
      <c r="G5192" s="6" t="s">
        <v>21</v>
      </c>
      <c r="H5192" s="4">
        <v>2.27</v>
      </c>
      <c r="I5192" s="6" t="s">
        <v>15</v>
      </c>
      <c r="J5192" s="6" t="s">
        <v>16</v>
      </c>
      <c r="K5192" s="6" t="s">
        <v>29</v>
      </c>
      <c r="L5192" s="6" t="s">
        <v>30</v>
      </c>
      <c r="M5192" s="6" t="s">
        <v>31</v>
      </c>
      <c r="N5192" s="1">
        <v>41173</v>
      </c>
    </row>
    <row r="5193" spans="1:14" x14ac:dyDescent="0.2">
      <c r="A5193">
        <v>20422</v>
      </c>
      <c r="B5193" s="1">
        <v>39839</v>
      </c>
      <c r="C5193" s="6" t="s">
        <v>20</v>
      </c>
      <c r="D5193" s="5">
        <f>Comma_separeted_Value[[#This Row],[المبيعات]]/Comma_separeted_Value[[#This Row],[كمية الطلب]]</f>
        <v>3.0760000000000001</v>
      </c>
      <c r="E5193" s="4">
        <v>5</v>
      </c>
      <c r="F5193" s="4">
        <v>15.38</v>
      </c>
      <c r="G5193" s="6" t="s">
        <v>21</v>
      </c>
      <c r="H5193" s="4">
        <v>0.5</v>
      </c>
      <c r="I5193" s="6" t="s">
        <v>15</v>
      </c>
      <c r="J5193" s="6" t="s">
        <v>16</v>
      </c>
      <c r="K5193" s="6" t="s">
        <v>29</v>
      </c>
      <c r="L5193" s="6" t="s">
        <v>62</v>
      </c>
      <c r="M5193" s="6" t="s">
        <v>19</v>
      </c>
      <c r="N5193" s="1">
        <v>39841</v>
      </c>
    </row>
    <row r="5194" spans="1:14" x14ac:dyDescent="0.2">
      <c r="A5194">
        <v>25442</v>
      </c>
      <c r="B5194" s="1">
        <v>40913</v>
      </c>
      <c r="C5194" s="6" t="s">
        <v>20</v>
      </c>
      <c r="D5194" s="5">
        <f>Comma_separeted_Value[[#This Row],[المبيعات]]/Comma_separeted_Value[[#This Row],[كمية الطلب]]</f>
        <v>11.349500000000001</v>
      </c>
      <c r="E5194" s="4">
        <v>40</v>
      </c>
      <c r="F5194" s="4">
        <v>453.98</v>
      </c>
      <c r="G5194" s="6" t="s">
        <v>21</v>
      </c>
      <c r="H5194" s="4">
        <v>5.01</v>
      </c>
      <c r="I5194" s="6" t="s">
        <v>57</v>
      </c>
      <c r="J5194" s="6" t="s">
        <v>38</v>
      </c>
      <c r="K5194" s="6" t="s">
        <v>29</v>
      </c>
      <c r="L5194" s="6" t="s">
        <v>41</v>
      </c>
      <c r="M5194" s="6" t="s">
        <v>19</v>
      </c>
      <c r="N5194" s="1">
        <v>40915</v>
      </c>
    </row>
    <row r="5195" spans="1:14" x14ac:dyDescent="0.2">
      <c r="A5195">
        <v>8996</v>
      </c>
      <c r="B5195" s="1">
        <v>40696</v>
      </c>
      <c r="C5195" s="6" t="s">
        <v>13</v>
      </c>
      <c r="D5195" s="5">
        <f>Comma_separeted_Value[[#This Row],[المبيعات]]/Comma_separeted_Value[[#This Row],[كمية الطلب]]</f>
        <v>59.40519230769231</v>
      </c>
      <c r="E5195" s="4">
        <v>13</v>
      </c>
      <c r="F5195" s="4">
        <v>772.26750000000004</v>
      </c>
      <c r="G5195" s="6" t="s">
        <v>21</v>
      </c>
      <c r="H5195" s="4">
        <v>8.99</v>
      </c>
      <c r="I5195" s="6" t="s">
        <v>53</v>
      </c>
      <c r="J5195" s="6" t="s">
        <v>28</v>
      </c>
      <c r="K5195" s="6" t="s">
        <v>24</v>
      </c>
      <c r="L5195" s="6" t="s">
        <v>25</v>
      </c>
      <c r="M5195" s="6" t="s">
        <v>19</v>
      </c>
      <c r="N5195" s="1">
        <v>40700</v>
      </c>
    </row>
    <row r="5196" spans="1:14" x14ac:dyDescent="0.2">
      <c r="A5196">
        <v>21639</v>
      </c>
      <c r="B5196" s="1">
        <v>40576</v>
      </c>
      <c r="C5196" s="6" t="s">
        <v>27</v>
      </c>
      <c r="D5196" s="5">
        <f>Comma_separeted_Value[[#This Row],[المبيعات]]/Comma_separeted_Value[[#This Row],[كمية الطلب]]</f>
        <v>205.6471052631579</v>
      </c>
      <c r="E5196" s="4">
        <v>38</v>
      </c>
      <c r="F5196" s="4">
        <v>7814.59</v>
      </c>
      <c r="G5196" s="6" t="s">
        <v>21</v>
      </c>
      <c r="H5196" s="4">
        <v>11.54</v>
      </c>
      <c r="I5196" s="6" t="s">
        <v>43</v>
      </c>
      <c r="J5196" s="6" t="s">
        <v>38</v>
      </c>
      <c r="K5196" s="6" t="s">
        <v>17</v>
      </c>
      <c r="L5196" s="6" t="s">
        <v>18</v>
      </c>
      <c r="M5196" s="6" t="s">
        <v>49</v>
      </c>
      <c r="N5196" s="1">
        <v>40576</v>
      </c>
    </row>
    <row r="5197" spans="1:14" x14ac:dyDescent="0.2">
      <c r="A5197">
        <v>39783</v>
      </c>
      <c r="B5197" s="1">
        <v>41172</v>
      </c>
      <c r="C5197" s="6" t="s">
        <v>27</v>
      </c>
      <c r="D5197" s="5">
        <f>Comma_separeted_Value[[#This Row],[المبيعات]]/Comma_separeted_Value[[#This Row],[كمية الطلب]]</f>
        <v>9.547419354838711</v>
      </c>
      <c r="E5197" s="4">
        <v>31</v>
      </c>
      <c r="F5197" s="4">
        <v>295.97000000000003</v>
      </c>
      <c r="G5197" s="6" t="s">
        <v>21</v>
      </c>
      <c r="H5197" s="4">
        <v>5.6</v>
      </c>
      <c r="I5197" s="6" t="s">
        <v>15</v>
      </c>
      <c r="J5197" s="6" t="s">
        <v>28</v>
      </c>
      <c r="K5197" s="6" t="s">
        <v>29</v>
      </c>
      <c r="L5197" s="6" t="s">
        <v>44</v>
      </c>
      <c r="M5197" s="6" t="s">
        <v>19</v>
      </c>
      <c r="N5197" s="1">
        <v>41174</v>
      </c>
    </row>
    <row r="5198" spans="1:14" x14ac:dyDescent="0.2">
      <c r="A5198">
        <v>10502</v>
      </c>
      <c r="B5198" s="1">
        <v>40312</v>
      </c>
      <c r="C5198" s="6" t="s">
        <v>27</v>
      </c>
      <c r="D5198" s="5">
        <f>Comma_separeted_Value[[#This Row],[المبيعات]]/Comma_separeted_Value[[#This Row],[كمية الطلب]]</f>
        <v>238.46121212121213</v>
      </c>
      <c r="E5198" s="4">
        <v>33</v>
      </c>
      <c r="F5198" s="4">
        <v>7869.22</v>
      </c>
      <c r="G5198" s="6" t="s">
        <v>34</v>
      </c>
      <c r="H5198" s="4">
        <v>43.32</v>
      </c>
      <c r="I5198" s="6" t="s">
        <v>58</v>
      </c>
      <c r="J5198" s="6" t="s">
        <v>16</v>
      </c>
      <c r="K5198" s="6" t="s">
        <v>17</v>
      </c>
      <c r="L5198" s="6" t="s">
        <v>35</v>
      </c>
      <c r="M5198" s="6" t="s">
        <v>36</v>
      </c>
      <c r="N5198" s="1">
        <v>40313</v>
      </c>
    </row>
    <row r="5199" spans="1:14" x14ac:dyDescent="0.2">
      <c r="A5199">
        <v>50759</v>
      </c>
      <c r="B5199" s="1">
        <v>40256</v>
      </c>
      <c r="C5199" s="6" t="s">
        <v>13</v>
      </c>
      <c r="D5199" s="5">
        <f>Comma_separeted_Value[[#This Row],[المبيعات]]/Comma_separeted_Value[[#This Row],[كمية الطلب]]</f>
        <v>52.667847826086955</v>
      </c>
      <c r="E5199" s="4">
        <v>46</v>
      </c>
      <c r="F5199" s="4">
        <v>2422.721</v>
      </c>
      <c r="G5199" s="6" t="s">
        <v>21</v>
      </c>
      <c r="H5199" s="4">
        <v>8.99</v>
      </c>
      <c r="I5199" s="6" t="s">
        <v>45</v>
      </c>
      <c r="J5199" s="6" t="s">
        <v>28</v>
      </c>
      <c r="K5199" s="6" t="s">
        <v>24</v>
      </c>
      <c r="L5199" s="6" t="s">
        <v>25</v>
      </c>
      <c r="M5199" s="6" t="s">
        <v>19</v>
      </c>
      <c r="N5199" s="1">
        <v>40261</v>
      </c>
    </row>
    <row r="5200" spans="1:14" x14ac:dyDescent="0.2">
      <c r="A5200">
        <v>37218</v>
      </c>
      <c r="B5200" s="1">
        <v>40531</v>
      </c>
      <c r="C5200" s="6" t="s">
        <v>20</v>
      </c>
      <c r="D5200" s="5">
        <f>Comma_separeted_Value[[#This Row],[المبيعات]]/Comma_separeted_Value[[#This Row],[كمية الطلب]]</f>
        <v>6.3934782608695659</v>
      </c>
      <c r="E5200" s="4">
        <v>23</v>
      </c>
      <c r="F5200" s="4">
        <v>147.05000000000001</v>
      </c>
      <c r="G5200" s="6" t="s">
        <v>21</v>
      </c>
      <c r="H5200" s="4">
        <v>5.82</v>
      </c>
      <c r="I5200" s="6" t="s">
        <v>47</v>
      </c>
      <c r="J5200" s="6" t="s">
        <v>28</v>
      </c>
      <c r="K5200" s="6" t="s">
        <v>29</v>
      </c>
      <c r="L5200" s="6" t="s">
        <v>41</v>
      </c>
      <c r="M5200" s="6" t="s">
        <v>19</v>
      </c>
      <c r="N5200" s="1">
        <v>40532</v>
      </c>
    </row>
    <row r="5201" spans="1:14" x14ac:dyDescent="0.2">
      <c r="A5201">
        <v>1314</v>
      </c>
      <c r="B5201" s="1">
        <v>39945</v>
      </c>
      <c r="C5201" s="6" t="s">
        <v>37</v>
      </c>
      <c r="D5201" s="5">
        <f>Comma_separeted_Value[[#This Row],[المبيعات]]/Comma_separeted_Value[[#This Row],[كمية الطلب]]</f>
        <v>10.645</v>
      </c>
      <c r="E5201" s="4">
        <v>4</v>
      </c>
      <c r="F5201" s="4">
        <v>42.58</v>
      </c>
      <c r="G5201" s="6" t="s">
        <v>21</v>
      </c>
      <c r="H5201" s="4">
        <v>4.3899999999999997</v>
      </c>
      <c r="I5201" s="6" t="s">
        <v>15</v>
      </c>
      <c r="J5201" s="6" t="s">
        <v>28</v>
      </c>
      <c r="K5201" s="6" t="s">
        <v>29</v>
      </c>
      <c r="L5201" s="6" t="s">
        <v>41</v>
      </c>
      <c r="M5201" s="6" t="s">
        <v>31</v>
      </c>
      <c r="N5201" s="1">
        <v>39947</v>
      </c>
    </row>
    <row r="5202" spans="1:14" x14ac:dyDescent="0.2">
      <c r="A5202">
        <v>44546</v>
      </c>
      <c r="B5202" s="1">
        <v>40261</v>
      </c>
      <c r="C5202" s="6" t="s">
        <v>33</v>
      </c>
      <c r="D5202" s="5">
        <f>Comma_separeted_Value[[#This Row],[المبيعات]]/Comma_separeted_Value[[#This Row],[كمية الطلب]]</f>
        <v>3.68</v>
      </c>
      <c r="E5202" s="4">
        <v>15</v>
      </c>
      <c r="F5202" s="4">
        <v>55.2</v>
      </c>
      <c r="G5202" s="6" t="s">
        <v>21</v>
      </c>
      <c r="H5202" s="4">
        <v>1.63</v>
      </c>
      <c r="I5202" s="6" t="s">
        <v>45</v>
      </c>
      <c r="J5202" s="6" t="s">
        <v>38</v>
      </c>
      <c r="K5202" s="6" t="s">
        <v>29</v>
      </c>
      <c r="L5202" s="6" t="s">
        <v>77</v>
      </c>
      <c r="M5202" s="6" t="s">
        <v>31</v>
      </c>
      <c r="N5202" s="1">
        <v>40262</v>
      </c>
    </row>
    <row r="5203" spans="1:14" x14ac:dyDescent="0.2">
      <c r="A5203">
        <v>13121</v>
      </c>
      <c r="B5203" s="1">
        <v>40244</v>
      </c>
      <c r="C5203" s="6" t="s">
        <v>20</v>
      </c>
      <c r="D5203" s="5">
        <f>Comma_separeted_Value[[#This Row],[المبيعات]]/Comma_separeted_Value[[#This Row],[كمية الطلب]]</f>
        <v>33.638888888888886</v>
      </c>
      <c r="E5203" s="4">
        <v>36</v>
      </c>
      <c r="F5203" s="4">
        <v>1211</v>
      </c>
      <c r="G5203" s="6" t="s">
        <v>21</v>
      </c>
      <c r="H5203" s="4">
        <v>6.5</v>
      </c>
      <c r="I5203" s="6" t="s">
        <v>22</v>
      </c>
      <c r="J5203" s="6" t="s">
        <v>28</v>
      </c>
      <c r="K5203" s="6" t="s">
        <v>24</v>
      </c>
      <c r="L5203" s="6" t="s">
        <v>39</v>
      </c>
      <c r="M5203" s="6" t="s">
        <v>19</v>
      </c>
      <c r="N5203" s="1">
        <v>40245</v>
      </c>
    </row>
    <row r="5204" spans="1:14" x14ac:dyDescent="0.2">
      <c r="A5204">
        <v>13252</v>
      </c>
      <c r="B5204" s="1">
        <v>39894</v>
      </c>
      <c r="C5204" s="6" t="s">
        <v>27</v>
      </c>
      <c r="D5204" s="5">
        <f>Comma_separeted_Value[[#This Row],[المبيعات]]/Comma_separeted_Value[[#This Row],[كمية الطلب]]</f>
        <v>15.516923076923076</v>
      </c>
      <c r="E5204" s="4">
        <v>39</v>
      </c>
      <c r="F5204" s="4">
        <v>605.16</v>
      </c>
      <c r="G5204" s="6" t="s">
        <v>21</v>
      </c>
      <c r="H5204" s="4">
        <v>4</v>
      </c>
      <c r="I5204" s="6" t="s">
        <v>45</v>
      </c>
      <c r="J5204" s="6" t="s">
        <v>16</v>
      </c>
      <c r="K5204" s="6" t="s">
        <v>24</v>
      </c>
      <c r="L5204" s="6" t="s">
        <v>39</v>
      </c>
      <c r="M5204" s="6" t="s">
        <v>19</v>
      </c>
      <c r="N5204" s="1">
        <v>39896</v>
      </c>
    </row>
    <row r="5205" spans="1:14" x14ac:dyDescent="0.2">
      <c r="A5205">
        <v>21285</v>
      </c>
      <c r="B5205" s="1">
        <v>40362</v>
      </c>
      <c r="C5205" s="6" t="s">
        <v>37</v>
      </c>
      <c r="D5205" s="5">
        <f>Comma_separeted_Value[[#This Row],[المبيعات]]/Comma_separeted_Value[[#This Row],[كمية الطلب]]</f>
        <v>1.711875</v>
      </c>
      <c r="E5205" s="4">
        <v>32</v>
      </c>
      <c r="F5205" s="4">
        <v>54.78</v>
      </c>
      <c r="G5205" s="6" t="s">
        <v>21</v>
      </c>
      <c r="H5205" s="4">
        <v>1.57</v>
      </c>
      <c r="I5205" s="6" t="s">
        <v>40</v>
      </c>
      <c r="J5205" s="6" t="s">
        <v>28</v>
      </c>
      <c r="K5205" s="6" t="s">
        <v>29</v>
      </c>
      <c r="L5205" s="6" t="s">
        <v>30</v>
      </c>
      <c r="M5205" s="6" t="s">
        <v>31</v>
      </c>
      <c r="N5205" s="1">
        <v>40363</v>
      </c>
    </row>
    <row r="5206" spans="1:14" x14ac:dyDescent="0.2">
      <c r="A5206">
        <v>32519</v>
      </c>
      <c r="B5206" s="1">
        <v>40459</v>
      </c>
      <c r="C5206" s="6" t="s">
        <v>13</v>
      </c>
      <c r="D5206" s="5">
        <f>Comma_separeted_Value[[#This Row],[المبيعات]]/Comma_separeted_Value[[#This Row],[كمية الطلب]]</f>
        <v>10.67</v>
      </c>
      <c r="E5206" s="4">
        <v>8</v>
      </c>
      <c r="F5206" s="4">
        <v>85.36</v>
      </c>
      <c r="G5206" s="6" t="s">
        <v>21</v>
      </c>
      <c r="H5206" s="4">
        <v>4.5</v>
      </c>
      <c r="I5206" s="6" t="s">
        <v>53</v>
      </c>
      <c r="J5206" s="6" t="s">
        <v>16</v>
      </c>
      <c r="K5206" s="6" t="s">
        <v>29</v>
      </c>
      <c r="L5206" s="6" t="s">
        <v>101</v>
      </c>
      <c r="M5206" s="6" t="s">
        <v>19</v>
      </c>
      <c r="N5206" s="1">
        <v>40464</v>
      </c>
    </row>
    <row r="5207" spans="1:14" x14ac:dyDescent="0.2">
      <c r="A5207">
        <v>55235</v>
      </c>
      <c r="B5207" s="1">
        <v>40457</v>
      </c>
      <c r="C5207" s="6" t="s">
        <v>13</v>
      </c>
      <c r="D5207" s="5">
        <f>Comma_separeted_Value[[#This Row],[المبيعات]]/Comma_separeted_Value[[#This Row],[كمية الطلب]]</f>
        <v>76.745984848484838</v>
      </c>
      <c r="E5207" s="4">
        <v>33</v>
      </c>
      <c r="F5207" s="4">
        <v>2532.6174999999998</v>
      </c>
      <c r="G5207" s="6" t="s">
        <v>21</v>
      </c>
      <c r="H5207" s="4">
        <v>2.79</v>
      </c>
      <c r="I5207" s="6" t="s">
        <v>22</v>
      </c>
      <c r="J5207" s="6" t="s">
        <v>28</v>
      </c>
      <c r="K5207" s="6" t="s">
        <v>24</v>
      </c>
      <c r="L5207" s="6" t="s">
        <v>25</v>
      </c>
      <c r="M5207" s="6" t="s">
        <v>19</v>
      </c>
      <c r="N5207" s="1">
        <v>40459</v>
      </c>
    </row>
    <row r="5208" spans="1:14" x14ac:dyDescent="0.2">
      <c r="A5208">
        <v>56514</v>
      </c>
      <c r="B5208" s="1">
        <v>40950</v>
      </c>
      <c r="C5208" s="6" t="s">
        <v>13</v>
      </c>
      <c r="D5208" s="5">
        <f>Comma_separeted_Value[[#This Row],[المبيعات]]/Comma_separeted_Value[[#This Row],[كمية الطلب]]</f>
        <v>5.339714285714285</v>
      </c>
      <c r="E5208" s="4">
        <v>35</v>
      </c>
      <c r="F5208" s="4">
        <v>186.89</v>
      </c>
      <c r="G5208" s="6" t="s">
        <v>21</v>
      </c>
      <c r="H5208" s="4">
        <v>7.54</v>
      </c>
      <c r="I5208" s="6" t="s">
        <v>45</v>
      </c>
      <c r="J5208" s="6" t="s">
        <v>28</v>
      </c>
      <c r="K5208" s="6" t="s">
        <v>29</v>
      </c>
      <c r="L5208" s="6" t="s">
        <v>41</v>
      </c>
      <c r="M5208" s="6" t="s">
        <v>19</v>
      </c>
      <c r="N5208" s="1">
        <v>40957</v>
      </c>
    </row>
    <row r="5209" spans="1:14" x14ac:dyDescent="0.2">
      <c r="A5209">
        <v>6148</v>
      </c>
      <c r="B5209" s="1">
        <v>40901</v>
      </c>
      <c r="C5209" s="6" t="s">
        <v>37</v>
      </c>
      <c r="D5209" s="5">
        <f>Comma_separeted_Value[[#This Row],[المبيعات]]/Comma_separeted_Value[[#This Row],[كمية الطلب]]</f>
        <v>10.2112</v>
      </c>
      <c r="E5209" s="4">
        <v>50</v>
      </c>
      <c r="F5209" s="4">
        <v>510.56</v>
      </c>
      <c r="G5209" s="6" t="s">
        <v>21</v>
      </c>
      <c r="H5209" s="4">
        <v>5.16</v>
      </c>
      <c r="I5209" s="6" t="s">
        <v>45</v>
      </c>
      <c r="J5209" s="6" t="s">
        <v>23</v>
      </c>
      <c r="K5209" s="6" t="s">
        <v>17</v>
      </c>
      <c r="L5209" s="6" t="s">
        <v>18</v>
      </c>
      <c r="M5209" s="6" t="s">
        <v>19</v>
      </c>
      <c r="N5209" s="1">
        <v>40902</v>
      </c>
    </row>
    <row r="5210" spans="1:14" x14ac:dyDescent="0.2">
      <c r="A5210">
        <v>16230</v>
      </c>
      <c r="B5210" s="1">
        <v>40236</v>
      </c>
      <c r="C5210" s="6" t="s">
        <v>13</v>
      </c>
      <c r="D5210" s="5">
        <f>Comma_separeted_Value[[#This Row],[المبيعات]]/Comma_separeted_Value[[#This Row],[كمية الطلب]]</f>
        <v>6.65</v>
      </c>
      <c r="E5210" s="4">
        <v>2</v>
      </c>
      <c r="F5210" s="4">
        <v>13.3</v>
      </c>
      <c r="G5210" s="6" t="s">
        <v>21</v>
      </c>
      <c r="H5210" s="4">
        <v>0.49</v>
      </c>
      <c r="I5210" s="6" t="s">
        <v>15</v>
      </c>
      <c r="J5210" s="6" t="s">
        <v>28</v>
      </c>
      <c r="K5210" s="6" t="s">
        <v>29</v>
      </c>
      <c r="L5210" s="6" t="s">
        <v>62</v>
      </c>
      <c r="M5210" s="6" t="s">
        <v>19</v>
      </c>
      <c r="N5210" s="1">
        <v>40238</v>
      </c>
    </row>
    <row r="5211" spans="1:14" x14ac:dyDescent="0.2">
      <c r="A5211">
        <v>4324</v>
      </c>
      <c r="B5211" s="1">
        <v>40740</v>
      </c>
      <c r="C5211" s="6" t="s">
        <v>33</v>
      </c>
      <c r="D5211" s="5">
        <f>Comma_separeted_Value[[#This Row],[المبيعات]]/Comma_separeted_Value[[#This Row],[كمية الطلب]]</f>
        <v>41.618928571428569</v>
      </c>
      <c r="E5211" s="4">
        <v>28</v>
      </c>
      <c r="F5211" s="4">
        <v>1165.33</v>
      </c>
      <c r="G5211" s="6" t="s">
        <v>21</v>
      </c>
      <c r="H5211" s="4">
        <v>8.99</v>
      </c>
      <c r="I5211" s="6" t="s">
        <v>43</v>
      </c>
      <c r="J5211" s="6" t="s">
        <v>23</v>
      </c>
      <c r="K5211" s="6" t="s">
        <v>29</v>
      </c>
      <c r="L5211" s="6" t="s">
        <v>30</v>
      </c>
      <c r="M5211" s="6" t="s">
        <v>42</v>
      </c>
      <c r="N5211" s="1">
        <v>40742</v>
      </c>
    </row>
    <row r="5212" spans="1:14" x14ac:dyDescent="0.2">
      <c r="A5212">
        <v>8992</v>
      </c>
      <c r="B5212" s="1">
        <v>40494</v>
      </c>
      <c r="C5212" s="6" t="s">
        <v>20</v>
      </c>
      <c r="D5212" s="5">
        <f>Comma_separeted_Value[[#This Row],[المبيعات]]/Comma_separeted_Value[[#This Row],[كمية الطلب]]</f>
        <v>74.5535</v>
      </c>
      <c r="E5212" s="4">
        <v>18</v>
      </c>
      <c r="F5212" s="4">
        <v>1341.963</v>
      </c>
      <c r="G5212" s="6" t="s">
        <v>21</v>
      </c>
      <c r="H5212" s="4">
        <v>2.79</v>
      </c>
      <c r="I5212" s="6" t="s">
        <v>15</v>
      </c>
      <c r="J5212" s="6" t="s">
        <v>28</v>
      </c>
      <c r="K5212" s="6" t="s">
        <v>24</v>
      </c>
      <c r="L5212" s="6" t="s">
        <v>25</v>
      </c>
      <c r="M5212" s="6" t="s">
        <v>19</v>
      </c>
      <c r="N5212" s="1">
        <v>40495</v>
      </c>
    </row>
    <row r="5213" spans="1:14" x14ac:dyDescent="0.2">
      <c r="A5213">
        <v>31873</v>
      </c>
      <c r="B5213" s="1">
        <v>40125</v>
      </c>
      <c r="C5213" s="6" t="s">
        <v>13</v>
      </c>
      <c r="D5213" s="5">
        <f>Comma_separeted_Value[[#This Row],[المبيعات]]/Comma_separeted_Value[[#This Row],[كمية الطلب]]</f>
        <v>171.16943000000001</v>
      </c>
      <c r="E5213" s="4">
        <v>50</v>
      </c>
      <c r="F5213" s="4">
        <v>8558.4714999999997</v>
      </c>
      <c r="G5213" s="6" t="s">
        <v>21</v>
      </c>
      <c r="H5213" s="4">
        <v>8.99</v>
      </c>
      <c r="I5213" s="6" t="s">
        <v>22</v>
      </c>
      <c r="J5213" s="6" t="s">
        <v>38</v>
      </c>
      <c r="K5213" s="6" t="s">
        <v>24</v>
      </c>
      <c r="L5213" s="6" t="s">
        <v>25</v>
      </c>
      <c r="M5213" s="6" t="s">
        <v>19</v>
      </c>
      <c r="N5213" s="1">
        <v>40132</v>
      </c>
    </row>
    <row r="5214" spans="1:14" x14ac:dyDescent="0.2">
      <c r="A5214">
        <v>3524</v>
      </c>
      <c r="B5214" s="1">
        <v>41031</v>
      </c>
      <c r="C5214" s="6" t="s">
        <v>20</v>
      </c>
      <c r="D5214" s="5">
        <f>Comma_separeted_Value[[#This Row],[المبيعات]]/Comma_separeted_Value[[#This Row],[كمية الطلب]]</f>
        <v>20.348571428571429</v>
      </c>
      <c r="E5214" s="4">
        <v>21</v>
      </c>
      <c r="F5214" s="4">
        <v>427.32</v>
      </c>
      <c r="G5214" s="6" t="s">
        <v>21</v>
      </c>
      <c r="H5214" s="4">
        <v>9.0299999999999994</v>
      </c>
      <c r="I5214" s="6" t="s">
        <v>76</v>
      </c>
      <c r="J5214" s="6" t="s">
        <v>23</v>
      </c>
      <c r="K5214" s="6" t="s">
        <v>29</v>
      </c>
      <c r="L5214" s="6" t="s">
        <v>41</v>
      </c>
      <c r="M5214" s="6" t="s">
        <v>19</v>
      </c>
      <c r="N5214" s="1">
        <v>41032</v>
      </c>
    </row>
    <row r="5215" spans="1:14" x14ac:dyDescent="0.2">
      <c r="A5215">
        <v>3110</v>
      </c>
      <c r="B5215" s="1">
        <v>40163</v>
      </c>
      <c r="C5215" s="6" t="s">
        <v>20</v>
      </c>
      <c r="D5215" s="5">
        <f>Comma_separeted_Value[[#This Row],[المبيعات]]/Comma_separeted_Value[[#This Row],[كمية الطلب]]</f>
        <v>123.17846153846153</v>
      </c>
      <c r="E5215" s="4">
        <v>13</v>
      </c>
      <c r="F5215" s="4">
        <v>1601.32</v>
      </c>
      <c r="G5215" s="6" t="s">
        <v>34</v>
      </c>
      <c r="H5215" s="4">
        <v>14</v>
      </c>
      <c r="I5215" s="6" t="s">
        <v>53</v>
      </c>
      <c r="J5215" s="6" t="s">
        <v>28</v>
      </c>
      <c r="K5215" s="6" t="s">
        <v>24</v>
      </c>
      <c r="L5215" s="6" t="s">
        <v>60</v>
      </c>
      <c r="M5215" s="6" t="s">
        <v>36</v>
      </c>
      <c r="N5215" s="1">
        <v>40165</v>
      </c>
    </row>
    <row r="5216" spans="1:14" x14ac:dyDescent="0.2">
      <c r="A5216">
        <v>12289</v>
      </c>
      <c r="B5216" s="1">
        <v>40901</v>
      </c>
      <c r="C5216" s="6" t="s">
        <v>13</v>
      </c>
      <c r="D5216" s="5">
        <f>Comma_separeted_Value[[#This Row],[المبيعات]]/Comma_separeted_Value[[#This Row],[كمية الطلب]]</f>
        <v>120.7764</v>
      </c>
      <c r="E5216" s="4">
        <v>25</v>
      </c>
      <c r="F5216" s="4">
        <v>3019.41</v>
      </c>
      <c r="G5216" s="6" t="s">
        <v>21</v>
      </c>
      <c r="H5216" s="4">
        <v>7.11</v>
      </c>
      <c r="I5216" s="6" t="s">
        <v>40</v>
      </c>
      <c r="J5216" s="6" t="s">
        <v>28</v>
      </c>
      <c r="K5216" s="6" t="s">
        <v>24</v>
      </c>
      <c r="L5216" s="6" t="s">
        <v>60</v>
      </c>
      <c r="M5216" s="6" t="s">
        <v>26</v>
      </c>
      <c r="N5216" s="1">
        <v>40905</v>
      </c>
    </row>
    <row r="5217" spans="1:14" x14ac:dyDescent="0.2">
      <c r="A5217">
        <v>8001</v>
      </c>
      <c r="B5217" s="1">
        <v>40501</v>
      </c>
      <c r="C5217" s="6" t="s">
        <v>20</v>
      </c>
      <c r="D5217" s="5">
        <f>Comma_separeted_Value[[#This Row],[المبيعات]]/Comma_separeted_Value[[#This Row],[كمية الطلب]]</f>
        <v>22.547234042553193</v>
      </c>
      <c r="E5217" s="4">
        <v>47</v>
      </c>
      <c r="F5217" s="4">
        <v>1059.72</v>
      </c>
      <c r="G5217" s="6" t="s">
        <v>21</v>
      </c>
      <c r="H5217" s="4">
        <v>5.42</v>
      </c>
      <c r="I5217" s="6" t="s">
        <v>43</v>
      </c>
      <c r="J5217" s="6" t="s">
        <v>16</v>
      </c>
      <c r="K5217" s="6" t="s">
        <v>29</v>
      </c>
      <c r="L5217" s="6" t="s">
        <v>59</v>
      </c>
      <c r="M5217" s="6" t="s">
        <v>19</v>
      </c>
      <c r="N5217" s="1">
        <v>40503</v>
      </c>
    </row>
    <row r="5218" spans="1:14" x14ac:dyDescent="0.2">
      <c r="A5218">
        <v>20292</v>
      </c>
      <c r="B5218" s="1">
        <v>41221</v>
      </c>
      <c r="C5218" s="6" t="s">
        <v>37</v>
      </c>
      <c r="D5218" s="5">
        <f>Comma_separeted_Value[[#This Row],[المبيعات]]/Comma_separeted_Value[[#This Row],[كمية الطلب]]</f>
        <v>23.425999999999998</v>
      </c>
      <c r="E5218" s="4">
        <v>5</v>
      </c>
      <c r="F5218" s="4">
        <v>117.13</v>
      </c>
      <c r="G5218" s="6" t="s">
        <v>21</v>
      </c>
      <c r="H5218" s="4">
        <v>4</v>
      </c>
      <c r="I5218" s="6" t="s">
        <v>50</v>
      </c>
      <c r="J5218" s="6" t="s">
        <v>28</v>
      </c>
      <c r="K5218" s="6" t="s">
        <v>24</v>
      </c>
      <c r="L5218" s="6" t="s">
        <v>39</v>
      </c>
      <c r="M5218" s="6" t="s">
        <v>19</v>
      </c>
      <c r="N5218" s="1">
        <v>41222</v>
      </c>
    </row>
    <row r="5219" spans="1:14" x14ac:dyDescent="0.2">
      <c r="A5219">
        <v>42439</v>
      </c>
      <c r="B5219" s="1">
        <v>40348</v>
      </c>
      <c r="C5219" s="6" t="s">
        <v>27</v>
      </c>
      <c r="D5219" s="5">
        <f>Comma_separeted_Value[[#This Row],[المبيعات]]/Comma_separeted_Value[[#This Row],[كمية الطلب]]</f>
        <v>5.875</v>
      </c>
      <c r="E5219" s="4">
        <v>28</v>
      </c>
      <c r="F5219" s="4">
        <v>164.5</v>
      </c>
      <c r="G5219" s="6" t="s">
        <v>21</v>
      </c>
      <c r="H5219" s="4">
        <v>1</v>
      </c>
      <c r="I5219" s="6" t="s">
        <v>45</v>
      </c>
      <c r="J5219" s="6" t="s">
        <v>16</v>
      </c>
      <c r="K5219" s="6" t="s">
        <v>29</v>
      </c>
      <c r="L5219" s="6" t="s">
        <v>30</v>
      </c>
      <c r="M5219" s="6" t="s">
        <v>31</v>
      </c>
      <c r="N5219" s="1">
        <v>40349</v>
      </c>
    </row>
    <row r="5220" spans="1:14" x14ac:dyDescent="0.2">
      <c r="A5220">
        <v>21796</v>
      </c>
      <c r="B5220" s="1">
        <v>41035</v>
      </c>
      <c r="C5220" s="6" t="s">
        <v>13</v>
      </c>
      <c r="D5220" s="5">
        <f>Comma_separeted_Value[[#This Row],[المبيعات]]/Comma_separeted_Value[[#This Row],[كمية الطلب]]</f>
        <v>14.808048780487805</v>
      </c>
      <c r="E5220" s="4">
        <v>41</v>
      </c>
      <c r="F5220" s="4">
        <v>607.13</v>
      </c>
      <c r="G5220" s="6" t="s">
        <v>21</v>
      </c>
      <c r="H5220" s="4">
        <v>1.39</v>
      </c>
      <c r="I5220" s="6" t="s">
        <v>22</v>
      </c>
      <c r="J5220" s="6" t="s">
        <v>38</v>
      </c>
      <c r="K5220" s="6" t="s">
        <v>29</v>
      </c>
      <c r="L5220" s="6" t="s">
        <v>61</v>
      </c>
      <c r="M5220" s="6" t="s">
        <v>19</v>
      </c>
      <c r="N5220" s="1">
        <v>41042</v>
      </c>
    </row>
    <row r="5221" spans="1:14" x14ac:dyDescent="0.2">
      <c r="A5221">
        <v>46853</v>
      </c>
      <c r="B5221" s="1">
        <v>39955</v>
      </c>
      <c r="C5221" s="6" t="s">
        <v>13</v>
      </c>
      <c r="D5221" s="5">
        <f>Comma_separeted_Value[[#This Row],[المبيعات]]/Comma_separeted_Value[[#This Row],[كمية الطلب]]</f>
        <v>256.75863636363636</v>
      </c>
      <c r="E5221" s="4">
        <v>22</v>
      </c>
      <c r="F5221" s="4">
        <v>5648.69</v>
      </c>
      <c r="G5221" s="6" t="s">
        <v>21</v>
      </c>
      <c r="H5221" s="4">
        <v>11.25</v>
      </c>
      <c r="I5221" s="6" t="s">
        <v>22</v>
      </c>
      <c r="J5221" s="6" t="s">
        <v>38</v>
      </c>
      <c r="K5221" s="6" t="s">
        <v>24</v>
      </c>
      <c r="L5221" s="6" t="s">
        <v>39</v>
      </c>
      <c r="M5221" s="6" t="s">
        <v>19</v>
      </c>
      <c r="N5221" s="1">
        <v>39955</v>
      </c>
    </row>
    <row r="5222" spans="1:14" x14ac:dyDescent="0.2">
      <c r="A5222">
        <v>51969</v>
      </c>
      <c r="B5222" s="1">
        <v>40790</v>
      </c>
      <c r="C5222" s="6" t="s">
        <v>20</v>
      </c>
      <c r="D5222" s="5">
        <f>Comma_separeted_Value[[#This Row],[المبيعات]]/Comma_separeted_Value[[#This Row],[كمية الطلب]]</f>
        <v>12.311249999999999</v>
      </c>
      <c r="E5222" s="4">
        <v>16</v>
      </c>
      <c r="F5222" s="4">
        <v>196.98</v>
      </c>
      <c r="G5222" s="6" t="s">
        <v>21</v>
      </c>
      <c r="H5222" s="4">
        <v>6.47</v>
      </c>
      <c r="I5222" s="6" t="s">
        <v>15</v>
      </c>
      <c r="J5222" s="6" t="s">
        <v>16</v>
      </c>
      <c r="K5222" s="6" t="s">
        <v>29</v>
      </c>
      <c r="L5222" s="6" t="s">
        <v>41</v>
      </c>
      <c r="M5222" s="6" t="s">
        <v>19</v>
      </c>
      <c r="N5222" s="1">
        <v>40790</v>
      </c>
    </row>
    <row r="5223" spans="1:14" x14ac:dyDescent="0.2">
      <c r="A5223">
        <v>18144</v>
      </c>
      <c r="B5223" s="1">
        <v>40701</v>
      </c>
      <c r="C5223" s="6" t="s">
        <v>33</v>
      </c>
      <c r="D5223" s="5">
        <f>Comma_separeted_Value[[#This Row],[المبيعات]]/Comma_separeted_Value[[#This Row],[كمية الطلب]]</f>
        <v>29.285</v>
      </c>
      <c r="E5223" s="4">
        <v>8</v>
      </c>
      <c r="F5223" s="4">
        <v>234.28</v>
      </c>
      <c r="G5223" s="6" t="s">
        <v>21</v>
      </c>
      <c r="H5223" s="4">
        <v>13.99</v>
      </c>
      <c r="I5223" s="6" t="s">
        <v>40</v>
      </c>
      <c r="J5223" s="6" t="s">
        <v>28</v>
      </c>
      <c r="K5223" s="6" t="s">
        <v>29</v>
      </c>
      <c r="L5223" s="6" t="s">
        <v>59</v>
      </c>
      <c r="M5223" s="6" t="s">
        <v>26</v>
      </c>
      <c r="N5223" s="1">
        <v>40703</v>
      </c>
    </row>
    <row r="5224" spans="1:14" x14ac:dyDescent="0.2">
      <c r="A5224">
        <v>25092</v>
      </c>
      <c r="B5224" s="1">
        <v>40513</v>
      </c>
      <c r="C5224" s="6" t="s">
        <v>20</v>
      </c>
      <c r="D5224" s="5">
        <f>Comma_separeted_Value[[#This Row],[المبيعات]]/Comma_separeted_Value[[#This Row],[كمية الطلب]]</f>
        <v>1.78</v>
      </c>
      <c r="E5224" s="4">
        <v>9</v>
      </c>
      <c r="F5224" s="4">
        <v>16.02</v>
      </c>
      <c r="G5224" s="6" t="s">
        <v>21</v>
      </c>
      <c r="H5224" s="4">
        <v>0.75</v>
      </c>
      <c r="I5224" s="6" t="s">
        <v>57</v>
      </c>
      <c r="J5224" s="6" t="s">
        <v>16</v>
      </c>
      <c r="K5224" s="6" t="s">
        <v>29</v>
      </c>
      <c r="L5224" s="6" t="s">
        <v>77</v>
      </c>
      <c r="M5224" s="6" t="s">
        <v>31</v>
      </c>
      <c r="N5224" s="1">
        <v>40515</v>
      </c>
    </row>
    <row r="5225" spans="1:14" x14ac:dyDescent="0.2">
      <c r="A5225">
        <v>50983</v>
      </c>
      <c r="B5225" s="1">
        <v>40722</v>
      </c>
      <c r="C5225" s="6" t="s">
        <v>33</v>
      </c>
      <c r="D5225" s="5">
        <f>Comma_separeted_Value[[#This Row],[المبيعات]]/Comma_separeted_Value[[#This Row],[كمية الطلب]]</f>
        <v>15.268666666666666</v>
      </c>
      <c r="E5225" s="4">
        <v>15</v>
      </c>
      <c r="F5225" s="4">
        <v>229.03</v>
      </c>
      <c r="G5225" s="6" t="s">
        <v>21</v>
      </c>
      <c r="H5225" s="4">
        <v>5.8</v>
      </c>
      <c r="I5225" s="6" t="s">
        <v>43</v>
      </c>
      <c r="J5225" s="6" t="s">
        <v>38</v>
      </c>
      <c r="K5225" s="6" t="s">
        <v>29</v>
      </c>
      <c r="L5225" s="6" t="s">
        <v>59</v>
      </c>
      <c r="M5225" s="6" t="s">
        <v>19</v>
      </c>
      <c r="N5225" s="1">
        <v>40724</v>
      </c>
    </row>
    <row r="5226" spans="1:14" x14ac:dyDescent="0.2">
      <c r="A5226">
        <v>48929</v>
      </c>
      <c r="B5226" s="1">
        <v>40108</v>
      </c>
      <c r="C5226" s="6" t="s">
        <v>20</v>
      </c>
      <c r="D5226" s="5">
        <f>Comma_separeted_Value[[#This Row],[المبيعات]]/Comma_separeted_Value[[#This Row],[كمية الطلب]]</f>
        <v>55.43</v>
      </c>
      <c r="E5226" s="4">
        <v>1</v>
      </c>
      <c r="F5226" s="4">
        <v>55.43</v>
      </c>
      <c r="G5226" s="6" t="s">
        <v>21</v>
      </c>
      <c r="H5226" s="4">
        <v>19.989999999999998</v>
      </c>
      <c r="I5226" s="6" t="s">
        <v>151</v>
      </c>
      <c r="J5226" s="6" t="s">
        <v>23</v>
      </c>
      <c r="K5226" s="6" t="s">
        <v>29</v>
      </c>
      <c r="L5226" s="6" t="s">
        <v>41</v>
      </c>
      <c r="M5226" s="6" t="s">
        <v>19</v>
      </c>
      <c r="N5226" s="1">
        <v>40109</v>
      </c>
    </row>
    <row r="5227" spans="1:14" x14ac:dyDescent="0.2">
      <c r="A5227">
        <v>18400</v>
      </c>
      <c r="B5227" s="1">
        <v>40883</v>
      </c>
      <c r="C5227" s="6" t="s">
        <v>27</v>
      </c>
      <c r="D5227" s="5">
        <f>Comma_separeted_Value[[#This Row],[المبيعات]]/Comma_separeted_Value[[#This Row],[كمية الطلب]]</f>
        <v>20.63758620689655</v>
      </c>
      <c r="E5227" s="4">
        <v>29</v>
      </c>
      <c r="F5227" s="4">
        <v>598.49</v>
      </c>
      <c r="G5227" s="6" t="s">
        <v>21</v>
      </c>
      <c r="H5227" s="4">
        <v>4</v>
      </c>
      <c r="I5227" s="6" t="s">
        <v>45</v>
      </c>
      <c r="J5227" s="6" t="s">
        <v>16</v>
      </c>
      <c r="K5227" s="6" t="s">
        <v>24</v>
      </c>
      <c r="L5227" s="6" t="s">
        <v>39</v>
      </c>
      <c r="M5227" s="6" t="s">
        <v>19</v>
      </c>
      <c r="N5227" s="1">
        <v>40884</v>
      </c>
    </row>
    <row r="5228" spans="1:14" x14ac:dyDescent="0.2">
      <c r="A5228">
        <v>8001</v>
      </c>
      <c r="B5228" s="1">
        <v>40501</v>
      </c>
      <c r="C5228" s="6" t="s">
        <v>20</v>
      </c>
      <c r="D5228" s="5">
        <f>Comma_separeted_Value[[#This Row],[المبيعات]]/Comma_separeted_Value[[#This Row],[كمية الطلب]]</f>
        <v>2.5133333333333336</v>
      </c>
      <c r="E5228" s="4">
        <v>15</v>
      </c>
      <c r="F5228" s="4">
        <v>37.700000000000003</v>
      </c>
      <c r="G5228" s="6" t="s">
        <v>21</v>
      </c>
      <c r="H5228" s="4">
        <v>7.09</v>
      </c>
      <c r="I5228" s="6" t="s">
        <v>43</v>
      </c>
      <c r="J5228" s="6" t="s">
        <v>16</v>
      </c>
      <c r="K5228" s="6" t="s">
        <v>29</v>
      </c>
      <c r="L5228" s="6" t="s">
        <v>41</v>
      </c>
      <c r="M5228" s="6" t="s">
        <v>31</v>
      </c>
      <c r="N5228" s="1">
        <v>40503</v>
      </c>
    </row>
    <row r="5229" spans="1:14" x14ac:dyDescent="0.2">
      <c r="A5229">
        <v>34658</v>
      </c>
      <c r="B5229" s="1">
        <v>40500</v>
      </c>
      <c r="C5229" s="6" t="s">
        <v>37</v>
      </c>
      <c r="D5229" s="5">
        <f>Comma_separeted_Value[[#This Row],[المبيعات]]/Comma_separeted_Value[[#This Row],[كمية الطلب]]</f>
        <v>81.869393939393944</v>
      </c>
      <c r="E5229" s="4">
        <v>33</v>
      </c>
      <c r="F5229" s="4">
        <v>2701.69</v>
      </c>
      <c r="G5229" s="6" t="s">
        <v>34</v>
      </c>
      <c r="H5229" s="4">
        <v>55.81</v>
      </c>
      <c r="I5229" s="6" t="s">
        <v>22</v>
      </c>
      <c r="J5229" s="6" t="s">
        <v>23</v>
      </c>
      <c r="K5229" s="6" t="s">
        <v>17</v>
      </c>
      <c r="L5229" s="6" t="s">
        <v>98</v>
      </c>
      <c r="M5229" s="6" t="s">
        <v>74</v>
      </c>
      <c r="N5229" s="1">
        <v>40500</v>
      </c>
    </row>
    <row r="5230" spans="1:14" x14ac:dyDescent="0.2">
      <c r="A5230">
        <v>448</v>
      </c>
      <c r="B5230" s="1">
        <v>40775</v>
      </c>
      <c r="C5230" s="6" t="s">
        <v>37</v>
      </c>
      <c r="D5230" s="5">
        <f>Comma_separeted_Value[[#This Row],[المبيعات]]/Comma_separeted_Value[[#This Row],[كمية الطلب]]</f>
        <v>52.836386363636365</v>
      </c>
      <c r="E5230" s="4">
        <v>22</v>
      </c>
      <c r="F5230" s="4">
        <v>1162.4005</v>
      </c>
      <c r="G5230" s="6" t="s">
        <v>21</v>
      </c>
      <c r="H5230" s="4">
        <v>19.989999999999998</v>
      </c>
      <c r="I5230" s="6" t="s">
        <v>43</v>
      </c>
      <c r="J5230" s="6" t="s">
        <v>28</v>
      </c>
      <c r="K5230" s="6" t="s">
        <v>24</v>
      </c>
      <c r="L5230" s="6" t="s">
        <v>25</v>
      </c>
      <c r="M5230" s="6" t="s">
        <v>19</v>
      </c>
      <c r="N5230" s="1">
        <v>40777</v>
      </c>
    </row>
    <row r="5231" spans="1:14" x14ac:dyDescent="0.2">
      <c r="A5231">
        <v>46177</v>
      </c>
      <c r="B5231" s="1">
        <v>40517</v>
      </c>
      <c r="C5231" s="6" t="s">
        <v>13</v>
      </c>
      <c r="D5231" s="5">
        <f>Comma_separeted_Value[[#This Row],[المبيعات]]/Comma_separeted_Value[[#This Row],[كمية الطلب]]</f>
        <v>14.195757575757575</v>
      </c>
      <c r="E5231" s="4">
        <v>33</v>
      </c>
      <c r="F5231" s="4">
        <v>468.46</v>
      </c>
      <c r="G5231" s="6" t="s">
        <v>21</v>
      </c>
      <c r="H5231" s="4">
        <v>14.37</v>
      </c>
      <c r="I5231" s="6" t="s">
        <v>151</v>
      </c>
      <c r="J5231" s="6" t="s">
        <v>28</v>
      </c>
      <c r="K5231" s="6" t="s">
        <v>17</v>
      </c>
      <c r="L5231" s="6" t="s">
        <v>18</v>
      </c>
      <c r="M5231" s="6" t="s">
        <v>49</v>
      </c>
      <c r="N5231" s="1">
        <v>40517</v>
      </c>
    </row>
    <row r="5232" spans="1:14" x14ac:dyDescent="0.2">
      <c r="A5232">
        <v>59072</v>
      </c>
      <c r="B5232" s="1">
        <v>39958</v>
      </c>
      <c r="C5232" s="6" t="s">
        <v>27</v>
      </c>
      <c r="D5232" s="5">
        <f>Comma_separeted_Value[[#This Row],[المبيعات]]/Comma_separeted_Value[[#This Row],[كمية الطلب]]</f>
        <v>17.832999999999998</v>
      </c>
      <c r="E5232" s="4">
        <v>2</v>
      </c>
      <c r="F5232" s="4">
        <v>35.665999999999997</v>
      </c>
      <c r="G5232" s="6" t="s">
        <v>21</v>
      </c>
      <c r="H5232" s="4">
        <v>2.5</v>
      </c>
      <c r="I5232" s="6" t="s">
        <v>43</v>
      </c>
      <c r="J5232" s="6" t="s">
        <v>28</v>
      </c>
      <c r="K5232" s="6" t="s">
        <v>24</v>
      </c>
      <c r="L5232" s="6" t="s">
        <v>25</v>
      </c>
      <c r="M5232" s="6" t="s">
        <v>31</v>
      </c>
      <c r="N5232" s="1">
        <v>39960</v>
      </c>
    </row>
    <row r="5233" spans="1:14" x14ac:dyDescent="0.2">
      <c r="A5233">
        <v>59200</v>
      </c>
      <c r="B5233" s="1">
        <v>40886</v>
      </c>
      <c r="C5233" s="6" t="s">
        <v>37</v>
      </c>
      <c r="D5233" s="5">
        <f>Comma_separeted_Value[[#This Row],[المبيعات]]/Comma_separeted_Value[[#This Row],[كمية الطلب]]</f>
        <v>12.515000000000001</v>
      </c>
      <c r="E5233" s="4">
        <v>28</v>
      </c>
      <c r="F5233" s="4">
        <v>350.42</v>
      </c>
      <c r="G5233" s="6" t="s">
        <v>21</v>
      </c>
      <c r="H5233" s="4">
        <v>5.81</v>
      </c>
      <c r="I5233" s="6" t="s">
        <v>22</v>
      </c>
      <c r="J5233" s="6" t="s">
        <v>38</v>
      </c>
      <c r="K5233" s="6" t="s">
        <v>29</v>
      </c>
      <c r="L5233" s="6" t="s">
        <v>30</v>
      </c>
      <c r="M5233" s="6" t="s">
        <v>42</v>
      </c>
      <c r="N5233" s="1">
        <v>40888</v>
      </c>
    </row>
    <row r="5234" spans="1:14" x14ac:dyDescent="0.2">
      <c r="A5234">
        <v>29187</v>
      </c>
      <c r="B5234" s="1">
        <v>40025</v>
      </c>
      <c r="C5234" s="6" t="s">
        <v>13</v>
      </c>
      <c r="D5234" s="5">
        <f>Comma_separeted_Value[[#This Row],[المبيعات]]/Comma_separeted_Value[[#This Row],[كمية الطلب]]</f>
        <v>745.57514285714285</v>
      </c>
      <c r="E5234" s="4">
        <v>35</v>
      </c>
      <c r="F5234" s="4">
        <v>26095.13</v>
      </c>
      <c r="G5234" s="6" t="s">
        <v>34</v>
      </c>
      <c r="H5234" s="4">
        <v>55.3</v>
      </c>
      <c r="I5234" s="6" t="s">
        <v>47</v>
      </c>
      <c r="J5234" s="6" t="s">
        <v>16</v>
      </c>
      <c r="K5234" s="6" t="s">
        <v>24</v>
      </c>
      <c r="L5234" s="6" t="s">
        <v>60</v>
      </c>
      <c r="M5234" s="6" t="s">
        <v>36</v>
      </c>
      <c r="N5234" s="1">
        <v>40032</v>
      </c>
    </row>
    <row r="5235" spans="1:14" x14ac:dyDescent="0.2">
      <c r="A5235">
        <v>1507</v>
      </c>
      <c r="B5235" s="1">
        <v>40464</v>
      </c>
      <c r="C5235" s="6" t="s">
        <v>37</v>
      </c>
      <c r="D5235" s="5">
        <f>Comma_separeted_Value[[#This Row],[المبيعات]]/Comma_separeted_Value[[#This Row],[كمية الطلب]]</f>
        <v>149.85724137931032</v>
      </c>
      <c r="E5235" s="4">
        <v>29</v>
      </c>
      <c r="F5235" s="4">
        <v>4345.8599999999997</v>
      </c>
      <c r="G5235" s="6" t="s">
        <v>21</v>
      </c>
      <c r="H5235" s="4">
        <v>4</v>
      </c>
      <c r="I5235" s="6" t="s">
        <v>22</v>
      </c>
      <c r="J5235" s="6" t="s">
        <v>38</v>
      </c>
      <c r="K5235" s="6" t="s">
        <v>24</v>
      </c>
      <c r="L5235" s="6" t="s">
        <v>39</v>
      </c>
      <c r="M5235" s="6" t="s">
        <v>19</v>
      </c>
      <c r="N5235" s="1">
        <v>40466</v>
      </c>
    </row>
    <row r="5236" spans="1:14" x14ac:dyDescent="0.2">
      <c r="A5236">
        <v>20162</v>
      </c>
      <c r="B5236" s="1">
        <v>39852</v>
      </c>
      <c r="C5236" s="6" t="s">
        <v>37</v>
      </c>
      <c r="D5236" s="5">
        <f>Comma_separeted_Value[[#This Row],[المبيعات]]/Comma_separeted_Value[[#This Row],[كمية الطلب]]</f>
        <v>15.984736842105262</v>
      </c>
      <c r="E5236" s="4">
        <v>38</v>
      </c>
      <c r="F5236" s="4">
        <v>607.41999999999996</v>
      </c>
      <c r="G5236" s="6" t="s">
        <v>21</v>
      </c>
      <c r="H5236" s="4">
        <v>15.09</v>
      </c>
      <c r="I5236" s="6" t="s">
        <v>45</v>
      </c>
      <c r="J5236" s="6" t="s">
        <v>38</v>
      </c>
      <c r="K5236" s="6" t="s">
        <v>29</v>
      </c>
      <c r="L5236" s="6" t="s">
        <v>44</v>
      </c>
      <c r="M5236" s="6" t="s">
        <v>19</v>
      </c>
      <c r="N5236" s="1">
        <v>39853</v>
      </c>
    </row>
    <row r="5237" spans="1:14" x14ac:dyDescent="0.2">
      <c r="A5237">
        <v>15105</v>
      </c>
      <c r="B5237" s="1">
        <v>40120</v>
      </c>
      <c r="C5237" s="6" t="s">
        <v>13</v>
      </c>
      <c r="D5237" s="5">
        <f>Comma_separeted_Value[[#This Row],[المبيعات]]/Comma_separeted_Value[[#This Row],[كمية الطلب]]</f>
        <v>11.805897435897435</v>
      </c>
      <c r="E5237" s="4">
        <v>39</v>
      </c>
      <c r="F5237" s="4">
        <v>460.43</v>
      </c>
      <c r="G5237" s="6" t="s">
        <v>21</v>
      </c>
      <c r="H5237" s="4">
        <v>6.13</v>
      </c>
      <c r="I5237" s="6" t="s">
        <v>43</v>
      </c>
      <c r="J5237" s="6" t="s">
        <v>23</v>
      </c>
      <c r="K5237" s="6" t="s">
        <v>29</v>
      </c>
      <c r="L5237" s="6" t="s">
        <v>59</v>
      </c>
      <c r="M5237" s="6" t="s">
        <v>19</v>
      </c>
      <c r="N5237" s="1">
        <v>40127</v>
      </c>
    </row>
    <row r="5238" spans="1:14" x14ac:dyDescent="0.2">
      <c r="A5238">
        <v>33377</v>
      </c>
      <c r="B5238" s="1">
        <v>40755</v>
      </c>
      <c r="C5238" s="6" t="s">
        <v>20</v>
      </c>
      <c r="D5238" s="5">
        <f>Comma_separeted_Value[[#This Row],[المبيعات]]/Comma_separeted_Value[[#This Row],[كمية الطلب]]</f>
        <v>5.0200000000000005</v>
      </c>
      <c r="E5238" s="4">
        <v>20</v>
      </c>
      <c r="F5238" s="4">
        <v>100.4</v>
      </c>
      <c r="G5238" s="6" t="s">
        <v>21</v>
      </c>
      <c r="H5238" s="4">
        <v>2.04</v>
      </c>
      <c r="I5238" s="6" t="s">
        <v>40</v>
      </c>
      <c r="J5238" s="6" t="s">
        <v>28</v>
      </c>
      <c r="K5238" s="6" t="s">
        <v>29</v>
      </c>
      <c r="L5238" s="6" t="s">
        <v>41</v>
      </c>
      <c r="M5238" s="6" t="s">
        <v>31</v>
      </c>
      <c r="N5238" s="1">
        <v>40757</v>
      </c>
    </row>
    <row r="5239" spans="1:14" x14ac:dyDescent="0.2">
      <c r="A5239">
        <v>26981</v>
      </c>
      <c r="B5239" s="1">
        <v>41151</v>
      </c>
      <c r="C5239" s="6" t="s">
        <v>37</v>
      </c>
      <c r="D5239" s="5">
        <f>Comma_separeted_Value[[#This Row],[المبيعات]]/Comma_separeted_Value[[#This Row],[كمية الطلب]]</f>
        <v>17.512045454545454</v>
      </c>
      <c r="E5239" s="4">
        <v>44</v>
      </c>
      <c r="F5239" s="4">
        <v>770.53</v>
      </c>
      <c r="G5239" s="6" t="s">
        <v>21</v>
      </c>
      <c r="H5239" s="4">
        <v>6.25</v>
      </c>
      <c r="I5239" s="6" t="s">
        <v>15</v>
      </c>
      <c r="J5239" s="6" t="s">
        <v>38</v>
      </c>
      <c r="K5239" s="6" t="s">
        <v>29</v>
      </c>
      <c r="L5239" s="6" t="s">
        <v>59</v>
      </c>
      <c r="M5239" s="6" t="s">
        <v>19</v>
      </c>
      <c r="N5239" s="1">
        <v>41152</v>
      </c>
    </row>
    <row r="5240" spans="1:14" x14ac:dyDescent="0.2">
      <c r="A5240">
        <v>6432</v>
      </c>
      <c r="B5240" s="1">
        <v>40857</v>
      </c>
      <c r="C5240" s="6" t="s">
        <v>33</v>
      </c>
      <c r="D5240" s="5">
        <f>Comma_separeted_Value[[#This Row],[المبيعات]]/Comma_separeted_Value[[#This Row],[كمية الطلب]]</f>
        <v>10.369333333333334</v>
      </c>
      <c r="E5240" s="4">
        <v>30</v>
      </c>
      <c r="F5240" s="4">
        <v>311.08</v>
      </c>
      <c r="G5240" s="6" t="s">
        <v>21</v>
      </c>
      <c r="H5240" s="4">
        <v>4.5</v>
      </c>
      <c r="I5240" s="6" t="s">
        <v>22</v>
      </c>
      <c r="J5240" s="6" t="s">
        <v>28</v>
      </c>
      <c r="K5240" s="6" t="s">
        <v>29</v>
      </c>
      <c r="L5240" s="6" t="s">
        <v>101</v>
      </c>
      <c r="M5240" s="6" t="s">
        <v>19</v>
      </c>
      <c r="N5240" s="1">
        <v>40859</v>
      </c>
    </row>
    <row r="5241" spans="1:14" x14ac:dyDescent="0.2">
      <c r="A5241">
        <v>1799</v>
      </c>
      <c r="B5241" s="1">
        <v>39878</v>
      </c>
      <c r="C5241" s="6" t="s">
        <v>27</v>
      </c>
      <c r="D5241" s="5">
        <f>Comma_separeted_Value[[#This Row],[المبيعات]]/Comma_separeted_Value[[#This Row],[كمية الطلب]]</f>
        <v>6.7693750000000001</v>
      </c>
      <c r="E5241" s="4">
        <v>16</v>
      </c>
      <c r="F5241" s="4">
        <v>108.31</v>
      </c>
      <c r="G5241" s="6" t="s">
        <v>21</v>
      </c>
      <c r="H5241" s="4">
        <v>6.86</v>
      </c>
      <c r="I5241" s="6" t="s">
        <v>15</v>
      </c>
      <c r="J5241" s="6" t="s">
        <v>23</v>
      </c>
      <c r="K5241" s="6" t="s">
        <v>29</v>
      </c>
      <c r="L5241" s="6" t="s">
        <v>41</v>
      </c>
      <c r="M5241" s="6" t="s">
        <v>19</v>
      </c>
      <c r="N5241" s="1">
        <v>39880</v>
      </c>
    </row>
    <row r="5242" spans="1:14" x14ac:dyDescent="0.2">
      <c r="A5242">
        <v>59104</v>
      </c>
      <c r="B5242" s="1">
        <v>39856</v>
      </c>
      <c r="C5242" s="6" t="s">
        <v>20</v>
      </c>
      <c r="D5242" s="5">
        <f>Comma_separeted_Value[[#This Row],[المبيعات]]/Comma_separeted_Value[[#This Row],[كمية الطلب]]</f>
        <v>3.1327272727272728</v>
      </c>
      <c r="E5242" s="4">
        <v>22</v>
      </c>
      <c r="F5242" s="4">
        <v>68.92</v>
      </c>
      <c r="G5242" s="6" t="s">
        <v>21</v>
      </c>
      <c r="H5242" s="4">
        <v>1.58</v>
      </c>
      <c r="I5242" s="6" t="s">
        <v>45</v>
      </c>
      <c r="J5242" s="6" t="s">
        <v>23</v>
      </c>
      <c r="K5242" s="6" t="s">
        <v>29</v>
      </c>
      <c r="L5242" s="6" t="s">
        <v>77</v>
      </c>
      <c r="M5242" s="6" t="s">
        <v>31</v>
      </c>
      <c r="N5242" s="1">
        <v>39859</v>
      </c>
    </row>
    <row r="5243" spans="1:14" x14ac:dyDescent="0.2">
      <c r="A5243">
        <v>32389</v>
      </c>
      <c r="B5243" s="1">
        <v>40482</v>
      </c>
      <c r="C5243" s="6" t="s">
        <v>37</v>
      </c>
      <c r="D5243" s="5">
        <f>Comma_separeted_Value[[#This Row],[المبيعات]]/Comma_separeted_Value[[#This Row],[كمية الطلب]]</f>
        <v>15.202999999999999</v>
      </c>
      <c r="E5243" s="4">
        <v>8</v>
      </c>
      <c r="F5243" s="4">
        <v>121.624</v>
      </c>
      <c r="G5243" s="6" t="s">
        <v>34</v>
      </c>
      <c r="H5243" s="4">
        <v>27.75</v>
      </c>
      <c r="I5243" s="6" t="s">
        <v>22</v>
      </c>
      <c r="J5243" s="6" t="s">
        <v>23</v>
      </c>
      <c r="K5243" s="6" t="s">
        <v>17</v>
      </c>
      <c r="L5243" s="6" t="s">
        <v>55</v>
      </c>
      <c r="M5243" s="6" t="s">
        <v>74</v>
      </c>
      <c r="N5243" s="1">
        <v>40483</v>
      </c>
    </row>
    <row r="5244" spans="1:14" x14ac:dyDescent="0.2">
      <c r="A5244">
        <v>36358</v>
      </c>
      <c r="B5244" s="1">
        <v>39946</v>
      </c>
      <c r="C5244" s="6" t="s">
        <v>27</v>
      </c>
      <c r="D5244" s="5">
        <f>Comma_separeted_Value[[#This Row],[المبيعات]]/Comma_separeted_Value[[#This Row],[كمية الطلب]]</f>
        <v>37.412272727272729</v>
      </c>
      <c r="E5244" s="4">
        <v>22</v>
      </c>
      <c r="F5244" s="4">
        <v>823.07</v>
      </c>
      <c r="G5244" s="6" t="s">
        <v>21</v>
      </c>
      <c r="H5244" s="4">
        <v>5.08</v>
      </c>
      <c r="I5244" s="6" t="s">
        <v>45</v>
      </c>
      <c r="J5244" s="6" t="s">
        <v>28</v>
      </c>
      <c r="K5244" s="6" t="s">
        <v>29</v>
      </c>
      <c r="L5244" s="6" t="s">
        <v>41</v>
      </c>
      <c r="M5244" s="6" t="s">
        <v>31</v>
      </c>
      <c r="N5244" s="1">
        <v>39947</v>
      </c>
    </row>
    <row r="5245" spans="1:14" x14ac:dyDescent="0.2">
      <c r="A5245">
        <v>45158</v>
      </c>
      <c r="B5245" s="1">
        <v>40278</v>
      </c>
      <c r="C5245" s="6" t="s">
        <v>13</v>
      </c>
      <c r="D5245" s="5">
        <f>Comma_separeted_Value[[#This Row],[المبيعات]]/Comma_separeted_Value[[#This Row],[كمية الطلب]]</f>
        <v>9.3879999999999999</v>
      </c>
      <c r="E5245" s="4">
        <v>40</v>
      </c>
      <c r="F5245" s="4">
        <v>375.52</v>
      </c>
      <c r="G5245" s="6" t="s">
        <v>21</v>
      </c>
      <c r="H5245" s="4">
        <v>2.0299999999999998</v>
      </c>
      <c r="I5245" s="6" t="s">
        <v>15</v>
      </c>
      <c r="J5245" s="6" t="s">
        <v>28</v>
      </c>
      <c r="K5245" s="6" t="s">
        <v>29</v>
      </c>
      <c r="L5245" s="6" t="s">
        <v>41</v>
      </c>
      <c r="M5245" s="6" t="s">
        <v>31</v>
      </c>
      <c r="N5245" s="1">
        <v>40280</v>
      </c>
    </row>
    <row r="5246" spans="1:14" x14ac:dyDescent="0.2">
      <c r="A5246">
        <v>58657</v>
      </c>
      <c r="B5246" s="1">
        <v>40264</v>
      </c>
      <c r="C5246" s="6" t="s">
        <v>33</v>
      </c>
      <c r="D5246" s="5">
        <f>Comma_separeted_Value[[#This Row],[المبيعات]]/Comma_separeted_Value[[#This Row],[كمية الطلب]]</f>
        <v>31.119069767441857</v>
      </c>
      <c r="E5246" s="4">
        <v>43</v>
      </c>
      <c r="F5246" s="4">
        <v>1338.12</v>
      </c>
      <c r="G5246" s="6" t="s">
        <v>21</v>
      </c>
      <c r="H5246" s="4">
        <v>1.99</v>
      </c>
      <c r="I5246" s="6" t="s">
        <v>47</v>
      </c>
      <c r="J5246" s="6" t="s">
        <v>28</v>
      </c>
      <c r="K5246" s="6" t="s">
        <v>24</v>
      </c>
      <c r="L5246" s="6" t="s">
        <v>39</v>
      </c>
      <c r="M5246" s="6" t="s">
        <v>42</v>
      </c>
      <c r="N5246" s="1">
        <v>40266</v>
      </c>
    </row>
    <row r="5247" spans="1:14" x14ac:dyDescent="0.2">
      <c r="A5247">
        <v>12902</v>
      </c>
      <c r="B5247" s="1">
        <v>40480</v>
      </c>
      <c r="C5247" s="6" t="s">
        <v>27</v>
      </c>
      <c r="D5247" s="5">
        <f>Comma_separeted_Value[[#This Row],[المبيعات]]/Comma_separeted_Value[[#This Row],[كمية الطلب]]</f>
        <v>121.515</v>
      </c>
      <c r="E5247" s="4">
        <v>30</v>
      </c>
      <c r="F5247" s="4">
        <v>3645.45</v>
      </c>
      <c r="G5247" s="6" t="s">
        <v>34</v>
      </c>
      <c r="H5247" s="4">
        <v>56.7</v>
      </c>
      <c r="I5247" s="6" t="s">
        <v>47</v>
      </c>
      <c r="J5247" s="6" t="s">
        <v>38</v>
      </c>
      <c r="K5247" s="6" t="s">
        <v>17</v>
      </c>
      <c r="L5247" s="6" t="s">
        <v>98</v>
      </c>
      <c r="M5247" s="6" t="s">
        <v>74</v>
      </c>
      <c r="N5247" s="1">
        <v>40482</v>
      </c>
    </row>
    <row r="5248" spans="1:14" x14ac:dyDescent="0.2">
      <c r="A5248">
        <v>35173</v>
      </c>
      <c r="B5248" s="1">
        <v>40981</v>
      </c>
      <c r="C5248" s="6" t="s">
        <v>27</v>
      </c>
      <c r="D5248" s="5">
        <f>Comma_separeted_Value[[#This Row],[المبيعات]]/Comma_separeted_Value[[#This Row],[كمية الطلب]]</f>
        <v>111.24669230769231</v>
      </c>
      <c r="E5248" s="4">
        <v>13</v>
      </c>
      <c r="F5248" s="4">
        <v>1446.2070000000001</v>
      </c>
      <c r="G5248" s="6" t="s">
        <v>21</v>
      </c>
      <c r="H5248" s="4">
        <v>8.08</v>
      </c>
      <c r="I5248" s="6" t="s">
        <v>47</v>
      </c>
      <c r="J5248" s="6" t="s">
        <v>28</v>
      </c>
      <c r="K5248" s="6" t="s">
        <v>24</v>
      </c>
      <c r="L5248" s="6" t="s">
        <v>25</v>
      </c>
      <c r="M5248" s="6" t="s">
        <v>19</v>
      </c>
      <c r="N5248" s="1">
        <v>40983</v>
      </c>
    </row>
    <row r="5249" spans="1:14" x14ac:dyDescent="0.2">
      <c r="A5249">
        <v>57155</v>
      </c>
      <c r="B5249" s="1">
        <v>39981</v>
      </c>
      <c r="C5249" s="6" t="s">
        <v>33</v>
      </c>
      <c r="D5249" s="5">
        <f>Comma_separeted_Value[[#This Row],[المبيعات]]/Comma_separeted_Value[[#This Row],[كمية الطلب]]</f>
        <v>33.471249999999998</v>
      </c>
      <c r="E5249" s="4">
        <v>16</v>
      </c>
      <c r="F5249" s="4">
        <v>535.54</v>
      </c>
      <c r="G5249" s="6" t="s">
        <v>14</v>
      </c>
      <c r="H5249" s="4">
        <v>5.0999999999999996</v>
      </c>
      <c r="I5249" s="6" t="s">
        <v>22</v>
      </c>
      <c r="J5249" s="6" t="s">
        <v>16</v>
      </c>
      <c r="K5249" s="6" t="s">
        <v>29</v>
      </c>
      <c r="L5249" s="6" t="s">
        <v>59</v>
      </c>
      <c r="M5249" s="6" t="s">
        <v>19</v>
      </c>
      <c r="N5249" s="1">
        <v>39982</v>
      </c>
    </row>
    <row r="5250" spans="1:14" x14ac:dyDescent="0.2">
      <c r="A5250">
        <v>53671</v>
      </c>
      <c r="B5250" s="1">
        <v>40704</v>
      </c>
      <c r="C5250" s="6" t="s">
        <v>37</v>
      </c>
      <c r="D5250" s="5">
        <f>Comma_separeted_Value[[#This Row],[المبيعات]]/Comma_separeted_Value[[#This Row],[كمية الطلب]]</f>
        <v>5.7726829268292681</v>
      </c>
      <c r="E5250" s="4">
        <v>41</v>
      </c>
      <c r="F5250" s="4">
        <v>236.68</v>
      </c>
      <c r="G5250" s="6" t="s">
        <v>21</v>
      </c>
      <c r="H5250" s="4">
        <v>5.01</v>
      </c>
      <c r="I5250" s="6" t="s">
        <v>22</v>
      </c>
      <c r="J5250" s="6" t="s">
        <v>23</v>
      </c>
      <c r="K5250" s="6" t="s">
        <v>29</v>
      </c>
      <c r="L5250" s="6" t="s">
        <v>44</v>
      </c>
      <c r="M5250" s="6" t="s">
        <v>19</v>
      </c>
      <c r="N5250" s="1">
        <v>40705</v>
      </c>
    </row>
    <row r="5251" spans="1:14" x14ac:dyDescent="0.2">
      <c r="A5251">
        <v>22661</v>
      </c>
      <c r="B5251" s="1">
        <v>40447</v>
      </c>
      <c r="C5251" s="6" t="s">
        <v>27</v>
      </c>
      <c r="D5251" s="5">
        <f>Comma_separeted_Value[[#This Row],[المبيعات]]/Comma_separeted_Value[[#This Row],[كمية الطلب]]</f>
        <v>1.6600000000000001</v>
      </c>
      <c r="E5251" s="4">
        <v>11</v>
      </c>
      <c r="F5251" s="4">
        <v>18.260000000000002</v>
      </c>
      <c r="G5251" s="6" t="s">
        <v>21</v>
      </c>
      <c r="H5251" s="4">
        <v>0.7</v>
      </c>
      <c r="I5251" s="6" t="s">
        <v>43</v>
      </c>
      <c r="J5251" s="6" t="s">
        <v>28</v>
      </c>
      <c r="K5251" s="6" t="s">
        <v>29</v>
      </c>
      <c r="L5251" s="6" t="s">
        <v>30</v>
      </c>
      <c r="M5251" s="6" t="s">
        <v>31</v>
      </c>
      <c r="N5251" s="1">
        <v>40450</v>
      </c>
    </row>
    <row r="5252" spans="1:14" x14ac:dyDescent="0.2">
      <c r="A5252">
        <v>55366</v>
      </c>
      <c r="B5252" s="1">
        <v>41192</v>
      </c>
      <c r="C5252" s="6" t="s">
        <v>33</v>
      </c>
      <c r="D5252" s="5">
        <f>Comma_separeted_Value[[#This Row],[المبيعات]]/Comma_separeted_Value[[#This Row],[كمية الطلب]]</f>
        <v>55.31</v>
      </c>
      <c r="E5252" s="4">
        <v>7</v>
      </c>
      <c r="F5252" s="4">
        <v>387.17</v>
      </c>
      <c r="G5252" s="6" t="s">
        <v>21</v>
      </c>
      <c r="H5252" s="4">
        <v>6.55</v>
      </c>
      <c r="I5252" s="6" t="s">
        <v>40</v>
      </c>
      <c r="J5252" s="6" t="s">
        <v>28</v>
      </c>
      <c r="K5252" s="6" t="s">
        <v>24</v>
      </c>
      <c r="L5252" s="6" t="s">
        <v>39</v>
      </c>
      <c r="M5252" s="6" t="s">
        <v>19</v>
      </c>
      <c r="N5252" s="1">
        <v>41193</v>
      </c>
    </row>
    <row r="5253" spans="1:14" x14ac:dyDescent="0.2">
      <c r="A5253">
        <v>19975</v>
      </c>
      <c r="B5253" s="1">
        <v>39913</v>
      </c>
      <c r="C5253" s="6" t="s">
        <v>27</v>
      </c>
      <c r="D5253" s="5">
        <f>Comma_separeted_Value[[#This Row],[المبيعات]]/Comma_separeted_Value[[#This Row],[كمية الطلب]]</f>
        <v>10.974848484848485</v>
      </c>
      <c r="E5253" s="4">
        <v>33</v>
      </c>
      <c r="F5253" s="4">
        <v>362.17</v>
      </c>
      <c r="G5253" s="6" t="s">
        <v>21</v>
      </c>
      <c r="H5253" s="4">
        <v>6.96</v>
      </c>
      <c r="I5253" s="6" t="s">
        <v>58</v>
      </c>
      <c r="J5253" s="6" t="s">
        <v>16</v>
      </c>
      <c r="K5253" s="6" t="s">
        <v>29</v>
      </c>
      <c r="L5253" s="6" t="s">
        <v>101</v>
      </c>
      <c r="M5253" s="6" t="s">
        <v>26</v>
      </c>
      <c r="N5253" s="1">
        <v>39916</v>
      </c>
    </row>
    <row r="5254" spans="1:14" x14ac:dyDescent="0.2">
      <c r="A5254">
        <v>9476</v>
      </c>
      <c r="B5254" s="1">
        <v>39958</v>
      </c>
      <c r="C5254" s="6" t="s">
        <v>27</v>
      </c>
      <c r="D5254" s="5">
        <f>Comma_separeted_Value[[#This Row],[المبيعات]]/Comma_separeted_Value[[#This Row],[كمية الطلب]]</f>
        <v>16.503999999999998</v>
      </c>
      <c r="E5254" s="4">
        <v>10</v>
      </c>
      <c r="F5254" s="4">
        <v>165.04</v>
      </c>
      <c r="G5254" s="6" t="s">
        <v>14</v>
      </c>
      <c r="H5254" s="4">
        <v>13.18</v>
      </c>
      <c r="I5254" s="6" t="s">
        <v>47</v>
      </c>
      <c r="J5254" s="6" t="s">
        <v>28</v>
      </c>
      <c r="K5254" s="6" t="s">
        <v>29</v>
      </c>
      <c r="L5254" s="6" t="s">
        <v>44</v>
      </c>
      <c r="M5254" s="6" t="s">
        <v>19</v>
      </c>
      <c r="N5254" s="1">
        <v>39960</v>
      </c>
    </row>
    <row r="5255" spans="1:14" x14ac:dyDescent="0.2">
      <c r="A5255">
        <v>31842</v>
      </c>
      <c r="B5255" s="1">
        <v>40375</v>
      </c>
      <c r="C5255" s="6" t="s">
        <v>37</v>
      </c>
      <c r="D5255" s="5">
        <f>Comma_separeted_Value[[#This Row],[المبيعات]]/Comma_separeted_Value[[#This Row],[كمية الطلب]]</f>
        <v>17.473333333333333</v>
      </c>
      <c r="E5255" s="4">
        <v>9</v>
      </c>
      <c r="F5255" s="4">
        <v>157.26</v>
      </c>
      <c r="G5255" s="6" t="s">
        <v>21</v>
      </c>
      <c r="H5255" s="4">
        <v>1.99</v>
      </c>
      <c r="I5255" s="6" t="s">
        <v>53</v>
      </c>
      <c r="J5255" s="6" t="s">
        <v>28</v>
      </c>
      <c r="K5255" s="6" t="s">
        <v>24</v>
      </c>
      <c r="L5255" s="6" t="s">
        <v>39</v>
      </c>
      <c r="M5255" s="6" t="s">
        <v>42</v>
      </c>
      <c r="N5255" s="1">
        <v>40376</v>
      </c>
    </row>
    <row r="5256" spans="1:14" x14ac:dyDescent="0.2">
      <c r="A5256">
        <v>40420</v>
      </c>
      <c r="B5256" s="1">
        <v>40553</v>
      </c>
      <c r="C5256" s="6" t="s">
        <v>20</v>
      </c>
      <c r="D5256" s="5">
        <f>Comma_separeted_Value[[#This Row],[المبيعات]]/Comma_separeted_Value[[#This Row],[كمية الطلب]]</f>
        <v>2.6854545454545455</v>
      </c>
      <c r="E5256" s="4">
        <v>22</v>
      </c>
      <c r="F5256" s="4">
        <v>59.08</v>
      </c>
      <c r="G5256" s="6" t="s">
        <v>21</v>
      </c>
      <c r="H5256" s="4">
        <v>1.49</v>
      </c>
      <c r="I5256" s="6" t="s">
        <v>15</v>
      </c>
      <c r="J5256" s="6" t="s">
        <v>28</v>
      </c>
      <c r="K5256" s="6" t="s">
        <v>29</v>
      </c>
      <c r="L5256" s="6" t="s">
        <v>44</v>
      </c>
      <c r="M5256" s="6" t="s">
        <v>19</v>
      </c>
      <c r="N5256" s="1">
        <v>40555</v>
      </c>
    </row>
    <row r="5257" spans="1:14" x14ac:dyDescent="0.2">
      <c r="A5257">
        <v>21601</v>
      </c>
      <c r="B5257" s="1">
        <v>40639</v>
      </c>
      <c r="C5257" s="6" t="s">
        <v>13</v>
      </c>
      <c r="D5257" s="5">
        <f>Comma_separeted_Value[[#This Row],[المبيعات]]/Comma_separeted_Value[[#This Row],[كمية الطلب]]</f>
        <v>111.367</v>
      </c>
      <c r="E5257" s="4">
        <v>20</v>
      </c>
      <c r="F5257" s="4">
        <v>2227.34</v>
      </c>
      <c r="G5257" s="6" t="s">
        <v>21</v>
      </c>
      <c r="H5257" s="4">
        <v>35</v>
      </c>
      <c r="I5257" s="6" t="s">
        <v>22</v>
      </c>
      <c r="J5257" s="6" t="s">
        <v>16</v>
      </c>
      <c r="K5257" s="6" t="s">
        <v>29</v>
      </c>
      <c r="L5257" s="6" t="s">
        <v>59</v>
      </c>
      <c r="M5257" s="6" t="s">
        <v>49</v>
      </c>
      <c r="N5257" s="1">
        <v>40639</v>
      </c>
    </row>
    <row r="5258" spans="1:14" x14ac:dyDescent="0.2">
      <c r="A5258">
        <v>42338</v>
      </c>
      <c r="B5258" s="1">
        <v>40119</v>
      </c>
      <c r="C5258" s="6" t="s">
        <v>27</v>
      </c>
      <c r="D5258" s="5">
        <f>Comma_separeted_Value[[#This Row],[المبيعات]]/Comma_separeted_Value[[#This Row],[كمية الطلب]]</f>
        <v>59.656453124999999</v>
      </c>
      <c r="E5258" s="4">
        <v>32</v>
      </c>
      <c r="F5258" s="4">
        <v>1909.0065</v>
      </c>
      <c r="G5258" s="6" t="s">
        <v>21</v>
      </c>
      <c r="H5258" s="4">
        <v>8.99</v>
      </c>
      <c r="I5258" s="6" t="s">
        <v>15</v>
      </c>
      <c r="J5258" s="6" t="s">
        <v>28</v>
      </c>
      <c r="K5258" s="6" t="s">
        <v>24</v>
      </c>
      <c r="L5258" s="6" t="s">
        <v>25</v>
      </c>
      <c r="M5258" s="6" t="s">
        <v>19</v>
      </c>
      <c r="N5258" s="1">
        <v>40121</v>
      </c>
    </row>
    <row r="5259" spans="1:14" x14ac:dyDescent="0.2">
      <c r="A5259">
        <v>54081</v>
      </c>
      <c r="B5259" s="1">
        <v>40612</v>
      </c>
      <c r="C5259" s="6" t="s">
        <v>13</v>
      </c>
      <c r="D5259" s="5">
        <f>Comma_separeted_Value[[#This Row],[المبيعات]]/Comma_separeted_Value[[#This Row],[كمية الطلب]]</f>
        <v>28.75</v>
      </c>
      <c r="E5259" s="4">
        <v>2</v>
      </c>
      <c r="F5259" s="4">
        <v>57.5</v>
      </c>
      <c r="G5259" s="6" t="s">
        <v>21</v>
      </c>
      <c r="H5259" s="4">
        <v>1.99</v>
      </c>
      <c r="I5259" s="6" t="s">
        <v>15</v>
      </c>
      <c r="J5259" s="6" t="s">
        <v>38</v>
      </c>
      <c r="K5259" s="6" t="s">
        <v>24</v>
      </c>
      <c r="L5259" s="6" t="s">
        <v>39</v>
      </c>
      <c r="M5259" s="6" t="s">
        <v>42</v>
      </c>
      <c r="N5259" s="1">
        <v>40614</v>
      </c>
    </row>
    <row r="5260" spans="1:14" x14ac:dyDescent="0.2">
      <c r="A5260">
        <v>43620</v>
      </c>
      <c r="B5260" s="1">
        <v>39830</v>
      </c>
      <c r="C5260" s="6" t="s">
        <v>37</v>
      </c>
      <c r="D5260" s="5">
        <f>Comma_separeted_Value[[#This Row],[المبيعات]]/Comma_separeted_Value[[#This Row],[كمية الطلب]]</f>
        <v>4.5236363636363635</v>
      </c>
      <c r="E5260" s="4">
        <v>11</v>
      </c>
      <c r="F5260" s="4">
        <v>49.76</v>
      </c>
      <c r="G5260" s="6" t="s">
        <v>14</v>
      </c>
      <c r="H5260" s="4">
        <v>2.2599999999999998</v>
      </c>
      <c r="I5260" s="6" t="s">
        <v>50</v>
      </c>
      <c r="J5260" s="6" t="s">
        <v>38</v>
      </c>
      <c r="K5260" s="6" t="s">
        <v>29</v>
      </c>
      <c r="L5260" s="6" t="s">
        <v>41</v>
      </c>
      <c r="M5260" s="6" t="s">
        <v>31</v>
      </c>
      <c r="N5260" s="1">
        <v>39832</v>
      </c>
    </row>
    <row r="5261" spans="1:14" x14ac:dyDescent="0.2">
      <c r="A5261">
        <v>18210</v>
      </c>
      <c r="B5261" s="1">
        <v>40396</v>
      </c>
      <c r="C5261" s="6" t="s">
        <v>27</v>
      </c>
      <c r="D5261" s="5">
        <f>Comma_separeted_Value[[#This Row],[المبيعات]]/Comma_separeted_Value[[#This Row],[كمية الطلب]]</f>
        <v>2.9922222222222223</v>
      </c>
      <c r="E5261" s="4">
        <v>27</v>
      </c>
      <c r="F5261" s="4">
        <v>80.790000000000006</v>
      </c>
      <c r="G5261" s="6" t="s">
        <v>21</v>
      </c>
      <c r="H5261" s="4">
        <v>0.7</v>
      </c>
      <c r="I5261" s="6" t="s">
        <v>51</v>
      </c>
      <c r="J5261" s="6" t="s">
        <v>23</v>
      </c>
      <c r="K5261" s="6" t="s">
        <v>29</v>
      </c>
      <c r="L5261" s="6" t="s">
        <v>30</v>
      </c>
      <c r="M5261" s="6" t="s">
        <v>31</v>
      </c>
      <c r="N5261" s="1">
        <v>40397</v>
      </c>
    </row>
    <row r="5262" spans="1:14" x14ac:dyDescent="0.2">
      <c r="A5262">
        <v>28928</v>
      </c>
      <c r="B5262" s="1">
        <v>40298</v>
      </c>
      <c r="C5262" s="6" t="s">
        <v>13</v>
      </c>
      <c r="D5262" s="5">
        <f>Comma_separeted_Value[[#This Row],[المبيعات]]/Comma_separeted_Value[[#This Row],[كمية الطلب]]</f>
        <v>61.72</v>
      </c>
      <c r="E5262" s="4">
        <v>3</v>
      </c>
      <c r="F5262" s="4">
        <v>185.16</v>
      </c>
      <c r="G5262" s="6" t="s">
        <v>21</v>
      </c>
      <c r="H5262" s="4">
        <v>3.99</v>
      </c>
      <c r="I5262" s="6" t="s">
        <v>53</v>
      </c>
      <c r="J5262" s="6" t="s">
        <v>28</v>
      </c>
      <c r="K5262" s="6" t="s">
        <v>29</v>
      </c>
      <c r="L5262" s="6" t="s">
        <v>101</v>
      </c>
      <c r="M5262" s="6" t="s">
        <v>19</v>
      </c>
      <c r="N5262" s="1">
        <v>40300</v>
      </c>
    </row>
    <row r="5263" spans="1:14" x14ac:dyDescent="0.2">
      <c r="A5263">
        <v>30053</v>
      </c>
      <c r="B5263" s="1">
        <v>39845</v>
      </c>
      <c r="C5263" s="6" t="s">
        <v>33</v>
      </c>
      <c r="D5263" s="5">
        <f>Comma_separeted_Value[[#This Row],[المبيعات]]/Comma_separeted_Value[[#This Row],[كمية الطلب]]</f>
        <v>79.975853658536593</v>
      </c>
      <c r="E5263" s="4">
        <v>41</v>
      </c>
      <c r="F5263" s="4">
        <v>3279.01</v>
      </c>
      <c r="G5263" s="6" t="s">
        <v>34</v>
      </c>
      <c r="H5263" s="4">
        <v>33.6</v>
      </c>
      <c r="I5263" s="6" t="s">
        <v>53</v>
      </c>
      <c r="J5263" s="6" t="s">
        <v>16</v>
      </c>
      <c r="K5263" s="6" t="s">
        <v>24</v>
      </c>
      <c r="L5263" s="6" t="s">
        <v>60</v>
      </c>
      <c r="M5263" s="6" t="s">
        <v>36</v>
      </c>
      <c r="N5263" s="1">
        <v>39847</v>
      </c>
    </row>
    <row r="5264" spans="1:14" x14ac:dyDescent="0.2">
      <c r="A5264">
        <v>18788</v>
      </c>
      <c r="B5264" s="1">
        <v>40088</v>
      </c>
      <c r="C5264" s="6" t="s">
        <v>27</v>
      </c>
      <c r="D5264" s="5">
        <f>Comma_separeted_Value[[#This Row],[المبيعات]]/Comma_separeted_Value[[#This Row],[كمية الطلب]]</f>
        <v>20.967407407407407</v>
      </c>
      <c r="E5264" s="4">
        <v>27</v>
      </c>
      <c r="F5264" s="4">
        <v>566.12</v>
      </c>
      <c r="G5264" s="6" t="s">
        <v>21</v>
      </c>
      <c r="H5264" s="4">
        <v>11.17</v>
      </c>
      <c r="I5264" s="6" t="s">
        <v>51</v>
      </c>
      <c r="J5264" s="6" t="s">
        <v>28</v>
      </c>
      <c r="K5264" s="6" t="s">
        <v>17</v>
      </c>
      <c r="L5264" s="6" t="s">
        <v>18</v>
      </c>
      <c r="M5264" s="6" t="s">
        <v>49</v>
      </c>
      <c r="N5264" s="1">
        <v>40089</v>
      </c>
    </row>
    <row r="5265" spans="1:14" x14ac:dyDescent="0.2">
      <c r="A5265">
        <v>40321</v>
      </c>
      <c r="B5265" s="1">
        <v>40352</v>
      </c>
      <c r="C5265" s="6" t="s">
        <v>20</v>
      </c>
      <c r="D5265" s="5">
        <f>Comma_separeted_Value[[#This Row],[المبيعات]]/Comma_separeted_Value[[#This Row],[كمية الطلب]]</f>
        <v>64.54304347826087</v>
      </c>
      <c r="E5265" s="4">
        <v>23</v>
      </c>
      <c r="F5265" s="4">
        <v>1484.49</v>
      </c>
      <c r="G5265" s="6" t="s">
        <v>21</v>
      </c>
      <c r="H5265" s="4">
        <v>19.989999999999998</v>
      </c>
      <c r="I5265" s="6" t="s">
        <v>50</v>
      </c>
      <c r="J5265" s="6" t="s">
        <v>16</v>
      </c>
      <c r="K5265" s="6" t="s">
        <v>29</v>
      </c>
      <c r="L5265" s="6" t="s">
        <v>44</v>
      </c>
      <c r="M5265" s="6" t="s">
        <v>19</v>
      </c>
      <c r="N5265" s="1">
        <v>40354</v>
      </c>
    </row>
    <row r="5266" spans="1:14" x14ac:dyDescent="0.2">
      <c r="A5266">
        <v>51620</v>
      </c>
      <c r="B5266" s="1">
        <v>40976</v>
      </c>
      <c r="C5266" s="6" t="s">
        <v>37</v>
      </c>
      <c r="D5266" s="5">
        <f>Comma_separeted_Value[[#This Row],[المبيعات]]/Comma_separeted_Value[[#This Row],[كمية الطلب]]</f>
        <v>14.4975</v>
      </c>
      <c r="E5266" s="4">
        <v>12</v>
      </c>
      <c r="F5266" s="4">
        <v>173.97</v>
      </c>
      <c r="G5266" s="6" t="s">
        <v>21</v>
      </c>
      <c r="H5266" s="4">
        <v>4.51</v>
      </c>
      <c r="I5266" s="6" t="s">
        <v>45</v>
      </c>
      <c r="J5266" s="6" t="s">
        <v>28</v>
      </c>
      <c r="K5266" s="6" t="s">
        <v>29</v>
      </c>
      <c r="L5266" s="6" t="s">
        <v>59</v>
      </c>
      <c r="M5266" s="6" t="s">
        <v>19</v>
      </c>
      <c r="N5266" s="1">
        <v>40977</v>
      </c>
    </row>
    <row r="5267" spans="1:14" x14ac:dyDescent="0.2">
      <c r="A5267">
        <v>53477</v>
      </c>
      <c r="B5267" s="1">
        <v>41034</v>
      </c>
      <c r="C5267" s="6" t="s">
        <v>20</v>
      </c>
      <c r="D5267" s="5">
        <f>Comma_separeted_Value[[#This Row],[المبيعات]]/Comma_separeted_Value[[#This Row],[كمية الطلب]]</f>
        <v>159.97</v>
      </c>
      <c r="E5267" s="4">
        <v>28</v>
      </c>
      <c r="F5267" s="4">
        <v>4479.16</v>
      </c>
      <c r="G5267" s="6" t="s">
        <v>21</v>
      </c>
      <c r="H5267" s="4">
        <v>19.989999999999998</v>
      </c>
      <c r="I5267" s="6" t="s">
        <v>53</v>
      </c>
      <c r="J5267" s="6" t="s">
        <v>28</v>
      </c>
      <c r="K5267" s="6" t="s">
        <v>29</v>
      </c>
      <c r="L5267" s="6" t="s">
        <v>59</v>
      </c>
      <c r="M5267" s="6" t="s">
        <v>19</v>
      </c>
      <c r="N5267" s="1">
        <v>41036</v>
      </c>
    </row>
    <row r="5268" spans="1:14" x14ac:dyDescent="0.2">
      <c r="A5268">
        <v>12929</v>
      </c>
      <c r="B5268" s="1">
        <v>40420</v>
      </c>
      <c r="C5268" s="6" t="s">
        <v>33</v>
      </c>
      <c r="D5268" s="5">
        <f>Comma_separeted_Value[[#This Row],[المبيعات]]/Comma_separeted_Value[[#This Row],[كمية الطلب]]</f>
        <v>4.7649999999999997</v>
      </c>
      <c r="E5268" s="4">
        <v>20</v>
      </c>
      <c r="F5268" s="4">
        <v>95.3</v>
      </c>
      <c r="G5268" s="6" t="s">
        <v>21</v>
      </c>
      <c r="H5268" s="4">
        <v>1.22</v>
      </c>
      <c r="I5268" s="6" t="s">
        <v>40</v>
      </c>
      <c r="J5268" s="6" t="s">
        <v>28</v>
      </c>
      <c r="K5268" s="6" t="s">
        <v>29</v>
      </c>
      <c r="L5268" s="6" t="s">
        <v>41</v>
      </c>
      <c r="M5268" s="6" t="s">
        <v>31</v>
      </c>
      <c r="N5268" s="1">
        <v>40421</v>
      </c>
    </row>
    <row r="5269" spans="1:14" x14ac:dyDescent="0.2">
      <c r="A5269">
        <v>50499</v>
      </c>
      <c r="B5269" s="1">
        <v>40828</v>
      </c>
      <c r="C5269" s="6" t="s">
        <v>27</v>
      </c>
      <c r="D5269" s="5">
        <f>Comma_separeted_Value[[#This Row],[المبيعات]]/Comma_separeted_Value[[#This Row],[كمية الطلب]]</f>
        <v>97.689444444444447</v>
      </c>
      <c r="E5269" s="4">
        <v>18</v>
      </c>
      <c r="F5269" s="4">
        <v>1758.41</v>
      </c>
      <c r="G5269" s="6" t="s">
        <v>34</v>
      </c>
      <c r="H5269" s="4">
        <v>15.66</v>
      </c>
      <c r="I5269" s="6" t="s">
        <v>53</v>
      </c>
      <c r="J5269" s="6" t="s">
        <v>23</v>
      </c>
      <c r="K5269" s="6" t="s">
        <v>29</v>
      </c>
      <c r="L5269" s="6" t="s">
        <v>101</v>
      </c>
      <c r="M5269" s="6" t="s">
        <v>36</v>
      </c>
      <c r="N5269" s="1">
        <v>40829</v>
      </c>
    </row>
    <row r="5270" spans="1:14" x14ac:dyDescent="0.2">
      <c r="A5270">
        <v>51879</v>
      </c>
      <c r="B5270" s="1">
        <v>40414</v>
      </c>
      <c r="C5270" s="6" t="s">
        <v>27</v>
      </c>
      <c r="D5270" s="5">
        <f>Comma_separeted_Value[[#This Row],[المبيعات]]/Comma_separeted_Value[[#This Row],[كمية الطلب]]</f>
        <v>21.551304347826086</v>
      </c>
      <c r="E5270" s="4">
        <v>46</v>
      </c>
      <c r="F5270" s="4">
        <v>991.36</v>
      </c>
      <c r="G5270" s="6" t="s">
        <v>21</v>
      </c>
      <c r="H5270" s="4">
        <v>8.68</v>
      </c>
      <c r="I5270" s="6" t="s">
        <v>15</v>
      </c>
      <c r="J5270" s="6" t="s">
        <v>28</v>
      </c>
      <c r="K5270" s="6" t="s">
        <v>29</v>
      </c>
      <c r="L5270" s="6" t="s">
        <v>41</v>
      </c>
      <c r="M5270" s="6" t="s">
        <v>19</v>
      </c>
      <c r="N5270" s="1">
        <v>40415</v>
      </c>
    </row>
    <row r="5271" spans="1:14" x14ac:dyDescent="0.2">
      <c r="A5271">
        <v>38948</v>
      </c>
      <c r="B5271" s="1">
        <v>40699</v>
      </c>
      <c r="C5271" s="6" t="s">
        <v>27</v>
      </c>
      <c r="D5271" s="5">
        <f>Comma_separeted_Value[[#This Row],[المبيعات]]/Comma_separeted_Value[[#This Row],[كمية الطلب]]</f>
        <v>155.95993181818181</v>
      </c>
      <c r="E5271" s="4">
        <v>44</v>
      </c>
      <c r="F5271" s="4">
        <v>6862.2370000000001</v>
      </c>
      <c r="G5271" s="6" t="s">
        <v>14</v>
      </c>
      <c r="H5271" s="4">
        <v>13.99</v>
      </c>
      <c r="I5271" s="6" t="s">
        <v>15</v>
      </c>
      <c r="J5271" s="6" t="s">
        <v>38</v>
      </c>
      <c r="K5271" s="6" t="s">
        <v>24</v>
      </c>
      <c r="L5271" s="6" t="s">
        <v>25</v>
      </c>
      <c r="M5271" s="6" t="s">
        <v>26</v>
      </c>
      <c r="N5271" s="1">
        <v>40700</v>
      </c>
    </row>
    <row r="5272" spans="1:14" x14ac:dyDescent="0.2">
      <c r="A5272">
        <v>55683</v>
      </c>
      <c r="B5272" s="1">
        <v>41105</v>
      </c>
      <c r="C5272" s="6" t="s">
        <v>20</v>
      </c>
      <c r="D5272" s="5">
        <f>Comma_separeted_Value[[#This Row],[المبيعات]]/Comma_separeted_Value[[#This Row],[كمية الطلب]]</f>
        <v>3.4445999999999999</v>
      </c>
      <c r="E5272" s="4">
        <v>50</v>
      </c>
      <c r="F5272" s="4">
        <v>172.23</v>
      </c>
      <c r="G5272" s="6" t="s">
        <v>21</v>
      </c>
      <c r="H5272" s="4">
        <v>1.35</v>
      </c>
      <c r="I5272" s="6" t="s">
        <v>50</v>
      </c>
      <c r="J5272" s="6" t="s">
        <v>23</v>
      </c>
      <c r="K5272" s="6" t="s">
        <v>29</v>
      </c>
      <c r="L5272" s="6" t="s">
        <v>77</v>
      </c>
      <c r="M5272" s="6" t="s">
        <v>31</v>
      </c>
      <c r="N5272" s="1">
        <v>41107</v>
      </c>
    </row>
    <row r="5273" spans="1:14" x14ac:dyDescent="0.2">
      <c r="A5273">
        <v>30215</v>
      </c>
      <c r="B5273" s="1">
        <v>39870</v>
      </c>
      <c r="C5273" s="6" t="s">
        <v>37</v>
      </c>
      <c r="D5273" s="5">
        <f>Comma_separeted_Value[[#This Row],[المبيعات]]/Comma_separeted_Value[[#This Row],[كمية الطلب]]</f>
        <v>158.16208695652173</v>
      </c>
      <c r="E5273" s="4">
        <v>23</v>
      </c>
      <c r="F5273" s="4">
        <v>3637.7280000000001</v>
      </c>
      <c r="G5273" s="6" t="s">
        <v>21</v>
      </c>
      <c r="H5273" s="4">
        <v>8.99</v>
      </c>
      <c r="I5273" s="6" t="s">
        <v>57</v>
      </c>
      <c r="J5273" s="6" t="s">
        <v>38</v>
      </c>
      <c r="K5273" s="6" t="s">
        <v>24</v>
      </c>
      <c r="L5273" s="6" t="s">
        <v>25</v>
      </c>
      <c r="M5273" s="6" t="s">
        <v>19</v>
      </c>
      <c r="N5273" s="1">
        <v>39872</v>
      </c>
    </row>
    <row r="5274" spans="1:14" x14ac:dyDescent="0.2">
      <c r="A5274">
        <v>47813</v>
      </c>
      <c r="B5274" s="1">
        <v>40052</v>
      </c>
      <c r="C5274" s="6" t="s">
        <v>20</v>
      </c>
      <c r="D5274" s="5">
        <f>Comma_separeted_Value[[#This Row],[المبيعات]]/Comma_separeted_Value[[#This Row],[كمية الطلب]]</f>
        <v>6.86</v>
      </c>
      <c r="E5274" s="4">
        <v>50</v>
      </c>
      <c r="F5274" s="4">
        <v>343</v>
      </c>
      <c r="G5274" s="6" t="s">
        <v>21</v>
      </c>
      <c r="H5274" s="4">
        <v>5.66</v>
      </c>
      <c r="I5274" s="6" t="s">
        <v>57</v>
      </c>
      <c r="J5274" s="6" t="s">
        <v>38</v>
      </c>
      <c r="K5274" s="6" t="s">
        <v>29</v>
      </c>
      <c r="L5274" s="6" t="s">
        <v>41</v>
      </c>
      <c r="M5274" s="6" t="s">
        <v>19</v>
      </c>
      <c r="N5274" s="1">
        <v>40054</v>
      </c>
    </row>
    <row r="5275" spans="1:14" x14ac:dyDescent="0.2">
      <c r="A5275">
        <v>59234</v>
      </c>
      <c r="B5275" s="1">
        <v>41119</v>
      </c>
      <c r="C5275" s="6" t="s">
        <v>13</v>
      </c>
      <c r="D5275" s="5">
        <f>Comma_separeted_Value[[#This Row],[المبيعات]]/Comma_separeted_Value[[#This Row],[كمية الطلب]]</f>
        <v>177.6953125</v>
      </c>
      <c r="E5275" s="4">
        <v>32</v>
      </c>
      <c r="F5275" s="4">
        <v>5686.25</v>
      </c>
      <c r="G5275" s="6" t="s">
        <v>21</v>
      </c>
      <c r="H5275" s="4">
        <v>0.99</v>
      </c>
      <c r="I5275" s="6" t="s">
        <v>51</v>
      </c>
      <c r="J5275" s="6" t="s">
        <v>28</v>
      </c>
      <c r="K5275" s="6" t="s">
        <v>29</v>
      </c>
      <c r="L5275" s="6" t="s">
        <v>101</v>
      </c>
      <c r="M5275" s="6" t="s">
        <v>19</v>
      </c>
      <c r="N5275" s="1">
        <v>41123</v>
      </c>
    </row>
    <row r="5276" spans="1:14" x14ac:dyDescent="0.2">
      <c r="A5276">
        <v>16805</v>
      </c>
      <c r="B5276" s="1">
        <v>40907</v>
      </c>
      <c r="C5276" s="6" t="s">
        <v>13</v>
      </c>
      <c r="D5276" s="5">
        <f>Comma_separeted_Value[[#This Row],[المبيعات]]/Comma_separeted_Value[[#This Row],[كمية الطلب]]</f>
        <v>29.405172413793103</v>
      </c>
      <c r="E5276" s="4">
        <v>29</v>
      </c>
      <c r="F5276" s="4">
        <v>852.75</v>
      </c>
      <c r="G5276" s="6" t="s">
        <v>21</v>
      </c>
      <c r="H5276" s="4">
        <v>1.49</v>
      </c>
      <c r="I5276" s="6" t="s">
        <v>47</v>
      </c>
      <c r="J5276" s="6" t="s">
        <v>28</v>
      </c>
      <c r="K5276" s="6" t="s">
        <v>29</v>
      </c>
      <c r="L5276" s="6" t="s">
        <v>44</v>
      </c>
      <c r="M5276" s="6" t="s">
        <v>19</v>
      </c>
      <c r="N5276" s="1">
        <v>40909</v>
      </c>
    </row>
    <row r="5277" spans="1:14" x14ac:dyDescent="0.2">
      <c r="A5277">
        <v>23041</v>
      </c>
      <c r="B5277" s="1">
        <v>40379</v>
      </c>
      <c r="C5277" s="6" t="s">
        <v>13</v>
      </c>
      <c r="D5277" s="5">
        <f>Comma_separeted_Value[[#This Row],[المبيعات]]/Comma_separeted_Value[[#This Row],[كمية الطلب]]</f>
        <v>8.2714285714285705</v>
      </c>
      <c r="E5277" s="4">
        <v>21</v>
      </c>
      <c r="F5277" s="4">
        <v>173.7</v>
      </c>
      <c r="G5277" s="6" t="s">
        <v>21</v>
      </c>
      <c r="H5277" s="4">
        <v>6.16</v>
      </c>
      <c r="I5277" s="6" t="s">
        <v>53</v>
      </c>
      <c r="J5277" s="6" t="s">
        <v>16</v>
      </c>
      <c r="K5277" s="6" t="s">
        <v>29</v>
      </c>
      <c r="L5277" s="6" t="s">
        <v>44</v>
      </c>
      <c r="M5277" s="6" t="s">
        <v>19</v>
      </c>
      <c r="N5277" s="1">
        <v>40386</v>
      </c>
    </row>
    <row r="5278" spans="1:14" x14ac:dyDescent="0.2">
      <c r="A5278">
        <v>13988</v>
      </c>
      <c r="B5278" s="1">
        <v>41122</v>
      </c>
      <c r="C5278" s="6" t="s">
        <v>27</v>
      </c>
      <c r="D5278" s="5">
        <f>Comma_separeted_Value[[#This Row],[المبيعات]]/Comma_separeted_Value[[#This Row],[كمية الطلب]]</f>
        <v>16.075897435897438</v>
      </c>
      <c r="E5278" s="4">
        <v>39</v>
      </c>
      <c r="F5278" s="4">
        <v>626.96</v>
      </c>
      <c r="G5278" s="6" t="s">
        <v>21</v>
      </c>
      <c r="H5278" s="4">
        <v>7.69</v>
      </c>
      <c r="I5278" s="6" t="s">
        <v>50</v>
      </c>
      <c r="J5278" s="6" t="s">
        <v>38</v>
      </c>
      <c r="K5278" s="6" t="s">
        <v>29</v>
      </c>
      <c r="L5278" s="6" t="s">
        <v>59</v>
      </c>
      <c r="M5278" s="6" t="s">
        <v>19</v>
      </c>
      <c r="N5278" s="1">
        <v>41123</v>
      </c>
    </row>
    <row r="5279" spans="1:14" x14ac:dyDescent="0.2">
      <c r="A5279">
        <v>2688</v>
      </c>
      <c r="B5279" s="1">
        <v>40931</v>
      </c>
      <c r="C5279" s="6" t="s">
        <v>20</v>
      </c>
      <c r="D5279" s="5">
        <f>Comma_separeted_Value[[#This Row],[المبيعات]]/Comma_separeted_Value[[#This Row],[كمية الطلب]]</f>
        <v>20.774285714285714</v>
      </c>
      <c r="E5279" s="4">
        <v>7</v>
      </c>
      <c r="F5279" s="4">
        <v>145.41999999999999</v>
      </c>
      <c r="G5279" s="6" t="s">
        <v>21</v>
      </c>
      <c r="H5279" s="4">
        <v>6.5</v>
      </c>
      <c r="I5279" s="6" t="s">
        <v>53</v>
      </c>
      <c r="J5279" s="6" t="s">
        <v>23</v>
      </c>
      <c r="K5279" s="6" t="s">
        <v>24</v>
      </c>
      <c r="L5279" s="6" t="s">
        <v>39</v>
      </c>
      <c r="M5279" s="6" t="s">
        <v>19</v>
      </c>
      <c r="N5279" s="1">
        <v>40932</v>
      </c>
    </row>
    <row r="5280" spans="1:14" x14ac:dyDescent="0.2">
      <c r="A5280">
        <v>41282</v>
      </c>
      <c r="B5280" s="1">
        <v>39998</v>
      </c>
      <c r="C5280" s="6" t="s">
        <v>37</v>
      </c>
      <c r="D5280" s="5">
        <f>Comma_separeted_Value[[#This Row],[المبيعات]]/Comma_separeted_Value[[#This Row],[كمية الطلب]]</f>
        <v>23.488461538461536</v>
      </c>
      <c r="E5280" s="4">
        <v>39</v>
      </c>
      <c r="F5280" s="4">
        <v>916.05</v>
      </c>
      <c r="G5280" s="6" t="s">
        <v>21</v>
      </c>
      <c r="H5280" s="4">
        <v>12.98</v>
      </c>
      <c r="I5280" s="6" t="s">
        <v>22</v>
      </c>
      <c r="J5280" s="6" t="s">
        <v>16</v>
      </c>
      <c r="K5280" s="6" t="s">
        <v>29</v>
      </c>
      <c r="L5280" s="6" t="s">
        <v>44</v>
      </c>
      <c r="M5280" s="6" t="s">
        <v>19</v>
      </c>
      <c r="N5280" s="1">
        <v>40000</v>
      </c>
    </row>
    <row r="5281" spans="1:14" x14ac:dyDescent="0.2">
      <c r="A5281">
        <v>18144</v>
      </c>
      <c r="B5281" s="1">
        <v>40701</v>
      </c>
      <c r="C5281" s="6" t="s">
        <v>33</v>
      </c>
      <c r="D5281" s="5">
        <f>Comma_separeted_Value[[#This Row],[المبيعات]]/Comma_separeted_Value[[#This Row],[كمية الطلب]]</f>
        <v>43.411987804878045</v>
      </c>
      <c r="E5281" s="4">
        <v>41</v>
      </c>
      <c r="F5281" s="4">
        <v>1779.8915</v>
      </c>
      <c r="G5281" s="6" t="s">
        <v>21</v>
      </c>
      <c r="H5281" s="4">
        <v>5</v>
      </c>
      <c r="I5281" s="6" t="s">
        <v>40</v>
      </c>
      <c r="J5281" s="6" t="s">
        <v>28</v>
      </c>
      <c r="K5281" s="6" t="s">
        <v>24</v>
      </c>
      <c r="L5281" s="6" t="s">
        <v>25</v>
      </c>
      <c r="M5281" s="6" t="s">
        <v>42</v>
      </c>
      <c r="N5281" s="1">
        <v>40703</v>
      </c>
    </row>
    <row r="5282" spans="1:14" x14ac:dyDescent="0.2">
      <c r="A5282">
        <v>2691</v>
      </c>
      <c r="B5282" s="1">
        <v>41028</v>
      </c>
      <c r="C5282" s="6" t="s">
        <v>13</v>
      </c>
      <c r="D5282" s="5">
        <f>Comma_separeted_Value[[#This Row],[المبيعات]]/Comma_separeted_Value[[#This Row],[كمية الطلب]]</f>
        <v>240.22428571428571</v>
      </c>
      <c r="E5282" s="4">
        <v>14</v>
      </c>
      <c r="F5282" s="4">
        <v>3363.14</v>
      </c>
      <c r="G5282" s="6" t="s">
        <v>34</v>
      </c>
      <c r="H5282" s="4">
        <v>41.91</v>
      </c>
      <c r="I5282" s="6" t="s">
        <v>22</v>
      </c>
      <c r="J5282" s="6" t="s">
        <v>28</v>
      </c>
      <c r="K5282" s="6" t="s">
        <v>17</v>
      </c>
      <c r="L5282" s="6" t="s">
        <v>98</v>
      </c>
      <c r="M5282" s="6" t="s">
        <v>74</v>
      </c>
      <c r="N5282" s="1">
        <v>41037</v>
      </c>
    </row>
    <row r="5283" spans="1:14" x14ac:dyDescent="0.2">
      <c r="A5283">
        <v>34244</v>
      </c>
      <c r="B5283" s="1">
        <v>40450</v>
      </c>
      <c r="C5283" s="6" t="s">
        <v>13</v>
      </c>
      <c r="D5283" s="5">
        <f>Comma_separeted_Value[[#This Row],[المبيعات]]/Comma_separeted_Value[[#This Row],[كمية الطلب]]</f>
        <v>8.2119999999999997</v>
      </c>
      <c r="E5283" s="4">
        <v>25</v>
      </c>
      <c r="F5283" s="4">
        <v>205.3</v>
      </c>
      <c r="G5283" s="6" t="s">
        <v>14</v>
      </c>
      <c r="H5283" s="4">
        <v>5.53</v>
      </c>
      <c r="I5283" s="6" t="s">
        <v>22</v>
      </c>
      <c r="J5283" s="6" t="s">
        <v>16</v>
      </c>
      <c r="K5283" s="6" t="s">
        <v>24</v>
      </c>
      <c r="L5283" s="6" t="s">
        <v>39</v>
      </c>
      <c r="M5283" s="6" t="s">
        <v>42</v>
      </c>
      <c r="N5283" s="1">
        <v>40459</v>
      </c>
    </row>
    <row r="5284" spans="1:14" x14ac:dyDescent="0.2">
      <c r="A5284">
        <v>20710</v>
      </c>
      <c r="B5284" s="1">
        <v>40146</v>
      </c>
      <c r="C5284" s="6" t="s">
        <v>20</v>
      </c>
      <c r="D5284" s="5">
        <f>Comma_separeted_Value[[#This Row],[المبيعات]]/Comma_separeted_Value[[#This Row],[كمية الطلب]]</f>
        <v>2.5923076923076924</v>
      </c>
      <c r="E5284" s="4">
        <v>26</v>
      </c>
      <c r="F5284" s="4">
        <v>67.400000000000006</v>
      </c>
      <c r="G5284" s="6" t="s">
        <v>21</v>
      </c>
      <c r="H5284" s="4">
        <v>0.5</v>
      </c>
      <c r="I5284" s="6" t="s">
        <v>45</v>
      </c>
      <c r="J5284" s="6" t="s">
        <v>23</v>
      </c>
      <c r="K5284" s="6" t="s">
        <v>29</v>
      </c>
      <c r="L5284" s="6" t="s">
        <v>62</v>
      </c>
      <c r="M5284" s="6" t="s">
        <v>19</v>
      </c>
      <c r="N5284" s="1">
        <v>40148</v>
      </c>
    </row>
    <row r="5285" spans="1:14" x14ac:dyDescent="0.2">
      <c r="A5285">
        <v>6727</v>
      </c>
      <c r="B5285" s="1">
        <v>40054</v>
      </c>
      <c r="C5285" s="6" t="s">
        <v>13</v>
      </c>
      <c r="D5285" s="5">
        <f>Comma_separeted_Value[[#This Row],[المبيعات]]/Comma_separeted_Value[[#This Row],[كمية الطلب]]</f>
        <v>2.7858333333333332</v>
      </c>
      <c r="E5285" s="4">
        <v>12</v>
      </c>
      <c r="F5285" s="4">
        <v>33.43</v>
      </c>
      <c r="G5285" s="6" t="s">
        <v>21</v>
      </c>
      <c r="H5285" s="4">
        <v>0.5</v>
      </c>
      <c r="I5285" s="6" t="s">
        <v>45</v>
      </c>
      <c r="J5285" s="6" t="s">
        <v>16</v>
      </c>
      <c r="K5285" s="6" t="s">
        <v>29</v>
      </c>
      <c r="L5285" s="6" t="s">
        <v>62</v>
      </c>
      <c r="M5285" s="6" t="s">
        <v>19</v>
      </c>
      <c r="N5285" s="1">
        <v>40054</v>
      </c>
    </row>
    <row r="5286" spans="1:14" x14ac:dyDescent="0.2">
      <c r="A5286">
        <v>7552</v>
      </c>
      <c r="B5286" s="1">
        <v>41162</v>
      </c>
      <c r="C5286" s="6" t="s">
        <v>33</v>
      </c>
      <c r="D5286" s="5">
        <f>Comma_separeted_Value[[#This Row],[المبيعات]]/Comma_separeted_Value[[#This Row],[كمية الطلب]]</f>
        <v>11.994081632653062</v>
      </c>
      <c r="E5286" s="4">
        <v>49</v>
      </c>
      <c r="F5286" s="4">
        <v>587.71</v>
      </c>
      <c r="G5286" s="6" t="s">
        <v>21</v>
      </c>
      <c r="H5286" s="4">
        <v>3.14</v>
      </c>
      <c r="I5286" s="6" t="s">
        <v>47</v>
      </c>
      <c r="J5286" s="6" t="s">
        <v>28</v>
      </c>
      <c r="K5286" s="6" t="s">
        <v>29</v>
      </c>
      <c r="L5286" s="6" t="s">
        <v>46</v>
      </c>
      <c r="M5286" s="6" t="s">
        <v>42</v>
      </c>
      <c r="N5286" s="1">
        <v>41164</v>
      </c>
    </row>
    <row r="5287" spans="1:14" x14ac:dyDescent="0.2">
      <c r="A5287">
        <v>14755</v>
      </c>
      <c r="B5287" s="1">
        <v>40183</v>
      </c>
      <c r="C5287" s="6" t="s">
        <v>20</v>
      </c>
      <c r="D5287" s="5">
        <f>Comma_separeted_Value[[#This Row],[المبيعات]]/Comma_separeted_Value[[#This Row],[كمية الطلب]]</f>
        <v>52.791181818181819</v>
      </c>
      <c r="E5287" s="4">
        <v>44</v>
      </c>
      <c r="F5287" s="4">
        <v>2322.8119999999999</v>
      </c>
      <c r="G5287" s="6" t="s">
        <v>14</v>
      </c>
      <c r="H5287" s="4">
        <v>4.2</v>
      </c>
      <c r="I5287" s="6" t="s">
        <v>22</v>
      </c>
      <c r="J5287" s="6" t="s">
        <v>16</v>
      </c>
      <c r="K5287" s="6" t="s">
        <v>24</v>
      </c>
      <c r="L5287" s="6" t="s">
        <v>25</v>
      </c>
      <c r="M5287" s="6" t="s">
        <v>19</v>
      </c>
      <c r="N5287" s="1">
        <v>40185</v>
      </c>
    </row>
    <row r="5288" spans="1:14" x14ac:dyDescent="0.2">
      <c r="A5288">
        <v>13542</v>
      </c>
      <c r="B5288" s="1">
        <v>39880</v>
      </c>
      <c r="C5288" s="6" t="s">
        <v>13</v>
      </c>
      <c r="D5288" s="5">
        <f>Comma_separeted_Value[[#This Row],[المبيعات]]/Comma_separeted_Value[[#This Row],[كمية الطلب]]</f>
        <v>9.4072727272727263</v>
      </c>
      <c r="E5288" s="4">
        <v>33</v>
      </c>
      <c r="F5288" s="4">
        <v>310.44</v>
      </c>
      <c r="G5288" s="6" t="s">
        <v>21</v>
      </c>
      <c r="H5288" s="4">
        <v>8.2899999999999991</v>
      </c>
      <c r="I5288" s="6" t="s">
        <v>50</v>
      </c>
      <c r="J5288" s="6" t="s">
        <v>16</v>
      </c>
      <c r="K5288" s="6" t="s">
        <v>29</v>
      </c>
      <c r="L5288" s="6" t="s">
        <v>61</v>
      </c>
      <c r="M5288" s="6" t="s">
        <v>19</v>
      </c>
      <c r="N5288" s="1">
        <v>39880</v>
      </c>
    </row>
    <row r="5289" spans="1:14" x14ac:dyDescent="0.2">
      <c r="A5289">
        <v>41350</v>
      </c>
      <c r="B5289" s="1">
        <v>40306</v>
      </c>
      <c r="C5289" s="6" t="s">
        <v>37</v>
      </c>
      <c r="D5289" s="5">
        <f>Comma_separeted_Value[[#This Row],[المبيعات]]/Comma_separeted_Value[[#This Row],[كمية الطلب]]</f>
        <v>423.3</v>
      </c>
      <c r="E5289" s="4">
        <v>1</v>
      </c>
      <c r="F5289" s="4">
        <v>423.3</v>
      </c>
      <c r="G5289" s="6" t="s">
        <v>21</v>
      </c>
      <c r="H5289" s="4">
        <v>19.989999999999998</v>
      </c>
      <c r="I5289" s="6" t="s">
        <v>45</v>
      </c>
      <c r="J5289" s="6" t="s">
        <v>23</v>
      </c>
      <c r="K5289" s="6" t="s">
        <v>29</v>
      </c>
      <c r="L5289" s="6" t="s">
        <v>59</v>
      </c>
      <c r="M5289" s="6" t="s">
        <v>19</v>
      </c>
      <c r="N5289" s="1">
        <v>40307</v>
      </c>
    </row>
    <row r="5290" spans="1:14" x14ac:dyDescent="0.2">
      <c r="A5290">
        <v>2790</v>
      </c>
      <c r="B5290" s="1">
        <v>40043</v>
      </c>
      <c r="C5290" s="6" t="s">
        <v>20</v>
      </c>
      <c r="D5290" s="5">
        <f>Comma_separeted_Value[[#This Row],[المبيعات]]/Comma_separeted_Value[[#This Row],[كمية الطلب]]</f>
        <v>22.016000000000002</v>
      </c>
      <c r="E5290" s="4">
        <v>15</v>
      </c>
      <c r="F5290" s="4">
        <v>330.24</v>
      </c>
      <c r="G5290" s="6" t="s">
        <v>14</v>
      </c>
      <c r="H5290" s="4">
        <v>5.53</v>
      </c>
      <c r="I5290" s="6" t="s">
        <v>15</v>
      </c>
      <c r="J5290" s="6" t="s">
        <v>38</v>
      </c>
      <c r="K5290" s="6" t="s">
        <v>29</v>
      </c>
      <c r="L5290" s="6" t="s">
        <v>30</v>
      </c>
      <c r="M5290" s="6" t="s">
        <v>42</v>
      </c>
      <c r="N5290" s="1">
        <v>40044</v>
      </c>
    </row>
    <row r="5291" spans="1:14" x14ac:dyDescent="0.2">
      <c r="A5291">
        <v>3492</v>
      </c>
      <c r="B5291" s="1">
        <v>40140</v>
      </c>
      <c r="C5291" s="6" t="s">
        <v>13</v>
      </c>
      <c r="D5291" s="5">
        <f>Comma_separeted_Value[[#This Row],[المبيعات]]/Comma_separeted_Value[[#This Row],[كمية الطلب]]</f>
        <v>126.07204081632652</v>
      </c>
      <c r="E5291" s="4">
        <v>49</v>
      </c>
      <c r="F5291" s="4">
        <v>6177.53</v>
      </c>
      <c r="G5291" s="6" t="s">
        <v>34</v>
      </c>
      <c r="H5291" s="4">
        <v>54.74</v>
      </c>
      <c r="I5291" s="6" t="s">
        <v>53</v>
      </c>
      <c r="J5291" s="6" t="s">
        <v>28</v>
      </c>
      <c r="K5291" s="6" t="s">
        <v>17</v>
      </c>
      <c r="L5291" s="6" t="s">
        <v>98</v>
      </c>
      <c r="M5291" s="6" t="s">
        <v>74</v>
      </c>
      <c r="N5291" s="1">
        <v>40140</v>
      </c>
    </row>
    <row r="5292" spans="1:14" x14ac:dyDescent="0.2">
      <c r="A5292">
        <v>27265</v>
      </c>
      <c r="B5292" s="1">
        <v>41035</v>
      </c>
      <c r="C5292" s="6" t="s">
        <v>33</v>
      </c>
      <c r="D5292" s="5">
        <f>Comma_separeted_Value[[#This Row],[المبيعات]]/Comma_separeted_Value[[#This Row],[كمية الطلب]]</f>
        <v>155.19999999999999</v>
      </c>
      <c r="E5292" s="4">
        <v>36</v>
      </c>
      <c r="F5292" s="4">
        <v>5587.2</v>
      </c>
      <c r="G5292" s="6" t="s">
        <v>14</v>
      </c>
      <c r="H5292" s="4">
        <v>19.989999999999998</v>
      </c>
      <c r="I5292" s="6" t="s">
        <v>50</v>
      </c>
      <c r="J5292" s="6" t="s">
        <v>28</v>
      </c>
      <c r="K5292" s="6" t="s">
        <v>29</v>
      </c>
      <c r="L5292" s="6" t="s">
        <v>61</v>
      </c>
      <c r="M5292" s="6" t="s">
        <v>19</v>
      </c>
      <c r="N5292" s="1">
        <v>41036</v>
      </c>
    </row>
    <row r="5293" spans="1:14" x14ac:dyDescent="0.2">
      <c r="A5293">
        <v>43206</v>
      </c>
      <c r="B5293" s="1">
        <v>40048</v>
      </c>
      <c r="C5293" s="6" t="s">
        <v>37</v>
      </c>
      <c r="D5293" s="5">
        <f>Comma_separeted_Value[[#This Row],[المبيعات]]/Comma_separeted_Value[[#This Row],[كمية الطلب]]</f>
        <v>36.7425</v>
      </c>
      <c r="E5293" s="4">
        <v>16</v>
      </c>
      <c r="F5293" s="4">
        <v>587.88</v>
      </c>
      <c r="G5293" s="6" t="s">
        <v>14</v>
      </c>
      <c r="H5293" s="4">
        <v>1.99</v>
      </c>
      <c r="I5293" s="6" t="s">
        <v>50</v>
      </c>
      <c r="J5293" s="6" t="s">
        <v>28</v>
      </c>
      <c r="K5293" s="6" t="s">
        <v>24</v>
      </c>
      <c r="L5293" s="6" t="s">
        <v>39</v>
      </c>
      <c r="M5293" s="6" t="s">
        <v>42</v>
      </c>
      <c r="N5293" s="1">
        <v>40049</v>
      </c>
    </row>
    <row r="5294" spans="1:14" x14ac:dyDescent="0.2">
      <c r="A5294">
        <v>51974</v>
      </c>
      <c r="B5294" s="1">
        <v>40569</v>
      </c>
      <c r="C5294" s="6" t="s">
        <v>20</v>
      </c>
      <c r="D5294" s="5">
        <f>Comma_separeted_Value[[#This Row],[المبيعات]]/Comma_separeted_Value[[#This Row],[كمية الطلب]]</f>
        <v>11.59</v>
      </c>
      <c r="E5294" s="4">
        <v>2</v>
      </c>
      <c r="F5294" s="4">
        <v>23.18</v>
      </c>
      <c r="G5294" s="6" t="s">
        <v>21</v>
      </c>
      <c r="H5294" s="4">
        <v>6.19</v>
      </c>
      <c r="I5294" s="6" t="s">
        <v>50</v>
      </c>
      <c r="J5294" s="6" t="s">
        <v>23</v>
      </c>
      <c r="K5294" s="6" t="s">
        <v>29</v>
      </c>
      <c r="L5294" s="6" t="s">
        <v>44</v>
      </c>
      <c r="M5294" s="6" t="s">
        <v>19</v>
      </c>
      <c r="N5294" s="1">
        <v>40570</v>
      </c>
    </row>
    <row r="5295" spans="1:14" x14ac:dyDescent="0.2">
      <c r="A5295">
        <v>29185</v>
      </c>
      <c r="B5295" s="1">
        <v>40198</v>
      </c>
      <c r="C5295" s="6" t="s">
        <v>20</v>
      </c>
      <c r="D5295" s="5">
        <f>Comma_separeted_Value[[#This Row],[المبيعات]]/Comma_separeted_Value[[#This Row],[كمية الطلب]]</f>
        <v>9.3027083333333334</v>
      </c>
      <c r="E5295" s="4">
        <v>48</v>
      </c>
      <c r="F5295" s="4">
        <v>446.53</v>
      </c>
      <c r="G5295" s="6" t="s">
        <v>14</v>
      </c>
      <c r="H5295" s="4">
        <v>10.16</v>
      </c>
      <c r="I5295" s="6" t="s">
        <v>15</v>
      </c>
      <c r="J5295" s="6" t="s">
        <v>28</v>
      </c>
      <c r="K5295" s="6" t="s">
        <v>17</v>
      </c>
      <c r="L5295" s="6" t="s">
        <v>18</v>
      </c>
      <c r="M5295" s="6" t="s">
        <v>49</v>
      </c>
      <c r="N5295" s="1">
        <v>40200</v>
      </c>
    </row>
    <row r="5296" spans="1:14" x14ac:dyDescent="0.2">
      <c r="A5296">
        <v>19329</v>
      </c>
      <c r="B5296" s="1">
        <v>40244</v>
      </c>
      <c r="C5296" s="6" t="s">
        <v>27</v>
      </c>
      <c r="D5296" s="5">
        <f>Comma_separeted_Value[[#This Row],[المبيعات]]/Comma_separeted_Value[[#This Row],[كمية الطلب]]</f>
        <v>7.6105405405405397</v>
      </c>
      <c r="E5296" s="4">
        <v>37</v>
      </c>
      <c r="F5296" s="4">
        <v>281.58999999999997</v>
      </c>
      <c r="G5296" s="6" t="s">
        <v>21</v>
      </c>
      <c r="H5296" s="4">
        <v>4.95</v>
      </c>
      <c r="I5296" s="6" t="s">
        <v>45</v>
      </c>
      <c r="J5296" s="6" t="s">
        <v>28</v>
      </c>
      <c r="K5296" s="6" t="s">
        <v>17</v>
      </c>
      <c r="L5296" s="6" t="s">
        <v>18</v>
      </c>
      <c r="M5296" s="6" t="s">
        <v>19</v>
      </c>
      <c r="N5296" s="1">
        <v>40246</v>
      </c>
    </row>
    <row r="5297" spans="1:14" x14ac:dyDescent="0.2">
      <c r="A5297">
        <v>52611</v>
      </c>
      <c r="B5297" s="1">
        <v>40658</v>
      </c>
      <c r="C5297" s="6" t="s">
        <v>37</v>
      </c>
      <c r="D5297" s="5">
        <f>Comma_separeted_Value[[#This Row],[المبيعات]]/Comma_separeted_Value[[#This Row],[كمية الطلب]]</f>
        <v>2.2681818181818181</v>
      </c>
      <c r="E5297" s="4">
        <v>11</v>
      </c>
      <c r="F5297" s="4">
        <v>24.95</v>
      </c>
      <c r="G5297" s="6" t="s">
        <v>21</v>
      </c>
      <c r="H5297" s="4">
        <v>1.38</v>
      </c>
      <c r="I5297" s="6" t="s">
        <v>22</v>
      </c>
      <c r="J5297" s="6" t="s">
        <v>28</v>
      </c>
      <c r="K5297" s="6" t="s">
        <v>29</v>
      </c>
      <c r="L5297" s="6" t="s">
        <v>77</v>
      </c>
      <c r="M5297" s="6" t="s">
        <v>31</v>
      </c>
      <c r="N5297" s="1">
        <v>40658</v>
      </c>
    </row>
    <row r="5298" spans="1:14" x14ac:dyDescent="0.2">
      <c r="A5298">
        <v>36230</v>
      </c>
      <c r="B5298" s="1">
        <v>39974</v>
      </c>
      <c r="C5298" s="6" t="s">
        <v>20</v>
      </c>
      <c r="D5298" s="5">
        <f>Comma_separeted_Value[[#This Row],[المبيعات]]/Comma_separeted_Value[[#This Row],[كمية الطلب]]</f>
        <v>8.1471428571428568</v>
      </c>
      <c r="E5298" s="4">
        <v>7</v>
      </c>
      <c r="F5298" s="4">
        <v>57.03</v>
      </c>
      <c r="G5298" s="6" t="s">
        <v>21</v>
      </c>
      <c r="H5298" s="4">
        <v>3.52</v>
      </c>
      <c r="I5298" s="6" t="s">
        <v>151</v>
      </c>
      <c r="J5298" s="6" t="s">
        <v>23</v>
      </c>
      <c r="K5298" s="6" t="s">
        <v>24</v>
      </c>
      <c r="L5298" s="6" t="s">
        <v>39</v>
      </c>
      <c r="M5298" s="6" t="s">
        <v>42</v>
      </c>
      <c r="N5298" s="1">
        <v>39974</v>
      </c>
    </row>
    <row r="5299" spans="1:14" x14ac:dyDescent="0.2">
      <c r="A5299">
        <v>51937</v>
      </c>
      <c r="B5299" s="1">
        <v>39871</v>
      </c>
      <c r="C5299" s="6" t="s">
        <v>20</v>
      </c>
      <c r="D5299" s="5">
        <f>Comma_separeted_Value[[#This Row],[المبيعات]]/Comma_separeted_Value[[#This Row],[كمية الطلب]]</f>
        <v>297.7725641025641</v>
      </c>
      <c r="E5299" s="4">
        <v>39</v>
      </c>
      <c r="F5299" s="4">
        <v>11613.13</v>
      </c>
      <c r="G5299" s="6" t="s">
        <v>34</v>
      </c>
      <c r="H5299" s="4">
        <v>42.52</v>
      </c>
      <c r="I5299" s="6" t="s">
        <v>22</v>
      </c>
      <c r="J5299" s="6" t="s">
        <v>28</v>
      </c>
      <c r="K5299" s="6" t="s">
        <v>29</v>
      </c>
      <c r="L5299" s="6" t="s">
        <v>101</v>
      </c>
      <c r="M5299" s="6" t="s">
        <v>36</v>
      </c>
      <c r="N5299" s="1">
        <v>39871</v>
      </c>
    </row>
    <row r="5300" spans="1:14" x14ac:dyDescent="0.2">
      <c r="A5300">
        <v>3521</v>
      </c>
      <c r="B5300" s="1">
        <v>41207</v>
      </c>
      <c r="C5300" s="6" t="s">
        <v>13</v>
      </c>
      <c r="D5300" s="5">
        <f>Comma_separeted_Value[[#This Row],[المبيعات]]/Comma_separeted_Value[[#This Row],[كمية الطلب]]</f>
        <v>4.0822000000000003</v>
      </c>
      <c r="E5300" s="4">
        <v>50</v>
      </c>
      <c r="F5300" s="4">
        <v>204.11</v>
      </c>
      <c r="G5300" s="6" t="s">
        <v>21</v>
      </c>
      <c r="H5300" s="4">
        <v>0.94</v>
      </c>
      <c r="I5300" s="6" t="s">
        <v>51</v>
      </c>
      <c r="J5300" s="6" t="s">
        <v>38</v>
      </c>
      <c r="K5300" s="6" t="s">
        <v>29</v>
      </c>
      <c r="L5300" s="6" t="s">
        <v>30</v>
      </c>
      <c r="M5300" s="6" t="s">
        <v>31</v>
      </c>
      <c r="N5300" s="1">
        <v>41209</v>
      </c>
    </row>
    <row r="5301" spans="1:14" x14ac:dyDescent="0.2">
      <c r="A5301">
        <v>10916</v>
      </c>
      <c r="B5301" s="1">
        <v>40612</v>
      </c>
      <c r="C5301" s="6" t="s">
        <v>37</v>
      </c>
      <c r="D5301" s="5">
        <f>Comma_separeted_Value[[#This Row],[المبيعات]]/Comma_separeted_Value[[#This Row],[كمية الطلب]]</f>
        <v>5.8830434782608698</v>
      </c>
      <c r="E5301" s="4">
        <v>23</v>
      </c>
      <c r="F5301" s="4">
        <v>135.31</v>
      </c>
      <c r="G5301" s="6" t="s">
        <v>21</v>
      </c>
      <c r="H5301" s="4">
        <v>5.01</v>
      </c>
      <c r="I5301" s="6" t="s">
        <v>15</v>
      </c>
      <c r="J5301" s="6" t="s">
        <v>23</v>
      </c>
      <c r="K5301" s="6" t="s">
        <v>29</v>
      </c>
      <c r="L5301" s="6" t="s">
        <v>44</v>
      </c>
      <c r="M5301" s="6" t="s">
        <v>19</v>
      </c>
      <c r="N5301" s="1">
        <v>40612</v>
      </c>
    </row>
    <row r="5302" spans="1:14" x14ac:dyDescent="0.2">
      <c r="A5302">
        <v>30176</v>
      </c>
      <c r="B5302" s="1">
        <v>39922</v>
      </c>
      <c r="C5302" s="6" t="s">
        <v>13</v>
      </c>
      <c r="D5302" s="5">
        <f>Comma_separeted_Value[[#This Row],[المبيعات]]/Comma_separeted_Value[[#This Row],[كمية الطلب]]</f>
        <v>83.480333333333334</v>
      </c>
      <c r="E5302" s="4">
        <v>30</v>
      </c>
      <c r="F5302" s="4">
        <v>2504.41</v>
      </c>
      <c r="G5302" s="6" t="s">
        <v>21</v>
      </c>
      <c r="H5302" s="4">
        <v>48.2</v>
      </c>
      <c r="I5302" s="6" t="s">
        <v>50</v>
      </c>
      <c r="J5302" s="6" t="s">
        <v>38</v>
      </c>
      <c r="K5302" s="6" t="s">
        <v>17</v>
      </c>
      <c r="L5302" s="6" t="s">
        <v>18</v>
      </c>
      <c r="M5302" s="6" t="s">
        <v>26</v>
      </c>
      <c r="N5302" s="1">
        <v>39929</v>
      </c>
    </row>
    <row r="5303" spans="1:14" x14ac:dyDescent="0.2">
      <c r="A5303">
        <v>53378</v>
      </c>
      <c r="B5303" s="1">
        <v>41103</v>
      </c>
      <c r="C5303" s="6" t="s">
        <v>37</v>
      </c>
      <c r="D5303" s="5">
        <f>Comma_separeted_Value[[#This Row],[المبيعات]]/Comma_separeted_Value[[#This Row],[كمية الطلب]]</f>
        <v>48.515918367346941</v>
      </c>
      <c r="E5303" s="4">
        <v>49</v>
      </c>
      <c r="F5303" s="4">
        <v>2377.2800000000002</v>
      </c>
      <c r="G5303" s="6" t="s">
        <v>21</v>
      </c>
      <c r="H5303" s="4">
        <v>5</v>
      </c>
      <c r="I5303" s="6" t="s">
        <v>50</v>
      </c>
      <c r="J5303" s="6" t="s">
        <v>28</v>
      </c>
      <c r="K5303" s="6" t="s">
        <v>24</v>
      </c>
      <c r="L5303" s="6" t="s">
        <v>25</v>
      </c>
      <c r="M5303" s="6" t="s">
        <v>42</v>
      </c>
      <c r="N5303" s="1">
        <v>41104</v>
      </c>
    </row>
    <row r="5304" spans="1:14" x14ac:dyDescent="0.2">
      <c r="A5304">
        <v>11907</v>
      </c>
      <c r="B5304" s="1">
        <v>40413</v>
      </c>
      <c r="C5304" s="6" t="s">
        <v>13</v>
      </c>
      <c r="D5304" s="5">
        <f>Comma_separeted_Value[[#This Row],[المبيعات]]/Comma_separeted_Value[[#This Row],[كمية الطلب]]</f>
        <v>105.10777777777778</v>
      </c>
      <c r="E5304" s="4">
        <v>45</v>
      </c>
      <c r="F5304" s="4">
        <v>4729.8500000000004</v>
      </c>
      <c r="G5304" s="6" t="s">
        <v>34</v>
      </c>
      <c r="H5304" s="4">
        <v>14</v>
      </c>
      <c r="I5304" s="6" t="s">
        <v>15</v>
      </c>
      <c r="J5304" s="6" t="s">
        <v>38</v>
      </c>
      <c r="K5304" s="6" t="s">
        <v>24</v>
      </c>
      <c r="L5304" s="6" t="s">
        <v>60</v>
      </c>
      <c r="M5304" s="6" t="s">
        <v>36</v>
      </c>
      <c r="N5304" s="1">
        <v>40413</v>
      </c>
    </row>
    <row r="5305" spans="1:14" x14ac:dyDescent="0.2">
      <c r="A5305">
        <v>46310</v>
      </c>
      <c r="B5305" s="1">
        <v>40380</v>
      </c>
      <c r="C5305" s="6" t="s">
        <v>20</v>
      </c>
      <c r="D5305" s="5">
        <f>Comma_separeted_Value[[#This Row],[المبيعات]]/Comma_separeted_Value[[#This Row],[كمية الطلب]]</f>
        <v>21.423076923076923</v>
      </c>
      <c r="E5305" s="4">
        <v>13</v>
      </c>
      <c r="F5305" s="4">
        <v>278.5</v>
      </c>
      <c r="G5305" s="6" t="s">
        <v>21</v>
      </c>
      <c r="H5305" s="4">
        <v>5.53</v>
      </c>
      <c r="I5305" s="6" t="s">
        <v>22</v>
      </c>
      <c r="J5305" s="6" t="s">
        <v>38</v>
      </c>
      <c r="K5305" s="6" t="s">
        <v>29</v>
      </c>
      <c r="L5305" s="6" t="s">
        <v>30</v>
      </c>
      <c r="M5305" s="6" t="s">
        <v>42</v>
      </c>
      <c r="N5305" s="1">
        <v>40381</v>
      </c>
    </row>
    <row r="5306" spans="1:14" x14ac:dyDescent="0.2">
      <c r="A5306">
        <v>19777</v>
      </c>
      <c r="B5306" s="1">
        <v>41201</v>
      </c>
      <c r="C5306" s="6" t="s">
        <v>27</v>
      </c>
      <c r="D5306" s="5">
        <f>Comma_separeted_Value[[#This Row],[المبيعات]]/Comma_separeted_Value[[#This Row],[كمية الطلب]]</f>
        <v>66.48</v>
      </c>
      <c r="E5306" s="4">
        <v>2</v>
      </c>
      <c r="F5306" s="4">
        <v>132.96</v>
      </c>
      <c r="G5306" s="6" t="s">
        <v>21</v>
      </c>
      <c r="H5306" s="4">
        <v>10.29</v>
      </c>
      <c r="I5306" s="6" t="s">
        <v>22</v>
      </c>
      <c r="J5306" s="6" t="s">
        <v>28</v>
      </c>
      <c r="K5306" s="6" t="s">
        <v>29</v>
      </c>
      <c r="L5306" s="6" t="s">
        <v>44</v>
      </c>
      <c r="M5306" s="6" t="s">
        <v>19</v>
      </c>
      <c r="N5306" s="1">
        <v>41203</v>
      </c>
    </row>
    <row r="5307" spans="1:14" x14ac:dyDescent="0.2">
      <c r="A5307">
        <v>14368</v>
      </c>
      <c r="B5307" s="1">
        <v>40796</v>
      </c>
      <c r="C5307" s="6" t="s">
        <v>20</v>
      </c>
      <c r="D5307" s="5">
        <f>Comma_separeted_Value[[#This Row],[المبيعات]]/Comma_separeted_Value[[#This Row],[كمية الطلب]]</f>
        <v>104.41199999999999</v>
      </c>
      <c r="E5307" s="4">
        <v>5</v>
      </c>
      <c r="F5307" s="4">
        <v>522.05999999999995</v>
      </c>
      <c r="G5307" s="6" t="s">
        <v>21</v>
      </c>
      <c r="H5307" s="4">
        <v>13.99</v>
      </c>
      <c r="I5307" s="6" t="s">
        <v>22</v>
      </c>
      <c r="J5307" s="6" t="s">
        <v>16</v>
      </c>
      <c r="K5307" s="6" t="s">
        <v>17</v>
      </c>
      <c r="L5307" s="6" t="s">
        <v>18</v>
      </c>
      <c r="M5307" s="6" t="s">
        <v>26</v>
      </c>
      <c r="N5307" s="1">
        <v>40797</v>
      </c>
    </row>
    <row r="5308" spans="1:14" x14ac:dyDescent="0.2">
      <c r="A5308">
        <v>6464</v>
      </c>
      <c r="B5308" s="1">
        <v>39961</v>
      </c>
      <c r="C5308" s="6" t="s">
        <v>37</v>
      </c>
      <c r="D5308" s="5">
        <f>Comma_separeted_Value[[#This Row],[المبيعات]]/Comma_separeted_Value[[#This Row],[كمية الطلب]]</f>
        <v>57.84</v>
      </c>
      <c r="E5308" s="4">
        <v>1</v>
      </c>
      <c r="F5308" s="4">
        <v>57.84</v>
      </c>
      <c r="G5308" s="6" t="s">
        <v>21</v>
      </c>
      <c r="H5308" s="4">
        <v>4.5</v>
      </c>
      <c r="I5308" s="6" t="s">
        <v>45</v>
      </c>
      <c r="J5308" s="6" t="s">
        <v>16</v>
      </c>
      <c r="K5308" s="6" t="s">
        <v>29</v>
      </c>
      <c r="L5308" s="6" t="s">
        <v>101</v>
      </c>
      <c r="M5308" s="6" t="s">
        <v>19</v>
      </c>
      <c r="N5308" s="1">
        <v>39963</v>
      </c>
    </row>
    <row r="5309" spans="1:14" x14ac:dyDescent="0.2">
      <c r="A5309">
        <v>40101</v>
      </c>
      <c r="B5309" s="1">
        <v>39844</v>
      </c>
      <c r="C5309" s="6" t="s">
        <v>13</v>
      </c>
      <c r="D5309" s="5">
        <f>Comma_separeted_Value[[#This Row],[المبيعات]]/Comma_separeted_Value[[#This Row],[كمية الطلب]]</f>
        <v>47.566521739130437</v>
      </c>
      <c r="E5309" s="4">
        <v>46</v>
      </c>
      <c r="F5309" s="4">
        <v>2188.06</v>
      </c>
      <c r="G5309" s="6" t="s">
        <v>14</v>
      </c>
      <c r="H5309" s="4">
        <v>19.989999999999998</v>
      </c>
      <c r="I5309" s="6" t="s">
        <v>53</v>
      </c>
      <c r="J5309" s="6" t="s">
        <v>28</v>
      </c>
      <c r="K5309" s="6" t="s">
        <v>24</v>
      </c>
      <c r="L5309" s="6" t="s">
        <v>39</v>
      </c>
      <c r="M5309" s="6" t="s">
        <v>19</v>
      </c>
      <c r="N5309" s="1">
        <v>39849</v>
      </c>
    </row>
    <row r="5310" spans="1:14" x14ac:dyDescent="0.2">
      <c r="A5310">
        <v>46466</v>
      </c>
      <c r="B5310" s="1">
        <v>40960</v>
      </c>
      <c r="C5310" s="6" t="s">
        <v>37</v>
      </c>
      <c r="D5310" s="5">
        <f>Comma_separeted_Value[[#This Row],[المبيعات]]/Comma_separeted_Value[[#This Row],[كمية الطلب]]</f>
        <v>38.752857142857138</v>
      </c>
      <c r="E5310" s="4">
        <v>7</v>
      </c>
      <c r="F5310" s="4">
        <v>271.27</v>
      </c>
      <c r="G5310" s="6" t="s">
        <v>21</v>
      </c>
      <c r="H5310" s="4">
        <v>13.99</v>
      </c>
      <c r="I5310" s="6" t="s">
        <v>22</v>
      </c>
      <c r="J5310" s="6" t="s">
        <v>38</v>
      </c>
      <c r="K5310" s="6" t="s">
        <v>17</v>
      </c>
      <c r="L5310" s="6" t="s">
        <v>18</v>
      </c>
      <c r="M5310" s="6" t="s">
        <v>31</v>
      </c>
      <c r="N5310" s="1">
        <v>40961</v>
      </c>
    </row>
    <row r="5311" spans="1:14" x14ac:dyDescent="0.2">
      <c r="A5311">
        <v>24548</v>
      </c>
      <c r="B5311" s="1">
        <v>40616</v>
      </c>
      <c r="C5311" s="6" t="s">
        <v>20</v>
      </c>
      <c r="D5311" s="5">
        <f>Comma_separeted_Value[[#This Row],[المبيعات]]/Comma_separeted_Value[[#This Row],[كمية الطلب]]</f>
        <v>8.4156250000000004</v>
      </c>
      <c r="E5311" s="4">
        <v>32</v>
      </c>
      <c r="F5311" s="4">
        <v>269.3</v>
      </c>
      <c r="G5311" s="6" t="s">
        <v>14</v>
      </c>
      <c r="H5311" s="4">
        <v>4.95</v>
      </c>
      <c r="I5311" s="6" t="s">
        <v>43</v>
      </c>
      <c r="J5311" s="6" t="s">
        <v>28</v>
      </c>
      <c r="K5311" s="6" t="s">
        <v>17</v>
      </c>
      <c r="L5311" s="6" t="s">
        <v>18</v>
      </c>
      <c r="M5311" s="6" t="s">
        <v>19</v>
      </c>
      <c r="N5311" s="1">
        <v>40617</v>
      </c>
    </row>
    <row r="5312" spans="1:14" x14ac:dyDescent="0.2">
      <c r="A5312">
        <v>33731</v>
      </c>
      <c r="B5312" s="1">
        <v>41190</v>
      </c>
      <c r="C5312" s="6" t="s">
        <v>20</v>
      </c>
      <c r="D5312" s="5">
        <f>Comma_separeted_Value[[#This Row],[المبيعات]]/Comma_separeted_Value[[#This Row],[كمية الطلب]]</f>
        <v>11.573333333333332</v>
      </c>
      <c r="E5312" s="4">
        <v>12</v>
      </c>
      <c r="F5312" s="4">
        <v>138.88</v>
      </c>
      <c r="G5312" s="6" t="s">
        <v>21</v>
      </c>
      <c r="H5312" s="4">
        <v>5.03</v>
      </c>
      <c r="I5312" s="6" t="s">
        <v>50</v>
      </c>
      <c r="J5312" s="6" t="s">
        <v>28</v>
      </c>
      <c r="K5312" s="6" t="s">
        <v>29</v>
      </c>
      <c r="L5312" s="6" t="s">
        <v>59</v>
      </c>
      <c r="M5312" s="6" t="s">
        <v>19</v>
      </c>
      <c r="N5312" s="1">
        <v>41192</v>
      </c>
    </row>
    <row r="5313" spans="1:14" x14ac:dyDescent="0.2">
      <c r="A5313">
        <v>55459</v>
      </c>
      <c r="B5313" s="1">
        <v>39928</v>
      </c>
      <c r="C5313" s="6" t="s">
        <v>33</v>
      </c>
      <c r="D5313" s="5">
        <f>Comma_separeted_Value[[#This Row],[المبيعات]]/Comma_separeted_Value[[#This Row],[كمية الطلب]]</f>
        <v>25.39</v>
      </c>
      <c r="E5313" s="4">
        <v>5</v>
      </c>
      <c r="F5313" s="4">
        <v>126.95</v>
      </c>
      <c r="G5313" s="6" t="s">
        <v>21</v>
      </c>
      <c r="H5313" s="4">
        <v>8.18</v>
      </c>
      <c r="I5313" s="6" t="s">
        <v>47</v>
      </c>
      <c r="J5313" s="6" t="s">
        <v>38</v>
      </c>
      <c r="K5313" s="6" t="s">
        <v>29</v>
      </c>
      <c r="L5313" s="6" t="s">
        <v>41</v>
      </c>
      <c r="M5313" s="6" t="s">
        <v>19</v>
      </c>
      <c r="N5313" s="1">
        <v>39930</v>
      </c>
    </row>
    <row r="5314" spans="1:14" x14ac:dyDescent="0.2">
      <c r="A5314">
        <v>45606</v>
      </c>
      <c r="B5314" s="1">
        <v>40808</v>
      </c>
      <c r="C5314" s="6" t="s">
        <v>37</v>
      </c>
      <c r="D5314" s="5">
        <f>Comma_separeted_Value[[#This Row],[المبيعات]]/Comma_separeted_Value[[#This Row],[كمية الطلب]]</f>
        <v>5.6841666666666661</v>
      </c>
      <c r="E5314" s="4">
        <v>24</v>
      </c>
      <c r="F5314" s="4">
        <v>136.41999999999999</v>
      </c>
      <c r="G5314" s="6" t="s">
        <v>21</v>
      </c>
      <c r="H5314" s="4">
        <v>2.27</v>
      </c>
      <c r="I5314" s="6" t="s">
        <v>51</v>
      </c>
      <c r="J5314" s="6" t="s">
        <v>28</v>
      </c>
      <c r="K5314" s="6" t="s">
        <v>29</v>
      </c>
      <c r="L5314" s="6" t="s">
        <v>30</v>
      </c>
      <c r="M5314" s="6" t="s">
        <v>31</v>
      </c>
      <c r="N5314" s="1">
        <v>40809</v>
      </c>
    </row>
    <row r="5315" spans="1:14" x14ac:dyDescent="0.2">
      <c r="A5315">
        <v>4771</v>
      </c>
      <c r="B5315" s="1">
        <v>41256</v>
      </c>
      <c r="C5315" s="6" t="s">
        <v>33</v>
      </c>
      <c r="D5315" s="5">
        <f>Comma_separeted_Value[[#This Row],[المبيعات]]/Comma_separeted_Value[[#This Row],[كمية الطلب]]</f>
        <v>33.981999999999999</v>
      </c>
      <c r="E5315" s="4">
        <v>4</v>
      </c>
      <c r="F5315" s="4">
        <v>135.928</v>
      </c>
      <c r="G5315" s="6" t="s">
        <v>34</v>
      </c>
      <c r="H5315" s="4">
        <v>45.51</v>
      </c>
      <c r="I5315" s="6" t="s">
        <v>43</v>
      </c>
      <c r="J5315" s="6" t="s">
        <v>16</v>
      </c>
      <c r="K5315" s="6" t="s">
        <v>17</v>
      </c>
      <c r="L5315" s="6" t="s">
        <v>55</v>
      </c>
      <c r="M5315" s="6" t="s">
        <v>74</v>
      </c>
      <c r="N5315" s="1">
        <v>41258</v>
      </c>
    </row>
    <row r="5316" spans="1:14" x14ac:dyDescent="0.2">
      <c r="A5316">
        <v>50276</v>
      </c>
      <c r="B5316" s="1">
        <v>40588</v>
      </c>
      <c r="C5316" s="6" t="s">
        <v>27</v>
      </c>
      <c r="D5316" s="5">
        <f>Comma_separeted_Value[[#This Row],[المبيعات]]/Comma_separeted_Value[[#This Row],[كمية الطلب]]</f>
        <v>11.480882352941178</v>
      </c>
      <c r="E5316" s="4">
        <v>34</v>
      </c>
      <c r="F5316" s="4">
        <v>390.35</v>
      </c>
      <c r="G5316" s="6" t="s">
        <v>21</v>
      </c>
      <c r="H5316" s="4">
        <v>2.36</v>
      </c>
      <c r="I5316" s="6" t="s">
        <v>57</v>
      </c>
      <c r="J5316" s="6" t="s">
        <v>23</v>
      </c>
      <c r="K5316" s="6" t="s">
        <v>29</v>
      </c>
      <c r="L5316" s="6" t="s">
        <v>30</v>
      </c>
      <c r="M5316" s="6" t="s">
        <v>31</v>
      </c>
      <c r="N5316" s="1">
        <v>40589</v>
      </c>
    </row>
    <row r="5317" spans="1:14" x14ac:dyDescent="0.2">
      <c r="A5317">
        <v>40160</v>
      </c>
      <c r="B5317" s="1">
        <v>40101</v>
      </c>
      <c r="C5317" s="6" t="s">
        <v>33</v>
      </c>
      <c r="D5317" s="5">
        <f>Comma_separeted_Value[[#This Row],[المبيعات]]/Comma_separeted_Value[[#This Row],[كمية الطلب]]</f>
        <v>61.053043478260868</v>
      </c>
      <c r="E5317" s="4">
        <v>23</v>
      </c>
      <c r="F5317" s="4">
        <v>1404.22</v>
      </c>
      <c r="G5317" s="6" t="s">
        <v>21</v>
      </c>
      <c r="H5317" s="4">
        <v>14.48</v>
      </c>
      <c r="I5317" s="6" t="s">
        <v>40</v>
      </c>
      <c r="J5317" s="6" t="s">
        <v>16</v>
      </c>
      <c r="K5317" s="6" t="s">
        <v>17</v>
      </c>
      <c r="L5317" s="6" t="s">
        <v>18</v>
      </c>
      <c r="M5317" s="6" t="s">
        <v>19</v>
      </c>
      <c r="N5317" s="1">
        <v>40102</v>
      </c>
    </row>
    <row r="5318" spans="1:14" x14ac:dyDescent="0.2">
      <c r="A5318">
        <v>65</v>
      </c>
      <c r="B5318" s="1">
        <v>40619</v>
      </c>
      <c r="C5318" s="6" t="s">
        <v>33</v>
      </c>
      <c r="D5318" s="5">
        <f>Comma_separeted_Value[[#This Row],[المبيعات]]/Comma_separeted_Value[[#This Row],[كمية الطلب]]</f>
        <v>119.1478125</v>
      </c>
      <c r="E5318" s="4">
        <v>32</v>
      </c>
      <c r="F5318" s="4">
        <v>3812.73</v>
      </c>
      <c r="G5318" s="6" t="s">
        <v>21</v>
      </c>
      <c r="H5318" s="4">
        <v>1.99</v>
      </c>
      <c r="I5318" s="6" t="s">
        <v>22</v>
      </c>
      <c r="J5318" s="6" t="s">
        <v>28</v>
      </c>
      <c r="K5318" s="6" t="s">
        <v>24</v>
      </c>
      <c r="L5318" s="6" t="s">
        <v>39</v>
      </c>
      <c r="M5318" s="6" t="s">
        <v>42</v>
      </c>
      <c r="N5318" s="1">
        <v>40620</v>
      </c>
    </row>
    <row r="5319" spans="1:14" x14ac:dyDescent="0.2">
      <c r="A5319">
        <v>24197</v>
      </c>
      <c r="B5319" s="1">
        <v>40212</v>
      </c>
      <c r="C5319" s="6" t="s">
        <v>13</v>
      </c>
      <c r="D5319" s="5">
        <f>Comma_separeted_Value[[#This Row],[المبيعات]]/Comma_separeted_Value[[#This Row],[كمية الطلب]]</f>
        <v>57.424390243902444</v>
      </c>
      <c r="E5319" s="4">
        <v>41</v>
      </c>
      <c r="F5319" s="4">
        <v>2354.4</v>
      </c>
      <c r="G5319" s="6" t="s">
        <v>14</v>
      </c>
      <c r="H5319" s="4">
        <v>6.55</v>
      </c>
      <c r="I5319" s="6" t="s">
        <v>22</v>
      </c>
      <c r="J5319" s="6" t="s">
        <v>23</v>
      </c>
      <c r="K5319" s="6" t="s">
        <v>24</v>
      </c>
      <c r="L5319" s="6" t="s">
        <v>39</v>
      </c>
      <c r="M5319" s="6" t="s">
        <v>19</v>
      </c>
      <c r="N5319" s="1">
        <v>40219</v>
      </c>
    </row>
    <row r="5320" spans="1:14" x14ac:dyDescent="0.2">
      <c r="A5320">
        <v>59104</v>
      </c>
      <c r="B5320" s="1">
        <v>39856</v>
      </c>
      <c r="C5320" s="6" t="s">
        <v>20</v>
      </c>
      <c r="D5320" s="5">
        <f>Comma_separeted_Value[[#This Row],[المبيعات]]/Comma_separeted_Value[[#This Row],[كمية الطلب]]</f>
        <v>94.598513157894743</v>
      </c>
      <c r="E5320" s="4">
        <v>38</v>
      </c>
      <c r="F5320" s="4">
        <v>3594.7435</v>
      </c>
      <c r="G5320" s="6" t="s">
        <v>21</v>
      </c>
      <c r="H5320" s="4">
        <v>2.5</v>
      </c>
      <c r="I5320" s="6" t="s">
        <v>45</v>
      </c>
      <c r="J5320" s="6" t="s">
        <v>23</v>
      </c>
      <c r="K5320" s="6" t="s">
        <v>24</v>
      </c>
      <c r="L5320" s="6" t="s">
        <v>25</v>
      </c>
      <c r="M5320" s="6" t="s">
        <v>19</v>
      </c>
      <c r="N5320" s="1">
        <v>39858</v>
      </c>
    </row>
    <row r="5321" spans="1:14" x14ac:dyDescent="0.2">
      <c r="A5321">
        <v>51873</v>
      </c>
      <c r="B5321" s="1">
        <v>39939</v>
      </c>
      <c r="C5321" s="6" t="s">
        <v>20</v>
      </c>
      <c r="D5321" s="5">
        <f>Comma_separeted_Value[[#This Row],[المبيعات]]/Comma_separeted_Value[[#This Row],[كمية الطلب]]</f>
        <v>9.169655172413794</v>
      </c>
      <c r="E5321" s="4">
        <v>29</v>
      </c>
      <c r="F5321" s="4">
        <v>265.92</v>
      </c>
      <c r="G5321" s="6" t="s">
        <v>21</v>
      </c>
      <c r="H5321" s="4">
        <v>2.15</v>
      </c>
      <c r="I5321" s="6" t="s">
        <v>58</v>
      </c>
      <c r="J5321" s="6" t="s">
        <v>16</v>
      </c>
      <c r="K5321" s="6" t="s">
        <v>29</v>
      </c>
      <c r="L5321" s="6" t="s">
        <v>41</v>
      </c>
      <c r="M5321" s="6" t="s">
        <v>31</v>
      </c>
      <c r="N5321" s="1">
        <v>39939</v>
      </c>
    </row>
    <row r="5322" spans="1:14" x14ac:dyDescent="0.2">
      <c r="A5322">
        <v>20002</v>
      </c>
      <c r="B5322" s="1">
        <v>41133</v>
      </c>
      <c r="C5322" s="6" t="s">
        <v>37</v>
      </c>
      <c r="D5322" s="5">
        <f>Comma_separeted_Value[[#This Row],[المبيعات]]/Comma_separeted_Value[[#This Row],[كمية الطلب]]</f>
        <v>4.5588888888888892</v>
      </c>
      <c r="E5322" s="4">
        <v>9</v>
      </c>
      <c r="F5322" s="4">
        <v>41.03</v>
      </c>
      <c r="G5322" s="6" t="s">
        <v>21</v>
      </c>
      <c r="H5322" s="4">
        <v>2.39</v>
      </c>
      <c r="I5322" s="6" t="s">
        <v>43</v>
      </c>
      <c r="J5322" s="6" t="s">
        <v>28</v>
      </c>
      <c r="K5322" s="6" t="s">
        <v>24</v>
      </c>
      <c r="L5322" s="6" t="s">
        <v>39</v>
      </c>
      <c r="M5322" s="6" t="s">
        <v>42</v>
      </c>
      <c r="N5322" s="1">
        <v>41134</v>
      </c>
    </row>
    <row r="5323" spans="1:14" x14ac:dyDescent="0.2">
      <c r="A5323">
        <v>11236</v>
      </c>
      <c r="B5323" s="1">
        <v>40481</v>
      </c>
      <c r="C5323" s="6" t="s">
        <v>20</v>
      </c>
      <c r="D5323" s="5">
        <f>Comma_separeted_Value[[#This Row],[المبيعات]]/Comma_separeted_Value[[#This Row],[كمية الطلب]]</f>
        <v>5.3269387755102038</v>
      </c>
      <c r="E5323" s="4">
        <v>49</v>
      </c>
      <c r="F5323" s="4">
        <v>261.02</v>
      </c>
      <c r="G5323" s="6" t="s">
        <v>21</v>
      </c>
      <c r="H5323" s="4">
        <v>4.95</v>
      </c>
      <c r="I5323" s="6" t="s">
        <v>45</v>
      </c>
      <c r="J5323" s="6" t="s">
        <v>23</v>
      </c>
      <c r="K5323" s="6" t="s">
        <v>29</v>
      </c>
      <c r="L5323" s="6" t="s">
        <v>44</v>
      </c>
      <c r="M5323" s="6" t="s">
        <v>19</v>
      </c>
      <c r="N5323" s="1">
        <v>40482</v>
      </c>
    </row>
    <row r="5324" spans="1:14" x14ac:dyDescent="0.2">
      <c r="A5324">
        <v>2503</v>
      </c>
      <c r="B5324" s="1">
        <v>40348</v>
      </c>
      <c r="C5324" s="6" t="s">
        <v>37</v>
      </c>
      <c r="D5324" s="5">
        <f>Comma_separeted_Value[[#This Row],[المبيعات]]/Comma_separeted_Value[[#This Row],[كمية الطلب]]</f>
        <v>4.340476190476191</v>
      </c>
      <c r="E5324" s="4">
        <v>21</v>
      </c>
      <c r="F5324" s="4">
        <v>91.15</v>
      </c>
      <c r="G5324" s="6" t="s">
        <v>21</v>
      </c>
      <c r="H5324" s="4">
        <v>5.34</v>
      </c>
      <c r="I5324" s="6" t="s">
        <v>47</v>
      </c>
      <c r="J5324" s="6" t="s">
        <v>28</v>
      </c>
      <c r="K5324" s="6" t="s">
        <v>29</v>
      </c>
      <c r="L5324" s="6" t="s">
        <v>44</v>
      </c>
      <c r="M5324" s="6" t="s">
        <v>19</v>
      </c>
      <c r="N5324" s="1">
        <v>40349</v>
      </c>
    </row>
    <row r="5325" spans="1:14" x14ac:dyDescent="0.2">
      <c r="A5325">
        <v>38021</v>
      </c>
      <c r="B5325" s="1">
        <v>39834</v>
      </c>
      <c r="C5325" s="6" t="s">
        <v>37</v>
      </c>
      <c r="D5325" s="5">
        <f>Comma_separeted_Value[[#This Row],[المبيعات]]/Comma_separeted_Value[[#This Row],[كمية الطلب]]</f>
        <v>32.217608695652174</v>
      </c>
      <c r="E5325" s="4">
        <v>46</v>
      </c>
      <c r="F5325" s="4">
        <v>1482.01</v>
      </c>
      <c r="G5325" s="6" t="s">
        <v>21</v>
      </c>
      <c r="H5325" s="4">
        <v>1.49</v>
      </c>
      <c r="I5325" s="6" t="s">
        <v>15</v>
      </c>
      <c r="J5325" s="6" t="s">
        <v>28</v>
      </c>
      <c r="K5325" s="6" t="s">
        <v>29</v>
      </c>
      <c r="L5325" s="6" t="s">
        <v>44</v>
      </c>
      <c r="M5325" s="6" t="s">
        <v>19</v>
      </c>
      <c r="N5325" s="1">
        <v>39836</v>
      </c>
    </row>
    <row r="5326" spans="1:14" x14ac:dyDescent="0.2">
      <c r="A5326">
        <v>32484</v>
      </c>
      <c r="B5326" s="1">
        <v>40578</v>
      </c>
      <c r="C5326" s="6" t="s">
        <v>27</v>
      </c>
      <c r="D5326" s="5">
        <f>Comma_separeted_Value[[#This Row],[المبيعات]]/Comma_separeted_Value[[#This Row],[كمية الطلب]]</f>
        <v>278.07444444444445</v>
      </c>
      <c r="E5326" s="4">
        <v>9</v>
      </c>
      <c r="F5326" s="4">
        <v>2502.67</v>
      </c>
      <c r="G5326" s="6" t="s">
        <v>34</v>
      </c>
      <c r="H5326" s="4">
        <v>64.73</v>
      </c>
      <c r="I5326" s="6" t="s">
        <v>50</v>
      </c>
      <c r="J5326" s="6" t="s">
        <v>28</v>
      </c>
      <c r="K5326" s="6" t="s">
        <v>17</v>
      </c>
      <c r="L5326" s="6" t="s">
        <v>35</v>
      </c>
      <c r="M5326" s="6" t="s">
        <v>36</v>
      </c>
      <c r="N5326" s="1">
        <v>40579</v>
      </c>
    </row>
    <row r="5327" spans="1:14" x14ac:dyDescent="0.2">
      <c r="A5327">
        <v>15651</v>
      </c>
      <c r="B5327" s="1">
        <v>41186</v>
      </c>
      <c r="C5327" s="6" t="s">
        <v>33</v>
      </c>
      <c r="D5327" s="5">
        <f>Comma_separeted_Value[[#This Row],[المبيعات]]/Comma_separeted_Value[[#This Row],[كمية الطلب]]</f>
        <v>54.572749999999999</v>
      </c>
      <c r="E5327" s="4">
        <v>40</v>
      </c>
      <c r="F5327" s="4">
        <v>2182.91</v>
      </c>
      <c r="G5327" s="6" t="s">
        <v>14</v>
      </c>
      <c r="H5327" s="4">
        <v>3.5</v>
      </c>
      <c r="I5327" s="6" t="s">
        <v>58</v>
      </c>
      <c r="J5327" s="6" t="s">
        <v>23</v>
      </c>
      <c r="K5327" s="6" t="s">
        <v>29</v>
      </c>
      <c r="L5327" s="6" t="s">
        <v>101</v>
      </c>
      <c r="M5327" s="6" t="s">
        <v>19</v>
      </c>
      <c r="N5327" s="1">
        <v>41189</v>
      </c>
    </row>
    <row r="5328" spans="1:14" x14ac:dyDescent="0.2">
      <c r="A5328">
        <v>18432</v>
      </c>
      <c r="B5328" s="1">
        <v>40614</v>
      </c>
      <c r="C5328" s="6" t="s">
        <v>20</v>
      </c>
      <c r="D5328" s="5">
        <f>Comma_separeted_Value[[#This Row],[المبيعات]]/Comma_separeted_Value[[#This Row],[كمية الطلب]]</f>
        <v>14.510666666666667</v>
      </c>
      <c r="E5328" s="4">
        <v>15</v>
      </c>
      <c r="F5328" s="4">
        <v>217.66</v>
      </c>
      <c r="G5328" s="6" t="s">
        <v>14</v>
      </c>
      <c r="H5328" s="4">
        <v>6.75</v>
      </c>
      <c r="I5328" s="6" t="s">
        <v>57</v>
      </c>
      <c r="J5328" s="6" t="s">
        <v>28</v>
      </c>
      <c r="K5328" s="6" t="s">
        <v>29</v>
      </c>
      <c r="L5328" s="6" t="s">
        <v>101</v>
      </c>
      <c r="M5328" s="6" t="s">
        <v>26</v>
      </c>
      <c r="N5328" s="1">
        <v>40614</v>
      </c>
    </row>
    <row r="5329" spans="1:14" x14ac:dyDescent="0.2">
      <c r="A5329">
        <v>14018</v>
      </c>
      <c r="B5329" s="1">
        <v>40335</v>
      </c>
      <c r="C5329" s="6" t="s">
        <v>20</v>
      </c>
      <c r="D5329" s="5">
        <f>Comma_separeted_Value[[#This Row],[المبيعات]]/Comma_separeted_Value[[#This Row],[كمية الطلب]]</f>
        <v>5.3559999999999999</v>
      </c>
      <c r="E5329" s="4">
        <v>30</v>
      </c>
      <c r="F5329" s="4">
        <v>160.68</v>
      </c>
      <c r="G5329" s="6" t="s">
        <v>14</v>
      </c>
      <c r="H5329" s="4">
        <v>0.49</v>
      </c>
      <c r="I5329" s="6" t="s">
        <v>47</v>
      </c>
      <c r="J5329" s="6" t="s">
        <v>16</v>
      </c>
      <c r="K5329" s="6" t="s">
        <v>29</v>
      </c>
      <c r="L5329" s="6" t="s">
        <v>62</v>
      </c>
      <c r="M5329" s="6" t="s">
        <v>19</v>
      </c>
      <c r="N5329" s="1">
        <v>40335</v>
      </c>
    </row>
    <row r="5330" spans="1:14" x14ac:dyDescent="0.2">
      <c r="A5330">
        <v>19207</v>
      </c>
      <c r="B5330" s="1">
        <v>40983</v>
      </c>
      <c r="C5330" s="6" t="s">
        <v>27</v>
      </c>
      <c r="D5330" s="5">
        <f>Comma_separeted_Value[[#This Row],[المبيعات]]/Comma_separeted_Value[[#This Row],[كمية الطلب]]</f>
        <v>2.8704347826086956</v>
      </c>
      <c r="E5330" s="4">
        <v>23</v>
      </c>
      <c r="F5330" s="4">
        <v>66.02</v>
      </c>
      <c r="G5330" s="6" t="s">
        <v>21</v>
      </c>
      <c r="H5330" s="4">
        <v>0.99</v>
      </c>
      <c r="I5330" s="6" t="s">
        <v>43</v>
      </c>
      <c r="J5330" s="6" t="s">
        <v>28</v>
      </c>
      <c r="K5330" s="6" t="s">
        <v>29</v>
      </c>
      <c r="L5330" s="6" t="s">
        <v>62</v>
      </c>
      <c r="M5330" s="6" t="s">
        <v>19</v>
      </c>
      <c r="N5330" s="1">
        <v>40985</v>
      </c>
    </row>
    <row r="5331" spans="1:14" x14ac:dyDescent="0.2">
      <c r="A5331">
        <v>14819</v>
      </c>
      <c r="B5331" s="1">
        <v>40203</v>
      </c>
      <c r="C5331" s="6" t="s">
        <v>27</v>
      </c>
      <c r="D5331" s="5">
        <f>Comma_separeted_Value[[#This Row],[المبيعات]]/Comma_separeted_Value[[#This Row],[كمية الطلب]]</f>
        <v>58.670370370370364</v>
      </c>
      <c r="E5331" s="4">
        <v>27</v>
      </c>
      <c r="F5331" s="4">
        <v>1584.1</v>
      </c>
      <c r="G5331" s="6" t="s">
        <v>34</v>
      </c>
      <c r="H5331" s="4">
        <v>36.61</v>
      </c>
      <c r="I5331" s="6" t="s">
        <v>40</v>
      </c>
      <c r="J5331" s="6" t="s">
        <v>38</v>
      </c>
      <c r="K5331" s="6" t="s">
        <v>17</v>
      </c>
      <c r="L5331" s="6" t="s">
        <v>98</v>
      </c>
      <c r="M5331" s="6" t="s">
        <v>74</v>
      </c>
      <c r="N5331" s="1">
        <v>40204</v>
      </c>
    </row>
    <row r="5332" spans="1:14" x14ac:dyDescent="0.2">
      <c r="A5332">
        <v>31077</v>
      </c>
      <c r="B5332" s="1">
        <v>40474</v>
      </c>
      <c r="C5332" s="6" t="s">
        <v>27</v>
      </c>
      <c r="D5332" s="5">
        <f>Comma_separeted_Value[[#This Row],[المبيعات]]/Comma_separeted_Value[[#This Row],[كمية الطلب]]</f>
        <v>54.30768055555555</v>
      </c>
      <c r="E5332" s="4">
        <v>36</v>
      </c>
      <c r="F5332" s="4">
        <v>1955.0764999999999</v>
      </c>
      <c r="G5332" s="6" t="s">
        <v>21</v>
      </c>
      <c r="H5332" s="4">
        <v>3.9</v>
      </c>
      <c r="I5332" s="6" t="s">
        <v>40</v>
      </c>
      <c r="J5332" s="6" t="s">
        <v>23</v>
      </c>
      <c r="K5332" s="6" t="s">
        <v>24</v>
      </c>
      <c r="L5332" s="6" t="s">
        <v>25</v>
      </c>
      <c r="M5332" s="6" t="s">
        <v>19</v>
      </c>
      <c r="N5332" s="1">
        <v>40476</v>
      </c>
    </row>
    <row r="5333" spans="1:14" x14ac:dyDescent="0.2">
      <c r="A5333">
        <v>22373</v>
      </c>
      <c r="B5333" s="1">
        <v>40996</v>
      </c>
      <c r="C5333" s="6" t="s">
        <v>20</v>
      </c>
      <c r="D5333" s="5">
        <f>Comma_separeted_Value[[#This Row],[المبيعات]]/Comma_separeted_Value[[#This Row],[كمية الطلب]]</f>
        <v>8.9626923076923077</v>
      </c>
      <c r="E5333" s="4">
        <v>26</v>
      </c>
      <c r="F5333" s="4">
        <v>233.03</v>
      </c>
      <c r="G5333" s="6" t="s">
        <v>14</v>
      </c>
      <c r="H5333" s="4">
        <v>8.2899999999999991</v>
      </c>
      <c r="I5333" s="6" t="s">
        <v>22</v>
      </c>
      <c r="J5333" s="6" t="s">
        <v>28</v>
      </c>
      <c r="K5333" s="6" t="s">
        <v>29</v>
      </c>
      <c r="L5333" s="6" t="s">
        <v>61</v>
      </c>
      <c r="M5333" s="6" t="s">
        <v>19</v>
      </c>
      <c r="N5333" s="1">
        <v>40997</v>
      </c>
    </row>
    <row r="5334" spans="1:14" x14ac:dyDescent="0.2">
      <c r="A5334">
        <v>39847</v>
      </c>
      <c r="B5334" s="1">
        <v>40272</v>
      </c>
      <c r="C5334" s="6" t="s">
        <v>27</v>
      </c>
      <c r="D5334" s="5">
        <f>Comma_separeted_Value[[#This Row],[المبيعات]]/Comma_separeted_Value[[#This Row],[كمية الطلب]]</f>
        <v>4.3244827586206895</v>
      </c>
      <c r="E5334" s="4">
        <v>29</v>
      </c>
      <c r="F5334" s="4">
        <v>125.41</v>
      </c>
      <c r="G5334" s="6" t="s">
        <v>21</v>
      </c>
      <c r="H5334" s="4">
        <v>6.21</v>
      </c>
      <c r="I5334" s="6" t="s">
        <v>15</v>
      </c>
      <c r="J5334" s="6" t="s">
        <v>38</v>
      </c>
      <c r="K5334" s="6" t="s">
        <v>29</v>
      </c>
      <c r="L5334" s="6" t="s">
        <v>44</v>
      </c>
      <c r="M5334" s="6" t="s">
        <v>19</v>
      </c>
      <c r="N5334" s="1">
        <v>40273</v>
      </c>
    </row>
    <row r="5335" spans="1:14" x14ac:dyDescent="0.2">
      <c r="A5335">
        <v>24707</v>
      </c>
      <c r="B5335" s="1">
        <v>40978</v>
      </c>
      <c r="C5335" s="6" t="s">
        <v>37</v>
      </c>
      <c r="D5335" s="5">
        <f>Comma_separeted_Value[[#This Row],[المبيعات]]/Comma_separeted_Value[[#This Row],[كمية الطلب]]</f>
        <v>140.09928571428571</v>
      </c>
      <c r="E5335" s="4">
        <v>14</v>
      </c>
      <c r="F5335" s="4">
        <v>1961.39</v>
      </c>
      <c r="G5335" s="6" t="s">
        <v>21</v>
      </c>
      <c r="H5335" s="4">
        <v>24.49</v>
      </c>
      <c r="I5335" s="6" t="s">
        <v>22</v>
      </c>
      <c r="J5335" s="6" t="s">
        <v>28</v>
      </c>
      <c r="K5335" s="6" t="s">
        <v>17</v>
      </c>
      <c r="L5335" s="6" t="s">
        <v>18</v>
      </c>
      <c r="M5335" s="6" t="s">
        <v>49</v>
      </c>
      <c r="N5335" s="1">
        <v>40979</v>
      </c>
    </row>
    <row r="5336" spans="1:14" x14ac:dyDescent="0.2">
      <c r="A5336">
        <v>26279</v>
      </c>
      <c r="B5336" s="1">
        <v>40024</v>
      </c>
      <c r="C5336" s="6" t="s">
        <v>27</v>
      </c>
      <c r="D5336" s="5">
        <f>Comma_separeted_Value[[#This Row],[المبيعات]]/Comma_separeted_Value[[#This Row],[كمية الطلب]]</f>
        <v>30.24907142857143</v>
      </c>
      <c r="E5336" s="4">
        <v>7</v>
      </c>
      <c r="F5336" s="4">
        <v>211.74350000000001</v>
      </c>
      <c r="G5336" s="6" t="s">
        <v>21</v>
      </c>
      <c r="H5336" s="4">
        <v>1.25</v>
      </c>
      <c r="I5336" s="6" t="s">
        <v>22</v>
      </c>
      <c r="J5336" s="6" t="s">
        <v>38</v>
      </c>
      <c r="K5336" s="6" t="s">
        <v>24</v>
      </c>
      <c r="L5336" s="6" t="s">
        <v>25</v>
      </c>
      <c r="M5336" s="6" t="s">
        <v>42</v>
      </c>
      <c r="N5336" s="1">
        <v>40026</v>
      </c>
    </row>
    <row r="5337" spans="1:14" x14ac:dyDescent="0.2">
      <c r="A5337">
        <v>8290</v>
      </c>
      <c r="B5337" s="1">
        <v>40156</v>
      </c>
      <c r="C5337" s="6" t="s">
        <v>33</v>
      </c>
      <c r="D5337" s="5">
        <f>Comma_separeted_Value[[#This Row],[المبيعات]]/Comma_separeted_Value[[#This Row],[كمية الطلب]]</f>
        <v>6.5318750000000003</v>
      </c>
      <c r="E5337" s="4">
        <v>32</v>
      </c>
      <c r="F5337" s="4">
        <v>209.02</v>
      </c>
      <c r="G5337" s="6" t="s">
        <v>21</v>
      </c>
      <c r="H5337" s="4">
        <v>0.5</v>
      </c>
      <c r="I5337" s="6" t="s">
        <v>15</v>
      </c>
      <c r="J5337" s="6" t="s">
        <v>38</v>
      </c>
      <c r="K5337" s="6" t="s">
        <v>29</v>
      </c>
      <c r="L5337" s="6" t="s">
        <v>62</v>
      </c>
      <c r="M5337" s="6" t="s">
        <v>19</v>
      </c>
      <c r="N5337" s="1">
        <v>40158</v>
      </c>
    </row>
    <row r="5338" spans="1:14" x14ac:dyDescent="0.2">
      <c r="A5338">
        <v>15106</v>
      </c>
      <c r="B5338" s="1">
        <v>40570</v>
      </c>
      <c r="C5338" s="6" t="s">
        <v>27</v>
      </c>
      <c r="D5338" s="5">
        <f>Comma_separeted_Value[[#This Row],[المبيعات]]/Comma_separeted_Value[[#This Row],[كمية الطلب]]</f>
        <v>6.7519047619047612</v>
      </c>
      <c r="E5338" s="4">
        <v>42</v>
      </c>
      <c r="F5338" s="4">
        <v>283.58</v>
      </c>
      <c r="G5338" s="6" t="s">
        <v>21</v>
      </c>
      <c r="H5338" s="4">
        <v>4.95</v>
      </c>
      <c r="I5338" s="6" t="s">
        <v>40</v>
      </c>
      <c r="J5338" s="6" t="s">
        <v>38</v>
      </c>
      <c r="K5338" s="6" t="s">
        <v>17</v>
      </c>
      <c r="L5338" s="6" t="s">
        <v>18</v>
      </c>
      <c r="M5338" s="6" t="s">
        <v>42</v>
      </c>
      <c r="N5338" s="1">
        <v>40572</v>
      </c>
    </row>
    <row r="5339" spans="1:14" x14ac:dyDescent="0.2">
      <c r="A5339">
        <v>2725</v>
      </c>
      <c r="B5339" s="1">
        <v>39953</v>
      </c>
      <c r="C5339" s="6" t="s">
        <v>27</v>
      </c>
      <c r="D5339" s="5">
        <f>Comma_separeted_Value[[#This Row],[المبيعات]]/Comma_separeted_Value[[#This Row],[كمية الطلب]]</f>
        <v>55.857205128205131</v>
      </c>
      <c r="E5339" s="4">
        <v>39</v>
      </c>
      <c r="F5339" s="4">
        <v>2178.431</v>
      </c>
      <c r="G5339" s="6" t="s">
        <v>14</v>
      </c>
      <c r="H5339" s="4">
        <v>8.99</v>
      </c>
      <c r="I5339" s="6" t="s">
        <v>43</v>
      </c>
      <c r="J5339" s="6" t="s">
        <v>23</v>
      </c>
      <c r="K5339" s="6" t="s">
        <v>24</v>
      </c>
      <c r="L5339" s="6" t="s">
        <v>25</v>
      </c>
      <c r="M5339" s="6" t="s">
        <v>19</v>
      </c>
      <c r="N5339" s="1">
        <v>39954</v>
      </c>
    </row>
    <row r="5340" spans="1:14" x14ac:dyDescent="0.2">
      <c r="A5340">
        <v>33477</v>
      </c>
      <c r="B5340" s="1">
        <v>41201</v>
      </c>
      <c r="C5340" s="6" t="s">
        <v>20</v>
      </c>
      <c r="D5340" s="5">
        <f>Comma_separeted_Value[[#This Row],[المبيعات]]/Comma_separeted_Value[[#This Row],[كمية الطلب]]</f>
        <v>9.6171428571428557</v>
      </c>
      <c r="E5340" s="4">
        <v>28</v>
      </c>
      <c r="F5340" s="4">
        <v>269.27999999999997</v>
      </c>
      <c r="G5340" s="6" t="s">
        <v>21</v>
      </c>
      <c r="H5340" s="4">
        <v>0.99</v>
      </c>
      <c r="I5340" s="6" t="s">
        <v>22</v>
      </c>
      <c r="J5340" s="6" t="s">
        <v>23</v>
      </c>
      <c r="K5340" s="6" t="s">
        <v>29</v>
      </c>
      <c r="L5340" s="6" t="s">
        <v>62</v>
      </c>
      <c r="M5340" s="6" t="s">
        <v>19</v>
      </c>
      <c r="N5340" s="1">
        <v>41203</v>
      </c>
    </row>
    <row r="5341" spans="1:14" x14ac:dyDescent="0.2">
      <c r="A5341">
        <v>46725</v>
      </c>
      <c r="B5341" s="1">
        <v>40441</v>
      </c>
      <c r="C5341" s="6" t="s">
        <v>27</v>
      </c>
      <c r="D5341" s="5">
        <f>Comma_separeted_Value[[#This Row],[المبيعات]]/Comma_separeted_Value[[#This Row],[كمية الطلب]]</f>
        <v>6.1538461538461542</v>
      </c>
      <c r="E5341" s="4">
        <v>13</v>
      </c>
      <c r="F5341" s="4">
        <v>80</v>
      </c>
      <c r="G5341" s="6" t="s">
        <v>21</v>
      </c>
      <c r="H5341" s="4">
        <v>1.2</v>
      </c>
      <c r="I5341" s="6" t="s">
        <v>45</v>
      </c>
      <c r="J5341" s="6" t="s">
        <v>16</v>
      </c>
      <c r="K5341" s="6" t="s">
        <v>29</v>
      </c>
      <c r="L5341" s="6" t="s">
        <v>30</v>
      </c>
      <c r="M5341" s="6" t="s">
        <v>31</v>
      </c>
      <c r="N5341" s="1">
        <v>40443</v>
      </c>
    </row>
    <row r="5342" spans="1:14" x14ac:dyDescent="0.2">
      <c r="A5342">
        <v>13126</v>
      </c>
      <c r="B5342" s="1">
        <v>40835</v>
      </c>
      <c r="C5342" s="6" t="s">
        <v>27</v>
      </c>
      <c r="D5342" s="5">
        <f>Comma_separeted_Value[[#This Row],[المبيعات]]/Comma_separeted_Value[[#This Row],[كمية الطلب]]</f>
        <v>563.57069767441862</v>
      </c>
      <c r="E5342" s="4">
        <v>43</v>
      </c>
      <c r="F5342" s="4">
        <v>24233.54</v>
      </c>
      <c r="G5342" s="6" t="s">
        <v>21</v>
      </c>
      <c r="H5342" s="4">
        <v>24.49</v>
      </c>
      <c r="I5342" s="6" t="s">
        <v>47</v>
      </c>
      <c r="J5342" s="6" t="s">
        <v>16</v>
      </c>
      <c r="K5342" s="6" t="s">
        <v>24</v>
      </c>
      <c r="L5342" s="6" t="s">
        <v>48</v>
      </c>
      <c r="M5342" s="6" t="s">
        <v>49</v>
      </c>
      <c r="N5342" s="1">
        <v>40836</v>
      </c>
    </row>
    <row r="5343" spans="1:14" x14ac:dyDescent="0.2">
      <c r="A5343">
        <v>29764</v>
      </c>
      <c r="B5343" s="1">
        <v>41112</v>
      </c>
      <c r="C5343" s="6" t="s">
        <v>33</v>
      </c>
      <c r="D5343" s="5">
        <f>Comma_separeted_Value[[#This Row],[المبيعات]]/Comma_separeted_Value[[#This Row],[كمية الطلب]]</f>
        <v>16.509</v>
      </c>
      <c r="E5343" s="4">
        <v>10</v>
      </c>
      <c r="F5343" s="4">
        <v>165.09</v>
      </c>
      <c r="G5343" s="6" t="s">
        <v>14</v>
      </c>
      <c r="H5343" s="4">
        <v>8.4</v>
      </c>
      <c r="I5343" s="6" t="s">
        <v>45</v>
      </c>
      <c r="J5343" s="6" t="s">
        <v>23</v>
      </c>
      <c r="K5343" s="6" t="s">
        <v>29</v>
      </c>
      <c r="L5343" s="6" t="s">
        <v>44</v>
      </c>
      <c r="M5343" s="6" t="s">
        <v>19</v>
      </c>
      <c r="N5343" s="1">
        <v>41113</v>
      </c>
    </row>
    <row r="5344" spans="1:14" x14ac:dyDescent="0.2">
      <c r="A5344">
        <v>807</v>
      </c>
      <c r="B5344" s="1">
        <v>40505</v>
      </c>
      <c r="C5344" s="6" t="s">
        <v>37</v>
      </c>
      <c r="D5344" s="5">
        <f>Comma_separeted_Value[[#This Row],[المبيعات]]/Comma_separeted_Value[[#This Row],[كمية الطلب]]</f>
        <v>3.8925000000000001</v>
      </c>
      <c r="E5344" s="4">
        <v>32</v>
      </c>
      <c r="F5344" s="4">
        <v>124.56</v>
      </c>
      <c r="G5344" s="6" t="s">
        <v>21</v>
      </c>
      <c r="H5344" s="4">
        <v>2</v>
      </c>
      <c r="I5344" s="6" t="s">
        <v>76</v>
      </c>
      <c r="J5344" s="6" t="s">
        <v>38</v>
      </c>
      <c r="K5344" s="6" t="s">
        <v>29</v>
      </c>
      <c r="L5344" s="6" t="s">
        <v>77</v>
      </c>
      <c r="M5344" s="6" t="s">
        <v>31</v>
      </c>
      <c r="N5344" s="1">
        <v>40506</v>
      </c>
    </row>
    <row r="5345" spans="1:14" x14ac:dyDescent="0.2">
      <c r="A5345">
        <v>27106</v>
      </c>
      <c r="B5345" s="1">
        <v>40878</v>
      </c>
      <c r="C5345" s="6" t="s">
        <v>20</v>
      </c>
      <c r="D5345" s="5">
        <f>Comma_separeted_Value[[#This Row],[المبيعات]]/Comma_separeted_Value[[#This Row],[كمية الطلب]]</f>
        <v>6.4189999999999996</v>
      </c>
      <c r="E5345" s="4">
        <v>10</v>
      </c>
      <c r="F5345" s="4">
        <v>64.19</v>
      </c>
      <c r="G5345" s="6" t="s">
        <v>21</v>
      </c>
      <c r="H5345" s="4">
        <v>1.5</v>
      </c>
      <c r="I5345" s="6" t="s">
        <v>22</v>
      </c>
      <c r="J5345" s="6" t="s">
        <v>38</v>
      </c>
      <c r="K5345" s="6" t="s">
        <v>29</v>
      </c>
      <c r="L5345" s="6" t="s">
        <v>30</v>
      </c>
      <c r="M5345" s="6" t="s">
        <v>31</v>
      </c>
      <c r="N5345" s="1">
        <v>40880</v>
      </c>
    </row>
    <row r="5346" spans="1:14" x14ac:dyDescent="0.2">
      <c r="A5346">
        <v>25314</v>
      </c>
      <c r="B5346" s="1">
        <v>40963</v>
      </c>
      <c r="C5346" s="6" t="s">
        <v>20</v>
      </c>
      <c r="D5346" s="5">
        <f>Comma_separeted_Value[[#This Row],[المبيعات]]/Comma_separeted_Value[[#This Row],[كمية الطلب]]</f>
        <v>178.59330232558139</v>
      </c>
      <c r="E5346" s="4">
        <v>43</v>
      </c>
      <c r="F5346" s="4">
        <v>7679.5119999999997</v>
      </c>
      <c r="G5346" s="6" t="s">
        <v>21</v>
      </c>
      <c r="H5346" s="4">
        <v>5</v>
      </c>
      <c r="I5346" s="6" t="s">
        <v>50</v>
      </c>
      <c r="J5346" s="6" t="s">
        <v>28</v>
      </c>
      <c r="K5346" s="6" t="s">
        <v>24</v>
      </c>
      <c r="L5346" s="6" t="s">
        <v>25</v>
      </c>
      <c r="M5346" s="6" t="s">
        <v>19</v>
      </c>
      <c r="N5346" s="1">
        <v>40965</v>
      </c>
    </row>
    <row r="5347" spans="1:14" x14ac:dyDescent="0.2">
      <c r="A5347">
        <v>10528</v>
      </c>
      <c r="B5347" s="1">
        <v>40069</v>
      </c>
      <c r="C5347" s="6" t="s">
        <v>37</v>
      </c>
      <c r="D5347" s="5">
        <f>Comma_separeted_Value[[#This Row],[المبيعات]]/Comma_separeted_Value[[#This Row],[كمية الطلب]]</f>
        <v>17.838297872340426</v>
      </c>
      <c r="E5347" s="4">
        <v>47</v>
      </c>
      <c r="F5347" s="4">
        <v>838.4</v>
      </c>
      <c r="G5347" s="6" t="s">
        <v>14</v>
      </c>
      <c r="H5347" s="4">
        <v>9.4700000000000006</v>
      </c>
      <c r="I5347" s="6" t="s">
        <v>50</v>
      </c>
      <c r="J5347" s="6" t="s">
        <v>28</v>
      </c>
      <c r="K5347" s="6" t="s">
        <v>29</v>
      </c>
      <c r="L5347" s="6" t="s">
        <v>59</v>
      </c>
      <c r="M5347" s="6" t="s">
        <v>19</v>
      </c>
      <c r="N5347" s="1">
        <v>40071</v>
      </c>
    </row>
    <row r="5348" spans="1:14" x14ac:dyDescent="0.2">
      <c r="A5348">
        <v>18946</v>
      </c>
      <c r="B5348" s="1">
        <v>40302</v>
      </c>
      <c r="C5348" s="6" t="s">
        <v>33</v>
      </c>
      <c r="D5348" s="5">
        <f>Comma_separeted_Value[[#This Row],[المبيعات]]/Comma_separeted_Value[[#This Row],[كمية الطلب]]</f>
        <v>6.3403124999999996</v>
      </c>
      <c r="E5348" s="4">
        <v>32</v>
      </c>
      <c r="F5348" s="4">
        <v>202.89</v>
      </c>
      <c r="G5348" s="6" t="s">
        <v>21</v>
      </c>
      <c r="H5348" s="4">
        <v>10.050000000000001</v>
      </c>
      <c r="I5348" s="6" t="s">
        <v>50</v>
      </c>
      <c r="J5348" s="6" t="s">
        <v>38</v>
      </c>
      <c r="K5348" s="6" t="s">
        <v>29</v>
      </c>
      <c r="L5348" s="6" t="s">
        <v>41</v>
      </c>
      <c r="M5348" s="6" t="s">
        <v>19</v>
      </c>
      <c r="N5348" s="1">
        <v>40302</v>
      </c>
    </row>
    <row r="5349" spans="1:14" x14ac:dyDescent="0.2">
      <c r="A5349">
        <v>3746</v>
      </c>
      <c r="B5349" s="1">
        <v>40066</v>
      </c>
      <c r="C5349" s="6" t="s">
        <v>27</v>
      </c>
      <c r="D5349" s="5">
        <f>Comma_separeted_Value[[#This Row],[المبيعات]]/Comma_separeted_Value[[#This Row],[كمية الطلب]]</f>
        <v>6.4815789473684218</v>
      </c>
      <c r="E5349" s="4">
        <v>38</v>
      </c>
      <c r="F5349" s="4">
        <v>246.3</v>
      </c>
      <c r="G5349" s="6" t="s">
        <v>21</v>
      </c>
      <c r="H5349" s="4">
        <v>5.79</v>
      </c>
      <c r="I5349" s="6" t="s">
        <v>47</v>
      </c>
      <c r="J5349" s="6" t="s">
        <v>28</v>
      </c>
      <c r="K5349" s="6" t="s">
        <v>29</v>
      </c>
      <c r="L5349" s="6" t="s">
        <v>41</v>
      </c>
      <c r="M5349" s="6" t="s">
        <v>19</v>
      </c>
      <c r="N5349" s="1">
        <v>40067</v>
      </c>
    </row>
    <row r="5350" spans="1:14" x14ac:dyDescent="0.2">
      <c r="A5350">
        <v>7941</v>
      </c>
      <c r="B5350" s="1">
        <v>40991</v>
      </c>
      <c r="C5350" s="6" t="s">
        <v>13</v>
      </c>
      <c r="D5350" s="5">
        <f>Comma_separeted_Value[[#This Row],[المبيعات]]/Comma_separeted_Value[[#This Row],[كمية الطلب]]</f>
        <v>55.933399999999999</v>
      </c>
      <c r="E5350" s="4">
        <v>50</v>
      </c>
      <c r="F5350" s="4">
        <v>2796.67</v>
      </c>
      <c r="G5350" s="6" t="s">
        <v>21</v>
      </c>
      <c r="H5350" s="4">
        <v>5.08</v>
      </c>
      <c r="I5350" s="6" t="s">
        <v>50</v>
      </c>
      <c r="J5350" s="6" t="s">
        <v>28</v>
      </c>
      <c r="K5350" s="6" t="s">
        <v>29</v>
      </c>
      <c r="L5350" s="6" t="s">
        <v>59</v>
      </c>
      <c r="M5350" s="6" t="s">
        <v>19</v>
      </c>
      <c r="N5350" s="1">
        <v>40998</v>
      </c>
    </row>
    <row r="5351" spans="1:14" x14ac:dyDescent="0.2">
      <c r="A5351">
        <v>37313</v>
      </c>
      <c r="B5351" s="1">
        <v>41092</v>
      </c>
      <c r="C5351" s="6" t="s">
        <v>27</v>
      </c>
      <c r="D5351" s="5">
        <f>Comma_separeted_Value[[#This Row],[المبيعات]]/Comma_separeted_Value[[#This Row],[كمية الطلب]]</f>
        <v>75.099545454545463</v>
      </c>
      <c r="E5351" s="4">
        <v>44</v>
      </c>
      <c r="F5351" s="4">
        <v>3304.38</v>
      </c>
      <c r="G5351" s="6" t="s">
        <v>21</v>
      </c>
      <c r="H5351" s="4">
        <v>37.58</v>
      </c>
      <c r="I5351" s="6" t="s">
        <v>58</v>
      </c>
      <c r="J5351" s="6" t="s">
        <v>28</v>
      </c>
      <c r="K5351" s="6" t="s">
        <v>17</v>
      </c>
      <c r="L5351" s="6" t="s">
        <v>18</v>
      </c>
      <c r="M5351" s="6" t="s">
        <v>31</v>
      </c>
      <c r="N5351" s="1">
        <v>41093</v>
      </c>
    </row>
    <row r="5352" spans="1:14" x14ac:dyDescent="0.2">
      <c r="A5352">
        <v>51073</v>
      </c>
      <c r="B5352" s="1">
        <v>40312</v>
      </c>
      <c r="C5352" s="6" t="s">
        <v>27</v>
      </c>
      <c r="D5352" s="5">
        <f>Comma_separeted_Value[[#This Row],[المبيعات]]/Comma_separeted_Value[[#This Row],[كمية الطلب]]</f>
        <v>145.59294117647059</v>
      </c>
      <c r="E5352" s="4">
        <v>17</v>
      </c>
      <c r="F5352" s="4">
        <v>2475.08</v>
      </c>
      <c r="G5352" s="6" t="s">
        <v>14</v>
      </c>
      <c r="H5352" s="4">
        <v>24.49</v>
      </c>
      <c r="I5352" s="6" t="s">
        <v>15</v>
      </c>
      <c r="J5352" s="6" t="s">
        <v>28</v>
      </c>
      <c r="K5352" s="6" t="s">
        <v>17</v>
      </c>
      <c r="L5352" s="6" t="s">
        <v>18</v>
      </c>
      <c r="M5352" s="6" t="s">
        <v>49</v>
      </c>
      <c r="N5352" s="1">
        <v>40314</v>
      </c>
    </row>
    <row r="5353" spans="1:14" x14ac:dyDescent="0.2">
      <c r="A5353">
        <v>29958</v>
      </c>
      <c r="B5353" s="1">
        <v>40549</v>
      </c>
      <c r="C5353" s="6" t="s">
        <v>20</v>
      </c>
      <c r="D5353" s="5">
        <f>Comma_separeted_Value[[#This Row],[المبيعات]]/Comma_separeted_Value[[#This Row],[كمية الطلب]]</f>
        <v>6.5440425531914892</v>
      </c>
      <c r="E5353" s="4">
        <v>47</v>
      </c>
      <c r="F5353" s="4">
        <v>307.57</v>
      </c>
      <c r="G5353" s="6" t="s">
        <v>21</v>
      </c>
      <c r="H5353" s="4">
        <v>5.19</v>
      </c>
      <c r="I5353" s="6" t="s">
        <v>45</v>
      </c>
      <c r="J5353" s="6" t="s">
        <v>16</v>
      </c>
      <c r="K5353" s="6" t="s">
        <v>29</v>
      </c>
      <c r="L5353" s="6" t="s">
        <v>44</v>
      </c>
      <c r="M5353" s="6" t="s">
        <v>19</v>
      </c>
      <c r="N5353" s="1">
        <v>40550</v>
      </c>
    </row>
    <row r="5354" spans="1:14" x14ac:dyDescent="0.2">
      <c r="A5354">
        <v>23427</v>
      </c>
      <c r="B5354" s="1">
        <v>40763</v>
      </c>
      <c r="C5354" s="6" t="s">
        <v>13</v>
      </c>
      <c r="D5354" s="5">
        <f>Comma_separeted_Value[[#This Row],[المبيعات]]/Comma_separeted_Value[[#This Row],[كمية الطلب]]</f>
        <v>122.04454545454546</v>
      </c>
      <c r="E5354" s="4">
        <v>22</v>
      </c>
      <c r="F5354" s="4">
        <v>2684.98</v>
      </c>
      <c r="G5354" s="6" t="s">
        <v>21</v>
      </c>
      <c r="H5354" s="4">
        <v>9.07</v>
      </c>
      <c r="I5354" s="6" t="s">
        <v>43</v>
      </c>
      <c r="J5354" s="6" t="s">
        <v>28</v>
      </c>
      <c r="K5354" s="6" t="s">
        <v>29</v>
      </c>
      <c r="L5354" s="6" t="s">
        <v>44</v>
      </c>
      <c r="M5354" s="6" t="s">
        <v>19</v>
      </c>
      <c r="N5354" s="1">
        <v>40772</v>
      </c>
    </row>
    <row r="5355" spans="1:14" x14ac:dyDescent="0.2">
      <c r="A5355">
        <v>132</v>
      </c>
      <c r="B5355" s="1">
        <v>40339</v>
      </c>
      <c r="C5355" s="6" t="s">
        <v>37</v>
      </c>
      <c r="D5355" s="5">
        <f>Comma_separeted_Value[[#This Row],[المبيعات]]/Comma_separeted_Value[[#This Row],[كمية الطلب]]</f>
        <v>133.72166666666666</v>
      </c>
      <c r="E5355" s="4">
        <v>30</v>
      </c>
      <c r="F5355" s="4">
        <v>4011.65</v>
      </c>
      <c r="G5355" s="6" t="s">
        <v>34</v>
      </c>
      <c r="H5355" s="4">
        <v>54.74</v>
      </c>
      <c r="I5355" s="6" t="s">
        <v>57</v>
      </c>
      <c r="J5355" s="6" t="s">
        <v>16</v>
      </c>
      <c r="K5355" s="6" t="s">
        <v>17</v>
      </c>
      <c r="L5355" s="6" t="s">
        <v>98</v>
      </c>
      <c r="M5355" s="6" t="s">
        <v>74</v>
      </c>
      <c r="N5355" s="1">
        <v>40342</v>
      </c>
    </row>
    <row r="5356" spans="1:14" x14ac:dyDescent="0.2">
      <c r="A5356">
        <v>28934</v>
      </c>
      <c r="B5356" s="1">
        <v>41241</v>
      </c>
      <c r="C5356" s="6" t="s">
        <v>37</v>
      </c>
      <c r="D5356" s="5">
        <f>Comma_separeted_Value[[#This Row],[المبيعات]]/Comma_separeted_Value[[#This Row],[كمية الطلب]]</f>
        <v>129.1123076923077</v>
      </c>
      <c r="E5356" s="4">
        <v>26</v>
      </c>
      <c r="F5356" s="4">
        <v>3356.92</v>
      </c>
      <c r="G5356" s="6" t="s">
        <v>14</v>
      </c>
      <c r="H5356" s="4">
        <v>7.11</v>
      </c>
      <c r="I5356" s="6" t="s">
        <v>47</v>
      </c>
      <c r="J5356" s="6" t="s">
        <v>16</v>
      </c>
      <c r="K5356" s="6" t="s">
        <v>24</v>
      </c>
      <c r="L5356" s="6" t="s">
        <v>60</v>
      </c>
      <c r="M5356" s="6" t="s">
        <v>26</v>
      </c>
      <c r="N5356" s="1">
        <v>41243</v>
      </c>
    </row>
    <row r="5357" spans="1:14" x14ac:dyDescent="0.2">
      <c r="A5357">
        <v>24576</v>
      </c>
      <c r="B5357" s="1">
        <v>41254</v>
      </c>
      <c r="C5357" s="6" t="s">
        <v>27</v>
      </c>
      <c r="D5357" s="5">
        <f>Comma_separeted_Value[[#This Row],[المبيعات]]/Comma_separeted_Value[[#This Row],[كمية الطلب]]</f>
        <v>15.284000000000001</v>
      </c>
      <c r="E5357" s="4">
        <v>10</v>
      </c>
      <c r="F5357" s="4">
        <v>152.84</v>
      </c>
      <c r="G5357" s="6" t="s">
        <v>21</v>
      </c>
      <c r="H5357" s="4">
        <v>7.4</v>
      </c>
      <c r="I5357" s="6" t="s">
        <v>15</v>
      </c>
      <c r="J5357" s="6" t="s">
        <v>28</v>
      </c>
      <c r="K5357" s="6" t="s">
        <v>17</v>
      </c>
      <c r="L5357" s="6" t="s">
        <v>18</v>
      </c>
      <c r="M5357" s="6" t="s">
        <v>19</v>
      </c>
      <c r="N5357" s="1">
        <v>41256</v>
      </c>
    </row>
    <row r="5358" spans="1:14" x14ac:dyDescent="0.2">
      <c r="A5358">
        <v>9344</v>
      </c>
      <c r="B5358" s="1">
        <v>40883</v>
      </c>
      <c r="C5358" s="6" t="s">
        <v>13</v>
      </c>
      <c r="D5358" s="5">
        <f>Comma_separeted_Value[[#This Row],[المبيعات]]/Comma_separeted_Value[[#This Row],[كمية الطلب]]</f>
        <v>96.283333333333331</v>
      </c>
      <c r="E5358" s="4">
        <v>18</v>
      </c>
      <c r="F5358" s="4">
        <v>1733.1</v>
      </c>
      <c r="G5358" s="6" t="s">
        <v>21</v>
      </c>
      <c r="H5358" s="4">
        <v>35</v>
      </c>
      <c r="I5358" s="6" t="s">
        <v>43</v>
      </c>
      <c r="J5358" s="6" t="s">
        <v>16</v>
      </c>
      <c r="K5358" s="6" t="s">
        <v>29</v>
      </c>
      <c r="L5358" s="6" t="s">
        <v>59</v>
      </c>
      <c r="M5358" s="6" t="s">
        <v>49</v>
      </c>
      <c r="N5358" s="1">
        <v>40885</v>
      </c>
    </row>
    <row r="5359" spans="1:14" x14ac:dyDescent="0.2">
      <c r="A5359">
        <v>1218</v>
      </c>
      <c r="B5359" s="1">
        <v>39983</v>
      </c>
      <c r="C5359" s="6" t="s">
        <v>27</v>
      </c>
      <c r="D5359" s="5">
        <f>Comma_separeted_Value[[#This Row],[المبيعات]]/Comma_separeted_Value[[#This Row],[كمية الطلب]]</f>
        <v>15.486666666666666</v>
      </c>
      <c r="E5359" s="4">
        <v>3</v>
      </c>
      <c r="F5359" s="4">
        <v>46.46</v>
      </c>
      <c r="G5359" s="6" t="s">
        <v>21</v>
      </c>
      <c r="H5359" s="4">
        <v>6.75</v>
      </c>
      <c r="I5359" s="6" t="s">
        <v>22</v>
      </c>
      <c r="J5359" s="6" t="s">
        <v>28</v>
      </c>
      <c r="K5359" s="6" t="s">
        <v>29</v>
      </c>
      <c r="L5359" s="6" t="s">
        <v>101</v>
      </c>
      <c r="M5359" s="6" t="s">
        <v>26</v>
      </c>
      <c r="N5359" s="1">
        <v>39986</v>
      </c>
    </row>
    <row r="5360" spans="1:14" x14ac:dyDescent="0.2">
      <c r="A5360">
        <v>53863</v>
      </c>
      <c r="B5360" s="1">
        <v>40332</v>
      </c>
      <c r="C5360" s="6" t="s">
        <v>20</v>
      </c>
      <c r="D5360" s="5">
        <f>Comma_separeted_Value[[#This Row],[المبيعات]]/Comma_separeted_Value[[#This Row],[كمية الطلب]]</f>
        <v>169.72717391304349</v>
      </c>
      <c r="E5360" s="4">
        <v>46</v>
      </c>
      <c r="F5360" s="4">
        <v>7807.45</v>
      </c>
      <c r="G5360" s="6" t="s">
        <v>14</v>
      </c>
      <c r="H5360" s="4">
        <v>19.989999999999998</v>
      </c>
      <c r="I5360" s="6" t="s">
        <v>15</v>
      </c>
      <c r="J5360" s="6" t="s">
        <v>38</v>
      </c>
      <c r="K5360" s="6" t="s">
        <v>29</v>
      </c>
      <c r="L5360" s="6" t="s">
        <v>59</v>
      </c>
      <c r="M5360" s="6" t="s">
        <v>19</v>
      </c>
      <c r="N5360" s="1">
        <v>40335</v>
      </c>
    </row>
    <row r="5361" spans="1:14" x14ac:dyDescent="0.2">
      <c r="A5361">
        <v>24064</v>
      </c>
      <c r="B5361" s="1">
        <v>40384</v>
      </c>
      <c r="C5361" s="6" t="s">
        <v>37</v>
      </c>
      <c r="D5361" s="5">
        <f>Comma_separeted_Value[[#This Row],[المبيعات]]/Comma_separeted_Value[[#This Row],[كمية الطلب]]</f>
        <v>276.80521739130438</v>
      </c>
      <c r="E5361" s="4">
        <v>23</v>
      </c>
      <c r="F5361" s="4">
        <v>6366.52</v>
      </c>
      <c r="G5361" s="6" t="s">
        <v>34</v>
      </c>
      <c r="H5361" s="4">
        <v>14.7</v>
      </c>
      <c r="I5361" s="6" t="s">
        <v>15</v>
      </c>
      <c r="J5361" s="6" t="s">
        <v>38</v>
      </c>
      <c r="K5361" s="6" t="s">
        <v>24</v>
      </c>
      <c r="L5361" s="6" t="s">
        <v>60</v>
      </c>
      <c r="M5361" s="6" t="s">
        <v>36</v>
      </c>
      <c r="N5361" s="1">
        <v>40387</v>
      </c>
    </row>
    <row r="5362" spans="1:14" x14ac:dyDescent="0.2">
      <c r="A5362">
        <v>32966</v>
      </c>
      <c r="B5362" s="1">
        <v>40934</v>
      </c>
      <c r="C5362" s="6" t="s">
        <v>13</v>
      </c>
      <c r="D5362" s="5">
        <f>Comma_separeted_Value[[#This Row],[المبيعات]]/Comma_separeted_Value[[#This Row],[كمية الطلب]]</f>
        <v>258.8</v>
      </c>
      <c r="E5362" s="4">
        <v>4</v>
      </c>
      <c r="F5362" s="4">
        <v>1035.2</v>
      </c>
      <c r="G5362" s="6" t="s">
        <v>34</v>
      </c>
      <c r="H5362" s="4">
        <v>28.06</v>
      </c>
      <c r="I5362" s="6" t="s">
        <v>53</v>
      </c>
      <c r="J5362" s="6" t="s">
        <v>38</v>
      </c>
      <c r="K5362" s="6" t="s">
        <v>24</v>
      </c>
      <c r="L5362" s="6" t="s">
        <v>60</v>
      </c>
      <c r="M5362" s="6" t="s">
        <v>36</v>
      </c>
      <c r="N5362" s="1">
        <v>40941</v>
      </c>
    </row>
    <row r="5363" spans="1:14" x14ac:dyDescent="0.2">
      <c r="A5363">
        <v>59750</v>
      </c>
      <c r="B5363" s="1">
        <v>40368</v>
      </c>
      <c r="C5363" s="6" t="s">
        <v>13</v>
      </c>
      <c r="D5363" s="5">
        <f>Comma_separeted_Value[[#This Row],[المبيعات]]/Comma_separeted_Value[[#This Row],[كمية الطلب]]</f>
        <v>6.5761764705882353</v>
      </c>
      <c r="E5363" s="4">
        <v>34</v>
      </c>
      <c r="F5363" s="4">
        <v>223.59</v>
      </c>
      <c r="G5363" s="6" t="s">
        <v>21</v>
      </c>
      <c r="H5363" s="4">
        <v>5.74</v>
      </c>
      <c r="I5363" s="6" t="s">
        <v>15</v>
      </c>
      <c r="J5363" s="6" t="s">
        <v>28</v>
      </c>
      <c r="K5363" s="6" t="s">
        <v>29</v>
      </c>
      <c r="L5363" s="6" t="s">
        <v>41</v>
      </c>
      <c r="M5363" s="6" t="s">
        <v>19</v>
      </c>
      <c r="N5363" s="1">
        <v>40372</v>
      </c>
    </row>
    <row r="5364" spans="1:14" x14ac:dyDescent="0.2">
      <c r="A5364">
        <v>25824</v>
      </c>
      <c r="B5364" s="1">
        <v>40060</v>
      </c>
      <c r="C5364" s="6" t="s">
        <v>37</v>
      </c>
      <c r="D5364" s="5">
        <f>Comma_separeted_Value[[#This Row],[المبيعات]]/Comma_separeted_Value[[#This Row],[كمية الطلب]]</f>
        <v>5.0540000000000003</v>
      </c>
      <c r="E5364" s="4">
        <v>5</v>
      </c>
      <c r="F5364" s="4">
        <v>25.27</v>
      </c>
      <c r="G5364" s="6" t="s">
        <v>21</v>
      </c>
      <c r="H5364" s="4">
        <v>5.13</v>
      </c>
      <c r="I5364" s="6" t="s">
        <v>47</v>
      </c>
      <c r="J5364" s="6" t="s">
        <v>28</v>
      </c>
      <c r="K5364" s="6" t="s">
        <v>29</v>
      </c>
      <c r="L5364" s="6" t="s">
        <v>101</v>
      </c>
      <c r="M5364" s="6" t="s">
        <v>19</v>
      </c>
      <c r="N5364" s="1">
        <v>40061</v>
      </c>
    </row>
    <row r="5365" spans="1:14" x14ac:dyDescent="0.2">
      <c r="A5365">
        <v>38565</v>
      </c>
      <c r="B5365" s="1">
        <v>39897</v>
      </c>
      <c r="C5365" s="6" t="s">
        <v>33</v>
      </c>
      <c r="D5365" s="5">
        <f>Comma_separeted_Value[[#This Row],[المبيعات]]/Comma_separeted_Value[[#This Row],[كمية الطلب]]</f>
        <v>11.704499999999999</v>
      </c>
      <c r="E5365" s="4">
        <v>20</v>
      </c>
      <c r="F5365" s="4">
        <v>234.09</v>
      </c>
      <c r="G5365" s="6" t="s">
        <v>14</v>
      </c>
      <c r="H5365" s="4">
        <v>5.16</v>
      </c>
      <c r="I5365" s="6" t="s">
        <v>15</v>
      </c>
      <c r="J5365" s="6" t="s">
        <v>28</v>
      </c>
      <c r="K5365" s="6" t="s">
        <v>17</v>
      </c>
      <c r="L5365" s="6" t="s">
        <v>18</v>
      </c>
      <c r="M5365" s="6" t="s">
        <v>19</v>
      </c>
      <c r="N5365" s="1">
        <v>39899</v>
      </c>
    </row>
    <row r="5366" spans="1:14" x14ac:dyDescent="0.2">
      <c r="A5366">
        <v>2912</v>
      </c>
      <c r="B5366" s="1">
        <v>40979</v>
      </c>
      <c r="C5366" s="6" t="s">
        <v>13</v>
      </c>
      <c r="D5366" s="5">
        <f>Comma_separeted_Value[[#This Row],[المبيعات]]/Comma_separeted_Value[[#This Row],[كمية الطلب]]</f>
        <v>2369.59</v>
      </c>
      <c r="E5366" s="4">
        <v>7</v>
      </c>
      <c r="F5366" s="4">
        <v>16587.13</v>
      </c>
      <c r="G5366" s="6" t="s">
        <v>34</v>
      </c>
      <c r="H5366" s="4">
        <v>29.7</v>
      </c>
      <c r="I5366" s="6" t="s">
        <v>22</v>
      </c>
      <c r="J5366" s="6" t="s">
        <v>28</v>
      </c>
      <c r="K5366" s="6" t="s">
        <v>24</v>
      </c>
      <c r="L5366" s="6" t="s">
        <v>60</v>
      </c>
      <c r="M5366" s="6" t="s">
        <v>36</v>
      </c>
      <c r="N5366" s="1">
        <v>40981</v>
      </c>
    </row>
    <row r="5367" spans="1:14" x14ac:dyDescent="0.2">
      <c r="A5367">
        <v>54116</v>
      </c>
      <c r="B5367" s="1">
        <v>40850</v>
      </c>
      <c r="C5367" s="6" t="s">
        <v>33</v>
      </c>
      <c r="D5367" s="5">
        <f>Comma_separeted_Value[[#This Row],[المبيعات]]/Comma_separeted_Value[[#This Row],[كمية الطلب]]</f>
        <v>151.33045454545456</v>
      </c>
      <c r="E5367" s="4">
        <v>22</v>
      </c>
      <c r="F5367" s="4">
        <v>3329.27</v>
      </c>
      <c r="G5367" s="6" t="s">
        <v>34</v>
      </c>
      <c r="H5367" s="4">
        <v>16.010000000000002</v>
      </c>
      <c r="I5367" s="6" t="s">
        <v>47</v>
      </c>
      <c r="J5367" s="6" t="s">
        <v>23</v>
      </c>
      <c r="K5367" s="6" t="s">
        <v>17</v>
      </c>
      <c r="L5367" s="6" t="s">
        <v>55</v>
      </c>
      <c r="M5367" s="6" t="s">
        <v>74</v>
      </c>
      <c r="N5367" s="1">
        <v>40851</v>
      </c>
    </row>
    <row r="5368" spans="1:14" x14ac:dyDescent="0.2">
      <c r="A5368">
        <v>2305</v>
      </c>
      <c r="B5368" s="1">
        <v>40203</v>
      </c>
      <c r="C5368" s="6" t="s">
        <v>20</v>
      </c>
      <c r="D5368" s="5">
        <f>Comma_separeted_Value[[#This Row],[المبيعات]]/Comma_separeted_Value[[#This Row],[كمية الطلب]]</f>
        <v>94.438484848484848</v>
      </c>
      <c r="E5368" s="4">
        <v>33</v>
      </c>
      <c r="F5368" s="4">
        <v>3116.47</v>
      </c>
      <c r="G5368" s="6" t="s">
        <v>34</v>
      </c>
      <c r="H5368" s="4">
        <v>57.38</v>
      </c>
      <c r="I5368" s="6" t="s">
        <v>15</v>
      </c>
      <c r="J5368" s="6" t="s">
        <v>38</v>
      </c>
      <c r="K5368" s="6" t="s">
        <v>17</v>
      </c>
      <c r="L5368" s="6" t="s">
        <v>98</v>
      </c>
      <c r="M5368" s="6" t="s">
        <v>74</v>
      </c>
      <c r="N5368" s="1">
        <v>40205</v>
      </c>
    </row>
    <row r="5369" spans="1:14" x14ac:dyDescent="0.2">
      <c r="A5369">
        <v>13091</v>
      </c>
      <c r="B5369" s="1">
        <v>40132</v>
      </c>
      <c r="C5369" s="6" t="s">
        <v>37</v>
      </c>
      <c r="D5369" s="5">
        <f>Comma_separeted_Value[[#This Row],[المبيعات]]/Comma_separeted_Value[[#This Row],[كمية الطلب]]</f>
        <v>6.7858333333333336</v>
      </c>
      <c r="E5369" s="4">
        <v>12</v>
      </c>
      <c r="F5369" s="4">
        <v>81.430000000000007</v>
      </c>
      <c r="G5369" s="6" t="s">
        <v>21</v>
      </c>
      <c r="H5369" s="4">
        <v>7.03</v>
      </c>
      <c r="I5369" s="6" t="s">
        <v>22</v>
      </c>
      <c r="J5369" s="6" t="s">
        <v>28</v>
      </c>
      <c r="K5369" s="6" t="s">
        <v>29</v>
      </c>
      <c r="L5369" s="6" t="s">
        <v>41</v>
      </c>
      <c r="M5369" s="6" t="s">
        <v>19</v>
      </c>
      <c r="N5369" s="1">
        <v>40133</v>
      </c>
    </row>
    <row r="5370" spans="1:14" x14ac:dyDescent="0.2">
      <c r="A5370">
        <v>9344</v>
      </c>
      <c r="B5370" s="1">
        <v>40883</v>
      </c>
      <c r="C5370" s="6" t="s">
        <v>13</v>
      </c>
      <c r="D5370" s="5">
        <f>Comma_separeted_Value[[#This Row],[المبيعات]]/Comma_separeted_Value[[#This Row],[كمية الطلب]]</f>
        <v>111.24662903225807</v>
      </c>
      <c r="E5370" s="4">
        <v>31</v>
      </c>
      <c r="F5370" s="4">
        <v>3448.6455000000001</v>
      </c>
      <c r="G5370" s="6" t="s">
        <v>21</v>
      </c>
      <c r="H5370" s="4">
        <v>8.99</v>
      </c>
      <c r="I5370" s="6" t="s">
        <v>43</v>
      </c>
      <c r="J5370" s="6" t="s">
        <v>16</v>
      </c>
      <c r="K5370" s="6" t="s">
        <v>24</v>
      </c>
      <c r="L5370" s="6" t="s">
        <v>25</v>
      </c>
      <c r="M5370" s="6" t="s">
        <v>19</v>
      </c>
      <c r="N5370" s="1">
        <v>40883</v>
      </c>
    </row>
    <row r="5371" spans="1:14" x14ac:dyDescent="0.2">
      <c r="A5371">
        <v>13604</v>
      </c>
      <c r="B5371" s="1">
        <v>39846</v>
      </c>
      <c r="C5371" s="6" t="s">
        <v>27</v>
      </c>
      <c r="D5371" s="5">
        <f>Comma_separeted_Value[[#This Row],[المبيعات]]/Comma_separeted_Value[[#This Row],[كمية الطلب]]</f>
        <v>82.96710526315789</v>
      </c>
      <c r="E5371" s="4">
        <v>38</v>
      </c>
      <c r="F5371" s="4">
        <v>3152.75</v>
      </c>
      <c r="G5371" s="6" t="s">
        <v>21</v>
      </c>
      <c r="H5371" s="4">
        <v>6.13</v>
      </c>
      <c r="I5371" s="6" t="s">
        <v>51</v>
      </c>
      <c r="J5371" s="6" t="s">
        <v>28</v>
      </c>
      <c r="K5371" s="6" t="s">
        <v>24</v>
      </c>
      <c r="L5371" s="6" t="s">
        <v>39</v>
      </c>
      <c r="M5371" s="6" t="s">
        <v>19</v>
      </c>
      <c r="N5371" s="1">
        <v>39848</v>
      </c>
    </row>
    <row r="5372" spans="1:14" x14ac:dyDescent="0.2">
      <c r="A5372">
        <v>27105</v>
      </c>
      <c r="B5372" s="1">
        <v>40590</v>
      </c>
      <c r="C5372" s="6" t="s">
        <v>27</v>
      </c>
      <c r="D5372" s="5">
        <f>Comma_separeted_Value[[#This Row],[المبيعات]]/Comma_separeted_Value[[#This Row],[كمية الطلب]]</f>
        <v>13.41</v>
      </c>
      <c r="E5372" s="4">
        <v>2</v>
      </c>
      <c r="F5372" s="4">
        <v>26.82</v>
      </c>
      <c r="G5372" s="6" t="s">
        <v>21</v>
      </c>
      <c r="H5372" s="4">
        <v>5.4</v>
      </c>
      <c r="I5372" s="6" t="s">
        <v>15</v>
      </c>
      <c r="J5372" s="6" t="s">
        <v>38</v>
      </c>
      <c r="K5372" s="6" t="s">
        <v>17</v>
      </c>
      <c r="L5372" s="6" t="s">
        <v>18</v>
      </c>
      <c r="M5372" s="6" t="s">
        <v>42</v>
      </c>
      <c r="N5372" s="1">
        <v>40591</v>
      </c>
    </row>
    <row r="5373" spans="1:14" x14ac:dyDescent="0.2">
      <c r="A5373">
        <v>37152</v>
      </c>
      <c r="B5373" s="1">
        <v>40685</v>
      </c>
      <c r="C5373" s="6" t="s">
        <v>37</v>
      </c>
      <c r="D5373" s="5">
        <f>Comma_separeted_Value[[#This Row],[المبيعات]]/Comma_separeted_Value[[#This Row],[كمية الطلب]]</f>
        <v>119.17153846153845</v>
      </c>
      <c r="E5373" s="4">
        <v>39</v>
      </c>
      <c r="F5373" s="4">
        <v>4647.6899999999996</v>
      </c>
      <c r="G5373" s="6" t="s">
        <v>34</v>
      </c>
      <c r="H5373" s="4">
        <v>30</v>
      </c>
      <c r="I5373" s="6" t="s">
        <v>22</v>
      </c>
      <c r="J5373" s="6" t="s">
        <v>28</v>
      </c>
      <c r="K5373" s="6" t="s">
        <v>17</v>
      </c>
      <c r="L5373" s="6" t="s">
        <v>35</v>
      </c>
      <c r="M5373" s="6" t="s">
        <v>36</v>
      </c>
      <c r="N5373" s="1">
        <v>40687</v>
      </c>
    </row>
    <row r="5374" spans="1:14" x14ac:dyDescent="0.2">
      <c r="A5374">
        <v>30433</v>
      </c>
      <c r="B5374" s="1">
        <v>40338</v>
      </c>
      <c r="C5374" s="6" t="s">
        <v>37</v>
      </c>
      <c r="D5374" s="5">
        <f>Comma_separeted_Value[[#This Row],[المبيعات]]/Comma_separeted_Value[[#This Row],[كمية الطلب]]</f>
        <v>14.904705882352941</v>
      </c>
      <c r="E5374" s="4">
        <v>17</v>
      </c>
      <c r="F5374" s="4">
        <v>253.38</v>
      </c>
      <c r="G5374" s="6" t="s">
        <v>14</v>
      </c>
      <c r="H5374" s="4">
        <v>7.59</v>
      </c>
      <c r="I5374" s="6" t="s">
        <v>22</v>
      </c>
      <c r="J5374" s="6" t="s">
        <v>38</v>
      </c>
      <c r="K5374" s="6" t="s">
        <v>29</v>
      </c>
      <c r="L5374" s="6" t="s">
        <v>46</v>
      </c>
      <c r="M5374" s="6" t="s">
        <v>42</v>
      </c>
      <c r="N5374" s="1">
        <v>40338</v>
      </c>
    </row>
    <row r="5375" spans="1:14" x14ac:dyDescent="0.2">
      <c r="A5375">
        <v>12097</v>
      </c>
      <c r="B5375" s="1">
        <v>40491</v>
      </c>
      <c r="C5375" s="6" t="s">
        <v>33</v>
      </c>
      <c r="D5375" s="5">
        <f>Comma_separeted_Value[[#This Row],[المبيعات]]/Comma_separeted_Value[[#This Row],[كمية الطلب]]</f>
        <v>73.261160000000004</v>
      </c>
      <c r="E5375" s="4">
        <v>25</v>
      </c>
      <c r="F5375" s="4">
        <v>1831.529</v>
      </c>
      <c r="G5375" s="6" t="s">
        <v>14</v>
      </c>
      <c r="H5375" s="4">
        <v>0.99</v>
      </c>
      <c r="I5375" s="6" t="s">
        <v>53</v>
      </c>
      <c r="J5375" s="6" t="s">
        <v>16</v>
      </c>
      <c r="K5375" s="6" t="s">
        <v>24</v>
      </c>
      <c r="L5375" s="6" t="s">
        <v>25</v>
      </c>
      <c r="M5375" s="6" t="s">
        <v>31</v>
      </c>
      <c r="N5375" s="1">
        <v>40491</v>
      </c>
    </row>
    <row r="5376" spans="1:14" x14ac:dyDescent="0.2">
      <c r="A5376">
        <v>30310</v>
      </c>
      <c r="B5376" s="1">
        <v>41025</v>
      </c>
      <c r="C5376" s="6" t="s">
        <v>37</v>
      </c>
      <c r="D5376" s="5">
        <f>Comma_separeted_Value[[#This Row],[المبيعات]]/Comma_separeted_Value[[#This Row],[كمية الطلب]]</f>
        <v>96.382309523809525</v>
      </c>
      <c r="E5376" s="4">
        <v>21</v>
      </c>
      <c r="F5376" s="4">
        <v>2024.0284999999999</v>
      </c>
      <c r="G5376" s="6" t="s">
        <v>21</v>
      </c>
      <c r="H5376" s="4">
        <v>8.8000000000000007</v>
      </c>
      <c r="I5376" s="6" t="s">
        <v>15</v>
      </c>
      <c r="J5376" s="6" t="s">
        <v>16</v>
      </c>
      <c r="K5376" s="6" t="s">
        <v>24</v>
      </c>
      <c r="L5376" s="6" t="s">
        <v>25</v>
      </c>
      <c r="M5376" s="6" t="s">
        <v>19</v>
      </c>
      <c r="N5376" s="1">
        <v>41027</v>
      </c>
    </row>
    <row r="5377" spans="1:14" x14ac:dyDescent="0.2">
      <c r="A5377">
        <v>13280</v>
      </c>
      <c r="B5377" s="1">
        <v>40067</v>
      </c>
      <c r="C5377" s="6" t="s">
        <v>20</v>
      </c>
      <c r="D5377" s="5">
        <f>Comma_separeted_Value[[#This Row],[المبيعات]]/Comma_separeted_Value[[#This Row],[كمية الطلب]]</f>
        <v>11.516999999999999</v>
      </c>
      <c r="E5377" s="4">
        <v>40</v>
      </c>
      <c r="F5377" s="4">
        <v>460.68</v>
      </c>
      <c r="G5377" s="6" t="s">
        <v>21</v>
      </c>
      <c r="H5377" s="4">
        <v>7.46</v>
      </c>
      <c r="I5377" s="6" t="s">
        <v>40</v>
      </c>
      <c r="J5377" s="6" t="s">
        <v>23</v>
      </c>
      <c r="K5377" s="6" t="s">
        <v>29</v>
      </c>
      <c r="L5377" s="6" t="s">
        <v>59</v>
      </c>
      <c r="M5377" s="6" t="s">
        <v>19</v>
      </c>
      <c r="N5377" s="1">
        <v>40068</v>
      </c>
    </row>
    <row r="5378" spans="1:14" x14ac:dyDescent="0.2">
      <c r="A5378">
        <v>53511</v>
      </c>
      <c r="B5378" s="1">
        <v>39864</v>
      </c>
      <c r="C5378" s="6" t="s">
        <v>37</v>
      </c>
      <c r="D5378" s="5">
        <f>Comma_separeted_Value[[#This Row],[المبيعات]]/Comma_separeted_Value[[#This Row],[كمية الطلب]]</f>
        <v>5.8804878048780482</v>
      </c>
      <c r="E5378" s="4">
        <v>41</v>
      </c>
      <c r="F5378" s="4">
        <v>241.1</v>
      </c>
      <c r="G5378" s="6" t="s">
        <v>21</v>
      </c>
      <c r="H5378" s="4">
        <v>8.49</v>
      </c>
      <c r="I5378" s="6" t="s">
        <v>40</v>
      </c>
      <c r="J5378" s="6" t="s">
        <v>23</v>
      </c>
      <c r="K5378" s="6" t="s">
        <v>29</v>
      </c>
      <c r="L5378" s="6" t="s">
        <v>44</v>
      </c>
      <c r="M5378" s="6" t="s">
        <v>19</v>
      </c>
      <c r="N5378" s="1">
        <v>39866</v>
      </c>
    </row>
    <row r="5379" spans="1:14" x14ac:dyDescent="0.2">
      <c r="A5379">
        <v>41606</v>
      </c>
      <c r="B5379" s="1">
        <v>39987</v>
      </c>
      <c r="C5379" s="6" t="s">
        <v>20</v>
      </c>
      <c r="D5379" s="5">
        <f>Comma_separeted_Value[[#This Row],[المبيعات]]/Comma_separeted_Value[[#This Row],[كمية الطلب]]</f>
        <v>2.6379999999999999</v>
      </c>
      <c r="E5379" s="4">
        <v>30</v>
      </c>
      <c r="F5379" s="4">
        <v>79.14</v>
      </c>
      <c r="G5379" s="6" t="s">
        <v>21</v>
      </c>
      <c r="H5379" s="4">
        <v>0.97</v>
      </c>
      <c r="I5379" s="6" t="s">
        <v>22</v>
      </c>
      <c r="J5379" s="6" t="s">
        <v>23</v>
      </c>
      <c r="K5379" s="6" t="s">
        <v>29</v>
      </c>
      <c r="L5379" s="6" t="s">
        <v>30</v>
      </c>
      <c r="M5379" s="6" t="s">
        <v>31</v>
      </c>
      <c r="N5379" s="1">
        <v>39988</v>
      </c>
    </row>
    <row r="5380" spans="1:14" x14ac:dyDescent="0.2">
      <c r="A5380">
        <v>53891</v>
      </c>
      <c r="B5380" s="1">
        <v>39835</v>
      </c>
      <c r="C5380" s="6" t="s">
        <v>20</v>
      </c>
      <c r="D5380" s="5">
        <f>Comma_separeted_Value[[#This Row],[المبيعات]]/Comma_separeted_Value[[#This Row],[كمية الطلب]]</f>
        <v>15.633333333333333</v>
      </c>
      <c r="E5380" s="4">
        <v>36</v>
      </c>
      <c r="F5380" s="4">
        <v>562.79999999999995</v>
      </c>
      <c r="G5380" s="6" t="s">
        <v>21</v>
      </c>
      <c r="H5380" s="4">
        <v>9.73</v>
      </c>
      <c r="I5380" s="6" t="s">
        <v>53</v>
      </c>
      <c r="J5380" s="6" t="s">
        <v>38</v>
      </c>
      <c r="K5380" s="6" t="s">
        <v>29</v>
      </c>
      <c r="L5380" s="6" t="s">
        <v>44</v>
      </c>
      <c r="M5380" s="6" t="s">
        <v>19</v>
      </c>
      <c r="N5380" s="1">
        <v>39835</v>
      </c>
    </row>
    <row r="5381" spans="1:14" x14ac:dyDescent="0.2">
      <c r="A5381">
        <v>13444</v>
      </c>
      <c r="B5381" s="1">
        <v>40913</v>
      </c>
      <c r="C5381" s="6" t="s">
        <v>20</v>
      </c>
      <c r="D5381" s="5">
        <f>Comma_separeted_Value[[#This Row],[المبيعات]]/Comma_separeted_Value[[#This Row],[كمية الطلب]]</f>
        <v>4.68</v>
      </c>
      <c r="E5381" s="4">
        <v>33</v>
      </c>
      <c r="F5381" s="4">
        <v>154.44</v>
      </c>
      <c r="G5381" s="6" t="s">
        <v>21</v>
      </c>
      <c r="H5381" s="4">
        <v>0.88</v>
      </c>
      <c r="I5381" s="6" t="s">
        <v>22</v>
      </c>
      <c r="J5381" s="6" t="s">
        <v>16</v>
      </c>
      <c r="K5381" s="6" t="s">
        <v>29</v>
      </c>
      <c r="L5381" s="6" t="s">
        <v>41</v>
      </c>
      <c r="M5381" s="6" t="s">
        <v>31</v>
      </c>
      <c r="N5381" s="1">
        <v>40916</v>
      </c>
    </row>
    <row r="5382" spans="1:14" x14ac:dyDescent="0.2">
      <c r="A5382">
        <v>16262</v>
      </c>
      <c r="B5382" s="1">
        <v>40544</v>
      </c>
      <c r="C5382" s="6" t="s">
        <v>13</v>
      </c>
      <c r="D5382" s="5">
        <f>Comma_separeted_Value[[#This Row],[المبيعات]]/Comma_separeted_Value[[#This Row],[كمية الطلب]]</f>
        <v>5.7127272727272729</v>
      </c>
      <c r="E5382" s="4">
        <v>11</v>
      </c>
      <c r="F5382" s="4">
        <v>62.84</v>
      </c>
      <c r="G5382" s="6" t="s">
        <v>14</v>
      </c>
      <c r="H5382" s="4">
        <v>2.04</v>
      </c>
      <c r="I5382" s="6" t="s">
        <v>53</v>
      </c>
      <c r="J5382" s="6" t="s">
        <v>16</v>
      </c>
      <c r="K5382" s="6" t="s">
        <v>29</v>
      </c>
      <c r="L5382" s="6" t="s">
        <v>41</v>
      </c>
      <c r="M5382" s="6" t="s">
        <v>31</v>
      </c>
      <c r="N5382" s="1">
        <v>40551</v>
      </c>
    </row>
    <row r="5383" spans="1:14" x14ac:dyDescent="0.2">
      <c r="A5383">
        <v>4514</v>
      </c>
      <c r="B5383" s="1">
        <v>39932</v>
      </c>
      <c r="C5383" s="6" t="s">
        <v>37</v>
      </c>
      <c r="D5383" s="5">
        <f>Comma_separeted_Value[[#This Row],[المبيعات]]/Comma_separeted_Value[[#This Row],[كمية الطلب]]</f>
        <v>101.47998214285714</v>
      </c>
      <c r="E5383" s="4">
        <v>28</v>
      </c>
      <c r="F5383" s="4">
        <v>2841.4395</v>
      </c>
      <c r="G5383" s="6" t="s">
        <v>21</v>
      </c>
      <c r="H5383" s="4">
        <v>7.69</v>
      </c>
      <c r="I5383" s="6" t="s">
        <v>47</v>
      </c>
      <c r="J5383" s="6" t="s">
        <v>16</v>
      </c>
      <c r="K5383" s="6" t="s">
        <v>24</v>
      </c>
      <c r="L5383" s="6" t="s">
        <v>25</v>
      </c>
      <c r="M5383" s="6" t="s">
        <v>19</v>
      </c>
      <c r="N5383" s="1">
        <v>39933</v>
      </c>
    </row>
    <row r="5384" spans="1:14" x14ac:dyDescent="0.2">
      <c r="A5384">
        <v>55815</v>
      </c>
      <c r="B5384" s="1">
        <v>40556</v>
      </c>
      <c r="C5384" s="6" t="s">
        <v>20</v>
      </c>
      <c r="D5384" s="5">
        <f>Comma_separeted_Value[[#This Row],[المبيعات]]/Comma_separeted_Value[[#This Row],[كمية الطلب]]</f>
        <v>102.14964285714287</v>
      </c>
      <c r="E5384" s="4">
        <v>28</v>
      </c>
      <c r="F5384" s="4">
        <v>2860.19</v>
      </c>
      <c r="G5384" s="6" t="s">
        <v>14</v>
      </c>
      <c r="H5384" s="4">
        <v>10.119999999999999</v>
      </c>
      <c r="I5384" s="6" t="s">
        <v>151</v>
      </c>
      <c r="J5384" s="6" t="s">
        <v>28</v>
      </c>
      <c r="K5384" s="6" t="s">
        <v>17</v>
      </c>
      <c r="L5384" s="6" t="s">
        <v>18</v>
      </c>
      <c r="M5384" s="6" t="s">
        <v>49</v>
      </c>
      <c r="N5384" s="1">
        <v>40557</v>
      </c>
    </row>
    <row r="5385" spans="1:14" x14ac:dyDescent="0.2">
      <c r="A5385">
        <v>49190</v>
      </c>
      <c r="B5385" s="1">
        <v>41254</v>
      </c>
      <c r="C5385" s="6" t="s">
        <v>20</v>
      </c>
      <c r="D5385" s="5">
        <f>Comma_separeted_Value[[#This Row],[المبيعات]]/Comma_separeted_Value[[#This Row],[كمية الطلب]]</f>
        <v>7.01</v>
      </c>
      <c r="E5385" s="4">
        <v>4</v>
      </c>
      <c r="F5385" s="4">
        <v>28.04</v>
      </c>
      <c r="G5385" s="6" t="s">
        <v>21</v>
      </c>
      <c r="H5385" s="4">
        <v>2</v>
      </c>
      <c r="I5385" s="6" t="s">
        <v>22</v>
      </c>
      <c r="J5385" s="6" t="s">
        <v>28</v>
      </c>
      <c r="K5385" s="6" t="s">
        <v>29</v>
      </c>
      <c r="L5385" s="6" t="s">
        <v>41</v>
      </c>
      <c r="M5385" s="6" t="s">
        <v>31</v>
      </c>
      <c r="N5385" s="1">
        <v>41255</v>
      </c>
    </row>
    <row r="5386" spans="1:14" x14ac:dyDescent="0.2">
      <c r="A5386">
        <v>32871</v>
      </c>
      <c r="B5386" s="1">
        <v>41208</v>
      </c>
      <c r="C5386" s="6" t="s">
        <v>20</v>
      </c>
      <c r="D5386" s="5">
        <f>Comma_separeted_Value[[#This Row],[المبيعات]]/Comma_separeted_Value[[#This Row],[كمية الطلب]]</f>
        <v>22.375476190476189</v>
      </c>
      <c r="E5386" s="4">
        <v>42</v>
      </c>
      <c r="F5386" s="4">
        <v>939.77</v>
      </c>
      <c r="G5386" s="6" t="s">
        <v>14</v>
      </c>
      <c r="H5386" s="4">
        <v>4</v>
      </c>
      <c r="I5386" s="6" t="s">
        <v>15</v>
      </c>
      <c r="J5386" s="6" t="s">
        <v>23</v>
      </c>
      <c r="K5386" s="6" t="s">
        <v>24</v>
      </c>
      <c r="L5386" s="6" t="s">
        <v>39</v>
      </c>
      <c r="M5386" s="6" t="s">
        <v>19</v>
      </c>
      <c r="N5386" s="1">
        <v>41211</v>
      </c>
    </row>
    <row r="5387" spans="1:14" x14ac:dyDescent="0.2">
      <c r="A5387">
        <v>40802</v>
      </c>
      <c r="B5387" s="1">
        <v>41155</v>
      </c>
      <c r="C5387" s="6" t="s">
        <v>20</v>
      </c>
      <c r="D5387" s="5">
        <f>Comma_separeted_Value[[#This Row],[المبيعات]]/Comma_separeted_Value[[#This Row],[كمية الطلب]]</f>
        <v>120.03642857142857</v>
      </c>
      <c r="E5387" s="4">
        <v>28</v>
      </c>
      <c r="F5387" s="4">
        <v>3361.02</v>
      </c>
      <c r="G5387" s="6" t="s">
        <v>34</v>
      </c>
      <c r="H5387" s="4">
        <v>56.14</v>
      </c>
      <c r="I5387" s="6" t="s">
        <v>22</v>
      </c>
      <c r="J5387" s="6" t="s">
        <v>16</v>
      </c>
      <c r="K5387" s="6" t="s">
        <v>24</v>
      </c>
      <c r="L5387" s="6" t="s">
        <v>60</v>
      </c>
      <c r="M5387" s="6" t="s">
        <v>36</v>
      </c>
      <c r="N5387" s="1">
        <v>41156</v>
      </c>
    </row>
    <row r="5388" spans="1:14" x14ac:dyDescent="0.2">
      <c r="A5388">
        <v>34849</v>
      </c>
      <c r="B5388" s="1">
        <v>40463</v>
      </c>
      <c r="C5388" s="6" t="s">
        <v>33</v>
      </c>
      <c r="D5388" s="5">
        <f>Comma_separeted_Value[[#This Row],[المبيعات]]/Comma_separeted_Value[[#This Row],[كمية الطلب]]</f>
        <v>3.92</v>
      </c>
      <c r="E5388" s="4">
        <v>3</v>
      </c>
      <c r="F5388" s="4">
        <v>11.76</v>
      </c>
      <c r="G5388" s="6" t="s">
        <v>21</v>
      </c>
      <c r="H5388" s="4">
        <v>0.5</v>
      </c>
      <c r="I5388" s="6" t="s">
        <v>50</v>
      </c>
      <c r="J5388" s="6" t="s">
        <v>38</v>
      </c>
      <c r="K5388" s="6" t="s">
        <v>29</v>
      </c>
      <c r="L5388" s="6" t="s">
        <v>62</v>
      </c>
      <c r="M5388" s="6" t="s">
        <v>19</v>
      </c>
      <c r="N5388" s="1">
        <v>40465</v>
      </c>
    </row>
    <row r="5389" spans="1:14" x14ac:dyDescent="0.2">
      <c r="A5389">
        <v>33700</v>
      </c>
      <c r="B5389" s="1">
        <v>40640</v>
      </c>
      <c r="C5389" s="6" t="s">
        <v>13</v>
      </c>
      <c r="D5389" s="5">
        <f>Comma_separeted_Value[[#This Row],[المبيعات]]/Comma_separeted_Value[[#This Row],[كمية الطلب]]</f>
        <v>7.2258333333333331</v>
      </c>
      <c r="E5389" s="4">
        <v>36</v>
      </c>
      <c r="F5389" s="4">
        <v>260.13</v>
      </c>
      <c r="G5389" s="6" t="s">
        <v>21</v>
      </c>
      <c r="H5389" s="4">
        <v>8.19</v>
      </c>
      <c r="I5389" s="6" t="s">
        <v>47</v>
      </c>
      <c r="J5389" s="6" t="s">
        <v>28</v>
      </c>
      <c r="K5389" s="6" t="s">
        <v>29</v>
      </c>
      <c r="L5389" s="6" t="s">
        <v>41</v>
      </c>
      <c r="M5389" s="6" t="s">
        <v>19</v>
      </c>
      <c r="N5389" s="1">
        <v>40644</v>
      </c>
    </row>
    <row r="5390" spans="1:14" x14ac:dyDescent="0.2">
      <c r="A5390">
        <v>34243</v>
      </c>
      <c r="B5390" s="1">
        <v>40585</v>
      </c>
      <c r="C5390" s="6" t="s">
        <v>20</v>
      </c>
      <c r="D5390" s="5">
        <f>Comma_separeted_Value[[#This Row],[المبيعات]]/Comma_separeted_Value[[#This Row],[كمية الطلب]]</f>
        <v>8.9039999999999999</v>
      </c>
      <c r="E5390" s="4">
        <v>10</v>
      </c>
      <c r="F5390" s="4">
        <v>89.04</v>
      </c>
      <c r="G5390" s="6" t="s">
        <v>21</v>
      </c>
      <c r="H5390" s="4">
        <v>8.5399999999999991</v>
      </c>
      <c r="I5390" s="6" t="s">
        <v>15</v>
      </c>
      <c r="J5390" s="6" t="s">
        <v>38</v>
      </c>
      <c r="K5390" s="6" t="s">
        <v>17</v>
      </c>
      <c r="L5390" s="6" t="s">
        <v>18</v>
      </c>
      <c r="M5390" s="6" t="s">
        <v>42</v>
      </c>
      <c r="N5390" s="1">
        <v>40587</v>
      </c>
    </row>
    <row r="5391" spans="1:14" x14ac:dyDescent="0.2">
      <c r="A5391">
        <v>613</v>
      </c>
      <c r="B5391" s="1">
        <v>40711</v>
      </c>
      <c r="C5391" s="6" t="s">
        <v>20</v>
      </c>
      <c r="D5391" s="5">
        <f>Comma_separeted_Value[[#This Row],[المبيعات]]/Comma_separeted_Value[[#This Row],[كمية الطلب]]</f>
        <v>7.7950000000000008</v>
      </c>
      <c r="E5391" s="4">
        <v>12</v>
      </c>
      <c r="F5391" s="4">
        <v>93.54</v>
      </c>
      <c r="G5391" s="6" t="s">
        <v>21</v>
      </c>
      <c r="H5391" s="4">
        <v>7.72</v>
      </c>
      <c r="I5391" s="6" t="s">
        <v>76</v>
      </c>
      <c r="J5391" s="6" t="s">
        <v>28</v>
      </c>
      <c r="K5391" s="6" t="s">
        <v>29</v>
      </c>
      <c r="L5391" s="6" t="s">
        <v>44</v>
      </c>
      <c r="M5391" s="6" t="s">
        <v>19</v>
      </c>
      <c r="N5391" s="1">
        <v>40711</v>
      </c>
    </row>
    <row r="5392" spans="1:14" x14ac:dyDescent="0.2">
      <c r="A5392">
        <v>40608</v>
      </c>
      <c r="B5392" s="1">
        <v>41140</v>
      </c>
      <c r="C5392" s="6" t="s">
        <v>27</v>
      </c>
      <c r="D5392" s="5">
        <f>Comma_separeted_Value[[#This Row],[المبيعات]]/Comma_separeted_Value[[#This Row],[كمية الطلب]]</f>
        <v>19.792068965517242</v>
      </c>
      <c r="E5392" s="4">
        <v>29</v>
      </c>
      <c r="F5392" s="4">
        <v>573.97</v>
      </c>
      <c r="G5392" s="6" t="s">
        <v>21</v>
      </c>
      <c r="H5392" s="4">
        <v>9.5399999999999991</v>
      </c>
      <c r="I5392" s="6" t="s">
        <v>15</v>
      </c>
      <c r="J5392" s="6" t="s">
        <v>28</v>
      </c>
      <c r="K5392" s="6" t="s">
        <v>29</v>
      </c>
      <c r="L5392" s="6" t="s">
        <v>41</v>
      </c>
      <c r="M5392" s="6" t="s">
        <v>19</v>
      </c>
      <c r="N5392" s="1">
        <v>41142</v>
      </c>
    </row>
    <row r="5393" spans="1:14" x14ac:dyDescent="0.2">
      <c r="A5393">
        <v>53476</v>
      </c>
      <c r="B5393" s="1">
        <v>39975</v>
      </c>
      <c r="C5393" s="6" t="s">
        <v>27</v>
      </c>
      <c r="D5393" s="5">
        <f>Comma_separeted_Value[[#This Row],[المبيعات]]/Comma_separeted_Value[[#This Row],[كمية الطلب]]</f>
        <v>1.8270212765957448</v>
      </c>
      <c r="E5393" s="4">
        <v>47</v>
      </c>
      <c r="F5393" s="4">
        <v>85.87</v>
      </c>
      <c r="G5393" s="6" t="s">
        <v>21</v>
      </c>
      <c r="H5393" s="4">
        <v>0.7</v>
      </c>
      <c r="I5393" s="6" t="s">
        <v>22</v>
      </c>
      <c r="J5393" s="6" t="s">
        <v>23</v>
      </c>
      <c r="K5393" s="6" t="s">
        <v>29</v>
      </c>
      <c r="L5393" s="6" t="s">
        <v>30</v>
      </c>
      <c r="M5393" s="6" t="s">
        <v>31</v>
      </c>
      <c r="N5393" s="1">
        <v>39976</v>
      </c>
    </row>
    <row r="5394" spans="1:14" x14ac:dyDescent="0.2">
      <c r="A5394">
        <v>46211</v>
      </c>
      <c r="B5394" s="1">
        <v>40340</v>
      </c>
      <c r="C5394" s="6" t="s">
        <v>13</v>
      </c>
      <c r="D5394" s="5">
        <f>Comma_separeted_Value[[#This Row],[المبيعات]]/Comma_separeted_Value[[#This Row],[كمية الطلب]]</f>
        <v>26.457872340425531</v>
      </c>
      <c r="E5394" s="4">
        <v>47</v>
      </c>
      <c r="F5394" s="4">
        <v>1243.52</v>
      </c>
      <c r="G5394" s="6" t="s">
        <v>21</v>
      </c>
      <c r="H5394" s="4">
        <v>6.93</v>
      </c>
      <c r="I5394" s="6" t="s">
        <v>53</v>
      </c>
      <c r="J5394" s="6" t="s">
        <v>38</v>
      </c>
      <c r="K5394" s="6" t="s">
        <v>17</v>
      </c>
      <c r="L5394" s="6" t="s">
        <v>18</v>
      </c>
      <c r="M5394" s="6" t="s">
        <v>19</v>
      </c>
      <c r="N5394" s="1">
        <v>40347</v>
      </c>
    </row>
    <row r="5395" spans="1:14" x14ac:dyDescent="0.2">
      <c r="A5395">
        <v>644</v>
      </c>
      <c r="B5395" s="1">
        <v>41029</v>
      </c>
      <c r="C5395" s="6" t="s">
        <v>33</v>
      </c>
      <c r="D5395" s="5">
        <f>Comma_separeted_Value[[#This Row],[المبيعات]]/Comma_separeted_Value[[#This Row],[كمية الطلب]]</f>
        <v>335.916</v>
      </c>
      <c r="E5395" s="4">
        <v>5</v>
      </c>
      <c r="F5395" s="4">
        <v>1679.58</v>
      </c>
      <c r="G5395" s="6" t="s">
        <v>34</v>
      </c>
      <c r="H5395" s="4">
        <v>58.95</v>
      </c>
      <c r="I5395" s="6" t="s">
        <v>45</v>
      </c>
      <c r="J5395" s="6" t="s">
        <v>28</v>
      </c>
      <c r="K5395" s="6" t="s">
        <v>17</v>
      </c>
      <c r="L5395" s="6" t="s">
        <v>35</v>
      </c>
      <c r="M5395" s="6" t="s">
        <v>36</v>
      </c>
      <c r="N5395" s="1">
        <v>41030</v>
      </c>
    </row>
    <row r="5396" spans="1:14" x14ac:dyDescent="0.2">
      <c r="A5396">
        <v>2209</v>
      </c>
      <c r="B5396" s="1">
        <v>41099</v>
      </c>
      <c r="C5396" s="6" t="s">
        <v>20</v>
      </c>
      <c r="D5396" s="5">
        <f>Comma_separeted_Value[[#This Row],[المبيعات]]/Comma_separeted_Value[[#This Row],[كمية الطلب]]</f>
        <v>348.84185185185186</v>
      </c>
      <c r="E5396" s="4">
        <v>27</v>
      </c>
      <c r="F5396" s="4">
        <v>9418.73</v>
      </c>
      <c r="G5396" s="6" t="s">
        <v>34</v>
      </c>
      <c r="H5396" s="4">
        <v>58.95</v>
      </c>
      <c r="I5396" s="6" t="s">
        <v>22</v>
      </c>
      <c r="J5396" s="6" t="s">
        <v>16</v>
      </c>
      <c r="K5396" s="6" t="s">
        <v>17</v>
      </c>
      <c r="L5396" s="6" t="s">
        <v>35</v>
      </c>
      <c r="M5396" s="6" t="s">
        <v>36</v>
      </c>
      <c r="N5396" s="1">
        <v>41101</v>
      </c>
    </row>
    <row r="5397" spans="1:14" x14ac:dyDescent="0.2">
      <c r="A5397">
        <v>50721</v>
      </c>
      <c r="B5397" s="1">
        <v>40966</v>
      </c>
      <c r="C5397" s="6" t="s">
        <v>20</v>
      </c>
      <c r="D5397" s="5">
        <f>Comma_separeted_Value[[#This Row],[المبيعات]]/Comma_separeted_Value[[#This Row],[كمية الطلب]]</f>
        <v>295.71818181818185</v>
      </c>
      <c r="E5397" s="4">
        <v>33</v>
      </c>
      <c r="F5397" s="4">
        <v>9758.7000000000007</v>
      </c>
      <c r="G5397" s="6" t="s">
        <v>21</v>
      </c>
      <c r="H5397" s="4">
        <v>19.989999999999998</v>
      </c>
      <c r="I5397" s="6" t="s">
        <v>22</v>
      </c>
      <c r="J5397" s="6" t="s">
        <v>38</v>
      </c>
      <c r="K5397" s="6" t="s">
        <v>29</v>
      </c>
      <c r="L5397" s="6" t="s">
        <v>44</v>
      </c>
      <c r="M5397" s="6" t="s">
        <v>19</v>
      </c>
      <c r="N5397" s="1">
        <v>40968</v>
      </c>
    </row>
    <row r="5398" spans="1:14" x14ac:dyDescent="0.2">
      <c r="A5398">
        <v>32806</v>
      </c>
      <c r="B5398" s="1">
        <v>40715</v>
      </c>
      <c r="C5398" s="6" t="s">
        <v>20</v>
      </c>
      <c r="D5398" s="5">
        <f>Comma_separeted_Value[[#This Row],[المبيعات]]/Comma_separeted_Value[[#This Row],[كمية الطلب]]</f>
        <v>6.7039393939393932</v>
      </c>
      <c r="E5398" s="4">
        <v>33</v>
      </c>
      <c r="F5398" s="4">
        <v>221.23</v>
      </c>
      <c r="G5398" s="6" t="s">
        <v>21</v>
      </c>
      <c r="H5398" s="4">
        <v>5.2</v>
      </c>
      <c r="I5398" s="6" t="s">
        <v>50</v>
      </c>
      <c r="J5398" s="6" t="s">
        <v>38</v>
      </c>
      <c r="K5398" s="6" t="s">
        <v>29</v>
      </c>
      <c r="L5398" s="6" t="s">
        <v>41</v>
      </c>
      <c r="M5398" s="6" t="s">
        <v>19</v>
      </c>
      <c r="N5398" s="1">
        <v>40717</v>
      </c>
    </row>
    <row r="5399" spans="1:14" x14ac:dyDescent="0.2">
      <c r="A5399">
        <v>55713</v>
      </c>
      <c r="B5399" s="1">
        <v>39846</v>
      </c>
      <c r="C5399" s="6" t="s">
        <v>20</v>
      </c>
      <c r="D5399" s="5">
        <f>Comma_separeted_Value[[#This Row],[المبيعات]]/Comma_separeted_Value[[#This Row],[كمية الطلب]]</f>
        <v>116.71122448979592</v>
      </c>
      <c r="E5399" s="4">
        <v>49</v>
      </c>
      <c r="F5399" s="4">
        <v>5718.85</v>
      </c>
      <c r="G5399" s="6" t="s">
        <v>34</v>
      </c>
      <c r="H5399" s="4">
        <v>70.2</v>
      </c>
      <c r="I5399" s="6" t="s">
        <v>22</v>
      </c>
      <c r="J5399" s="6" t="s">
        <v>28</v>
      </c>
      <c r="K5399" s="6" t="s">
        <v>17</v>
      </c>
      <c r="L5399" s="6" t="s">
        <v>35</v>
      </c>
      <c r="M5399" s="6" t="s">
        <v>36</v>
      </c>
      <c r="N5399" s="1">
        <v>39848</v>
      </c>
    </row>
    <row r="5400" spans="1:14" x14ac:dyDescent="0.2">
      <c r="A5400">
        <v>39744</v>
      </c>
      <c r="B5400" s="1">
        <v>40000</v>
      </c>
      <c r="C5400" s="6" t="s">
        <v>37</v>
      </c>
      <c r="D5400" s="5">
        <f>Comma_separeted_Value[[#This Row],[المبيعات]]/Comma_separeted_Value[[#This Row],[كمية الطلب]]</f>
        <v>137.47091463414634</v>
      </c>
      <c r="E5400" s="4">
        <v>41</v>
      </c>
      <c r="F5400" s="4">
        <v>5636.3074999999999</v>
      </c>
      <c r="G5400" s="6" t="s">
        <v>21</v>
      </c>
      <c r="H5400" s="4">
        <v>8.99</v>
      </c>
      <c r="I5400" s="6" t="s">
        <v>45</v>
      </c>
      <c r="J5400" s="6" t="s">
        <v>16</v>
      </c>
      <c r="K5400" s="6" t="s">
        <v>24</v>
      </c>
      <c r="L5400" s="6" t="s">
        <v>25</v>
      </c>
      <c r="M5400" s="6" t="s">
        <v>19</v>
      </c>
      <c r="N5400" s="1">
        <v>40001</v>
      </c>
    </row>
    <row r="5401" spans="1:14" x14ac:dyDescent="0.2">
      <c r="A5401">
        <v>21605</v>
      </c>
      <c r="B5401" s="1">
        <v>41007</v>
      </c>
      <c r="C5401" s="6" t="s">
        <v>20</v>
      </c>
      <c r="D5401" s="5">
        <f>Comma_separeted_Value[[#This Row],[المبيعات]]/Comma_separeted_Value[[#This Row],[كمية الطلب]]</f>
        <v>10.358478260869566</v>
      </c>
      <c r="E5401" s="4">
        <v>46</v>
      </c>
      <c r="F5401" s="4">
        <v>476.49</v>
      </c>
      <c r="G5401" s="6" t="s">
        <v>21</v>
      </c>
      <c r="H5401" s="4">
        <v>5.16</v>
      </c>
      <c r="I5401" s="6" t="s">
        <v>50</v>
      </c>
      <c r="J5401" s="6" t="s">
        <v>23</v>
      </c>
      <c r="K5401" s="6" t="s">
        <v>17</v>
      </c>
      <c r="L5401" s="6" t="s">
        <v>18</v>
      </c>
      <c r="M5401" s="6" t="s">
        <v>19</v>
      </c>
      <c r="N5401" s="1">
        <v>41009</v>
      </c>
    </row>
    <row r="5402" spans="1:14" x14ac:dyDescent="0.2">
      <c r="A5402">
        <v>35840</v>
      </c>
      <c r="B5402" s="1">
        <v>40327</v>
      </c>
      <c r="C5402" s="6" t="s">
        <v>20</v>
      </c>
      <c r="D5402" s="5">
        <f>Comma_separeted_Value[[#This Row],[المبيعات]]/Comma_separeted_Value[[#This Row],[كمية الطلب]]</f>
        <v>4.8077777777777779</v>
      </c>
      <c r="E5402" s="4">
        <v>36</v>
      </c>
      <c r="F5402" s="4">
        <v>173.08</v>
      </c>
      <c r="G5402" s="6" t="s">
        <v>21</v>
      </c>
      <c r="H5402" s="4">
        <v>0.5</v>
      </c>
      <c r="I5402" s="6" t="s">
        <v>43</v>
      </c>
      <c r="J5402" s="6" t="s">
        <v>38</v>
      </c>
      <c r="K5402" s="6" t="s">
        <v>29</v>
      </c>
      <c r="L5402" s="6" t="s">
        <v>62</v>
      </c>
      <c r="M5402" s="6" t="s">
        <v>19</v>
      </c>
      <c r="N5402" s="1">
        <v>40328</v>
      </c>
    </row>
    <row r="5403" spans="1:14" x14ac:dyDescent="0.2">
      <c r="A5403">
        <v>26277</v>
      </c>
      <c r="B5403" s="1">
        <v>40721</v>
      </c>
      <c r="C5403" s="6" t="s">
        <v>37</v>
      </c>
      <c r="D5403" s="5">
        <f>Comma_separeted_Value[[#This Row],[المبيعات]]/Comma_separeted_Value[[#This Row],[كمية الطلب]]</f>
        <v>51.635882352941174</v>
      </c>
      <c r="E5403" s="4">
        <v>17</v>
      </c>
      <c r="F5403" s="4">
        <v>877.81</v>
      </c>
      <c r="G5403" s="6" t="s">
        <v>21</v>
      </c>
      <c r="H5403" s="4">
        <v>19.989999999999998</v>
      </c>
      <c r="I5403" s="6" t="s">
        <v>15</v>
      </c>
      <c r="J5403" s="6" t="s">
        <v>28</v>
      </c>
      <c r="K5403" s="6" t="s">
        <v>24</v>
      </c>
      <c r="L5403" s="6" t="s">
        <v>39</v>
      </c>
      <c r="M5403" s="6" t="s">
        <v>19</v>
      </c>
      <c r="N5403" s="1">
        <v>40722</v>
      </c>
    </row>
    <row r="5404" spans="1:14" x14ac:dyDescent="0.2">
      <c r="A5404">
        <v>18145</v>
      </c>
      <c r="B5404" s="1">
        <v>40425</v>
      </c>
      <c r="C5404" s="6" t="s">
        <v>37</v>
      </c>
      <c r="D5404" s="5">
        <f>Comma_separeted_Value[[#This Row],[المبيعات]]/Comma_separeted_Value[[#This Row],[كمية الطلب]]</f>
        <v>5.7514893617021272</v>
      </c>
      <c r="E5404" s="4">
        <v>47</v>
      </c>
      <c r="F5404" s="4">
        <v>270.32</v>
      </c>
      <c r="G5404" s="6" t="s">
        <v>21</v>
      </c>
      <c r="H5404" s="4">
        <v>3.37</v>
      </c>
      <c r="I5404" s="6" t="s">
        <v>47</v>
      </c>
      <c r="J5404" s="6" t="s">
        <v>28</v>
      </c>
      <c r="K5404" s="6" t="s">
        <v>29</v>
      </c>
      <c r="L5404" s="6" t="s">
        <v>77</v>
      </c>
      <c r="M5404" s="6" t="s">
        <v>31</v>
      </c>
      <c r="N5404" s="1">
        <v>40426</v>
      </c>
    </row>
    <row r="5405" spans="1:14" x14ac:dyDescent="0.2">
      <c r="A5405">
        <v>25542</v>
      </c>
      <c r="B5405" s="1">
        <v>41273</v>
      </c>
      <c r="C5405" s="6" t="s">
        <v>13</v>
      </c>
      <c r="D5405" s="5">
        <f>Comma_separeted_Value[[#This Row],[المبيعات]]/Comma_separeted_Value[[#This Row],[كمية الطلب]]</f>
        <v>6.9583783783783781</v>
      </c>
      <c r="E5405" s="4">
        <v>37</v>
      </c>
      <c r="F5405" s="4">
        <v>257.45999999999998</v>
      </c>
      <c r="G5405" s="6" t="s">
        <v>14</v>
      </c>
      <c r="H5405" s="4">
        <v>4.2300000000000004</v>
      </c>
      <c r="I5405" s="6" t="s">
        <v>22</v>
      </c>
      <c r="J5405" s="6" t="s">
        <v>38</v>
      </c>
      <c r="K5405" s="6" t="s">
        <v>29</v>
      </c>
      <c r="L5405" s="6" t="s">
        <v>41</v>
      </c>
      <c r="M5405" s="6" t="s">
        <v>31</v>
      </c>
      <c r="N5405" s="1">
        <v>41273</v>
      </c>
    </row>
    <row r="5406" spans="1:14" x14ac:dyDescent="0.2">
      <c r="A5406">
        <v>18023</v>
      </c>
      <c r="B5406" s="1">
        <v>40598</v>
      </c>
      <c r="C5406" s="6" t="s">
        <v>37</v>
      </c>
      <c r="D5406" s="5">
        <f>Comma_separeted_Value[[#This Row],[المبيعات]]/Comma_separeted_Value[[#This Row],[كمية الطلب]]</f>
        <v>5.6538235294117642</v>
      </c>
      <c r="E5406" s="4">
        <v>34</v>
      </c>
      <c r="F5406" s="4">
        <v>192.23</v>
      </c>
      <c r="G5406" s="6" t="s">
        <v>21</v>
      </c>
      <c r="H5406" s="4">
        <v>7.64</v>
      </c>
      <c r="I5406" s="6" t="s">
        <v>45</v>
      </c>
      <c r="J5406" s="6" t="s">
        <v>38</v>
      </c>
      <c r="K5406" s="6" t="s">
        <v>29</v>
      </c>
      <c r="L5406" s="6" t="s">
        <v>41</v>
      </c>
      <c r="M5406" s="6" t="s">
        <v>19</v>
      </c>
      <c r="N5406" s="1">
        <v>40599</v>
      </c>
    </row>
    <row r="5407" spans="1:14" x14ac:dyDescent="0.2">
      <c r="A5407">
        <v>55621</v>
      </c>
      <c r="B5407" s="1">
        <v>40617</v>
      </c>
      <c r="C5407" s="6" t="s">
        <v>13</v>
      </c>
      <c r="D5407" s="5">
        <f>Comma_separeted_Value[[#This Row],[المبيعات]]/Comma_separeted_Value[[#This Row],[كمية الطلب]]</f>
        <v>4.1095744680851061</v>
      </c>
      <c r="E5407" s="4">
        <v>47</v>
      </c>
      <c r="F5407" s="4">
        <v>193.15</v>
      </c>
      <c r="G5407" s="6" t="s">
        <v>21</v>
      </c>
      <c r="H5407" s="4">
        <v>0.94</v>
      </c>
      <c r="I5407" s="6" t="s">
        <v>50</v>
      </c>
      <c r="J5407" s="6" t="s">
        <v>38</v>
      </c>
      <c r="K5407" s="6" t="s">
        <v>29</v>
      </c>
      <c r="L5407" s="6" t="s">
        <v>30</v>
      </c>
      <c r="M5407" s="6" t="s">
        <v>31</v>
      </c>
      <c r="N5407" s="1">
        <v>40624</v>
      </c>
    </row>
    <row r="5408" spans="1:14" x14ac:dyDescent="0.2">
      <c r="A5408">
        <v>29317</v>
      </c>
      <c r="B5408" s="1">
        <v>40818</v>
      </c>
      <c r="C5408" s="6" t="s">
        <v>27</v>
      </c>
      <c r="D5408" s="5">
        <f>Comma_separeted_Value[[#This Row],[المبيعات]]/Comma_separeted_Value[[#This Row],[كمية الطلب]]</f>
        <v>785.19100000000003</v>
      </c>
      <c r="E5408" s="4">
        <v>20</v>
      </c>
      <c r="F5408" s="4">
        <v>15703.82</v>
      </c>
      <c r="G5408" s="6" t="s">
        <v>34</v>
      </c>
      <c r="H5408" s="4">
        <v>16.059999999999999</v>
      </c>
      <c r="I5408" s="6" t="s">
        <v>47</v>
      </c>
      <c r="J5408" s="6" t="s">
        <v>28</v>
      </c>
      <c r="K5408" s="6" t="s">
        <v>24</v>
      </c>
      <c r="L5408" s="6" t="s">
        <v>60</v>
      </c>
      <c r="M5408" s="6" t="s">
        <v>36</v>
      </c>
      <c r="N5408" s="1">
        <v>40819</v>
      </c>
    </row>
    <row r="5409" spans="1:14" x14ac:dyDescent="0.2">
      <c r="A5409">
        <v>21350</v>
      </c>
      <c r="B5409" s="1">
        <v>40598</v>
      </c>
      <c r="C5409" s="6" t="s">
        <v>37</v>
      </c>
      <c r="D5409" s="5">
        <f>Comma_separeted_Value[[#This Row],[المبيعات]]/Comma_separeted_Value[[#This Row],[كمية الطلب]]</f>
        <v>9.298</v>
      </c>
      <c r="E5409" s="4">
        <v>30</v>
      </c>
      <c r="F5409" s="4">
        <v>278.94</v>
      </c>
      <c r="G5409" s="6" t="s">
        <v>21</v>
      </c>
      <c r="H5409" s="4">
        <v>9.86</v>
      </c>
      <c r="I5409" s="6" t="s">
        <v>15</v>
      </c>
      <c r="J5409" s="6" t="s">
        <v>28</v>
      </c>
      <c r="K5409" s="6" t="s">
        <v>29</v>
      </c>
      <c r="L5409" s="6" t="s">
        <v>41</v>
      </c>
      <c r="M5409" s="6" t="s">
        <v>19</v>
      </c>
      <c r="N5409" s="1">
        <v>40599</v>
      </c>
    </row>
    <row r="5410" spans="1:14" x14ac:dyDescent="0.2">
      <c r="A5410">
        <v>54183</v>
      </c>
      <c r="B5410" s="1">
        <v>41014</v>
      </c>
      <c r="C5410" s="6" t="s">
        <v>33</v>
      </c>
      <c r="D5410" s="5">
        <f>Comma_separeted_Value[[#This Row],[المبيعات]]/Comma_separeted_Value[[#This Row],[كمية الطلب]]</f>
        <v>12.654444444444444</v>
      </c>
      <c r="E5410" s="4">
        <v>9</v>
      </c>
      <c r="F5410" s="4">
        <v>113.89</v>
      </c>
      <c r="G5410" s="6" t="s">
        <v>21</v>
      </c>
      <c r="H5410" s="4">
        <v>8.99</v>
      </c>
      <c r="I5410" s="6" t="s">
        <v>22</v>
      </c>
      <c r="J5410" s="6" t="s">
        <v>28</v>
      </c>
      <c r="K5410" s="6" t="s">
        <v>29</v>
      </c>
      <c r="L5410" s="6" t="s">
        <v>30</v>
      </c>
      <c r="M5410" s="6" t="s">
        <v>42</v>
      </c>
      <c r="N5410" s="1">
        <v>41015</v>
      </c>
    </row>
    <row r="5411" spans="1:14" x14ac:dyDescent="0.2">
      <c r="A5411">
        <v>56740</v>
      </c>
      <c r="B5411" s="1">
        <v>41198</v>
      </c>
      <c r="C5411" s="6" t="s">
        <v>13</v>
      </c>
      <c r="D5411" s="5">
        <f>Comma_separeted_Value[[#This Row],[المبيعات]]/Comma_separeted_Value[[#This Row],[كمية الطلب]]</f>
        <v>810.90724137931034</v>
      </c>
      <c r="E5411" s="4">
        <v>29</v>
      </c>
      <c r="F5411" s="4">
        <v>23516.31</v>
      </c>
      <c r="G5411" s="6" t="s">
        <v>21</v>
      </c>
      <c r="H5411" s="4">
        <v>24.49</v>
      </c>
      <c r="I5411" s="6" t="s">
        <v>15</v>
      </c>
      <c r="J5411" s="6" t="s">
        <v>16</v>
      </c>
      <c r="K5411" s="6" t="s">
        <v>29</v>
      </c>
      <c r="L5411" s="6" t="s">
        <v>46</v>
      </c>
      <c r="M5411" s="6" t="s">
        <v>26</v>
      </c>
      <c r="N5411" s="1">
        <v>41202</v>
      </c>
    </row>
    <row r="5412" spans="1:14" x14ac:dyDescent="0.2">
      <c r="A5412">
        <v>31492</v>
      </c>
      <c r="B5412" s="1">
        <v>40466</v>
      </c>
      <c r="C5412" s="6" t="s">
        <v>33</v>
      </c>
      <c r="D5412" s="5">
        <f>Comma_separeted_Value[[#This Row],[المبيعات]]/Comma_separeted_Value[[#This Row],[كمية الطلب]]</f>
        <v>28.586764705882356</v>
      </c>
      <c r="E5412" s="4">
        <v>34</v>
      </c>
      <c r="F5412" s="4">
        <v>971.95</v>
      </c>
      <c r="G5412" s="6" t="s">
        <v>14</v>
      </c>
      <c r="H5412" s="4">
        <v>6.64</v>
      </c>
      <c r="I5412" s="6" t="s">
        <v>40</v>
      </c>
      <c r="J5412" s="6" t="s">
        <v>23</v>
      </c>
      <c r="K5412" s="6" t="s">
        <v>29</v>
      </c>
      <c r="L5412" s="6" t="s">
        <v>59</v>
      </c>
      <c r="M5412" s="6" t="s">
        <v>19</v>
      </c>
      <c r="N5412" s="1">
        <v>40469</v>
      </c>
    </row>
    <row r="5413" spans="1:14" x14ac:dyDescent="0.2">
      <c r="A5413">
        <v>450</v>
      </c>
      <c r="B5413" s="1">
        <v>40606</v>
      </c>
      <c r="C5413" s="6" t="s">
        <v>27</v>
      </c>
      <c r="D5413" s="5">
        <f>Comma_separeted_Value[[#This Row],[المبيعات]]/Comma_separeted_Value[[#This Row],[كمية الطلب]]</f>
        <v>34.509655172413794</v>
      </c>
      <c r="E5413" s="4">
        <v>29</v>
      </c>
      <c r="F5413" s="4">
        <v>1000.78</v>
      </c>
      <c r="G5413" s="6" t="s">
        <v>14</v>
      </c>
      <c r="H5413" s="4">
        <v>8.99</v>
      </c>
      <c r="I5413" s="6" t="s">
        <v>15</v>
      </c>
      <c r="J5413" s="6" t="s">
        <v>16</v>
      </c>
      <c r="K5413" s="6" t="s">
        <v>29</v>
      </c>
      <c r="L5413" s="6" t="s">
        <v>30</v>
      </c>
      <c r="M5413" s="6" t="s">
        <v>42</v>
      </c>
      <c r="N5413" s="1">
        <v>40607</v>
      </c>
    </row>
    <row r="5414" spans="1:14" x14ac:dyDescent="0.2">
      <c r="A5414">
        <v>59942</v>
      </c>
      <c r="B5414" s="1">
        <v>39852</v>
      </c>
      <c r="C5414" s="6" t="s">
        <v>37</v>
      </c>
      <c r="D5414" s="5">
        <f>Comma_separeted_Value[[#This Row],[المبيعات]]/Comma_separeted_Value[[#This Row],[كمية الطلب]]</f>
        <v>15.201276595744682</v>
      </c>
      <c r="E5414" s="4">
        <v>47</v>
      </c>
      <c r="F5414" s="4">
        <v>714.46</v>
      </c>
      <c r="G5414" s="6" t="s">
        <v>21</v>
      </c>
      <c r="H5414" s="4">
        <v>8.99</v>
      </c>
      <c r="I5414" s="6" t="s">
        <v>47</v>
      </c>
      <c r="J5414" s="6" t="s">
        <v>28</v>
      </c>
      <c r="K5414" s="6" t="s">
        <v>24</v>
      </c>
      <c r="L5414" s="6" t="s">
        <v>39</v>
      </c>
      <c r="M5414" s="6" t="s">
        <v>42</v>
      </c>
      <c r="N5414" s="1">
        <v>39854</v>
      </c>
    </row>
    <row r="5415" spans="1:14" x14ac:dyDescent="0.2">
      <c r="A5415">
        <v>6311</v>
      </c>
      <c r="B5415" s="1">
        <v>40219</v>
      </c>
      <c r="C5415" s="6" t="s">
        <v>37</v>
      </c>
      <c r="D5415" s="5">
        <f>Comma_separeted_Value[[#This Row],[المبيعات]]/Comma_separeted_Value[[#This Row],[كمية الطلب]]</f>
        <v>72.080472222222227</v>
      </c>
      <c r="E5415" s="4">
        <v>18</v>
      </c>
      <c r="F5415" s="4">
        <v>1297.4485</v>
      </c>
      <c r="G5415" s="6" t="s">
        <v>21</v>
      </c>
      <c r="H5415" s="4">
        <v>10.78</v>
      </c>
      <c r="I5415" s="6" t="s">
        <v>22</v>
      </c>
      <c r="J5415" s="6" t="s">
        <v>28</v>
      </c>
      <c r="K5415" s="6" t="s">
        <v>24</v>
      </c>
      <c r="L5415" s="6" t="s">
        <v>25</v>
      </c>
      <c r="M5415" s="6" t="s">
        <v>19</v>
      </c>
      <c r="N5415" s="1">
        <v>40222</v>
      </c>
    </row>
    <row r="5416" spans="1:14" x14ac:dyDescent="0.2">
      <c r="A5416">
        <v>52135</v>
      </c>
      <c r="B5416" s="1">
        <v>40261</v>
      </c>
      <c r="C5416" s="6" t="s">
        <v>13</v>
      </c>
      <c r="D5416" s="5">
        <f>Comma_separeted_Value[[#This Row],[المبيعات]]/Comma_separeted_Value[[#This Row],[كمية الطلب]]</f>
        <v>103.23578947368421</v>
      </c>
      <c r="E5416" s="4">
        <v>38</v>
      </c>
      <c r="F5416" s="4">
        <v>3922.96</v>
      </c>
      <c r="G5416" s="6" t="s">
        <v>21</v>
      </c>
      <c r="H5416" s="4">
        <v>19.989999999999998</v>
      </c>
      <c r="I5416" s="6" t="s">
        <v>22</v>
      </c>
      <c r="J5416" s="6" t="s">
        <v>23</v>
      </c>
      <c r="K5416" s="6" t="s">
        <v>24</v>
      </c>
      <c r="L5416" s="6" t="s">
        <v>39</v>
      </c>
      <c r="M5416" s="6" t="s">
        <v>19</v>
      </c>
      <c r="N5416" s="1">
        <v>40263</v>
      </c>
    </row>
    <row r="5417" spans="1:14" x14ac:dyDescent="0.2">
      <c r="A5417">
        <v>45571</v>
      </c>
      <c r="B5417" s="1">
        <v>41175</v>
      </c>
      <c r="C5417" s="6" t="s">
        <v>37</v>
      </c>
      <c r="D5417" s="5">
        <f>Comma_separeted_Value[[#This Row],[المبيعات]]/Comma_separeted_Value[[#This Row],[كمية الطلب]]</f>
        <v>12.291395348837209</v>
      </c>
      <c r="E5417" s="4">
        <v>43</v>
      </c>
      <c r="F5417" s="4">
        <v>528.53</v>
      </c>
      <c r="G5417" s="6" t="s">
        <v>21</v>
      </c>
      <c r="H5417" s="4">
        <v>4.8099999999999996</v>
      </c>
      <c r="I5417" s="6" t="s">
        <v>53</v>
      </c>
      <c r="J5417" s="6" t="s">
        <v>16</v>
      </c>
      <c r="K5417" s="6" t="s">
        <v>29</v>
      </c>
      <c r="L5417" s="6" t="s">
        <v>59</v>
      </c>
      <c r="M5417" s="6" t="s">
        <v>19</v>
      </c>
      <c r="N5417" s="1">
        <v>41176</v>
      </c>
    </row>
    <row r="5418" spans="1:14" x14ac:dyDescent="0.2">
      <c r="A5418">
        <v>57856</v>
      </c>
      <c r="B5418" s="1">
        <v>39856</v>
      </c>
      <c r="C5418" s="6" t="s">
        <v>37</v>
      </c>
      <c r="D5418" s="5">
        <f>Comma_separeted_Value[[#This Row],[المبيعات]]/Comma_separeted_Value[[#This Row],[كمية الطلب]]</f>
        <v>2.9735483870967743</v>
      </c>
      <c r="E5418" s="4">
        <v>31</v>
      </c>
      <c r="F5418" s="4">
        <v>92.18</v>
      </c>
      <c r="G5418" s="6" t="s">
        <v>21</v>
      </c>
      <c r="H5418" s="4">
        <v>0.97</v>
      </c>
      <c r="I5418" s="6" t="s">
        <v>22</v>
      </c>
      <c r="J5418" s="6" t="s">
        <v>38</v>
      </c>
      <c r="K5418" s="6" t="s">
        <v>29</v>
      </c>
      <c r="L5418" s="6" t="s">
        <v>30</v>
      </c>
      <c r="M5418" s="6" t="s">
        <v>31</v>
      </c>
      <c r="N5418" s="1">
        <v>39857</v>
      </c>
    </row>
    <row r="5419" spans="1:14" x14ac:dyDescent="0.2">
      <c r="A5419">
        <v>44999</v>
      </c>
      <c r="B5419" s="1">
        <v>40200</v>
      </c>
      <c r="C5419" s="6" t="s">
        <v>37</v>
      </c>
      <c r="D5419" s="5">
        <f>Comma_separeted_Value[[#This Row],[المبيعات]]/Comma_separeted_Value[[#This Row],[كمية الطلب]]</f>
        <v>6.5141176470588231</v>
      </c>
      <c r="E5419" s="4">
        <v>17</v>
      </c>
      <c r="F5419" s="4">
        <v>110.74</v>
      </c>
      <c r="G5419" s="6" t="s">
        <v>21</v>
      </c>
      <c r="H5419" s="4">
        <v>7.49</v>
      </c>
      <c r="I5419" s="6" t="s">
        <v>15</v>
      </c>
      <c r="J5419" s="6" t="s">
        <v>23</v>
      </c>
      <c r="K5419" s="6" t="s">
        <v>29</v>
      </c>
      <c r="L5419" s="6" t="s">
        <v>41</v>
      </c>
      <c r="M5419" s="6" t="s">
        <v>19</v>
      </c>
      <c r="N5419" s="1">
        <v>40201</v>
      </c>
    </row>
    <row r="5420" spans="1:14" x14ac:dyDescent="0.2">
      <c r="A5420">
        <v>59685</v>
      </c>
      <c r="B5420" s="1">
        <v>41253</v>
      </c>
      <c r="C5420" s="6" t="s">
        <v>33</v>
      </c>
      <c r="D5420" s="5">
        <f>Comma_separeted_Value[[#This Row],[المبيعات]]/Comma_separeted_Value[[#This Row],[كمية الطلب]]</f>
        <v>42.1</v>
      </c>
      <c r="E5420" s="4">
        <v>12</v>
      </c>
      <c r="F5420" s="4">
        <v>505.2</v>
      </c>
      <c r="G5420" s="6" t="s">
        <v>21</v>
      </c>
      <c r="H5420" s="4">
        <v>5.33</v>
      </c>
      <c r="I5420" s="6" t="s">
        <v>22</v>
      </c>
      <c r="J5420" s="6" t="s">
        <v>16</v>
      </c>
      <c r="K5420" s="6" t="s">
        <v>29</v>
      </c>
      <c r="L5420" s="6" t="s">
        <v>101</v>
      </c>
      <c r="M5420" s="6" t="s">
        <v>19</v>
      </c>
      <c r="N5420" s="1">
        <v>41255</v>
      </c>
    </row>
    <row r="5421" spans="1:14" x14ac:dyDescent="0.2">
      <c r="A5421">
        <v>20449</v>
      </c>
      <c r="B5421" s="1">
        <v>40181</v>
      </c>
      <c r="C5421" s="6" t="s">
        <v>37</v>
      </c>
      <c r="D5421" s="5">
        <f>Comma_separeted_Value[[#This Row],[المبيعات]]/Comma_separeted_Value[[#This Row],[كمية الطلب]]</f>
        <v>64.026315789473685</v>
      </c>
      <c r="E5421" s="4">
        <v>19</v>
      </c>
      <c r="F5421" s="4">
        <v>1216.5</v>
      </c>
      <c r="G5421" s="6" t="s">
        <v>21</v>
      </c>
      <c r="H5421" s="4">
        <v>19.989999999999998</v>
      </c>
      <c r="I5421" s="6" t="s">
        <v>151</v>
      </c>
      <c r="J5421" s="6" t="s">
        <v>23</v>
      </c>
      <c r="K5421" s="6" t="s">
        <v>29</v>
      </c>
      <c r="L5421" s="6" t="s">
        <v>44</v>
      </c>
      <c r="M5421" s="6" t="s">
        <v>19</v>
      </c>
      <c r="N5421" s="1">
        <v>40182</v>
      </c>
    </row>
    <row r="5422" spans="1:14" x14ac:dyDescent="0.2">
      <c r="A5422">
        <v>58913</v>
      </c>
      <c r="B5422" s="1">
        <v>40309</v>
      </c>
      <c r="C5422" s="6" t="s">
        <v>37</v>
      </c>
      <c r="D5422" s="5">
        <f>Comma_separeted_Value[[#This Row],[المبيعات]]/Comma_separeted_Value[[#This Row],[كمية الطلب]]</f>
        <v>6.2847826086956529</v>
      </c>
      <c r="E5422" s="4">
        <v>23</v>
      </c>
      <c r="F5422" s="4">
        <v>144.55000000000001</v>
      </c>
      <c r="G5422" s="6" t="s">
        <v>21</v>
      </c>
      <c r="H5422" s="4">
        <v>5.94</v>
      </c>
      <c r="I5422" s="6" t="s">
        <v>57</v>
      </c>
      <c r="J5422" s="6" t="s">
        <v>28</v>
      </c>
      <c r="K5422" s="6" t="s">
        <v>29</v>
      </c>
      <c r="L5422" s="6" t="s">
        <v>41</v>
      </c>
      <c r="M5422" s="6" t="s">
        <v>19</v>
      </c>
      <c r="N5422" s="1">
        <v>40311</v>
      </c>
    </row>
    <row r="5423" spans="1:14" x14ac:dyDescent="0.2">
      <c r="A5423">
        <v>42855</v>
      </c>
      <c r="B5423" s="1">
        <v>40732</v>
      </c>
      <c r="C5423" s="6" t="s">
        <v>27</v>
      </c>
      <c r="D5423" s="5">
        <f>Comma_separeted_Value[[#This Row],[المبيعات]]/Comma_separeted_Value[[#This Row],[كمية الطلب]]</f>
        <v>7.9635294117647053</v>
      </c>
      <c r="E5423" s="4">
        <v>17</v>
      </c>
      <c r="F5423" s="4">
        <v>135.38</v>
      </c>
      <c r="G5423" s="6" t="s">
        <v>21</v>
      </c>
      <c r="H5423" s="4">
        <v>6.5</v>
      </c>
      <c r="I5423" s="6" t="s">
        <v>47</v>
      </c>
      <c r="J5423" s="6" t="s">
        <v>28</v>
      </c>
      <c r="K5423" s="6" t="s">
        <v>29</v>
      </c>
      <c r="L5423" s="6" t="s">
        <v>59</v>
      </c>
      <c r="M5423" s="6" t="s">
        <v>26</v>
      </c>
      <c r="N5423" s="1">
        <v>40734</v>
      </c>
    </row>
    <row r="5424" spans="1:14" x14ac:dyDescent="0.2">
      <c r="A5424">
        <v>36449</v>
      </c>
      <c r="B5424" s="1">
        <v>40426</v>
      </c>
      <c r="C5424" s="6" t="s">
        <v>27</v>
      </c>
      <c r="D5424" s="5">
        <f>Comma_separeted_Value[[#This Row],[المبيعات]]/Comma_separeted_Value[[#This Row],[كمية الطلب]]</f>
        <v>21.577209302325581</v>
      </c>
      <c r="E5424" s="4">
        <v>43</v>
      </c>
      <c r="F5424" s="4">
        <v>927.82</v>
      </c>
      <c r="G5424" s="6" t="s">
        <v>21</v>
      </c>
      <c r="H5424" s="4">
        <v>6.67</v>
      </c>
      <c r="I5424" s="6" t="s">
        <v>58</v>
      </c>
      <c r="J5424" s="6" t="s">
        <v>28</v>
      </c>
      <c r="K5424" s="6" t="s">
        <v>17</v>
      </c>
      <c r="L5424" s="6" t="s">
        <v>18</v>
      </c>
      <c r="M5424" s="6" t="s">
        <v>42</v>
      </c>
      <c r="N5424" s="1">
        <v>40428</v>
      </c>
    </row>
    <row r="5425" spans="1:14" x14ac:dyDescent="0.2">
      <c r="A5425">
        <v>58981</v>
      </c>
      <c r="B5425" s="1">
        <v>40574</v>
      </c>
      <c r="C5425" s="6" t="s">
        <v>20</v>
      </c>
      <c r="D5425" s="5">
        <f>Comma_separeted_Value[[#This Row],[المبيعات]]/Comma_separeted_Value[[#This Row],[كمية الطلب]]</f>
        <v>45.098214285714285</v>
      </c>
      <c r="E5425" s="4">
        <v>28</v>
      </c>
      <c r="F5425" s="4">
        <v>1262.75</v>
      </c>
      <c r="G5425" s="6" t="s">
        <v>21</v>
      </c>
      <c r="H5425" s="4">
        <v>5.0999999999999996</v>
      </c>
      <c r="I5425" s="6" t="s">
        <v>47</v>
      </c>
      <c r="J5425" s="6" t="s">
        <v>28</v>
      </c>
      <c r="K5425" s="6" t="s">
        <v>29</v>
      </c>
      <c r="L5425" s="6" t="s">
        <v>101</v>
      </c>
      <c r="M5425" s="6" t="s">
        <v>26</v>
      </c>
      <c r="N5425" s="1">
        <v>40576</v>
      </c>
    </row>
    <row r="5426" spans="1:14" x14ac:dyDescent="0.2">
      <c r="A5426">
        <v>32640</v>
      </c>
      <c r="B5426" s="1">
        <v>41167</v>
      </c>
      <c r="C5426" s="6" t="s">
        <v>20</v>
      </c>
      <c r="D5426" s="5">
        <f>Comma_separeted_Value[[#This Row],[المبيعات]]/Comma_separeted_Value[[#This Row],[كمية الطلب]]</f>
        <v>13.509166666666667</v>
      </c>
      <c r="E5426" s="4">
        <v>12</v>
      </c>
      <c r="F5426" s="4">
        <v>162.11000000000001</v>
      </c>
      <c r="G5426" s="6" t="s">
        <v>14</v>
      </c>
      <c r="H5426" s="4">
        <v>6.47</v>
      </c>
      <c r="I5426" s="6" t="s">
        <v>45</v>
      </c>
      <c r="J5426" s="6" t="s">
        <v>23</v>
      </c>
      <c r="K5426" s="6" t="s">
        <v>29</v>
      </c>
      <c r="L5426" s="6" t="s">
        <v>41</v>
      </c>
      <c r="M5426" s="6" t="s">
        <v>19</v>
      </c>
      <c r="N5426" s="1">
        <v>41169</v>
      </c>
    </row>
    <row r="5427" spans="1:14" x14ac:dyDescent="0.2">
      <c r="A5427">
        <v>1187</v>
      </c>
      <c r="B5427" s="1">
        <v>41232</v>
      </c>
      <c r="C5427" s="6" t="s">
        <v>37</v>
      </c>
      <c r="D5427" s="5">
        <f>Comma_separeted_Value[[#This Row],[المبيعات]]/Comma_separeted_Value[[#This Row],[كمية الطلب]]</f>
        <v>15.922142857142857</v>
      </c>
      <c r="E5427" s="4">
        <v>14</v>
      </c>
      <c r="F5427" s="4">
        <v>222.91</v>
      </c>
      <c r="G5427" s="6" t="s">
        <v>21</v>
      </c>
      <c r="H5427" s="4">
        <v>4</v>
      </c>
      <c r="I5427" s="6" t="s">
        <v>51</v>
      </c>
      <c r="J5427" s="6" t="s">
        <v>28</v>
      </c>
      <c r="K5427" s="6" t="s">
        <v>24</v>
      </c>
      <c r="L5427" s="6" t="s">
        <v>39</v>
      </c>
      <c r="M5427" s="6" t="s">
        <v>19</v>
      </c>
      <c r="N5427" s="1">
        <v>41233</v>
      </c>
    </row>
    <row r="5428" spans="1:14" x14ac:dyDescent="0.2">
      <c r="A5428">
        <v>15397</v>
      </c>
      <c r="B5428" s="1">
        <v>40215</v>
      </c>
      <c r="C5428" s="6" t="s">
        <v>33</v>
      </c>
      <c r="D5428" s="5">
        <f>Comma_separeted_Value[[#This Row],[المبيعات]]/Comma_separeted_Value[[#This Row],[كمية الطلب]]</f>
        <v>5.3173809523809528</v>
      </c>
      <c r="E5428" s="4">
        <v>42</v>
      </c>
      <c r="F5428" s="4">
        <v>223.33</v>
      </c>
      <c r="G5428" s="6" t="s">
        <v>14</v>
      </c>
      <c r="H5428" s="4">
        <v>4.32</v>
      </c>
      <c r="I5428" s="6" t="s">
        <v>22</v>
      </c>
      <c r="J5428" s="6" t="s">
        <v>38</v>
      </c>
      <c r="K5428" s="6" t="s">
        <v>24</v>
      </c>
      <c r="L5428" s="6" t="s">
        <v>39</v>
      </c>
      <c r="M5428" s="6" t="s">
        <v>42</v>
      </c>
      <c r="N5428" s="1">
        <v>40217</v>
      </c>
    </row>
    <row r="5429" spans="1:14" x14ac:dyDescent="0.2">
      <c r="A5429">
        <v>36448</v>
      </c>
      <c r="B5429" s="1">
        <v>40431</v>
      </c>
      <c r="C5429" s="6" t="s">
        <v>37</v>
      </c>
      <c r="D5429" s="5">
        <f>Comma_separeted_Value[[#This Row],[المبيعات]]/Comma_separeted_Value[[#This Row],[كمية الطلب]]</f>
        <v>21.911136363636363</v>
      </c>
      <c r="E5429" s="4">
        <v>44</v>
      </c>
      <c r="F5429" s="4">
        <v>964.09</v>
      </c>
      <c r="G5429" s="6" t="s">
        <v>21</v>
      </c>
      <c r="H5429" s="4">
        <v>5.53</v>
      </c>
      <c r="I5429" s="6" t="s">
        <v>22</v>
      </c>
      <c r="J5429" s="6" t="s">
        <v>16</v>
      </c>
      <c r="K5429" s="6" t="s">
        <v>29</v>
      </c>
      <c r="L5429" s="6" t="s">
        <v>30</v>
      </c>
      <c r="M5429" s="6" t="s">
        <v>42</v>
      </c>
      <c r="N5429" s="1">
        <v>40432</v>
      </c>
    </row>
    <row r="5430" spans="1:14" x14ac:dyDescent="0.2">
      <c r="A5430">
        <v>36929</v>
      </c>
      <c r="B5430" s="1">
        <v>41054</v>
      </c>
      <c r="C5430" s="6" t="s">
        <v>13</v>
      </c>
      <c r="D5430" s="5">
        <f>Comma_separeted_Value[[#This Row],[المبيعات]]/Comma_separeted_Value[[#This Row],[كمية الطلب]]</f>
        <v>80.850444444444449</v>
      </c>
      <c r="E5430" s="4">
        <v>45</v>
      </c>
      <c r="F5430" s="4">
        <v>3638.27</v>
      </c>
      <c r="G5430" s="6" t="s">
        <v>21</v>
      </c>
      <c r="H5430" s="4">
        <v>4.5</v>
      </c>
      <c r="I5430" s="6" t="s">
        <v>22</v>
      </c>
      <c r="J5430" s="6" t="s">
        <v>23</v>
      </c>
      <c r="K5430" s="6" t="s">
        <v>29</v>
      </c>
      <c r="L5430" s="6" t="s">
        <v>101</v>
      </c>
      <c r="M5430" s="6" t="s">
        <v>19</v>
      </c>
      <c r="N5430" s="1">
        <v>41054</v>
      </c>
    </row>
    <row r="5431" spans="1:14" x14ac:dyDescent="0.2">
      <c r="A5431">
        <v>3556</v>
      </c>
      <c r="B5431" s="1">
        <v>41174</v>
      </c>
      <c r="C5431" s="6" t="s">
        <v>27</v>
      </c>
      <c r="D5431" s="5">
        <f>Comma_separeted_Value[[#This Row],[المبيعات]]/Comma_separeted_Value[[#This Row],[كمية الطلب]]</f>
        <v>5.6118750000000004</v>
      </c>
      <c r="E5431" s="4">
        <v>48</v>
      </c>
      <c r="F5431" s="4">
        <v>269.37</v>
      </c>
      <c r="G5431" s="6" t="s">
        <v>21</v>
      </c>
      <c r="H5431" s="4">
        <v>5.01</v>
      </c>
      <c r="I5431" s="6" t="s">
        <v>57</v>
      </c>
      <c r="J5431" s="6" t="s">
        <v>38</v>
      </c>
      <c r="K5431" s="6" t="s">
        <v>29</v>
      </c>
      <c r="L5431" s="6" t="s">
        <v>44</v>
      </c>
      <c r="M5431" s="6" t="s">
        <v>19</v>
      </c>
      <c r="N5431" s="1">
        <v>41177</v>
      </c>
    </row>
    <row r="5432" spans="1:14" x14ac:dyDescent="0.2">
      <c r="A5432">
        <v>31239</v>
      </c>
      <c r="B5432" s="1">
        <v>40418</v>
      </c>
      <c r="C5432" s="6" t="s">
        <v>13</v>
      </c>
      <c r="D5432" s="5">
        <f>Comma_separeted_Value[[#This Row],[المبيعات]]/Comma_separeted_Value[[#This Row],[كمية الطلب]]</f>
        <v>33.894999999999996</v>
      </c>
      <c r="E5432" s="4">
        <v>20</v>
      </c>
      <c r="F5432" s="4">
        <v>677.9</v>
      </c>
      <c r="G5432" s="6" t="s">
        <v>21</v>
      </c>
      <c r="H5432" s="4">
        <v>1.99</v>
      </c>
      <c r="I5432" s="6" t="s">
        <v>22</v>
      </c>
      <c r="J5432" s="6" t="s">
        <v>28</v>
      </c>
      <c r="K5432" s="6" t="s">
        <v>24</v>
      </c>
      <c r="L5432" s="6" t="s">
        <v>39</v>
      </c>
      <c r="M5432" s="6" t="s">
        <v>42</v>
      </c>
      <c r="N5432" s="1">
        <v>40423</v>
      </c>
    </row>
    <row r="5433" spans="1:14" x14ac:dyDescent="0.2">
      <c r="A5433">
        <v>930</v>
      </c>
      <c r="B5433" s="1">
        <v>40163</v>
      </c>
      <c r="C5433" s="6" t="s">
        <v>33</v>
      </c>
      <c r="D5433" s="5">
        <f>Comma_separeted_Value[[#This Row],[المبيعات]]/Comma_separeted_Value[[#This Row],[كمية الطلب]]</f>
        <v>7.1990909090909092</v>
      </c>
      <c r="E5433" s="4">
        <v>11</v>
      </c>
      <c r="F5433" s="4">
        <v>79.19</v>
      </c>
      <c r="G5433" s="6" t="s">
        <v>21</v>
      </c>
      <c r="H5433" s="4">
        <v>2</v>
      </c>
      <c r="I5433" s="6" t="s">
        <v>58</v>
      </c>
      <c r="J5433" s="6" t="s">
        <v>23</v>
      </c>
      <c r="K5433" s="6" t="s">
        <v>29</v>
      </c>
      <c r="L5433" s="6" t="s">
        <v>41</v>
      </c>
      <c r="M5433" s="6" t="s">
        <v>31</v>
      </c>
      <c r="N5433" s="1">
        <v>40163</v>
      </c>
    </row>
    <row r="5434" spans="1:14" x14ac:dyDescent="0.2">
      <c r="A5434">
        <v>54276</v>
      </c>
      <c r="B5434" s="1">
        <v>40215</v>
      </c>
      <c r="C5434" s="6" t="s">
        <v>27</v>
      </c>
      <c r="D5434" s="5">
        <f>Comma_separeted_Value[[#This Row],[المبيعات]]/Comma_separeted_Value[[#This Row],[كمية الطلب]]</f>
        <v>36.028571428571432</v>
      </c>
      <c r="E5434" s="4">
        <v>21</v>
      </c>
      <c r="F5434" s="4">
        <v>756.6</v>
      </c>
      <c r="G5434" s="6" t="s">
        <v>21</v>
      </c>
      <c r="H5434" s="4">
        <v>4.92</v>
      </c>
      <c r="I5434" s="6" t="s">
        <v>40</v>
      </c>
      <c r="J5434" s="6" t="s">
        <v>23</v>
      </c>
      <c r="K5434" s="6" t="s">
        <v>29</v>
      </c>
      <c r="L5434" s="6" t="s">
        <v>41</v>
      </c>
      <c r="M5434" s="6" t="s">
        <v>19</v>
      </c>
      <c r="N5434" s="1">
        <v>40216</v>
      </c>
    </row>
    <row r="5435" spans="1:14" x14ac:dyDescent="0.2">
      <c r="A5435">
        <v>45664</v>
      </c>
      <c r="B5435" s="1">
        <v>41069</v>
      </c>
      <c r="C5435" s="6" t="s">
        <v>27</v>
      </c>
      <c r="D5435" s="5">
        <f>Comma_separeted_Value[[#This Row],[المبيعات]]/Comma_separeted_Value[[#This Row],[كمية الطلب]]</f>
        <v>19.709583333333331</v>
      </c>
      <c r="E5435" s="4">
        <v>24</v>
      </c>
      <c r="F5435" s="4">
        <v>473.03</v>
      </c>
      <c r="G5435" s="6" t="s">
        <v>21</v>
      </c>
      <c r="H5435" s="4">
        <v>10.49</v>
      </c>
      <c r="I5435" s="6" t="s">
        <v>15</v>
      </c>
      <c r="J5435" s="6" t="s">
        <v>38</v>
      </c>
      <c r="K5435" s="6" t="s">
        <v>17</v>
      </c>
      <c r="L5435" s="6" t="s">
        <v>18</v>
      </c>
      <c r="M5435" s="6" t="s">
        <v>19</v>
      </c>
      <c r="N5435" s="1">
        <v>41070</v>
      </c>
    </row>
    <row r="5436" spans="1:14" x14ac:dyDescent="0.2">
      <c r="A5436">
        <v>5350</v>
      </c>
      <c r="B5436" s="1">
        <v>40460</v>
      </c>
      <c r="C5436" s="6" t="s">
        <v>13</v>
      </c>
      <c r="D5436" s="5">
        <f>Comma_separeted_Value[[#This Row],[المبيعات]]/Comma_separeted_Value[[#This Row],[كمية الطلب]]</f>
        <v>140.3484</v>
      </c>
      <c r="E5436" s="4">
        <v>50</v>
      </c>
      <c r="F5436" s="4">
        <v>7017.42</v>
      </c>
      <c r="G5436" s="6" t="s">
        <v>21</v>
      </c>
      <c r="H5436" s="4">
        <v>19.989999999999998</v>
      </c>
      <c r="I5436" s="6" t="s">
        <v>50</v>
      </c>
      <c r="J5436" s="6" t="s">
        <v>16</v>
      </c>
      <c r="K5436" s="6" t="s">
        <v>29</v>
      </c>
      <c r="L5436" s="6" t="s">
        <v>59</v>
      </c>
      <c r="M5436" s="6" t="s">
        <v>19</v>
      </c>
      <c r="N5436" s="1">
        <v>40467</v>
      </c>
    </row>
    <row r="5437" spans="1:14" x14ac:dyDescent="0.2">
      <c r="A5437">
        <v>33888</v>
      </c>
      <c r="B5437" s="1">
        <v>40045</v>
      </c>
      <c r="C5437" s="6" t="s">
        <v>27</v>
      </c>
      <c r="D5437" s="5">
        <f>Comma_separeted_Value[[#This Row],[المبيعات]]/Comma_separeted_Value[[#This Row],[كمية الطلب]]</f>
        <v>11.271935483870967</v>
      </c>
      <c r="E5437" s="4">
        <v>31</v>
      </c>
      <c r="F5437" s="4">
        <v>349.43</v>
      </c>
      <c r="G5437" s="6" t="s">
        <v>21</v>
      </c>
      <c r="H5437" s="4">
        <v>7.19</v>
      </c>
      <c r="I5437" s="6" t="s">
        <v>40</v>
      </c>
      <c r="J5437" s="6" t="s">
        <v>38</v>
      </c>
      <c r="K5437" s="6" t="s">
        <v>29</v>
      </c>
      <c r="L5437" s="6" t="s">
        <v>44</v>
      </c>
      <c r="M5437" s="6" t="s">
        <v>19</v>
      </c>
      <c r="N5437" s="1">
        <v>40048</v>
      </c>
    </row>
    <row r="5438" spans="1:14" x14ac:dyDescent="0.2">
      <c r="A5438">
        <v>47712</v>
      </c>
      <c r="B5438" s="1">
        <v>40372</v>
      </c>
      <c r="C5438" s="6" t="s">
        <v>13</v>
      </c>
      <c r="D5438" s="5">
        <f>Comma_separeted_Value[[#This Row],[المبيعات]]/Comma_separeted_Value[[#This Row],[كمية الطلب]]</f>
        <v>5.4808000000000003</v>
      </c>
      <c r="E5438" s="4">
        <v>50</v>
      </c>
      <c r="F5438" s="4">
        <v>274.04000000000002</v>
      </c>
      <c r="G5438" s="6" t="s">
        <v>14</v>
      </c>
      <c r="H5438" s="4">
        <v>7.57</v>
      </c>
      <c r="I5438" s="6" t="s">
        <v>45</v>
      </c>
      <c r="J5438" s="6" t="s">
        <v>38</v>
      </c>
      <c r="K5438" s="6" t="s">
        <v>29</v>
      </c>
      <c r="L5438" s="6" t="s">
        <v>44</v>
      </c>
      <c r="M5438" s="6" t="s">
        <v>19</v>
      </c>
      <c r="N5438" s="1">
        <v>40377</v>
      </c>
    </row>
    <row r="5439" spans="1:14" x14ac:dyDescent="0.2">
      <c r="A5439">
        <v>50373</v>
      </c>
      <c r="B5439" s="1">
        <v>39996</v>
      </c>
      <c r="C5439" s="6" t="s">
        <v>33</v>
      </c>
      <c r="D5439" s="5">
        <f>Comma_separeted_Value[[#This Row],[المبيعات]]/Comma_separeted_Value[[#This Row],[كمية الطلب]]</f>
        <v>161.67111111111112</v>
      </c>
      <c r="E5439" s="4">
        <v>9</v>
      </c>
      <c r="F5439" s="4">
        <v>1455.04</v>
      </c>
      <c r="G5439" s="6" t="s">
        <v>21</v>
      </c>
      <c r="H5439" s="4">
        <v>19.989999999999998</v>
      </c>
      <c r="I5439" s="6" t="s">
        <v>22</v>
      </c>
      <c r="J5439" s="6" t="s">
        <v>23</v>
      </c>
      <c r="K5439" s="6" t="s">
        <v>29</v>
      </c>
      <c r="L5439" s="6" t="s">
        <v>59</v>
      </c>
      <c r="M5439" s="6" t="s">
        <v>19</v>
      </c>
      <c r="N5439" s="1">
        <v>39997</v>
      </c>
    </row>
    <row r="5440" spans="1:14" x14ac:dyDescent="0.2">
      <c r="A5440">
        <v>36548</v>
      </c>
      <c r="B5440" s="1">
        <v>40481</v>
      </c>
      <c r="C5440" s="6" t="s">
        <v>13</v>
      </c>
      <c r="D5440" s="5">
        <f>Comma_separeted_Value[[#This Row],[المبيعات]]/Comma_separeted_Value[[#This Row],[كمية الطلب]]</f>
        <v>5.6237500000000002</v>
      </c>
      <c r="E5440" s="4">
        <v>8</v>
      </c>
      <c r="F5440" s="4">
        <v>44.99</v>
      </c>
      <c r="G5440" s="6" t="s">
        <v>21</v>
      </c>
      <c r="H5440" s="4">
        <v>7.54</v>
      </c>
      <c r="I5440" s="6" t="s">
        <v>47</v>
      </c>
      <c r="J5440" s="6" t="s">
        <v>28</v>
      </c>
      <c r="K5440" s="6" t="s">
        <v>29</v>
      </c>
      <c r="L5440" s="6" t="s">
        <v>41</v>
      </c>
      <c r="M5440" s="6" t="s">
        <v>19</v>
      </c>
      <c r="N5440" s="1">
        <v>40483</v>
      </c>
    </row>
    <row r="5441" spans="1:14" x14ac:dyDescent="0.2">
      <c r="A5441">
        <v>5189</v>
      </c>
      <c r="B5441" s="1">
        <v>40507</v>
      </c>
      <c r="C5441" s="6" t="s">
        <v>13</v>
      </c>
      <c r="D5441" s="5">
        <f>Comma_separeted_Value[[#This Row],[المبيعات]]/Comma_separeted_Value[[#This Row],[كمية الطلب]]</f>
        <v>75.004999999999995</v>
      </c>
      <c r="E5441" s="4">
        <v>12</v>
      </c>
      <c r="F5441" s="4">
        <v>900.06</v>
      </c>
      <c r="G5441" s="6" t="s">
        <v>21</v>
      </c>
      <c r="H5441" s="4">
        <v>14.52</v>
      </c>
      <c r="I5441" s="6" t="s">
        <v>43</v>
      </c>
      <c r="J5441" s="6" t="s">
        <v>28</v>
      </c>
      <c r="K5441" s="6" t="s">
        <v>24</v>
      </c>
      <c r="L5441" s="6" t="s">
        <v>39</v>
      </c>
      <c r="M5441" s="6" t="s">
        <v>19</v>
      </c>
      <c r="N5441" s="1">
        <v>40514</v>
      </c>
    </row>
    <row r="5442" spans="1:14" x14ac:dyDescent="0.2">
      <c r="A5442">
        <v>31715</v>
      </c>
      <c r="B5442" s="1">
        <v>39822</v>
      </c>
      <c r="C5442" s="6" t="s">
        <v>27</v>
      </c>
      <c r="D5442" s="5">
        <f>Comma_separeted_Value[[#This Row],[المبيعات]]/Comma_separeted_Value[[#This Row],[كمية الطلب]]</f>
        <v>6.2272727272727275</v>
      </c>
      <c r="E5442" s="4">
        <v>11</v>
      </c>
      <c r="F5442" s="4">
        <v>68.5</v>
      </c>
      <c r="G5442" s="6" t="s">
        <v>21</v>
      </c>
      <c r="H5442" s="4">
        <v>7.57</v>
      </c>
      <c r="I5442" s="6" t="s">
        <v>15</v>
      </c>
      <c r="J5442" s="6" t="s">
        <v>23</v>
      </c>
      <c r="K5442" s="6" t="s">
        <v>29</v>
      </c>
      <c r="L5442" s="6" t="s">
        <v>44</v>
      </c>
      <c r="M5442" s="6" t="s">
        <v>19</v>
      </c>
      <c r="N5442" s="1">
        <v>39823</v>
      </c>
    </row>
    <row r="5443" spans="1:14" x14ac:dyDescent="0.2">
      <c r="A5443">
        <v>46565</v>
      </c>
      <c r="B5443" s="1">
        <v>40716</v>
      </c>
      <c r="C5443" s="6" t="s">
        <v>27</v>
      </c>
      <c r="D5443" s="5">
        <f>Comma_separeted_Value[[#This Row],[المبيعات]]/Comma_separeted_Value[[#This Row],[كمية الطلب]]</f>
        <v>70.938749999999999</v>
      </c>
      <c r="E5443" s="4">
        <v>8</v>
      </c>
      <c r="F5443" s="4">
        <v>567.51</v>
      </c>
      <c r="G5443" s="6" t="s">
        <v>21</v>
      </c>
      <c r="H5443" s="4">
        <v>35</v>
      </c>
      <c r="I5443" s="6" t="s">
        <v>58</v>
      </c>
      <c r="J5443" s="6" t="s">
        <v>38</v>
      </c>
      <c r="K5443" s="6" t="s">
        <v>29</v>
      </c>
      <c r="L5443" s="6" t="s">
        <v>59</v>
      </c>
      <c r="M5443" s="6" t="s">
        <v>49</v>
      </c>
      <c r="N5443" s="1">
        <v>40718</v>
      </c>
    </row>
    <row r="5444" spans="1:14" x14ac:dyDescent="0.2">
      <c r="A5444">
        <v>29633</v>
      </c>
      <c r="B5444" s="1">
        <v>39986</v>
      </c>
      <c r="C5444" s="6" t="s">
        <v>33</v>
      </c>
      <c r="D5444" s="5">
        <f>Comma_separeted_Value[[#This Row],[المبيعات]]/Comma_separeted_Value[[#This Row],[كمية الطلب]]</f>
        <v>8.7281818181818185</v>
      </c>
      <c r="E5444" s="4">
        <v>11</v>
      </c>
      <c r="F5444" s="4">
        <v>96.01</v>
      </c>
      <c r="G5444" s="6" t="s">
        <v>21</v>
      </c>
      <c r="H5444" s="4">
        <v>6.5</v>
      </c>
      <c r="I5444" s="6" t="s">
        <v>45</v>
      </c>
      <c r="J5444" s="6" t="s">
        <v>16</v>
      </c>
      <c r="K5444" s="6" t="s">
        <v>29</v>
      </c>
      <c r="L5444" s="6" t="s">
        <v>59</v>
      </c>
      <c r="M5444" s="6" t="s">
        <v>26</v>
      </c>
      <c r="N5444" s="1">
        <v>39987</v>
      </c>
    </row>
    <row r="5445" spans="1:14" x14ac:dyDescent="0.2">
      <c r="A5445">
        <v>10117</v>
      </c>
      <c r="B5445" s="1">
        <v>40498</v>
      </c>
      <c r="C5445" s="6" t="s">
        <v>37</v>
      </c>
      <c r="D5445" s="5">
        <f>Comma_separeted_Value[[#This Row],[المبيعات]]/Comma_separeted_Value[[#This Row],[كمية الطلب]]</f>
        <v>10.728333333333333</v>
      </c>
      <c r="E5445" s="4">
        <v>6</v>
      </c>
      <c r="F5445" s="4">
        <v>64.37</v>
      </c>
      <c r="G5445" s="6" t="s">
        <v>14</v>
      </c>
      <c r="H5445" s="4">
        <v>5.6</v>
      </c>
      <c r="I5445" s="6" t="s">
        <v>43</v>
      </c>
      <c r="J5445" s="6" t="s">
        <v>16</v>
      </c>
      <c r="K5445" s="6" t="s">
        <v>29</v>
      </c>
      <c r="L5445" s="6" t="s">
        <v>44</v>
      </c>
      <c r="M5445" s="6" t="s">
        <v>19</v>
      </c>
      <c r="N5445" s="1">
        <v>40499</v>
      </c>
    </row>
    <row r="5446" spans="1:14" x14ac:dyDescent="0.2">
      <c r="A5446">
        <v>263</v>
      </c>
      <c r="B5446" s="1">
        <v>39949</v>
      </c>
      <c r="C5446" s="6" t="s">
        <v>20</v>
      </c>
      <c r="D5446" s="5">
        <f>Comma_separeted_Value[[#This Row],[المبيعات]]/Comma_separeted_Value[[#This Row],[كمية الطلب]]</f>
        <v>5.4708000000000006</v>
      </c>
      <c r="E5446" s="4">
        <v>25</v>
      </c>
      <c r="F5446" s="4">
        <v>136.77000000000001</v>
      </c>
      <c r="G5446" s="6" t="s">
        <v>21</v>
      </c>
      <c r="H5446" s="4">
        <v>7.78</v>
      </c>
      <c r="I5446" s="6" t="s">
        <v>43</v>
      </c>
      <c r="J5446" s="6" t="s">
        <v>28</v>
      </c>
      <c r="K5446" s="6" t="s">
        <v>29</v>
      </c>
      <c r="L5446" s="6" t="s">
        <v>44</v>
      </c>
      <c r="M5446" s="6" t="s">
        <v>19</v>
      </c>
      <c r="N5446" s="1">
        <v>39950</v>
      </c>
    </row>
    <row r="5447" spans="1:14" x14ac:dyDescent="0.2">
      <c r="A5447">
        <v>11362</v>
      </c>
      <c r="B5447" s="1">
        <v>41162</v>
      </c>
      <c r="C5447" s="6" t="s">
        <v>13</v>
      </c>
      <c r="D5447" s="5">
        <f>Comma_separeted_Value[[#This Row],[المبيعات]]/Comma_separeted_Value[[#This Row],[كمية الطلب]]</f>
        <v>2.3340740740740742</v>
      </c>
      <c r="E5447" s="4">
        <v>27</v>
      </c>
      <c r="F5447" s="4">
        <v>63.02</v>
      </c>
      <c r="G5447" s="6" t="s">
        <v>21</v>
      </c>
      <c r="H5447" s="4">
        <v>5</v>
      </c>
      <c r="I5447" s="6" t="s">
        <v>51</v>
      </c>
      <c r="J5447" s="6" t="s">
        <v>28</v>
      </c>
      <c r="K5447" s="6" t="s">
        <v>29</v>
      </c>
      <c r="L5447" s="6" t="s">
        <v>46</v>
      </c>
      <c r="M5447" s="6" t="s">
        <v>31</v>
      </c>
      <c r="N5447" s="1">
        <v>41164</v>
      </c>
    </row>
    <row r="5448" spans="1:14" x14ac:dyDescent="0.2">
      <c r="A5448">
        <v>5318</v>
      </c>
      <c r="B5448" s="1">
        <v>40271</v>
      </c>
      <c r="C5448" s="6" t="s">
        <v>20</v>
      </c>
      <c r="D5448" s="5">
        <f>Comma_separeted_Value[[#This Row],[المبيعات]]/Comma_separeted_Value[[#This Row],[كمية الطلب]]</f>
        <v>172.78418965517241</v>
      </c>
      <c r="E5448" s="4">
        <v>29</v>
      </c>
      <c r="F5448" s="4">
        <v>5010.7415000000001</v>
      </c>
      <c r="G5448" s="6" t="s">
        <v>14</v>
      </c>
      <c r="H5448" s="4">
        <v>4.2</v>
      </c>
      <c r="I5448" s="6" t="s">
        <v>15</v>
      </c>
      <c r="J5448" s="6" t="s">
        <v>16</v>
      </c>
      <c r="K5448" s="6" t="s">
        <v>24</v>
      </c>
      <c r="L5448" s="6" t="s">
        <v>25</v>
      </c>
      <c r="M5448" s="6" t="s">
        <v>19</v>
      </c>
      <c r="N5448" s="1">
        <v>40272</v>
      </c>
    </row>
    <row r="5449" spans="1:14" x14ac:dyDescent="0.2">
      <c r="A5449">
        <v>39040</v>
      </c>
      <c r="B5449" s="1">
        <v>39954</v>
      </c>
      <c r="C5449" s="6" t="s">
        <v>33</v>
      </c>
      <c r="D5449" s="5">
        <f>Comma_separeted_Value[[#This Row],[المبيعات]]/Comma_separeted_Value[[#This Row],[كمية الطلب]]</f>
        <v>2.7657142857142856</v>
      </c>
      <c r="E5449" s="4">
        <v>7</v>
      </c>
      <c r="F5449" s="4">
        <v>19.36</v>
      </c>
      <c r="G5449" s="6" t="s">
        <v>14</v>
      </c>
      <c r="H5449" s="4">
        <v>0.7</v>
      </c>
      <c r="I5449" s="6" t="s">
        <v>151</v>
      </c>
      <c r="J5449" s="6" t="s">
        <v>28</v>
      </c>
      <c r="K5449" s="6" t="s">
        <v>29</v>
      </c>
      <c r="L5449" s="6" t="s">
        <v>77</v>
      </c>
      <c r="M5449" s="6" t="s">
        <v>31</v>
      </c>
      <c r="N5449" s="1">
        <v>39955</v>
      </c>
    </row>
    <row r="5450" spans="1:14" x14ac:dyDescent="0.2">
      <c r="A5450">
        <v>42982</v>
      </c>
      <c r="B5450" s="1">
        <v>41117</v>
      </c>
      <c r="C5450" s="6" t="s">
        <v>13</v>
      </c>
      <c r="D5450" s="5">
        <f>Comma_separeted_Value[[#This Row],[المبيعات]]/Comma_separeted_Value[[#This Row],[كمية الطلب]]</f>
        <v>37.799761904761901</v>
      </c>
      <c r="E5450" s="4">
        <v>42</v>
      </c>
      <c r="F5450" s="4">
        <v>1587.59</v>
      </c>
      <c r="G5450" s="6" t="s">
        <v>21</v>
      </c>
      <c r="H5450" s="4">
        <v>3.04</v>
      </c>
      <c r="I5450" s="6" t="s">
        <v>47</v>
      </c>
      <c r="J5450" s="6" t="s">
        <v>16</v>
      </c>
      <c r="K5450" s="6" t="s">
        <v>17</v>
      </c>
      <c r="L5450" s="6" t="s">
        <v>18</v>
      </c>
      <c r="M5450" s="6" t="s">
        <v>31</v>
      </c>
      <c r="N5450" s="1">
        <v>41122</v>
      </c>
    </row>
    <row r="5451" spans="1:14" x14ac:dyDescent="0.2">
      <c r="A5451">
        <v>30308</v>
      </c>
      <c r="B5451" s="1">
        <v>40258</v>
      </c>
      <c r="C5451" s="6" t="s">
        <v>37</v>
      </c>
      <c r="D5451" s="5">
        <f>Comma_separeted_Value[[#This Row],[المبيعات]]/Comma_separeted_Value[[#This Row],[كمية الطلب]]</f>
        <v>2.0253333333333332</v>
      </c>
      <c r="E5451" s="4">
        <v>15</v>
      </c>
      <c r="F5451" s="4">
        <v>30.38</v>
      </c>
      <c r="G5451" s="6" t="s">
        <v>21</v>
      </c>
      <c r="H5451" s="4">
        <v>4.79</v>
      </c>
      <c r="I5451" s="6" t="s">
        <v>22</v>
      </c>
      <c r="J5451" s="6" t="s">
        <v>28</v>
      </c>
      <c r="K5451" s="6" t="s">
        <v>29</v>
      </c>
      <c r="L5451" s="6" t="s">
        <v>44</v>
      </c>
      <c r="M5451" s="6" t="s">
        <v>19</v>
      </c>
      <c r="N5451" s="1">
        <v>40259</v>
      </c>
    </row>
    <row r="5452" spans="1:14" x14ac:dyDescent="0.2">
      <c r="A5452">
        <v>4193</v>
      </c>
      <c r="B5452" s="1">
        <v>39821</v>
      </c>
      <c r="C5452" s="6" t="s">
        <v>20</v>
      </c>
      <c r="D5452" s="5">
        <f>Comma_separeted_Value[[#This Row],[المبيعات]]/Comma_separeted_Value[[#This Row],[كمية الطلب]]</f>
        <v>4.0181250000000004</v>
      </c>
      <c r="E5452" s="4">
        <v>16</v>
      </c>
      <c r="F5452" s="4">
        <v>64.290000000000006</v>
      </c>
      <c r="G5452" s="6" t="s">
        <v>21</v>
      </c>
      <c r="H5452" s="4">
        <v>0.99</v>
      </c>
      <c r="I5452" s="6" t="s">
        <v>22</v>
      </c>
      <c r="J5452" s="6" t="s">
        <v>38</v>
      </c>
      <c r="K5452" s="6" t="s">
        <v>29</v>
      </c>
      <c r="L5452" s="6" t="s">
        <v>62</v>
      </c>
      <c r="M5452" s="6" t="s">
        <v>19</v>
      </c>
      <c r="N5452" s="1">
        <v>39821</v>
      </c>
    </row>
    <row r="5453" spans="1:14" x14ac:dyDescent="0.2">
      <c r="A5453">
        <v>55969</v>
      </c>
      <c r="B5453" s="1">
        <v>40455</v>
      </c>
      <c r="C5453" s="6" t="s">
        <v>37</v>
      </c>
      <c r="D5453" s="5">
        <f>Comma_separeted_Value[[#This Row],[المبيعات]]/Comma_separeted_Value[[#This Row],[كمية الطلب]]</f>
        <v>62.956756756756761</v>
      </c>
      <c r="E5453" s="4">
        <v>37</v>
      </c>
      <c r="F5453" s="4">
        <v>2329.4</v>
      </c>
      <c r="G5453" s="6" t="s">
        <v>21</v>
      </c>
      <c r="H5453" s="4">
        <v>6.88</v>
      </c>
      <c r="I5453" s="6" t="s">
        <v>22</v>
      </c>
      <c r="J5453" s="6" t="s">
        <v>23</v>
      </c>
      <c r="K5453" s="6" t="s">
        <v>29</v>
      </c>
      <c r="L5453" s="6" t="s">
        <v>59</v>
      </c>
      <c r="M5453" s="6" t="s">
        <v>19</v>
      </c>
      <c r="N5453" s="1">
        <v>40458</v>
      </c>
    </row>
    <row r="5454" spans="1:14" x14ac:dyDescent="0.2">
      <c r="A5454">
        <v>25603</v>
      </c>
      <c r="B5454" s="1">
        <v>40607</v>
      </c>
      <c r="C5454" s="6" t="s">
        <v>13</v>
      </c>
      <c r="D5454" s="5">
        <f>Comma_separeted_Value[[#This Row],[المبيعات]]/Comma_separeted_Value[[#This Row],[كمية الطلب]]</f>
        <v>37.506086956521742</v>
      </c>
      <c r="E5454" s="4">
        <v>23</v>
      </c>
      <c r="F5454" s="4">
        <v>862.64</v>
      </c>
      <c r="G5454" s="6" t="s">
        <v>21</v>
      </c>
      <c r="H5454" s="4">
        <v>14.72</v>
      </c>
      <c r="I5454" s="6" t="s">
        <v>47</v>
      </c>
      <c r="J5454" s="6" t="s">
        <v>28</v>
      </c>
      <c r="K5454" s="6" t="s">
        <v>29</v>
      </c>
      <c r="L5454" s="6" t="s">
        <v>61</v>
      </c>
      <c r="M5454" s="6" t="s">
        <v>19</v>
      </c>
      <c r="N5454" s="1">
        <v>40609</v>
      </c>
    </row>
    <row r="5455" spans="1:14" x14ac:dyDescent="0.2">
      <c r="A5455">
        <v>54949</v>
      </c>
      <c r="B5455" s="1">
        <v>40035</v>
      </c>
      <c r="C5455" s="6" t="s">
        <v>13</v>
      </c>
      <c r="D5455" s="5">
        <f>Comma_separeted_Value[[#This Row],[المبيعات]]/Comma_separeted_Value[[#This Row],[كمية الطلب]]</f>
        <v>27.431428571428572</v>
      </c>
      <c r="E5455" s="4">
        <v>7</v>
      </c>
      <c r="F5455" s="4">
        <v>192.02</v>
      </c>
      <c r="G5455" s="6" t="s">
        <v>34</v>
      </c>
      <c r="H5455" s="4">
        <v>53.03</v>
      </c>
      <c r="I5455" s="6" t="s">
        <v>47</v>
      </c>
      <c r="J5455" s="6" t="s">
        <v>28</v>
      </c>
      <c r="K5455" s="6" t="s">
        <v>29</v>
      </c>
      <c r="L5455" s="6" t="s">
        <v>59</v>
      </c>
      <c r="M5455" s="6" t="s">
        <v>36</v>
      </c>
      <c r="N5455" s="1">
        <v>40042</v>
      </c>
    </row>
    <row r="5456" spans="1:14" x14ac:dyDescent="0.2">
      <c r="A5456">
        <v>41056</v>
      </c>
      <c r="B5456" s="1">
        <v>40994</v>
      </c>
      <c r="C5456" s="6" t="s">
        <v>33</v>
      </c>
      <c r="D5456" s="5">
        <f>Comma_separeted_Value[[#This Row],[المبيعات]]/Comma_separeted_Value[[#This Row],[كمية الطلب]]</f>
        <v>34.384999999999998</v>
      </c>
      <c r="E5456" s="4">
        <v>4</v>
      </c>
      <c r="F5456" s="4">
        <v>137.54</v>
      </c>
      <c r="G5456" s="6" t="s">
        <v>21</v>
      </c>
      <c r="H5456" s="4">
        <v>7.53</v>
      </c>
      <c r="I5456" s="6" t="s">
        <v>43</v>
      </c>
      <c r="J5456" s="6" t="s">
        <v>23</v>
      </c>
      <c r="K5456" s="6" t="s">
        <v>24</v>
      </c>
      <c r="L5456" s="6" t="s">
        <v>39</v>
      </c>
      <c r="M5456" s="6" t="s">
        <v>19</v>
      </c>
      <c r="N5456" s="1">
        <v>40997</v>
      </c>
    </row>
    <row r="5457" spans="1:14" x14ac:dyDescent="0.2">
      <c r="A5457">
        <v>24643</v>
      </c>
      <c r="B5457" s="1">
        <v>41028</v>
      </c>
      <c r="C5457" s="6" t="s">
        <v>37</v>
      </c>
      <c r="D5457" s="5">
        <f>Comma_separeted_Value[[#This Row],[المبيعات]]/Comma_separeted_Value[[#This Row],[كمية الطلب]]</f>
        <v>78.938933333333338</v>
      </c>
      <c r="E5457" s="4">
        <v>30</v>
      </c>
      <c r="F5457" s="4">
        <v>2368.1680000000001</v>
      </c>
      <c r="G5457" s="6" t="s">
        <v>21</v>
      </c>
      <c r="H5457" s="4">
        <v>1.25</v>
      </c>
      <c r="I5457" s="6" t="s">
        <v>22</v>
      </c>
      <c r="J5457" s="6" t="s">
        <v>28</v>
      </c>
      <c r="K5457" s="6" t="s">
        <v>24</v>
      </c>
      <c r="L5457" s="6" t="s">
        <v>25</v>
      </c>
      <c r="M5457" s="6" t="s">
        <v>42</v>
      </c>
      <c r="N5457" s="1">
        <v>41030</v>
      </c>
    </row>
    <row r="5458" spans="1:14" x14ac:dyDescent="0.2">
      <c r="A5458">
        <v>35141</v>
      </c>
      <c r="B5458" s="1">
        <v>40432</v>
      </c>
      <c r="C5458" s="6" t="s">
        <v>37</v>
      </c>
      <c r="D5458" s="5">
        <f>Comma_separeted_Value[[#This Row],[المبيعات]]/Comma_separeted_Value[[#This Row],[كمية الطلب]]</f>
        <v>70.579655172413794</v>
      </c>
      <c r="E5458" s="4">
        <v>29</v>
      </c>
      <c r="F5458" s="4">
        <v>2046.81</v>
      </c>
      <c r="G5458" s="6" t="s">
        <v>21</v>
      </c>
      <c r="H5458" s="4">
        <v>19.989999999999998</v>
      </c>
      <c r="I5458" s="6" t="s">
        <v>51</v>
      </c>
      <c r="J5458" s="6" t="s">
        <v>23</v>
      </c>
      <c r="K5458" s="6" t="s">
        <v>29</v>
      </c>
      <c r="L5458" s="6" t="s">
        <v>44</v>
      </c>
      <c r="M5458" s="6" t="s">
        <v>19</v>
      </c>
      <c r="N5458" s="1">
        <v>40433</v>
      </c>
    </row>
    <row r="5459" spans="1:14" x14ac:dyDescent="0.2">
      <c r="A5459">
        <v>56901</v>
      </c>
      <c r="B5459" s="1">
        <v>40067</v>
      </c>
      <c r="C5459" s="6" t="s">
        <v>33</v>
      </c>
      <c r="D5459" s="5">
        <f>Comma_separeted_Value[[#This Row],[المبيعات]]/Comma_separeted_Value[[#This Row],[كمية الطلب]]</f>
        <v>2.7966666666666669</v>
      </c>
      <c r="E5459" s="4">
        <v>36</v>
      </c>
      <c r="F5459" s="4">
        <v>100.68</v>
      </c>
      <c r="G5459" s="6" t="s">
        <v>21</v>
      </c>
      <c r="H5459" s="4">
        <v>2.4</v>
      </c>
      <c r="I5459" s="6" t="s">
        <v>57</v>
      </c>
      <c r="J5459" s="6" t="s">
        <v>28</v>
      </c>
      <c r="K5459" s="6" t="s">
        <v>29</v>
      </c>
      <c r="L5459" s="6" t="s">
        <v>30</v>
      </c>
      <c r="M5459" s="6" t="s">
        <v>31</v>
      </c>
      <c r="N5459" s="1">
        <v>40069</v>
      </c>
    </row>
    <row r="5460" spans="1:14" x14ac:dyDescent="0.2">
      <c r="A5460">
        <v>21766</v>
      </c>
      <c r="B5460" s="1">
        <v>39965</v>
      </c>
      <c r="C5460" s="6" t="s">
        <v>20</v>
      </c>
      <c r="D5460" s="5">
        <f>Comma_separeted_Value[[#This Row],[المبيعات]]/Comma_separeted_Value[[#This Row],[كمية الطلب]]</f>
        <v>16.72625</v>
      </c>
      <c r="E5460" s="4">
        <v>32</v>
      </c>
      <c r="F5460" s="4">
        <v>535.24</v>
      </c>
      <c r="G5460" s="6" t="s">
        <v>21</v>
      </c>
      <c r="H5460" s="4">
        <v>3.73</v>
      </c>
      <c r="I5460" s="6" t="s">
        <v>57</v>
      </c>
      <c r="J5460" s="6" t="s">
        <v>16</v>
      </c>
      <c r="K5460" s="6" t="s">
        <v>17</v>
      </c>
      <c r="L5460" s="6" t="s">
        <v>18</v>
      </c>
      <c r="M5460" s="6" t="s">
        <v>42</v>
      </c>
      <c r="N5460" s="1">
        <v>39967</v>
      </c>
    </row>
    <row r="5461" spans="1:14" x14ac:dyDescent="0.2">
      <c r="A5461">
        <v>53378</v>
      </c>
      <c r="B5461" s="1">
        <v>41103</v>
      </c>
      <c r="C5461" s="6" t="s">
        <v>37</v>
      </c>
      <c r="D5461" s="5">
        <f>Comma_separeted_Value[[#This Row],[المبيعات]]/Comma_separeted_Value[[#This Row],[كمية الطلب]]</f>
        <v>32.467368421052633</v>
      </c>
      <c r="E5461" s="4">
        <v>38</v>
      </c>
      <c r="F5461" s="4">
        <v>1233.76</v>
      </c>
      <c r="G5461" s="6" t="s">
        <v>21</v>
      </c>
      <c r="H5461" s="4">
        <v>19.989999999999998</v>
      </c>
      <c r="I5461" s="6" t="s">
        <v>50</v>
      </c>
      <c r="J5461" s="6" t="s">
        <v>28</v>
      </c>
      <c r="K5461" s="6" t="s">
        <v>17</v>
      </c>
      <c r="L5461" s="6" t="s">
        <v>18</v>
      </c>
      <c r="M5461" s="6" t="s">
        <v>19</v>
      </c>
      <c r="N5461" s="1">
        <v>41104</v>
      </c>
    </row>
    <row r="5462" spans="1:14" x14ac:dyDescent="0.2">
      <c r="A5462">
        <v>33218</v>
      </c>
      <c r="B5462" s="1">
        <v>40184</v>
      </c>
      <c r="C5462" s="6" t="s">
        <v>27</v>
      </c>
      <c r="D5462" s="5">
        <f>Comma_separeted_Value[[#This Row],[المبيعات]]/Comma_separeted_Value[[#This Row],[كمية الطلب]]</f>
        <v>16.556206896551725</v>
      </c>
      <c r="E5462" s="4">
        <v>29</v>
      </c>
      <c r="F5462" s="4">
        <v>480.13</v>
      </c>
      <c r="G5462" s="6" t="s">
        <v>21</v>
      </c>
      <c r="H5462" s="4">
        <v>7.74</v>
      </c>
      <c r="I5462" s="6" t="s">
        <v>53</v>
      </c>
      <c r="J5462" s="6" t="s">
        <v>23</v>
      </c>
      <c r="K5462" s="6" t="s">
        <v>17</v>
      </c>
      <c r="L5462" s="6" t="s">
        <v>18</v>
      </c>
      <c r="M5462" s="6" t="s">
        <v>19</v>
      </c>
      <c r="N5462" s="1">
        <v>40185</v>
      </c>
    </row>
    <row r="5463" spans="1:14" x14ac:dyDescent="0.2">
      <c r="A5463">
        <v>50949</v>
      </c>
      <c r="B5463" s="1">
        <v>40578</v>
      </c>
      <c r="C5463" s="6" t="s">
        <v>37</v>
      </c>
      <c r="D5463" s="5">
        <f>Comma_separeted_Value[[#This Row],[المبيعات]]/Comma_separeted_Value[[#This Row],[كمية الطلب]]</f>
        <v>2.2984374999999999</v>
      </c>
      <c r="E5463" s="4">
        <v>32</v>
      </c>
      <c r="F5463" s="4">
        <v>73.55</v>
      </c>
      <c r="G5463" s="6" t="s">
        <v>14</v>
      </c>
      <c r="H5463" s="4">
        <v>0.78</v>
      </c>
      <c r="I5463" s="6" t="s">
        <v>22</v>
      </c>
      <c r="J5463" s="6" t="s">
        <v>28</v>
      </c>
      <c r="K5463" s="6" t="s">
        <v>29</v>
      </c>
      <c r="L5463" s="6" t="s">
        <v>77</v>
      </c>
      <c r="M5463" s="6" t="s">
        <v>31</v>
      </c>
      <c r="N5463" s="1">
        <v>40579</v>
      </c>
    </row>
    <row r="5464" spans="1:14" x14ac:dyDescent="0.2">
      <c r="A5464">
        <v>18179</v>
      </c>
      <c r="B5464" s="1">
        <v>40026</v>
      </c>
      <c r="C5464" s="6" t="s">
        <v>27</v>
      </c>
      <c r="D5464" s="5">
        <f>Comma_separeted_Value[[#This Row],[المبيعات]]/Comma_separeted_Value[[#This Row],[كمية الطلب]]</f>
        <v>61.516599999999997</v>
      </c>
      <c r="E5464" s="4">
        <v>50</v>
      </c>
      <c r="F5464" s="4">
        <v>3075.83</v>
      </c>
      <c r="G5464" s="6" t="s">
        <v>21</v>
      </c>
      <c r="H5464" s="4">
        <v>1.99</v>
      </c>
      <c r="I5464" s="6" t="s">
        <v>15</v>
      </c>
      <c r="J5464" s="6" t="s">
        <v>28</v>
      </c>
      <c r="K5464" s="6" t="s">
        <v>24</v>
      </c>
      <c r="L5464" s="6" t="s">
        <v>39</v>
      </c>
      <c r="M5464" s="6" t="s">
        <v>42</v>
      </c>
      <c r="N5464" s="1">
        <v>40026</v>
      </c>
    </row>
    <row r="5465" spans="1:14" x14ac:dyDescent="0.2">
      <c r="A5465">
        <v>10851</v>
      </c>
      <c r="B5465" s="1">
        <v>39909</v>
      </c>
      <c r="C5465" s="6" t="s">
        <v>20</v>
      </c>
      <c r="D5465" s="5">
        <f>Comma_separeted_Value[[#This Row],[المبيعات]]/Comma_separeted_Value[[#This Row],[كمية الطلب]]</f>
        <v>12.164200000000001</v>
      </c>
      <c r="E5465" s="4">
        <v>50</v>
      </c>
      <c r="F5465" s="4">
        <v>608.21</v>
      </c>
      <c r="G5465" s="6" t="s">
        <v>21</v>
      </c>
      <c r="H5465" s="4">
        <v>4.59</v>
      </c>
      <c r="I5465" s="6" t="s">
        <v>51</v>
      </c>
      <c r="J5465" s="6" t="s">
        <v>16</v>
      </c>
      <c r="K5465" s="6" t="s">
        <v>29</v>
      </c>
      <c r="L5465" s="6" t="s">
        <v>46</v>
      </c>
      <c r="M5465" s="6" t="s">
        <v>31</v>
      </c>
      <c r="N5465" s="1">
        <v>39909</v>
      </c>
    </row>
    <row r="5466" spans="1:14" x14ac:dyDescent="0.2">
      <c r="A5466">
        <v>33218</v>
      </c>
      <c r="B5466" s="1">
        <v>40184</v>
      </c>
      <c r="C5466" s="6" t="s">
        <v>27</v>
      </c>
      <c r="D5466" s="5">
        <f>Comma_separeted_Value[[#This Row],[المبيعات]]/Comma_separeted_Value[[#This Row],[كمية الطلب]]</f>
        <v>4.5519999999999996</v>
      </c>
      <c r="E5466" s="4">
        <v>25</v>
      </c>
      <c r="F5466" s="4">
        <v>113.8</v>
      </c>
      <c r="G5466" s="6" t="s">
        <v>21</v>
      </c>
      <c r="H5466" s="4">
        <v>5.42</v>
      </c>
      <c r="I5466" s="6" t="s">
        <v>53</v>
      </c>
      <c r="J5466" s="6" t="s">
        <v>23</v>
      </c>
      <c r="K5466" s="6" t="s">
        <v>29</v>
      </c>
      <c r="L5466" s="6" t="s">
        <v>44</v>
      </c>
      <c r="M5466" s="6" t="s">
        <v>19</v>
      </c>
      <c r="N5466" s="1">
        <v>40186</v>
      </c>
    </row>
    <row r="5467" spans="1:14" x14ac:dyDescent="0.2">
      <c r="A5467">
        <v>23301</v>
      </c>
      <c r="B5467" s="1">
        <v>40651</v>
      </c>
      <c r="C5467" s="6" t="s">
        <v>20</v>
      </c>
      <c r="D5467" s="5">
        <f>Comma_separeted_Value[[#This Row],[المبيعات]]/Comma_separeted_Value[[#This Row],[كمية الطلب]]</f>
        <v>7.1150000000000002</v>
      </c>
      <c r="E5467" s="4">
        <v>4</v>
      </c>
      <c r="F5467" s="4">
        <v>28.46</v>
      </c>
      <c r="G5467" s="6" t="s">
        <v>21</v>
      </c>
      <c r="H5467" s="4">
        <v>3.85</v>
      </c>
      <c r="I5467" s="6" t="s">
        <v>43</v>
      </c>
      <c r="J5467" s="6" t="s">
        <v>28</v>
      </c>
      <c r="K5467" s="6" t="s">
        <v>24</v>
      </c>
      <c r="L5467" s="6" t="s">
        <v>39</v>
      </c>
      <c r="M5467" s="6" t="s">
        <v>42</v>
      </c>
      <c r="N5467" s="1">
        <v>40653</v>
      </c>
    </row>
    <row r="5468" spans="1:14" x14ac:dyDescent="0.2">
      <c r="A5468">
        <v>2562</v>
      </c>
      <c r="B5468" s="1">
        <v>41121</v>
      </c>
      <c r="C5468" s="6" t="s">
        <v>33</v>
      </c>
      <c r="D5468" s="5">
        <f>Comma_separeted_Value[[#This Row],[المبيعات]]/Comma_separeted_Value[[#This Row],[كمية الطلب]]</f>
        <v>12.933333333333332</v>
      </c>
      <c r="E5468" s="4">
        <v>6</v>
      </c>
      <c r="F5468" s="4">
        <v>77.599999999999994</v>
      </c>
      <c r="G5468" s="6" t="s">
        <v>21</v>
      </c>
      <c r="H5468" s="4">
        <v>11.25</v>
      </c>
      <c r="I5468" s="6" t="s">
        <v>43</v>
      </c>
      <c r="J5468" s="6" t="s">
        <v>16</v>
      </c>
      <c r="K5468" s="6" t="s">
        <v>29</v>
      </c>
      <c r="L5468" s="6" t="s">
        <v>41</v>
      </c>
      <c r="M5468" s="6" t="s">
        <v>19</v>
      </c>
      <c r="N5468" s="1">
        <v>41123</v>
      </c>
    </row>
    <row r="5469" spans="1:14" x14ac:dyDescent="0.2">
      <c r="A5469">
        <v>39041</v>
      </c>
      <c r="B5469" s="1">
        <v>40842</v>
      </c>
      <c r="C5469" s="6" t="s">
        <v>33</v>
      </c>
      <c r="D5469" s="5">
        <f>Comma_separeted_Value[[#This Row],[المبيعات]]/Comma_separeted_Value[[#This Row],[كمية الطلب]]</f>
        <v>8.894255319148936</v>
      </c>
      <c r="E5469" s="4">
        <v>47</v>
      </c>
      <c r="F5469" s="4">
        <v>418.03</v>
      </c>
      <c r="G5469" s="6" t="s">
        <v>14</v>
      </c>
      <c r="H5469" s="4">
        <v>7.96</v>
      </c>
      <c r="I5469" s="6" t="s">
        <v>15</v>
      </c>
      <c r="J5469" s="6" t="s">
        <v>28</v>
      </c>
      <c r="K5469" s="6" t="s">
        <v>17</v>
      </c>
      <c r="L5469" s="6" t="s">
        <v>18</v>
      </c>
      <c r="M5469" s="6" t="s">
        <v>19</v>
      </c>
      <c r="N5469" s="1">
        <v>40842</v>
      </c>
    </row>
    <row r="5470" spans="1:14" x14ac:dyDescent="0.2">
      <c r="A5470">
        <v>38370</v>
      </c>
      <c r="B5470" s="1">
        <v>40636</v>
      </c>
      <c r="C5470" s="6" t="s">
        <v>20</v>
      </c>
      <c r="D5470" s="5">
        <f>Comma_separeted_Value[[#This Row],[المبيعات]]/Comma_separeted_Value[[#This Row],[كمية الطلب]]</f>
        <v>3.3826000000000001</v>
      </c>
      <c r="E5470" s="4">
        <v>50</v>
      </c>
      <c r="F5470" s="4">
        <v>169.13</v>
      </c>
      <c r="G5470" s="6" t="s">
        <v>21</v>
      </c>
      <c r="H5470" s="4">
        <v>1.1399999999999999</v>
      </c>
      <c r="I5470" s="6" t="s">
        <v>22</v>
      </c>
      <c r="J5470" s="6" t="s">
        <v>28</v>
      </c>
      <c r="K5470" s="6" t="s">
        <v>29</v>
      </c>
      <c r="L5470" s="6" t="s">
        <v>41</v>
      </c>
      <c r="M5470" s="6" t="s">
        <v>31</v>
      </c>
      <c r="N5470" s="1">
        <v>40638</v>
      </c>
    </row>
    <row r="5471" spans="1:14" x14ac:dyDescent="0.2">
      <c r="A5471">
        <v>8480</v>
      </c>
      <c r="B5471" s="1">
        <v>40572</v>
      </c>
      <c r="C5471" s="6" t="s">
        <v>20</v>
      </c>
      <c r="D5471" s="5">
        <f>Comma_separeted_Value[[#This Row],[المبيعات]]/Comma_separeted_Value[[#This Row],[كمية الطلب]]</f>
        <v>6.9418181818181814</v>
      </c>
      <c r="E5471" s="4">
        <v>11</v>
      </c>
      <c r="F5471" s="4">
        <v>76.36</v>
      </c>
      <c r="G5471" s="6" t="s">
        <v>21</v>
      </c>
      <c r="H5471" s="4">
        <v>8.74</v>
      </c>
      <c r="I5471" s="6" t="s">
        <v>22</v>
      </c>
      <c r="J5471" s="6" t="s">
        <v>28</v>
      </c>
      <c r="K5471" s="6" t="s">
        <v>29</v>
      </c>
      <c r="L5471" s="6" t="s">
        <v>41</v>
      </c>
      <c r="M5471" s="6" t="s">
        <v>19</v>
      </c>
      <c r="N5471" s="1">
        <v>40574</v>
      </c>
    </row>
    <row r="5472" spans="1:14" x14ac:dyDescent="0.2">
      <c r="A5472">
        <v>2150</v>
      </c>
      <c r="B5472" s="1">
        <v>39966</v>
      </c>
      <c r="C5472" s="6" t="s">
        <v>37</v>
      </c>
      <c r="D5472" s="5">
        <f>Comma_separeted_Value[[#This Row],[المبيعات]]/Comma_separeted_Value[[#This Row],[كمية الطلب]]</f>
        <v>185.98809523809524</v>
      </c>
      <c r="E5472" s="4">
        <v>21</v>
      </c>
      <c r="F5472" s="4">
        <v>3905.75</v>
      </c>
      <c r="G5472" s="6" t="s">
        <v>34</v>
      </c>
      <c r="H5472" s="4">
        <v>29.21</v>
      </c>
      <c r="I5472" s="6" t="s">
        <v>45</v>
      </c>
      <c r="J5472" s="6" t="s">
        <v>28</v>
      </c>
      <c r="K5472" s="6" t="s">
        <v>17</v>
      </c>
      <c r="L5472" s="6" t="s">
        <v>55</v>
      </c>
      <c r="M5472" s="6" t="s">
        <v>74</v>
      </c>
      <c r="N5472" s="1">
        <v>39968</v>
      </c>
    </row>
    <row r="5473" spans="1:14" x14ac:dyDescent="0.2">
      <c r="A5473">
        <v>21859</v>
      </c>
      <c r="B5473" s="1">
        <v>40865</v>
      </c>
      <c r="C5473" s="6" t="s">
        <v>20</v>
      </c>
      <c r="D5473" s="5">
        <f>Comma_separeted_Value[[#This Row],[المبيعات]]/Comma_separeted_Value[[#This Row],[كمية الطلب]]</f>
        <v>9.5564285714285724</v>
      </c>
      <c r="E5473" s="4">
        <v>42</v>
      </c>
      <c r="F5473" s="4">
        <v>401.37</v>
      </c>
      <c r="G5473" s="6" t="s">
        <v>21</v>
      </c>
      <c r="H5473" s="4">
        <v>5.71</v>
      </c>
      <c r="I5473" s="6" t="s">
        <v>22</v>
      </c>
      <c r="J5473" s="6" t="s">
        <v>28</v>
      </c>
      <c r="K5473" s="6" t="s">
        <v>17</v>
      </c>
      <c r="L5473" s="6" t="s">
        <v>18</v>
      </c>
      <c r="M5473" s="6" t="s">
        <v>19</v>
      </c>
      <c r="N5473" s="1">
        <v>40866</v>
      </c>
    </row>
    <row r="5474" spans="1:14" x14ac:dyDescent="0.2">
      <c r="A5474">
        <v>12261</v>
      </c>
      <c r="B5474" s="1">
        <v>40474</v>
      </c>
      <c r="C5474" s="6" t="s">
        <v>13</v>
      </c>
      <c r="D5474" s="5">
        <f>Comma_separeted_Value[[#This Row],[المبيعات]]/Comma_separeted_Value[[#This Row],[كمية الطلب]]</f>
        <v>14.82842105263158</v>
      </c>
      <c r="E5474" s="4">
        <v>19</v>
      </c>
      <c r="F5474" s="4">
        <v>281.74</v>
      </c>
      <c r="G5474" s="6" t="s">
        <v>21</v>
      </c>
      <c r="H5474" s="4">
        <v>3.5</v>
      </c>
      <c r="I5474" s="6" t="s">
        <v>22</v>
      </c>
      <c r="J5474" s="6" t="s">
        <v>28</v>
      </c>
      <c r="K5474" s="6" t="s">
        <v>29</v>
      </c>
      <c r="L5474" s="6" t="s">
        <v>101</v>
      </c>
      <c r="M5474" s="6" t="s">
        <v>19</v>
      </c>
      <c r="N5474" s="1">
        <v>40479</v>
      </c>
    </row>
    <row r="5475" spans="1:14" x14ac:dyDescent="0.2">
      <c r="A5475">
        <v>40835</v>
      </c>
      <c r="B5475" s="1">
        <v>40141</v>
      </c>
      <c r="C5475" s="6" t="s">
        <v>20</v>
      </c>
      <c r="D5475" s="5">
        <f>Comma_separeted_Value[[#This Row],[المبيعات]]/Comma_separeted_Value[[#This Row],[كمية الطلب]]</f>
        <v>15.138076923076921</v>
      </c>
      <c r="E5475" s="4">
        <v>26</v>
      </c>
      <c r="F5475" s="4">
        <v>393.59</v>
      </c>
      <c r="G5475" s="6" t="s">
        <v>21</v>
      </c>
      <c r="H5475" s="4">
        <v>8.4</v>
      </c>
      <c r="I5475" s="6" t="s">
        <v>51</v>
      </c>
      <c r="J5475" s="6" t="s">
        <v>23</v>
      </c>
      <c r="K5475" s="6" t="s">
        <v>29</v>
      </c>
      <c r="L5475" s="6" t="s">
        <v>44</v>
      </c>
      <c r="M5475" s="6" t="s">
        <v>19</v>
      </c>
      <c r="N5475" s="1">
        <v>40143</v>
      </c>
    </row>
    <row r="5476" spans="1:14" x14ac:dyDescent="0.2">
      <c r="A5476">
        <v>49575</v>
      </c>
      <c r="B5476" s="1">
        <v>40528</v>
      </c>
      <c r="C5476" s="6" t="s">
        <v>20</v>
      </c>
      <c r="D5476" s="5">
        <f>Comma_separeted_Value[[#This Row],[المبيعات]]/Comma_separeted_Value[[#This Row],[كمية الطلب]]</f>
        <v>42.286666666666669</v>
      </c>
      <c r="E5476" s="4">
        <v>12</v>
      </c>
      <c r="F5476" s="4">
        <v>507.44</v>
      </c>
      <c r="G5476" s="6" t="s">
        <v>21</v>
      </c>
      <c r="H5476" s="4">
        <v>2.99</v>
      </c>
      <c r="I5476" s="6" t="s">
        <v>22</v>
      </c>
      <c r="J5476" s="6" t="s">
        <v>28</v>
      </c>
      <c r="K5476" s="6" t="s">
        <v>29</v>
      </c>
      <c r="L5476" s="6" t="s">
        <v>44</v>
      </c>
      <c r="M5476" s="6" t="s">
        <v>19</v>
      </c>
      <c r="N5476" s="1">
        <v>40529</v>
      </c>
    </row>
    <row r="5477" spans="1:14" x14ac:dyDescent="0.2">
      <c r="A5477">
        <v>25313</v>
      </c>
      <c r="B5477" s="1">
        <v>41142</v>
      </c>
      <c r="C5477" s="6" t="s">
        <v>33</v>
      </c>
      <c r="D5477" s="5">
        <f>Comma_separeted_Value[[#This Row],[المبيعات]]/Comma_separeted_Value[[#This Row],[كمية الطلب]]</f>
        <v>22.036842105263158</v>
      </c>
      <c r="E5477" s="4">
        <v>19</v>
      </c>
      <c r="F5477" s="4">
        <v>418.7</v>
      </c>
      <c r="G5477" s="6" t="s">
        <v>21</v>
      </c>
      <c r="H5477" s="4">
        <v>5.53</v>
      </c>
      <c r="I5477" s="6" t="s">
        <v>22</v>
      </c>
      <c r="J5477" s="6" t="s">
        <v>28</v>
      </c>
      <c r="K5477" s="6" t="s">
        <v>29</v>
      </c>
      <c r="L5477" s="6" t="s">
        <v>30</v>
      </c>
      <c r="M5477" s="6" t="s">
        <v>42</v>
      </c>
      <c r="N5477" s="1">
        <v>41144</v>
      </c>
    </row>
    <row r="5478" spans="1:14" x14ac:dyDescent="0.2">
      <c r="A5478">
        <v>57095</v>
      </c>
      <c r="B5478" s="1">
        <v>40625</v>
      </c>
      <c r="C5478" s="6" t="s">
        <v>37</v>
      </c>
      <c r="D5478" s="5">
        <f>Comma_separeted_Value[[#This Row],[المبيعات]]/Comma_separeted_Value[[#This Row],[كمية الطلب]]</f>
        <v>6.8900000000000006</v>
      </c>
      <c r="E5478" s="4">
        <v>37</v>
      </c>
      <c r="F5478" s="4">
        <v>254.93</v>
      </c>
      <c r="G5478" s="6" t="s">
        <v>21</v>
      </c>
      <c r="H5478" s="4">
        <v>5.48</v>
      </c>
      <c r="I5478" s="6" t="s">
        <v>50</v>
      </c>
      <c r="J5478" s="6" t="s">
        <v>28</v>
      </c>
      <c r="K5478" s="6" t="s">
        <v>29</v>
      </c>
      <c r="L5478" s="6" t="s">
        <v>44</v>
      </c>
      <c r="M5478" s="6" t="s">
        <v>19</v>
      </c>
      <c r="N5478" s="1">
        <v>40628</v>
      </c>
    </row>
    <row r="5479" spans="1:14" x14ac:dyDescent="0.2">
      <c r="A5479">
        <v>29986</v>
      </c>
      <c r="B5479" s="1">
        <v>40727</v>
      </c>
      <c r="C5479" s="6" t="s">
        <v>33</v>
      </c>
      <c r="D5479" s="5">
        <f>Comma_separeted_Value[[#This Row],[المبيعات]]/Comma_separeted_Value[[#This Row],[كمية الطلب]]</f>
        <v>36.934750000000001</v>
      </c>
      <c r="E5479" s="4">
        <v>40</v>
      </c>
      <c r="F5479" s="4">
        <v>1477.39</v>
      </c>
      <c r="G5479" s="6" t="s">
        <v>21</v>
      </c>
      <c r="H5479" s="4">
        <v>2.99</v>
      </c>
      <c r="I5479" s="6" t="s">
        <v>15</v>
      </c>
      <c r="J5479" s="6" t="s">
        <v>28</v>
      </c>
      <c r="K5479" s="6" t="s">
        <v>29</v>
      </c>
      <c r="L5479" s="6" t="s">
        <v>44</v>
      </c>
      <c r="M5479" s="6" t="s">
        <v>19</v>
      </c>
      <c r="N5479" s="1">
        <v>40727</v>
      </c>
    </row>
    <row r="5480" spans="1:14" x14ac:dyDescent="0.2">
      <c r="A5480">
        <v>48512</v>
      </c>
      <c r="B5480" s="1">
        <v>40758</v>
      </c>
      <c r="C5480" s="6" t="s">
        <v>27</v>
      </c>
      <c r="D5480" s="5">
        <f>Comma_separeted_Value[[#This Row],[المبيعات]]/Comma_separeted_Value[[#This Row],[كمية الطلب]]</f>
        <v>4.9747916666666665</v>
      </c>
      <c r="E5480" s="4">
        <v>48</v>
      </c>
      <c r="F5480" s="4">
        <v>238.79</v>
      </c>
      <c r="G5480" s="6" t="s">
        <v>21</v>
      </c>
      <c r="H5480" s="4">
        <v>4.72</v>
      </c>
      <c r="I5480" s="6" t="s">
        <v>15</v>
      </c>
      <c r="J5480" s="6" t="s">
        <v>16</v>
      </c>
      <c r="K5480" s="6" t="s">
        <v>29</v>
      </c>
      <c r="L5480" s="6" t="s">
        <v>41</v>
      </c>
      <c r="M5480" s="6" t="s">
        <v>19</v>
      </c>
      <c r="N5480" s="1">
        <v>40759</v>
      </c>
    </row>
    <row r="5481" spans="1:14" x14ac:dyDescent="0.2">
      <c r="A5481">
        <v>46468</v>
      </c>
      <c r="B5481" s="1">
        <v>40554</v>
      </c>
      <c r="C5481" s="6" t="s">
        <v>33</v>
      </c>
      <c r="D5481" s="5">
        <f>Comma_separeted_Value[[#This Row],[المبيعات]]/Comma_separeted_Value[[#This Row],[كمية الطلب]]</f>
        <v>39.470975609756096</v>
      </c>
      <c r="E5481" s="4">
        <v>41</v>
      </c>
      <c r="F5481" s="4">
        <v>1618.31</v>
      </c>
      <c r="G5481" s="6" t="s">
        <v>14</v>
      </c>
      <c r="H5481" s="4">
        <v>1.99</v>
      </c>
      <c r="I5481" s="6" t="s">
        <v>22</v>
      </c>
      <c r="J5481" s="6" t="s">
        <v>38</v>
      </c>
      <c r="K5481" s="6" t="s">
        <v>24</v>
      </c>
      <c r="L5481" s="6" t="s">
        <v>39</v>
      </c>
      <c r="M5481" s="6" t="s">
        <v>42</v>
      </c>
      <c r="N5481" s="1">
        <v>40556</v>
      </c>
    </row>
    <row r="5482" spans="1:14" x14ac:dyDescent="0.2">
      <c r="A5482">
        <v>51328</v>
      </c>
      <c r="B5482" s="1">
        <v>40477</v>
      </c>
      <c r="C5482" s="6" t="s">
        <v>13</v>
      </c>
      <c r="D5482" s="5">
        <f>Comma_separeted_Value[[#This Row],[المبيعات]]/Comma_separeted_Value[[#This Row],[كمية الطلب]]</f>
        <v>18.149210526315787</v>
      </c>
      <c r="E5482" s="4">
        <v>38</v>
      </c>
      <c r="F5482" s="4">
        <v>689.67</v>
      </c>
      <c r="G5482" s="6" t="s">
        <v>21</v>
      </c>
      <c r="H5482" s="4">
        <v>8.99</v>
      </c>
      <c r="I5482" s="6" t="s">
        <v>53</v>
      </c>
      <c r="J5482" s="6" t="s">
        <v>16</v>
      </c>
      <c r="K5482" s="6" t="s">
        <v>17</v>
      </c>
      <c r="L5482" s="6" t="s">
        <v>18</v>
      </c>
      <c r="M5482" s="6" t="s">
        <v>42</v>
      </c>
      <c r="N5482" s="1">
        <v>40482</v>
      </c>
    </row>
    <row r="5483" spans="1:14" x14ac:dyDescent="0.2">
      <c r="A5483">
        <v>44997</v>
      </c>
      <c r="B5483" s="1">
        <v>40814</v>
      </c>
      <c r="C5483" s="6" t="s">
        <v>13</v>
      </c>
      <c r="D5483" s="5">
        <f>Comma_separeted_Value[[#This Row],[المبيعات]]/Comma_separeted_Value[[#This Row],[كمية الطلب]]</f>
        <v>1.9152173913043478</v>
      </c>
      <c r="E5483" s="4">
        <v>46</v>
      </c>
      <c r="F5483" s="4">
        <v>88.1</v>
      </c>
      <c r="G5483" s="6" t="s">
        <v>21</v>
      </c>
      <c r="H5483" s="4">
        <v>4.8600000000000003</v>
      </c>
      <c r="I5483" s="6" t="s">
        <v>58</v>
      </c>
      <c r="J5483" s="6" t="s">
        <v>16</v>
      </c>
      <c r="K5483" s="6" t="s">
        <v>17</v>
      </c>
      <c r="L5483" s="6" t="s">
        <v>18</v>
      </c>
      <c r="M5483" s="6" t="s">
        <v>19</v>
      </c>
      <c r="N5483" s="1">
        <v>40818</v>
      </c>
    </row>
    <row r="5484" spans="1:14" x14ac:dyDescent="0.2">
      <c r="A5484">
        <v>28512</v>
      </c>
      <c r="B5484" s="1">
        <v>40295</v>
      </c>
      <c r="C5484" s="6" t="s">
        <v>37</v>
      </c>
      <c r="D5484" s="5">
        <f>Comma_separeted_Value[[#This Row],[المبيعات]]/Comma_separeted_Value[[#This Row],[كمية الطلب]]</f>
        <v>29.446363636363639</v>
      </c>
      <c r="E5484" s="4">
        <v>11</v>
      </c>
      <c r="F5484" s="4">
        <v>323.91000000000003</v>
      </c>
      <c r="G5484" s="6" t="s">
        <v>21</v>
      </c>
      <c r="H5484" s="4">
        <v>4</v>
      </c>
      <c r="I5484" s="6" t="s">
        <v>50</v>
      </c>
      <c r="J5484" s="6" t="s">
        <v>28</v>
      </c>
      <c r="K5484" s="6" t="s">
        <v>24</v>
      </c>
      <c r="L5484" s="6" t="s">
        <v>39</v>
      </c>
      <c r="M5484" s="6" t="s">
        <v>19</v>
      </c>
      <c r="N5484" s="1">
        <v>40296</v>
      </c>
    </row>
    <row r="5485" spans="1:14" x14ac:dyDescent="0.2">
      <c r="A5485">
        <v>57153</v>
      </c>
      <c r="B5485" s="1">
        <v>39959</v>
      </c>
      <c r="C5485" s="6" t="s">
        <v>33</v>
      </c>
      <c r="D5485" s="5">
        <f>Comma_separeted_Value[[#This Row],[المبيعات]]/Comma_separeted_Value[[#This Row],[كمية الطلب]]</f>
        <v>15.513333333333334</v>
      </c>
      <c r="E5485" s="4">
        <v>45</v>
      </c>
      <c r="F5485" s="4">
        <v>698.1</v>
      </c>
      <c r="G5485" s="6" t="s">
        <v>21</v>
      </c>
      <c r="H5485" s="4">
        <v>1.39</v>
      </c>
      <c r="I5485" s="6" t="s">
        <v>22</v>
      </c>
      <c r="J5485" s="6" t="s">
        <v>28</v>
      </c>
      <c r="K5485" s="6" t="s">
        <v>29</v>
      </c>
      <c r="L5485" s="6" t="s">
        <v>61</v>
      </c>
      <c r="M5485" s="6" t="s">
        <v>19</v>
      </c>
      <c r="N5485" s="1">
        <v>39960</v>
      </c>
    </row>
    <row r="5486" spans="1:14" x14ac:dyDescent="0.2">
      <c r="A5486">
        <v>55651</v>
      </c>
      <c r="B5486" s="1">
        <v>40975</v>
      </c>
      <c r="C5486" s="6" t="s">
        <v>37</v>
      </c>
      <c r="D5486" s="5">
        <f>Comma_separeted_Value[[#This Row],[المبيعات]]/Comma_separeted_Value[[#This Row],[كمية الطلب]]</f>
        <v>39.965000000000003</v>
      </c>
      <c r="E5486" s="4">
        <v>2</v>
      </c>
      <c r="F5486" s="4">
        <v>79.930000000000007</v>
      </c>
      <c r="G5486" s="6" t="s">
        <v>21</v>
      </c>
      <c r="H5486" s="4">
        <v>19.989999999999998</v>
      </c>
      <c r="I5486" s="6" t="s">
        <v>53</v>
      </c>
      <c r="J5486" s="6" t="s">
        <v>28</v>
      </c>
      <c r="K5486" s="6" t="s">
        <v>29</v>
      </c>
      <c r="L5486" s="6" t="s">
        <v>59</v>
      </c>
      <c r="M5486" s="6" t="s">
        <v>19</v>
      </c>
      <c r="N5486" s="1">
        <v>40976</v>
      </c>
    </row>
    <row r="5487" spans="1:14" x14ac:dyDescent="0.2">
      <c r="A5487">
        <v>53223</v>
      </c>
      <c r="B5487" s="1">
        <v>41104</v>
      </c>
      <c r="C5487" s="6" t="s">
        <v>13</v>
      </c>
      <c r="D5487" s="5">
        <f>Comma_separeted_Value[[#This Row],[المبيعات]]/Comma_separeted_Value[[#This Row],[كمية الطلب]]</f>
        <v>6.6449999999999996</v>
      </c>
      <c r="E5487" s="4">
        <v>2</v>
      </c>
      <c r="F5487" s="4">
        <v>13.29</v>
      </c>
      <c r="G5487" s="6" t="s">
        <v>21</v>
      </c>
      <c r="H5487" s="4">
        <v>5.41</v>
      </c>
      <c r="I5487" s="6" t="s">
        <v>45</v>
      </c>
      <c r="J5487" s="6" t="s">
        <v>28</v>
      </c>
      <c r="K5487" s="6" t="s">
        <v>29</v>
      </c>
      <c r="L5487" s="6" t="s">
        <v>44</v>
      </c>
      <c r="M5487" s="6" t="s">
        <v>19</v>
      </c>
      <c r="N5487" s="1">
        <v>41111</v>
      </c>
    </row>
    <row r="5488" spans="1:14" x14ac:dyDescent="0.2">
      <c r="A5488">
        <v>12066</v>
      </c>
      <c r="B5488" s="1">
        <v>40580</v>
      </c>
      <c r="C5488" s="6" t="s">
        <v>37</v>
      </c>
      <c r="D5488" s="5">
        <f>Comma_separeted_Value[[#This Row],[المبيعات]]/Comma_separeted_Value[[#This Row],[كمية الطلب]]</f>
        <v>164.52033333333333</v>
      </c>
      <c r="E5488" s="4">
        <v>27</v>
      </c>
      <c r="F5488" s="4">
        <v>4442.049</v>
      </c>
      <c r="G5488" s="6" t="s">
        <v>21</v>
      </c>
      <c r="H5488" s="4">
        <v>8.08</v>
      </c>
      <c r="I5488" s="6" t="s">
        <v>43</v>
      </c>
      <c r="J5488" s="6" t="s">
        <v>23</v>
      </c>
      <c r="K5488" s="6" t="s">
        <v>24</v>
      </c>
      <c r="L5488" s="6" t="s">
        <v>25</v>
      </c>
      <c r="M5488" s="6" t="s">
        <v>19</v>
      </c>
      <c r="N5488" s="1">
        <v>40581</v>
      </c>
    </row>
    <row r="5489" spans="1:14" x14ac:dyDescent="0.2">
      <c r="A5489">
        <v>1411</v>
      </c>
      <c r="B5489" s="1">
        <v>40167</v>
      </c>
      <c r="C5489" s="6" t="s">
        <v>20</v>
      </c>
      <c r="D5489" s="5">
        <f>Comma_separeted_Value[[#This Row],[المبيعات]]/Comma_separeted_Value[[#This Row],[كمية الطلب]]</f>
        <v>142.9347340425532</v>
      </c>
      <c r="E5489" s="4">
        <v>47</v>
      </c>
      <c r="F5489" s="4">
        <v>6717.9324999999999</v>
      </c>
      <c r="G5489" s="6" t="s">
        <v>21</v>
      </c>
      <c r="H5489" s="4">
        <v>4.99</v>
      </c>
      <c r="I5489" s="6" t="s">
        <v>43</v>
      </c>
      <c r="J5489" s="6" t="s">
        <v>23</v>
      </c>
      <c r="K5489" s="6" t="s">
        <v>24</v>
      </c>
      <c r="L5489" s="6" t="s">
        <v>25</v>
      </c>
      <c r="M5489" s="6" t="s">
        <v>19</v>
      </c>
      <c r="N5489" s="1">
        <v>40169</v>
      </c>
    </row>
    <row r="5490" spans="1:14" x14ac:dyDescent="0.2">
      <c r="A5490">
        <v>18432</v>
      </c>
      <c r="B5490" s="1">
        <v>40614</v>
      </c>
      <c r="C5490" s="6" t="s">
        <v>20</v>
      </c>
      <c r="D5490" s="5">
        <f>Comma_separeted_Value[[#This Row],[المبيعات]]/Comma_separeted_Value[[#This Row],[كمية الطلب]]</f>
        <v>6.3683333333333332</v>
      </c>
      <c r="E5490" s="4">
        <v>12</v>
      </c>
      <c r="F5490" s="4">
        <v>76.42</v>
      </c>
      <c r="G5490" s="6" t="s">
        <v>14</v>
      </c>
      <c r="H5490" s="4">
        <v>0.83</v>
      </c>
      <c r="I5490" s="6" t="s">
        <v>57</v>
      </c>
      <c r="J5490" s="6" t="s">
        <v>28</v>
      </c>
      <c r="K5490" s="6" t="s">
        <v>29</v>
      </c>
      <c r="L5490" s="6" t="s">
        <v>30</v>
      </c>
      <c r="M5490" s="6" t="s">
        <v>31</v>
      </c>
      <c r="N5490" s="1">
        <v>40616</v>
      </c>
    </row>
    <row r="5491" spans="1:14" x14ac:dyDescent="0.2">
      <c r="A5491">
        <v>50981</v>
      </c>
      <c r="B5491" s="1">
        <v>40029</v>
      </c>
      <c r="C5491" s="6" t="s">
        <v>33</v>
      </c>
      <c r="D5491" s="5">
        <f>Comma_separeted_Value[[#This Row],[المبيعات]]/Comma_separeted_Value[[#This Row],[كمية الطلب]]</f>
        <v>135.20363095238093</v>
      </c>
      <c r="E5491" s="4">
        <v>42</v>
      </c>
      <c r="F5491" s="4">
        <v>5678.5524999999998</v>
      </c>
      <c r="G5491" s="6" t="s">
        <v>21</v>
      </c>
      <c r="H5491" s="4">
        <v>8.99</v>
      </c>
      <c r="I5491" s="6" t="s">
        <v>22</v>
      </c>
      <c r="J5491" s="6" t="s">
        <v>28</v>
      </c>
      <c r="K5491" s="6" t="s">
        <v>24</v>
      </c>
      <c r="L5491" s="6" t="s">
        <v>25</v>
      </c>
      <c r="M5491" s="6" t="s">
        <v>19</v>
      </c>
      <c r="N5491" s="1">
        <v>40029</v>
      </c>
    </row>
    <row r="5492" spans="1:14" x14ac:dyDescent="0.2">
      <c r="A5492">
        <v>8416</v>
      </c>
      <c r="B5492" s="1">
        <v>40396</v>
      </c>
      <c r="C5492" s="6" t="s">
        <v>13</v>
      </c>
      <c r="D5492" s="5">
        <f>Comma_separeted_Value[[#This Row],[المبيعات]]/Comma_separeted_Value[[#This Row],[كمية الطلب]]</f>
        <v>11.035</v>
      </c>
      <c r="E5492" s="4">
        <v>2</v>
      </c>
      <c r="F5492" s="4">
        <v>22.07</v>
      </c>
      <c r="G5492" s="6" t="s">
        <v>21</v>
      </c>
      <c r="H5492" s="4">
        <v>10.39</v>
      </c>
      <c r="I5492" s="6" t="s">
        <v>50</v>
      </c>
      <c r="J5492" s="6" t="s">
        <v>23</v>
      </c>
      <c r="K5492" s="6" t="s">
        <v>29</v>
      </c>
      <c r="L5492" s="6" t="s">
        <v>41</v>
      </c>
      <c r="M5492" s="6" t="s">
        <v>19</v>
      </c>
      <c r="N5492" s="1">
        <v>40400</v>
      </c>
    </row>
    <row r="5493" spans="1:14" x14ac:dyDescent="0.2">
      <c r="A5493">
        <v>39780</v>
      </c>
      <c r="B5493" s="1">
        <v>39971</v>
      </c>
      <c r="C5493" s="6" t="s">
        <v>13</v>
      </c>
      <c r="D5493" s="5">
        <f>Comma_separeted_Value[[#This Row],[المبيعات]]/Comma_separeted_Value[[#This Row],[كمية الطلب]]</f>
        <v>46.006458333333335</v>
      </c>
      <c r="E5493" s="4">
        <v>48</v>
      </c>
      <c r="F5493" s="4">
        <v>2208.31</v>
      </c>
      <c r="G5493" s="6" t="s">
        <v>21</v>
      </c>
      <c r="H5493" s="4">
        <v>4.8</v>
      </c>
      <c r="I5493" s="6" t="s">
        <v>57</v>
      </c>
      <c r="J5493" s="6" t="s">
        <v>16</v>
      </c>
      <c r="K5493" s="6" t="s">
        <v>17</v>
      </c>
      <c r="L5493" s="6" t="s">
        <v>18</v>
      </c>
      <c r="M5493" s="6" t="s">
        <v>31</v>
      </c>
      <c r="N5493" s="1">
        <v>39973</v>
      </c>
    </row>
    <row r="5494" spans="1:14" x14ac:dyDescent="0.2">
      <c r="A5494">
        <v>49889</v>
      </c>
      <c r="B5494" s="1">
        <v>41255</v>
      </c>
      <c r="C5494" s="6" t="s">
        <v>33</v>
      </c>
      <c r="D5494" s="5">
        <f>Comma_separeted_Value[[#This Row],[المبيعات]]/Comma_separeted_Value[[#This Row],[كمية الطلب]]</f>
        <v>11.350425531914894</v>
      </c>
      <c r="E5494" s="4">
        <v>47</v>
      </c>
      <c r="F5494" s="4">
        <v>533.47</v>
      </c>
      <c r="G5494" s="6" t="s">
        <v>21</v>
      </c>
      <c r="H5494" s="4">
        <v>7.19</v>
      </c>
      <c r="I5494" s="6" t="s">
        <v>22</v>
      </c>
      <c r="J5494" s="6" t="s">
        <v>38</v>
      </c>
      <c r="K5494" s="6" t="s">
        <v>29</v>
      </c>
      <c r="L5494" s="6" t="s">
        <v>44</v>
      </c>
      <c r="M5494" s="6" t="s">
        <v>19</v>
      </c>
      <c r="N5494" s="1">
        <v>41257</v>
      </c>
    </row>
    <row r="5495" spans="1:14" x14ac:dyDescent="0.2">
      <c r="A5495">
        <v>47520</v>
      </c>
      <c r="B5495" s="1">
        <v>40093</v>
      </c>
      <c r="C5495" s="6" t="s">
        <v>27</v>
      </c>
      <c r="D5495" s="5">
        <f>Comma_separeted_Value[[#This Row],[المبيعات]]/Comma_separeted_Value[[#This Row],[كمية الطلب]]</f>
        <v>303.06846153846152</v>
      </c>
      <c r="E5495" s="4">
        <v>13</v>
      </c>
      <c r="F5495" s="4">
        <v>3939.89</v>
      </c>
      <c r="G5495" s="6" t="s">
        <v>34</v>
      </c>
      <c r="H5495" s="4">
        <v>48.8</v>
      </c>
      <c r="I5495" s="6" t="s">
        <v>57</v>
      </c>
      <c r="J5495" s="6" t="s">
        <v>16</v>
      </c>
      <c r="K5495" s="6" t="s">
        <v>17</v>
      </c>
      <c r="L5495" s="6" t="s">
        <v>35</v>
      </c>
      <c r="M5495" s="6" t="s">
        <v>36</v>
      </c>
      <c r="N5495" s="1">
        <v>40095</v>
      </c>
    </row>
    <row r="5496" spans="1:14" x14ac:dyDescent="0.2">
      <c r="A5496">
        <v>32229</v>
      </c>
      <c r="B5496" s="1">
        <v>40420</v>
      </c>
      <c r="C5496" s="6" t="s">
        <v>20</v>
      </c>
      <c r="D5496" s="5">
        <f>Comma_separeted_Value[[#This Row],[المبيعات]]/Comma_separeted_Value[[#This Row],[كمية الطلب]]</f>
        <v>1.9119999999999999</v>
      </c>
      <c r="E5496" s="4">
        <v>15</v>
      </c>
      <c r="F5496" s="4">
        <v>28.68</v>
      </c>
      <c r="G5496" s="6" t="s">
        <v>21</v>
      </c>
      <c r="H5496" s="4">
        <v>0.7</v>
      </c>
      <c r="I5496" s="6" t="s">
        <v>40</v>
      </c>
      <c r="J5496" s="6" t="s">
        <v>28</v>
      </c>
      <c r="K5496" s="6" t="s">
        <v>29</v>
      </c>
      <c r="L5496" s="6" t="s">
        <v>30</v>
      </c>
      <c r="M5496" s="6" t="s">
        <v>31</v>
      </c>
      <c r="N5496" s="1">
        <v>40421</v>
      </c>
    </row>
    <row r="5497" spans="1:14" x14ac:dyDescent="0.2">
      <c r="A5497">
        <v>49986</v>
      </c>
      <c r="B5497" s="1">
        <v>40465</v>
      </c>
      <c r="C5497" s="6" t="s">
        <v>33</v>
      </c>
      <c r="D5497" s="5">
        <f>Comma_separeted_Value[[#This Row],[المبيعات]]/Comma_separeted_Value[[#This Row],[كمية الطلب]]</f>
        <v>2.8297435897435896</v>
      </c>
      <c r="E5497" s="4">
        <v>39</v>
      </c>
      <c r="F5497" s="4">
        <v>110.36</v>
      </c>
      <c r="G5497" s="6" t="s">
        <v>21</v>
      </c>
      <c r="H5497" s="4">
        <v>0.93</v>
      </c>
      <c r="I5497" s="6" t="s">
        <v>22</v>
      </c>
      <c r="J5497" s="6" t="s">
        <v>16</v>
      </c>
      <c r="K5497" s="6" t="s">
        <v>29</v>
      </c>
      <c r="L5497" s="6" t="s">
        <v>30</v>
      </c>
      <c r="M5497" s="6" t="s">
        <v>31</v>
      </c>
      <c r="N5497" s="1">
        <v>40467</v>
      </c>
    </row>
    <row r="5498" spans="1:14" x14ac:dyDescent="0.2">
      <c r="A5498">
        <v>9925</v>
      </c>
      <c r="B5498" s="1">
        <v>40938</v>
      </c>
      <c r="C5498" s="6" t="s">
        <v>33</v>
      </c>
      <c r="D5498" s="5">
        <f>Comma_separeted_Value[[#This Row],[المبيعات]]/Comma_separeted_Value[[#This Row],[كمية الطلب]]</f>
        <v>40.736744186046515</v>
      </c>
      <c r="E5498" s="4">
        <v>43</v>
      </c>
      <c r="F5498" s="4">
        <v>1751.68</v>
      </c>
      <c r="G5498" s="6" t="s">
        <v>14</v>
      </c>
      <c r="H5498" s="4">
        <v>2.99</v>
      </c>
      <c r="I5498" s="6" t="s">
        <v>57</v>
      </c>
      <c r="J5498" s="6" t="s">
        <v>28</v>
      </c>
      <c r="K5498" s="6" t="s">
        <v>29</v>
      </c>
      <c r="L5498" s="6" t="s">
        <v>44</v>
      </c>
      <c r="M5498" s="6" t="s">
        <v>19</v>
      </c>
      <c r="N5498" s="1">
        <v>40941</v>
      </c>
    </row>
    <row r="5499" spans="1:14" x14ac:dyDescent="0.2">
      <c r="A5499">
        <v>15782</v>
      </c>
      <c r="B5499" s="1">
        <v>40998</v>
      </c>
      <c r="C5499" s="6" t="s">
        <v>20</v>
      </c>
      <c r="D5499" s="5">
        <f>Comma_separeted_Value[[#This Row],[المبيعات]]/Comma_separeted_Value[[#This Row],[كمية الطلب]]</f>
        <v>66.846857142857132</v>
      </c>
      <c r="E5499" s="4">
        <v>35</v>
      </c>
      <c r="F5499" s="4">
        <v>2339.64</v>
      </c>
      <c r="G5499" s="6" t="s">
        <v>21</v>
      </c>
      <c r="H5499" s="4">
        <v>69</v>
      </c>
      <c r="I5499" s="6" t="s">
        <v>47</v>
      </c>
      <c r="J5499" s="6" t="s">
        <v>23</v>
      </c>
      <c r="K5499" s="6" t="s">
        <v>17</v>
      </c>
      <c r="L5499" s="6" t="s">
        <v>55</v>
      </c>
      <c r="M5499" s="6" t="s">
        <v>49</v>
      </c>
      <c r="N5499" s="1">
        <v>41000</v>
      </c>
    </row>
    <row r="5500" spans="1:14" x14ac:dyDescent="0.2">
      <c r="A5500">
        <v>32710</v>
      </c>
      <c r="B5500" s="1">
        <v>40133</v>
      </c>
      <c r="C5500" s="6" t="s">
        <v>20</v>
      </c>
      <c r="D5500" s="5">
        <f>Comma_separeted_Value[[#This Row],[المبيعات]]/Comma_separeted_Value[[#This Row],[كمية الطلب]]</f>
        <v>12.565813953488373</v>
      </c>
      <c r="E5500" s="4">
        <v>43</v>
      </c>
      <c r="F5500" s="4">
        <v>540.33000000000004</v>
      </c>
      <c r="G5500" s="6" t="s">
        <v>21</v>
      </c>
      <c r="H5500" s="4">
        <v>6.27</v>
      </c>
      <c r="I5500" s="6" t="s">
        <v>53</v>
      </c>
      <c r="J5500" s="6" t="s">
        <v>28</v>
      </c>
      <c r="K5500" s="6" t="s">
        <v>29</v>
      </c>
      <c r="L5500" s="6" t="s">
        <v>59</v>
      </c>
      <c r="M5500" s="6" t="s">
        <v>26</v>
      </c>
      <c r="N5500" s="1">
        <v>40134</v>
      </c>
    </row>
    <row r="5501" spans="1:14" x14ac:dyDescent="0.2">
      <c r="A5501">
        <v>52193</v>
      </c>
      <c r="B5501" s="1">
        <v>40242</v>
      </c>
      <c r="C5501" s="6" t="s">
        <v>27</v>
      </c>
      <c r="D5501" s="5">
        <f>Comma_separeted_Value[[#This Row],[المبيعات]]/Comma_separeted_Value[[#This Row],[كمية الطلب]]</f>
        <v>17.89</v>
      </c>
      <c r="E5501" s="4">
        <v>1</v>
      </c>
      <c r="F5501" s="4">
        <v>17.89</v>
      </c>
      <c r="G5501" s="6" t="s">
        <v>14</v>
      </c>
      <c r="H5501" s="4">
        <v>0.5</v>
      </c>
      <c r="I5501" s="6" t="s">
        <v>40</v>
      </c>
      <c r="J5501" s="6" t="s">
        <v>28</v>
      </c>
      <c r="K5501" s="6" t="s">
        <v>29</v>
      </c>
      <c r="L5501" s="6" t="s">
        <v>62</v>
      </c>
      <c r="M5501" s="6" t="s">
        <v>19</v>
      </c>
      <c r="N5501" s="1">
        <v>40244</v>
      </c>
    </row>
    <row r="5502" spans="1:14" x14ac:dyDescent="0.2">
      <c r="A5502">
        <v>49283</v>
      </c>
      <c r="B5502" s="1">
        <v>40158</v>
      </c>
      <c r="C5502" s="6" t="s">
        <v>20</v>
      </c>
      <c r="D5502" s="5">
        <f>Comma_separeted_Value[[#This Row],[المبيعات]]/Comma_separeted_Value[[#This Row],[كمية الطلب]]</f>
        <v>13.388399999999999</v>
      </c>
      <c r="E5502" s="4">
        <v>25</v>
      </c>
      <c r="F5502" s="4">
        <v>334.71</v>
      </c>
      <c r="G5502" s="6" t="s">
        <v>21</v>
      </c>
      <c r="H5502" s="4">
        <v>6.47</v>
      </c>
      <c r="I5502" s="6" t="s">
        <v>53</v>
      </c>
      <c r="J5502" s="6" t="s">
        <v>38</v>
      </c>
      <c r="K5502" s="6" t="s">
        <v>29</v>
      </c>
      <c r="L5502" s="6" t="s">
        <v>41</v>
      </c>
      <c r="M5502" s="6" t="s">
        <v>19</v>
      </c>
      <c r="N5502" s="1">
        <v>40159</v>
      </c>
    </row>
    <row r="5503" spans="1:14" x14ac:dyDescent="0.2">
      <c r="A5503">
        <v>49123</v>
      </c>
      <c r="B5503" s="1">
        <v>39869</v>
      </c>
      <c r="C5503" s="6" t="s">
        <v>20</v>
      </c>
      <c r="D5503" s="5">
        <f>Comma_separeted_Value[[#This Row],[المبيعات]]/Comma_separeted_Value[[#This Row],[كمية الطلب]]</f>
        <v>9.863225806451613</v>
      </c>
      <c r="E5503" s="4">
        <v>31</v>
      </c>
      <c r="F5503" s="4">
        <v>305.76</v>
      </c>
      <c r="G5503" s="6" t="s">
        <v>21</v>
      </c>
      <c r="H5503" s="4">
        <v>5.75</v>
      </c>
      <c r="I5503" s="6" t="s">
        <v>53</v>
      </c>
      <c r="J5503" s="6" t="s">
        <v>28</v>
      </c>
      <c r="K5503" s="6" t="s">
        <v>29</v>
      </c>
      <c r="L5503" s="6" t="s">
        <v>44</v>
      </c>
      <c r="M5503" s="6" t="s">
        <v>19</v>
      </c>
      <c r="N5503" s="1">
        <v>39870</v>
      </c>
    </row>
    <row r="5504" spans="1:14" x14ac:dyDescent="0.2">
      <c r="A5504">
        <v>22562</v>
      </c>
      <c r="B5504" s="1">
        <v>39899</v>
      </c>
      <c r="C5504" s="6" t="s">
        <v>37</v>
      </c>
      <c r="D5504" s="5">
        <f>Comma_separeted_Value[[#This Row],[المبيعات]]/Comma_separeted_Value[[#This Row],[كمية الطلب]]</f>
        <v>202.26521739130436</v>
      </c>
      <c r="E5504" s="4">
        <v>46</v>
      </c>
      <c r="F5504" s="4">
        <v>9304.2000000000007</v>
      </c>
      <c r="G5504" s="6" t="s">
        <v>34</v>
      </c>
      <c r="H5504" s="4">
        <v>14.7</v>
      </c>
      <c r="I5504" s="6" t="s">
        <v>45</v>
      </c>
      <c r="J5504" s="6" t="s">
        <v>38</v>
      </c>
      <c r="K5504" s="6" t="s">
        <v>24</v>
      </c>
      <c r="L5504" s="6" t="s">
        <v>60</v>
      </c>
      <c r="M5504" s="6" t="s">
        <v>36</v>
      </c>
      <c r="N5504" s="1">
        <v>39901</v>
      </c>
    </row>
    <row r="5505" spans="1:14" x14ac:dyDescent="0.2">
      <c r="A5505">
        <v>45734</v>
      </c>
      <c r="B5505" s="1">
        <v>41107</v>
      </c>
      <c r="C5505" s="6" t="s">
        <v>33</v>
      </c>
      <c r="D5505" s="5">
        <f>Comma_separeted_Value[[#This Row],[المبيعات]]/Comma_separeted_Value[[#This Row],[كمية الطلب]]</f>
        <v>11.862127659574467</v>
      </c>
      <c r="E5505" s="4">
        <v>47</v>
      </c>
      <c r="F5505" s="4">
        <v>557.52</v>
      </c>
      <c r="G5505" s="6" t="s">
        <v>14</v>
      </c>
      <c r="H5505" s="4">
        <v>7.95</v>
      </c>
      <c r="I5505" s="6" t="s">
        <v>50</v>
      </c>
      <c r="J5505" s="6" t="s">
        <v>16</v>
      </c>
      <c r="K5505" s="6" t="s">
        <v>29</v>
      </c>
      <c r="L5505" s="6" t="s">
        <v>30</v>
      </c>
      <c r="M5505" s="6" t="s">
        <v>42</v>
      </c>
      <c r="N5505" s="1">
        <v>41109</v>
      </c>
    </row>
    <row r="5506" spans="1:14" x14ac:dyDescent="0.2">
      <c r="A5506">
        <v>4774</v>
      </c>
      <c r="B5506" s="1">
        <v>40287</v>
      </c>
      <c r="C5506" s="6" t="s">
        <v>37</v>
      </c>
      <c r="D5506" s="5">
        <f>Comma_separeted_Value[[#This Row],[المبيعات]]/Comma_separeted_Value[[#This Row],[كمية الطلب]]</f>
        <v>31.717500000000001</v>
      </c>
      <c r="E5506" s="4">
        <v>4</v>
      </c>
      <c r="F5506" s="4">
        <v>126.87</v>
      </c>
      <c r="G5506" s="6" t="s">
        <v>21</v>
      </c>
      <c r="H5506" s="4">
        <v>5.5</v>
      </c>
      <c r="I5506" s="6" t="s">
        <v>53</v>
      </c>
      <c r="J5506" s="6" t="s">
        <v>28</v>
      </c>
      <c r="K5506" s="6" t="s">
        <v>24</v>
      </c>
      <c r="L5506" s="6" t="s">
        <v>39</v>
      </c>
      <c r="M5506" s="6" t="s">
        <v>19</v>
      </c>
      <c r="N5506" s="1">
        <v>40288</v>
      </c>
    </row>
    <row r="5507" spans="1:14" x14ac:dyDescent="0.2">
      <c r="A5507">
        <v>14021</v>
      </c>
      <c r="B5507" s="1">
        <v>40609</v>
      </c>
      <c r="C5507" s="6" t="s">
        <v>20</v>
      </c>
      <c r="D5507" s="5">
        <f>Comma_separeted_Value[[#This Row],[المبيعات]]/Comma_separeted_Value[[#This Row],[كمية الطلب]]</f>
        <v>2.2541666666666669</v>
      </c>
      <c r="E5507" s="4">
        <v>12</v>
      </c>
      <c r="F5507" s="4">
        <v>27.05</v>
      </c>
      <c r="G5507" s="6" t="s">
        <v>14</v>
      </c>
      <c r="H5507" s="4">
        <v>0.83</v>
      </c>
      <c r="I5507" s="6" t="s">
        <v>57</v>
      </c>
      <c r="J5507" s="6" t="s">
        <v>28</v>
      </c>
      <c r="K5507" s="6" t="s">
        <v>29</v>
      </c>
      <c r="L5507" s="6" t="s">
        <v>30</v>
      </c>
      <c r="M5507" s="6" t="s">
        <v>31</v>
      </c>
      <c r="N5507" s="1">
        <v>40610</v>
      </c>
    </row>
    <row r="5508" spans="1:14" x14ac:dyDescent="0.2">
      <c r="A5508">
        <v>8677</v>
      </c>
      <c r="B5508" s="1">
        <v>41189</v>
      </c>
      <c r="C5508" s="6" t="s">
        <v>20</v>
      </c>
      <c r="D5508" s="5">
        <f>Comma_separeted_Value[[#This Row],[المبيعات]]/Comma_separeted_Value[[#This Row],[كمية الطلب]]</f>
        <v>42.388421052631578</v>
      </c>
      <c r="E5508" s="4">
        <v>38</v>
      </c>
      <c r="F5508" s="4">
        <v>1610.76</v>
      </c>
      <c r="G5508" s="6" t="s">
        <v>21</v>
      </c>
      <c r="H5508" s="4">
        <v>16.36</v>
      </c>
      <c r="I5508" s="6" t="s">
        <v>45</v>
      </c>
      <c r="J5508" s="6" t="s">
        <v>28</v>
      </c>
      <c r="K5508" s="6" t="s">
        <v>29</v>
      </c>
      <c r="L5508" s="6" t="s">
        <v>59</v>
      </c>
      <c r="M5508" s="6" t="s">
        <v>19</v>
      </c>
      <c r="N5508" s="1">
        <v>41191</v>
      </c>
    </row>
    <row r="5509" spans="1:14" x14ac:dyDescent="0.2">
      <c r="A5509">
        <v>32199</v>
      </c>
      <c r="B5509" s="1">
        <v>40009</v>
      </c>
      <c r="C5509" s="6" t="s">
        <v>20</v>
      </c>
      <c r="D5509" s="5">
        <f>Comma_separeted_Value[[#This Row],[المبيعات]]/Comma_separeted_Value[[#This Row],[كمية الطلب]]</f>
        <v>3672.89</v>
      </c>
      <c r="E5509" s="4">
        <v>1</v>
      </c>
      <c r="F5509" s="4">
        <v>3672.89</v>
      </c>
      <c r="G5509" s="6" t="s">
        <v>21</v>
      </c>
      <c r="H5509" s="4">
        <v>24.49</v>
      </c>
      <c r="I5509" s="6" t="s">
        <v>51</v>
      </c>
      <c r="J5509" s="6" t="s">
        <v>28</v>
      </c>
      <c r="K5509" s="6" t="s">
        <v>24</v>
      </c>
      <c r="L5509" s="6" t="s">
        <v>48</v>
      </c>
      <c r="M5509" s="6" t="s">
        <v>49</v>
      </c>
      <c r="N5509" s="1">
        <v>40010</v>
      </c>
    </row>
    <row r="5510" spans="1:14" x14ac:dyDescent="0.2">
      <c r="A5510">
        <v>3588</v>
      </c>
      <c r="B5510" s="1">
        <v>40620</v>
      </c>
      <c r="C5510" s="6" t="s">
        <v>27</v>
      </c>
      <c r="D5510" s="5">
        <f>Comma_separeted_Value[[#This Row],[المبيعات]]/Comma_separeted_Value[[#This Row],[كمية الطلب]]</f>
        <v>29.305</v>
      </c>
      <c r="E5510" s="4">
        <v>14</v>
      </c>
      <c r="F5510" s="4">
        <v>410.27</v>
      </c>
      <c r="G5510" s="6" t="s">
        <v>21</v>
      </c>
      <c r="H5510" s="4">
        <v>3.92</v>
      </c>
      <c r="I5510" s="6" t="s">
        <v>58</v>
      </c>
      <c r="J5510" s="6" t="s">
        <v>38</v>
      </c>
      <c r="K5510" s="6" t="s">
        <v>17</v>
      </c>
      <c r="L5510" s="6" t="s">
        <v>18</v>
      </c>
      <c r="M5510" s="6" t="s">
        <v>42</v>
      </c>
      <c r="N5510" s="1">
        <v>40622</v>
      </c>
    </row>
    <row r="5511" spans="1:14" x14ac:dyDescent="0.2">
      <c r="A5511">
        <v>29318</v>
      </c>
      <c r="B5511" s="1">
        <v>40724</v>
      </c>
      <c r="C5511" s="6" t="s">
        <v>27</v>
      </c>
      <c r="D5511" s="5">
        <f>Comma_separeted_Value[[#This Row],[المبيعات]]/Comma_separeted_Value[[#This Row],[كمية الطلب]]</f>
        <v>140.67333333333332</v>
      </c>
      <c r="E5511" s="4">
        <v>21</v>
      </c>
      <c r="F5511" s="4">
        <v>2954.14</v>
      </c>
      <c r="G5511" s="6" t="s">
        <v>14</v>
      </c>
      <c r="H5511" s="4">
        <v>35</v>
      </c>
      <c r="I5511" s="6" t="s">
        <v>22</v>
      </c>
      <c r="J5511" s="6" t="s">
        <v>28</v>
      </c>
      <c r="K5511" s="6" t="s">
        <v>29</v>
      </c>
      <c r="L5511" s="6" t="s">
        <v>59</v>
      </c>
      <c r="M5511" s="6" t="s">
        <v>49</v>
      </c>
      <c r="N5511" s="1">
        <v>40725</v>
      </c>
    </row>
    <row r="5512" spans="1:14" x14ac:dyDescent="0.2">
      <c r="A5512">
        <v>27589</v>
      </c>
      <c r="B5512" s="1">
        <v>40801</v>
      </c>
      <c r="C5512" s="6" t="s">
        <v>37</v>
      </c>
      <c r="D5512" s="5">
        <f>Comma_separeted_Value[[#This Row],[المبيعات]]/Comma_separeted_Value[[#This Row],[كمية الطلب]]</f>
        <v>1.7897222222222224</v>
      </c>
      <c r="E5512" s="4">
        <v>36</v>
      </c>
      <c r="F5512" s="4">
        <v>64.430000000000007</v>
      </c>
      <c r="G5512" s="6" t="s">
        <v>21</v>
      </c>
      <c r="H5512" s="4">
        <v>1.49</v>
      </c>
      <c r="I5512" s="6" t="s">
        <v>22</v>
      </c>
      <c r="J5512" s="6" t="s">
        <v>28</v>
      </c>
      <c r="K5512" s="6" t="s">
        <v>17</v>
      </c>
      <c r="L5512" s="6" t="s">
        <v>55</v>
      </c>
      <c r="M5512" s="6" t="s">
        <v>74</v>
      </c>
      <c r="N5512" s="1">
        <v>40802</v>
      </c>
    </row>
    <row r="5513" spans="1:14" x14ac:dyDescent="0.2">
      <c r="A5513">
        <v>38853</v>
      </c>
      <c r="B5513" s="1">
        <v>40991</v>
      </c>
      <c r="C5513" s="6" t="s">
        <v>13</v>
      </c>
      <c r="D5513" s="5">
        <f>Comma_separeted_Value[[#This Row],[المبيعات]]/Comma_separeted_Value[[#This Row],[كمية الطلب]]</f>
        <v>56.001923076923077</v>
      </c>
      <c r="E5513" s="4">
        <v>13</v>
      </c>
      <c r="F5513" s="4">
        <v>728.02499999999998</v>
      </c>
      <c r="G5513" s="6" t="s">
        <v>21</v>
      </c>
      <c r="H5513" s="4">
        <v>2.5</v>
      </c>
      <c r="I5513" s="6" t="s">
        <v>22</v>
      </c>
      <c r="J5513" s="6" t="s">
        <v>38</v>
      </c>
      <c r="K5513" s="6" t="s">
        <v>24</v>
      </c>
      <c r="L5513" s="6" t="s">
        <v>25</v>
      </c>
      <c r="M5513" s="6" t="s">
        <v>19</v>
      </c>
      <c r="N5513" s="1">
        <v>40995</v>
      </c>
    </row>
    <row r="5514" spans="1:14" x14ac:dyDescent="0.2">
      <c r="A5514">
        <v>24067</v>
      </c>
      <c r="B5514" s="1">
        <v>41143</v>
      </c>
      <c r="C5514" s="6" t="s">
        <v>20</v>
      </c>
      <c r="D5514" s="5">
        <f>Comma_separeted_Value[[#This Row],[المبيعات]]/Comma_separeted_Value[[#This Row],[كمية الطلب]]</f>
        <v>4.2750000000000004</v>
      </c>
      <c r="E5514" s="4">
        <v>30</v>
      </c>
      <c r="F5514" s="4">
        <v>128.25</v>
      </c>
      <c r="G5514" s="6" t="s">
        <v>14</v>
      </c>
      <c r="H5514" s="4">
        <v>5.26</v>
      </c>
      <c r="I5514" s="6" t="s">
        <v>57</v>
      </c>
      <c r="J5514" s="6" t="s">
        <v>28</v>
      </c>
      <c r="K5514" s="6" t="s">
        <v>29</v>
      </c>
      <c r="L5514" s="6" t="s">
        <v>44</v>
      </c>
      <c r="M5514" s="6" t="s">
        <v>19</v>
      </c>
      <c r="N5514" s="1">
        <v>41145</v>
      </c>
    </row>
    <row r="5515" spans="1:14" x14ac:dyDescent="0.2">
      <c r="A5515">
        <v>30885</v>
      </c>
      <c r="B5515" s="1">
        <v>40350</v>
      </c>
      <c r="C5515" s="6" t="s">
        <v>20</v>
      </c>
      <c r="D5515" s="5">
        <f>Comma_separeted_Value[[#This Row],[المبيعات]]/Comma_separeted_Value[[#This Row],[كمية الطلب]]</f>
        <v>9.76</v>
      </c>
      <c r="E5515" s="4">
        <v>24</v>
      </c>
      <c r="F5515" s="4">
        <v>234.24</v>
      </c>
      <c r="G5515" s="6" t="s">
        <v>21</v>
      </c>
      <c r="H5515" s="4">
        <v>9.4499999999999993</v>
      </c>
      <c r="I5515" s="6" t="s">
        <v>43</v>
      </c>
      <c r="J5515" s="6" t="s">
        <v>28</v>
      </c>
      <c r="K5515" s="6" t="s">
        <v>29</v>
      </c>
      <c r="L5515" s="6" t="s">
        <v>59</v>
      </c>
      <c r="M5515" s="6" t="s">
        <v>19</v>
      </c>
      <c r="N5515" s="1">
        <v>40351</v>
      </c>
    </row>
    <row r="5516" spans="1:14" x14ac:dyDescent="0.2">
      <c r="A5516">
        <v>12263</v>
      </c>
      <c r="B5516" s="1">
        <v>40730</v>
      </c>
      <c r="C5516" s="6" t="s">
        <v>20</v>
      </c>
      <c r="D5516" s="5">
        <f>Comma_separeted_Value[[#This Row],[المبيعات]]/Comma_separeted_Value[[#This Row],[كمية الطلب]]</f>
        <v>42.970833333333331</v>
      </c>
      <c r="E5516" s="4">
        <v>12</v>
      </c>
      <c r="F5516" s="4">
        <v>515.65</v>
      </c>
      <c r="G5516" s="6" t="s">
        <v>21</v>
      </c>
      <c r="H5516" s="4">
        <v>3.99</v>
      </c>
      <c r="I5516" s="6" t="s">
        <v>22</v>
      </c>
      <c r="J5516" s="6" t="s">
        <v>28</v>
      </c>
      <c r="K5516" s="6" t="s">
        <v>29</v>
      </c>
      <c r="L5516" s="6" t="s">
        <v>101</v>
      </c>
      <c r="M5516" s="6" t="s">
        <v>19</v>
      </c>
      <c r="N5516" s="1">
        <v>40730</v>
      </c>
    </row>
    <row r="5517" spans="1:14" x14ac:dyDescent="0.2">
      <c r="A5517">
        <v>2209</v>
      </c>
      <c r="B5517" s="1">
        <v>41099</v>
      </c>
      <c r="C5517" s="6" t="s">
        <v>20</v>
      </c>
      <c r="D5517" s="5">
        <f>Comma_separeted_Value[[#This Row],[المبيعات]]/Comma_separeted_Value[[#This Row],[كمية الطلب]]</f>
        <v>97.345923076923086</v>
      </c>
      <c r="E5517" s="4">
        <v>13</v>
      </c>
      <c r="F5517" s="4">
        <v>1265.4970000000001</v>
      </c>
      <c r="G5517" s="6" t="s">
        <v>21</v>
      </c>
      <c r="H5517" s="4">
        <v>3</v>
      </c>
      <c r="I5517" s="6" t="s">
        <v>22</v>
      </c>
      <c r="J5517" s="6" t="s">
        <v>16</v>
      </c>
      <c r="K5517" s="6" t="s">
        <v>24</v>
      </c>
      <c r="L5517" s="6" t="s">
        <v>25</v>
      </c>
      <c r="M5517" s="6" t="s">
        <v>19</v>
      </c>
      <c r="N5517" s="1">
        <v>41100</v>
      </c>
    </row>
    <row r="5518" spans="1:14" x14ac:dyDescent="0.2">
      <c r="A5518">
        <v>10470</v>
      </c>
      <c r="B5518" s="1">
        <v>41033</v>
      </c>
      <c r="C5518" s="6" t="s">
        <v>13</v>
      </c>
      <c r="D5518" s="5">
        <f>Comma_separeted_Value[[#This Row],[المبيعات]]/Comma_separeted_Value[[#This Row],[كمية الطلب]]</f>
        <v>43.935749999999999</v>
      </c>
      <c r="E5518" s="4">
        <v>40</v>
      </c>
      <c r="F5518" s="4">
        <v>1757.43</v>
      </c>
      <c r="G5518" s="6" t="s">
        <v>14</v>
      </c>
      <c r="H5518" s="4">
        <v>3.5</v>
      </c>
      <c r="I5518" s="6" t="s">
        <v>22</v>
      </c>
      <c r="J5518" s="6" t="s">
        <v>28</v>
      </c>
      <c r="K5518" s="6" t="s">
        <v>29</v>
      </c>
      <c r="L5518" s="6" t="s">
        <v>101</v>
      </c>
      <c r="M5518" s="6" t="s">
        <v>19</v>
      </c>
      <c r="N5518" s="1">
        <v>41035</v>
      </c>
    </row>
    <row r="5519" spans="1:14" x14ac:dyDescent="0.2">
      <c r="A5519">
        <v>21542</v>
      </c>
      <c r="B5519" s="1">
        <v>40684</v>
      </c>
      <c r="C5519" s="6" t="s">
        <v>20</v>
      </c>
      <c r="D5519" s="5">
        <f>Comma_separeted_Value[[#This Row],[المبيعات]]/Comma_separeted_Value[[#This Row],[كمية الطلب]]</f>
        <v>271.51088372093022</v>
      </c>
      <c r="E5519" s="4">
        <v>43</v>
      </c>
      <c r="F5519" s="4">
        <v>11674.968000000001</v>
      </c>
      <c r="G5519" s="6" t="s">
        <v>34</v>
      </c>
      <c r="H5519" s="4">
        <v>84.84</v>
      </c>
      <c r="I5519" s="6" t="s">
        <v>51</v>
      </c>
      <c r="J5519" s="6" t="s">
        <v>28</v>
      </c>
      <c r="K5519" s="6" t="s">
        <v>17</v>
      </c>
      <c r="L5519" s="6" t="s">
        <v>55</v>
      </c>
      <c r="M5519" s="6" t="s">
        <v>74</v>
      </c>
      <c r="N5519" s="1">
        <v>40685</v>
      </c>
    </row>
    <row r="5520" spans="1:14" x14ac:dyDescent="0.2">
      <c r="A5520">
        <v>2754</v>
      </c>
      <c r="B5520" s="1">
        <v>39905</v>
      </c>
      <c r="C5520" s="6" t="s">
        <v>20</v>
      </c>
      <c r="D5520" s="5">
        <f>Comma_separeted_Value[[#This Row],[المبيعات]]/Comma_separeted_Value[[#This Row],[كمية الطلب]]</f>
        <v>45.387272727272723</v>
      </c>
      <c r="E5520" s="4">
        <v>11</v>
      </c>
      <c r="F5520" s="4">
        <v>499.26</v>
      </c>
      <c r="G5520" s="6" t="s">
        <v>14</v>
      </c>
      <c r="H5520" s="4">
        <v>5.86</v>
      </c>
      <c r="I5520" s="6" t="s">
        <v>22</v>
      </c>
      <c r="J5520" s="6" t="s">
        <v>38</v>
      </c>
      <c r="K5520" s="6" t="s">
        <v>29</v>
      </c>
      <c r="L5520" s="6" t="s">
        <v>41</v>
      </c>
      <c r="M5520" s="6" t="s">
        <v>19</v>
      </c>
      <c r="N5520" s="1">
        <v>39907</v>
      </c>
    </row>
    <row r="5521" spans="1:14" x14ac:dyDescent="0.2">
      <c r="A5521">
        <v>53508</v>
      </c>
      <c r="B5521" s="1">
        <v>40127</v>
      </c>
      <c r="C5521" s="6" t="s">
        <v>20</v>
      </c>
      <c r="D5521" s="5">
        <f>Comma_separeted_Value[[#This Row],[المبيعات]]/Comma_separeted_Value[[#This Row],[كمية الطلب]]</f>
        <v>15.62</v>
      </c>
      <c r="E5521" s="4">
        <v>4</v>
      </c>
      <c r="F5521" s="4">
        <v>62.48</v>
      </c>
      <c r="G5521" s="6" t="s">
        <v>21</v>
      </c>
      <c r="H5521" s="4">
        <v>1.97</v>
      </c>
      <c r="I5521" s="6" t="s">
        <v>53</v>
      </c>
      <c r="J5521" s="6" t="s">
        <v>16</v>
      </c>
      <c r="K5521" s="6" t="s">
        <v>29</v>
      </c>
      <c r="L5521" s="6" t="s">
        <v>41</v>
      </c>
      <c r="M5521" s="6" t="s">
        <v>31</v>
      </c>
      <c r="N5521" s="1">
        <v>40127</v>
      </c>
    </row>
    <row r="5522" spans="1:14" x14ac:dyDescent="0.2">
      <c r="A5522">
        <v>13472</v>
      </c>
      <c r="B5522" s="1">
        <v>40842</v>
      </c>
      <c r="C5522" s="6" t="s">
        <v>33</v>
      </c>
      <c r="D5522" s="5">
        <f>Comma_separeted_Value[[#This Row],[المبيعات]]/Comma_separeted_Value[[#This Row],[كمية الطلب]]</f>
        <v>4.0780769230769227</v>
      </c>
      <c r="E5522" s="4">
        <v>26</v>
      </c>
      <c r="F5522" s="4">
        <v>106.03</v>
      </c>
      <c r="G5522" s="6" t="s">
        <v>21</v>
      </c>
      <c r="H5522" s="4">
        <v>0.5</v>
      </c>
      <c r="I5522" s="6" t="s">
        <v>57</v>
      </c>
      <c r="J5522" s="6" t="s">
        <v>38</v>
      </c>
      <c r="K5522" s="6" t="s">
        <v>29</v>
      </c>
      <c r="L5522" s="6" t="s">
        <v>62</v>
      </c>
      <c r="M5522" s="6" t="s">
        <v>19</v>
      </c>
      <c r="N5522" s="1">
        <v>40843</v>
      </c>
    </row>
    <row r="5523" spans="1:14" x14ac:dyDescent="0.2">
      <c r="A5523">
        <v>59712</v>
      </c>
      <c r="B5523" s="1">
        <v>40344</v>
      </c>
      <c r="C5523" s="6" t="s">
        <v>33</v>
      </c>
      <c r="D5523" s="5">
        <f>Comma_separeted_Value[[#This Row],[المبيعات]]/Comma_separeted_Value[[#This Row],[كمية الطلب]]</f>
        <v>2.7031999999999998</v>
      </c>
      <c r="E5523" s="4">
        <v>25</v>
      </c>
      <c r="F5523" s="4">
        <v>67.58</v>
      </c>
      <c r="G5523" s="6" t="s">
        <v>14</v>
      </c>
      <c r="H5523" s="4">
        <v>0.8</v>
      </c>
      <c r="I5523" s="6" t="s">
        <v>15</v>
      </c>
      <c r="J5523" s="6" t="s">
        <v>23</v>
      </c>
      <c r="K5523" s="6" t="s">
        <v>29</v>
      </c>
      <c r="L5523" s="6" t="s">
        <v>77</v>
      </c>
      <c r="M5523" s="6" t="s">
        <v>31</v>
      </c>
      <c r="N5523" s="1">
        <v>40346</v>
      </c>
    </row>
    <row r="5524" spans="1:14" x14ac:dyDescent="0.2">
      <c r="A5524">
        <v>41826</v>
      </c>
      <c r="B5524" s="1">
        <v>40467</v>
      </c>
      <c r="C5524" s="6" t="s">
        <v>37</v>
      </c>
      <c r="D5524" s="5">
        <f>Comma_separeted_Value[[#This Row],[المبيعات]]/Comma_separeted_Value[[#This Row],[كمية الطلب]]</f>
        <v>285.49</v>
      </c>
      <c r="E5524" s="4">
        <v>2</v>
      </c>
      <c r="F5524" s="4">
        <v>570.98</v>
      </c>
      <c r="G5524" s="6" t="s">
        <v>34</v>
      </c>
      <c r="H5524" s="4">
        <v>54.31</v>
      </c>
      <c r="I5524" s="6" t="s">
        <v>45</v>
      </c>
      <c r="J5524" s="6" t="s">
        <v>16</v>
      </c>
      <c r="K5524" s="6" t="s">
        <v>17</v>
      </c>
      <c r="L5524" s="6" t="s">
        <v>35</v>
      </c>
      <c r="M5524" s="6" t="s">
        <v>36</v>
      </c>
      <c r="N5524" s="1">
        <v>40469</v>
      </c>
    </row>
    <row r="5525" spans="1:14" x14ac:dyDescent="0.2">
      <c r="A5525">
        <v>41987</v>
      </c>
      <c r="B5525" s="1">
        <v>40837</v>
      </c>
      <c r="C5525" s="6" t="s">
        <v>27</v>
      </c>
      <c r="D5525" s="5">
        <f>Comma_separeted_Value[[#This Row],[المبيعات]]/Comma_separeted_Value[[#This Row],[كمية الطلب]]</f>
        <v>259.24191999999999</v>
      </c>
      <c r="E5525" s="4">
        <v>25</v>
      </c>
      <c r="F5525" s="4">
        <v>6481.0479999999998</v>
      </c>
      <c r="G5525" s="6" t="s">
        <v>34</v>
      </c>
      <c r="H5525" s="4">
        <v>29.2</v>
      </c>
      <c r="I5525" s="6" t="s">
        <v>47</v>
      </c>
      <c r="J5525" s="6" t="s">
        <v>28</v>
      </c>
      <c r="K5525" s="6" t="s">
        <v>17</v>
      </c>
      <c r="L5525" s="6" t="s">
        <v>55</v>
      </c>
      <c r="M5525" s="6" t="s">
        <v>74</v>
      </c>
      <c r="N5525" s="1">
        <v>40838</v>
      </c>
    </row>
    <row r="5526" spans="1:14" x14ac:dyDescent="0.2">
      <c r="A5526">
        <v>9925</v>
      </c>
      <c r="B5526" s="1">
        <v>40938</v>
      </c>
      <c r="C5526" s="6" t="s">
        <v>33</v>
      </c>
      <c r="D5526" s="5">
        <f>Comma_separeted_Value[[#This Row],[المبيعات]]/Comma_separeted_Value[[#This Row],[كمية الطلب]]</f>
        <v>5.0864705882352936</v>
      </c>
      <c r="E5526" s="4">
        <v>17</v>
      </c>
      <c r="F5526" s="4">
        <v>86.47</v>
      </c>
      <c r="G5526" s="6" t="s">
        <v>21</v>
      </c>
      <c r="H5526" s="4">
        <v>2.99</v>
      </c>
      <c r="I5526" s="6" t="s">
        <v>57</v>
      </c>
      <c r="J5526" s="6" t="s">
        <v>28</v>
      </c>
      <c r="K5526" s="6" t="s">
        <v>29</v>
      </c>
      <c r="L5526" s="6" t="s">
        <v>44</v>
      </c>
      <c r="M5526" s="6" t="s">
        <v>19</v>
      </c>
      <c r="N5526" s="1">
        <v>40940</v>
      </c>
    </row>
    <row r="5527" spans="1:14" x14ac:dyDescent="0.2">
      <c r="A5527">
        <v>8035</v>
      </c>
      <c r="B5527" s="1">
        <v>40969</v>
      </c>
      <c r="C5527" s="6" t="s">
        <v>37</v>
      </c>
      <c r="D5527" s="5">
        <f>Comma_separeted_Value[[#This Row],[المبيعات]]/Comma_separeted_Value[[#This Row],[كمية الطلب]]</f>
        <v>14.911428571428571</v>
      </c>
      <c r="E5527" s="4">
        <v>7</v>
      </c>
      <c r="F5527" s="4">
        <v>104.38</v>
      </c>
      <c r="G5527" s="6" t="s">
        <v>21</v>
      </c>
      <c r="H5527" s="4">
        <v>6.75</v>
      </c>
      <c r="I5527" s="6" t="s">
        <v>22</v>
      </c>
      <c r="J5527" s="6" t="s">
        <v>28</v>
      </c>
      <c r="K5527" s="6" t="s">
        <v>29</v>
      </c>
      <c r="L5527" s="6" t="s">
        <v>101</v>
      </c>
      <c r="M5527" s="6" t="s">
        <v>26</v>
      </c>
      <c r="N5527" s="1">
        <v>40971</v>
      </c>
    </row>
    <row r="5528" spans="1:14" x14ac:dyDescent="0.2">
      <c r="A5528">
        <v>32676</v>
      </c>
      <c r="B5528" s="1">
        <v>39845</v>
      </c>
      <c r="C5528" s="6" t="s">
        <v>33</v>
      </c>
      <c r="D5528" s="5">
        <f>Comma_separeted_Value[[#This Row],[المبيعات]]/Comma_separeted_Value[[#This Row],[كمية الطلب]]</f>
        <v>45.876756756756755</v>
      </c>
      <c r="E5528" s="4">
        <v>37</v>
      </c>
      <c r="F5528" s="4">
        <v>1697.44</v>
      </c>
      <c r="G5528" s="6" t="s">
        <v>21</v>
      </c>
      <c r="H5528" s="4">
        <v>1.99</v>
      </c>
      <c r="I5528" s="6" t="s">
        <v>51</v>
      </c>
      <c r="J5528" s="6" t="s">
        <v>28</v>
      </c>
      <c r="K5528" s="6" t="s">
        <v>24</v>
      </c>
      <c r="L5528" s="6" t="s">
        <v>39</v>
      </c>
      <c r="M5528" s="6" t="s">
        <v>42</v>
      </c>
      <c r="N5528" s="1">
        <v>39848</v>
      </c>
    </row>
    <row r="5529" spans="1:14" x14ac:dyDescent="0.2">
      <c r="A5529">
        <v>9504</v>
      </c>
      <c r="B5529" s="1">
        <v>41238</v>
      </c>
      <c r="C5529" s="6" t="s">
        <v>37</v>
      </c>
      <c r="D5529" s="5">
        <f>Comma_separeted_Value[[#This Row],[المبيعات]]/Comma_separeted_Value[[#This Row],[كمية الطلب]]</f>
        <v>114.988</v>
      </c>
      <c r="E5529" s="4">
        <v>17</v>
      </c>
      <c r="F5529" s="4">
        <v>1954.796</v>
      </c>
      <c r="G5529" s="6" t="s">
        <v>21</v>
      </c>
      <c r="H5529" s="4">
        <v>4.2</v>
      </c>
      <c r="I5529" s="6" t="s">
        <v>47</v>
      </c>
      <c r="J5529" s="6" t="s">
        <v>23</v>
      </c>
      <c r="K5529" s="6" t="s">
        <v>24</v>
      </c>
      <c r="L5529" s="6" t="s">
        <v>25</v>
      </c>
      <c r="M5529" s="6" t="s">
        <v>19</v>
      </c>
      <c r="N5529" s="1">
        <v>41240</v>
      </c>
    </row>
    <row r="5530" spans="1:14" x14ac:dyDescent="0.2">
      <c r="A5530">
        <v>323</v>
      </c>
      <c r="B5530" s="1">
        <v>39897</v>
      </c>
      <c r="C5530" s="6" t="s">
        <v>33</v>
      </c>
      <c r="D5530" s="5">
        <f>Comma_separeted_Value[[#This Row],[المبيعات]]/Comma_separeted_Value[[#This Row],[كمية الطلب]]</f>
        <v>5.4045000000000005</v>
      </c>
      <c r="E5530" s="4">
        <v>20</v>
      </c>
      <c r="F5530" s="4">
        <v>108.09</v>
      </c>
      <c r="G5530" s="6" t="s">
        <v>21</v>
      </c>
      <c r="H5530" s="4">
        <v>1.39</v>
      </c>
      <c r="I5530" s="6" t="s">
        <v>43</v>
      </c>
      <c r="J5530" s="6" t="s">
        <v>23</v>
      </c>
      <c r="K5530" s="6" t="s">
        <v>29</v>
      </c>
      <c r="L5530" s="6" t="s">
        <v>61</v>
      </c>
      <c r="M5530" s="6" t="s">
        <v>19</v>
      </c>
      <c r="N5530" s="1">
        <v>39899</v>
      </c>
    </row>
    <row r="5531" spans="1:14" x14ac:dyDescent="0.2">
      <c r="A5531">
        <v>54307</v>
      </c>
      <c r="B5531" s="1">
        <v>40916</v>
      </c>
      <c r="C5531" s="6" t="s">
        <v>20</v>
      </c>
      <c r="D5531" s="5">
        <f>Comma_separeted_Value[[#This Row],[المبيعات]]/Comma_separeted_Value[[#This Row],[كمية الطلب]]</f>
        <v>16.234666666666666</v>
      </c>
      <c r="E5531" s="4">
        <v>15</v>
      </c>
      <c r="F5531" s="4">
        <v>243.52</v>
      </c>
      <c r="G5531" s="6" t="s">
        <v>21</v>
      </c>
      <c r="H5531" s="4">
        <v>13.56</v>
      </c>
      <c r="I5531" s="6" t="s">
        <v>47</v>
      </c>
      <c r="J5531" s="6" t="s">
        <v>28</v>
      </c>
      <c r="K5531" s="6" t="s">
        <v>17</v>
      </c>
      <c r="L5531" s="6" t="s">
        <v>18</v>
      </c>
      <c r="M5531" s="6" t="s">
        <v>49</v>
      </c>
      <c r="N5531" s="1">
        <v>40917</v>
      </c>
    </row>
    <row r="5532" spans="1:14" x14ac:dyDescent="0.2">
      <c r="A5532">
        <v>35555</v>
      </c>
      <c r="B5532" s="1">
        <v>40606</v>
      </c>
      <c r="C5532" s="6" t="s">
        <v>37</v>
      </c>
      <c r="D5532" s="5">
        <f>Comma_separeted_Value[[#This Row],[المبيعات]]/Comma_separeted_Value[[#This Row],[كمية الطلب]]</f>
        <v>225.328</v>
      </c>
      <c r="E5532" s="4">
        <v>50</v>
      </c>
      <c r="F5532" s="4">
        <v>11266.4</v>
      </c>
      <c r="G5532" s="6" t="s">
        <v>34</v>
      </c>
      <c r="H5532" s="4">
        <v>43.32</v>
      </c>
      <c r="I5532" s="6" t="s">
        <v>22</v>
      </c>
      <c r="J5532" s="6" t="s">
        <v>28</v>
      </c>
      <c r="K5532" s="6" t="s">
        <v>17</v>
      </c>
      <c r="L5532" s="6" t="s">
        <v>35</v>
      </c>
      <c r="M5532" s="6" t="s">
        <v>36</v>
      </c>
      <c r="N5532" s="1">
        <v>40607</v>
      </c>
    </row>
    <row r="5533" spans="1:14" x14ac:dyDescent="0.2">
      <c r="A5533">
        <v>25056</v>
      </c>
      <c r="B5533" s="1">
        <v>40442</v>
      </c>
      <c r="C5533" s="6" t="s">
        <v>27</v>
      </c>
      <c r="D5533" s="5">
        <f>Comma_separeted_Value[[#This Row],[المبيعات]]/Comma_separeted_Value[[#This Row],[كمية الطلب]]</f>
        <v>7.1980487804878051</v>
      </c>
      <c r="E5533" s="4">
        <v>41</v>
      </c>
      <c r="F5533" s="4">
        <v>295.12</v>
      </c>
      <c r="G5533" s="6" t="s">
        <v>21</v>
      </c>
      <c r="H5533" s="4">
        <v>8.19</v>
      </c>
      <c r="I5533" s="6" t="s">
        <v>22</v>
      </c>
      <c r="J5533" s="6" t="s">
        <v>28</v>
      </c>
      <c r="K5533" s="6" t="s">
        <v>29</v>
      </c>
      <c r="L5533" s="6" t="s">
        <v>41</v>
      </c>
      <c r="M5533" s="6" t="s">
        <v>19</v>
      </c>
      <c r="N5533" s="1">
        <v>40444</v>
      </c>
    </row>
    <row r="5534" spans="1:14" x14ac:dyDescent="0.2">
      <c r="A5534">
        <v>55367</v>
      </c>
      <c r="B5534" s="1">
        <v>39823</v>
      </c>
      <c r="C5534" s="6" t="s">
        <v>33</v>
      </c>
      <c r="D5534" s="5">
        <f>Comma_separeted_Value[[#This Row],[المبيعات]]/Comma_separeted_Value[[#This Row],[كمية الطلب]]</f>
        <v>68.938709677419354</v>
      </c>
      <c r="E5534" s="4">
        <v>31</v>
      </c>
      <c r="F5534" s="4">
        <v>2137.1</v>
      </c>
      <c r="G5534" s="6" t="s">
        <v>34</v>
      </c>
      <c r="H5534" s="4">
        <v>46.74</v>
      </c>
      <c r="I5534" s="6" t="s">
        <v>57</v>
      </c>
      <c r="J5534" s="6" t="s">
        <v>16</v>
      </c>
      <c r="K5534" s="6" t="s">
        <v>17</v>
      </c>
      <c r="L5534" s="6" t="s">
        <v>98</v>
      </c>
      <c r="M5534" s="6" t="s">
        <v>74</v>
      </c>
      <c r="N5534" s="1">
        <v>39824</v>
      </c>
    </row>
    <row r="5535" spans="1:14" x14ac:dyDescent="0.2">
      <c r="A5535">
        <v>20102</v>
      </c>
      <c r="B5535" s="1">
        <v>40699</v>
      </c>
      <c r="C5535" s="6" t="s">
        <v>20</v>
      </c>
      <c r="D5535" s="5">
        <f>Comma_separeted_Value[[#This Row],[المبيعات]]/Comma_separeted_Value[[#This Row],[كمية الطلب]]</f>
        <v>22.220000000000002</v>
      </c>
      <c r="E5535" s="4">
        <v>15</v>
      </c>
      <c r="F5535" s="4">
        <v>333.3</v>
      </c>
      <c r="G5535" s="6" t="s">
        <v>21</v>
      </c>
      <c r="H5535" s="4">
        <v>1.99</v>
      </c>
      <c r="I5535" s="6" t="s">
        <v>53</v>
      </c>
      <c r="J5535" s="6" t="s">
        <v>23</v>
      </c>
      <c r="K5535" s="6" t="s">
        <v>24</v>
      </c>
      <c r="L5535" s="6" t="s">
        <v>39</v>
      </c>
      <c r="M5535" s="6" t="s">
        <v>42</v>
      </c>
      <c r="N5535" s="1">
        <v>40700</v>
      </c>
    </row>
    <row r="5536" spans="1:14" x14ac:dyDescent="0.2">
      <c r="A5536">
        <v>51463</v>
      </c>
      <c r="B5536" s="1">
        <v>40894</v>
      </c>
      <c r="C5536" s="6" t="s">
        <v>13</v>
      </c>
      <c r="D5536" s="5">
        <f>Comma_separeted_Value[[#This Row],[المبيعات]]/Comma_separeted_Value[[#This Row],[كمية الطلب]]</f>
        <v>57.905642857142858</v>
      </c>
      <c r="E5536" s="4">
        <v>7</v>
      </c>
      <c r="F5536" s="4">
        <v>405.33949999999999</v>
      </c>
      <c r="G5536" s="6" t="s">
        <v>14</v>
      </c>
      <c r="H5536" s="4">
        <v>3.9</v>
      </c>
      <c r="I5536" s="6" t="s">
        <v>45</v>
      </c>
      <c r="J5536" s="6" t="s">
        <v>28</v>
      </c>
      <c r="K5536" s="6" t="s">
        <v>24</v>
      </c>
      <c r="L5536" s="6" t="s">
        <v>25</v>
      </c>
      <c r="M5536" s="6" t="s">
        <v>19</v>
      </c>
      <c r="N5536" s="1">
        <v>40894</v>
      </c>
    </row>
    <row r="5537" spans="1:14" x14ac:dyDescent="0.2">
      <c r="A5537">
        <v>38240</v>
      </c>
      <c r="B5537" s="1">
        <v>40166</v>
      </c>
      <c r="C5537" s="6" t="s">
        <v>20</v>
      </c>
      <c r="D5537" s="5">
        <f>Comma_separeted_Value[[#This Row],[المبيعات]]/Comma_separeted_Value[[#This Row],[كمية الطلب]]</f>
        <v>39.311190476190475</v>
      </c>
      <c r="E5537" s="4">
        <v>42</v>
      </c>
      <c r="F5537" s="4">
        <v>1651.07</v>
      </c>
      <c r="G5537" s="6" t="s">
        <v>21</v>
      </c>
      <c r="H5537" s="4">
        <v>6.5</v>
      </c>
      <c r="I5537" s="6" t="s">
        <v>15</v>
      </c>
      <c r="J5537" s="6" t="s">
        <v>16</v>
      </c>
      <c r="K5537" s="6" t="s">
        <v>24</v>
      </c>
      <c r="L5537" s="6" t="s">
        <v>39</v>
      </c>
      <c r="M5537" s="6" t="s">
        <v>19</v>
      </c>
      <c r="N5537" s="1">
        <v>40168</v>
      </c>
    </row>
    <row r="5538" spans="1:14" x14ac:dyDescent="0.2">
      <c r="A5538">
        <v>32546</v>
      </c>
      <c r="B5538" s="1">
        <v>40620</v>
      </c>
      <c r="C5538" s="6" t="s">
        <v>33</v>
      </c>
      <c r="D5538" s="5">
        <f>Comma_separeted_Value[[#This Row],[المبيعات]]/Comma_separeted_Value[[#This Row],[كمية الطلب]]</f>
        <v>27.532404255319147</v>
      </c>
      <c r="E5538" s="4">
        <v>47</v>
      </c>
      <c r="F5538" s="4">
        <v>1294.0229999999999</v>
      </c>
      <c r="G5538" s="6" t="s">
        <v>21</v>
      </c>
      <c r="H5538" s="4">
        <v>1.25</v>
      </c>
      <c r="I5538" s="6" t="s">
        <v>45</v>
      </c>
      <c r="J5538" s="6" t="s">
        <v>38</v>
      </c>
      <c r="K5538" s="6" t="s">
        <v>24</v>
      </c>
      <c r="L5538" s="6" t="s">
        <v>25</v>
      </c>
      <c r="M5538" s="6" t="s">
        <v>42</v>
      </c>
      <c r="N5538" s="1">
        <v>40621</v>
      </c>
    </row>
    <row r="5539" spans="1:14" x14ac:dyDescent="0.2">
      <c r="A5539">
        <v>57798</v>
      </c>
      <c r="B5539" s="1">
        <v>41167</v>
      </c>
      <c r="C5539" s="6" t="s">
        <v>20</v>
      </c>
      <c r="D5539" s="5">
        <f>Comma_separeted_Value[[#This Row],[المبيعات]]/Comma_separeted_Value[[#This Row],[كمية الطلب]]</f>
        <v>152.54050000000001</v>
      </c>
      <c r="E5539" s="4">
        <v>20</v>
      </c>
      <c r="F5539" s="4">
        <v>3050.81</v>
      </c>
      <c r="G5539" s="6" t="s">
        <v>34</v>
      </c>
      <c r="H5539" s="4">
        <v>36.090000000000003</v>
      </c>
      <c r="I5539" s="6" t="s">
        <v>58</v>
      </c>
      <c r="J5539" s="6" t="s">
        <v>23</v>
      </c>
      <c r="K5539" s="6" t="s">
        <v>17</v>
      </c>
      <c r="L5539" s="6" t="s">
        <v>98</v>
      </c>
      <c r="M5539" s="6" t="s">
        <v>74</v>
      </c>
      <c r="N5539" s="1">
        <v>41168</v>
      </c>
    </row>
    <row r="5540" spans="1:14" x14ac:dyDescent="0.2">
      <c r="A5540">
        <v>42342</v>
      </c>
      <c r="B5540" s="1">
        <v>40060</v>
      </c>
      <c r="C5540" s="6" t="s">
        <v>27</v>
      </c>
      <c r="D5540" s="5">
        <f>Comma_separeted_Value[[#This Row],[المبيعات]]/Comma_separeted_Value[[#This Row],[كمية الطلب]]</f>
        <v>12.7256</v>
      </c>
      <c r="E5540" s="4">
        <v>25</v>
      </c>
      <c r="F5540" s="4">
        <v>318.14</v>
      </c>
      <c r="G5540" s="6" t="s">
        <v>21</v>
      </c>
      <c r="H5540" s="4">
        <v>5.09</v>
      </c>
      <c r="I5540" s="6" t="s">
        <v>15</v>
      </c>
      <c r="J5540" s="6" t="s">
        <v>28</v>
      </c>
      <c r="K5540" s="6" t="s">
        <v>29</v>
      </c>
      <c r="L5540" s="6" t="s">
        <v>41</v>
      </c>
      <c r="M5540" s="6" t="s">
        <v>19</v>
      </c>
      <c r="N5540" s="1">
        <v>40061</v>
      </c>
    </row>
    <row r="5541" spans="1:14" x14ac:dyDescent="0.2">
      <c r="A5541">
        <v>19296</v>
      </c>
      <c r="B5541" s="1">
        <v>40278</v>
      </c>
      <c r="C5541" s="6" t="s">
        <v>20</v>
      </c>
      <c r="D5541" s="5">
        <f>Comma_separeted_Value[[#This Row],[المبيعات]]/Comma_separeted_Value[[#This Row],[كمية الطلب]]</f>
        <v>1.7611627906976746</v>
      </c>
      <c r="E5541" s="4">
        <v>43</v>
      </c>
      <c r="F5541" s="4">
        <v>75.73</v>
      </c>
      <c r="G5541" s="6" t="s">
        <v>14</v>
      </c>
      <c r="H5541" s="4">
        <v>1.57</v>
      </c>
      <c r="I5541" s="6" t="s">
        <v>43</v>
      </c>
      <c r="J5541" s="6" t="s">
        <v>38</v>
      </c>
      <c r="K5541" s="6" t="s">
        <v>29</v>
      </c>
      <c r="L5541" s="6" t="s">
        <v>30</v>
      </c>
      <c r="M5541" s="6" t="s">
        <v>31</v>
      </c>
      <c r="N5541" s="1">
        <v>40280</v>
      </c>
    </row>
    <row r="5542" spans="1:14" x14ac:dyDescent="0.2">
      <c r="A5542">
        <v>34498</v>
      </c>
      <c r="B5542" s="1">
        <v>39859</v>
      </c>
      <c r="C5542" s="6" t="s">
        <v>13</v>
      </c>
      <c r="D5542" s="5">
        <f>Comma_separeted_Value[[#This Row],[المبيعات]]/Comma_separeted_Value[[#This Row],[كمية الطلب]]</f>
        <v>11.78</v>
      </c>
      <c r="E5542" s="4">
        <v>4</v>
      </c>
      <c r="F5542" s="4">
        <v>47.12</v>
      </c>
      <c r="G5542" s="6" t="s">
        <v>14</v>
      </c>
      <c r="H5542" s="4">
        <v>1.39</v>
      </c>
      <c r="I5542" s="6" t="s">
        <v>53</v>
      </c>
      <c r="J5542" s="6" t="s">
        <v>23</v>
      </c>
      <c r="K5542" s="6" t="s">
        <v>29</v>
      </c>
      <c r="L5542" s="6" t="s">
        <v>61</v>
      </c>
      <c r="M5542" s="6" t="s">
        <v>19</v>
      </c>
      <c r="N5542" s="1">
        <v>39864</v>
      </c>
    </row>
    <row r="5543" spans="1:14" x14ac:dyDescent="0.2">
      <c r="A5543">
        <v>1222</v>
      </c>
      <c r="B5543" s="1">
        <v>40213</v>
      </c>
      <c r="C5543" s="6" t="s">
        <v>37</v>
      </c>
      <c r="D5543" s="5">
        <f>Comma_separeted_Value[[#This Row],[المبيعات]]/Comma_separeted_Value[[#This Row],[كمية الطلب]]</f>
        <v>5.3622916666666667</v>
      </c>
      <c r="E5543" s="4">
        <v>48</v>
      </c>
      <c r="F5543" s="4">
        <v>257.39</v>
      </c>
      <c r="G5543" s="6" t="s">
        <v>21</v>
      </c>
      <c r="H5543" s="4">
        <v>5.57</v>
      </c>
      <c r="I5543" s="6" t="s">
        <v>47</v>
      </c>
      <c r="J5543" s="6" t="s">
        <v>38</v>
      </c>
      <c r="K5543" s="6" t="s">
        <v>29</v>
      </c>
      <c r="L5543" s="6" t="s">
        <v>41</v>
      </c>
      <c r="M5543" s="6" t="s">
        <v>19</v>
      </c>
      <c r="N5543" s="1">
        <v>40213</v>
      </c>
    </row>
    <row r="5544" spans="1:14" x14ac:dyDescent="0.2">
      <c r="A5544">
        <v>21703</v>
      </c>
      <c r="B5544" s="1">
        <v>39874</v>
      </c>
      <c r="C5544" s="6" t="s">
        <v>27</v>
      </c>
      <c r="D5544" s="5">
        <f>Comma_separeted_Value[[#This Row],[المبيعات]]/Comma_separeted_Value[[#This Row],[كمية الطلب]]</f>
        <v>147.44893333333331</v>
      </c>
      <c r="E5544" s="4">
        <v>15</v>
      </c>
      <c r="F5544" s="4">
        <v>2211.7339999999999</v>
      </c>
      <c r="G5544" s="6" t="s">
        <v>14</v>
      </c>
      <c r="H5544" s="4">
        <v>4.99</v>
      </c>
      <c r="I5544" s="6" t="s">
        <v>58</v>
      </c>
      <c r="J5544" s="6" t="s">
        <v>23</v>
      </c>
      <c r="K5544" s="6" t="s">
        <v>24</v>
      </c>
      <c r="L5544" s="6" t="s">
        <v>25</v>
      </c>
      <c r="M5544" s="6" t="s">
        <v>19</v>
      </c>
      <c r="N5544" s="1">
        <v>39874</v>
      </c>
    </row>
    <row r="5545" spans="1:14" x14ac:dyDescent="0.2">
      <c r="A5545">
        <v>3393</v>
      </c>
      <c r="B5545" s="1">
        <v>40727</v>
      </c>
      <c r="C5545" s="6" t="s">
        <v>20</v>
      </c>
      <c r="D5545" s="5">
        <f>Comma_separeted_Value[[#This Row],[المبيعات]]/Comma_separeted_Value[[#This Row],[كمية الطلب]]</f>
        <v>18.248571428571427</v>
      </c>
      <c r="E5545" s="4">
        <v>7</v>
      </c>
      <c r="F5545" s="4">
        <v>127.74</v>
      </c>
      <c r="G5545" s="6" t="s">
        <v>14</v>
      </c>
      <c r="H5545" s="4">
        <v>4</v>
      </c>
      <c r="I5545" s="6" t="s">
        <v>57</v>
      </c>
      <c r="J5545" s="6" t="s">
        <v>16</v>
      </c>
      <c r="K5545" s="6" t="s">
        <v>24</v>
      </c>
      <c r="L5545" s="6" t="s">
        <v>39</v>
      </c>
      <c r="M5545" s="6" t="s">
        <v>19</v>
      </c>
      <c r="N5545" s="1">
        <v>40728</v>
      </c>
    </row>
    <row r="5546" spans="1:14" x14ac:dyDescent="0.2">
      <c r="A5546">
        <v>58372</v>
      </c>
      <c r="B5546" s="1">
        <v>40635</v>
      </c>
      <c r="C5546" s="6" t="s">
        <v>13</v>
      </c>
      <c r="D5546" s="5">
        <f>Comma_separeted_Value[[#This Row],[المبيعات]]/Comma_separeted_Value[[#This Row],[كمية الطلب]]</f>
        <v>3.8354166666666667</v>
      </c>
      <c r="E5546" s="4">
        <v>48</v>
      </c>
      <c r="F5546" s="4">
        <v>184.1</v>
      </c>
      <c r="G5546" s="6" t="s">
        <v>21</v>
      </c>
      <c r="H5546" s="4">
        <v>0.7</v>
      </c>
      <c r="I5546" s="6" t="s">
        <v>57</v>
      </c>
      <c r="J5546" s="6" t="s">
        <v>28</v>
      </c>
      <c r="K5546" s="6" t="s">
        <v>29</v>
      </c>
      <c r="L5546" s="6" t="s">
        <v>30</v>
      </c>
      <c r="M5546" s="6" t="s">
        <v>31</v>
      </c>
      <c r="N5546" s="1">
        <v>40640</v>
      </c>
    </row>
    <row r="5547" spans="1:14" x14ac:dyDescent="0.2">
      <c r="A5547">
        <v>21442</v>
      </c>
      <c r="B5547" s="1">
        <v>40172</v>
      </c>
      <c r="C5547" s="6" t="s">
        <v>13</v>
      </c>
      <c r="D5547" s="5">
        <f>Comma_separeted_Value[[#This Row],[المبيعات]]/Comma_separeted_Value[[#This Row],[كمية الطلب]]</f>
        <v>61.728333333333332</v>
      </c>
      <c r="E5547" s="4">
        <v>48</v>
      </c>
      <c r="F5547" s="4">
        <v>2962.96</v>
      </c>
      <c r="G5547" s="6" t="s">
        <v>34</v>
      </c>
      <c r="H5547" s="4">
        <v>36.61</v>
      </c>
      <c r="I5547" s="6" t="s">
        <v>53</v>
      </c>
      <c r="J5547" s="6" t="s">
        <v>16</v>
      </c>
      <c r="K5547" s="6" t="s">
        <v>17</v>
      </c>
      <c r="L5547" s="6" t="s">
        <v>98</v>
      </c>
      <c r="M5547" s="6" t="s">
        <v>74</v>
      </c>
      <c r="N5547" s="1">
        <v>40179</v>
      </c>
    </row>
    <row r="5548" spans="1:14" x14ac:dyDescent="0.2">
      <c r="A5548">
        <v>20545</v>
      </c>
      <c r="B5548" s="1">
        <v>40460</v>
      </c>
      <c r="C5548" s="6" t="s">
        <v>27</v>
      </c>
      <c r="D5548" s="5">
        <f>Comma_separeted_Value[[#This Row],[المبيعات]]/Comma_separeted_Value[[#This Row],[كمية الطلب]]</f>
        <v>361.94</v>
      </c>
      <c r="E5548" s="4">
        <v>1</v>
      </c>
      <c r="F5548" s="4">
        <v>361.94</v>
      </c>
      <c r="G5548" s="6" t="s">
        <v>34</v>
      </c>
      <c r="H5548" s="4">
        <v>69.55</v>
      </c>
      <c r="I5548" s="6" t="s">
        <v>22</v>
      </c>
      <c r="J5548" s="6" t="s">
        <v>23</v>
      </c>
      <c r="K5548" s="6" t="s">
        <v>17</v>
      </c>
      <c r="L5548" s="6" t="s">
        <v>35</v>
      </c>
      <c r="M5548" s="6" t="s">
        <v>36</v>
      </c>
      <c r="N5548" s="1">
        <v>40461</v>
      </c>
    </row>
    <row r="5549" spans="1:14" x14ac:dyDescent="0.2">
      <c r="A5549">
        <v>9954</v>
      </c>
      <c r="B5549" s="1">
        <v>39983</v>
      </c>
      <c r="C5549" s="6" t="s">
        <v>27</v>
      </c>
      <c r="D5549" s="5">
        <f>Comma_separeted_Value[[#This Row],[المبيعات]]/Comma_separeted_Value[[#This Row],[كمية الطلب]]</f>
        <v>3.8603333333333336</v>
      </c>
      <c r="E5549" s="4">
        <v>30</v>
      </c>
      <c r="F5549" s="4">
        <v>115.81</v>
      </c>
      <c r="G5549" s="6" t="s">
        <v>21</v>
      </c>
      <c r="H5549" s="4">
        <v>0.83</v>
      </c>
      <c r="I5549" s="6" t="s">
        <v>53</v>
      </c>
      <c r="J5549" s="6" t="s">
        <v>28</v>
      </c>
      <c r="K5549" s="6" t="s">
        <v>29</v>
      </c>
      <c r="L5549" s="6" t="s">
        <v>30</v>
      </c>
      <c r="M5549" s="6" t="s">
        <v>31</v>
      </c>
      <c r="N5549" s="1">
        <v>39985</v>
      </c>
    </row>
    <row r="5550" spans="1:14" x14ac:dyDescent="0.2">
      <c r="A5550">
        <v>32228</v>
      </c>
      <c r="B5550" s="1">
        <v>40486</v>
      </c>
      <c r="C5550" s="6" t="s">
        <v>33</v>
      </c>
      <c r="D5550" s="5">
        <f>Comma_separeted_Value[[#This Row],[المبيعات]]/Comma_separeted_Value[[#This Row],[كمية الطلب]]</f>
        <v>5.9894285714285713</v>
      </c>
      <c r="E5550" s="4">
        <v>35</v>
      </c>
      <c r="F5550" s="4">
        <v>209.63</v>
      </c>
      <c r="G5550" s="6" t="s">
        <v>21</v>
      </c>
      <c r="H5550" s="4">
        <v>1.2</v>
      </c>
      <c r="I5550" s="6" t="s">
        <v>47</v>
      </c>
      <c r="J5550" s="6" t="s">
        <v>38</v>
      </c>
      <c r="K5550" s="6" t="s">
        <v>29</v>
      </c>
      <c r="L5550" s="6" t="s">
        <v>30</v>
      </c>
      <c r="M5550" s="6" t="s">
        <v>31</v>
      </c>
      <c r="N5550" s="1">
        <v>40488</v>
      </c>
    </row>
    <row r="5551" spans="1:14" x14ac:dyDescent="0.2">
      <c r="A5551">
        <v>13988</v>
      </c>
      <c r="B5551" s="1">
        <v>41122</v>
      </c>
      <c r="C5551" s="6" t="s">
        <v>27</v>
      </c>
      <c r="D5551" s="5">
        <f>Comma_separeted_Value[[#This Row],[المبيعات]]/Comma_separeted_Value[[#This Row],[كمية الطلب]]</f>
        <v>13.128333333333334</v>
      </c>
      <c r="E5551" s="4">
        <v>18</v>
      </c>
      <c r="F5551" s="4">
        <v>236.31</v>
      </c>
      <c r="G5551" s="6" t="s">
        <v>14</v>
      </c>
      <c r="H5551" s="4">
        <v>4.9800000000000004</v>
      </c>
      <c r="I5551" s="6" t="s">
        <v>50</v>
      </c>
      <c r="J5551" s="6" t="s">
        <v>38</v>
      </c>
      <c r="K5551" s="6" t="s">
        <v>29</v>
      </c>
      <c r="L5551" s="6" t="s">
        <v>101</v>
      </c>
      <c r="M5551" s="6" t="s">
        <v>19</v>
      </c>
      <c r="N5551" s="1">
        <v>41123</v>
      </c>
    </row>
    <row r="5552" spans="1:14" x14ac:dyDescent="0.2">
      <c r="A5552">
        <v>28802</v>
      </c>
      <c r="B5552" s="1">
        <v>40486</v>
      </c>
      <c r="C5552" s="6" t="s">
        <v>20</v>
      </c>
      <c r="D5552" s="5">
        <f>Comma_separeted_Value[[#This Row],[المبيعات]]/Comma_separeted_Value[[#This Row],[كمية الطلب]]</f>
        <v>181.88493181818183</v>
      </c>
      <c r="E5552" s="4">
        <v>22</v>
      </c>
      <c r="F5552" s="4">
        <v>4001.4684999999999</v>
      </c>
      <c r="G5552" s="6" t="s">
        <v>21</v>
      </c>
      <c r="H5552" s="4">
        <v>3</v>
      </c>
      <c r="I5552" s="6" t="s">
        <v>15</v>
      </c>
      <c r="J5552" s="6" t="s">
        <v>38</v>
      </c>
      <c r="K5552" s="6" t="s">
        <v>24</v>
      </c>
      <c r="L5552" s="6" t="s">
        <v>25</v>
      </c>
      <c r="M5552" s="6" t="s">
        <v>19</v>
      </c>
      <c r="N5552" s="1">
        <v>40488</v>
      </c>
    </row>
    <row r="5553" spans="1:14" x14ac:dyDescent="0.2">
      <c r="A5553">
        <v>21862</v>
      </c>
      <c r="B5553" s="1">
        <v>40433</v>
      </c>
      <c r="C5553" s="6" t="s">
        <v>27</v>
      </c>
      <c r="D5553" s="5">
        <f>Comma_separeted_Value[[#This Row],[المبيعات]]/Comma_separeted_Value[[#This Row],[كمية الطلب]]</f>
        <v>4753.5600000000004</v>
      </c>
      <c r="E5553" s="4">
        <v>4</v>
      </c>
      <c r="F5553" s="4">
        <v>19014.240000000002</v>
      </c>
      <c r="G5553" s="6" t="s">
        <v>21</v>
      </c>
      <c r="H5553" s="4">
        <v>24.49</v>
      </c>
      <c r="I5553" s="6" t="s">
        <v>47</v>
      </c>
      <c r="J5553" s="6" t="s">
        <v>16</v>
      </c>
      <c r="K5553" s="6" t="s">
        <v>24</v>
      </c>
      <c r="L5553" s="6" t="s">
        <v>60</v>
      </c>
      <c r="M5553" s="6" t="s">
        <v>49</v>
      </c>
      <c r="N5553" s="1">
        <v>40435</v>
      </c>
    </row>
    <row r="5554" spans="1:14" x14ac:dyDescent="0.2">
      <c r="A5554">
        <v>18853</v>
      </c>
      <c r="B5554" s="1">
        <v>40195</v>
      </c>
      <c r="C5554" s="6" t="s">
        <v>33</v>
      </c>
      <c r="D5554" s="5">
        <f>Comma_separeted_Value[[#This Row],[المبيعات]]/Comma_separeted_Value[[#This Row],[كمية الطلب]]</f>
        <v>6.7842424242424242</v>
      </c>
      <c r="E5554" s="4">
        <v>33</v>
      </c>
      <c r="F5554" s="4">
        <v>223.88</v>
      </c>
      <c r="G5554" s="6" t="s">
        <v>21</v>
      </c>
      <c r="H5554" s="4">
        <v>1.5</v>
      </c>
      <c r="I5554" s="6" t="s">
        <v>53</v>
      </c>
      <c r="J5554" s="6" t="s">
        <v>38</v>
      </c>
      <c r="K5554" s="6" t="s">
        <v>29</v>
      </c>
      <c r="L5554" s="6" t="s">
        <v>30</v>
      </c>
      <c r="M5554" s="6" t="s">
        <v>31</v>
      </c>
      <c r="N5554" s="1">
        <v>40197</v>
      </c>
    </row>
    <row r="5555" spans="1:14" x14ac:dyDescent="0.2">
      <c r="A5555">
        <v>52930</v>
      </c>
      <c r="B5555" s="1">
        <v>40855</v>
      </c>
      <c r="C5555" s="6" t="s">
        <v>13</v>
      </c>
      <c r="D5555" s="5">
        <f>Comma_separeted_Value[[#This Row],[المبيعات]]/Comma_separeted_Value[[#This Row],[كمية الطلب]]</f>
        <v>46.339874999999999</v>
      </c>
      <c r="E5555" s="4">
        <v>24</v>
      </c>
      <c r="F5555" s="4">
        <v>1112.1569999999999</v>
      </c>
      <c r="G5555" s="6" t="s">
        <v>21</v>
      </c>
      <c r="H5555" s="4">
        <v>3.3</v>
      </c>
      <c r="I5555" s="6" t="s">
        <v>22</v>
      </c>
      <c r="J5555" s="6" t="s">
        <v>28</v>
      </c>
      <c r="K5555" s="6" t="s">
        <v>24</v>
      </c>
      <c r="L5555" s="6" t="s">
        <v>25</v>
      </c>
      <c r="M5555" s="6" t="s">
        <v>42</v>
      </c>
      <c r="N5555" s="1">
        <v>40855</v>
      </c>
    </row>
    <row r="5556" spans="1:14" x14ac:dyDescent="0.2">
      <c r="A5556">
        <v>47108</v>
      </c>
      <c r="B5556" s="1">
        <v>40101</v>
      </c>
      <c r="C5556" s="6" t="s">
        <v>27</v>
      </c>
      <c r="D5556" s="5">
        <f>Comma_separeted_Value[[#This Row],[المبيعات]]/Comma_separeted_Value[[#This Row],[كمية الطلب]]</f>
        <v>18.792857142857144</v>
      </c>
      <c r="E5556" s="4">
        <v>7</v>
      </c>
      <c r="F5556" s="4">
        <v>131.55000000000001</v>
      </c>
      <c r="G5556" s="6" t="s">
        <v>21</v>
      </c>
      <c r="H5556" s="4">
        <v>8.51</v>
      </c>
      <c r="I5556" s="6" t="s">
        <v>57</v>
      </c>
      <c r="J5556" s="6" t="s">
        <v>16</v>
      </c>
      <c r="K5556" s="6" t="s">
        <v>24</v>
      </c>
      <c r="L5556" s="6" t="s">
        <v>60</v>
      </c>
      <c r="M5556" s="6" t="s">
        <v>26</v>
      </c>
      <c r="N5556" s="1">
        <v>40103</v>
      </c>
    </row>
    <row r="5557" spans="1:14" x14ac:dyDescent="0.2">
      <c r="A5557">
        <v>14338</v>
      </c>
      <c r="B5557" s="1">
        <v>40209</v>
      </c>
      <c r="C5557" s="6" t="s">
        <v>13</v>
      </c>
      <c r="D5557" s="5">
        <f>Comma_separeted_Value[[#This Row],[المبيعات]]/Comma_separeted_Value[[#This Row],[كمية الطلب]]</f>
        <v>193.53411764705882</v>
      </c>
      <c r="E5557" s="4">
        <v>34</v>
      </c>
      <c r="F5557" s="4">
        <v>6580.16</v>
      </c>
      <c r="G5557" s="6" t="s">
        <v>34</v>
      </c>
      <c r="H5557" s="4">
        <v>15.59</v>
      </c>
      <c r="I5557" s="6" t="s">
        <v>57</v>
      </c>
      <c r="J5557" s="6" t="s">
        <v>23</v>
      </c>
      <c r="K5557" s="6" t="s">
        <v>24</v>
      </c>
      <c r="L5557" s="6" t="s">
        <v>60</v>
      </c>
      <c r="M5557" s="6" t="s">
        <v>36</v>
      </c>
      <c r="N5557" s="1">
        <v>40216</v>
      </c>
    </row>
    <row r="5558" spans="1:14" x14ac:dyDescent="0.2">
      <c r="A5558">
        <v>28870</v>
      </c>
      <c r="B5558" s="1">
        <v>40857</v>
      </c>
      <c r="C5558" s="6" t="s">
        <v>20</v>
      </c>
      <c r="D5558" s="5">
        <f>Comma_separeted_Value[[#This Row],[المبيعات]]/Comma_separeted_Value[[#This Row],[كمية الطلب]]</f>
        <v>42.77370370370371</v>
      </c>
      <c r="E5558" s="4">
        <v>27</v>
      </c>
      <c r="F5558" s="4">
        <v>1154.8900000000001</v>
      </c>
      <c r="G5558" s="6" t="s">
        <v>21</v>
      </c>
      <c r="H5558" s="4">
        <v>6.5</v>
      </c>
      <c r="I5558" s="6" t="s">
        <v>50</v>
      </c>
      <c r="J5558" s="6" t="s">
        <v>28</v>
      </c>
      <c r="K5558" s="6" t="s">
        <v>24</v>
      </c>
      <c r="L5558" s="6" t="s">
        <v>39</v>
      </c>
      <c r="M5558" s="6" t="s">
        <v>19</v>
      </c>
      <c r="N5558" s="1">
        <v>40858</v>
      </c>
    </row>
    <row r="5559" spans="1:14" x14ac:dyDescent="0.2">
      <c r="A5559">
        <v>52929</v>
      </c>
      <c r="B5559" s="1">
        <v>40641</v>
      </c>
      <c r="C5559" s="6" t="s">
        <v>20</v>
      </c>
      <c r="D5559" s="5">
        <f>Comma_separeted_Value[[#This Row],[المبيعات]]/Comma_separeted_Value[[#This Row],[كمية الطلب]]</f>
        <v>6.7057142857142855</v>
      </c>
      <c r="E5559" s="4">
        <v>7</v>
      </c>
      <c r="F5559" s="4">
        <v>46.94</v>
      </c>
      <c r="G5559" s="6" t="s">
        <v>21</v>
      </c>
      <c r="H5559" s="4">
        <v>1.22</v>
      </c>
      <c r="I5559" s="6" t="s">
        <v>40</v>
      </c>
      <c r="J5559" s="6" t="s">
        <v>23</v>
      </c>
      <c r="K5559" s="6" t="s">
        <v>29</v>
      </c>
      <c r="L5559" s="6" t="s">
        <v>30</v>
      </c>
      <c r="M5559" s="6" t="s">
        <v>31</v>
      </c>
      <c r="N5559" s="1">
        <v>40642</v>
      </c>
    </row>
    <row r="5560" spans="1:14" x14ac:dyDescent="0.2">
      <c r="A5560">
        <v>33222</v>
      </c>
      <c r="B5560" s="1">
        <v>41079</v>
      </c>
      <c r="C5560" s="6" t="s">
        <v>37</v>
      </c>
      <c r="D5560" s="5">
        <f>Comma_separeted_Value[[#This Row],[المبيعات]]/Comma_separeted_Value[[#This Row],[كمية الطلب]]</f>
        <v>23.375555555555554</v>
      </c>
      <c r="E5560" s="4">
        <v>18</v>
      </c>
      <c r="F5560" s="4">
        <v>420.76</v>
      </c>
      <c r="G5560" s="6" t="s">
        <v>21</v>
      </c>
      <c r="H5560" s="4">
        <v>15.1</v>
      </c>
      <c r="I5560" s="6" t="s">
        <v>15</v>
      </c>
      <c r="J5560" s="6" t="s">
        <v>38</v>
      </c>
      <c r="K5560" s="6" t="s">
        <v>29</v>
      </c>
      <c r="L5560" s="6" t="s">
        <v>44</v>
      </c>
      <c r="M5560" s="6" t="s">
        <v>19</v>
      </c>
      <c r="N5560" s="1">
        <v>41081</v>
      </c>
    </row>
    <row r="5561" spans="1:14" x14ac:dyDescent="0.2">
      <c r="A5561">
        <v>7078</v>
      </c>
      <c r="B5561" s="1">
        <v>40279</v>
      </c>
      <c r="C5561" s="6" t="s">
        <v>20</v>
      </c>
      <c r="D5561" s="5">
        <f>Comma_separeted_Value[[#This Row],[المبيعات]]/Comma_separeted_Value[[#This Row],[كمية الطلب]]</f>
        <v>121.22812500000001</v>
      </c>
      <c r="E5561" s="4">
        <v>16</v>
      </c>
      <c r="F5561" s="4">
        <v>1939.65</v>
      </c>
      <c r="G5561" s="6" t="s">
        <v>34</v>
      </c>
      <c r="H5561" s="4">
        <v>70.2</v>
      </c>
      <c r="I5561" s="6" t="s">
        <v>47</v>
      </c>
      <c r="J5561" s="6" t="s">
        <v>28</v>
      </c>
      <c r="K5561" s="6" t="s">
        <v>17</v>
      </c>
      <c r="L5561" s="6" t="s">
        <v>35</v>
      </c>
      <c r="M5561" s="6" t="s">
        <v>36</v>
      </c>
      <c r="N5561" s="1">
        <v>40281</v>
      </c>
    </row>
    <row r="5562" spans="1:14" x14ac:dyDescent="0.2">
      <c r="A5562">
        <v>38466</v>
      </c>
      <c r="B5562" s="1">
        <v>40772</v>
      </c>
      <c r="C5562" s="6" t="s">
        <v>33</v>
      </c>
      <c r="D5562" s="5">
        <f>Comma_separeted_Value[[#This Row],[المبيعات]]/Comma_separeted_Value[[#This Row],[كمية الطلب]]</f>
        <v>3.0100000000000002</v>
      </c>
      <c r="E5562" s="4">
        <v>37</v>
      </c>
      <c r="F5562" s="4">
        <v>111.37</v>
      </c>
      <c r="G5562" s="6" t="s">
        <v>21</v>
      </c>
      <c r="H5562" s="4">
        <v>0.5</v>
      </c>
      <c r="I5562" s="6" t="s">
        <v>22</v>
      </c>
      <c r="J5562" s="6" t="s">
        <v>28</v>
      </c>
      <c r="K5562" s="6" t="s">
        <v>29</v>
      </c>
      <c r="L5562" s="6" t="s">
        <v>62</v>
      </c>
      <c r="M5562" s="6" t="s">
        <v>19</v>
      </c>
      <c r="N5562" s="1">
        <v>40774</v>
      </c>
    </row>
    <row r="5563" spans="1:14" x14ac:dyDescent="0.2">
      <c r="A5563">
        <v>51780</v>
      </c>
      <c r="B5563" s="1">
        <v>40383</v>
      </c>
      <c r="C5563" s="6" t="s">
        <v>13</v>
      </c>
      <c r="D5563" s="5">
        <f>Comma_separeted_Value[[#This Row],[المبيعات]]/Comma_separeted_Value[[#This Row],[كمية الطلب]]</f>
        <v>4.2231818181818177</v>
      </c>
      <c r="E5563" s="4">
        <v>44</v>
      </c>
      <c r="F5563" s="4">
        <v>185.82</v>
      </c>
      <c r="G5563" s="6" t="s">
        <v>14</v>
      </c>
      <c r="H5563" s="4">
        <v>2.2599999999999998</v>
      </c>
      <c r="I5563" s="6" t="s">
        <v>50</v>
      </c>
      <c r="J5563" s="6" t="s">
        <v>16</v>
      </c>
      <c r="K5563" s="6" t="s">
        <v>29</v>
      </c>
      <c r="L5563" s="6" t="s">
        <v>41</v>
      </c>
      <c r="M5563" s="6" t="s">
        <v>31</v>
      </c>
      <c r="N5563" s="1">
        <v>40383</v>
      </c>
    </row>
    <row r="5564" spans="1:14" x14ac:dyDescent="0.2">
      <c r="A5564">
        <v>43399</v>
      </c>
      <c r="B5564" s="1">
        <v>40024</v>
      </c>
      <c r="C5564" s="6" t="s">
        <v>20</v>
      </c>
      <c r="D5564" s="5">
        <f>Comma_separeted_Value[[#This Row],[المبيعات]]/Comma_separeted_Value[[#This Row],[كمية الطلب]]</f>
        <v>15.5875</v>
      </c>
      <c r="E5564" s="4">
        <v>8</v>
      </c>
      <c r="F5564" s="4">
        <v>124.7</v>
      </c>
      <c r="G5564" s="6" t="s">
        <v>21</v>
      </c>
      <c r="H5564" s="4">
        <v>1.97</v>
      </c>
      <c r="I5564" s="6" t="s">
        <v>22</v>
      </c>
      <c r="J5564" s="6" t="s">
        <v>28</v>
      </c>
      <c r="K5564" s="6" t="s">
        <v>29</v>
      </c>
      <c r="L5564" s="6" t="s">
        <v>41</v>
      </c>
      <c r="M5564" s="6" t="s">
        <v>31</v>
      </c>
      <c r="N5564" s="1">
        <v>40026</v>
      </c>
    </row>
    <row r="5565" spans="1:14" x14ac:dyDescent="0.2">
      <c r="A5565">
        <v>20807</v>
      </c>
      <c r="B5565" s="1">
        <v>41111</v>
      </c>
      <c r="C5565" s="6" t="s">
        <v>27</v>
      </c>
      <c r="D5565" s="5">
        <f>Comma_separeted_Value[[#This Row],[المبيعات]]/Comma_separeted_Value[[#This Row],[كمية الطلب]]</f>
        <v>157.7569230769231</v>
      </c>
      <c r="E5565" s="4">
        <v>39</v>
      </c>
      <c r="F5565" s="4">
        <v>6152.52</v>
      </c>
      <c r="G5565" s="6" t="s">
        <v>34</v>
      </c>
      <c r="H5565" s="4">
        <v>30</v>
      </c>
      <c r="I5565" s="6" t="s">
        <v>15</v>
      </c>
      <c r="J5565" s="6" t="s">
        <v>16</v>
      </c>
      <c r="K5565" s="6" t="s">
        <v>17</v>
      </c>
      <c r="L5565" s="6" t="s">
        <v>35</v>
      </c>
      <c r="M5565" s="6" t="s">
        <v>36</v>
      </c>
      <c r="N5565" s="1">
        <v>41113</v>
      </c>
    </row>
    <row r="5566" spans="1:14" x14ac:dyDescent="0.2">
      <c r="A5566">
        <v>46311</v>
      </c>
      <c r="B5566" s="1">
        <v>40749</v>
      </c>
      <c r="C5566" s="6" t="s">
        <v>20</v>
      </c>
      <c r="D5566" s="5">
        <f>Comma_separeted_Value[[#This Row],[المبيعات]]/Comma_separeted_Value[[#This Row],[كمية الطلب]]</f>
        <v>6.8652272727272727</v>
      </c>
      <c r="E5566" s="4">
        <v>44</v>
      </c>
      <c r="F5566" s="4">
        <v>302.07</v>
      </c>
      <c r="G5566" s="6" t="s">
        <v>21</v>
      </c>
      <c r="H5566" s="4">
        <v>8.4</v>
      </c>
      <c r="I5566" s="6" t="s">
        <v>50</v>
      </c>
      <c r="J5566" s="6" t="s">
        <v>16</v>
      </c>
      <c r="K5566" s="6" t="s">
        <v>29</v>
      </c>
      <c r="L5566" s="6" t="s">
        <v>41</v>
      </c>
      <c r="M5566" s="6" t="s">
        <v>19</v>
      </c>
      <c r="N5566" s="1">
        <v>40751</v>
      </c>
    </row>
    <row r="5567" spans="1:14" x14ac:dyDescent="0.2">
      <c r="A5567">
        <v>25152</v>
      </c>
      <c r="B5567" s="1">
        <v>41197</v>
      </c>
      <c r="C5567" s="6" t="s">
        <v>33</v>
      </c>
      <c r="D5567" s="5">
        <f>Comma_separeted_Value[[#This Row],[المبيعات]]/Comma_separeted_Value[[#This Row],[كمية الطلب]]</f>
        <v>6.7313793103448276</v>
      </c>
      <c r="E5567" s="4">
        <v>29</v>
      </c>
      <c r="F5567" s="4">
        <v>195.21</v>
      </c>
      <c r="G5567" s="6" t="s">
        <v>21</v>
      </c>
      <c r="H5567" s="4">
        <v>2.35</v>
      </c>
      <c r="I5567" s="6" t="s">
        <v>22</v>
      </c>
      <c r="J5567" s="6" t="s">
        <v>28</v>
      </c>
      <c r="K5567" s="6" t="s">
        <v>29</v>
      </c>
      <c r="L5567" s="6" t="s">
        <v>30</v>
      </c>
      <c r="M5567" s="6" t="s">
        <v>31</v>
      </c>
      <c r="N5567" s="1">
        <v>41199</v>
      </c>
    </row>
    <row r="5568" spans="1:14" x14ac:dyDescent="0.2">
      <c r="A5568">
        <v>10247</v>
      </c>
      <c r="B5568" s="1">
        <v>40188</v>
      </c>
      <c r="C5568" s="6" t="s">
        <v>37</v>
      </c>
      <c r="D5568" s="5">
        <f>Comma_separeted_Value[[#This Row],[المبيعات]]/Comma_separeted_Value[[#This Row],[كمية الطلب]]</f>
        <v>5.3171428571428567</v>
      </c>
      <c r="E5568" s="4">
        <v>21</v>
      </c>
      <c r="F5568" s="4">
        <v>111.66</v>
      </c>
      <c r="G5568" s="6" t="s">
        <v>21</v>
      </c>
      <c r="H5568" s="4">
        <v>5.49</v>
      </c>
      <c r="I5568" s="6" t="s">
        <v>22</v>
      </c>
      <c r="J5568" s="6" t="s">
        <v>38</v>
      </c>
      <c r="K5568" s="6" t="s">
        <v>29</v>
      </c>
      <c r="L5568" s="6" t="s">
        <v>41</v>
      </c>
      <c r="M5568" s="6" t="s">
        <v>19</v>
      </c>
      <c r="N5568" s="1">
        <v>40189</v>
      </c>
    </row>
    <row r="5569" spans="1:14" x14ac:dyDescent="0.2">
      <c r="A5569">
        <v>37121</v>
      </c>
      <c r="B5569" s="1">
        <v>40617</v>
      </c>
      <c r="C5569" s="6" t="s">
        <v>27</v>
      </c>
      <c r="D5569" s="5">
        <f>Comma_separeted_Value[[#This Row],[المبيعات]]/Comma_separeted_Value[[#This Row],[كمية الطلب]]</f>
        <v>215.8931818181818</v>
      </c>
      <c r="E5569" s="4">
        <v>44</v>
      </c>
      <c r="F5569" s="4">
        <v>9499.2999999999993</v>
      </c>
      <c r="G5569" s="6" t="s">
        <v>34</v>
      </c>
      <c r="H5569" s="4">
        <v>64.2</v>
      </c>
      <c r="I5569" s="6" t="s">
        <v>22</v>
      </c>
      <c r="J5569" s="6" t="s">
        <v>28</v>
      </c>
      <c r="K5569" s="6" t="s">
        <v>17</v>
      </c>
      <c r="L5569" s="6" t="s">
        <v>35</v>
      </c>
      <c r="M5569" s="6" t="s">
        <v>36</v>
      </c>
      <c r="N5569" s="1">
        <v>40618</v>
      </c>
    </row>
    <row r="5570" spans="1:14" x14ac:dyDescent="0.2">
      <c r="A5570">
        <v>25350</v>
      </c>
      <c r="B5570" s="1">
        <v>40515</v>
      </c>
      <c r="C5570" s="6" t="s">
        <v>27</v>
      </c>
      <c r="D5570" s="5">
        <f>Comma_separeted_Value[[#This Row],[المبيعات]]/Comma_separeted_Value[[#This Row],[كمية الطلب]]</f>
        <v>82.599666666666664</v>
      </c>
      <c r="E5570" s="4">
        <v>30</v>
      </c>
      <c r="F5570" s="4">
        <v>2477.9899999999998</v>
      </c>
      <c r="G5570" s="6" t="s">
        <v>21</v>
      </c>
      <c r="H5570" s="4">
        <v>4.5</v>
      </c>
      <c r="I5570" s="6" t="s">
        <v>53</v>
      </c>
      <c r="J5570" s="6" t="s">
        <v>38</v>
      </c>
      <c r="K5570" s="6" t="s">
        <v>29</v>
      </c>
      <c r="L5570" s="6" t="s">
        <v>101</v>
      </c>
      <c r="M5570" s="6" t="s">
        <v>19</v>
      </c>
      <c r="N5570" s="1">
        <v>40517</v>
      </c>
    </row>
    <row r="5571" spans="1:14" x14ac:dyDescent="0.2">
      <c r="A5571">
        <v>52929</v>
      </c>
      <c r="B5571" s="1">
        <v>40641</v>
      </c>
      <c r="C5571" s="6" t="s">
        <v>20</v>
      </c>
      <c r="D5571" s="5">
        <f>Comma_separeted_Value[[#This Row],[المبيعات]]/Comma_separeted_Value[[#This Row],[كمية الطلب]]</f>
        <v>2.8389473684210524</v>
      </c>
      <c r="E5571" s="4">
        <v>19</v>
      </c>
      <c r="F5571" s="4">
        <v>53.94</v>
      </c>
      <c r="G5571" s="6" t="s">
        <v>21</v>
      </c>
      <c r="H5571" s="4">
        <v>1.25</v>
      </c>
      <c r="I5571" s="6" t="s">
        <v>40</v>
      </c>
      <c r="J5571" s="6" t="s">
        <v>23</v>
      </c>
      <c r="K5571" s="6" t="s">
        <v>29</v>
      </c>
      <c r="L5571" s="6" t="s">
        <v>30</v>
      </c>
      <c r="M5571" s="6" t="s">
        <v>31</v>
      </c>
      <c r="N5571" s="1">
        <v>40642</v>
      </c>
    </row>
    <row r="5572" spans="1:14" x14ac:dyDescent="0.2">
      <c r="A5572">
        <v>12256</v>
      </c>
      <c r="B5572" s="1">
        <v>41261</v>
      </c>
      <c r="C5572" s="6" t="s">
        <v>37</v>
      </c>
      <c r="D5572" s="5">
        <f>Comma_separeted_Value[[#This Row],[المبيعات]]/Comma_separeted_Value[[#This Row],[كمية الطلب]]</f>
        <v>2.6811363636363637</v>
      </c>
      <c r="E5572" s="4">
        <v>44</v>
      </c>
      <c r="F5572" s="4">
        <v>117.97</v>
      </c>
      <c r="G5572" s="6" t="s">
        <v>21</v>
      </c>
      <c r="H5572" s="4">
        <v>0.5</v>
      </c>
      <c r="I5572" s="6" t="s">
        <v>22</v>
      </c>
      <c r="J5572" s="6" t="s">
        <v>38</v>
      </c>
      <c r="K5572" s="6" t="s">
        <v>29</v>
      </c>
      <c r="L5572" s="6" t="s">
        <v>62</v>
      </c>
      <c r="M5572" s="6" t="s">
        <v>19</v>
      </c>
      <c r="N5572" s="1">
        <v>41263</v>
      </c>
    </row>
    <row r="5573" spans="1:14" x14ac:dyDescent="0.2">
      <c r="A5573">
        <v>5989</v>
      </c>
      <c r="B5573" s="1">
        <v>40830</v>
      </c>
      <c r="C5573" s="6" t="s">
        <v>37</v>
      </c>
      <c r="D5573" s="5">
        <f>Comma_separeted_Value[[#This Row],[المبيعات]]/Comma_separeted_Value[[#This Row],[كمية الطلب]]</f>
        <v>2.7033333333333336</v>
      </c>
      <c r="E5573" s="4">
        <v>21</v>
      </c>
      <c r="F5573" s="4">
        <v>56.77</v>
      </c>
      <c r="G5573" s="6" t="s">
        <v>21</v>
      </c>
      <c r="H5573" s="4">
        <v>1.34</v>
      </c>
      <c r="I5573" s="6" t="s">
        <v>43</v>
      </c>
      <c r="J5573" s="6" t="s">
        <v>28</v>
      </c>
      <c r="K5573" s="6" t="s">
        <v>29</v>
      </c>
      <c r="L5573" s="6" t="s">
        <v>30</v>
      </c>
      <c r="M5573" s="6" t="s">
        <v>31</v>
      </c>
      <c r="N5573" s="1">
        <v>40831</v>
      </c>
    </row>
    <row r="5574" spans="1:14" x14ac:dyDescent="0.2">
      <c r="A5574">
        <v>35399</v>
      </c>
      <c r="B5574" s="1">
        <v>40564</v>
      </c>
      <c r="C5574" s="6" t="s">
        <v>13</v>
      </c>
      <c r="D5574" s="5">
        <f>Comma_separeted_Value[[#This Row],[المبيعات]]/Comma_separeted_Value[[#This Row],[كمية الطلب]]</f>
        <v>4.9573684210526316</v>
      </c>
      <c r="E5574" s="4">
        <v>38</v>
      </c>
      <c r="F5574" s="4">
        <v>188.38</v>
      </c>
      <c r="G5574" s="6" t="s">
        <v>21</v>
      </c>
      <c r="H5574" s="4">
        <v>5.68</v>
      </c>
      <c r="I5574" s="6" t="s">
        <v>50</v>
      </c>
      <c r="J5574" s="6" t="s">
        <v>28</v>
      </c>
      <c r="K5574" s="6" t="s">
        <v>29</v>
      </c>
      <c r="L5574" s="6" t="s">
        <v>44</v>
      </c>
      <c r="M5574" s="6" t="s">
        <v>19</v>
      </c>
      <c r="N5574" s="1">
        <v>40566</v>
      </c>
    </row>
    <row r="5575" spans="1:14" x14ac:dyDescent="0.2">
      <c r="A5575">
        <v>8422</v>
      </c>
      <c r="B5575" s="1">
        <v>39917</v>
      </c>
      <c r="C5575" s="6" t="s">
        <v>37</v>
      </c>
      <c r="D5575" s="5">
        <f>Comma_separeted_Value[[#This Row],[المبيعات]]/Comma_separeted_Value[[#This Row],[كمية الطلب]]</f>
        <v>30.415454545454548</v>
      </c>
      <c r="E5575" s="4">
        <v>33</v>
      </c>
      <c r="F5575" s="4">
        <v>1003.71</v>
      </c>
      <c r="G5575" s="6" t="s">
        <v>14</v>
      </c>
      <c r="H5575" s="4">
        <v>4</v>
      </c>
      <c r="I5575" s="6" t="s">
        <v>45</v>
      </c>
      <c r="J5575" s="6" t="s">
        <v>38</v>
      </c>
      <c r="K5575" s="6" t="s">
        <v>24</v>
      </c>
      <c r="L5575" s="6" t="s">
        <v>39</v>
      </c>
      <c r="M5575" s="6" t="s">
        <v>19</v>
      </c>
      <c r="N5575" s="1">
        <v>39919</v>
      </c>
    </row>
    <row r="5576" spans="1:14" x14ac:dyDescent="0.2">
      <c r="A5576">
        <v>11233</v>
      </c>
      <c r="B5576" s="1">
        <v>40785</v>
      </c>
      <c r="C5576" s="6" t="s">
        <v>27</v>
      </c>
      <c r="D5576" s="5">
        <f>Comma_separeted_Value[[#This Row],[المبيعات]]/Comma_separeted_Value[[#This Row],[كمية الطلب]]</f>
        <v>11.06</v>
      </c>
      <c r="E5576" s="4">
        <v>25</v>
      </c>
      <c r="F5576" s="4">
        <v>276.5</v>
      </c>
      <c r="G5576" s="6" t="s">
        <v>21</v>
      </c>
      <c r="H5576" s="4">
        <v>4.8</v>
      </c>
      <c r="I5576" s="6" t="s">
        <v>22</v>
      </c>
      <c r="J5576" s="6" t="s">
        <v>28</v>
      </c>
      <c r="K5576" s="6" t="s">
        <v>29</v>
      </c>
      <c r="L5576" s="6" t="s">
        <v>61</v>
      </c>
      <c r="M5576" s="6" t="s">
        <v>19</v>
      </c>
      <c r="N5576" s="1">
        <v>40787</v>
      </c>
    </row>
    <row r="5577" spans="1:14" x14ac:dyDescent="0.2">
      <c r="A5577">
        <v>49062</v>
      </c>
      <c r="B5577" s="1">
        <v>41010</v>
      </c>
      <c r="C5577" s="6" t="s">
        <v>13</v>
      </c>
      <c r="D5577" s="5">
        <f>Comma_separeted_Value[[#This Row],[المبيعات]]/Comma_separeted_Value[[#This Row],[كمية الطلب]]</f>
        <v>3.1309090909090909</v>
      </c>
      <c r="E5577" s="4">
        <v>33</v>
      </c>
      <c r="F5577" s="4">
        <v>103.32</v>
      </c>
      <c r="G5577" s="6" t="s">
        <v>21</v>
      </c>
      <c r="H5577" s="4">
        <v>2.0299999999999998</v>
      </c>
      <c r="I5577" s="6" t="s">
        <v>53</v>
      </c>
      <c r="J5577" s="6" t="s">
        <v>38</v>
      </c>
      <c r="K5577" s="6" t="s">
        <v>29</v>
      </c>
      <c r="L5577" s="6" t="s">
        <v>30</v>
      </c>
      <c r="M5577" s="6" t="s">
        <v>31</v>
      </c>
      <c r="N5577" s="1">
        <v>41017</v>
      </c>
    </row>
    <row r="5578" spans="1:14" x14ac:dyDescent="0.2">
      <c r="A5578">
        <v>40835</v>
      </c>
      <c r="B5578" s="1">
        <v>40141</v>
      </c>
      <c r="C5578" s="6" t="s">
        <v>20</v>
      </c>
      <c r="D5578" s="5">
        <f>Comma_separeted_Value[[#This Row],[المبيعات]]/Comma_separeted_Value[[#This Row],[كمية الطلب]]</f>
        <v>18.73</v>
      </c>
      <c r="E5578" s="4">
        <v>1</v>
      </c>
      <c r="F5578" s="4">
        <v>18.73</v>
      </c>
      <c r="G5578" s="6" t="s">
        <v>21</v>
      </c>
      <c r="H5578" s="4">
        <v>6.13</v>
      </c>
      <c r="I5578" s="6" t="s">
        <v>51</v>
      </c>
      <c r="J5578" s="6" t="s">
        <v>23</v>
      </c>
      <c r="K5578" s="6" t="s">
        <v>29</v>
      </c>
      <c r="L5578" s="6" t="s">
        <v>59</v>
      </c>
      <c r="M5578" s="6" t="s">
        <v>19</v>
      </c>
      <c r="N5578" s="1">
        <v>40142</v>
      </c>
    </row>
    <row r="5579" spans="1:14" x14ac:dyDescent="0.2">
      <c r="A5579">
        <v>2438</v>
      </c>
      <c r="B5579" s="1">
        <v>40373</v>
      </c>
      <c r="C5579" s="6" t="s">
        <v>20</v>
      </c>
      <c r="D5579" s="5">
        <f>Comma_separeted_Value[[#This Row],[المبيعات]]/Comma_separeted_Value[[#This Row],[كمية الطلب]]</f>
        <v>31.194260869565216</v>
      </c>
      <c r="E5579" s="4">
        <v>23</v>
      </c>
      <c r="F5579" s="4">
        <v>717.46799999999996</v>
      </c>
      <c r="G5579" s="6" t="s">
        <v>21</v>
      </c>
      <c r="H5579" s="4">
        <v>0.99</v>
      </c>
      <c r="I5579" s="6" t="s">
        <v>15</v>
      </c>
      <c r="J5579" s="6" t="s">
        <v>28</v>
      </c>
      <c r="K5579" s="6" t="s">
        <v>24</v>
      </c>
      <c r="L5579" s="6" t="s">
        <v>25</v>
      </c>
      <c r="M5579" s="6" t="s">
        <v>42</v>
      </c>
      <c r="N5579" s="1">
        <v>40375</v>
      </c>
    </row>
    <row r="5580" spans="1:14" x14ac:dyDescent="0.2">
      <c r="A5580">
        <v>5347</v>
      </c>
      <c r="B5580" s="1">
        <v>40595</v>
      </c>
      <c r="C5580" s="6" t="s">
        <v>37</v>
      </c>
      <c r="D5580" s="5">
        <f>Comma_separeted_Value[[#This Row],[المبيعات]]/Comma_separeted_Value[[#This Row],[كمية الطلب]]</f>
        <v>187.20400000000001</v>
      </c>
      <c r="E5580" s="4">
        <v>1</v>
      </c>
      <c r="F5580" s="4">
        <v>187.20400000000001</v>
      </c>
      <c r="G5580" s="6" t="s">
        <v>21</v>
      </c>
      <c r="H5580" s="4">
        <v>5.26</v>
      </c>
      <c r="I5580" s="6" t="s">
        <v>47</v>
      </c>
      <c r="J5580" s="6" t="s">
        <v>28</v>
      </c>
      <c r="K5580" s="6" t="s">
        <v>24</v>
      </c>
      <c r="L5580" s="6" t="s">
        <v>25</v>
      </c>
      <c r="M5580" s="6" t="s">
        <v>19</v>
      </c>
      <c r="N5580" s="1">
        <v>40596</v>
      </c>
    </row>
    <row r="5581" spans="1:14" x14ac:dyDescent="0.2">
      <c r="A5581">
        <v>6500</v>
      </c>
      <c r="B5581" s="1">
        <v>41194</v>
      </c>
      <c r="C5581" s="6" t="s">
        <v>33</v>
      </c>
      <c r="D5581" s="5">
        <f>Comma_separeted_Value[[#This Row],[المبيعات]]/Comma_separeted_Value[[#This Row],[كمية الطلب]]</f>
        <v>1.9144999999999999</v>
      </c>
      <c r="E5581" s="4">
        <v>20</v>
      </c>
      <c r="F5581" s="4">
        <v>38.29</v>
      </c>
      <c r="G5581" s="6" t="s">
        <v>21</v>
      </c>
      <c r="H5581" s="4">
        <v>1.63</v>
      </c>
      <c r="I5581" s="6" t="s">
        <v>47</v>
      </c>
      <c r="J5581" s="6" t="s">
        <v>38</v>
      </c>
      <c r="K5581" s="6" t="s">
        <v>29</v>
      </c>
      <c r="L5581" s="6" t="s">
        <v>30</v>
      </c>
      <c r="M5581" s="6" t="s">
        <v>31</v>
      </c>
      <c r="N5581" s="1">
        <v>41195</v>
      </c>
    </row>
    <row r="5582" spans="1:14" x14ac:dyDescent="0.2">
      <c r="A5582">
        <v>23076</v>
      </c>
      <c r="B5582" s="1">
        <v>39960</v>
      </c>
      <c r="C5582" s="6" t="s">
        <v>33</v>
      </c>
      <c r="D5582" s="5">
        <f>Comma_separeted_Value[[#This Row],[المبيعات]]/Comma_separeted_Value[[#This Row],[كمية الطلب]]</f>
        <v>14.844200000000001</v>
      </c>
      <c r="E5582" s="4">
        <v>50</v>
      </c>
      <c r="F5582" s="4">
        <v>742.21</v>
      </c>
      <c r="G5582" s="6" t="s">
        <v>21</v>
      </c>
      <c r="H5582" s="4">
        <v>5.3</v>
      </c>
      <c r="I5582" s="6" t="s">
        <v>51</v>
      </c>
      <c r="J5582" s="6" t="s">
        <v>28</v>
      </c>
      <c r="K5582" s="6" t="s">
        <v>17</v>
      </c>
      <c r="L5582" s="6" t="s">
        <v>18</v>
      </c>
      <c r="M5582" s="6" t="s">
        <v>31</v>
      </c>
      <c r="N5582" s="1">
        <v>39961</v>
      </c>
    </row>
    <row r="5583" spans="1:14" x14ac:dyDescent="0.2">
      <c r="A5583">
        <v>22402</v>
      </c>
      <c r="B5583" s="1">
        <v>39960</v>
      </c>
      <c r="C5583" s="6" t="s">
        <v>33</v>
      </c>
      <c r="D5583" s="5">
        <f>Comma_separeted_Value[[#This Row],[المبيعات]]/Comma_separeted_Value[[#This Row],[كمية الطلب]]</f>
        <v>51.832999999999998</v>
      </c>
      <c r="E5583" s="4">
        <v>1</v>
      </c>
      <c r="F5583" s="4">
        <v>51.832999999999998</v>
      </c>
      <c r="G5583" s="6" t="s">
        <v>21</v>
      </c>
      <c r="H5583" s="4">
        <v>5</v>
      </c>
      <c r="I5583" s="6" t="s">
        <v>43</v>
      </c>
      <c r="J5583" s="6" t="s">
        <v>38</v>
      </c>
      <c r="K5583" s="6" t="s">
        <v>24</v>
      </c>
      <c r="L5583" s="6" t="s">
        <v>25</v>
      </c>
      <c r="M5583" s="6" t="s">
        <v>42</v>
      </c>
      <c r="N5583" s="1">
        <v>39961</v>
      </c>
    </row>
    <row r="5584" spans="1:14" x14ac:dyDescent="0.2">
      <c r="A5584">
        <v>4034</v>
      </c>
      <c r="B5584" s="1">
        <v>40495</v>
      </c>
      <c r="C5584" s="6" t="s">
        <v>27</v>
      </c>
      <c r="D5584" s="5">
        <f>Comma_separeted_Value[[#This Row],[المبيعات]]/Comma_separeted_Value[[#This Row],[كمية الطلب]]</f>
        <v>76.528181818181807</v>
      </c>
      <c r="E5584" s="4">
        <v>44</v>
      </c>
      <c r="F5584" s="4">
        <v>3367.24</v>
      </c>
      <c r="G5584" s="6" t="s">
        <v>21</v>
      </c>
      <c r="H5584" s="4">
        <v>48.2</v>
      </c>
      <c r="I5584" s="6" t="s">
        <v>53</v>
      </c>
      <c r="J5584" s="6" t="s">
        <v>23</v>
      </c>
      <c r="K5584" s="6" t="s">
        <v>17</v>
      </c>
      <c r="L5584" s="6" t="s">
        <v>18</v>
      </c>
      <c r="M5584" s="6" t="s">
        <v>26</v>
      </c>
      <c r="N5584" s="1">
        <v>40496</v>
      </c>
    </row>
    <row r="5585" spans="1:14" x14ac:dyDescent="0.2">
      <c r="A5585">
        <v>20711</v>
      </c>
      <c r="B5585" s="1">
        <v>39832</v>
      </c>
      <c r="C5585" s="6" t="s">
        <v>33</v>
      </c>
      <c r="D5585" s="5">
        <f>Comma_separeted_Value[[#This Row],[المبيعات]]/Comma_separeted_Value[[#This Row],[كمية الطلب]]</f>
        <v>19.731999999999999</v>
      </c>
      <c r="E5585" s="4">
        <v>5</v>
      </c>
      <c r="F5585" s="4">
        <v>98.66</v>
      </c>
      <c r="G5585" s="6" t="s">
        <v>21</v>
      </c>
      <c r="H5585" s="4">
        <v>9.0299999999999994</v>
      </c>
      <c r="I5585" s="6" t="s">
        <v>57</v>
      </c>
      <c r="J5585" s="6" t="s">
        <v>16</v>
      </c>
      <c r="K5585" s="6" t="s">
        <v>29</v>
      </c>
      <c r="L5585" s="6" t="s">
        <v>41</v>
      </c>
      <c r="M5585" s="6" t="s">
        <v>19</v>
      </c>
      <c r="N5585" s="1">
        <v>39834</v>
      </c>
    </row>
    <row r="5586" spans="1:14" x14ac:dyDescent="0.2">
      <c r="A5586">
        <v>21985</v>
      </c>
      <c r="B5586" s="1">
        <v>40051</v>
      </c>
      <c r="C5586" s="6" t="s">
        <v>33</v>
      </c>
      <c r="D5586" s="5">
        <f>Comma_separeted_Value[[#This Row],[المبيعات]]/Comma_separeted_Value[[#This Row],[كمية الطلب]]</f>
        <v>21.059111111111111</v>
      </c>
      <c r="E5586" s="4">
        <v>45</v>
      </c>
      <c r="F5586" s="4">
        <v>947.66</v>
      </c>
      <c r="G5586" s="6" t="s">
        <v>34</v>
      </c>
      <c r="H5586" s="4">
        <v>53.03</v>
      </c>
      <c r="I5586" s="6" t="s">
        <v>58</v>
      </c>
      <c r="J5586" s="6" t="s">
        <v>28</v>
      </c>
      <c r="K5586" s="6" t="s">
        <v>29</v>
      </c>
      <c r="L5586" s="6" t="s">
        <v>59</v>
      </c>
      <c r="M5586" s="6" t="s">
        <v>36</v>
      </c>
      <c r="N5586" s="1">
        <v>40053</v>
      </c>
    </row>
    <row r="5587" spans="1:14" x14ac:dyDescent="0.2">
      <c r="A5587">
        <v>51044</v>
      </c>
      <c r="B5587" s="1">
        <v>40926</v>
      </c>
      <c r="C5587" s="6" t="s">
        <v>13</v>
      </c>
      <c r="D5587" s="5">
        <f>Comma_separeted_Value[[#This Row],[المبيعات]]/Comma_separeted_Value[[#This Row],[كمية الطلب]]</f>
        <v>51.276153846153846</v>
      </c>
      <c r="E5587" s="4">
        <v>26</v>
      </c>
      <c r="F5587" s="4">
        <v>1333.18</v>
      </c>
      <c r="G5587" s="6" t="s">
        <v>34</v>
      </c>
      <c r="H5587" s="4">
        <v>14.19</v>
      </c>
      <c r="I5587" s="6" t="s">
        <v>53</v>
      </c>
      <c r="J5587" s="6" t="s">
        <v>16</v>
      </c>
      <c r="K5587" s="6" t="s">
        <v>17</v>
      </c>
      <c r="L5587" s="6" t="s">
        <v>35</v>
      </c>
      <c r="M5587" s="6" t="s">
        <v>36</v>
      </c>
      <c r="N5587" s="1">
        <v>40930</v>
      </c>
    </row>
    <row r="5588" spans="1:14" x14ac:dyDescent="0.2">
      <c r="A5588">
        <v>4128</v>
      </c>
      <c r="B5588" s="1">
        <v>40822</v>
      </c>
      <c r="C5588" s="6" t="s">
        <v>27</v>
      </c>
      <c r="D5588" s="5">
        <f>Comma_separeted_Value[[#This Row],[المبيعات]]/Comma_separeted_Value[[#This Row],[كمية الطلب]]</f>
        <v>10.300526315789474</v>
      </c>
      <c r="E5588" s="4">
        <v>38</v>
      </c>
      <c r="F5588" s="4">
        <v>391.42</v>
      </c>
      <c r="G5588" s="6" t="s">
        <v>21</v>
      </c>
      <c r="H5588" s="4">
        <v>5.12</v>
      </c>
      <c r="I5588" s="6" t="s">
        <v>22</v>
      </c>
      <c r="J5588" s="6" t="s">
        <v>16</v>
      </c>
      <c r="K5588" s="6" t="s">
        <v>29</v>
      </c>
      <c r="L5588" s="6" t="s">
        <v>41</v>
      </c>
      <c r="M5588" s="6" t="s">
        <v>19</v>
      </c>
      <c r="N5588" s="1">
        <v>40824</v>
      </c>
    </row>
    <row r="5589" spans="1:14" x14ac:dyDescent="0.2">
      <c r="A5589">
        <v>44519</v>
      </c>
      <c r="B5589" s="1">
        <v>40317</v>
      </c>
      <c r="C5589" s="6" t="s">
        <v>20</v>
      </c>
      <c r="D5589" s="5">
        <f>Comma_separeted_Value[[#This Row],[المبيعات]]/Comma_separeted_Value[[#This Row],[كمية الطلب]]</f>
        <v>472.73617647058825</v>
      </c>
      <c r="E5589" s="4">
        <v>34</v>
      </c>
      <c r="F5589" s="4">
        <v>16073.03</v>
      </c>
      <c r="G5589" s="6" t="s">
        <v>34</v>
      </c>
      <c r="H5589" s="4">
        <v>14.7</v>
      </c>
      <c r="I5589" s="6" t="s">
        <v>40</v>
      </c>
      <c r="J5589" s="6" t="s">
        <v>28</v>
      </c>
      <c r="K5589" s="6" t="s">
        <v>24</v>
      </c>
      <c r="L5589" s="6" t="s">
        <v>60</v>
      </c>
      <c r="M5589" s="6" t="s">
        <v>36</v>
      </c>
      <c r="N5589" s="1">
        <v>40318</v>
      </c>
    </row>
    <row r="5590" spans="1:14" x14ac:dyDescent="0.2">
      <c r="A5590">
        <v>6656</v>
      </c>
      <c r="B5590" s="1">
        <v>39948</v>
      </c>
      <c r="C5590" s="6" t="s">
        <v>33</v>
      </c>
      <c r="D5590" s="5">
        <f>Comma_separeted_Value[[#This Row],[المبيعات]]/Comma_separeted_Value[[#This Row],[كمية الطلب]]</f>
        <v>40.044444444444444</v>
      </c>
      <c r="E5590" s="4">
        <v>45</v>
      </c>
      <c r="F5590" s="4">
        <v>1802</v>
      </c>
      <c r="G5590" s="6" t="s">
        <v>21</v>
      </c>
      <c r="H5590" s="4">
        <v>10.55</v>
      </c>
      <c r="I5590" s="6" t="s">
        <v>22</v>
      </c>
      <c r="J5590" s="6" t="s">
        <v>23</v>
      </c>
      <c r="K5590" s="6" t="s">
        <v>29</v>
      </c>
      <c r="L5590" s="6" t="s">
        <v>44</v>
      </c>
      <c r="M5590" s="6" t="s">
        <v>19</v>
      </c>
      <c r="N5590" s="1">
        <v>39948</v>
      </c>
    </row>
    <row r="5591" spans="1:14" x14ac:dyDescent="0.2">
      <c r="A5591">
        <v>50307</v>
      </c>
      <c r="B5591" s="1">
        <v>40466</v>
      </c>
      <c r="C5591" s="6" t="s">
        <v>13</v>
      </c>
      <c r="D5591" s="5">
        <f>Comma_separeted_Value[[#This Row],[المبيعات]]/Comma_separeted_Value[[#This Row],[كمية الطلب]]</f>
        <v>17.317096774193551</v>
      </c>
      <c r="E5591" s="4">
        <v>31</v>
      </c>
      <c r="F5591" s="4">
        <v>536.83000000000004</v>
      </c>
      <c r="G5591" s="6" t="s">
        <v>21</v>
      </c>
      <c r="H5591" s="4">
        <v>1.99</v>
      </c>
      <c r="I5591" s="6" t="s">
        <v>22</v>
      </c>
      <c r="J5591" s="6" t="s">
        <v>28</v>
      </c>
      <c r="K5591" s="6" t="s">
        <v>24</v>
      </c>
      <c r="L5591" s="6" t="s">
        <v>39</v>
      </c>
      <c r="M5591" s="6" t="s">
        <v>42</v>
      </c>
      <c r="N5591" s="1">
        <v>40466</v>
      </c>
    </row>
    <row r="5592" spans="1:14" x14ac:dyDescent="0.2">
      <c r="A5592">
        <v>55683</v>
      </c>
      <c r="B5592" s="1">
        <v>41105</v>
      </c>
      <c r="C5592" s="6" t="s">
        <v>20</v>
      </c>
      <c r="D5592" s="5">
        <f>Comma_separeted_Value[[#This Row],[المبيعات]]/Comma_separeted_Value[[#This Row],[كمية الطلب]]</f>
        <v>52.091304347826082</v>
      </c>
      <c r="E5592" s="4">
        <v>23</v>
      </c>
      <c r="F5592" s="4">
        <v>1198.0999999999999</v>
      </c>
      <c r="G5592" s="6" t="s">
        <v>21</v>
      </c>
      <c r="H5592" s="4">
        <v>19.989999999999998</v>
      </c>
      <c r="I5592" s="6" t="s">
        <v>50</v>
      </c>
      <c r="J5592" s="6" t="s">
        <v>23</v>
      </c>
      <c r="K5592" s="6" t="s">
        <v>17</v>
      </c>
      <c r="L5592" s="6" t="s">
        <v>18</v>
      </c>
      <c r="M5592" s="6" t="s">
        <v>19</v>
      </c>
      <c r="N5592" s="1">
        <v>41106</v>
      </c>
    </row>
    <row r="5593" spans="1:14" x14ac:dyDescent="0.2">
      <c r="A5593">
        <v>40902</v>
      </c>
      <c r="B5593" s="1">
        <v>40001</v>
      </c>
      <c r="C5593" s="6" t="s">
        <v>13</v>
      </c>
      <c r="D5593" s="5">
        <f>Comma_separeted_Value[[#This Row],[المبيعات]]/Comma_separeted_Value[[#This Row],[كمية الطلب]]</f>
        <v>7.6872000000000007</v>
      </c>
      <c r="E5593" s="4">
        <v>25</v>
      </c>
      <c r="F5593" s="4">
        <v>192.18</v>
      </c>
      <c r="G5593" s="6" t="s">
        <v>21</v>
      </c>
      <c r="H5593" s="4">
        <v>6.05</v>
      </c>
      <c r="I5593" s="6" t="s">
        <v>40</v>
      </c>
      <c r="J5593" s="6" t="s">
        <v>38</v>
      </c>
      <c r="K5593" s="6" t="s">
        <v>29</v>
      </c>
      <c r="L5593" s="6" t="s">
        <v>44</v>
      </c>
      <c r="M5593" s="6" t="s">
        <v>19</v>
      </c>
      <c r="N5593" s="1">
        <v>40003</v>
      </c>
    </row>
    <row r="5594" spans="1:14" x14ac:dyDescent="0.2">
      <c r="A5594">
        <v>40704</v>
      </c>
      <c r="B5594" s="1">
        <v>39820</v>
      </c>
      <c r="C5594" s="6" t="s">
        <v>13</v>
      </c>
      <c r="D5594" s="5">
        <f>Comma_separeted_Value[[#This Row],[المبيعات]]/Comma_separeted_Value[[#This Row],[كمية الطلب]]</f>
        <v>1.9283333333333335</v>
      </c>
      <c r="E5594" s="4">
        <v>6</v>
      </c>
      <c r="F5594" s="4">
        <v>11.57</v>
      </c>
      <c r="G5594" s="6" t="s">
        <v>21</v>
      </c>
      <c r="H5594" s="4">
        <v>0.7</v>
      </c>
      <c r="I5594" s="6" t="s">
        <v>57</v>
      </c>
      <c r="J5594" s="6" t="s">
        <v>28</v>
      </c>
      <c r="K5594" s="6" t="s">
        <v>29</v>
      </c>
      <c r="L5594" s="6" t="s">
        <v>30</v>
      </c>
      <c r="M5594" s="6" t="s">
        <v>31</v>
      </c>
      <c r="N5594" s="1">
        <v>39825</v>
      </c>
    </row>
    <row r="5595" spans="1:14" x14ac:dyDescent="0.2">
      <c r="A5595">
        <v>42081</v>
      </c>
      <c r="B5595" s="1">
        <v>40553</v>
      </c>
      <c r="C5595" s="6" t="s">
        <v>13</v>
      </c>
      <c r="D5595" s="5">
        <f>Comma_separeted_Value[[#This Row],[المبيعات]]/Comma_separeted_Value[[#This Row],[كمية الطلب]]</f>
        <v>5.2316666666666665</v>
      </c>
      <c r="E5595" s="4">
        <v>36</v>
      </c>
      <c r="F5595" s="4">
        <v>188.34</v>
      </c>
      <c r="G5595" s="6" t="s">
        <v>21</v>
      </c>
      <c r="H5595" s="4">
        <v>5.74</v>
      </c>
      <c r="I5595" s="6" t="s">
        <v>22</v>
      </c>
      <c r="J5595" s="6" t="s">
        <v>23</v>
      </c>
      <c r="K5595" s="6" t="s">
        <v>29</v>
      </c>
      <c r="L5595" s="6" t="s">
        <v>44</v>
      </c>
      <c r="M5595" s="6" t="s">
        <v>19</v>
      </c>
      <c r="N5595" s="1">
        <v>40558</v>
      </c>
    </row>
    <row r="5596" spans="1:14" x14ac:dyDescent="0.2">
      <c r="A5596">
        <v>36449</v>
      </c>
      <c r="B5596" s="1">
        <v>40426</v>
      </c>
      <c r="C5596" s="6" t="s">
        <v>27</v>
      </c>
      <c r="D5596" s="5">
        <f>Comma_separeted_Value[[#This Row],[المبيعات]]/Comma_separeted_Value[[#This Row],[كمية الطلب]]</f>
        <v>4.5692592592592591</v>
      </c>
      <c r="E5596" s="4">
        <v>27</v>
      </c>
      <c r="F5596" s="4">
        <v>123.37</v>
      </c>
      <c r="G5596" s="6" t="s">
        <v>21</v>
      </c>
      <c r="H5596" s="4">
        <v>0.7</v>
      </c>
      <c r="I5596" s="6" t="s">
        <v>58</v>
      </c>
      <c r="J5596" s="6" t="s">
        <v>28</v>
      </c>
      <c r="K5596" s="6" t="s">
        <v>29</v>
      </c>
      <c r="L5596" s="6" t="s">
        <v>77</v>
      </c>
      <c r="M5596" s="6" t="s">
        <v>31</v>
      </c>
      <c r="N5596" s="1">
        <v>40429</v>
      </c>
    </row>
    <row r="5597" spans="1:14" x14ac:dyDescent="0.2">
      <c r="A5597">
        <v>6982</v>
      </c>
      <c r="B5597" s="1">
        <v>40863</v>
      </c>
      <c r="C5597" s="6" t="s">
        <v>27</v>
      </c>
      <c r="D5597" s="5">
        <f>Comma_separeted_Value[[#This Row],[المبيعات]]/Comma_separeted_Value[[#This Row],[كمية الطلب]]</f>
        <v>20.587560975609758</v>
      </c>
      <c r="E5597" s="4">
        <v>41</v>
      </c>
      <c r="F5597" s="4">
        <v>844.09</v>
      </c>
      <c r="G5597" s="6" t="s">
        <v>21</v>
      </c>
      <c r="H5597" s="4">
        <v>10.49</v>
      </c>
      <c r="I5597" s="6" t="s">
        <v>76</v>
      </c>
      <c r="J5597" s="6" t="s">
        <v>28</v>
      </c>
      <c r="K5597" s="6" t="s">
        <v>17</v>
      </c>
      <c r="L5597" s="6" t="s">
        <v>18</v>
      </c>
      <c r="M5597" s="6" t="s">
        <v>19</v>
      </c>
      <c r="N5597" s="1">
        <v>40865</v>
      </c>
    </row>
    <row r="5598" spans="1:14" x14ac:dyDescent="0.2">
      <c r="A5598">
        <v>17186</v>
      </c>
      <c r="B5598" s="1">
        <v>39839</v>
      </c>
      <c r="C5598" s="6" t="s">
        <v>37</v>
      </c>
      <c r="D5598" s="5">
        <f>Comma_separeted_Value[[#This Row],[المبيعات]]/Comma_separeted_Value[[#This Row],[كمية الطلب]]</f>
        <v>6.1036363636363635</v>
      </c>
      <c r="E5598" s="4">
        <v>11</v>
      </c>
      <c r="F5598" s="4">
        <v>67.14</v>
      </c>
      <c r="G5598" s="6" t="s">
        <v>21</v>
      </c>
      <c r="H5598" s="4">
        <v>5.35</v>
      </c>
      <c r="I5598" s="6" t="s">
        <v>22</v>
      </c>
      <c r="J5598" s="6" t="s">
        <v>16</v>
      </c>
      <c r="K5598" s="6" t="s">
        <v>29</v>
      </c>
      <c r="L5598" s="6" t="s">
        <v>41</v>
      </c>
      <c r="M5598" s="6" t="s">
        <v>19</v>
      </c>
      <c r="N5598" s="1">
        <v>39841</v>
      </c>
    </row>
    <row r="5599" spans="1:14" x14ac:dyDescent="0.2">
      <c r="A5599">
        <v>53568</v>
      </c>
      <c r="B5599" s="1">
        <v>40357</v>
      </c>
      <c r="C5599" s="6" t="s">
        <v>37</v>
      </c>
      <c r="D5599" s="5">
        <f>Comma_separeted_Value[[#This Row],[المبيعات]]/Comma_separeted_Value[[#This Row],[كمية الطلب]]</f>
        <v>125.91558823529412</v>
      </c>
      <c r="E5599" s="4">
        <v>34</v>
      </c>
      <c r="F5599" s="4">
        <v>4281.13</v>
      </c>
      <c r="G5599" s="6" t="s">
        <v>34</v>
      </c>
      <c r="H5599" s="4">
        <v>70.2</v>
      </c>
      <c r="I5599" s="6" t="s">
        <v>53</v>
      </c>
      <c r="J5599" s="6" t="s">
        <v>38</v>
      </c>
      <c r="K5599" s="6" t="s">
        <v>17</v>
      </c>
      <c r="L5599" s="6" t="s">
        <v>35</v>
      </c>
      <c r="M5599" s="6" t="s">
        <v>36</v>
      </c>
      <c r="N5599" s="1">
        <v>40358</v>
      </c>
    </row>
    <row r="5600" spans="1:14" x14ac:dyDescent="0.2">
      <c r="A5600">
        <v>18341</v>
      </c>
      <c r="B5600" s="1">
        <v>40377</v>
      </c>
      <c r="C5600" s="6" t="s">
        <v>33</v>
      </c>
      <c r="D5600" s="5">
        <f>Comma_separeted_Value[[#This Row],[المبيعات]]/Comma_separeted_Value[[#This Row],[كمية الطلب]]</f>
        <v>6.0997435897435892</v>
      </c>
      <c r="E5600" s="4">
        <v>39</v>
      </c>
      <c r="F5600" s="4">
        <v>237.89</v>
      </c>
      <c r="G5600" s="6" t="s">
        <v>21</v>
      </c>
      <c r="H5600" s="4">
        <v>7.96</v>
      </c>
      <c r="I5600" s="6" t="s">
        <v>45</v>
      </c>
      <c r="J5600" s="6" t="s">
        <v>16</v>
      </c>
      <c r="K5600" s="6" t="s">
        <v>29</v>
      </c>
      <c r="L5600" s="6" t="s">
        <v>41</v>
      </c>
      <c r="M5600" s="6" t="s">
        <v>19</v>
      </c>
      <c r="N5600" s="1">
        <v>40377</v>
      </c>
    </row>
    <row r="5601" spans="1:14" x14ac:dyDescent="0.2">
      <c r="A5601">
        <v>29252</v>
      </c>
      <c r="B5601" s="1">
        <v>40031</v>
      </c>
      <c r="C5601" s="6" t="s">
        <v>13</v>
      </c>
      <c r="D5601" s="5">
        <f>Comma_separeted_Value[[#This Row],[المبيعات]]/Comma_separeted_Value[[#This Row],[كمية الطلب]]</f>
        <v>7.3122222222222222</v>
      </c>
      <c r="E5601" s="4">
        <v>9</v>
      </c>
      <c r="F5601" s="4">
        <v>65.81</v>
      </c>
      <c r="G5601" s="6" t="s">
        <v>21</v>
      </c>
      <c r="H5601" s="4">
        <v>5.19</v>
      </c>
      <c r="I5601" s="6" t="s">
        <v>15</v>
      </c>
      <c r="J5601" s="6" t="s">
        <v>23</v>
      </c>
      <c r="K5601" s="6" t="s">
        <v>29</v>
      </c>
      <c r="L5601" s="6" t="s">
        <v>41</v>
      </c>
      <c r="M5601" s="6" t="s">
        <v>19</v>
      </c>
      <c r="N5601" s="1">
        <v>40035</v>
      </c>
    </row>
    <row r="5602" spans="1:14" x14ac:dyDescent="0.2">
      <c r="A5602">
        <v>59204</v>
      </c>
      <c r="B5602" s="1">
        <v>40968</v>
      </c>
      <c r="C5602" s="6" t="s">
        <v>37</v>
      </c>
      <c r="D5602" s="5">
        <f>Comma_separeted_Value[[#This Row],[المبيعات]]/Comma_separeted_Value[[#This Row],[كمية الطلب]]</f>
        <v>31.286249999999999</v>
      </c>
      <c r="E5602" s="4">
        <v>8</v>
      </c>
      <c r="F5602" s="4">
        <v>250.29</v>
      </c>
      <c r="G5602" s="6" t="s">
        <v>21</v>
      </c>
      <c r="H5602" s="4">
        <v>12.62</v>
      </c>
      <c r="I5602" s="6" t="s">
        <v>15</v>
      </c>
      <c r="J5602" s="6" t="s">
        <v>38</v>
      </c>
      <c r="K5602" s="6" t="s">
        <v>29</v>
      </c>
      <c r="L5602" s="6" t="s">
        <v>44</v>
      </c>
      <c r="M5602" s="6" t="s">
        <v>19</v>
      </c>
      <c r="N5602" s="1">
        <v>40969</v>
      </c>
    </row>
    <row r="5603" spans="1:14" x14ac:dyDescent="0.2">
      <c r="A5603">
        <v>45571</v>
      </c>
      <c r="B5603" s="1">
        <v>41175</v>
      </c>
      <c r="C5603" s="6" t="s">
        <v>37</v>
      </c>
      <c r="D5603" s="5">
        <f>Comma_separeted_Value[[#This Row],[المبيعات]]/Comma_separeted_Value[[#This Row],[كمية الطلب]]</f>
        <v>16.375454545454545</v>
      </c>
      <c r="E5603" s="4">
        <v>44</v>
      </c>
      <c r="F5603" s="4">
        <v>720.52</v>
      </c>
      <c r="G5603" s="6" t="s">
        <v>21</v>
      </c>
      <c r="H5603" s="4">
        <v>8.51</v>
      </c>
      <c r="I5603" s="6" t="s">
        <v>53</v>
      </c>
      <c r="J5603" s="6" t="s">
        <v>16</v>
      </c>
      <c r="K5603" s="6" t="s">
        <v>24</v>
      </c>
      <c r="L5603" s="6" t="s">
        <v>60</v>
      </c>
      <c r="M5603" s="6" t="s">
        <v>26</v>
      </c>
      <c r="N5603" s="1">
        <v>41177</v>
      </c>
    </row>
    <row r="5604" spans="1:14" x14ac:dyDescent="0.2">
      <c r="A5604">
        <v>7782</v>
      </c>
      <c r="B5604" s="1">
        <v>39996</v>
      </c>
      <c r="C5604" s="6" t="s">
        <v>33</v>
      </c>
      <c r="D5604" s="5">
        <f>Comma_separeted_Value[[#This Row],[المبيعات]]/Comma_separeted_Value[[#This Row],[كمية الطلب]]</f>
        <v>60.286500000000004</v>
      </c>
      <c r="E5604" s="4">
        <v>20</v>
      </c>
      <c r="F5604" s="4">
        <v>1205.73</v>
      </c>
      <c r="G5604" s="6" t="s">
        <v>14</v>
      </c>
      <c r="H5604" s="4">
        <v>4.5</v>
      </c>
      <c r="I5604" s="6" t="s">
        <v>50</v>
      </c>
      <c r="J5604" s="6" t="s">
        <v>28</v>
      </c>
      <c r="K5604" s="6" t="s">
        <v>29</v>
      </c>
      <c r="L5604" s="6" t="s">
        <v>101</v>
      </c>
      <c r="M5604" s="6" t="s">
        <v>19</v>
      </c>
      <c r="N5604" s="1">
        <v>39998</v>
      </c>
    </row>
    <row r="5605" spans="1:14" x14ac:dyDescent="0.2">
      <c r="A5605">
        <v>41349</v>
      </c>
      <c r="B5605" s="1">
        <v>40894</v>
      </c>
      <c r="C5605" s="6" t="s">
        <v>33</v>
      </c>
      <c r="D5605" s="5">
        <f>Comma_separeted_Value[[#This Row],[المبيعات]]/Comma_separeted_Value[[#This Row],[كمية الطلب]]</f>
        <v>12.192820512820512</v>
      </c>
      <c r="E5605" s="4">
        <v>39</v>
      </c>
      <c r="F5605" s="4">
        <v>475.52</v>
      </c>
      <c r="G5605" s="6" t="s">
        <v>21</v>
      </c>
      <c r="H5605" s="4">
        <v>6.27</v>
      </c>
      <c r="I5605" s="6" t="s">
        <v>15</v>
      </c>
      <c r="J5605" s="6" t="s">
        <v>38</v>
      </c>
      <c r="K5605" s="6" t="s">
        <v>29</v>
      </c>
      <c r="L5605" s="6" t="s">
        <v>59</v>
      </c>
      <c r="M5605" s="6" t="s">
        <v>26</v>
      </c>
      <c r="N5605" s="1">
        <v>40896</v>
      </c>
    </row>
    <row r="5606" spans="1:14" x14ac:dyDescent="0.2">
      <c r="A5606">
        <v>26310</v>
      </c>
      <c r="B5606" s="1">
        <v>41119</v>
      </c>
      <c r="C5606" s="6" t="s">
        <v>27</v>
      </c>
      <c r="D5606" s="5">
        <f>Comma_separeted_Value[[#This Row],[المبيعات]]/Comma_separeted_Value[[#This Row],[كمية الطلب]]</f>
        <v>5.93</v>
      </c>
      <c r="E5606" s="4">
        <v>19</v>
      </c>
      <c r="F5606" s="4">
        <v>112.67</v>
      </c>
      <c r="G5606" s="6" t="s">
        <v>21</v>
      </c>
      <c r="H5606" s="4">
        <v>5.14</v>
      </c>
      <c r="I5606" s="6" t="s">
        <v>50</v>
      </c>
      <c r="J5606" s="6" t="s">
        <v>28</v>
      </c>
      <c r="K5606" s="6" t="s">
        <v>29</v>
      </c>
      <c r="L5606" s="6" t="s">
        <v>41</v>
      </c>
      <c r="M5606" s="6" t="s">
        <v>19</v>
      </c>
      <c r="N5606" s="1">
        <v>41120</v>
      </c>
    </row>
    <row r="5607" spans="1:14" x14ac:dyDescent="0.2">
      <c r="A5607">
        <v>38403</v>
      </c>
      <c r="B5607" s="1">
        <v>40684</v>
      </c>
      <c r="C5607" s="6" t="s">
        <v>13</v>
      </c>
      <c r="D5607" s="5">
        <f>Comma_separeted_Value[[#This Row],[المبيعات]]/Comma_separeted_Value[[#This Row],[كمية الطلب]]</f>
        <v>2.9</v>
      </c>
      <c r="E5607" s="4">
        <v>49</v>
      </c>
      <c r="F5607" s="4">
        <v>142.1</v>
      </c>
      <c r="G5607" s="6" t="s">
        <v>21</v>
      </c>
      <c r="H5607" s="4">
        <v>0.99</v>
      </c>
      <c r="I5607" s="6" t="s">
        <v>45</v>
      </c>
      <c r="J5607" s="6" t="s">
        <v>38</v>
      </c>
      <c r="K5607" s="6" t="s">
        <v>29</v>
      </c>
      <c r="L5607" s="6" t="s">
        <v>62</v>
      </c>
      <c r="M5607" s="6" t="s">
        <v>19</v>
      </c>
      <c r="N5607" s="1">
        <v>40688</v>
      </c>
    </row>
    <row r="5608" spans="1:14" x14ac:dyDescent="0.2">
      <c r="A5608">
        <v>27845</v>
      </c>
      <c r="B5608" s="1">
        <v>40737</v>
      </c>
      <c r="C5608" s="6" t="s">
        <v>27</v>
      </c>
      <c r="D5608" s="5">
        <f>Comma_separeted_Value[[#This Row],[المبيعات]]/Comma_separeted_Value[[#This Row],[كمية الطلب]]</f>
        <v>6.1236111111111109</v>
      </c>
      <c r="E5608" s="4">
        <v>36</v>
      </c>
      <c r="F5608" s="4">
        <v>220.45</v>
      </c>
      <c r="G5608" s="6" t="s">
        <v>21</v>
      </c>
      <c r="H5608" s="4">
        <v>0.5</v>
      </c>
      <c r="I5608" s="6" t="s">
        <v>50</v>
      </c>
      <c r="J5608" s="6" t="s">
        <v>23</v>
      </c>
      <c r="K5608" s="6" t="s">
        <v>29</v>
      </c>
      <c r="L5608" s="6" t="s">
        <v>62</v>
      </c>
      <c r="M5608" s="6" t="s">
        <v>19</v>
      </c>
      <c r="N5608" s="1">
        <v>40738</v>
      </c>
    </row>
    <row r="5609" spans="1:14" x14ac:dyDescent="0.2">
      <c r="A5609">
        <v>28550</v>
      </c>
      <c r="B5609" s="1">
        <v>40622</v>
      </c>
      <c r="C5609" s="6" t="s">
        <v>27</v>
      </c>
      <c r="D5609" s="5">
        <f>Comma_separeted_Value[[#This Row],[المبيعات]]/Comma_separeted_Value[[#This Row],[كمية الطلب]]</f>
        <v>7.64</v>
      </c>
      <c r="E5609" s="4">
        <v>1</v>
      </c>
      <c r="F5609" s="4">
        <v>7.64</v>
      </c>
      <c r="G5609" s="6" t="s">
        <v>21</v>
      </c>
      <c r="H5609" s="4">
        <v>3.01</v>
      </c>
      <c r="I5609" s="6" t="s">
        <v>50</v>
      </c>
      <c r="J5609" s="6" t="s">
        <v>28</v>
      </c>
      <c r="K5609" s="6" t="s">
        <v>29</v>
      </c>
      <c r="L5609" s="6" t="s">
        <v>41</v>
      </c>
      <c r="M5609" s="6" t="s">
        <v>31</v>
      </c>
      <c r="N5609" s="1">
        <v>40623</v>
      </c>
    </row>
    <row r="5610" spans="1:14" x14ac:dyDescent="0.2">
      <c r="A5610">
        <v>19136</v>
      </c>
      <c r="B5610" s="1">
        <v>40394</v>
      </c>
      <c r="C5610" s="6" t="s">
        <v>27</v>
      </c>
      <c r="D5610" s="5">
        <f>Comma_separeted_Value[[#This Row],[المبيعات]]/Comma_separeted_Value[[#This Row],[كمية الطلب]]</f>
        <v>31.203306818181819</v>
      </c>
      <c r="E5610" s="4">
        <v>44</v>
      </c>
      <c r="F5610" s="4">
        <v>1372.9455</v>
      </c>
      <c r="G5610" s="6" t="s">
        <v>21</v>
      </c>
      <c r="H5610" s="4">
        <v>1.25</v>
      </c>
      <c r="I5610" s="6" t="s">
        <v>50</v>
      </c>
      <c r="J5610" s="6" t="s">
        <v>28</v>
      </c>
      <c r="K5610" s="6" t="s">
        <v>24</v>
      </c>
      <c r="L5610" s="6" t="s">
        <v>25</v>
      </c>
      <c r="M5610" s="6" t="s">
        <v>42</v>
      </c>
      <c r="N5610" s="1">
        <v>40396</v>
      </c>
    </row>
    <row r="5611" spans="1:14" x14ac:dyDescent="0.2">
      <c r="A5611">
        <v>23360</v>
      </c>
      <c r="B5611" s="1">
        <v>39944</v>
      </c>
      <c r="C5611" s="6" t="s">
        <v>13</v>
      </c>
      <c r="D5611" s="5">
        <f>Comma_separeted_Value[[#This Row],[المبيعات]]/Comma_separeted_Value[[#This Row],[كمية الطلب]]</f>
        <v>17.099</v>
      </c>
      <c r="E5611" s="4">
        <v>30</v>
      </c>
      <c r="F5611" s="4">
        <v>512.97</v>
      </c>
      <c r="G5611" s="6" t="s">
        <v>14</v>
      </c>
      <c r="H5611" s="4">
        <v>1.39</v>
      </c>
      <c r="I5611" s="6" t="s">
        <v>58</v>
      </c>
      <c r="J5611" s="6" t="s">
        <v>16</v>
      </c>
      <c r="K5611" s="6" t="s">
        <v>29</v>
      </c>
      <c r="L5611" s="6" t="s">
        <v>61</v>
      </c>
      <c r="M5611" s="6" t="s">
        <v>19</v>
      </c>
      <c r="N5611" s="1">
        <v>39944</v>
      </c>
    </row>
    <row r="5612" spans="1:14" x14ac:dyDescent="0.2">
      <c r="A5612">
        <v>14563</v>
      </c>
      <c r="B5612" s="1">
        <v>40879</v>
      </c>
      <c r="C5612" s="6" t="s">
        <v>33</v>
      </c>
      <c r="D5612" s="5">
        <f>Comma_separeted_Value[[#This Row],[المبيعات]]/Comma_separeted_Value[[#This Row],[كمية الطلب]]</f>
        <v>30.74340322580645</v>
      </c>
      <c r="E5612" s="4">
        <v>31</v>
      </c>
      <c r="F5612" s="4">
        <v>953.04549999999995</v>
      </c>
      <c r="G5612" s="6" t="s">
        <v>21</v>
      </c>
      <c r="H5612" s="4">
        <v>5.99</v>
      </c>
      <c r="I5612" s="6" t="s">
        <v>47</v>
      </c>
      <c r="J5612" s="6" t="s">
        <v>28</v>
      </c>
      <c r="K5612" s="6" t="s">
        <v>24</v>
      </c>
      <c r="L5612" s="6" t="s">
        <v>25</v>
      </c>
      <c r="M5612" s="6" t="s">
        <v>31</v>
      </c>
      <c r="N5612" s="1">
        <v>40880</v>
      </c>
    </row>
    <row r="5613" spans="1:14" x14ac:dyDescent="0.2">
      <c r="A5613">
        <v>17860</v>
      </c>
      <c r="B5613" s="1">
        <v>40639</v>
      </c>
      <c r="C5613" s="6" t="s">
        <v>33</v>
      </c>
      <c r="D5613" s="5">
        <f>Comma_separeted_Value[[#This Row],[المبيعات]]/Comma_separeted_Value[[#This Row],[كمية الطلب]]</f>
        <v>8.6875</v>
      </c>
      <c r="E5613" s="4">
        <v>16</v>
      </c>
      <c r="F5613" s="4">
        <v>139</v>
      </c>
      <c r="G5613" s="6" t="s">
        <v>14</v>
      </c>
      <c r="H5613" s="4">
        <v>9.23</v>
      </c>
      <c r="I5613" s="6" t="s">
        <v>47</v>
      </c>
      <c r="J5613" s="6" t="s">
        <v>23</v>
      </c>
      <c r="K5613" s="6" t="s">
        <v>29</v>
      </c>
      <c r="L5613" s="6" t="s">
        <v>101</v>
      </c>
      <c r="M5613" s="6" t="s">
        <v>19</v>
      </c>
      <c r="N5613" s="1">
        <v>40641</v>
      </c>
    </row>
    <row r="5614" spans="1:14" x14ac:dyDescent="0.2">
      <c r="A5614">
        <v>37287</v>
      </c>
      <c r="B5614" s="1">
        <v>41214</v>
      </c>
      <c r="C5614" s="6" t="s">
        <v>13</v>
      </c>
      <c r="D5614" s="5">
        <f>Comma_separeted_Value[[#This Row],[المبيعات]]/Comma_separeted_Value[[#This Row],[كمية الطلب]]</f>
        <v>93.28479545454546</v>
      </c>
      <c r="E5614" s="4">
        <v>22</v>
      </c>
      <c r="F5614" s="4">
        <v>2052.2655</v>
      </c>
      <c r="G5614" s="6" t="s">
        <v>21</v>
      </c>
      <c r="H5614" s="4">
        <v>2.5</v>
      </c>
      <c r="I5614" s="6" t="s">
        <v>45</v>
      </c>
      <c r="J5614" s="6" t="s">
        <v>28</v>
      </c>
      <c r="K5614" s="6" t="s">
        <v>24</v>
      </c>
      <c r="L5614" s="6" t="s">
        <v>25</v>
      </c>
      <c r="M5614" s="6" t="s">
        <v>19</v>
      </c>
      <c r="N5614" s="1">
        <v>41218</v>
      </c>
    </row>
    <row r="5615" spans="1:14" x14ac:dyDescent="0.2">
      <c r="A5615">
        <v>37826</v>
      </c>
      <c r="B5615" s="1">
        <v>40656</v>
      </c>
      <c r="C5615" s="6" t="s">
        <v>37</v>
      </c>
      <c r="D5615" s="5">
        <f>Comma_separeted_Value[[#This Row],[المبيعات]]/Comma_separeted_Value[[#This Row],[كمية الطلب]]</f>
        <v>7.24</v>
      </c>
      <c r="E5615" s="4">
        <v>45</v>
      </c>
      <c r="F5615" s="4">
        <v>325.8</v>
      </c>
      <c r="G5615" s="6" t="s">
        <v>21</v>
      </c>
      <c r="H5615" s="4">
        <v>6.18</v>
      </c>
      <c r="I5615" s="6" t="s">
        <v>50</v>
      </c>
      <c r="J5615" s="6" t="s">
        <v>16</v>
      </c>
      <c r="K5615" s="6" t="s">
        <v>29</v>
      </c>
      <c r="L5615" s="6" t="s">
        <v>41</v>
      </c>
      <c r="M5615" s="6" t="s">
        <v>19</v>
      </c>
      <c r="N5615" s="1">
        <v>40658</v>
      </c>
    </row>
    <row r="5616" spans="1:14" x14ac:dyDescent="0.2">
      <c r="A5616">
        <v>42306</v>
      </c>
      <c r="B5616" s="1">
        <v>41166</v>
      </c>
      <c r="C5616" s="6" t="s">
        <v>20</v>
      </c>
      <c r="D5616" s="5">
        <f>Comma_separeted_Value[[#This Row],[المبيعات]]/Comma_separeted_Value[[#This Row],[كمية الطلب]]</f>
        <v>40.72789473684211</v>
      </c>
      <c r="E5616" s="4">
        <v>19</v>
      </c>
      <c r="F5616" s="4">
        <v>773.83</v>
      </c>
      <c r="G5616" s="6" t="s">
        <v>21</v>
      </c>
      <c r="H5616" s="4">
        <v>5.33</v>
      </c>
      <c r="I5616" s="6" t="s">
        <v>57</v>
      </c>
      <c r="J5616" s="6" t="s">
        <v>16</v>
      </c>
      <c r="K5616" s="6" t="s">
        <v>29</v>
      </c>
      <c r="L5616" s="6" t="s">
        <v>101</v>
      </c>
      <c r="M5616" s="6" t="s">
        <v>19</v>
      </c>
      <c r="N5616" s="1">
        <v>41168</v>
      </c>
    </row>
    <row r="5617" spans="1:14" x14ac:dyDescent="0.2">
      <c r="A5617">
        <v>26051</v>
      </c>
      <c r="B5617" s="1">
        <v>40356</v>
      </c>
      <c r="C5617" s="6" t="s">
        <v>27</v>
      </c>
      <c r="D5617" s="5">
        <f>Comma_separeted_Value[[#This Row],[المبيعات]]/Comma_separeted_Value[[#This Row],[كمية الطلب]]</f>
        <v>8.120967741935484</v>
      </c>
      <c r="E5617" s="4">
        <v>31</v>
      </c>
      <c r="F5617" s="4">
        <v>251.75</v>
      </c>
      <c r="G5617" s="6" t="s">
        <v>21</v>
      </c>
      <c r="H5617" s="4">
        <v>1.99</v>
      </c>
      <c r="I5617" s="6" t="s">
        <v>40</v>
      </c>
      <c r="J5617" s="6" t="s">
        <v>38</v>
      </c>
      <c r="K5617" s="6" t="s">
        <v>24</v>
      </c>
      <c r="L5617" s="6" t="s">
        <v>39</v>
      </c>
      <c r="M5617" s="6" t="s">
        <v>42</v>
      </c>
      <c r="N5617" s="1">
        <v>40357</v>
      </c>
    </row>
    <row r="5618" spans="1:14" x14ac:dyDescent="0.2">
      <c r="A5618">
        <v>17700</v>
      </c>
      <c r="B5618" s="1">
        <v>41209</v>
      </c>
      <c r="C5618" s="6" t="s">
        <v>33</v>
      </c>
      <c r="D5618" s="5">
        <f>Comma_separeted_Value[[#This Row],[المبيعات]]/Comma_separeted_Value[[#This Row],[كمية الطلب]]</f>
        <v>115.28749999999999</v>
      </c>
      <c r="E5618" s="4">
        <v>20</v>
      </c>
      <c r="F5618" s="4">
        <v>2305.75</v>
      </c>
      <c r="G5618" s="6" t="s">
        <v>21</v>
      </c>
      <c r="H5618" s="4">
        <v>35</v>
      </c>
      <c r="I5618" s="6" t="s">
        <v>43</v>
      </c>
      <c r="J5618" s="6" t="s">
        <v>38</v>
      </c>
      <c r="K5618" s="6" t="s">
        <v>17</v>
      </c>
      <c r="L5618" s="6" t="s">
        <v>18</v>
      </c>
      <c r="M5618" s="6" t="s">
        <v>19</v>
      </c>
      <c r="N5618" s="1">
        <v>41210</v>
      </c>
    </row>
    <row r="5619" spans="1:14" x14ac:dyDescent="0.2">
      <c r="A5619">
        <v>46436</v>
      </c>
      <c r="B5619" s="1">
        <v>39907</v>
      </c>
      <c r="C5619" s="6" t="s">
        <v>13</v>
      </c>
      <c r="D5619" s="5">
        <f>Comma_separeted_Value[[#This Row],[المبيعات]]/Comma_separeted_Value[[#This Row],[كمية الطلب]]</f>
        <v>32.121130434782607</v>
      </c>
      <c r="E5619" s="4">
        <v>46</v>
      </c>
      <c r="F5619" s="4">
        <v>1477.5719999999999</v>
      </c>
      <c r="G5619" s="6" t="s">
        <v>21</v>
      </c>
      <c r="H5619" s="4">
        <v>0.99</v>
      </c>
      <c r="I5619" s="6" t="s">
        <v>22</v>
      </c>
      <c r="J5619" s="6" t="s">
        <v>23</v>
      </c>
      <c r="K5619" s="6" t="s">
        <v>24</v>
      </c>
      <c r="L5619" s="6" t="s">
        <v>25</v>
      </c>
      <c r="M5619" s="6" t="s">
        <v>42</v>
      </c>
      <c r="N5619" s="1">
        <v>39914</v>
      </c>
    </row>
    <row r="5620" spans="1:14" x14ac:dyDescent="0.2">
      <c r="A5620">
        <v>52003</v>
      </c>
      <c r="B5620" s="1">
        <v>40957</v>
      </c>
      <c r="C5620" s="6" t="s">
        <v>13</v>
      </c>
      <c r="D5620" s="5">
        <f>Comma_separeted_Value[[#This Row],[المبيعات]]/Comma_separeted_Value[[#This Row],[كمية الطلب]]</f>
        <v>46.669249999999998</v>
      </c>
      <c r="E5620" s="4">
        <v>2</v>
      </c>
      <c r="F5620" s="4">
        <v>93.338499999999996</v>
      </c>
      <c r="G5620" s="6" t="s">
        <v>21</v>
      </c>
      <c r="H5620" s="4">
        <v>5</v>
      </c>
      <c r="I5620" s="6" t="s">
        <v>15</v>
      </c>
      <c r="J5620" s="6" t="s">
        <v>16</v>
      </c>
      <c r="K5620" s="6" t="s">
        <v>24</v>
      </c>
      <c r="L5620" s="6" t="s">
        <v>25</v>
      </c>
      <c r="M5620" s="6" t="s">
        <v>42</v>
      </c>
      <c r="N5620" s="1">
        <v>40957</v>
      </c>
    </row>
    <row r="5621" spans="1:14" x14ac:dyDescent="0.2">
      <c r="A5621">
        <v>31555</v>
      </c>
      <c r="B5621" s="1">
        <v>40912</v>
      </c>
      <c r="C5621" s="6" t="s">
        <v>33</v>
      </c>
      <c r="D5621" s="5">
        <f>Comma_separeted_Value[[#This Row],[المبيعات]]/Comma_separeted_Value[[#This Row],[كمية الطلب]]</f>
        <v>92.940789473684205</v>
      </c>
      <c r="E5621" s="4">
        <v>38</v>
      </c>
      <c r="F5621" s="4">
        <v>3531.75</v>
      </c>
      <c r="G5621" s="6" t="s">
        <v>21</v>
      </c>
      <c r="H5621" s="4">
        <v>20.79</v>
      </c>
      <c r="I5621" s="6" t="s">
        <v>53</v>
      </c>
      <c r="J5621" s="6" t="s">
        <v>38</v>
      </c>
      <c r="K5621" s="6" t="s">
        <v>17</v>
      </c>
      <c r="L5621" s="6" t="s">
        <v>18</v>
      </c>
      <c r="M5621" s="6" t="s">
        <v>49</v>
      </c>
      <c r="N5621" s="1">
        <v>40912</v>
      </c>
    </row>
    <row r="5622" spans="1:14" x14ac:dyDescent="0.2">
      <c r="A5622">
        <v>10852</v>
      </c>
      <c r="B5622" s="1">
        <v>40477</v>
      </c>
      <c r="C5622" s="6" t="s">
        <v>20</v>
      </c>
      <c r="D5622" s="5">
        <f>Comma_separeted_Value[[#This Row],[المبيعات]]/Comma_separeted_Value[[#This Row],[كمية الطلب]]</f>
        <v>16.814117647058822</v>
      </c>
      <c r="E5622" s="4">
        <v>17</v>
      </c>
      <c r="F5622" s="4">
        <v>285.83999999999997</v>
      </c>
      <c r="G5622" s="6" t="s">
        <v>21</v>
      </c>
      <c r="H5622" s="4">
        <v>10.91</v>
      </c>
      <c r="I5622" s="6" t="s">
        <v>51</v>
      </c>
      <c r="J5622" s="6" t="s">
        <v>38</v>
      </c>
      <c r="K5622" s="6" t="s">
        <v>29</v>
      </c>
      <c r="L5622" s="6" t="s">
        <v>44</v>
      </c>
      <c r="M5622" s="6" t="s">
        <v>19</v>
      </c>
      <c r="N5622" s="1">
        <v>40479</v>
      </c>
    </row>
    <row r="5623" spans="1:14" x14ac:dyDescent="0.2">
      <c r="A5623">
        <v>48775</v>
      </c>
      <c r="B5623" s="1">
        <v>40062</v>
      </c>
      <c r="C5623" s="6" t="s">
        <v>13</v>
      </c>
      <c r="D5623" s="5">
        <f>Comma_separeted_Value[[#This Row],[المبيعات]]/Comma_separeted_Value[[#This Row],[كمية الطلب]]</f>
        <v>6.3594117647058823</v>
      </c>
      <c r="E5623" s="4">
        <v>17</v>
      </c>
      <c r="F5623" s="4">
        <v>108.11</v>
      </c>
      <c r="G5623" s="6" t="s">
        <v>21</v>
      </c>
      <c r="H5623" s="4">
        <v>6.86</v>
      </c>
      <c r="I5623" s="6" t="s">
        <v>47</v>
      </c>
      <c r="J5623" s="6" t="s">
        <v>28</v>
      </c>
      <c r="K5623" s="6" t="s">
        <v>29</v>
      </c>
      <c r="L5623" s="6" t="s">
        <v>41</v>
      </c>
      <c r="M5623" s="6" t="s">
        <v>19</v>
      </c>
      <c r="N5623" s="1">
        <v>40064</v>
      </c>
    </row>
    <row r="5624" spans="1:14" x14ac:dyDescent="0.2">
      <c r="A5624">
        <v>9568</v>
      </c>
      <c r="B5624" s="1">
        <v>40244</v>
      </c>
      <c r="C5624" s="6" t="s">
        <v>27</v>
      </c>
      <c r="D5624" s="5">
        <f>Comma_separeted_Value[[#This Row],[المبيعات]]/Comma_separeted_Value[[#This Row],[كمية الطلب]]</f>
        <v>80.989782608695663</v>
      </c>
      <c r="E5624" s="4">
        <v>46</v>
      </c>
      <c r="F5624" s="4">
        <v>3725.53</v>
      </c>
      <c r="G5624" s="6" t="s">
        <v>21</v>
      </c>
      <c r="H5624" s="4">
        <v>19.95</v>
      </c>
      <c r="I5624" s="6" t="s">
        <v>22</v>
      </c>
      <c r="J5624" s="6" t="s">
        <v>28</v>
      </c>
      <c r="K5624" s="6" t="s">
        <v>29</v>
      </c>
      <c r="L5624" s="6" t="s">
        <v>101</v>
      </c>
      <c r="M5624" s="6" t="s">
        <v>49</v>
      </c>
      <c r="N5624" s="1">
        <v>40246</v>
      </c>
    </row>
    <row r="5625" spans="1:14" x14ac:dyDescent="0.2">
      <c r="A5625">
        <v>34980</v>
      </c>
      <c r="B5625" s="1">
        <v>40392</v>
      </c>
      <c r="C5625" s="6" t="s">
        <v>27</v>
      </c>
      <c r="D5625" s="5">
        <f>Comma_separeted_Value[[#This Row],[المبيعات]]/Comma_separeted_Value[[#This Row],[كمية الطلب]]</f>
        <v>33.927600000000005</v>
      </c>
      <c r="E5625" s="4">
        <v>25</v>
      </c>
      <c r="F5625" s="4">
        <v>848.19</v>
      </c>
      <c r="G5625" s="6" t="s">
        <v>14</v>
      </c>
      <c r="H5625" s="4">
        <v>5.49</v>
      </c>
      <c r="I5625" s="6" t="s">
        <v>15</v>
      </c>
      <c r="J5625" s="6" t="s">
        <v>28</v>
      </c>
      <c r="K5625" s="6" t="s">
        <v>29</v>
      </c>
      <c r="L5625" s="6" t="s">
        <v>59</v>
      </c>
      <c r="M5625" s="6" t="s">
        <v>19</v>
      </c>
      <c r="N5625" s="1">
        <v>40394</v>
      </c>
    </row>
    <row r="5626" spans="1:14" x14ac:dyDescent="0.2">
      <c r="A5626">
        <v>32102</v>
      </c>
      <c r="B5626" s="1">
        <v>41257</v>
      </c>
      <c r="C5626" s="6" t="s">
        <v>37</v>
      </c>
      <c r="D5626" s="5">
        <f>Comma_separeted_Value[[#This Row],[المبيعات]]/Comma_separeted_Value[[#This Row],[كمية الطلب]]</f>
        <v>9.9049999999999994</v>
      </c>
      <c r="E5626" s="4">
        <v>2</v>
      </c>
      <c r="F5626" s="4">
        <v>19.809999999999999</v>
      </c>
      <c r="G5626" s="6" t="s">
        <v>21</v>
      </c>
      <c r="H5626" s="4">
        <v>6.22</v>
      </c>
      <c r="I5626" s="6" t="s">
        <v>45</v>
      </c>
      <c r="J5626" s="6" t="s">
        <v>38</v>
      </c>
      <c r="K5626" s="6" t="s">
        <v>29</v>
      </c>
      <c r="L5626" s="6" t="s">
        <v>41</v>
      </c>
      <c r="M5626" s="6" t="s">
        <v>19</v>
      </c>
      <c r="N5626" s="1">
        <v>41259</v>
      </c>
    </row>
    <row r="5627" spans="1:14" x14ac:dyDescent="0.2">
      <c r="A5627">
        <v>48101</v>
      </c>
      <c r="B5627" s="1">
        <v>40798</v>
      </c>
      <c r="C5627" s="6" t="s">
        <v>20</v>
      </c>
      <c r="D5627" s="5">
        <f>Comma_separeted_Value[[#This Row],[المبيعات]]/Comma_separeted_Value[[#This Row],[كمية الطلب]]</f>
        <v>27.217500000000001</v>
      </c>
      <c r="E5627" s="4">
        <v>4</v>
      </c>
      <c r="F5627" s="4">
        <v>108.87</v>
      </c>
      <c r="G5627" s="6" t="s">
        <v>21</v>
      </c>
      <c r="H5627" s="4">
        <v>16.87</v>
      </c>
      <c r="I5627" s="6" t="s">
        <v>40</v>
      </c>
      <c r="J5627" s="6" t="s">
        <v>38</v>
      </c>
      <c r="K5627" s="6" t="s">
        <v>29</v>
      </c>
      <c r="L5627" s="6" t="s">
        <v>41</v>
      </c>
      <c r="M5627" s="6" t="s">
        <v>19</v>
      </c>
      <c r="N5627" s="1">
        <v>40800</v>
      </c>
    </row>
    <row r="5628" spans="1:14" x14ac:dyDescent="0.2">
      <c r="A5628">
        <v>47943</v>
      </c>
      <c r="B5628" s="1">
        <v>40131</v>
      </c>
      <c r="C5628" s="6" t="s">
        <v>37</v>
      </c>
      <c r="D5628" s="5">
        <f>Comma_separeted_Value[[#This Row],[المبيعات]]/Comma_separeted_Value[[#This Row],[كمية الطلب]]</f>
        <v>5.0908333333333333</v>
      </c>
      <c r="E5628" s="4">
        <v>12</v>
      </c>
      <c r="F5628" s="4">
        <v>61.09</v>
      </c>
      <c r="G5628" s="6" t="s">
        <v>21</v>
      </c>
      <c r="H5628" s="4">
        <v>0.5</v>
      </c>
      <c r="I5628" s="6" t="s">
        <v>40</v>
      </c>
      <c r="J5628" s="6" t="s">
        <v>38</v>
      </c>
      <c r="K5628" s="6" t="s">
        <v>29</v>
      </c>
      <c r="L5628" s="6" t="s">
        <v>62</v>
      </c>
      <c r="M5628" s="6" t="s">
        <v>19</v>
      </c>
      <c r="N5628" s="1">
        <v>40131</v>
      </c>
    </row>
    <row r="5629" spans="1:14" x14ac:dyDescent="0.2">
      <c r="A5629">
        <v>22469</v>
      </c>
      <c r="B5629" s="1">
        <v>40462</v>
      </c>
      <c r="C5629" s="6" t="s">
        <v>20</v>
      </c>
      <c r="D5629" s="5">
        <f>Comma_separeted_Value[[#This Row],[المبيعات]]/Comma_separeted_Value[[#This Row],[كمية الطلب]]</f>
        <v>291.01217391304345</v>
      </c>
      <c r="E5629" s="4">
        <v>23</v>
      </c>
      <c r="F5629" s="4">
        <v>6693.28</v>
      </c>
      <c r="G5629" s="6" t="s">
        <v>21</v>
      </c>
      <c r="H5629" s="4">
        <v>69</v>
      </c>
      <c r="I5629" s="6" t="s">
        <v>51</v>
      </c>
      <c r="J5629" s="6" t="s">
        <v>28</v>
      </c>
      <c r="K5629" s="6" t="s">
        <v>17</v>
      </c>
      <c r="L5629" s="6" t="s">
        <v>55</v>
      </c>
      <c r="M5629" s="6" t="s">
        <v>49</v>
      </c>
      <c r="N5629" s="1">
        <v>40464</v>
      </c>
    </row>
    <row r="5630" spans="1:14" x14ac:dyDescent="0.2">
      <c r="A5630">
        <v>1282</v>
      </c>
      <c r="B5630" s="1">
        <v>40966</v>
      </c>
      <c r="C5630" s="6" t="s">
        <v>27</v>
      </c>
      <c r="D5630" s="5">
        <f>Comma_separeted_Value[[#This Row],[المبيعات]]/Comma_separeted_Value[[#This Row],[كمية الطلب]]</f>
        <v>34.322307692307689</v>
      </c>
      <c r="E5630" s="4">
        <v>26</v>
      </c>
      <c r="F5630" s="4">
        <v>892.38</v>
      </c>
      <c r="G5630" s="6" t="s">
        <v>21</v>
      </c>
      <c r="H5630" s="4">
        <v>1.99</v>
      </c>
      <c r="I5630" s="6" t="s">
        <v>15</v>
      </c>
      <c r="J5630" s="6" t="s">
        <v>38</v>
      </c>
      <c r="K5630" s="6" t="s">
        <v>24</v>
      </c>
      <c r="L5630" s="6" t="s">
        <v>39</v>
      </c>
      <c r="M5630" s="6" t="s">
        <v>42</v>
      </c>
      <c r="N5630" s="1">
        <v>40968</v>
      </c>
    </row>
    <row r="5631" spans="1:14" x14ac:dyDescent="0.2">
      <c r="A5631">
        <v>18466</v>
      </c>
      <c r="B5631" s="1">
        <v>41050</v>
      </c>
      <c r="C5631" s="6" t="s">
        <v>13</v>
      </c>
      <c r="D5631" s="5">
        <f>Comma_separeted_Value[[#This Row],[المبيعات]]/Comma_separeted_Value[[#This Row],[كمية الطلب]]</f>
        <v>112.25041666666668</v>
      </c>
      <c r="E5631" s="4">
        <v>24</v>
      </c>
      <c r="F5631" s="4">
        <v>2694.01</v>
      </c>
      <c r="G5631" s="6" t="s">
        <v>14</v>
      </c>
      <c r="H5631" s="4">
        <v>7.11</v>
      </c>
      <c r="I5631" s="6" t="s">
        <v>43</v>
      </c>
      <c r="J5631" s="6" t="s">
        <v>28</v>
      </c>
      <c r="K5631" s="6" t="s">
        <v>24</v>
      </c>
      <c r="L5631" s="6" t="s">
        <v>60</v>
      </c>
      <c r="M5631" s="6" t="s">
        <v>26</v>
      </c>
      <c r="N5631" s="1">
        <v>41050</v>
      </c>
    </row>
    <row r="5632" spans="1:14" x14ac:dyDescent="0.2">
      <c r="A5632">
        <v>26051</v>
      </c>
      <c r="B5632" s="1">
        <v>40356</v>
      </c>
      <c r="C5632" s="6" t="s">
        <v>27</v>
      </c>
      <c r="D5632" s="5">
        <f>Comma_separeted_Value[[#This Row],[المبيعات]]/Comma_separeted_Value[[#This Row],[كمية الطلب]]</f>
        <v>36.17</v>
      </c>
      <c r="E5632" s="4">
        <v>22</v>
      </c>
      <c r="F5632" s="4">
        <v>795.74</v>
      </c>
      <c r="G5632" s="6" t="s">
        <v>34</v>
      </c>
      <c r="H5632" s="4">
        <v>19.190000000000001</v>
      </c>
      <c r="I5632" s="6" t="s">
        <v>40</v>
      </c>
      <c r="J5632" s="6" t="s">
        <v>38</v>
      </c>
      <c r="K5632" s="6" t="s">
        <v>17</v>
      </c>
      <c r="L5632" s="6" t="s">
        <v>35</v>
      </c>
      <c r="M5632" s="6" t="s">
        <v>36</v>
      </c>
      <c r="N5632" s="1">
        <v>40358</v>
      </c>
    </row>
    <row r="5633" spans="1:14" x14ac:dyDescent="0.2">
      <c r="A5633">
        <v>51648</v>
      </c>
      <c r="B5633" s="1">
        <v>40909</v>
      </c>
      <c r="C5633" s="6" t="s">
        <v>13</v>
      </c>
      <c r="D5633" s="5">
        <f>Comma_separeted_Value[[#This Row],[المبيعات]]/Comma_separeted_Value[[#This Row],[كمية الطلب]]</f>
        <v>3.7576000000000001</v>
      </c>
      <c r="E5633" s="4">
        <v>50</v>
      </c>
      <c r="F5633" s="4">
        <v>187.88</v>
      </c>
      <c r="G5633" s="6" t="s">
        <v>21</v>
      </c>
      <c r="H5633" s="4">
        <v>2.97</v>
      </c>
      <c r="I5633" s="6" t="s">
        <v>15</v>
      </c>
      <c r="J5633" s="6" t="s">
        <v>28</v>
      </c>
      <c r="K5633" s="6" t="s">
        <v>29</v>
      </c>
      <c r="L5633" s="6" t="s">
        <v>41</v>
      </c>
      <c r="M5633" s="6" t="s">
        <v>31</v>
      </c>
      <c r="N5633" s="1">
        <v>40914</v>
      </c>
    </row>
    <row r="5634" spans="1:14" x14ac:dyDescent="0.2">
      <c r="A5634">
        <v>17408</v>
      </c>
      <c r="B5634" s="1">
        <v>39960</v>
      </c>
      <c r="C5634" s="6" t="s">
        <v>27</v>
      </c>
      <c r="D5634" s="5">
        <f>Comma_separeted_Value[[#This Row],[المبيعات]]/Comma_separeted_Value[[#This Row],[كمية الطلب]]</f>
        <v>17.759195121951219</v>
      </c>
      <c r="E5634" s="4">
        <v>41</v>
      </c>
      <c r="F5634" s="4">
        <v>728.12699999999995</v>
      </c>
      <c r="G5634" s="6" t="s">
        <v>21</v>
      </c>
      <c r="H5634" s="4">
        <v>4.8099999999999996</v>
      </c>
      <c r="I5634" s="6" t="s">
        <v>57</v>
      </c>
      <c r="J5634" s="6" t="s">
        <v>28</v>
      </c>
      <c r="K5634" s="6" t="s">
        <v>24</v>
      </c>
      <c r="L5634" s="6" t="s">
        <v>25</v>
      </c>
      <c r="M5634" s="6" t="s">
        <v>26</v>
      </c>
      <c r="N5634" s="1">
        <v>39962</v>
      </c>
    </row>
    <row r="5635" spans="1:14" x14ac:dyDescent="0.2">
      <c r="A5635">
        <v>6755</v>
      </c>
      <c r="B5635" s="1">
        <v>40664</v>
      </c>
      <c r="C5635" s="6" t="s">
        <v>20</v>
      </c>
      <c r="D5635" s="5">
        <f>Comma_separeted_Value[[#This Row],[المبيعات]]/Comma_separeted_Value[[#This Row],[كمية الطلب]]</f>
        <v>7.8235000000000001</v>
      </c>
      <c r="E5635" s="4">
        <v>20</v>
      </c>
      <c r="F5635" s="4">
        <v>156.47</v>
      </c>
      <c r="G5635" s="6" t="s">
        <v>21</v>
      </c>
      <c r="H5635" s="4">
        <v>6.05</v>
      </c>
      <c r="I5635" s="6" t="s">
        <v>22</v>
      </c>
      <c r="J5635" s="6" t="s">
        <v>38</v>
      </c>
      <c r="K5635" s="6" t="s">
        <v>29</v>
      </c>
      <c r="L5635" s="6" t="s">
        <v>44</v>
      </c>
      <c r="M5635" s="6" t="s">
        <v>19</v>
      </c>
      <c r="N5635" s="1">
        <v>40666</v>
      </c>
    </row>
    <row r="5636" spans="1:14" x14ac:dyDescent="0.2">
      <c r="A5636">
        <v>29220</v>
      </c>
      <c r="B5636" s="1">
        <v>41272</v>
      </c>
      <c r="C5636" s="6" t="s">
        <v>37</v>
      </c>
      <c r="D5636" s="5">
        <f>Comma_separeted_Value[[#This Row],[المبيعات]]/Comma_separeted_Value[[#This Row],[كمية الطلب]]</f>
        <v>352.50916666666666</v>
      </c>
      <c r="E5636" s="4">
        <v>36</v>
      </c>
      <c r="F5636" s="4">
        <v>12690.33</v>
      </c>
      <c r="G5636" s="6" t="s">
        <v>14</v>
      </c>
      <c r="H5636" s="4">
        <v>19.989999999999998</v>
      </c>
      <c r="I5636" s="6" t="s">
        <v>45</v>
      </c>
      <c r="J5636" s="6" t="s">
        <v>28</v>
      </c>
      <c r="K5636" s="6" t="s">
        <v>29</v>
      </c>
      <c r="L5636" s="6" t="s">
        <v>44</v>
      </c>
      <c r="M5636" s="6" t="s">
        <v>19</v>
      </c>
      <c r="N5636" s="1">
        <v>41272</v>
      </c>
    </row>
    <row r="5637" spans="1:14" x14ac:dyDescent="0.2">
      <c r="A5637">
        <v>13767</v>
      </c>
      <c r="B5637" s="1">
        <v>40416</v>
      </c>
      <c r="C5637" s="6" t="s">
        <v>20</v>
      </c>
      <c r="D5637" s="5">
        <f>Comma_separeted_Value[[#This Row],[المبيعات]]/Comma_separeted_Value[[#This Row],[كمية الطلب]]</f>
        <v>31.194244444444443</v>
      </c>
      <c r="E5637" s="4">
        <v>45</v>
      </c>
      <c r="F5637" s="4">
        <v>1403.741</v>
      </c>
      <c r="G5637" s="6" t="s">
        <v>21</v>
      </c>
      <c r="H5637" s="4">
        <v>3.3</v>
      </c>
      <c r="I5637" s="6" t="s">
        <v>50</v>
      </c>
      <c r="J5637" s="6" t="s">
        <v>28</v>
      </c>
      <c r="K5637" s="6" t="s">
        <v>24</v>
      </c>
      <c r="L5637" s="6" t="s">
        <v>25</v>
      </c>
      <c r="M5637" s="6" t="s">
        <v>42</v>
      </c>
      <c r="N5637" s="1">
        <v>40418</v>
      </c>
    </row>
    <row r="5638" spans="1:14" x14ac:dyDescent="0.2">
      <c r="A5638">
        <v>56423</v>
      </c>
      <c r="B5638" s="1">
        <v>40902</v>
      </c>
      <c r="C5638" s="6" t="s">
        <v>27</v>
      </c>
      <c r="D5638" s="5">
        <f>Comma_separeted_Value[[#This Row],[المبيعات]]/Comma_separeted_Value[[#This Row],[كمية الطلب]]</f>
        <v>4.1663414634146338</v>
      </c>
      <c r="E5638" s="4">
        <v>41</v>
      </c>
      <c r="F5638" s="4">
        <v>170.82</v>
      </c>
      <c r="G5638" s="6" t="s">
        <v>14</v>
      </c>
      <c r="H5638" s="4">
        <v>0.5</v>
      </c>
      <c r="I5638" s="6" t="s">
        <v>50</v>
      </c>
      <c r="J5638" s="6" t="s">
        <v>28</v>
      </c>
      <c r="K5638" s="6" t="s">
        <v>29</v>
      </c>
      <c r="L5638" s="6" t="s">
        <v>62</v>
      </c>
      <c r="M5638" s="6" t="s">
        <v>19</v>
      </c>
      <c r="N5638" s="1">
        <v>40903</v>
      </c>
    </row>
    <row r="5639" spans="1:14" x14ac:dyDescent="0.2">
      <c r="A5639">
        <v>34432</v>
      </c>
      <c r="B5639" s="1">
        <v>39910</v>
      </c>
      <c r="C5639" s="6" t="s">
        <v>27</v>
      </c>
      <c r="D5639" s="5">
        <f>Comma_separeted_Value[[#This Row],[المبيعات]]/Comma_separeted_Value[[#This Row],[كمية الطلب]]</f>
        <v>193.80666666666664</v>
      </c>
      <c r="E5639" s="4">
        <v>3</v>
      </c>
      <c r="F5639" s="4">
        <v>581.41999999999996</v>
      </c>
      <c r="G5639" s="6" t="s">
        <v>21</v>
      </c>
      <c r="H5639" s="4">
        <v>19.989999999999998</v>
      </c>
      <c r="I5639" s="6" t="s">
        <v>53</v>
      </c>
      <c r="J5639" s="6" t="s">
        <v>38</v>
      </c>
      <c r="K5639" s="6" t="s">
        <v>29</v>
      </c>
      <c r="L5639" s="6" t="s">
        <v>59</v>
      </c>
      <c r="M5639" s="6" t="s">
        <v>19</v>
      </c>
      <c r="N5639" s="1">
        <v>39911</v>
      </c>
    </row>
    <row r="5640" spans="1:14" x14ac:dyDescent="0.2">
      <c r="A5640">
        <v>9664</v>
      </c>
      <c r="B5640" s="1">
        <v>40275</v>
      </c>
      <c r="C5640" s="6" t="s">
        <v>20</v>
      </c>
      <c r="D5640" s="5">
        <f>Comma_separeted_Value[[#This Row],[المبيعات]]/Comma_separeted_Value[[#This Row],[كمية الطلب]]</f>
        <v>6.7984615384615381</v>
      </c>
      <c r="E5640" s="4">
        <v>13</v>
      </c>
      <c r="F5640" s="4">
        <v>88.38</v>
      </c>
      <c r="G5640" s="6" t="s">
        <v>21</v>
      </c>
      <c r="H5640" s="4">
        <v>8.4</v>
      </c>
      <c r="I5640" s="6" t="s">
        <v>47</v>
      </c>
      <c r="J5640" s="6" t="s">
        <v>23</v>
      </c>
      <c r="K5640" s="6" t="s">
        <v>29</v>
      </c>
      <c r="L5640" s="6" t="s">
        <v>41</v>
      </c>
      <c r="M5640" s="6" t="s">
        <v>19</v>
      </c>
      <c r="N5640" s="1">
        <v>40278</v>
      </c>
    </row>
    <row r="5641" spans="1:14" x14ac:dyDescent="0.2">
      <c r="A5641">
        <v>14055</v>
      </c>
      <c r="B5641" s="1">
        <v>40057</v>
      </c>
      <c r="C5641" s="6" t="s">
        <v>20</v>
      </c>
      <c r="D5641" s="5">
        <f>Comma_separeted_Value[[#This Row],[المبيعات]]/Comma_separeted_Value[[#This Row],[كمية الطلب]]</f>
        <v>21.033333333333331</v>
      </c>
      <c r="E5641" s="4">
        <v>21</v>
      </c>
      <c r="F5641" s="4">
        <v>441.7</v>
      </c>
      <c r="G5641" s="6" t="s">
        <v>21</v>
      </c>
      <c r="H5641" s="4">
        <v>3.63</v>
      </c>
      <c r="I5641" s="6" t="s">
        <v>53</v>
      </c>
      <c r="J5641" s="6" t="s">
        <v>38</v>
      </c>
      <c r="K5641" s="6" t="s">
        <v>17</v>
      </c>
      <c r="L5641" s="6" t="s">
        <v>18</v>
      </c>
      <c r="M5641" s="6" t="s">
        <v>42</v>
      </c>
      <c r="N5641" s="1">
        <v>40059</v>
      </c>
    </row>
    <row r="5642" spans="1:14" x14ac:dyDescent="0.2">
      <c r="A5642">
        <v>26693</v>
      </c>
      <c r="B5642" s="1">
        <v>40411</v>
      </c>
      <c r="C5642" s="6" t="s">
        <v>37</v>
      </c>
      <c r="D5642" s="5">
        <f>Comma_separeted_Value[[#This Row],[المبيعات]]/Comma_separeted_Value[[#This Row],[كمية الطلب]]</f>
        <v>47.613136363636364</v>
      </c>
      <c r="E5642" s="4">
        <v>44</v>
      </c>
      <c r="F5642" s="4">
        <v>2094.9780000000001</v>
      </c>
      <c r="G5642" s="6" t="s">
        <v>14</v>
      </c>
      <c r="H5642" s="4">
        <v>1.25</v>
      </c>
      <c r="I5642" s="6" t="s">
        <v>50</v>
      </c>
      <c r="J5642" s="6" t="s">
        <v>28</v>
      </c>
      <c r="K5642" s="6" t="s">
        <v>24</v>
      </c>
      <c r="L5642" s="6" t="s">
        <v>25</v>
      </c>
      <c r="M5642" s="6" t="s">
        <v>42</v>
      </c>
      <c r="N5642" s="1">
        <v>40413</v>
      </c>
    </row>
    <row r="5643" spans="1:14" x14ac:dyDescent="0.2">
      <c r="A5643">
        <v>42631</v>
      </c>
      <c r="B5643" s="1">
        <v>39942</v>
      </c>
      <c r="C5643" s="6" t="s">
        <v>20</v>
      </c>
      <c r="D5643" s="5">
        <f>Comma_separeted_Value[[#This Row],[المبيعات]]/Comma_separeted_Value[[#This Row],[كمية الطلب]]</f>
        <v>6.5277272727272733</v>
      </c>
      <c r="E5643" s="4">
        <v>44</v>
      </c>
      <c r="F5643" s="4">
        <v>287.22000000000003</v>
      </c>
      <c r="G5643" s="6" t="s">
        <v>21</v>
      </c>
      <c r="H5643" s="4">
        <v>5.41</v>
      </c>
      <c r="I5643" s="6" t="s">
        <v>50</v>
      </c>
      <c r="J5643" s="6" t="s">
        <v>28</v>
      </c>
      <c r="K5643" s="6" t="s">
        <v>29</v>
      </c>
      <c r="L5643" s="6" t="s">
        <v>41</v>
      </c>
      <c r="M5643" s="6" t="s">
        <v>19</v>
      </c>
      <c r="N5643" s="1">
        <v>39943</v>
      </c>
    </row>
    <row r="5644" spans="1:14" x14ac:dyDescent="0.2">
      <c r="A5644">
        <v>37702</v>
      </c>
      <c r="B5644" s="1">
        <v>40704</v>
      </c>
      <c r="C5644" s="6" t="s">
        <v>27</v>
      </c>
      <c r="D5644" s="5">
        <f>Comma_separeted_Value[[#This Row],[المبيعات]]/Comma_separeted_Value[[#This Row],[كمية الطلب]]</f>
        <v>13.676818181818181</v>
      </c>
      <c r="E5644" s="4">
        <v>44</v>
      </c>
      <c r="F5644" s="4">
        <v>601.78</v>
      </c>
      <c r="G5644" s="6" t="s">
        <v>21</v>
      </c>
      <c r="H5644" s="4">
        <v>4.51</v>
      </c>
      <c r="I5644" s="6" t="s">
        <v>53</v>
      </c>
      <c r="J5644" s="6" t="s">
        <v>16</v>
      </c>
      <c r="K5644" s="6" t="s">
        <v>29</v>
      </c>
      <c r="L5644" s="6" t="s">
        <v>59</v>
      </c>
      <c r="M5644" s="6" t="s">
        <v>19</v>
      </c>
      <c r="N5644" s="1">
        <v>40706</v>
      </c>
    </row>
    <row r="5645" spans="1:14" x14ac:dyDescent="0.2">
      <c r="A5645">
        <v>18055</v>
      </c>
      <c r="B5645" s="1">
        <v>40213</v>
      </c>
      <c r="C5645" s="6" t="s">
        <v>33</v>
      </c>
      <c r="D5645" s="5">
        <f>Comma_separeted_Value[[#This Row],[المبيعات]]/Comma_separeted_Value[[#This Row],[كمية الطلب]]</f>
        <v>6.66</v>
      </c>
      <c r="E5645" s="4">
        <v>3</v>
      </c>
      <c r="F5645" s="4">
        <v>19.98</v>
      </c>
      <c r="G5645" s="6" t="s">
        <v>21</v>
      </c>
      <c r="H5645" s="4">
        <v>4.75</v>
      </c>
      <c r="I5645" s="6" t="s">
        <v>58</v>
      </c>
      <c r="J5645" s="6" t="s">
        <v>28</v>
      </c>
      <c r="K5645" s="6" t="s">
        <v>29</v>
      </c>
      <c r="L5645" s="6" t="s">
        <v>41</v>
      </c>
      <c r="M5645" s="6" t="s">
        <v>19</v>
      </c>
      <c r="N5645" s="1">
        <v>40215</v>
      </c>
    </row>
    <row r="5646" spans="1:14" x14ac:dyDescent="0.2">
      <c r="A5646">
        <v>34853</v>
      </c>
      <c r="B5646" s="1">
        <v>40815</v>
      </c>
      <c r="C5646" s="6" t="s">
        <v>33</v>
      </c>
      <c r="D5646" s="5">
        <f>Comma_separeted_Value[[#This Row],[المبيعات]]/Comma_separeted_Value[[#This Row],[كمية الطلب]]</f>
        <v>13.304081632653061</v>
      </c>
      <c r="E5646" s="4">
        <v>49</v>
      </c>
      <c r="F5646" s="4">
        <v>651.9</v>
      </c>
      <c r="G5646" s="6" t="s">
        <v>21</v>
      </c>
      <c r="H5646" s="4">
        <v>6.85</v>
      </c>
      <c r="I5646" s="6" t="s">
        <v>15</v>
      </c>
      <c r="J5646" s="6" t="s">
        <v>23</v>
      </c>
      <c r="K5646" s="6" t="s">
        <v>17</v>
      </c>
      <c r="L5646" s="6" t="s">
        <v>18</v>
      </c>
      <c r="M5646" s="6" t="s">
        <v>31</v>
      </c>
      <c r="N5646" s="1">
        <v>40818</v>
      </c>
    </row>
    <row r="5647" spans="1:14" x14ac:dyDescent="0.2">
      <c r="A5647">
        <v>56161</v>
      </c>
      <c r="B5647" s="1">
        <v>41013</v>
      </c>
      <c r="C5647" s="6" t="s">
        <v>20</v>
      </c>
      <c r="D5647" s="5">
        <f>Comma_separeted_Value[[#This Row],[المبيعات]]/Comma_separeted_Value[[#This Row],[كمية الطلب]]</f>
        <v>39.584736842105265</v>
      </c>
      <c r="E5647" s="4">
        <v>38</v>
      </c>
      <c r="F5647" s="4">
        <v>1504.22</v>
      </c>
      <c r="G5647" s="6" t="s">
        <v>14</v>
      </c>
      <c r="H5647" s="4">
        <v>10.25</v>
      </c>
      <c r="I5647" s="6" t="s">
        <v>53</v>
      </c>
      <c r="J5647" s="6" t="s">
        <v>38</v>
      </c>
      <c r="K5647" s="6" t="s">
        <v>24</v>
      </c>
      <c r="L5647" s="6" t="s">
        <v>39</v>
      </c>
      <c r="M5647" s="6" t="s">
        <v>19</v>
      </c>
      <c r="N5647" s="1">
        <v>41015</v>
      </c>
    </row>
    <row r="5648" spans="1:14" x14ac:dyDescent="0.2">
      <c r="A5648">
        <v>549</v>
      </c>
      <c r="B5648" s="1">
        <v>41102</v>
      </c>
      <c r="C5648" s="6" t="s">
        <v>33</v>
      </c>
      <c r="D5648" s="5">
        <f>Comma_separeted_Value[[#This Row],[المبيعات]]/Comma_separeted_Value[[#This Row],[كمية الطلب]]</f>
        <v>5.4030769230769229</v>
      </c>
      <c r="E5648" s="4">
        <v>13</v>
      </c>
      <c r="F5648" s="4">
        <v>70.239999999999995</v>
      </c>
      <c r="G5648" s="6" t="s">
        <v>21</v>
      </c>
      <c r="H5648" s="4">
        <v>7.44</v>
      </c>
      <c r="I5648" s="6" t="s">
        <v>22</v>
      </c>
      <c r="J5648" s="6" t="s">
        <v>16</v>
      </c>
      <c r="K5648" s="6" t="s">
        <v>29</v>
      </c>
      <c r="L5648" s="6" t="s">
        <v>41</v>
      </c>
      <c r="M5648" s="6" t="s">
        <v>19</v>
      </c>
      <c r="N5648" s="1">
        <v>41103</v>
      </c>
    </row>
    <row r="5649" spans="1:14" x14ac:dyDescent="0.2">
      <c r="A5649">
        <v>49760</v>
      </c>
      <c r="B5649" s="1">
        <v>40817</v>
      </c>
      <c r="C5649" s="6" t="s">
        <v>37</v>
      </c>
      <c r="D5649" s="5">
        <f>Comma_separeted_Value[[#This Row],[المبيعات]]/Comma_separeted_Value[[#This Row],[كمية الطلب]]</f>
        <v>98.552269230769227</v>
      </c>
      <c r="E5649" s="4">
        <v>13</v>
      </c>
      <c r="F5649" s="4">
        <v>1281.1795</v>
      </c>
      <c r="G5649" s="6" t="s">
        <v>21</v>
      </c>
      <c r="H5649" s="4">
        <v>5.92</v>
      </c>
      <c r="I5649" s="6" t="s">
        <v>50</v>
      </c>
      <c r="J5649" s="6" t="s">
        <v>38</v>
      </c>
      <c r="K5649" s="6" t="s">
        <v>24</v>
      </c>
      <c r="L5649" s="6" t="s">
        <v>25</v>
      </c>
      <c r="M5649" s="6" t="s">
        <v>19</v>
      </c>
      <c r="N5649" s="1">
        <v>40819</v>
      </c>
    </row>
    <row r="5650" spans="1:14" x14ac:dyDescent="0.2">
      <c r="A5650">
        <v>37318</v>
      </c>
      <c r="B5650" s="1">
        <v>40283</v>
      </c>
      <c r="C5650" s="6" t="s">
        <v>37</v>
      </c>
      <c r="D5650" s="5">
        <f>Comma_separeted_Value[[#This Row],[المبيعات]]/Comma_separeted_Value[[#This Row],[كمية الطلب]]</f>
        <v>32.225937500000001</v>
      </c>
      <c r="E5650" s="4">
        <v>32</v>
      </c>
      <c r="F5650" s="4">
        <v>1031.23</v>
      </c>
      <c r="G5650" s="6" t="s">
        <v>21</v>
      </c>
      <c r="H5650" s="4">
        <v>19.989999999999998</v>
      </c>
      <c r="I5650" s="6" t="s">
        <v>22</v>
      </c>
      <c r="J5650" s="6" t="s">
        <v>16</v>
      </c>
      <c r="K5650" s="6" t="s">
        <v>17</v>
      </c>
      <c r="L5650" s="6" t="s">
        <v>18</v>
      </c>
      <c r="M5650" s="6" t="s">
        <v>19</v>
      </c>
      <c r="N5650" s="1">
        <v>40285</v>
      </c>
    </row>
    <row r="5651" spans="1:14" x14ac:dyDescent="0.2">
      <c r="A5651">
        <v>12481</v>
      </c>
      <c r="B5651" s="1">
        <v>40734</v>
      </c>
      <c r="C5651" s="6" t="s">
        <v>33</v>
      </c>
      <c r="D5651" s="5">
        <f>Comma_separeted_Value[[#This Row],[المبيعات]]/Comma_separeted_Value[[#This Row],[كمية الطلب]]</f>
        <v>32.405541666666664</v>
      </c>
      <c r="E5651" s="4">
        <v>12</v>
      </c>
      <c r="F5651" s="4">
        <v>388.86649999999997</v>
      </c>
      <c r="G5651" s="6" t="s">
        <v>21</v>
      </c>
      <c r="H5651" s="4">
        <v>0.99</v>
      </c>
      <c r="I5651" s="6" t="s">
        <v>47</v>
      </c>
      <c r="J5651" s="6" t="s">
        <v>28</v>
      </c>
      <c r="K5651" s="6" t="s">
        <v>24</v>
      </c>
      <c r="L5651" s="6" t="s">
        <v>25</v>
      </c>
      <c r="M5651" s="6" t="s">
        <v>42</v>
      </c>
      <c r="N5651" s="1">
        <v>40734</v>
      </c>
    </row>
    <row r="5652" spans="1:14" x14ac:dyDescent="0.2">
      <c r="A5652">
        <v>19041</v>
      </c>
      <c r="B5652" s="1">
        <v>40750</v>
      </c>
      <c r="C5652" s="6" t="s">
        <v>13</v>
      </c>
      <c r="D5652" s="5">
        <f>Comma_separeted_Value[[#This Row],[المبيعات]]/Comma_separeted_Value[[#This Row],[كمية الطلب]]</f>
        <v>43.018604651162789</v>
      </c>
      <c r="E5652" s="4">
        <v>43</v>
      </c>
      <c r="F5652" s="4">
        <v>1849.8</v>
      </c>
      <c r="G5652" s="6" t="s">
        <v>21</v>
      </c>
      <c r="H5652" s="4">
        <v>4.62</v>
      </c>
      <c r="I5652" s="6" t="s">
        <v>43</v>
      </c>
      <c r="J5652" s="6" t="s">
        <v>28</v>
      </c>
      <c r="K5652" s="6" t="s">
        <v>29</v>
      </c>
      <c r="L5652" s="6" t="s">
        <v>101</v>
      </c>
      <c r="M5652" s="6" t="s">
        <v>19</v>
      </c>
      <c r="N5652" s="1">
        <v>40759</v>
      </c>
    </row>
    <row r="5653" spans="1:14" x14ac:dyDescent="0.2">
      <c r="A5653">
        <v>46880</v>
      </c>
      <c r="B5653" s="1">
        <v>40362</v>
      </c>
      <c r="C5653" s="6" t="s">
        <v>33</v>
      </c>
      <c r="D5653" s="5">
        <f>Comma_separeted_Value[[#This Row],[المبيعات]]/Comma_separeted_Value[[#This Row],[كمية الطلب]]</f>
        <v>29.99</v>
      </c>
      <c r="E5653" s="4">
        <v>1</v>
      </c>
      <c r="F5653" s="4">
        <v>29.99</v>
      </c>
      <c r="G5653" s="6" t="s">
        <v>21</v>
      </c>
      <c r="H5653" s="4">
        <v>8.32</v>
      </c>
      <c r="I5653" s="6" t="s">
        <v>15</v>
      </c>
      <c r="J5653" s="6" t="s">
        <v>28</v>
      </c>
      <c r="K5653" s="6" t="s">
        <v>29</v>
      </c>
      <c r="L5653" s="6" t="s">
        <v>41</v>
      </c>
      <c r="M5653" s="6" t="s">
        <v>31</v>
      </c>
      <c r="N5653" s="1">
        <v>40364</v>
      </c>
    </row>
    <row r="5654" spans="1:14" x14ac:dyDescent="0.2">
      <c r="A5654">
        <v>18112</v>
      </c>
      <c r="B5654" s="1">
        <v>40984</v>
      </c>
      <c r="C5654" s="6" t="s">
        <v>27</v>
      </c>
      <c r="D5654" s="5">
        <f>Comma_separeted_Value[[#This Row],[المبيعات]]/Comma_separeted_Value[[#This Row],[كمية الطلب]]</f>
        <v>6.4084615384615384</v>
      </c>
      <c r="E5654" s="4">
        <v>13</v>
      </c>
      <c r="F5654" s="4">
        <v>83.31</v>
      </c>
      <c r="G5654" s="6" t="s">
        <v>21</v>
      </c>
      <c r="H5654" s="4">
        <v>1.34</v>
      </c>
      <c r="I5654" s="6" t="s">
        <v>22</v>
      </c>
      <c r="J5654" s="6" t="s">
        <v>23</v>
      </c>
      <c r="K5654" s="6" t="s">
        <v>29</v>
      </c>
      <c r="L5654" s="6" t="s">
        <v>41</v>
      </c>
      <c r="M5654" s="6" t="s">
        <v>31</v>
      </c>
      <c r="N5654" s="1">
        <v>40985</v>
      </c>
    </row>
    <row r="5655" spans="1:14" x14ac:dyDescent="0.2">
      <c r="A5655">
        <v>40354</v>
      </c>
      <c r="B5655" s="1">
        <v>39816</v>
      </c>
      <c r="C5655" s="6" t="s">
        <v>20</v>
      </c>
      <c r="D5655" s="5">
        <f>Comma_separeted_Value[[#This Row],[المبيعات]]/Comma_separeted_Value[[#This Row],[كمية الطلب]]</f>
        <v>5.9486206896551721</v>
      </c>
      <c r="E5655" s="4">
        <v>29</v>
      </c>
      <c r="F5655" s="4">
        <v>172.51</v>
      </c>
      <c r="G5655" s="6" t="s">
        <v>21</v>
      </c>
      <c r="H5655" s="4">
        <v>2.99</v>
      </c>
      <c r="I5655" s="6" t="s">
        <v>58</v>
      </c>
      <c r="J5655" s="6" t="s">
        <v>38</v>
      </c>
      <c r="K5655" s="6" t="s">
        <v>29</v>
      </c>
      <c r="L5655" s="6" t="s">
        <v>44</v>
      </c>
      <c r="M5655" s="6" t="s">
        <v>19</v>
      </c>
      <c r="N5655" s="1">
        <v>39817</v>
      </c>
    </row>
    <row r="5656" spans="1:14" x14ac:dyDescent="0.2">
      <c r="A5656">
        <v>5799</v>
      </c>
      <c r="B5656" s="1">
        <v>40757</v>
      </c>
      <c r="C5656" s="6" t="s">
        <v>33</v>
      </c>
      <c r="D5656" s="5">
        <f>Comma_separeted_Value[[#This Row],[المبيعات]]/Comma_separeted_Value[[#This Row],[كمية الطلب]]</f>
        <v>283.14294117647063</v>
      </c>
      <c r="E5656" s="4">
        <v>34</v>
      </c>
      <c r="F5656" s="4">
        <v>9626.86</v>
      </c>
      <c r="G5656" s="6" t="s">
        <v>34</v>
      </c>
      <c r="H5656" s="4">
        <v>42.52</v>
      </c>
      <c r="I5656" s="6" t="s">
        <v>57</v>
      </c>
      <c r="J5656" s="6" t="s">
        <v>23</v>
      </c>
      <c r="K5656" s="6" t="s">
        <v>29</v>
      </c>
      <c r="L5656" s="6" t="s">
        <v>101</v>
      </c>
      <c r="M5656" s="6" t="s">
        <v>36</v>
      </c>
      <c r="N5656" s="1">
        <v>40759</v>
      </c>
    </row>
    <row r="5657" spans="1:14" x14ac:dyDescent="0.2">
      <c r="A5657">
        <v>57378</v>
      </c>
      <c r="B5657" s="1">
        <v>40175</v>
      </c>
      <c r="C5657" s="6" t="s">
        <v>27</v>
      </c>
      <c r="D5657" s="5">
        <f>Comma_separeted_Value[[#This Row],[المبيعات]]/Comma_separeted_Value[[#This Row],[كمية الطلب]]</f>
        <v>29.585555555555555</v>
      </c>
      <c r="E5657" s="4">
        <v>9</v>
      </c>
      <c r="F5657" s="4">
        <v>266.27</v>
      </c>
      <c r="G5657" s="6" t="s">
        <v>21</v>
      </c>
      <c r="H5657" s="4">
        <v>1.99</v>
      </c>
      <c r="I5657" s="6" t="s">
        <v>47</v>
      </c>
      <c r="J5657" s="6" t="s">
        <v>23</v>
      </c>
      <c r="K5657" s="6" t="s">
        <v>24</v>
      </c>
      <c r="L5657" s="6" t="s">
        <v>39</v>
      </c>
      <c r="M5657" s="6" t="s">
        <v>42</v>
      </c>
      <c r="N5657" s="1">
        <v>40176</v>
      </c>
    </row>
    <row r="5658" spans="1:14" x14ac:dyDescent="0.2">
      <c r="A5658">
        <v>41633</v>
      </c>
      <c r="B5658" s="1">
        <v>40491</v>
      </c>
      <c r="C5658" s="6" t="s">
        <v>13</v>
      </c>
      <c r="D5658" s="5">
        <f>Comma_separeted_Value[[#This Row],[المبيعات]]/Comma_separeted_Value[[#This Row],[كمية الطلب]]</f>
        <v>125.4106896551724</v>
      </c>
      <c r="E5658" s="4">
        <v>29</v>
      </c>
      <c r="F5658" s="4">
        <v>3636.91</v>
      </c>
      <c r="G5658" s="6" t="s">
        <v>34</v>
      </c>
      <c r="H5658" s="4">
        <v>70.2</v>
      </c>
      <c r="I5658" s="6" t="s">
        <v>15</v>
      </c>
      <c r="J5658" s="6" t="s">
        <v>28</v>
      </c>
      <c r="K5658" s="6" t="s">
        <v>17</v>
      </c>
      <c r="L5658" s="6" t="s">
        <v>35</v>
      </c>
      <c r="M5658" s="6" t="s">
        <v>36</v>
      </c>
      <c r="N5658" s="1">
        <v>40491</v>
      </c>
    </row>
    <row r="5659" spans="1:14" x14ac:dyDescent="0.2">
      <c r="A5659">
        <v>11651</v>
      </c>
      <c r="B5659" s="1">
        <v>40596</v>
      </c>
      <c r="C5659" s="6" t="s">
        <v>37</v>
      </c>
      <c r="D5659" s="5">
        <f>Comma_separeted_Value[[#This Row],[المبيعات]]/Comma_separeted_Value[[#This Row],[كمية الطلب]]</f>
        <v>3.4657894736842101</v>
      </c>
      <c r="E5659" s="4">
        <v>19</v>
      </c>
      <c r="F5659" s="4">
        <v>65.849999999999994</v>
      </c>
      <c r="G5659" s="6" t="s">
        <v>14</v>
      </c>
      <c r="H5659" s="4">
        <v>0.98</v>
      </c>
      <c r="I5659" s="6" t="s">
        <v>47</v>
      </c>
      <c r="J5659" s="6" t="s">
        <v>23</v>
      </c>
      <c r="K5659" s="6" t="s">
        <v>29</v>
      </c>
      <c r="L5659" s="6" t="s">
        <v>30</v>
      </c>
      <c r="M5659" s="6" t="s">
        <v>31</v>
      </c>
      <c r="N5659" s="1">
        <v>40598</v>
      </c>
    </row>
    <row r="5660" spans="1:14" x14ac:dyDescent="0.2">
      <c r="A5660">
        <v>42306</v>
      </c>
      <c r="B5660" s="1">
        <v>41166</v>
      </c>
      <c r="C5660" s="6" t="s">
        <v>20</v>
      </c>
      <c r="D5660" s="5">
        <f>Comma_separeted_Value[[#This Row],[المبيعات]]/Comma_separeted_Value[[#This Row],[كمية الطلب]]</f>
        <v>9.1150000000000002</v>
      </c>
      <c r="E5660" s="4">
        <v>4</v>
      </c>
      <c r="F5660" s="4">
        <v>36.46</v>
      </c>
      <c r="G5660" s="6" t="s">
        <v>21</v>
      </c>
      <c r="H5660" s="4">
        <v>2.99</v>
      </c>
      <c r="I5660" s="6" t="s">
        <v>15</v>
      </c>
      <c r="J5660" s="6" t="s">
        <v>16</v>
      </c>
      <c r="K5660" s="6" t="s">
        <v>29</v>
      </c>
      <c r="L5660" s="6" t="s">
        <v>44</v>
      </c>
      <c r="M5660" s="6" t="s">
        <v>19</v>
      </c>
      <c r="N5660" s="1">
        <v>41168</v>
      </c>
    </row>
    <row r="5661" spans="1:14" x14ac:dyDescent="0.2">
      <c r="A5661">
        <v>22433</v>
      </c>
      <c r="B5661" s="1">
        <v>40605</v>
      </c>
      <c r="C5661" s="6" t="s">
        <v>33</v>
      </c>
      <c r="D5661" s="5">
        <f>Comma_separeted_Value[[#This Row],[المبيعات]]/Comma_separeted_Value[[#This Row],[كمية الطلب]]</f>
        <v>18.135909090909092</v>
      </c>
      <c r="E5661" s="4">
        <v>44</v>
      </c>
      <c r="F5661" s="4">
        <v>797.98</v>
      </c>
      <c r="G5661" s="6" t="s">
        <v>21</v>
      </c>
      <c r="H5661" s="4">
        <v>0.99</v>
      </c>
      <c r="I5661" s="6" t="s">
        <v>43</v>
      </c>
      <c r="J5661" s="6" t="s">
        <v>38</v>
      </c>
      <c r="K5661" s="6" t="s">
        <v>24</v>
      </c>
      <c r="L5661" s="6" t="s">
        <v>25</v>
      </c>
      <c r="M5661" s="6" t="s">
        <v>31</v>
      </c>
      <c r="N5661" s="1">
        <v>40607</v>
      </c>
    </row>
    <row r="5662" spans="1:14" x14ac:dyDescent="0.2">
      <c r="A5662">
        <v>29797</v>
      </c>
      <c r="B5662" s="1">
        <v>40355</v>
      </c>
      <c r="C5662" s="6" t="s">
        <v>20</v>
      </c>
      <c r="D5662" s="5">
        <f>Comma_separeted_Value[[#This Row],[المبيعات]]/Comma_separeted_Value[[#This Row],[كمية الطلب]]</f>
        <v>14.840999999999999</v>
      </c>
      <c r="E5662" s="4">
        <v>50</v>
      </c>
      <c r="F5662" s="4">
        <v>742.05</v>
      </c>
      <c r="G5662" s="6" t="s">
        <v>21</v>
      </c>
      <c r="H5662" s="4">
        <v>13.56</v>
      </c>
      <c r="I5662" s="6" t="s">
        <v>57</v>
      </c>
      <c r="J5662" s="6" t="s">
        <v>23</v>
      </c>
      <c r="K5662" s="6" t="s">
        <v>17</v>
      </c>
      <c r="L5662" s="6" t="s">
        <v>18</v>
      </c>
      <c r="M5662" s="6" t="s">
        <v>49</v>
      </c>
      <c r="N5662" s="1">
        <v>40357</v>
      </c>
    </row>
    <row r="5663" spans="1:14" x14ac:dyDescent="0.2">
      <c r="A5663">
        <v>48961</v>
      </c>
      <c r="B5663" s="1">
        <v>40015</v>
      </c>
      <c r="C5663" s="6" t="s">
        <v>27</v>
      </c>
      <c r="D5663" s="5">
        <f>Comma_separeted_Value[[#This Row],[المبيعات]]/Comma_separeted_Value[[#This Row],[كمية الطلب]]</f>
        <v>14.351199999999999</v>
      </c>
      <c r="E5663" s="4">
        <v>25</v>
      </c>
      <c r="F5663" s="4">
        <v>358.78</v>
      </c>
      <c r="G5663" s="6" t="s">
        <v>14</v>
      </c>
      <c r="H5663" s="4">
        <v>7.69</v>
      </c>
      <c r="I5663" s="6" t="s">
        <v>22</v>
      </c>
      <c r="J5663" s="6" t="s">
        <v>23</v>
      </c>
      <c r="K5663" s="6" t="s">
        <v>29</v>
      </c>
      <c r="L5663" s="6" t="s">
        <v>59</v>
      </c>
      <c r="M5663" s="6" t="s">
        <v>19</v>
      </c>
      <c r="N5663" s="1">
        <v>40017</v>
      </c>
    </row>
    <row r="5664" spans="1:14" x14ac:dyDescent="0.2">
      <c r="A5664">
        <v>34022</v>
      </c>
      <c r="B5664" s="1">
        <v>41216</v>
      </c>
      <c r="C5664" s="6" t="s">
        <v>27</v>
      </c>
      <c r="D5664" s="5">
        <f>Comma_separeted_Value[[#This Row],[المبيعات]]/Comma_separeted_Value[[#This Row],[كمية الطلب]]</f>
        <v>7.3166666666666664</v>
      </c>
      <c r="E5664" s="4">
        <v>6</v>
      </c>
      <c r="F5664" s="4">
        <v>43.9</v>
      </c>
      <c r="G5664" s="6" t="s">
        <v>21</v>
      </c>
      <c r="H5664" s="4">
        <v>4.95</v>
      </c>
      <c r="I5664" s="6" t="s">
        <v>45</v>
      </c>
      <c r="J5664" s="6" t="s">
        <v>23</v>
      </c>
      <c r="K5664" s="6" t="s">
        <v>17</v>
      </c>
      <c r="L5664" s="6" t="s">
        <v>18</v>
      </c>
      <c r="M5664" s="6" t="s">
        <v>42</v>
      </c>
      <c r="N5664" s="1">
        <v>41218</v>
      </c>
    </row>
    <row r="5665" spans="1:14" x14ac:dyDescent="0.2">
      <c r="A5665">
        <v>20037</v>
      </c>
      <c r="B5665" s="1">
        <v>39823</v>
      </c>
      <c r="C5665" s="6" t="s">
        <v>13</v>
      </c>
      <c r="D5665" s="5">
        <f>Comma_separeted_Value[[#This Row],[المبيعات]]/Comma_separeted_Value[[#This Row],[كمية الطلب]]</f>
        <v>308.920612244898</v>
      </c>
      <c r="E5665" s="4">
        <v>49</v>
      </c>
      <c r="F5665" s="4">
        <v>15137.11</v>
      </c>
      <c r="G5665" s="6" t="s">
        <v>34</v>
      </c>
      <c r="H5665" s="4">
        <v>14.7</v>
      </c>
      <c r="I5665" s="6" t="s">
        <v>50</v>
      </c>
      <c r="J5665" s="6" t="s">
        <v>28</v>
      </c>
      <c r="K5665" s="6" t="s">
        <v>24</v>
      </c>
      <c r="L5665" s="6" t="s">
        <v>60</v>
      </c>
      <c r="M5665" s="6" t="s">
        <v>36</v>
      </c>
      <c r="N5665" s="1">
        <v>39828</v>
      </c>
    </row>
    <row r="5666" spans="1:14" x14ac:dyDescent="0.2">
      <c r="A5666">
        <v>23809</v>
      </c>
      <c r="B5666" s="1">
        <v>41064</v>
      </c>
      <c r="C5666" s="6" t="s">
        <v>27</v>
      </c>
      <c r="D5666" s="5">
        <f>Comma_separeted_Value[[#This Row],[المبيعات]]/Comma_separeted_Value[[#This Row],[كمية الطلب]]</f>
        <v>12.372857142857143</v>
      </c>
      <c r="E5666" s="4">
        <v>7</v>
      </c>
      <c r="F5666" s="4">
        <v>86.61</v>
      </c>
      <c r="G5666" s="6" t="s">
        <v>21</v>
      </c>
      <c r="H5666" s="4">
        <v>1.49</v>
      </c>
      <c r="I5666" s="6" t="s">
        <v>58</v>
      </c>
      <c r="J5666" s="6" t="s">
        <v>38</v>
      </c>
      <c r="K5666" s="6" t="s">
        <v>29</v>
      </c>
      <c r="L5666" s="6" t="s">
        <v>44</v>
      </c>
      <c r="M5666" s="6" t="s">
        <v>19</v>
      </c>
      <c r="N5666" s="1">
        <v>41066</v>
      </c>
    </row>
    <row r="5667" spans="1:14" x14ac:dyDescent="0.2">
      <c r="A5667">
        <v>55045</v>
      </c>
      <c r="B5667" s="1">
        <v>40139</v>
      </c>
      <c r="C5667" s="6" t="s">
        <v>20</v>
      </c>
      <c r="D5667" s="5">
        <f>Comma_separeted_Value[[#This Row],[المبيعات]]/Comma_separeted_Value[[#This Row],[كمية الطلب]]</f>
        <v>31.602499999999999</v>
      </c>
      <c r="E5667" s="4">
        <v>20</v>
      </c>
      <c r="F5667" s="4">
        <v>632.04999999999995</v>
      </c>
      <c r="G5667" s="6" t="s">
        <v>21</v>
      </c>
      <c r="H5667" s="4">
        <v>35</v>
      </c>
      <c r="I5667" s="6" t="s">
        <v>50</v>
      </c>
      <c r="J5667" s="6" t="s">
        <v>38</v>
      </c>
      <c r="K5667" s="6" t="s">
        <v>29</v>
      </c>
      <c r="L5667" s="6" t="s">
        <v>59</v>
      </c>
      <c r="M5667" s="6" t="s">
        <v>49</v>
      </c>
      <c r="N5667" s="1">
        <v>40139</v>
      </c>
    </row>
    <row r="5668" spans="1:14" x14ac:dyDescent="0.2">
      <c r="A5668">
        <v>39589</v>
      </c>
      <c r="B5668" s="1">
        <v>40027</v>
      </c>
      <c r="C5668" s="6" t="s">
        <v>33</v>
      </c>
      <c r="D5668" s="5">
        <f>Comma_separeted_Value[[#This Row],[المبيعات]]/Comma_separeted_Value[[#This Row],[كمية الطلب]]</f>
        <v>13.748095238095237</v>
      </c>
      <c r="E5668" s="4">
        <v>42</v>
      </c>
      <c r="F5668" s="4">
        <v>577.41999999999996</v>
      </c>
      <c r="G5668" s="6" t="s">
        <v>21</v>
      </c>
      <c r="H5668" s="4">
        <v>1.49</v>
      </c>
      <c r="I5668" s="6" t="s">
        <v>22</v>
      </c>
      <c r="J5668" s="6" t="s">
        <v>38</v>
      </c>
      <c r="K5668" s="6" t="s">
        <v>29</v>
      </c>
      <c r="L5668" s="6" t="s">
        <v>44</v>
      </c>
      <c r="M5668" s="6" t="s">
        <v>19</v>
      </c>
      <c r="N5668" s="1">
        <v>40028</v>
      </c>
    </row>
    <row r="5669" spans="1:14" x14ac:dyDescent="0.2">
      <c r="A5669">
        <v>22916</v>
      </c>
      <c r="B5669" s="1">
        <v>40941</v>
      </c>
      <c r="C5669" s="6" t="s">
        <v>37</v>
      </c>
      <c r="D5669" s="5">
        <f>Comma_separeted_Value[[#This Row],[المبيعات]]/Comma_separeted_Value[[#This Row],[كمية الطلب]]</f>
        <v>6.778888888888889</v>
      </c>
      <c r="E5669" s="4">
        <v>18</v>
      </c>
      <c r="F5669" s="4">
        <v>122.02</v>
      </c>
      <c r="G5669" s="6" t="s">
        <v>21</v>
      </c>
      <c r="H5669" s="4">
        <v>10.050000000000001</v>
      </c>
      <c r="I5669" s="6" t="s">
        <v>22</v>
      </c>
      <c r="J5669" s="6" t="s">
        <v>28</v>
      </c>
      <c r="K5669" s="6" t="s">
        <v>29</v>
      </c>
      <c r="L5669" s="6" t="s">
        <v>41</v>
      </c>
      <c r="M5669" s="6" t="s">
        <v>19</v>
      </c>
      <c r="N5669" s="1">
        <v>40942</v>
      </c>
    </row>
    <row r="5670" spans="1:14" x14ac:dyDescent="0.2">
      <c r="A5670">
        <v>9761</v>
      </c>
      <c r="B5670" s="1">
        <v>40930</v>
      </c>
      <c r="C5670" s="6" t="s">
        <v>27</v>
      </c>
      <c r="D5670" s="5">
        <f>Comma_separeted_Value[[#This Row],[المبيعات]]/Comma_separeted_Value[[#This Row],[كمية الطلب]]</f>
        <v>101.32</v>
      </c>
      <c r="E5670" s="4">
        <v>2</v>
      </c>
      <c r="F5670" s="4">
        <v>202.64</v>
      </c>
      <c r="G5670" s="6" t="s">
        <v>34</v>
      </c>
      <c r="H5670" s="4">
        <v>14</v>
      </c>
      <c r="I5670" s="6" t="s">
        <v>22</v>
      </c>
      <c r="J5670" s="6" t="s">
        <v>23</v>
      </c>
      <c r="K5670" s="6" t="s">
        <v>24</v>
      </c>
      <c r="L5670" s="6" t="s">
        <v>60</v>
      </c>
      <c r="M5670" s="6" t="s">
        <v>36</v>
      </c>
      <c r="N5670" s="1">
        <v>40931</v>
      </c>
    </row>
    <row r="5671" spans="1:14" x14ac:dyDescent="0.2">
      <c r="A5671">
        <v>24386</v>
      </c>
      <c r="B5671" s="1">
        <v>41086</v>
      </c>
      <c r="C5671" s="6" t="s">
        <v>20</v>
      </c>
      <c r="D5671" s="5">
        <f>Comma_separeted_Value[[#This Row],[المبيعات]]/Comma_separeted_Value[[#This Row],[كمية الطلب]]</f>
        <v>5.1293333333333333</v>
      </c>
      <c r="E5671" s="4">
        <v>15</v>
      </c>
      <c r="F5671" s="4">
        <v>76.94</v>
      </c>
      <c r="G5671" s="6" t="s">
        <v>14</v>
      </c>
      <c r="H5671" s="4">
        <v>0.99</v>
      </c>
      <c r="I5671" s="6" t="s">
        <v>53</v>
      </c>
      <c r="J5671" s="6" t="s">
        <v>28</v>
      </c>
      <c r="K5671" s="6" t="s">
        <v>29</v>
      </c>
      <c r="L5671" s="6" t="s">
        <v>62</v>
      </c>
      <c r="M5671" s="6" t="s">
        <v>19</v>
      </c>
      <c r="N5671" s="1">
        <v>41087</v>
      </c>
    </row>
    <row r="5672" spans="1:14" x14ac:dyDescent="0.2">
      <c r="A5672">
        <v>43399</v>
      </c>
      <c r="B5672" s="1">
        <v>40024</v>
      </c>
      <c r="C5672" s="6" t="s">
        <v>20</v>
      </c>
      <c r="D5672" s="5">
        <f>Comma_separeted_Value[[#This Row],[المبيعات]]/Comma_separeted_Value[[#This Row],[كمية الطلب]]</f>
        <v>1.7045714285714284</v>
      </c>
      <c r="E5672" s="4">
        <v>35</v>
      </c>
      <c r="F5672" s="4">
        <v>59.66</v>
      </c>
      <c r="G5672" s="6" t="s">
        <v>21</v>
      </c>
      <c r="H5672" s="4">
        <v>1.57</v>
      </c>
      <c r="I5672" s="6" t="s">
        <v>22</v>
      </c>
      <c r="J5672" s="6" t="s">
        <v>28</v>
      </c>
      <c r="K5672" s="6" t="s">
        <v>29</v>
      </c>
      <c r="L5672" s="6" t="s">
        <v>30</v>
      </c>
      <c r="M5672" s="6" t="s">
        <v>31</v>
      </c>
      <c r="N5672" s="1">
        <v>40025</v>
      </c>
    </row>
    <row r="5673" spans="1:14" x14ac:dyDescent="0.2">
      <c r="A5673">
        <v>33703</v>
      </c>
      <c r="B5673" s="1">
        <v>40215</v>
      </c>
      <c r="C5673" s="6" t="s">
        <v>27</v>
      </c>
      <c r="D5673" s="5">
        <f>Comma_separeted_Value[[#This Row],[المبيعات]]/Comma_separeted_Value[[#This Row],[كمية الطلب]]</f>
        <v>60.59</v>
      </c>
      <c r="E5673" s="4">
        <v>4</v>
      </c>
      <c r="F5673" s="4">
        <v>242.36</v>
      </c>
      <c r="G5673" s="6" t="s">
        <v>21</v>
      </c>
      <c r="H5673" s="4">
        <v>1.99</v>
      </c>
      <c r="I5673" s="6" t="s">
        <v>40</v>
      </c>
      <c r="J5673" s="6" t="s">
        <v>28</v>
      </c>
      <c r="K5673" s="6" t="s">
        <v>24</v>
      </c>
      <c r="L5673" s="6" t="s">
        <v>39</v>
      </c>
      <c r="M5673" s="6" t="s">
        <v>42</v>
      </c>
      <c r="N5673" s="1">
        <v>40216</v>
      </c>
    </row>
    <row r="5674" spans="1:14" x14ac:dyDescent="0.2">
      <c r="A5674">
        <v>23812</v>
      </c>
      <c r="B5674" s="1">
        <v>41117</v>
      </c>
      <c r="C5674" s="6" t="s">
        <v>33</v>
      </c>
      <c r="D5674" s="5">
        <f>Comma_separeted_Value[[#This Row],[المبيعات]]/Comma_separeted_Value[[#This Row],[كمية الطلب]]</f>
        <v>182.68187499999999</v>
      </c>
      <c r="E5674" s="4">
        <v>32</v>
      </c>
      <c r="F5674" s="4">
        <v>5845.82</v>
      </c>
      <c r="G5674" s="6" t="s">
        <v>34</v>
      </c>
      <c r="H5674" s="4">
        <v>15.59</v>
      </c>
      <c r="I5674" s="6" t="s">
        <v>50</v>
      </c>
      <c r="J5674" s="6" t="s">
        <v>38</v>
      </c>
      <c r="K5674" s="6" t="s">
        <v>24</v>
      </c>
      <c r="L5674" s="6" t="s">
        <v>60</v>
      </c>
      <c r="M5674" s="6" t="s">
        <v>36</v>
      </c>
      <c r="N5674" s="1">
        <v>41117</v>
      </c>
    </row>
    <row r="5675" spans="1:14" x14ac:dyDescent="0.2">
      <c r="A5675">
        <v>28129</v>
      </c>
      <c r="B5675" s="1">
        <v>40934</v>
      </c>
      <c r="C5675" s="6" t="s">
        <v>37</v>
      </c>
      <c r="D5675" s="5">
        <f>Comma_separeted_Value[[#This Row],[المبيعات]]/Comma_separeted_Value[[#This Row],[كمية الطلب]]</f>
        <v>21.481999999999999</v>
      </c>
      <c r="E5675" s="4">
        <v>5</v>
      </c>
      <c r="F5675" s="4">
        <v>107.41</v>
      </c>
      <c r="G5675" s="6" t="s">
        <v>21</v>
      </c>
      <c r="H5675" s="4">
        <v>5.86</v>
      </c>
      <c r="I5675" s="6" t="s">
        <v>43</v>
      </c>
      <c r="J5675" s="6" t="s">
        <v>23</v>
      </c>
      <c r="K5675" s="6" t="s">
        <v>29</v>
      </c>
      <c r="L5675" s="6" t="s">
        <v>41</v>
      </c>
      <c r="M5675" s="6" t="s">
        <v>19</v>
      </c>
      <c r="N5675" s="1">
        <v>40935</v>
      </c>
    </row>
    <row r="5676" spans="1:14" x14ac:dyDescent="0.2">
      <c r="A5676">
        <v>24197</v>
      </c>
      <c r="B5676" s="1">
        <v>40212</v>
      </c>
      <c r="C5676" s="6" t="s">
        <v>13</v>
      </c>
      <c r="D5676" s="5">
        <f>Comma_separeted_Value[[#This Row],[المبيعات]]/Comma_separeted_Value[[#This Row],[كمية الطلب]]</f>
        <v>17.820250000000001</v>
      </c>
      <c r="E5676" s="4">
        <v>2</v>
      </c>
      <c r="F5676" s="4">
        <v>35.640500000000003</v>
      </c>
      <c r="G5676" s="6" t="s">
        <v>21</v>
      </c>
      <c r="H5676" s="4">
        <v>1.25</v>
      </c>
      <c r="I5676" s="6" t="s">
        <v>22</v>
      </c>
      <c r="J5676" s="6" t="s">
        <v>23</v>
      </c>
      <c r="K5676" s="6" t="s">
        <v>24</v>
      </c>
      <c r="L5676" s="6" t="s">
        <v>25</v>
      </c>
      <c r="M5676" s="6" t="s">
        <v>42</v>
      </c>
      <c r="N5676" s="1">
        <v>40219</v>
      </c>
    </row>
    <row r="5677" spans="1:14" x14ac:dyDescent="0.2">
      <c r="A5677">
        <v>48003</v>
      </c>
      <c r="B5677" s="1">
        <v>40934</v>
      </c>
      <c r="C5677" s="6" t="s">
        <v>37</v>
      </c>
      <c r="D5677" s="5">
        <f>Comma_separeted_Value[[#This Row],[المبيعات]]/Comma_separeted_Value[[#This Row],[كمية الطلب]]</f>
        <v>6.1110000000000007</v>
      </c>
      <c r="E5677" s="4">
        <v>30</v>
      </c>
      <c r="F5677" s="4">
        <v>183.33</v>
      </c>
      <c r="G5677" s="6" t="s">
        <v>21</v>
      </c>
      <c r="H5677" s="4">
        <v>4.38</v>
      </c>
      <c r="I5677" s="6" t="s">
        <v>22</v>
      </c>
      <c r="J5677" s="6" t="s">
        <v>16</v>
      </c>
      <c r="K5677" s="6" t="s">
        <v>24</v>
      </c>
      <c r="L5677" s="6" t="s">
        <v>39</v>
      </c>
      <c r="M5677" s="6" t="s">
        <v>42</v>
      </c>
      <c r="N5677" s="1">
        <v>40936</v>
      </c>
    </row>
    <row r="5678" spans="1:14" x14ac:dyDescent="0.2">
      <c r="A5678">
        <v>48453</v>
      </c>
      <c r="B5678" s="1">
        <v>40020</v>
      </c>
      <c r="C5678" s="6" t="s">
        <v>37</v>
      </c>
      <c r="D5678" s="5">
        <f>Comma_separeted_Value[[#This Row],[المبيعات]]/Comma_separeted_Value[[#This Row],[كمية الطلب]]</f>
        <v>7.7405999999999997</v>
      </c>
      <c r="E5678" s="4">
        <v>50</v>
      </c>
      <c r="F5678" s="4">
        <v>387.03</v>
      </c>
      <c r="G5678" s="6" t="s">
        <v>21</v>
      </c>
      <c r="H5678" s="4">
        <v>4.95</v>
      </c>
      <c r="I5678" s="6" t="s">
        <v>22</v>
      </c>
      <c r="J5678" s="6" t="s">
        <v>38</v>
      </c>
      <c r="K5678" s="6" t="s">
        <v>17</v>
      </c>
      <c r="L5678" s="6" t="s">
        <v>18</v>
      </c>
      <c r="M5678" s="6" t="s">
        <v>19</v>
      </c>
      <c r="N5678" s="1">
        <v>40020</v>
      </c>
    </row>
    <row r="5679" spans="1:14" x14ac:dyDescent="0.2">
      <c r="A5679">
        <v>12708</v>
      </c>
      <c r="B5679" s="1">
        <v>40185</v>
      </c>
      <c r="C5679" s="6" t="s">
        <v>13</v>
      </c>
      <c r="D5679" s="5">
        <f>Comma_separeted_Value[[#This Row],[المبيعات]]/Comma_separeted_Value[[#This Row],[كمية الطلب]]</f>
        <v>3.6229545454545455</v>
      </c>
      <c r="E5679" s="4">
        <v>44</v>
      </c>
      <c r="F5679" s="4">
        <v>159.41</v>
      </c>
      <c r="G5679" s="6" t="s">
        <v>14</v>
      </c>
      <c r="H5679" s="4">
        <v>0.98</v>
      </c>
      <c r="I5679" s="6" t="s">
        <v>43</v>
      </c>
      <c r="J5679" s="6" t="s">
        <v>28</v>
      </c>
      <c r="K5679" s="6" t="s">
        <v>29</v>
      </c>
      <c r="L5679" s="6" t="s">
        <v>30</v>
      </c>
      <c r="M5679" s="6" t="s">
        <v>31</v>
      </c>
      <c r="N5679" s="1">
        <v>40190</v>
      </c>
    </row>
    <row r="5680" spans="1:14" x14ac:dyDescent="0.2">
      <c r="A5680">
        <v>57638</v>
      </c>
      <c r="B5680" s="1">
        <v>41021</v>
      </c>
      <c r="C5680" s="6" t="s">
        <v>13</v>
      </c>
      <c r="D5680" s="5">
        <f>Comma_separeted_Value[[#This Row],[المبيعات]]/Comma_separeted_Value[[#This Row],[كمية الطلب]]</f>
        <v>164.01782857142857</v>
      </c>
      <c r="E5680" s="4">
        <v>35</v>
      </c>
      <c r="F5680" s="4">
        <v>5740.6239999999998</v>
      </c>
      <c r="G5680" s="6" t="s">
        <v>34</v>
      </c>
      <c r="H5680" s="4">
        <v>29.1</v>
      </c>
      <c r="I5680" s="6" t="s">
        <v>57</v>
      </c>
      <c r="J5680" s="6" t="s">
        <v>16</v>
      </c>
      <c r="K5680" s="6" t="s">
        <v>17</v>
      </c>
      <c r="L5680" s="6" t="s">
        <v>55</v>
      </c>
      <c r="M5680" s="6" t="s">
        <v>74</v>
      </c>
      <c r="N5680" s="1">
        <v>41026</v>
      </c>
    </row>
    <row r="5681" spans="1:14" x14ac:dyDescent="0.2">
      <c r="A5681">
        <v>42400</v>
      </c>
      <c r="B5681" s="1">
        <v>41130</v>
      </c>
      <c r="C5681" s="6" t="s">
        <v>13</v>
      </c>
      <c r="D5681" s="5">
        <f>Comma_separeted_Value[[#This Row],[المبيعات]]/Comma_separeted_Value[[#This Row],[كمية الطلب]]</f>
        <v>10.470243902439023</v>
      </c>
      <c r="E5681" s="4">
        <v>41</v>
      </c>
      <c r="F5681" s="4">
        <v>429.28</v>
      </c>
      <c r="G5681" s="6" t="s">
        <v>21</v>
      </c>
      <c r="H5681" s="4">
        <v>6.5</v>
      </c>
      <c r="I5681" s="6" t="s">
        <v>51</v>
      </c>
      <c r="J5681" s="6" t="s">
        <v>38</v>
      </c>
      <c r="K5681" s="6" t="s">
        <v>24</v>
      </c>
      <c r="L5681" s="6" t="s">
        <v>39</v>
      </c>
      <c r="M5681" s="6" t="s">
        <v>19</v>
      </c>
      <c r="N5681" s="1">
        <v>41135</v>
      </c>
    </row>
    <row r="5682" spans="1:14" x14ac:dyDescent="0.2">
      <c r="A5682">
        <v>26919</v>
      </c>
      <c r="B5682" s="1">
        <v>41253</v>
      </c>
      <c r="C5682" s="6" t="s">
        <v>13</v>
      </c>
      <c r="D5682" s="5">
        <f>Comma_separeted_Value[[#This Row],[المبيعات]]/Comma_separeted_Value[[#This Row],[كمية الطلب]]</f>
        <v>4.8521875000000003</v>
      </c>
      <c r="E5682" s="4">
        <v>32</v>
      </c>
      <c r="F5682" s="4">
        <v>155.27000000000001</v>
      </c>
      <c r="G5682" s="6" t="s">
        <v>21</v>
      </c>
      <c r="H5682" s="4">
        <v>7.54</v>
      </c>
      <c r="I5682" s="6" t="s">
        <v>53</v>
      </c>
      <c r="J5682" s="6" t="s">
        <v>38</v>
      </c>
      <c r="K5682" s="6" t="s">
        <v>29</v>
      </c>
      <c r="L5682" s="6" t="s">
        <v>41</v>
      </c>
      <c r="M5682" s="6" t="s">
        <v>19</v>
      </c>
      <c r="N5682" s="1">
        <v>41255</v>
      </c>
    </row>
    <row r="5683" spans="1:14" x14ac:dyDescent="0.2">
      <c r="A5683">
        <v>56582</v>
      </c>
      <c r="B5683" s="1">
        <v>39976</v>
      </c>
      <c r="C5683" s="6" t="s">
        <v>13</v>
      </c>
      <c r="D5683" s="5">
        <f>Comma_separeted_Value[[#This Row],[المبيعات]]/Comma_separeted_Value[[#This Row],[كمية الطلب]]</f>
        <v>127.26138888888889</v>
      </c>
      <c r="E5683" s="4">
        <v>36</v>
      </c>
      <c r="F5683" s="4">
        <v>4581.41</v>
      </c>
      <c r="G5683" s="6" t="s">
        <v>34</v>
      </c>
      <c r="H5683" s="4">
        <v>54.74</v>
      </c>
      <c r="I5683" s="6" t="s">
        <v>22</v>
      </c>
      <c r="J5683" s="6" t="s">
        <v>23</v>
      </c>
      <c r="K5683" s="6" t="s">
        <v>17</v>
      </c>
      <c r="L5683" s="6" t="s">
        <v>98</v>
      </c>
      <c r="M5683" s="6" t="s">
        <v>74</v>
      </c>
      <c r="N5683" s="1">
        <v>39976</v>
      </c>
    </row>
    <row r="5684" spans="1:14" x14ac:dyDescent="0.2">
      <c r="A5684">
        <v>14342</v>
      </c>
      <c r="B5684" s="1">
        <v>39930</v>
      </c>
      <c r="C5684" s="6" t="s">
        <v>13</v>
      </c>
      <c r="D5684" s="5">
        <f>Comma_separeted_Value[[#This Row],[المبيعات]]/Comma_separeted_Value[[#This Row],[كمية الطلب]]</f>
        <v>284.83789473684209</v>
      </c>
      <c r="E5684" s="4">
        <v>38</v>
      </c>
      <c r="F5684" s="4">
        <v>10823.84</v>
      </c>
      <c r="G5684" s="6" t="s">
        <v>21</v>
      </c>
      <c r="H5684" s="4">
        <v>7.18</v>
      </c>
      <c r="I5684" s="6" t="s">
        <v>53</v>
      </c>
      <c r="J5684" s="6" t="s">
        <v>28</v>
      </c>
      <c r="K5684" s="6" t="s">
        <v>24</v>
      </c>
      <c r="L5684" s="6" t="s">
        <v>39</v>
      </c>
      <c r="M5684" s="6" t="s">
        <v>19</v>
      </c>
      <c r="N5684" s="1">
        <v>39930</v>
      </c>
    </row>
    <row r="5685" spans="1:14" x14ac:dyDescent="0.2">
      <c r="A5685">
        <v>21191</v>
      </c>
      <c r="B5685" s="1">
        <v>41227</v>
      </c>
      <c r="C5685" s="6" t="s">
        <v>20</v>
      </c>
      <c r="D5685" s="5">
        <f>Comma_separeted_Value[[#This Row],[المبيعات]]/Comma_separeted_Value[[#This Row],[كمية الطلب]]</f>
        <v>150.74645833333332</v>
      </c>
      <c r="E5685" s="4">
        <v>48</v>
      </c>
      <c r="F5685" s="4">
        <v>7235.83</v>
      </c>
      <c r="G5685" s="6" t="s">
        <v>21</v>
      </c>
      <c r="H5685" s="4">
        <v>13.99</v>
      </c>
      <c r="I5685" s="6" t="s">
        <v>43</v>
      </c>
      <c r="J5685" s="6" t="s">
        <v>38</v>
      </c>
      <c r="K5685" s="6" t="s">
        <v>24</v>
      </c>
      <c r="L5685" s="6" t="s">
        <v>60</v>
      </c>
      <c r="M5685" s="6" t="s">
        <v>26</v>
      </c>
      <c r="N5685" s="1">
        <v>41227</v>
      </c>
    </row>
    <row r="5686" spans="1:14" x14ac:dyDescent="0.2">
      <c r="A5686">
        <v>29287</v>
      </c>
      <c r="B5686" s="1">
        <v>39996</v>
      </c>
      <c r="C5686" s="6" t="s">
        <v>20</v>
      </c>
      <c r="D5686" s="5">
        <f>Comma_separeted_Value[[#This Row],[المبيعات]]/Comma_separeted_Value[[#This Row],[كمية الطلب]]</f>
        <v>257.01857142857142</v>
      </c>
      <c r="E5686" s="4">
        <v>49</v>
      </c>
      <c r="F5686" s="4">
        <v>12593.91</v>
      </c>
      <c r="G5686" s="6" t="s">
        <v>34</v>
      </c>
      <c r="H5686" s="4">
        <v>28.06</v>
      </c>
      <c r="I5686" s="6" t="s">
        <v>40</v>
      </c>
      <c r="J5686" s="6" t="s">
        <v>16</v>
      </c>
      <c r="K5686" s="6" t="s">
        <v>24</v>
      </c>
      <c r="L5686" s="6" t="s">
        <v>60</v>
      </c>
      <c r="M5686" s="6" t="s">
        <v>36</v>
      </c>
      <c r="N5686" s="1">
        <v>39998</v>
      </c>
    </row>
    <row r="5687" spans="1:14" x14ac:dyDescent="0.2">
      <c r="A5687">
        <v>4610</v>
      </c>
      <c r="B5687" s="1">
        <v>40346</v>
      </c>
      <c r="C5687" s="6" t="s">
        <v>13</v>
      </c>
      <c r="D5687" s="5">
        <f>Comma_separeted_Value[[#This Row],[المبيعات]]/Comma_separeted_Value[[#This Row],[كمية الطلب]]</f>
        <v>15.425517241379309</v>
      </c>
      <c r="E5687" s="4">
        <v>29</v>
      </c>
      <c r="F5687" s="4">
        <v>447.34</v>
      </c>
      <c r="G5687" s="6" t="s">
        <v>21</v>
      </c>
      <c r="H5687" s="4">
        <v>1.39</v>
      </c>
      <c r="I5687" s="6" t="s">
        <v>22</v>
      </c>
      <c r="J5687" s="6" t="s">
        <v>23</v>
      </c>
      <c r="K5687" s="6" t="s">
        <v>29</v>
      </c>
      <c r="L5687" s="6" t="s">
        <v>61</v>
      </c>
      <c r="M5687" s="6" t="s">
        <v>19</v>
      </c>
      <c r="N5687" s="1">
        <v>40350</v>
      </c>
    </row>
    <row r="5688" spans="1:14" x14ac:dyDescent="0.2">
      <c r="A5688">
        <v>26855</v>
      </c>
      <c r="B5688" s="1">
        <v>39887</v>
      </c>
      <c r="C5688" s="6" t="s">
        <v>20</v>
      </c>
      <c r="D5688" s="5">
        <f>Comma_separeted_Value[[#This Row],[المبيعات]]/Comma_separeted_Value[[#This Row],[كمية الطلب]]</f>
        <v>30.464615384615385</v>
      </c>
      <c r="E5688" s="4">
        <v>13</v>
      </c>
      <c r="F5688" s="4">
        <v>396.04</v>
      </c>
      <c r="G5688" s="6" t="s">
        <v>21</v>
      </c>
      <c r="H5688" s="4">
        <v>3.92</v>
      </c>
      <c r="I5688" s="6" t="s">
        <v>22</v>
      </c>
      <c r="J5688" s="6" t="s">
        <v>23</v>
      </c>
      <c r="K5688" s="6" t="s">
        <v>17</v>
      </c>
      <c r="L5688" s="6" t="s">
        <v>18</v>
      </c>
      <c r="M5688" s="6" t="s">
        <v>42</v>
      </c>
      <c r="N5688" s="1">
        <v>39888</v>
      </c>
    </row>
    <row r="5689" spans="1:14" x14ac:dyDescent="0.2">
      <c r="A5689">
        <v>25926</v>
      </c>
      <c r="B5689" s="1">
        <v>40137</v>
      </c>
      <c r="C5689" s="6" t="s">
        <v>20</v>
      </c>
      <c r="D5689" s="5">
        <f>Comma_separeted_Value[[#This Row],[المبيعات]]/Comma_separeted_Value[[#This Row],[كمية الطلب]]</f>
        <v>14.414782608695653</v>
      </c>
      <c r="E5689" s="4">
        <v>23</v>
      </c>
      <c r="F5689" s="4">
        <v>331.54</v>
      </c>
      <c r="G5689" s="6" t="s">
        <v>21</v>
      </c>
      <c r="H5689" s="4">
        <v>7.27</v>
      </c>
      <c r="I5689" s="6" t="s">
        <v>50</v>
      </c>
      <c r="J5689" s="6" t="s">
        <v>28</v>
      </c>
      <c r="K5689" s="6" t="s">
        <v>29</v>
      </c>
      <c r="L5689" s="6" t="s">
        <v>44</v>
      </c>
      <c r="M5689" s="6" t="s">
        <v>19</v>
      </c>
      <c r="N5689" s="1">
        <v>40139</v>
      </c>
    </row>
    <row r="5690" spans="1:14" x14ac:dyDescent="0.2">
      <c r="A5690">
        <v>4773</v>
      </c>
      <c r="B5690" s="1">
        <v>40899</v>
      </c>
      <c r="C5690" s="6" t="s">
        <v>33</v>
      </c>
      <c r="D5690" s="5">
        <f>Comma_separeted_Value[[#This Row],[المبيعات]]/Comma_separeted_Value[[#This Row],[كمية الطلب]]</f>
        <v>140.54816666666667</v>
      </c>
      <c r="E5690" s="4">
        <v>48</v>
      </c>
      <c r="F5690" s="4">
        <v>6746.3119999999999</v>
      </c>
      <c r="G5690" s="6" t="s">
        <v>34</v>
      </c>
      <c r="H5690" s="4">
        <v>29.21</v>
      </c>
      <c r="I5690" s="6" t="s">
        <v>22</v>
      </c>
      <c r="J5690" s="6" t="s">
        <v>38</v>
      </c>
      <c r="K5690" s="6" t="s">
        <v>17</v>
      </c>
      <c r="L5690" s="6" t="s">
        <v>55</v>
      </c>
      <c r="M5690" s="6" t="s">
        <v>74</v>
      </c>
      <c r="N5690" s="1">
        <v>40901</v>
      </c>
    </row>
    <row r="5691" spans="1:14" x14ac:dyDescent="0.2">
      <c r="A5691">
        <v>5509</v>
      </c>
      <c r="B5691" s="1">
        <v>39910</v>
      </c>
      <c r="C5691" s="6" t="s">
        <v>13</v>
      </c>
      <c r="D5691" s="5">
        <f>Comma_separeted_Value[[#This Row],[المبيعات]]/Comma_separeted_Value[[#This Row],[كمية الطلب]]</f>
        <v>42.153809523809528</v>
      </c>
      <c r="E5691" s="4">
        <v>21</v>
      </c>
      <c r="F5691" s="4">
        <v>885.23</v>
      </c>
      <c r="G5691" s="6" t="s">
        <v>21</v>
      </c>
      <c r="H5691" s="4">
        <v>18.98</v>
      </c>
      <c r="I5691" s="6" t="s">
        <v>43</v>
      </c>
      <c r="J5691" s="6" t="s">
        <v>38</v>
      </c>
      <c r="K5691" s="6" t="s">
        <v>17</v>
      </c>
      <c r="L5691" s="6" t="s">
        <v>18</v>
      </c>
      <c r="M5691" s="6" t="s">
        <v>19</v>
      </c>
      <c r="N5691" s="1">
        <v>39917</v>
      </c>
    </row>
    <row r="5692" spans="1:14" x14ac:dyDescent="0.2">
      <c r="A5692">
        <v>6374</v>
      </c>
      <c r="B5692" s="1">
        <v>40762</v>
      </c>
      <c r="C5692" s="6" t="s">
        <v>33</v>
      </c>
      <c r="D5692" s="5">
        <f>Comma_separeted_Value[[#This Row],[المبيعات]]/Comma_separeted_Value[[#This Row],[كمية الطلب]]</f>
        <v>29.566206896551723</v>
      </c>
      <c r="E5692" s="4">
        <v>29</v>
      </c>
      <c r="F5692" s="4">
        <v>857.42</v>
      </c>
      <c r="G5692" s="6" t="s">
        <v>14</v>
      </c>
      <c r="H5692" s="4">
        <v>3.6</v>
      </c>
      <c r="I5692" s="6" t="s">
        <v>15</v>
      </c>
      <c r="J5692" s="6" t="s">
        <v>28</v>
      </c>
      <c r="K5692" s="6" t="s">
        <v>24</v>
      </c>
      <c r="L5692" s="6" t="s">
        <v>39</v>
      </c>
      <c r="M5692" s="6" t="s">
        <v>42</v>
      </c>
      <c r="N5692" s="1">
        <v>40763</v>
      </c>
    </row>
    <row r="5693" spans="1:14" x14ac:dyDescent="0.2">
      <c r="A5693">
        <v>38274</v>
      </c>
      <c r="B5693" s="1">
        <v>40704</v>
      </c>
      <c r="C5693" s="6" t="s">
        <v>20</v>
      </c>
      <c r="D5693" s="5">
        <f>Comma_separeted_Value[[#This Row],[المبيعات]]/Comma_separeted_Value[[#This Row],[كمية الطلب]]</f>
        <v>136.15222222222221</v>
      </c>
      <c r="E5693" s="4">
        <v>9</v>
      </c>
      <c r="F5693" s="4">
        <v>1225.3699999999999</v>
      </c>
      <c r="G5693" s="6" t="s">
        <v>21</v>
      </c>
      <c r="H5693" s="4">
        <v>24.49</v>
      </c>
      <c r="I5693" s="6" t="s">
        <v>22</v>
      </c>
      <c r="J5693" s="6" t="s">
        <v>16</v>
      </c>
      <c r="K5693" s="6" t="s">
        <v>17</v>
      </c>
      <c r="L5693" s="6" t="s">
        <v>35</v>
      </c>
      <c r="M5693" s="6" t="s">
        <v>49</v>
      </c>
      <c r="N5693" s="1">
        <v>40706</v>
      </c>
    </row>
    <row r="5694" spans="1:14" x14ac:dyDescent="0.2">
      <c r="A5694">
        <v>12067</v>
      </c>
      <c r="B5694" s="1">
        <v>40213</v>
      </c>
      <c r="C5694" s="6" t="s">
        <v>33</v>
      </c>
      <c r="D5694" s="5">
        <f>Comma_separeted_Value[[#This Row],[المبيعات]]/Comma_separeted_Value[[#This Row],[كمية الطلب]]</f>
        <v>8.362222222222222</v>
      </c>
      <c r="E5694" s="4">
        <v>9</v>
      </c>
      <c r="F5694" s="4">
        <v>75.260000000000005</v>
      </c>
      <c r="G5694" s="6" t="s">
        <v>21</v>
      </c>
      <c r="H5694" s="4">
        <v>5.83</v>
      </c>
      <c r="I5694" s="6" t="s">
        <v>50</v>
      </c>
      <c r="J5694" s="6" t="s">
        <v>23</v>
      </c>
      <c r="K5694" s="6" t="s">
        <v>29</v>
      </c>
      <c r="L5694" s="6" t="s">
        <v>41</v>
      </c>
      <c r="M5694" s="6" t="s">
        <v>31</v>
      </c>
      <c r="N5694" s="1">
        <v>40214</v>
      </c>
    </row>
    <row r="5695" spans="1:14" x14ac:dyDescent="0.2">
      <c r="A5695">
        <v>52678</v>
      </c>
      <c r="B5695" s="1">
        <v>41119</v>
      </c>
      <c r="C5695" s="6" t="s">
        <v>20</v>
      </c>
      <c r="D5695" s="5">
        <f>Comma_separeted_Value[[#This Row],[المبيعات]]/Comma_separeted_Value[[#This Row],[كمية الطلب]]</f>
        <v>37.596666666666671</v>
      </c>
      <c r="E5695" s="4">
        <v>3</v>
      </c>
      <c r="F5695" s="4">
        <v>112.79</v>
      </c>
      <c r="G5695" s="6" t="s">
        <v>34</v>
      </c>
      <c r="H5695" s="4">
        <v>53.03</v>
      </c>
      <c r="I5695" s="6" t="s">
        <v>50</v>
      </c>
      <c r="J5695" s="6" t="s">
        <v>28</v>
      </c>
      <c r="K5695" s="6" t="s">
        <v>29</v>
      </c>
      <c r="L5695" s="6" t="s">
        <v>59</v>
      </c>
      <c r="M5695" s="6" t="s">
        <v>36</v>
      </c>
      <c r="N5695" s="1">
        <v>41121</v>
      </c>
    </row>
    <row r="5696" spans="1:14" x14ac:dyDescent="0.2">
      <c r="A5696">
        <v>33888</v>
      </c>
      <c r="B5696" s="1">
        <v>40045</v>
      </c>
      <c r="C5696" s="6" t="s">
        <v>27</v>
      </c>
      <c r="D5696" s="5">
        <f>Comma_separeted_Value[[#This Row],[المبيعات]]/Comma_separeted_Value[[#This Row],[كمية الطلب]]</f>
        <v>220.79191489361702</v>
      </c>
      <c r="E5696" s="4">
        <v>47</v>
      </c>
      <c r="F5696" s="4">
        <v>10377.219999999999</v>
      </c>
      <c r="G5696" s="6" t="s">
        <v>34</v>
      </c>
      <c r="H5696" s="4">
        <v>28.66</v>
      </c>
      <c r="I5696" s="6" t="s">
        <v>40</v>
      </c>
      <c r="J5696" s="6" t="s">
        <v>38</v>
      </c>
      <c r="K5696" s="6" t="s">
        <v>29</v>
      </c>
      <c r="L5696" s="6" t="s">
        <v>59</v>
      </c>
      <c r="M5696" s="6" t="s">
        <v>36</v>
      </c>
      <c r="N5696" s="1">
        <v>40047</v>
      </c>
    </row>
    <row r="5697" spans="1:14" x14ac:dyDescent="0.2">
      <c r="A5697">
        <v>15616</v>
      </c>
      <c r="B5697" s="1">
        <v>40991</v>
      </c>
      <c r="C5697" s="6" t="s">
        <v>33</v>
      </c>
      <c r="D5697" s="5">
        <f>Comma_separeted_Value[[#This Row],[المبيعات]]/Comma_separeted_Value[[#This Row],[كمية الطلب]]</f>
        <v>32.225833333333334</v>
      </c>
      <c r="E5697" s="4">
        <v>12</v>
      </c>
      <c r="F5697" s="4">
        <v>386.71</v>
      </c>
      <c r="G5697" s="6" t="s">
        <v>14</v>
      </c>
      <c r="H5697" s="4">
        <v>6.5</v>
      </c>
      <c r="I5697" s="6" t="s">
        <v>43</v>
      </c>
      <c r="J5697" s="6" t="s">
        <v>28</v>
      </c>
      <c r="K5697" s="6" t="s">
        <v>24</v>
      </c>
      <c r="L5697" s="6" t="s">
        <v>39</v>
      </c>
      <c r="M5697" s="6" t="s">
        <v>19</v>
      </c>
      <c r="N5697" s="1">
        <v>40992</v>
      </c>
    </row>
    <row r="5698" spans="1:14" x14ac:dyDescent="0.2">
      <c r="A5698">
        <v>34406</v>
      </c>
      <c r="B5698" s="1">
        <v>41180</v>
      </c>
      <c r="C5698" s="6" t="s">
        <v>37</v>
      </c>
      <c r="D5698" s="5">
        <f>Comma_separeted_Value[[#This Row],[المبيعات]]/Comma_separeted_Value[[#This Row],[كمية الطلب]]</f>
        <v>4.9168965517241379</v>
      </c>
      <c r="E5698" s="4">
        <v>29</v>
      </c>
      <c r="F5698" s="4">
        <v>142.59</v>
      </c>
      <c r="G5698" s="6" t="s">
        <v>21</v>
      </c>
      <c r="H5698" s="4">
        <v>0.7</v>
      </c>
      <c r="I5698" s="6" t="s">
        <v>15</v>
      </c>
      <c r="J5698" s="6" t="s">
        <v>38</v>
      </c>
      <c r="K5698" s="6" t="s">
        <v>29</v>
      </c>
      <c r="L5698" s="6" t="s">
        <v>77</v>
      </c>
      <c r="M5698" s="6" t="s">
        <v>31</v>
      </c>
      <c r="N5698" s="1">
        <v>41181</v>
      </c>
    </row>
    <row r="5699" spans="1:14" x14ac:dyDescent="0.2">
      <c r="A5699">
        <v>57986</v>
      </c>
      <c r="B5699" s="1">
        <v>40480</v>
      </c>
      <c r="C5699" s="6" t="s">
        <v>20</v>
      </c>
      <c r="D5699" s="5">
        <f>Comma_separeted_Value[[#This Row],[المبيعات]]/Comma_separeted_Value[[#This Row],[كمية الطلب]]</f>
        <v>14.280714285714286</v>
      </c>
      <c r="E5699" s="4">
        <v>14</v>
      </c>
      <c r="F5699" s="4">
        <v>199.93</v>
      </c>
      <c r="G5699" s="6" t="s">
        <v>21</v>
      </c>
      <c r="H5699" s="4">
        <v>13.32</v>
      </c>
      <c r="I5699" s="6" t="s">
        <v>53</v>
      </c>
      <c r="J5699" s="6" t="s">
        <v>23</v>
      </c>
      <c r="K5699" s="6" t="s">
        <v>29</v>
      </c>
      <c r="L5699" s="6" t="s">
        <v>101</v>
      </c>
      <c r="M5699" s="6" t="s">
        <v>19</v>
      </c>
      <c r="N5699" s="1">
        <v>40480</v>
      </c>
    </row>
    <row r="5700" spans="1:14" x14ac:dyDescent="0.2">
      <c r="A5700">
        <v>16390</v>
      </c>
      <c r="B5700" s="1">
        <v>40992</v>
      </c>
      <c r="C5700" s="6" t="s">
        <v>37</v>
      </c>
      <c r="D5700" s="5">
        <f>Comma_separeted_Value[[#This Row],[المبيعات]]/Comma_separeted_Value[[#This Row],[كمية الطلب]]</f>
        <v>10.797499999999999</v>
      </c>
      <c r="E5700" s="4">
        <v>8</v>
      </c>
      <c r="F5700" s="4">
        <v>86.38</v>
      </c>
      <c r="G5700" s="6" t="s">
        <v>21</v>
      </c>
      <c r="H5700" s="4">
        <v>3.37</v>
      </c>
      <c r="I5700" s="6" t="s">
        <v>47</v>
      </c>
      <c r="J5700" s="6" t="s">
        <v>16</v>
      </c>
      <c r="K5700" s="6" t="s">
        <v>29</v>
      </c>
      <c r="L5700" s="6" t="s">
        <v>46</v>
      </c>
      <c r="M5700" s="6" t="s">
        <v>42</v>
      </c>
      <c r="N5700" s="1">
        <v>40994</v>
      </c>
    </row>
    <row r="5701" spans="1:14" x14ac:dyDescent="0.2">
      <c r="A5701">
        <v>358</v>
      </c>
      <c r="B5701" s="1">
        <v>40440</v>
      </c>
      <c r="C5701" s="6" t="s">
        <v>20</v>
      </c>
      <c r="D5701" s="5">
        <f>Comma_separeted_Value[[#This Row],[المبيعات]]/Comma_separeted_Value[[#This Row],[كمية الطلب]]</f>
        <v>37.450606060606056</v>
      </c>
      <c r="E5701" s="4">
        <v>33</v>
      </c>
      <c r="F5701" s="4">
        <v>1235.8699999999999</v>
      </c>
      <c r="G5701" s="6" t="s">
        <v>21</v>
      </c>
      <c r="H5701" s="4">
        <v>1.99</v>
      </c>
      <c r="I5701" s="6" t="s">
        <v>47</v>
      </c>
      <c r="J5701" s="6" t="s">
        <v>28</v>
      </c>
      <c r="K5701" s="6" t="s">
        <v>24</v>
      </c>
      <c r="L5701" s="6" t="s">
        <v>39</v>
      </c>
      <c r="M5701" s="6" t="s">
        <v>42</v>
      </c>
      <c r="N5701" s="1">
        <v>40440</v>
      </c>
    </row>
    <row r="5702" spans="1:14" x14ac:dyDescent="0.2">
      <c r="A5702">
        <v>290</v>
      </c>
      <c r="B5702" s="1">
        <v>39818</v>
      </c>
      <c r="C5702" s="6" t="s">
        <v>27</v>
      </c>
      <c r="D5702" s="5">
        <f>Comma_separeted_Value[[#This Row],[المبيعات]]/Comma_separeted_Value[[#This Row],[كمية الطلب]]</f>
        <v>7.8637499999999996</v>
      </c>
      <c r="E5702" s="4">
        <v>24</v>
      </c>
      <c r="F5702" s="4">
        <v>188.73</v>
      </c>
      <c r="G5702" s="6" t="s">
        <v>21</v>
      </c>
      <c r="H5702" s="4">
        <v>5.83</v>
      </c>
      <c r="I5702" s="6" t="s">
        <v>45</v>
      </c>
      <c r="J5702" s="6" t="s">
        <v>38</v>
      </c>
      <c r="K5702" s="6" t="s">
        <v>29</v>
      </c>
      <c r="L5702" s="6" t="s">
        <v>41</v>
      </c>
      <c r="M5702" s="6" t="s">
        <v>31</v>
      </c>
      <c r="N5702" s="1">
        <v>39819</v>
      </c>
    </row>
    <row r="5703" spans="1:14" x14ac:dyDescent="0.2">
      <c r="A5703">
        <v>18275</v>
      </c>
      <c r="B5703" s="1">
        <v>40918</v>
      </c>
      <c r="C5703" s="6" t="s">
        <v>13</v>
      </c>
      <c r="D5703" s="5">
        <f>Comma_separeted_Value[[#This Row],[المبيعات]]/Comma_separeted_Value[[#This Row],[كمية الطلب]]</f>
        <v>12.9092</v>
      </c>
      <c r="E5703" s="4">
        <v>25</v>
      </c>
      <c r="F5703" s="4">
        <v>322.73</v>
      </c>
      <c r="G5703" s="6" t="s">
        <v>21</v>
      </c>
      <c r="H5703" s="4">
        <v>4.95</v>
      </c>
      <c r="I5703" s="6" t="s">
        <v>43</v>
      </c>
      <c r="J5703" s="6" t="s">
        <v>28</v>
      </c>
      <c r="K5703" s="6" t="s">
        <v>17</v>
      </c>
      <c r="L5703" s="6" t="s">
        <v>18</v>
      </c>
      <c r="M5703" s="6" t="s">
        <v>42</v>
      </c>
      <c r="N5703" s="1">
        <v>40922</v>
      </c>
    </row>
    <row r="5704" spans="1:14" x14ac:dyDescent="0.2">
      <c r="A5704">
        <v>45957</v>
      </c>
      <c r="B5704" s="1">
        <v>40442</v>
      </c>
      <c r="C5704" s="6" t="s">
        <v>33</v>
      </c>
      <c r="D5704" s="5">
        <f>Comma_separeted_Value[[#This Row],[المبيعات]]/Comma_separeted_Value[[#This Row],[كمية الطلب]]</f>
        <v>37.992000000000004</v>
      </c>
      <c r="E5704" s="4">
        <v>20</v>
      </c>
      <c r="F5704" s="4">
        <v>759.84</v>
      </c>
      <c r="G5704" s="6" t="s">
        <v>21</v>
      </c>
      <c r="H5704" s="4">
        <v>1.99</v>
      </c>
      <c r="I5704" s="6" t="s">
        <v>40</v>
      </c>
      <c r="J5704" s="6" t="s">
        <v>38</v>
      </c>
      <c r="K5704" s="6" t="s">
        <v>24</v>
      </c>
      <c r="L5704" s="6" t="s">
        <v>39</v>
      </c>
      <c r="M5704" s="6" t="s">
        <v>42</v>
      </c>
      <c r="N5704" s="1">
        <v>40444</v>
      </c>
    </row>
    <row r="5705" spans="1:14" x14ac:dyDescent="0.2">
      <c r="A5705">
        <v>37700</v>
      </c>
      <c r="B5705" s="1">
        <v>40155</v>
      </c>
      <c r="C5705" s="6" t="s">
        <v>33</v>
      </c>
      <c r="D5705" s="5">
        <f>Comma_separeted_Value[[#This Row],[المبيعات]]/Comma_separeted_Value[[#This Row],[كمية الطلب]]</f>
        <v>125.57444444444445</v>
      </c>
      <c r="E5705" s="4">
        <v>27</v>
      </c>
      <c r="F5705" s="4">
        <v>3390.51</v>
      </c>
      <c r="G5705" s="6" t="s">
        <v>14</v>
      </c>
      <c r="H5705" s="4">
        <v>19.989999999999998</v>
      </c>
      <c r="I5705" s="6" t="s">
        <v>47</v>
      </c>
      <c r="J5705" s="6" t="s">
        <v>28</v>
      </c>
      <c r="K5705" s="6" t="s">
        <v>29</v>
      </c>
      <c r="L5705" s="6" t="s">
        <v>44</v>
      </c>
      <c r="M5705" s="6" t="s">
        <v>19</v>
      </c>
      <c r="N5705" s="1">
        <v>40158</v>
      </c>
    </row>
    <row r="5706" spans="1:14" x14ac:dyDescent="0.2">
      <c r="A5706">
        <v>24196</v>
      </c>
      <c r="B5706" s="1">
        <v>40389</v>
      </c>
      <c r="C5706" s="6" t="s">
        <v>20</v>
      </c>
      <c r="D5706" s="5">
        <f>Comma_separeted_Value[[#This Row],[المبيعات]]/Comma_separeted_Value[[#This Row],[كمية الطلب]]</f>
        <v>43.728749999999998</v>
      </c>
      <c r="E5706" s="4">
        <v>24</v>
      </c>
      <c r="F5706" s="4">
        <v>1049.49</v>
      </c>
      <c r="G5706" s="6" t="s">
        <v>21</v>
      </c>
      <c r="H5706" s="4">
        <v>16.36</v>
      </c>
      <c r="I5706" s="6" t="s">
        <v>22</v>
      </c>
      <c r="J5706" s="6" t="s">
        <v>38</v>
      </c>
      <c r="K5706" s="6" t="s">
        <v>29</v>
      </c>
      <c r="L5706" s="6" t="s">
        <v>59</v>
      </c>
      <c r="M5706" s="6" t="s">
        <v>19</v>
      </c>
      <c r="N5706" s="1">
        <v>40391</v>
      </c>
    </row>
    <row r="5707" spans="1:14" x14ac:dyDescent="0.2">
      <c r="A5707">
        <v>28897</v>
      </c>
      <c r="B5707" s="1">
        <v>40049</v>
      </c>
      <c r="C5707" s="6" t="s">
        <v>37</v>
      </c>
      <c r="D5707" s="5">
        <f>Comma_separeted_Value[[#This Row],[المبيعات]]/Comma_separeted_Value[[#This Row],[كمية الطلب]]</f>
        <v>4.1757142857142862</v>
      </c>
      <c r="E5707" s="4">
        <v>35</v>
      </c>
      <c r="F5707" s="4">
        <v>146.15</v>
      </c>
      <c r="G5707" s="6" t="s">
        <v>21</v>
      </c>
      <c r="H5707" s="4">
        <v>6.89</v>
      </c>
      <c r="I5707" s="6" t="s">
        <v>22</v>
      </c>
      <c r="J5707" s="6" t="s">
        <v>16</v>
      </c>
      <c r="K5707" s="6" t="s">
        <v>29</v>
      </c>
      <c r="L5707" s="6" t="s">
        <v>101</v>
      </c>
      <c r="M5707" s="6" t="s">
        <v>19</v>
      </c>
      <c r="N5707" s="1">
        <v>40051</v>
      </c>
    </row>
    <row r="5708" spans="1:14" x14ac:dyDescent="0.2">
      <c r="A5708">
        <v>51297</v>
      </c>
      <c r="B5708" s="1">
        <v>41224</v>
      </c>
      <c r="C5708" s="6" t="s">
        <v>13</v>
      </c>
      <c r="D5708" s="5">
        <f>Comma_separeted_Value[[#This Row],[المبيعات]]/Comma_separeted_Value[[#This Row],[كمية الطلب]]</f>
        <v>8.6897560975609753</v>
      </c>
      <c r="E5708" s="4">
        <v>41</v>
      </c>
      <c r="F5708" s="4">
        <v>356.28</v>
      </c>
      <c r="G5708" s="6" t="s">
        <v>14</v>
      </c>
      <c r="H5708" s="4">
        <v>2.99</v>
      </c>
      <c r="I5708" s="6" t="s">
        <v>47</v>
      </c>
      <c r="J5708" s="6" t="s">
        <v>23</v>
      </c>
      <c r="K5708" s="6" t="s">
        <v>29</v>
      </c>
      <c r="L5708" s="6" t="s">
        <v>44</v>
      </c>
      <c r="M5708" s="6" t="s">
        <v>19</v>
      </c>
      <c r="N5708" s="1">
        <v>41233</v>
      </c>
    </row>
    <row r="5709" spans="1:14" x14ac:dyDescent="0.2">
      <c r="A5709">
        <v>30369</v>
      </c>
      <c r="B5709" s="1">
        <v>40626</v>
      </c>
      <c r="C5709" s="6" t="s">
        <v>33</v>
      </c>
      <c r="D5709" s="5">
        <f>Comma_separeted_Value[[#This Row],[المبيعات]]/Comma_separeted_Value[[#This Row],[كمية الطلب]]</f>
        <v>8.2961904761904766</v>
      </c>
      <c r="E5709" s="4">
        <v>21</v>
      </c>
      <c r="F5709" s="4">
        <v>174.22</v>
      </c>
      <c r="G5709" s="6" t="s">
        <v>21</v>
      </c>
      <c r="H5709" s="4">
        <v>2.64</v>
      </c>
      <c r="I5709" s="6" t="s">
        <v>22</v>
      </c>
      <c r="J5709" s="6" t="s">
        <v>38</v>
      </c>
      <c r="K5709" s="6" t="s">
        <v>29</v>
      </c>
      <c r="L5709" s="6" t="s">
        <v>46</v>
      </c>
      <c r="M5709" s="6" t="s">
        <v>42</v>
      </c>
      <c r="N5709" s="1">
        <v>40627</v>
      </c>
    </row>
    <row r="5710" spans="1:14" x14ac:dyDescent="0.2">
      <c r="A5710">
        <v>30597</v>
      </c>
      <c r="B5710" s="1">
        <v>41126</v>
      </c>
      <c r="C5710" s="6" t="s">
        <v>20</v>
      </c>
      <c r="D5710" s="5">
        <f>Comma_separeted_Value[[#This Row],[المبيعات]]/Comma_separeted_Value[[#This Row],[كمية الطلب]]</f>
        <v>15.234285714285715</v>
      </c>
      <c r="E5710" s="4">
        <v>42</v>
      </c>
      <c r="F5710" s="4">
        <v>639.84</v>
      </c>
      <c r="G5710" s="6" t="s">
        <v>21</v>
      </c>
      <c r="H5710" s="4">
        <v>4.53</v>
      </c>
      <c r="I5710" s="6" t="s">
        <v>22</v>
      </c>
      <c r="J5710" s="6" t="s">
        <v>16</v>
      </c>
      <c r="K5710" s="6" t="s">
        <v>29</v>
      </c>
      <c r="L5710" s="6" t="s">
        <v>59</v>
      </c>
      <c r="M5710" s="6" t="s">
        <v>19</v>
      </c>
      <c r="N5710" s="1">
        <v>41127</v>
      </c>
    </row>
    <row r="5711" spans="1:14" x14ac:dyDescent="0.2">
      <c r="A5711">
        <v>46881</v>
      </c>
      <c r="B5711" s="1">
        <v>40092</v>
      </c>
      <c r="C5711" s="6" t="s">
        <v>33</v>
      </c>
      <c r="D5711" s="5">
        <f>Comma_separeted_Value[[#This Row],[المبيعات]]/Comma_separeted_Value[[#This Row],[كمية الطلب]]</f>
        <v>5.6864516129032259</v>
      </c>
      <c r="E5711" s="4">
        <v>31</v>
      </c>
      <c r="F5711" s="4">
        <v>176.28</v>
      </c>
      <c r="G5711" s="6" t="s">
        <v>14</v>
      </c>
      <c r="H5711" s="4">
        <v>5.74</v>
      </c>
      <c r="I5711" s="6" t="s">
        <v>50</v>
      </c>
      <c r="J5711" s="6" t="s">
        <v>28</v>
      </c>
      <c r="K5711" s="6" t="s">
        <v>29</v>
      </c>
      <c r="L5711" s="6" t="s">
        <v>44</v>
      </c>
      <c r="M5711" s="6" t="s">
        <v>19</v>
      </c>
      <c r="N5711" s="1">
        <v>40094</v>
      </c>
    </row>
    <row r="5712" spans="1:14" x14ac:dyDescent="0.2">
      <c r="A5712">
        <v>54791</v>
      </c>
      <c r="B5712" s="1">
        <v>41263</v>
      </c>
      <c r="C5712" s="6" t="s">
        <v>20</v>
      </c>
      <c r="D5712" s="5">
        <f>Comma_separeted_Value[[#This Row],[المبيعات]]/Comma_separeted_Value[[#This Row],[كمية الطلب]]</f>
        <v>101.74642857142858</v>
      </c>
      <c r="E5712" s="4">
        <v>42</v>
      </c>
      <c r="F5712" s="4">
        <v>4273.3500000000004</v>
      </c>
      <c r="G5712" s="6" t="s">
        <v>21</v>
      </c>
      <c r="H5712" s="4">
        <v>35</v>
      </c>
      <c r="I5712" s="6" t="s">
        <v>58</v>
      </c>
      <c r="J5712" s="6" t="s">
        <v>28</v>
      </c>
      <c r="K5712" s="6" t="s">
        <v>29</v>
      </c>
      <c r="L5712" s="6" t="s">
        <v>59</v>
      </c>
      <c r="M5712" s="6" t="s">
        <v>49</v>
      </c>
      <c r="N5712" s="1">
        <v>41265</v>
      </c>
    </row>
    <row r="5713" spans="1:14" x14ac:dyDescent="0.2">
      <c r="A5713">
        <v>2211</v>
      </c>
      <c r="B5713" s="1">
        <v>39993</v>
      </c>
      <c r="C5713" s="6" t="s">
        <v>20</v>
      </c>
      <c r="D5713" s="5">
        <f>Comma_separeted_Value[[#This Row],[المبيعات]]/Comma_separeted_Value[[#This Row],[كمية الطلب]]</f>
        <v>75.049545454545452</v>
      </c>
      <c r="E5713" s="4">
        <v>22</v>
      </c>
      <c r="F5713" s="4">
        <v>1651.09</v>
      </c>
      <c r="G5713" s="6" t="s">
        <v>21</v>
      </c>
      <c r="H5713" s="4">
        <v>12.14</v>
      </c>
      <c r="I5713" s="6" t="s">
        <v>45</v>
      </c>
      <c r="J5713" s="6" t="s">
        <v>38</v>
      </c>
      <c r="K5713" s="6" t="s">
        <v>24</v>
      </c>
      <c r="L5713" s="6" t="s">
        <v>39</v>
      </c>
      <c r="M5713" s="6" t="s">
        <v>19</v>
      </c>
      <c r="N5713" s="1">
        <v>39994</v>
      </c>
    </row>
    <row r="5714" spans="1:14" x14ac:dyDescent="0.2">
      <c r="A5714">
        <v>7078</v>
      </c>
      <c r="B5714" s="1">
        <v>40279</v>
      </c>
      <c r="C5714" s="6" t="s">
        <v>20</v>
      </c>
      <c r="D5714" s="5">
        <f>Comma_separeted_Value[[#This Row],[المبيعات]]/Comma_separeted_Value[[#This Row],[كمية الطلب]]</f>
        <v>4.5072727272727269</v>
      </c>
      <c r="E5714" s="4">
        <v>11</v>
      </c>
      <c r="F5714" s="4">
        <v>49.58</v>
      </c>
      <c r="G5714" s="6" t="s">
        <v>14</v>
      </c>
      <c r="H5714" s="4">
        <v>6.27</v>
      </c>
      <c r="I5714" s="6" t="s">
        <v>47</v>
      </c>
      <c r="J5714" s="6" t="s">
        <v>28</v>
      </c>
      <c r="K5714" s="6" t="s">
        <v>29</v>
      </c>
      <c r="L5714" s="6" t="s">
        <v>44</v>
      </c>
      <c r="M5714" s="6" t="s">
        <v>19</v>
      </c>
      <c r="N5714" s="1">
        <v>40280</v>
      </c>
    </row>
    <row r="5715" spans="1:14" x14ac:dyDescent="0.2">
      <c r="A5715">
        <v>34371</v>
      </c>
      <c r="B5715" s="1">
        <v>40269</v>
      </c>
      <c r="C5715" s="6" t="s">
        <v>37</v>
      </c>
      <c r="D5715" s="5">
        <f>Comma_separeted_Value[[#This Row],[المبيعات]]/Comma_separeted_Value[[#This Row],[كمية الطلب]]</f>
        <v>463.00166666666672</v>
      </c>
      <c r="E5715" s="4">
        <v>18</v>
      </c>
      <c r="F5715" s="4">
        <v>8334.0300000000007</v>
      </c>
      <c r="G5715" s="6" t="s">
        <v>34</v>
      </c>
      <c r="H5715" s="4">
        <v>14.7</v>
      </c>
      <c r="I5715" s="6" t="s">
        <v>22</v>
      </c>
      <c r="J5715" s="6" t="s">
        <v>16</v>
      </c>
      <c r="K5715" s="6" t="s">
        <v>24</v>
      </c>
      <c r="L5715" s="6" t="s">
        <v>60</v>
      </c>
      <c r="M5715" s="6" t="s">
        <v>36</v>
      </c>
      <c r="N5715" s="1">
        <v>40271</v>
      </c>
    </row>
    <row r="5716" spans="1:14" x14ac:dyDescent="0.2">
      <c r="A5716">
        <v>12355</v>
      </c>
      <c r="B5716" s="1">
        <v>40691</v>
      </c>
      <c r="C5716" s="6" t="s">
        <v>27</v>
      </c>
      <c r="D5716" s="5">
        <f>Comma_separeted_Value[[#This Row],[المبيعات]]/Comma_separeted_Value[[#This Row],[كمية الطلب]]</f>
        <v>16.105</v>
      </c>
      <c r="E5716" s="4">
        <v>14</v>
      </c>
      <c r="F5716" s="4">
        <v>225.47</v>
      </c>
      <c r="G5716" s="6" t="s">
        <v>21</v>
      </c>
      <c r="H5716" s="4">
        <v>7.51</v>
      </c>
      <c r="I5716" s="6" t="s">
        <v>50</v>
      </c>
      <c r="J5716" s="6" t="s">
        <v>28</v>
      </c>
      <c r="K5716" s="6" t="s">
        <v>29</v>
      </c>
      <c r="L5716" s="6" t="s">
        <v>59</v>
      </c>
      <c r="M5716" s="6" t="s">
        <v>19</v>
      </c>
      <c r="N5716" s="1">
        <v>40692</v>
      </c>
    </row>
    <row r="5717" spans="1:14" x14ac:dyDescent="0.2">
      <c r="A5717">
        <v>44320</v>
      </c>
      <c r="B5717" s="1">
        <v>39932</v>
      </c>
      <c r="C5717" s="6" t="s">
        <v>37</v>
      </c>
      <c r="D5717" s="5">
        <f>Comma_separeted_Value[[#This Row],[المبيعات]]/Comma_separeted_Value[[#This Row],[كمية الطلب]]</f>
        <v>142.89959183673469</v>
      </c>
      <c r="E5717" s="4">
        <v>49</v>
      </c>
      <c r="F5717" s="4">
        <v>7002.08</v>
      </c>
      <c r="G5717" s="6" t="s">
        <v>21</v>
      </c>
      <c r="H5717" s="4">
        <v>69</v>
      </c>
      <c r="I5717" s="6" t="s">
        <v>15</v>
      </c>
      <c r="J5717" s="6" t="s">
        <v>28</v>
      </c>
      <c r="K5717" s="6" t="s">
        <v>17</v>
      </c>
      <c r="L5717" s="6" t="s">
        <v>55</v>
      </c>
      <c r="M5717" s="6" t="s">
        <v>49</v>
      </c>
      <c r="N5717" s="1">
        <v>39933</v>
      </c>
    </row>
    <row r="5718" spans="1:14" x14ac:dyDescent="0.2">
      <c r="A5718">
        <v>740</v>
      </c>
      <c r="B5718" s="1">
        <v>40739</v>
      </c>
      <c r="C5718" s="6" t="s">
        <v>37</v>
      </c>
      <c r="D5718" s="5">
        <f>Comma_separeted_Value[[#This Row],[المبيعات]]/Comma_separeted_Value[[#This Row],[كمية الطلب]]</f>
        <v>4.6683333333333339</v>
      </c>
      <c r="E5718" s="4">
        <v>6</v>
      </c>
      <c r="F5718" s="4">
        <v>28.01</v>
      </c>
      <c r="G5718" s="6" t="s">
        <v>21</v>
      </c>
      <c r="H5718" s="4">
        <v>0.49</v>
      </c>
      <c r="I5718" s="6" t="s">
        <v>22</v>
      </c>
      <c r="J5718" s="6" t="s">
        <v>28</v>
      </c>
      <c r="K5718" s="6" t="s">
        <v>29</v>
      </c>
      <c r="L5718" s="6" t="s">
        <v>62</v>
      </c>
      <c r="M5718" s="6" t="s">
        <v>19</v>
      </c>
      <c r="N5718" s="1">
        <v>40739</v>
      </c>
    </row>
    <row r="5719" spans="1:14" x14ac:dyDescent="0.2">
      <c r="A5719">
        <v>59971</v>
      </c>
      <c r="B5719" s="1">
        <v>40694</v>
      </c>
      <c r="C5719" s="6" t="s">
        <v>33</v>
      </c>
      <c r="D5719" s="5">
        <f>Comma_separeted_Value[[#This Row],[المبيعات]]/Comma_separeted_Value[[#This Row],[كمية الطلب]]</f>
        <v>11.441333333333334</v>
      </c>
      <c r="E5719" s="4">
        <v>45</v>
      </c>
      <c r="F5719" s="4">
        <v>514.86</v>
      </c>
      <c r="G5719" s="6" t="s">
        <v>21</v>
      </c>
      <c r="H5719" s="4">
        <v>6.47</v>
      </c>
      <c r="I5719" s="6" t="s">
        <v>15</v>
      </c>
      <c r="J5719" s="6" t="s">
        <v>38</v>
      </c>
      <c r="K5719" s="6" t="s">
        <v>29</v>
      </c>
      <c r="L5719" s="6" t="s">
        <v>41</v>
      </c>
      <c r="M5719" s="6" t="s">
        <v>19</v>
      </c>
      <c r="N5719" s="1">
        <v>40696</v>
      </c>
    </row>
    <row r="5720" spans="1:14" x14ac:dyDescent="0.2">
      <c r="A5720">
        <v>27490</v>
      </c>
      <c r="B5720" s="1">
        <v>40982</v>
      </c>
      <c r="C5720" s="6" t="s">
        <v>27</v>
      </c>
      <c r="D5720" s="5">
        <f>Comma_separeted_Value[[#This Row],[المبيعات]]/Comma_separeted_Value[[#This Row],[كمية الطلب]]</f>
        <v>33.983888888888892</v>
      </c>
      <c r="E5720" s="4">
        <v>18</v>
      </c>
      <c r="F5720" s="4">
        <v>611.71</v>
      </c>
      <c r="G5720" s="6" t="s">
        <v>21</v>
      </c>
      <c r="H5720" s="4">
        <v>12.62</v>
      </c>
      <c r="I5720" s="6" t="s">
        <v>22</v>
      </c>
      <c r="J5720" s="6" t="s">
        <v>28</v>
      </c>
      <c r="K5720" s="6" t="s">
        <v>29</v>
      </c>
      <c r="L5720" s="6" t="s">
        <v>44</v>
      </c>
      <c r="M5720" s="6" t="s">
        <v>19</v>
      </c>
      <c r="N5720" s="1">
        <v>40984</v>
      </c>
    </row>
    <row r="5721" spans="1:14" x14ac:dyDescent="0.2">
      <c r="A5721">
        <v>54850</v>
      </c>
      <c r="B5721" s="1">
        <v>40536</v>
      </c>
      <c r="C5721" s="6" t="s">
        <v>27</v>
      </c>
      <c r="D5721" s="5">
        <f>Comma_separeted_Value[[#This Row],[المبيعات]]/Comma_separeted_Value[[#This Row],[كمية الطلب]]</f>
        <v>177.185</v>
      </c>
      <c r="E5721" s="4">
        <v>16</v>
      </c>
      <c r="F5721" s="4">
        <v>2834.96</v>
      </c>
      <c r="G5721" s="6" t="s">
        <v>21</v>
      </c>
      <c r="H5721" s="4">
        <v>19.989999999999998</v>
      </c>
      <c r="I5721" s="6" t="s">
        <v>22</v>
      </c>
      <c r="J5721" s="6" t="s">
        <v>38</v>
      </c>
      <c r="K5721" s="6" t="s">
        <v>29</v>
      </c>
      <c r="L5721" s="6" t="s">
        <v>59</v>
      </c>
      <c r="M5721" s="6" t="s">
        <v>19</v>
      </c>
      <c r="N5721" s="1">
        <v>40536</v>
      </c>
    </row>
    <row r="5722" spans="1:14" x14ac:dyDescent="0.2">
      <c r="A5722">
        <v>13923</v>
      </c>
      <c r="B5722" s="1">
        <v>41098</v>
      </c>
      <c r="C5722" s="6" t="s">
        <v>20</v>
      </c>
      <c r="D5722" s="5">
        <f>Comma_separeted_Value[[#This Row],[المبيعات]]/Comma_separeted_Value[[#This Row],[كمية الطلب]]</f>
        <v>227.8814814814815</v>
      </c>
      <c r="E5722" s="4">
        <v>27</v>
      </c>
      <c r="F5722" s="4">
        <v>6152.8</v>
      </c>
      <c r="G5722" s="6" t="s">
        <v>34</v>
      </c>
      <c r="H5722" s="4">
        <v>28.66</v>
      </c>
      <c r="I5722" s="6" t="s">
        <v>43</v>
      </c>
      <c r="J5722" s="6" t="s">
        <v>38</v>
      </c>
      <c r="K5722" s="6" t="s">
        <v>29</v>
      </c>
      <c r="L5722" s="6" t="s">
        <v>59</v>
      </c>
      <c r="M5722" s="6" t="s">
        <v>36</v>
      </c>
      <c r="N5722" s="1">
        <v>41100</v>
      </c>
    </row>
    <row r="5723" spans="1:14" x14ac:dyDescent="0.2">
      <c r="A5723">
        <v>38564</v>
      </c>
      <c r="B5723" s="1">
        <v>40119</v>
      </c>
      <c r="C5723" s="6" t="s">
        <v>33</v>
      </c>
      <c r="D5723" s="5">
        <f>Comma_separeted_Value[[#This Row],[المبيعات]]/Comma_separeted_Value[[#This Row],[كمية الطلب]]</f>
        <v>29.191290322580645</v>
      </c>
      <c r="E5723" s="4">
        <v>31</v>
      </c>
      <c r="F5723" s="4">
        <v>904.93</v>
      </c>
      <c r="G5723" s="6" t="s">
        <v>21</v>
      </c>
      <c r="H5723" s="4">
        <v>4</v>
      </c>
      <c r="I5723" s="6" t="s">
        <v>22</v>
      </c>
      <c r="J5723" s="6" t="s">
        <v>38</v>
      </c>
      <c r="K5723" s="6" t="s">
        <v>24</v>
      </c>
      <c r="L5723" s="6" t="s">
        <v>39</v>
      </c>
      <c r="M5723" s="6" t="s">
        <v>19</v>
      </c>
      <c r="N5723" s="1">
        <v>40120</v>
      </c>
    </row>
    <row r="5724" spans="1:14" x14ac:dyDescent="0.2">
      <c r="A5724">
        <v>10340</v>
      </c>
      <c r="B5724" s="1">
        <v>40716</v>
      </c>
      <c r="C5724" s="6" t="s">
        <v>20</v>
      </c>
      <c r="D5724" s="5">
        <f>Comma_separeted_Value[[#This Row],[المبيعات]]/Comma_separeted_Value[[#This Row],[كمية الطلب]]</f>
        <v>112.16</v>
      </c>
      <c r="E5724" s="4">
        <v>2</v>
      </c>
      <c r="F5724" s="4">
        <v>224.32</v>
      </c>
      <c r="G5724" s="6" t="s">
        <v>21</v>
      </c>
      <c r="H5724" s="4">
        <v>13.99</v>
      </c>
      <c r="I5724" s="6" t="s">
        <v>22</v>
      </c>
      <c r="J5724" s="6" t="s">
        <v>38</v>
      </c>
      <c r="K5724" s="6" t="s">
        <v>17</v>
      </c>
      <c r="L5724" s="6" t="s">
        <v>18</v>
      </c>
      <c r="M5724" s="6" t="s">
        <v>26</v>
      </c>
      <c r="N5724" s="1">
        <v>40717</v>
      </c>
    </row>
    <row r="5725" spans="1:14" x14ac:dyDescent="0.2">
      <c r="A5725">
        <v>26629</v>
      </c>
      <c r="B5725" s="1">
        <v>40004</v>
      </c>
      <c r="C5725" s="6" t="s">
        <v>20</v>
      </c>
      <c r="D5725" s="5">
        <f>Comma_separeted_Value[[#This Row],[المبيعات]]/Comma_separeted_Value[[#This Row],[كمية الطلب]]</f>
        <v>577.79026315789474</v>
      </c>
      <c r="E5725" s="4">
        <v>38</v>
      </c>
      <c r="F5725" s="4">
        <v>21956.03</v>
      </c>
      <c r="G5725" s="6" t="s">
        <v>21</v>
      </c>
      <c r="H5725" s="4">
        <v>24.49</v>
      </c>
      <c r="I5725" s="6" t="s">
        <v>58</v>
      </c>
      <c r="J5725" s="6" t="s">
        <v>16</v>
      </c>
      <c r="K5725" s="6" t="s">
        <v>24</v>
      </c>
      <c r="L5725" s="6" t="s">
        <v>48</v>
      </c>
      <c r="M5725" s="6" t="s">
        <v>49</v>
      </c>
      <c r="N5725" s="1">
        <v>40005</v>
      </c>
    </row>
    <row r="5726" spans="1:14" x14ac:dyDescent="0.2">
      <c r="A5726">
        <v>47011</v>
      </c>
      <c r="B5726" s="1">
        <v>39863</v>
      </c>
      <c r="C5726" s="6" t="s">
        <v>20</v>
      </c>
      <c r="D5726" s="5">
        <f>Comma_separeted_Value[[#This Row],[المبيعات]]/Comma_separeted_Value[[#This Row],[كمية الطلب]]</f>
        <v>11.306969696969697</v>
      </c>
      <c r="E5726" s="4">
        <v>33</v>
      </c>
      <c r="F5726" s="4">
        <v>373.13</v>
      </c>
      <c r="G5726" s="6" t="s">
        <v>21</v>
      </c>
      <c r="H5726" s="4">
        <v>5.03</v>
      </c>
      <c r="I5726" s="6" t="s">
        <v>15</v>
      </c>
      <c r="J5726" s="6" t="s">
        <v>28</v>
      </c>
      <c r="K5726" s="6" t="s">
        <v>29</v>
      </c>
      <c r="L5726" s="6" t="s">
        <v>59</v>
      </c>
      <c r="M5726" s="6" t="s">
        <v>19</v>
      </c>
      <c r="N5726" s="1">
        <v>39865</v>
      </c>
    </row>
    <row r="5727" spans="1:14" x14ac:dyDescent="0.2">
      <c r="A5727">
        <v>35494</v>
      </c>
      <c r="B5727" s="1">
        <v>40588</v>
      </c>
      <c r="C5727" s="6" t="s">
        <v>37</v>
      </c>
      <c r="D5727" s="5">
        <f>Comma_separeted_Value[[#This Row],[المبيعات]]/Comma_separeted_Value[[#This Row],[كمية الطلب]]</f>
        <v>96.172444444444452</v>
      </c>
      <c r="E5727" s="4">
        <v>18</v>
      </c>
      <c r="F5727" s="4">
        <v>1731.104</v>
      </c>
      <c r="G5727" s="6" t="s">
        <v>21</v>
      </c>
      <c r="H5727" s="4">
        <v>69</v>
      </c>
      <c r="I5727" s="6" t="s">
        <v>45</v>
      </c>
      <c r="J5727" s="6" t="s">
        <v>16</v>
      </c>
      <c r="K5727" s="6" t="s">
        <v>17</v>
      </c>
      <c r="L5727" s="6" t="s">
        <v>55</v>
      </c>
      <c r="M5727" s="6" t="s">
        <v>49</v>
      </c>
      <c r="N5727" s="1">
        <v>40589</v>
      </c>
    </row>
    <row r="5728" spans="1:14" x14ac:dyDescent="0.2">
      <c r="A5728">
        <v>14500</v>
      </c>
      <c r="B5728" s="1">
        <v>40718</v>
      </c>
      <c r="C5728" s="6" t="s">
        <v>27</v>
      </c>
      <c r="D5728" s="5">
        <f>Comma_separeted_Value[[#This Row],[المبيعات]]/Comma_separeted_Value[[#This Row],[كمية الطلب]]</f>
        <v>19.084090909090911</v>
      </c>
      <c r="E5728" s="4">
        <v>44</v>
      </c>
      <c r="F5728" s="4">
        <v>839.7</v>
      </c>
      <c r="G5728" s="6" t="s">
        <v>21</v>
      </c>
      <c r="H5728" s="4">
        <v>5.77</v>
      </c>
      <c r="I5728" s="6" t="s">
        <v>53</v>
      </c>
      <c r="J5728" s="6" t="s">
        <v>16</v>
      </c>
      <c r="K5728" s="6" t="s">
        <v>29</v>
      </c>
      <c r="L5728" s="6" t="s">
        <v>41</v>
      </c>
      <c r="M5728" s="6" t="s">
        <v>19</v>
      </c>
      <c r="N5728" s="1">
        <v>40720</v>
      </c>
    </row>
    <row r="5729" spans="1:14" x14ac:dyDescent="0.2">
      <c r="A5729">
        <v>44610</v>
      </c>
      <c r="B5729" s="1">
        <v>40612</v>
      </c>
      <c r="C5729" s="6" t="s">
        <v>20</v>
      </c>
      <c r="D5729" s="5">
        <f>Comma_separeted_Value[[#This Row],[المبيعات]]/Comma_separeted_Value[[#This Row],[كمية الطلب]]</f>
        <v>4.1258064516129034</v>
      </c>
      <c r="E5729" s="4">
        <v>31</v>
      </c>
      <c r="F5729" s="4">
        <v>127.9</v>
      </c>
      <c r="G5729" s="6" t="s">
        <v>21</v>
      </c>
      <c r="H5729" s="4">
        <v>0.5</v>
      </c>
      <c r="I5729" s="6" t="s">
        <v>15</v>
      </c>
      <c r="J5729" s="6" t="s">
        <v>16</v>
      </c>
      <c r="K5729" s="6" t="s">
        <v>29</v>
      </c>
      <c r="L5729" s="6" t="s">
        <v>62</v>
      </c>
      <c r="M5729" s="6" t="s">
        <v>19</v>
      </c>
      <c r="N5729" s="1">
        <v>40612</v>
      </c>
    </row>
    <row r="5730" spans="1:14" x14ac:dyDescent="0.2">
      <c r="A5730">
        <v>45120</v>
      </c>
      <c r="B5730" s="1">
        <v>39912</v>
      </c>
      <c r="C5730" s="6" t="s">
        <v>33</v>
      </c>
      <c r="D5730" s="5">
        <f>Comma_separeted_Value[[#This Row],[المبيعات]]/Comma_separeted_Value[[#This Row],[كمية الطلب]]</f>
        <v>374.13948717948722</v>
      </c>
      <c r="E5730" s="4">
        <v>39</v>
      </c>
      <c r="F5730" s="4">
        <v>14591.44</v>
      </c>
      <c r="G5730" s="6" t="s">
        <v>34</v>
      </c>
      <c r="H5730" s="4">
        <v>48.26</v>
      </c>
      <c r="I5730" s="6" t="s">
        <v>15</v>
      </c>
      <c r="J5730" s="6" t="s">
        <v>16</v>
      </c>
      <c r="K5730" s="6" t="s">
        <v>24</v>
      </c>
      <c r="L5730" s="6" t="s">
        <v>60</v>
      </c>
      <c r="M5730" s="6" t="s">
        <v>74</v>
      </c>
      <c r="N5730" s="1">
        <v>39913</v>
      </c>
    </row>
    <row r="5731" spans="1:14" x14ac:dyDescent="0.2">
      <c r="A5731">
        <v>6982</v>
      </c>
      <c r="B5731" s="1">
        <v>40863</v>
      </c>
      <c r="C5731" s="6" t="s">
        <v>27</v>
      </c>
      <c r="D5731" s="5">
        <f>Comma_separeted_Value[[#This Row],[المبيعات]]/Comma_separeted_Value[[#This Row],[كمية الطلب]]</f>
        <v>108.88199999999999</v>
      </c>
      <c r="E5731" s="4">
        <v>5</v>
      </c>
      <c r="F5731" s="4">
        <v>544.41</v>
      </c>
      <c r="G5731" s="6" t="s">
        <v>34</v>
      </c>
      <c r="H5731" s="4">
        <v>57.38</v>
      </c>
      <c r="I5731" s="6" t="s">
        <v>76</v>
      </c>
      <c r="J5731" s="6" t="s">
        <v>28</v>
      </c>
      <c r="K5731" s="6" t="s">
        <v>17</v>
      </c>
      <c r="L5731" s="6" t="s">
        <v>98</v>
      </c>
      <c r="M5731" s="6" t="s">
        <v>74</v>
      </c>
      <c r="N5731" s="1">
        <v>40865</v>
      </c>
    </row>
    <row r="5732" spans="1:14" x14ac:dyDescent="0.2">
      <c r="A5732">
        <v>4800</v>
      </c>
      <c r="B5732" s="1">
        <v>40913</v>
      </c>
      <c r="C5732" s="6" t="s">
        <v>13</v>
      </c>
      <c r="D5732" s="5">
        <f>Comma_separeted_Value[[#This Row],[المبيعات]]/Comma_separeted_Value[[#This Row],[كمية الطلب]]</f>
        <v>5.25</v>
      </c>
      <c r="E5732" s="4">
        <v>17</v>
      </c>
      <c r="F5732" s="4">
        <v>89.25</v>
      </c>
      <c r="G5732" s="6" t="s">
        <v>21</v>
      </c>
      <c r="H5732" s="4">
        <v>0.5</v>
      </c>
      <c r="I5732" s="6" t="s">
        <v>45</v>
      </c>
      <c r="J5732" s="6" t="s">
        <v>28</v>
      </c>
      <c r="K5732" s="6" t="s">
        <v>29</v>
      </c>
      <c r="L5732" s="6" t="s">
        <v>62</v>
      </c>
      <c r="M5732" s="6" t="s">
        <v>19</v>
      </c>
      <c r="N5732" s="1">
        <v>40920</v>
      </c>
    </row>
    <row r="5733" spans="1:14" x14ac:dyDescent="0.2">
      <c r="A5733">
        <v>42343</v>
      </c>
      <c r="B5733" s="1">
        <v>40039</v>
      </c>
      <c r="C5733" s="6" t="s">
        <v>33</v>
      </c>
      <c r="D5733" s="5">
        <f>Comma_separeted_Value[[#This Row],[المبيعات]]/Comma_separeted_Value[[#This Row],[كمية الطلب]]</f>
        <v>42.312258064516129</v>
      </c>
      <c r="E5733" s="4">
        <v>31</v>
      </c>
      <c r="F5733" s="4">
        <v>1311.68</v>
      </c>
      <c r="G5733" s="6" t="s">
        <v>21</v>
      </c>
      <c r="H5733" s="4">
        <v>17.48</v>
      </c>
      <c r="I5733" s="6" t="s">
        <v>15</v>
      </c>
      <c r="J5733" s="6" t="s">
        <v>28</v>
      </c>
      <c r="K5733" s="6" t="s">
        <v>29</v>
      </c>
      <c r="L5733" s="6" t="s">
        <v>41</v>
      </c>
      <c r="M5733" s="6" t="s">
        <v>19</v>
      </c>
      <c r="N5733" s="1">
        <v>40040</v>
      </c>
    </row>
    <row r="5734" spans="1:14" x14ac:dyDescent="0.2">
      <c r="A5734">
        <v>19140</v>
      </c>
      <c r="B5734" s="1">
        <v>40086</v>
      </c>
      <c r="C5734" s="6" t="s">
        <v>37</v>
      </c>
      <c r="D5734" s="5">
        <f>Comma_separeted_Value[[#This Row],[المبيعات]]/Comma_separeted_Value[[#This Row],[كمية الطلب]]</f>
        <v>3.1107999999999998</v>
      </c>
      <c r="E5734" s="4">
        <v>50</v>
      </c>
      <c r="F5734" s="4">
        <v>155.54</v>
      </c>
      <c r="G5734" s="6" t="s">
        <v>21</v>
      </c>
      <c r="H5734" s="4">
        <v>1.35</v>
      </c>
      <c r="I5734" s="6" t="s">
        <v>47</v>
      </c>
      <c r="J5734" s="6" t="s">
        <v>28</v>
      </c>
      <c r="K5734" s="6" t="s">
        <v>29</v>
      </c>
      <c r="L5734" s="6" t="s">
        <v>77</v>
      </c>
      <c r="M5734" s="6" t="s">
        <v>31</v>
      </c>
      <c r="N5734" s="1">
        <v>40087</v>
      </c>
    </row>
    <row r="5735" spans="1:14" x14ac:dyDescent="0.2">
      <c r="A5735">
        <v>12130</v>
      </c>
      <c r="B5735" s="1">
        <v>40886</v>
      </c>
      <c r="C5735" s="6" t="s">
        <v>27</v>
      </c>
      <c r="D5735" s="5">
        <f>Comma_separeted_Value[[#This Row],[المبيعات]]/Comma_separeted_Value[[#This Row],[كمية الطلب]]</f>
        <v>18.545945945945949</v>
      </c>
      <c r="E5735" s="4">
        <v>37</v>
      </c>
      <c r="F5735" s="4">
        <v>686.2</v>
      </c>
      <c r="G5735" s="6" t="s">
        <v>21</v>
      </c>
      <c r="H5735" s="4">
        <v>3.62</v>
      </c>
      <c r="I5735" s="6" t="s">
        <v>22</v>
      </c>
      <c r="J5735" s="6" t="s">
        <v>16</v>
      </c>
      <c r="K5735" s="6" t="s">
        <v>17</v>
      </c>
      <c r="L5735" s="6" t="s">
        <v>18</v>
      </c>
      <c r="M5735" s="6" t="s">
        <v>31</v>
      </c>
      <c r="N5735" s="1">
        <v>40889</v>
      </c>
    </row>
    <row r="5736" spans="1:14" x14ac:dyDescent="0.2">
      <c r="A5736">
        <v>31524</v>
      </c>
      <c r="B5736" s="1">
        <v>40720</v>
      </c>
      <c r="C5736" s="6" t="s">
        <v>13</v>
      </c>
      <c r="D5736" s="5">
        <f>Comma_separeted_Value[[#This Row],[المبيعات]]/Comma_separeted_Value[[#This Row],[كمية الطلب]]</f>
        <v>102.58800000000001</v>
      </c>
      <c r="E5736" s="4">
        <v>10</v>
      </c>
      <c r="F5736" s="4">
        <v>1025.8800000000001</v>
      </c>
      <c r="G5736" s="6" t="s">
        <v>34</v>
      </c>
      <c r="H5736" s="4">
        <v>42</v>
      </c>
      <c r="I5736" s="6" t="s">
        <v>43</v>
      </c>
      <c r="J5736" s="6" t="s">
        <v>23</v>
      </c>
      <c r="K5736" s="6" t="s">
        <v>17</v>
      </c>
      <c r="L5736" s="6" t="s">
        <v>35</v>
      </c>
      <c r="M5736" s="6" t="s">
        <v>36</v>
      </c>
      <c r="N5736" s="1">
        <v>40722</v>
      </c>
    </row>
    <row r="5737" spans="1:14" x14ac:dyDescent="0.2">
      <c r="A5737">
        <v>43526</v>
      </c>
      <c r="B5737" s="1">
        <v>40324</v>
      </c>
      <c r="C5737" s="6" t="s">
        <v>20</v>
      </c>
      <c r="D5737" s="5">
        <f>Comma_separeted_Value[[#This Row],[المبيعات]]/Comma_separeted_Value[[#This Row],[كمية الطلب]]</f>
        <v>16.843684210526316</v>
      </c>
      <c r="E5737" s="4">
        <v>19</v>
      </c>
      <c r="F5737" s="4">
        <v>320.02999999999997</v>
      </c>
      <c r="G5737" s="6" t="s">
        <v>21</v>
      </c>
      <c r="H5737" s="4">
        <v>8.7799999999999994</v>
      </c>
      <c r="I5737" s="6" t="s">
        <v>45</v>
      </c>
      <c r="J5737" s="6" t="s">
        <v>16</v>
      </c>
      <c r="K5737" s="6" t="s">
        <v>29</v>
      </c>
      <c r="L5737" s="6" t="s">
        <v>59</v>
      </c>
      <c r="M5737" s="6" t="s">
        <v>19</v>
      </c>
      <c r="N5737" s="1">
        <v>40325</v>
      </c>
    </row>
    <row r="5738" spans="1:14" x14ac:dyDescent="0.2">
      <c r="A5738">
        <v>30341</v>
      </c>
      <c r="B5738" s="1">
        <v>39844</v>
      </c>
      <c r="C5738" s="6" t="s">
        <v>13</v>
      </c>
      <c r="D5738" s="5">
        <f>Comma_separeted_Value[[#This Row],[المبيعات]]/Comma_separeted_Value[[#This Row],[كمية الطلب]]</f>
        <v>5.8475609756097562</v>
      </c>
      <c r="E5738" s="4">
        <v>41</v>
      </c>
      <c r="F5738" s="4">
        <v>239.75</v>
      </c>
      <c r="G5738" s="6" t="s">
        <v>21</v>
      </c>
      <c r="H5738" s="4">
        <v>0.5</v>
      </c>
      <c r="I5738" s="6" t="s">
        <v>15</v>
      </c>
      <c r="J5738" s="6" t="s">
        <v>38</v>
      </c>
      <c r="K5738" s="6" t="s">
        <v>29</v>
      </c>
      <c r="L5738" s="6" t="s">
        <v>62</v>
      </c>
      <c r="M5738" s="6" t="s">
        <v>19</v>
      </c>
      <c r="N5738" s="1">
        <v>39844</v>
      </c>
    </row>
    <row r="5739" spans="1:14" x14ac:dyDescent="0.2">
      <c r="A5739">
        <v>43010</v>
      </c>
      <c r="B5739" s="1">
        <v>41191</v>
      </c>
      <c r="C5739" s="6" t="s">
        <v>33</v>
      </c>
      <c r="D5739" s="5">
        <f>Comma_separeted_Value[[#This Row],[المبيعات]]/Comma_separeted_Value[[#This Row],[كمية الطلب]]</f>
        <v>5.83</v>
      </c>
      <c r="E5739" s="4">
        <v>40</v>
      </c>
      <c r="F5739" s="4">
        <v>233.2</v>
      </c>
      <c r="G5739" s="6" t="s">
        <v>21</v>
      </c>
      <c r="H5739" s="4">
        <v>1.46</v>
      </c>
      <c r="I5739" s="6" t="s">
        <v>15</v>
      </c>
      <c r="J5739" s="6" t="s">
        <v>38</v>
      </c>
      <c r="K5739" s="6" t="s">
        <v>29</v>
      </c>
      <c r="L5739" s="6" t="s">
        <v>41</v>
      </c>
      <c r="M5739" s="6" t="s">
        <v>31</v>
      </c>
      <c r="N5739" s="1">
        <v>41191</v>
      </c>
    </row>
    <row r="5740" spans="1:14" x14ac:dyDescent="0.2">
      <c r="A5740">
        <v>56358</v>
      </c>
      <c r="B5740" s="1">
        <v>40969</v>
      </c>
      <c r="C5740" s="6" t="s">
        <v>27</v>
      </c>
      <c r="D5740" s="5">
        <f>Comma_separeted_Value[[#This Row],[المبيعات]]/Comma_separeted_Value[[#This Row],[كمية الطلب]]</f>
        <v>11.7</v>
      </c>
      <c r="E5740" s="4">
        <v>1</v>
      </c>
      <c r="F5740" s="4">
        <v>11.7</v>
      </c>
      <c r="G5740" s="6" t="s">
        <v>21</v>
      </c>
      <c r="H5740" s="4">
        <v>5.57</v>
      </c>
      <c r="I5740" s="6" t="s">
        <v>15</v>
      </c>
      <c r="J5740" s="6" t="s">
        <v>16</v>
      </c>
      <c r="K5740" s="6" t="s">
        <v>17</v>
      </c>
      <c r="L5740" s="6" t="s">
        <v>18</v>
      </c>
      <c r="M5740" s="6" t="s">
        <v>19</v>
      </c>
      <c r="N5740" s="1">
        <v>40971</v>
      </c>
    </row>
    <row r="5741" spans="1:14" x14ac:dyDescent="0.2">
      <c r="A5741">
        <v>49984</v>
      </c>
      <c r="B5741" s="1">
        <v>39944</v>
      </c>
      <c r="C5741" s="6" t="s">
        <v>13</v>
      </c>
      <c r="D5741" s="5">
        <f>Comma_separeted_Value[[#This Row],[المبيعات]]/Comma_separeted_Value[[#This Row],[كمية الطلب]]</f>
        <v>4.0914285714285716</v>
      </c>
      <c r="E5741" s="4">
        <v>14</v>
      </c>
      <c r="F5741" s="4">
        <v>57.28</v>
      </c>
      <c r="G5741" s="6" t="s">
        <v>21</v>
      </c>
      <c r="H5741" s="4">
        <v>1.49</v>
      </c>
      <c r="I5741" s="6" t="s">
        <v>57</v>
      </c>
      <c r="J5741" s="6" t="s">
        <v>23</v>
      </c>
      <c r="K5741" s="6" t="s">
        <v>29</v>
      </c>
      <c r="L5741" s="6" t="s">
        <v>44</v>
      </c>
      <c r="M5741" s="6" t="s">
        <v>19</v>
      </c>
      <c r="N5741" s="1">
        <v>39948</v>
      </c>
    </row>
    <row r="5742" spans="1:14" x14ac:dyDescent="0.2">
      <c r="A5742">
        <v>55040</v>
      </c>
      <c r="B5742" s="1">
        <v>39915</v>
      </c>
      <c r="C5742" s="6" t="s">
        <v>20</v>
      </c>
      <c r="D5742" s="5">
        <f>Comma_separeted_Value[[#This Row],[المبيعات]]/Comma_separeted_Value[[#This Row],[كمية الطلب]]</f>
        <v>8.5297058823529408</v>
      </c>
      <c r="E5742" s="4">
        <v>34</v>
      </c>
      <c r="F5742" s="4">
        <v>290.01</v>
      </c>
      <c r="G5742" s="6" t="s">
        <v>21</v>
      </c>
      <c r="H5742" s="4">
        <v>8.94</v>
      </c>
      <c r="I5742" s="6" t="s">
        <v>15</v>
      </c>
      <c r="J5742" s="6" t="s">
        <v>16</v>
      </c>
      <c r="K5742" s="6" t="s">
        <v>29</v>
      </c>
      <c r="L5742" s="6" t="s">
        <v>44</v>
      </c>
      <c r="M5742" s="6" t="s">
        <v>19</v>
      </c>
      <c r="N5742" s="1">
        <v>39917</v>
      </c>
    </row>
    <row r="5743" spans="1:14" x14ac:dyDescent="0.2">
      <c r="A5743">
        <v>47108</v>
      </c>
      <c r="B5743" s="1">
        <v>40101</v>
      </c>
      <c r="C5743" s="6" t="s">
        <v>27</v>
      </c>
      <c r="D5743" s="5">
        <f>Comma_separeted_Value[[#This Row],[المبيعات]]/Comma_separeted_Value[[#This Row],[كمية الطلب]]</f>
        <v>18.930526315789475</v>
      </c>
      <c r="E5743" s="4">
        <v>19</v>
      </c>
      <c r="F5743" s="4">
        <v>359.68</v>
      </c>
      <c r="G5743" s="6" t="s">
        <v>21</v>
      </c>
      <c r="H5743" s="4">
        <v>3.77</v>
      </c>
      <c r="I5743" s="6" t="s">
        <v>57</v>
      </c>
      <c r="J5743" s="6" t="s">
        <v>16</v>
      </c>
      <c r="K5743" s="6" t="s">
        <v>17</v>
      </c>
      <c r="L5743" s="6" t="s">
        <v>18</v>
      </c>
      <c r="M5743" s="6" t="s">
        <v>42</v>
      </c>
      <c r="N5743" s="1">
        <v>40102</v>
      </c>
    </row>
    <row r="5744" spans="1:14" x14ac:dyDescent="0.2">
      <c r="A5744">
        <v>39270</v>
      </c>
      <c r="B5744" s="1">
        <v>40580</v>
      </c>
      <c r="C5744" s="6" t="s">
        <v>20</v>
      </c>
      <c r="D5744" s="5">
        <f>Comma_separeted_Value[[#This Row],[المبيعات]]/Comma_separeted_Value[[#This Row],[كمية الطلب]]</f>
        <v>5.98</v>
      </c>
      <c r="E5744" s="4">
        <v>11</v>
      </c>
      <c r="F5744" s="4">
        <v>65.78</v>
      </c>
      <c r="G5744" s="6" t="s">
        <v>21</v>
      </c>
      <c r="H5744" s="4">
        <v>3.37</v>
      </c>
      <c r="I5744" s="6" t="s">
        <v>15</v>
      </c>
      <c r="J5744" s="6" t="s">
        <v>38</v>
      </c>
      <c r="K5744" s="6" t="s">
        <v>29</v>
      </c>
      <c r="L5744" s="6" t="s">
        <v>77</v>
      </c>
      <c r="M5744" s="6" t="s">
        <v>31</v>
      </c>
      <c r="N5744" s="1">
        <v>40580</v>
      </c>
    </row>
    <row r="5745" spans="1:14" x14ac:dyDescent="0.2">
      <c r="A5745">
        <v>52291</v>
      </c>
      <c r="B5745" s="1">
        <v>40115</v>
      </c>
      <c r="C5745" s="6" t="s">
        <v>33</v>
      </c>
      <c r="D5745" s="5">
        <f>Comma_separeted_Value[[#This Row],[المبيعات]]/Comma_separeted_Value[[#This Row],[كمية الطلب]]</f>
        <v>5.9904166666666674</v>
      </c>
      <c r="E5745" s="4">
        <v>48</v>
      </c>
      <c r="F5745" s="4">
        <v>287.54000000000002</v>
      </c>
      <c r="G5745" s="6" t="s">
        <v>21</v>
      </c>
      <c r="H5745" s="4">
        <v>0.96</v>
      </c>
      <c r="I5745" s="6" t="s">
        <v>45</v>
      </c>
      <c r="J5745" s="6" t="s">
        <v>28</v>
      </c>
      <c r="K5745" s="6" t="s">
        <v>29</v>
      </c>
      <c r="L5745" s="6" t="s">
        <v>30</v>
      </c>
      <c r="M5745" s="6" t="s">
        <v>31</v>
      </c>
      <c r="N5745" s="1">
        <v>40117</v>
      </c>
    </row>
    <row r="5746" spans="1:14" x14ac:dyDescent="0.2">
      <c r="A5746">
        <v>49760</v>
      </c>
      <c r="B5746" s="1">
        <v>40817</v>
      </c>
      <c r="C5746" s="6" t="s">
        <v>37</v>
      </c>
      <c r="D5746" s="5">
        <f>Comma_separeted_Value[[#This Row],[المبيعات]]/Comma_separeted_Value[[#This Row],[كمية الطلب]]</f>
        <v>18.692894736842106</v>
      </c>
      <c r="E5746" s="4">
        <v>38</v>
      </c>
      <c r="F5746" s="4">
        <v>710.33</v>
      </c>
      <c r="G5746" s="6" t="s">
        <v>14</v>
      </c>
      <c r="H5746" s="4">
        <v>9.0299999999999994</v>
      </c>
      <c r="I5746" s="6" t="s">
        <v>50</v>
      </c>
      <c r="J5746" s="6" t="s">
        <v>38</v>
      </c>
      <c r="K5746" s="6" t="s">
        <v>29</v>
      </c>
      <c r="L5746" s="6" t="s">
        <v>41</v>
      </c>
      <c r="M5746" s="6" t="s">
        <v>19</v>
      </c>
      <c r="N5746" s="1">
        <v>40819</v>
      </c>
    </row>
    <row r="5747" spans="1:14" x14ac:dyDescent="0.2">
      <c r="A5747">
        <v>31271</v>
      </c>
      <c r="B5747" s="1">
        <v>40653</v>
      </c>
      <c r="C5747" s="6" t="s">
        <v>13</v>
      </c>
      <c r="D5747" s="5">
        <f>Comma_separeted_Value[[#This Row],[المبيعات]]/Comma_separeted_Value[[#This Row],[كمية الطلب]]</f>
        <v>10.8225</v>
      </c>
      <c r="E5747" s="4">
        <v>4</v>
      </c>
      <c r="F5747" s="4">
        <v>43.29</v>
      </c>
      <c r="G5747" s="6" t="s">
        <v>21</v>
      </c>
      <c r="H5747" s="4">
        <v>10.16</v>
      </c>
      <c r="I5747" s="6" t="s">
        <v>47</v>
      </c>
      <c r="J5747" s="6" t="s">
        <v>23</v>
      </c>
      <c r="K5747" s="6" t="s">
        <v>17</v>
      </c>
      <c r="L5747" s="6" t="s">
        <v>18</v>
      </c>
      <c r="M5747" s="6" t="s">
        <v>49</v>
      </c>
      <c r="N5747" s="1">
        <v>40660</v>
      </c>
    </row>
    <row r="5748" spans="1:14" x14ac:dyDescent="0.2">
      <c r="A5748">
        <v>31046</v>
      </c>
      <c r="B5748" s="1">
        <v>40581</v>
      </c>
      <c r="C5748" s="6" t="s">
        <v>33</v>
      </c>
      <c r="D5748" s="5">
        <f>Comma_separeted_Value[[#This Row],[المبيعات]]/Comma_separeted_Value[[#This Row],[كمية الطلب]]</f>
        <v>7.097714285714285</v>
      </c>
      <c r="E5748" s="4">
        <v>35</v>
      </c>
      <c r="F5748" s="4">
        <v>248.42</v>
      </c>
      <c r="G5748" s="6" t="s">
        <v>21</v>
      </c>
      <c r="H5748" s="4">
        <v>4.42</v>
      </c>
      <c r="I5748" s="6" t="s">
        <v>22</v>
      </c>
      <c r="J5748" s="6" t="s">
        <v>28</v>
      </c>
      <c r="K5748" s="6" t="s">
        <v>29</v>
      </c>
      <c r="L5748" s="6" t="s">
        <v>46</v>
      </c>
      <c r="M5748" s="6" t="s">
        <v>42</v>
      </c>
      <c r="N5748" s="1">
        <v>40584</v>
      </c>
    </row>
    <row r="5749" spans="1:14" x14ac:dyDescent="0.2">
      <c r="A5749">
        <v>22657</v>
      </c>
      <c r="B5749" s="1">
        <v>40845</v>
      </c>
      <c r="C5749" s="6" t="s">
        <v>20</v>
      </c>
      <c r="D5749" s="5">
        <f>Comma_separeted_Value[[#This Row],[المبيعات]]/Comma_separeted_Value[[#This Row],[كمية الطلب]]</f>
        <v>265.11611111111114</v>
      </c>
      <c r="E5749" s="4">
        <v>36</v>
      </c>
      <c r="F5749" s="4">
        <v>9544.18</v>
      </c>
      <c r="G5749" s="6" t="s">
        <v>14</v>
      </c>
      <c r="H5749" s="4">
        <v>11.25</v>
      </c>
      <c r="I5749" s="6" t="s">
        <v>15</v>
      </c>
      <c r="J5749" s="6" t="s">
        <v>28</v>
      </c>
      <c r="K5749" s="6" t="s">
        <v>24</v>
      </c>
      <c r="L5749" s="6" t="s">
        <v>39</v>
      </c>
      <c r="M5749" s="6" t="s">
        <v>19</v>
      </c>
      <c r="N5749" s="1">
        <v>40846</v>
      </c>
    </row>
    <row r="5750" spans="1:14" x14ac:dyDescent="0.2">
      <c r="A5750">
        <v>11011</v>
      </c>
      <c r="B5750" s="1">
        <v>41042</v>
      </c>
      <c r="C5750" s="6" t="s">
        <v>20</v>
      </c>
      <c r="D5750" s="5">
        <f>Comma_separeted_Value[[#This Row],[المبيعات]]/Comma_separeted_Value[[#This Row],[كمية الطلب]]</f>
        <v>251.67242424242426</v>
      </c>
      <c r="E5750" s="4">
        <v>33</v>
      </c>
      <c r="F5750" s="4">
        <v>8305.19</v>
      </c>
      <c r="G5750" s="6" t="s">
        <v>34</v>
      </c>
      <c r="H5750" s="4">
        <v>60.2</v>
      </c>
      <c r="I5750" s="6" t="s">
        <v>22</v>
      </c>
      <c r="J5750" s="6" t="s">
        <v>23</v>
      </c>
      <c r="K5750" s="6" t="s">
        <v>17</v>
      </c>
      <c r="L5750" s="6" t="s">
        <v>98</v>
      </c>
      <c r="M5750" s="6" t="s">
        <v>74</v>
      </c>
      <c r="N5750" s="1">
        <v>41044</v>
      </c>
    </row>
    <row r="5751" spans="1:14" x14ac:dyDescent="0.2">
      <c r="A5751">
        <v>54119</v>
      </c>
      <c r="B5751" s="1">
        <v>40320</v>
      </c>
      <c r="C5751" s="6" t="s">
        <v>37</v>
      </c>
      <c r="D5751" s="5">
        <f>Comma_separeted_Value[[#This Row],[المبيعات]]/Comma_separeted_Value[[#This Row],[كمية الطلب]]</f>
        <v>31.89</v>
      </c>
      <c r="E5751" s="4">
        <v>4</v>
      </c>
      <c r="F5751" s="4">
        <v>127.56</v>
      </c>
      <c r="G5751" s="6" t="s">
        <v>21</v>
      </c>
      <c r="H5751" s="4">
        <v>6.64</v>
      </c>
      <c r="I5751" s="6" t="s">
        <v>15</v>
      </c>
      <c r="J5751" s="6" t="s">
        <v>28</v>
      </c>
      <c r="K5751" s="6" t="s">
        <v>29</v>
      </c>
      <c r="L5751" s="6" t="s">
        <v>59</v>
      </c>
      <c r="M5751" s="6" t="s">
        <v>19</v>
      </c>
      <c r="N5751" s="1">
        <v>40323</v>
      </c>
    </row>
    <row r="5752" spans="1:14" x14ac:dyDescent="0.2">
      <c r="A5752">
        <v>1412</v>
      </c>
      <c r="B5752" s="1">
        <v>40249</v>
      </c>
      <c r="C5752" s="6" t="s">
        <v>27</v>
      </c>
      <c r="D5752" s="5">
        <f>Comma_separeted_Value[[#This Row],[المبيعات]]/Comma_separeted_Value[[#This Row],[كمية الطلب]]</f>
        <v>4.6419047619047618</v>
      </c>
      <c r="E5752" s="4">
        <v>21</v>
      </c>
      <c r="F5752" s="4">
        <v>97.48</v>
      </c>
      <c r="G5752" s="6" t="s">
        <v>21</v>
      </c>
      <c r="H5752" s="4">
        <v>0.7</v>
      </c>
      <c r="I5752" s="6" t="s">
        <v>76</v>
      </c>
      <c r="J5752" s="6" t="s">
        <v>16</v>
      </c>
      <c r="K5752" s="6" t="s">
        <v>29</v>
      </c>
      <c r="L5752" s="6" t="s">
        <v>77</v>
      </c>
      <c r="M5752" s="6" t="s">
        <v>31</v>
      </c>
      <c r="N5752" s="1">
        <v>40251</v>
      </c>
    </row>
    <row r="5753" spans="1:14" x14ac:dyDescent="0.2">
      <c r="A5753">
        <v>39717</v>
      </c>
      <c r="B5753" s="1">
        <v>40145</v>
      </c>
      <c r="C5753" s="6" t="s">
        <v>20</v>
      </c>
      <c r="D5753" s="5">
        <f>Comma_separeted_Value[[#This Row],[المبيعات]]/Comma_separeted_Value[[#This Row],[كمية الطلب]]</f>
        <v>41.774000000000001</v>
      </c>
      <c r="E5753" s="4">
        <v>20</v>
      </c>
      <c r="F5753" s="4">
        <v>835.48</v>
      </c>
      <c r="G5753" s="6" t="s">
        <v>21</v>
      </c>
      <c r="H5753" s="4">
        <v>16.36</v>
      </c>
      <c r="I5753" s="6" t="s">
        <v>50</v>
      </c>
      <c r="J5753" s="6" t="s">
        <v>28</v>
      </c>
      <c r="K5753" s="6" t="s">
        <v>29</v>
      </c>
      <c r="L5753" s="6" t="s">
        <v>59</v>
      </c>
      <c r="M5753" s="6" t="s">
        <v>19</v>
      </c>
      <c r="N5753" s="1">
        <v>40147</v>
      </c>
    </row>
    <row r="5754" spans="1:14" x14ac:dyDescent="0.2">
      <c r="A5754">
        <v>26342</v>
      </c>
      <c r="B5754" s="1">
        <v>40104</v>
      </c>
      <c r="C5754" s="6" t="s">
        <v>13</v>
      </c>
      <c r="D5754" s="5">
        <f>Comma_separeted_Value[[#This Row],[المبيعات]]/Comma_separeted_Value[[#This Row],[كمية الطلب]]</f>
        <v>48.632682926829268</v>
      </c>
      <c r="E5754" s="4">
        <v>41</v>
      </c>
      <c r="F5754" s="4">
        <v>1993.94</v>
      </c>
      <c r="G5754" s="6" t="s">
        <v>21</v>
      </c>
      <c r="H5754" s="4">
        <v>5.79</v>
      </c>
      <c r="I5754" s="6" t="s">
        <v>15</v>
      </c>
      <c r="J5754" s="6" t="s">
        <v>38</v>
      </c>
      <c r="K5754" s="6" t="s">
        <v>29</v>
      </c>
      <c r="L5754" s="6" t="s">
        <v>41</v>
      </c>
      <c r="M5754" s="6" t="s">
        <v>19</v>
      </c>
      <c r="N5754" s="1">
        <v>40109</v>
      </c>
    </row>
    <row r="5755" spans="1:14" x14ac:dyDescent="0.2">
      <c r="A5755">
        <v>35712</v>
      </c>
      <c r="B5755" s="1">
        <v>41205</v>
      </c>
      <c r="C5755" s="6" t="s">
        <v>20</v>
      </c>
      <c r="D5755" s="5">
        <f>Comma_separeted_Value[[#This Row],[المبيعات]]/Comma_separeted_Value[[#This Row],[كمية الطلب]]</f>
        <v>5.62</v>
      </c>
      <c r="E5755" s="4">
        <v>24</v>
      </c>
      <c r="F5755" s="4">
        <v>134.88</v>
      </c>
      <c r="G5755" s="6" t="s">
        <v>21</v>
      </c>
      <c r="H5755" s="4">
        <v>8.16</v>
      </c>
      <c r="I5755" s="6" t="s">
        <v>22</v>
      </c>
      <c r="J5755" s="6" t="s">
        <v>16</v>
      </c>
      <c r="K5755" s="6" t="s">
        <v>29</v>
      </c>
      <c r="L5755" s="6" t="s">
        <v>41</v>
      </c>
      <c r="M5755" s="6" t="s">
        <v>19</v>
      </c>
      <c r="N5755" s="1">
        <v>41205</v>
      </c>
    </row>
    <row r="5756" spans="1:14" x14ac:dyDescent="0.2">
      <c r="A5756">
        <v>21636</v>
      </c>
      <c r="B5756" s="1">
        <v>40035</v>
      </c>
      <c r="C5756" s="6" t="s">
        <v>13</v>
      </c>
      <c r="D5756" s="5">
        <f>Comma_separeted_Value[[#This Row],[المبيعات]]/Comma_separeted_Value[[#This Row],[كمية الطلب]]</f>
        <v>47.572557142857143</v>
      </c>
      <c r="E5756" s="4">
        <v>35</v>
      </c>
      <c r="F5756" s="4">
        <v>1665.0395000000001</v>
      </c>
      <c r="G5756" s="6" t="s">
        <v>21</v>
      </c>
      <c r="H5756" s="4">
        <v>3.3</v>
      </c>
      <c r="I5756" s="6" t="s">
        <v>40</v>
      </c>
      <c r="J5756" s="6" t="s">
        <v>38</v>
      </c>
      <c r="K5756" s="6" t="s">
        <v>24</v>
      </c>
      <c r="L5756" s="6" t="s">
        <v>25</v>
      </c>
      <c r="M5756" s="6" t="s">
        <v>42</v>
      </c>
      <c r="N5756" s="1">
        <v>40035</v>
      </c>
    </row>
    <row r="5757" spans="1:14" x14ac:dyDescent="0.2">
      <c r="A5757">
        <v>21639</v>
      </c>
      <c r="B5757" s="1">
        <v>40576</v>
      </c>
      <c r="C5757" s="6" t="s">
        <v>27</v>
      </c>
      <c r="D5757" s="5">
        <f>Comma_separeted_Value[[#This Row],[المبيعات]]/Comma_separeted_Value[[#This Row],[كمية الطلب]]</f>
        <v>6.0479166666666666</v>
      </c>
      <c r="E5757" s="4">
        <v>24</v>
      </c>
      <c r="F5757" s="4">
        <v>145.15</v>
      </c>
      <c r="G5757" s="6" t="s">
        <v>21</v>
      </c>
      <c r="H5757" s="4">
        <v>9.92</v>
      </c>
      <c r="I5757" s="6" t="s">
        <v>43</v>
      </c>
      <c r="J5757" s="6" t="s">
        <v>38</v>
      </c>
      <c r="K5757" s="6" t="s">
        <v>29</v>
      </c>
      <c r="L5757" s="6" t="s">
        <v>44</v>
      </c>
      <c r="M5757" s="6" t="s">
        <v>19</v>
      </c>
      <c r="N5757" s="1">
        <v>40578</v>
      </c>
    </row>
    <row r="5758" spans="1:14" x14ac:dyDescent="0.2">
      <c r="A5758">
        <v>7175</v>
      </c>
      <c r="B5758" s="1">
        <v>40216</v>
      </c>
      <c r="C5758" s="6" t="s">
        <v>33</v>
      </c>
      <c r="D5758" s="5">
        <f>Comma_separeted_Value[[#This Row],[المبيعات]]/Comma_separeted_Value[[#This Row],[كمية الطلب]]</f>
        <v>74.825000000000003</v>
      </c>
      <c r="E5758" s="4">
        <v>10</v>
      </c>
      <c r="F5758" s="4">
        <v>748.25</v>
      </c>
      <c r="G5758" s="6" t="s">
        <v>34</v>
      </c>
      <c r="H5758" s="4">
        <v>26.74</v>
      </c>
      <c r="I5758" s="6" t="s">
        <v>53</v>
      </c>
      <c r="J5758" s="6" t="s">
        <v>28</v>
      </c>
      <c r="K5758" s="6" t="s">
        <v>17</v>
      </c>
      <c r="L5758" s="6" t="s">
        <v>98</v>
      </c>
      <c r="M5758" s="6" t="s">
        <v>74</v>
      </c>
      <c r="N5758" s="1">
        <v>40218</v>
      </c>
    </row>
    <row r="5759" spans="1:14" x14ac:dyDescent="0.2">
      <c r="A5759">
        <v>26084</v>
      </c>
      <c r="B5759" s="1">
        <v>41198</v>
      </c>
      <c r="C5759" s="6" t="s">
        <v>13</v>
      </c>
      <c r="D5759" s="5">
        <f>Comma_separeted_Value[[#This Row],[المبيعات]]/Comma_separeted_Value[[#This Row],[كمية الطلب]]</f>
        <v>6.9339393939393936</v>
      </c>
      <c r="E5759" s="4">
        <v>33</v>
      </c>
      <c r="F5759" s="4">
        <v>228.82</v>
      </c>
      <c r="G5759" s="6" t="s">
        <v>14</v>
      </c>
      <c r="H5759" s="4">
        <v>7.3</v>
      </c>
      <c r="I5759" s="6" t="s">
        <v>50</v>
      </c>
      <c r="J5759" s="6" t="s">
        <v>28</v>
      </c>
      <c r="K5759" s="6" t="s">
        <v>29</v>
      </c>
      <c r="L5759" s="6" t="s">
        <v>41</v>
      </c>
      <c r="M5759" s="6" t="s">
        <v>19</v>
      </c>
      <c r="N5759" s="1">
        <v>41203</v>
      </c>
    </row>
    <row r="5760" spans="1:14" x14ac:dyDescent="0.2">
      <c r="A5760">
        <v>9027</v>
      </c>
      <c r="B5760" s="1">
        <v>40788</v>
      </c>
      <c r="C5760" s="6" t="s">
        <v>13</v>
      </c>
      <c r="D5760" s="5">
        <f>Comma_separeted_Value[[#This Row],[المبيعات]]/Comma_separeted_Value[[#This Row],[كمية الطلب]]</f>
        <v>31.096400000000003</v>
      </c>
      <c r="E5760" s="4">
        <v>30</v>
      </c>
      <c r="F5760" s="4">
        <v>932.89200000000005</v>
      </c>
      <c r="G5760" s="6" t="s">
        <v>21</v>
      </c>
      <c r="H5760" s="4">
        <v>0.99</v>
      </c>
      <c r="I5760" s="6" t="s">
        <v>51</v>
      </c>
      <c r="J5760" s="6" t="s">
        <v>16</v>
      </c>
      <c r="K5760" s="6" t="s">
        <v>24</v>
      </c>
      <c r="L5760" s="6" t="s">
        <v>25</v>
      </c>
      <c r="M5760" s="6" t="s">
        <v>42</v>
      </c>
      <c r="N5760" s="1">
        <v>40797</v>
      </c>
    </row>
    <row r="5761" spans="1:14" x14ac:dyDescent="0.2">
      <c r="A5761">
        <v>58279</v>
      </c>
      <c r="B5761" s="1">
        <v>39914</v>
      </c>
      <c r="C5761" s="6" t="s">
        <v>37</v>
      </c>
      <c r="D5761" s="5">
        <f>Comma_separeted_Value[[#This Row],[المبيعات]]/Comma_separeted_Value[[#This Row],[كمية الطلب]]</f>
        <v>29.939545454545453</v>
      </c>
      <c r="E5761" s="4">
        <v>44</v>
      </c>
      <c r="F5761" s="4">
        <v>1317.34</v>
      </c>
      <c r="G5761" s="6" t="s">
        <v>21</v>
      </c>
      <c r="H5761" s="4">
        <v>2.99</v>
      </c>
      <c r="I5761" s="6" t="s">
        <v>15</v>
      </c>
      <c r="J5761" s="6" t="s">
        <v>16</v>
      </c>
      <c r="K5761" s="6" t="s">
        <v>29</v>
      </c>
      <c r="L5761" s="6" t="s">
        <v>44</v>
      </c>
      <c r="M5761" s="6" t="s">
        <v>19</v>
      </c>
      <c r="N5761" s="1">
        <v>39914</v>
      </c>
    </row>
    <row r="5762" spans="1:14" x14ac:dyDescent="0.2">
      <c r="A5762">
        <v>52805</v>
      </c>
      <c r="B5762" s="1">
        <v>40814</v>
      </c>
      <c r="C5762" s="6" t="s">
        <v>20</v>
      </c>
      <c r="D5762" s="5">
        <f>Comma_separeted_Value[[#This Row],[المبيعات]]/Comma_separeted_Value[[#This Row],[كمية الطلب]]</f>
        <v>29.827999999999996</v>
      </c>
      <c r="E5762" s="4">
        <v>20</v>
      </c>
      <c r="F5762" s="4">
        <v>596.55999999999995</v>
      </c>
      <c r="G5762" s="6" t="s">
        <v>14</v>
      </c>
      <c r="H5762" s="4">
        <v>5.5</v>
      </c>
      <c r="I5762" s="6" t="s">
        <v>22</v>
      </c>
      <c r="J5762" s="6" t="s">
        <v>28</v>
      </c>
      <c r="K5762" s="6" t="s">
        <v>24</v>
      </c>
      <c r="L5762" s="6" t="s">
        <v>39</v>
      </c>
      <c r="M5762" s="6" t="s">
        <v>19</v>
      </c>
      <c r="N5762" s="1">
        <v>40814</v>
      </c>
    </row>
    <row r="5763" spans="1:14" x14ac:dyDescent="0.2">
      <c r="A5763">
        <v>32806</v>
      </c>
      <c r="B5763" s="1">
        <v>40715</v>
      </c>
      <c r="C5763" s="6" t="s">
        <v>33</v>
      </c>
      <c r="D5763" s="5">
        <f>Comma_separeted_Value[[#This Row],[المبيعات]]/Comma_separeted_Value[[#This Row],[كمية الطلب]]</f>
        <v>22.3475</v>
      </c>
      <c r="E5763" s="4">
        <v>8</v>
      </c>
      <c r="F5763" s="4">
        <v>178.78</v>
      </c>
      <c r="G5763" s="6" t="s">
        <v>21</v>
      </c>
      <c r="H5763" s="4">
        <v>8.99</v>
      </c>
      <c r="I5763" s="6" t="s">
        <v>40</v>
      </c>
      <c r="J5763" s="6" t="s">
        <v>38</v>
      </c>
      <c r="K5763" s="6" t="s">
        <v>17</v>
      </c>
      <c r="L5763" s="6" t="s">
        <v>18</v>
      </c>
      <c r="M5763" s="6" t="s">
        <v>42</v>
      </c>
      <c r="N5763" s="1">
        <v>40716</v>
      </c>
    </row>
    <row r="5764" spans="1:14" x14ac:dyDescent="0.2">
      <c r="A5764">
        <v>15078</v>
      </c>
      <c r="B5764" s="1">
        <v>40491</v>
      </c>
      <c r="C5764" s="6" t="s">
        <v>20</v>
      </c>
      <c r="D5764" s="5">
        <f>Comma_separeted_Value[[#This Row],[المبيعات]]/Comma_separeted_Value[[#This Row],[كمية الطلب]]</f>
        <v>6.2730303030303025</v>
      </c>
      <c r="E5764" s="4">
        <v>33</v>
      </c>
      <c r="F5764" s="4">
        <v>207.01</v>
      </c>
      <c r="G5764" s="6" t="s">
        <v>21</v>
      </c>
      <c r="H5764" s="4">
        <v>4.96</v>
      </c>
      <c r="I5764" s="6" t="s">
        <v>22</v>
      </c>
      <c r="J5764" s="6" t="s">
        <v>28</v>
      </c>
      <c r="K5764" s="6" t="s">
        <v>29</v>
      </c>
      <c r="L5764" s="6" t="s">
        <v>41</v>
      </c>
      <c r="M5764" s="6" t="s">
        <v>19</v>
      </c>
      <c r="N5764" s="1">
        <v>40492</v>
      </c>
    </row>
    <row r="5765" spans="1:14" x14ac:dyDescent="0.2">
      <c r="A5765">
        <v>27939</v>
      </c>
      <c r="B5765" s="1">
        <v>41009</v>
      </c>
      <c r="C5765" s="6" t="s">
        <v>37</v>
      </c>
      <c r="D5765" s="5">
        <f>Comma_separeted_Value[[#This Row],[المبيعات]]/Comma_separeted_Value[[#This Row],[كمية الطلب]]</f>
        <v>7.5212500000000002</v>
      </c>
      <c r="E5765" s="4">
        <v>8</v>
      </c>
      <c r="F5765" s="4">
        <v>60.17</v>
      </c>
      <c r="G5765" s="6" t="s">
        <v>21</v>
      </c>
      <c r="H5765" s="4">
        <v>5.66</v>
      </c>
      <c r="I5765" s="6" t="s">
        <v>47</v>
      </c>
      <c r="J5765" s="6" t="s">
        <v>28</v>
      </c>
      <c r="K5765" s="6" t="s">
        <v>29</v>
      </c>
      <c r="L5765" s="6" t="s">
        <v>41</v>
      </c>
      <c r="M5765" s="6" t="s">
        <v>19</v>
      </c>
      <c r="N5765" s="1">
        <v>41011</v>
      </c>
    </row>
    <row r="5766" spans="1:14" x14ac:dyDescent="0.2">
      <c r="A5766">
        <v>40067</v>
      </c>
      <c r="B5766" s="1">
        <v>40956</v>
      </c>
      <c r="C5766" s="6" t="s">
        <v>13</v>
      </c>
      <c r="D5766" s="5">
        <f>Comma_separeted_Value[[#This Row],[المبيعات]]/Comma_separeted_Value[[#This Row],[كمية الطلب]]</f>
        <v>56.771276315789478</v>
      </c>
      <c r="E5766" s="4">
        <v>38</v>
      </c>
      <c r="F5766" s="4">
        <v>2157.3085000000001</v>
      </c>
      <c r="G5766" s="6" t="s">
        <v>21</v>
      </c>
      <c r="H5766" s="4">
        <v>5.31</v>
      </c>
      <c r="I5766" s="6" t="s">
        <v>40</v>
      </c>
      <c r="J5766" s="6" t="s">
        <v>28</v>
      </c>
      <c r="K5766" s="6" t="s">
        <v>24</v>
      </c>
      <c r="L5766" s="6" t="s">
        <v>25</v>
      </c>
      <c r="M5766" s="6" t="s">
        <v>19</v>
      </c>
      <c r="N5766" s="1">
        <v>40958</v>
      </c>
    </row>
    <row r="5767" spans="1:14" x14ac:dyDescent="0.2">
      <c r="A5767">
        <v>57760</v>
      </c>
      <c r="B5767" s="1">
        <v>40736</v>
      </c>
      <c r="C5767" s="6" t="s">
        <v>27</v>
      </c>
      <c r="D5767" s="5">
        <f>Comma_separeted_Value[[#This Row],[المبيعات]]/Comma_separeted_Value[[#This Row],[كمية الطلب]]</f>
        <v>7.2397368421052635</v>
      </c>
      <c r="E5767" s="4">
        <v>38</v>
      </c>
      <c r="F5767" s="4">
        <v>275.11</v>
      </c>
      <c r="G5767" s="6" t="s">
        <v>21</v>
      </c>
      <c r="H5767" s="4">
        <v>4</v>
      </c>
      <c r="I5767" s="6" t="s">
        <v>15</v>
      </c>
      <c r="J5767" s="6" t="s">
        <v>28</v>
      </c>
      <c r="K5767" s="6" t="s">
        <v>17</v>
      </c>
      <c r="L5767" s="6" t="s">
        <v>18</v>
      </c>
      <c r="M5767" s="6" t="s">
        <v>31</v>
      </c>
      <c r="N5767" s="1">
        <v>40738</v>
      </c>
    </row>
    <row r="5768" spans="1:14" x14ac:dyDescent="0.2">
      <c r="A5768">
        <v>8162</v>
      </c>
      <c r="B5768" s="1">
        <v>40093</v>
      </c>
      <c r="C5768" s="6" t="s">
        <v>37</v>
      </c>
      <c r="D5768" s="5">
        <f>Comma_separeted_Value[[#This Row],[المبيعات]]/Comma_separeted_Value[[#This Row],[كمية الطلب]]</f>
        <v>129.77619047619049</v>
      </c>
      <c r="E5768" s="4">
        <v>42</v>
      </c>
      <c r="F5768" s="4">
        <v>5450.6</v>
      </c>
      <c r="G5768" s="6" t="s">
        <v>21</v>
      </c>
      <c r="H5768" s="4">
        <v>19.989999999999998</v>
      </c>
      <c r="I5768" s="6" t="s">
        <v>45</v>
      </c>
      <c r="J5768" s="6" t="s">
        <v>23</v>
      </c>
      <c r="K5768" s="6" t="s">
        <v>29</v>
      </c>
      <c r="L5768" s="6" t="s">
        <v>59</v>
      </c>
      <c r="M5768" s="6" t="s">
        <v>19</v>
      </c>
      <c r="N5768" s="1">
        <v>40095</v>
      </c>
    </row>
    <row r="5769" spans="1:14" x14ac:dyDescent="0.2">
      <c r="A5769">
        <v>43207</v>
      </c>
      <c r="B5769" s="1">
        <v>40338</v>
      </c>
      <c r="C5769" s="6" t="s">
        <v>13</v>
      </c>
      <c r="D5769" s="5">
        <f>Comma_separeted_Value[[#This Row],[المبيعات]]/Comma_separeted_Value[[#This Row],[كمية الطلب]]</f>
        <v>3.4129268292682928</v>
      </c>
      <c r="E5769" s="4">
        <v>41</v>
      </c>
      <c r="F5769" s="4">
        <v>139.93</v>
      </c>
      <c r="G5769" s="6" t="s">
        <v>21</v>
      </c>
      <c r="H5769" s="4">
        <v>1.95</v>
      </c>
      <c r="I5769" s="6" t="s">
        <v>50</v>
      </c>
      <c r="J5769" s="6" t="s">
        <v>16</v>
      </c>
      <c r="K5769" s="6" t="s">
        <v>29</v>
      </c>
      <c r="L5769" s="6" t="s">
        <v>30</v>
      </c>
      <c r="M5769" s="6" t="s">
        <v>31</v>
      </c>
      <c r="N5769" s="1">
        <v>40345</v>
      </c>
    </row>
    <row r="5770" spans="1:14" x14ac:dyDescent="0.2">
      <c r="A5770">
        <v>50917</v>
      </c>
      <c r="B5770" s="1">
        <v>40015</v>
      </c>
      <c r="C5770" s="6" t="s">
        <v>13</v>
      </c>
      <c r="D5770" s="5">
        <f>Comma_separeted_Value[[#This Row],[المبيعات]]/Comma_separeted_Value[[#This Row],[كمية الطلب]]</f>
        <v>43.100303030303031</v>
      </c>
      <c r="E5770" s="4">
        <v>33</v>
      </c>
      <c r="F5770" s="4">
        <v>1422.31</v>
      </c>
      <c r="G5770" s="6" t="s">
        <v>21</v>
      </c>
      <c r="H5770" s="4">
        <v>1.99</v>
      </c>
      <c r="I5770" s="6" t="s">
        <v>22</v>
      </c>
      <c r="J5770" s="6" t="s">
        <v>16</v>
      </c>
      <c r="K5770" s="6" t="s">
        <v>24</v>
      </c>
      <c r="L5770" s="6" t="s">
        <v>39</v>
      </c>
      <c r="M5770" s="6" t="s">
        <v>42</v>
      </c>
      <c r="N5770" s="1">
        <v>40019</v>
      </c>
    </row>
    <row r="5771" spans="1:14" x14ac:dyDescent="0.2">
      <c r="A5771">
        <v>48993</v>
      </c>
      <c r="B5771" s="1">
        <v>41060</v>
      </c>
      <c r="C5771" s="6" t="s">
        <v>13</v>
      </c>
      <c r="D5771" s="5">
        <f>Comma_separeted_Value[[#This Row],[المبيعات]]/Comma_separeted_Value[[#This Row],[كمية الطلب]]</f>
        <v>7.2011764705882353</v>
      </c>
      <c r="E5771" s="4">
        <v>17</v>
      </c>
      <c r="F5771" s="4">
        <v>122.42</v>
      </c>
      <c r="G5771" s="6" t="s">
        <v>14</v>
      </c>
      <c r="H5771" s="4">
        <v>6.22</v>
      </c>
      <c r="I5771" s="6" t="s">
        <v>53</v>
      </c>
      <c r="J5771" s="6" t="s">
        <v>16</v>
      </c>
      <c r="K5771" s="6" t="s">
        <v>29</v>
      </c>
      <c r="L5771" s="6" t="s">
        <v>41</v>
      </c>
      <c r="M5771" s="6" t="s">
        <v>19</v>
      </c>
      <c r="N5771" s="1">
        <v>41060</v>
      </c>
    </row>
    <row r="5772" spans="1:14" x14ac:dyDescent="0.2">
      <c r="A5772">
        <v>17187</v>
      </c>
      <c r="B5772" s="1">
        <v>41175</v>
      </c>
      <c r="C5772" s="6" t="s">
        <v>20</v>
      </c>
      <c r="D5772" s="5">
        <f>Comma_separeted_Value[[#This Row],[المبيعات]]/Comma_separeted_Value[[#This Row],[كمية الطلب]]</f>
        <v>737.99249999999995</v>
      </c>
      <c r="E5772" s="4">
        <v>4</v>
      </c>
      <c r="F5772" s="4">
        <v>2951.97</v>
      </c>
      <c r="G5772" s="6" t="s">
        <v>34</v>
      </c>
      <c r="H5772" s="4">
        <v>16.059999999999999</v>
      </c>
      <c r="I5772" s="6" t="s">
        <v>22</v>
      </c>
      <c r="J5772" s="6" t="s">
        <v>28</v>
      </c>
      <c r="K5772" s="6" t="s">
        <v>24</v>
      </c>
      <c r="L5772" s="6" t="s">
        <v>60</v>
      </c>
      <c r="M5772" s="6" t="s">
        <v>36</v>
      </c>
      <c r="N5772" s="1">
        <v>41177</v>
      </c>
    </row>
    <row r="5773" spans="1:14" x14ac:dyDescent="0.2">
      <c r="A5773">
        <v>20965</v>
      </c>
      <c r="B5773" s="1">
        <v>40167</v>
      </c>
      <c r="C5773" s="6" t="s">
        <v>33</v>
      </c>
      <c r="D5773" s="5">
        <f>Comma_separeted_Value[[#This Row],[المبيعات]]/Comma_separeted_Value[[#This Row],[كمية الطلب]]</f>
        <v>158.02881249999999</v>
      </c>
      <c r="E5773" s="4">
        <v>8</v>
      </c>
      <c r="F5773" s="4">
        <v>1264.2304999999999</v>
      </c>
      <c r="G5773" s="6" t="s">
        <v>21</v>
      </c>
      <c r="H5773" s="4">
        <v>4.2</v>
      </c>
      <c r="I5773" s="6" t="s">
        <v>45</v>
      </c>
      <c r="J5773" s="6" t="s">
        <v>16</v>
      </c>
      <c r="K5773" s="6" t="s">
        <v>24</v>
      </c>
      <c r="L5773" s="6" t="s">
        <v>25</v>
      </c>
      <c r="M5773" s="6" t="s">
        <v>19</v>
      </c>
      <c r="N5773" s="1">
        <v>40170</v>
      </c>
    </row>
    <row r="5774" spans="1:14" x14ac:dyDescent="0.2">
      <c r="A5774">
        <v>17571</v>
      </c>
      <c r="B5774" s="1">
        <v>40983</v>
      </c>
      <c r="C5774" s="6" t="s">
        <v>27</v>
      </c>
      <c r="D5774" s="5">
        <f>Comma_separeted_Value[[#This Row],[المبيعات]]/Comma_separeted_Value[[#This Row],[كمية الطلب]]</f>
        <v>3.2059375000000001</v>
      </c>
      <c r="E5774" s="4">
        <v>32</v>
      </c>
      <c r="F5774" s="4">
        <v>102.59</v>
      </c>
      <c r="G5774" s="6" t="s">
        <v>21</v>
      </c>
      <c r="H5774" s="4">
        <v>1.58</v>
      </c>
      <c r="I5774" s="6" t="s">
        <v>43</v>
      </c>
      <c r="J5774" s="6" t="s">
        <v>16</v>
      </c>
      <c r="K5774" s="6" t="s">
        <v>29</v>
      </c>
      <c r="L5774" s="6" t="s">
        <v>77</v>
      </c>
      <c r="M5774" s="6" t="s">
        <v>31</v>
      </c>
      <c r="N5774" s="1">
        <v>40984</v>
      </c>
    </row>
    <row r="5775" spans="1:14" x14ac:dyDescent="0.2">
      <c r="A5775">
        <v>32800</v>
      </c>
      <c r="B5775" s="1">
        <v>39834</v>
      </c>
      <c r="C5775" s="6" t="s">
        <v>27</v>
      </c>
      <c r="D5775" s="5">
        <f>Comma_separeted_Value[[#This Row],[المبيعات]]/Comma_separeted_Value[[#This Row],[كمية الطلب]]</f>
        <v>343.52636363636367</v>
      </c>
      <c r="E5775" s="4">
        <v>33</v>
      </c>
      <c r="F5775" s="4">
        <v>11336.37</v>
      </c>
      <c r="G5775" s="6" t="s">
        <v>34</v>
      </c>
      <c r="H5775" s="4">
        <v>58.92</v>
      </c>
      <c r="I5775" s="6" t="s">
        <v>47</v>
      </c>
      <c r="J5775" s="6" t="s">
        <v>38</v>
      </c>
      <c r="K5775" s="6" t="s">
        <v>17</v>
      </c>
      <c r="L5775" s="6" t="s">
        <v>35</v>
      </c>
      <c r="M5775" s="6" t="s">
        <v>36</v>
      </c>
      <c r="N5775" s="1">
        <v>39835</v>
      </c>
    </row>
    <row r="5776" spans="1:14" x14ac:dyDescent="0.2">
      <c r="A5776">
        <v>54053</v>
      </c>
      <c r="B5776" s="1">
        <v>40953</v>
      </c>
      <c r="C5776" s="6" t="s">
        <v>20</v>
      </c>
      <c r="D5776" s="5">
        <f>Comma_separeted_Value[[#This Row],[المبيعات]]/Comma_separeted_Value[[#This Row],[كمية الطلب]]</f>
        <v>45.654916666666665</v>
      </c>
      <c r="E5776" s="4">
        <v>18</v>
      </c>
      <c r="F5776" s="4">
        <v>821.7885</v>
      </c>
      <c r="G5776" s="6" t="s">
        <v>14</v>
      </c>
      <c r="H5776" s="4">
        <v>5</v>
      </c>
      <c r="I5776" s="6" t="s">
        <v>57</v>
      </c>
      <c r="J5776" s="6" t="s">
        <v>16</v>
      </c>
      <c r="K5776" s="6" t="s">
        <v>24</v>
      </c>
      <c r="L5776" s="6" t="s">
        <v>25</v>
      </c>
      <c r="M5776" s="6" t="s">
        <v>42</v>
      </c>
      <c r="N5776" s="1">
        <v>40954</v>
      </c>
    </row>
    <row r="5777" spans="1:14" x14ac:dyDescent="0.2">
      <c r="A5777">
        <v>28674</v>
      </c>
      <c r="B5777" s="1">
        <v>40770</v>
      </c>
      <c r="C5777" s="6" t="s">
        <v>20</v>
      </c>
      <c r="D5777" s="5">
        <f>Comma_separeted_Value[[#This Row],[المبيعات]]/Comma_separeted_Value[[#This Row],[كمية الطلب]]</f>
        <v>6.2292307692307691</v>
      </c>
      <c r="E5777" s="4">
        <v>26</v>
      </c>
      <c r="F5777" s="4">
        <v>161.96</v>
      </c>
      <c r="G5777" s="6" t="s">
        <v>21</v>
      </c>
      <c r="H5777" s="4">
        <v>5.67</v>
      </c>
      <c r="I5777" s="6" t="s">
        <v>50</v>
      </c>
      <c r="J5777" s="6" t="s">
        <v>38</v>
      </c>
      <c r="K5777" s="6" t="s">
        <v>29</v>
      </c>
      <c r="L5777" s="6" t="s">
        <v>41</v>
      </c>
      <c r="M5777" s="6" t="s">
        <v>19</v>
      </c>
      <c r="N5777" s="1">
        <v>40771</v>
      </c>
    </row>
    <row r="5778" spans="1:14" x14ac:dyDescent="0.2">
      <c r="A5778">
        <v>41441</v>
      </c>
      <c r="B5778" s="1">
        <v>40931</v>
      </c>
      <c r="C5778" s="6" t="s">
        <v>37</v>
      </c>
      <c r="D5778" s="5">
        <f>Comma_separeted_Value[[#This Row],[المبيعات]]/Comma_separeted_Value[[#This Row],[كمية الطلب]]</f>
        <v>5.3921951219512199</v>
      </c>
      <c r="E5778" s="4">
        <v>41</v>
      </c>
      <c r="F5778" s="4">
        <v>221.08</v>
      </c>
      <c r="G5778" s="6" t="s">
        <v>21</v>
      </c>
      <c r="H5778" s="4">
        <v>5.68</v>
      </c>
      <c r="I5778" s="6" t="s">
        <v>45</v>
      </c>
      <c r="J5778" s="6" t="s">
        <v>28</v>
      </c>
      <c r="K5778" s="6" t="s">
        <v>29</v>
      </c>
      <c r="L5778" s="6" t="s">
        <v>44</v>
      </c>
      <c r="M5778" s="6" t="s">
        <v>19</v>
      </c>
      <c r="N5778" s="1">
        <v>40932</v>
      </c>
    </row>
    <row r="5779" spans="1:14" x14ac:dyDescent="0.2">
      <c r="A5779">
        <v>2307</v>
      </c>
      <c r="B5779" s="1">
        <v>40357</v>
      </c>
      <c r="C5779" s="6" t="s">
        <v>13</v>
      </c>
      <c r="D5779" s="5">
        <f>Comma_separeted_Value[[#This Row],[المبيعات]]/Comma_separeted_Value[[#This Row],[كمية الطلب]]</f>
        <v>5.6978125000000004</v>
      </c>
      <c r="E5779" s="4">
        <v>32</v>
      </c>
      <c r="F5779" s="4">
        <v>182.33</v>
      </c>
      <c r="G5779" s="6" t="s">
        <v>21</v>
      </c>
      <c r="H5779" s="4">
        <v>1.49</v>
      </c>
      <c r="I5779" s="6" t="s">
        <v>45</v>
      </c>
      <c r="J5779" s="6" t="s">
        <v>28</v>
      </c>
      <c r="K5779" s="6" t="s">
        <v>29</v>
      </c>
      <c r="L5779" s="6" t="s">
        <v>44</v>
      </c>
      <c r="M5779" s="6" t="s">
        <v>19</v>
      </c>
      <c r="N5779" s="1">
        <v>40357</v>
      </c>
    </row>
    <row r="5780" spans="1:14" x14ac:dyDescent="0.2">
      <c r="A5780">
        <v>16196</v>
      </c>
      <c r="B5780" s="1">
        <v>40106</v>
      </c>
      <c r="C5780" s="6" t="s">
        <v>20</v>
      </c>
      <c r="D5780" s="5">
        <f>Comma_separeted_Value[[#This Row],[المبيعات]]/Comma_separeted_Value[[#This Row],[كمية الطلب]]</f>
        <v>330.03159090909088</v>
      </c>
      <c r="E5780" s="4">
        <v>44</v>
      </c>
      <c r="F5780" s="4">
        <v>14521.39</v>
      </c>
      <c r="G5780" s="6" t="s">
        <v>21</v>
      </c>
      <c r="H5780" s="4">
        <v>24.49</v>
      </c>
      <c r="I5780" s="6" t="s">
        <v>22</v>
      </c>
      <c r="J5780" s="6" t="s">
        <v>38</v>
      </c>
      <c r="K5780" s="6" t="s">
        <v>17</v>
      </c>
      <c r="L5780" s="6" t="s">
        <v>35</v>
      </c>
      <c r="M5780" s="6" t="s">
        <v>49</v>
      </c>
      <c r="N5780" s="1">
        <v>40108</v>
      </c>
    </row>
    <row r="5781" spans="1:14" x14ac:dyDescent="0.2">
      <c r="A5781">
        <v>28003</v>
      </c>
      <c r="B5781" s="1">
        <v>40621</v>
      </c>
      <c r="C5781" s="6" t="s">
        <v>33</v>
      </c>
      <c r="D5781" s="5">
        <f>Comma_separeted_Value[[#This Row],[المبيعات]]/Comma_separeted_Value[[#This Row],[كمية الطلب]]</f>
        <v>5.09</v>
      </c>
      <c r="E5781" s="4">
        <v>31</v>
      </c>
      <c r="F5781" s="4">
        <v>157.79</v>
      </c>
      <c r="G5781" s="6" t="s">
        <v>21</v>
      </c>
      <c r="H5781" s="4">
        <v>6.07</v>
      </c>
      <c r="I5781" s="6" t="s">
        <v>40</v>
      </c>
      <c r="J5781" s="6" t="s">
        <v>28</v>
      </c>
      <c r="K5781" s="6" t="s">
        <v>29</v>
      </c>
      <c r="L5781" s="6" t="s">
        <v>41</v>
      </c>
      <c r="M5781" s="6" t="s">
        <v>19</v>
      </c>
      <c r="N5781" s="1">
        <v>40623</v>
      </c>
    </row>
    <row r="5782" spans="1:14" x14ac:dyDescent="0.2">
      <c r="A5782">
        <v>28836</v>
      </c>
      <c r="B5782" s="1">
        <v>40475</v>
      </c>
      <c r="C5782" s="6" t="s">
        <v>20</v>
      </c>
      <c r="D5782" s="5">
        <f>Comma_separeted_Value[[#This Row],[المبيعات]]/Comma_separeted_Value[[#This Row],[كمية الطلب]]</f>
        <v>165.46571428571428</v>
      </c>
      <c r="E5782" s="4">
        <v>7</v>
      </c>
      <c r="F5782" s="4">
        <v>1158.26</v>
      </c>
      <c r="G5782" s="6" t="s">
        <v>21</v>
      </c>
      <c r="H5782" s="4">
        <v>19.989999999999998</v>
      </c>
      <c r="I5782" s="6" t="s">
        <v>51</v>
      </c>
      <c r="J5782" s="6" t="s">
        <v>28</v>
      </c>
      <c r="K5782" s="6" t="s">
        <v>29</v>
      </c>
      <c r="L5782" s="6" t="s">
        <v>44</v>
      </c>
      <c r="M5782" s="6" t="s">
        <v>19</v>
      </c>
      <c r="N5782" s="1">
        <v>40477</v>
      </c>
    </row>
    <row r="5783" spans="1:14" x14ac:dyDescent="0.2">
      <c r="A5783">
        <v>38721</v>
      </c>
      <c r="B5783" s="1">
        <v>39896</v>
      </c>
      <c r="C5783" s="6" t="s">
        <v>33</v>
      </c>
      <c r="D5783" s="5">
        <f>Comma_separeted_Value[[#This Row],[المبيعات]]/Comma_separeted_Value[[#This Row],[كمية الطلب]]</f>
        <v>92.445999999999998</v>
      </c>
      <c r="E5783" s="4">
        <v>15</v>
      </c>
      <c r="F5783" s="4">
        <v>1386.69</v>
      </c>
      <c r="G5783" s="6" t="s">
        <v>21</v>
      </c>
      <c r="H5783" s="4">
        <v>19.989999999999998</v>
      </c>
      <c r="I5783" s="6" t="s">
        <v>57</v>
      </c>
      <c r="J5783" s="6" t="s">
        <v>23</v>
      </c>
      <c r="K5783" s="6" t="s">
        <v>29</v>
      </c>
      <c r="L5783" s="6" t="s">
        <v>61</v>
      </c>
      <c r="M5783" s="6" t="s">
        <v>19</v>
      </c>
      <c r="N5783" s="1">
        <v>39897</v>
      </c>
    </row>
    <row r="5784" spans="1:14" x14ac:dyDescent="0.2">
      <c r="A5784">
        <v>31171</v>
      </c>
      <c r="B5784" s="1">
        <v>39911</v>
      </c>
      <c r="C5784" s="6" t="s">
        <v>27</v>
      </c>
      <c r="D5784" s="5">
        <f>Comma_separeted_Value[[#This Row],[المبيعات]]/Comma_separeted_Value[[#This Row],[كمية الطلب]]</f>
        <v>4.3518918918918921</v>
      </c>
      <c r="E5784" s="4">
        <v>37</v>
      </c>
      <c r="F5784" s="4">
        <v>161.02000000000001</v>
      </c>
      <c r="G5784" s="6" t="s">
        <v>21</v>
      </c>
      <c r="H5784" s="4">
        <v>1.49</v>
      </c>
      <c r="I5784" s="6" t="s">
        <v>15</v>
      </c>
      <c r="J5784" s="6" t="s">
        <v>38</v>
      </c>
      <c r="K5784" s="6" t="s">
        <v>29</v>
      </c>
      <c r="L5784" s="6" t="s">
        <v>44</v>
      </c>
      <c r="M5784" s="6" t="s">
        <v>19</v>
      </c>
      <c r="N5784" s="1">
        <v>39912</v>
      </c>
    </row>
    <row r="5785" spans="1:14" x14ac:dyDescent="0.2">
      <c r="A5785">
        <v>39269</v>
      </c>
      <c r="B5785" s="1">
        <v>41208</v>
      </c>
      <c r="C5785" s="6" t="s">
        <v>13</v>
      </c>
      <c r="D5785" s="5">
        <f>Comma_separeted_Value[[#This Row],[المبيعات]]/Comma_separeted_Value[[#This Row],[كمية الطلب]]</f>
        <v>29.0434375</v>
      </c>
      <c r="E5785" s="4">
        <v>16</v>
      </c>
      <c r="F5785" s="4">
        <v>464.69499999999999</v>
      </c>
      <c r="G5785" s="6" t="s">
        <v>21</v>
      </c>
      <c r="H5785" s="4">
        <v>2.5</v>
      </c>
      <c r="I5785" s="6" t="s">
        <v>22</v>
      </c>
      <c r="J5785" s="6" t="s">
        <v>38</v>
      </c>
      <c r="K5785" s="6" t="s">
        <v>24</v>
      </c>
      <c r="L5785" s="6" t="s">
        <v>25</v>
      </c>
      <c r="M5785" s="6" t="s">
        <v>42</v>
      </c>
      <c r="N5785" s="1">
        <v>41215</v>
      </c>
    </row>
    <row r="5786" spans="1:14" x14ac:dyDescent="0.2">
      <c r="A5786">
        <v>6050</v>
      </c>
      <c r="B5786" s="1">
        <v>40265</v>
      </c>
      <c r="C5786" s="6" t="s">
        <v>13</v>
      </c>
      <c r="D5786" s="5">
        <f>Comma_separeted_Value[[#This Row],[المبيعات]]/Comma_separeted_Value[[#This Row],[كمية الطلب]]</f>
        <v>87.313333333333333</v>
      </c>
      <c r="E5786" s="4">
        <v>3</v>
      </c>
      <c r="F5786" s="4">
        <v>261.94</v>
      </c>
      <c r="G5786" s="6" t="s">
        <v>34</v>
      </c>
      <c r="H5786" s="4">
        <v>33.6</v>
      </c>
      <c r="I5786" s="6" t="s">
        <v>45</v>
      </c>
      <c r="J5786" s="6" t="s">
        <v>23</v>
      </c>
      <c r="K5786" s="6" t="s">
        <v>24</v>
      </c>
      <c r="L5786" s="6" t="s">
        <v>60</v>
      </c>
      <c r="M5786" s="6" t="s">
        <v>36</v>
      </c>
      <c r="N5786" s="1">
        <v>40272</v>
      </c>
    </row>
    <row r="5787" spans="1:14" x14ac:dyDescent="0.2">
      <c r="A5787">
        <v>8999</v>
      </c>
      <c r="B5787" s="1">
        <v>39976</v>
      </c>
      <c r="C5787" s="6" t="s">
        <v>20</v>
      </c>
      <c r="D5787" s="5">
        <f>Comma_separeted_Value[[#This Row],[المبيعات]]/Comma_separeted_Value[[#This Row],[كمية الطلب]]</f>
        <v>59.874285714285712</v>
      </c>
      <c r="E5787" s="4">
        <v>28</v>
      </c>
      <c r="F5787" s="4">
        <v>1676.48</v>
      </c>
      <c r="G5787" s="6" t="s">
        <v>21</v>
      </c>
      <c r="H5787" s="4">
        <v>14.3</v>
      </c>
      <c r="I5787" s="6" t="s">
        <v>43</v>
      </c>
      <c r="J5787" s="6" t="s">
        <v>28</v>
      </c>
      <c r="K5787" s="6" t="s">
        <v>29</v>
      </c>
      <c r="L5787" s="6" t="s">
        <v>41</v>
      </c>
      <c r="M5787" s="6" t="s">
        <v>19</v>
      </c>
      <c r="N5787" s="1">
        <v>39978</v>
      </c>
    </row>
    <row r="5788" spans="1:14" x14ac:dyDescent="0.2">
      <c r="A5788">
        <v>45248</v>
      </c>
      <c r="B5788" s="1">
        <v>40649</v>
      </c>
      <c r="C5788" s="6" t="s">
        <v>37</v>
      </c>
      <c r="D5788" s="5">
        <f>Comma_separeted_Value[[#This Row],[المبيعات]]/Comma_separeted_Value[[#This Row],[كمية الطلب]]</f>
        <v>154.430390625</v>
      </c>
      <c r="E5788" s="4">
        <v>32</v>
      </c>
      <c r="F5788" s="4">
        <v>4941.7725</v>
      </c>
      <c r="G5788" s="6" t="s">
        <v>21</v>
      </c>
      <c r="H5788" s="4">
        <v>8.99</v>
      </c>
      <c r="I5788" s="6" t="s">
        <v>53</v>
      </c>
      <c r="J5788" s="6" t="s">
        <v>28</v>
      </c>
      <c r="K5788" s="6" t="s">
        <v>24</v>
      </c>
      <c r="L5788" s="6" t="s">
        <v>25</v>
      </c>
      <c r="M5788" s="6" t="s">
        <v>19</v>
      </c>
      <c r="N5788" s="1">
        <v>40651</v>
      </c>
    </row>
    <row r="5789" spans="1:14" x14ac:dyDescent="0.2">
      <c r="A5789">
        <v>51879</v>
      </c>
      <c r="B5789" s="1">
        <v>40414</v>
      </c>
      <c r="C5789" s="6" t="s">
        <v>27</v>
      </c>
      <c r="D5789" s="5">
        <f>Comma_separeted_Value[[#This Row],[المبيعات]]/Comma_separeted_Value[[#This Row],[كمية الطلب]]</f>
        <v>53.165769230769229</v>
      </c>
      <c r="E5789" s="4">
        <v>26</v>
      </c>
      <c r="F5789" s="4">
        <v>1382.31</v>
      </c>
      <c r="G5789" s="6" t="s">
        <v>21</v>
      </c>
      <c r="H5789" s="4">
        <v>19.989999999999998</v>
      </c>
      <c r="I5789" s="6" t="s">
        <v>15</v>
      </c>
      <c r="J5789" s="6" t="s">
        <v>28</v>
      </c>
      <c r="K5789" s="6" t="s">
        <v>17</v>
      </c>
      <c r="L5789" s="6" t="s">
        <v>18</v>
      </c>
      <c r="M5789" s="6" t="s">
        <v>19</v>
      </c>
      <c r="N5789" s="1">
        <v>40416</v>
      </c>
    </row>
    <row r="5790" spans="1:14" x14ac:dyDescent="0.2">
      <c r="A5790">
        <v>15718</v>
      </c>
      <c r="B5790" s="1">
        <v>39840</v>
      </c>
      <c r="C5790" s="6" t="s">
        <v>33</v>
      </c>
      <c r="D5790" s="5">
        <f>Comma_separeted_Value[[#This Row],[المبيعات]]/Comma_separeted_Value[[#This Row],[كمية الطلب]]</f>
        <v>2.8019444444444446</v>
      </c>
      <c r="E5790" s="4">
        <v>36</v>
      </c>
      <c r="F5790" s="4">
        <v>100.87</v>
      </c>
      <c r="G5790" s="6" t="s">
        <v>21</v>
      </c>
      <c r="H5790" s="4">
        <v>0.7</v>
      </c>
      <c r="I5790" s="6" t="s">
        <v>22</v>
      </c>
      <c r="J5790" s="6" t="s">
        <v>28</v>
      </c>
      <c r="K5790" s="6" t="s">
        <v>29</v>
      </c>
      <c r="L5790" s="6" t="s">
        <v>30</v>
      </c>
      <c r="M5790" s="6" t="s">
        <v>31</v>
      </c>
      <c r="N5790" s="1">
        <v>39841</v>
      </c>
    </row>
    <row r="5791" spans="1:14" x14ac:dyDescent="0.2">
      <c r="A5791">
        <v>42471</v>
      </c>
      <c r="B5791" s="1">
        <v>40977</v>
      </c>
      <c r="C5791" s="6" t="s">
        <v>13</v>
      </c>
      <c r="D5791" s="5">
        <f>Comma_separeted_Value[[#This Row],[المبيعات]]/Comma_separeted_Value[[#This Row],[كمية الطلب]]</f>
        <v>1.9517391304347826</v>
      </c>
      <c r="E5791" s="4">
        <v>23</v>
      </c>
      <c r="F5791" s="4">
        <v>44.89</v>
      </c>
      <c r="G5791" s="6" t="s">
        <v>21</v>
      </c>
      <c r="H5791" s="4">
        <v>1.63</v>
      </c>
      <c r="I5791" s="6" t="s">
        <v>45</v>
      </c>
      <c r="J5791" s="6" t="s">
        <v>16</v>
      </c>
      <c r="K5791" s="6" t="s">
        <v>29</v>
      </c>
      <c r="L5791" s="6" t="s">
        <v>30</v>
      </c>
      <c r="M5791" s="6" t="s">
        <v>31</v>
      </c>
      <c r="N5791" s="1">
        <v>40979</v>
      </c>
    </row>
    <row r="5792" spans="1:14" x14ac:dyDescent="0.2">
      <c r="A5792">
        <v>50854</v>
      </c>
      <c r="B5792" s="1">
        <v>40894</v>
      </c>
      <c r="C5792" s="6" t="s">
        <v>33</v>
      </c>
      <c r="D5792" s="5">
        <f>Comma_separeted_Value[[#This Row],[المبيعات]]/Comma_separeted_Value[[#This Row],[كمية الطلب]]</f>
        <v>10.765476190476189</v>
      </c>
      <c r="E5792" s="4">
        <v>42</v>
      </c>
      <c r="F5792" s="4">
        <v>452.15</v>
      </c>
      <c r="G5792" s="6" t="s">
        <v>14</v>
      </c>
      <c r="H5792" s="4">
        <v>3.37</v>
      </c>
      <c r="I5792" s="6" t="s">
        <v>22</v>
      </c>
      <c r="J5792" s="6" t="s">
        <v>28</v>
      </c>
      <c r="K5792" s="6" t="s">
        <v>29</v>
      </c>
      <c r="L5792" s="6" t="s">
        <v>46</v>
      </c>
      <c r="M5792" s="6" t="s">
        <v>42</v>
      </c>
      <c r="N5792" s="1">
        <v>40894</v>
      </c>
    </row>
    <row r="5793" spans="1:14" x14ac:dyDescent="0.2">
      <c r="A5793">
        <v>59558</v>
      </c>
      <c r="B5793" s="1">
        <v>41106</v>
      </c>
      <c r="C5793" s="6" t="s">
        <v>27</v>
      </c>
      <c r="D5793" s="5">
        <f>Comma_separeted_Value[[#This Row],[المبيعات]]/Comma_separeted_Value[[#This Row],[كمية الطلب]]</f>
        <v>2.7811764705882354</v>
      </c>
      <c r="E5793" s="4">
        <v>34</v>
      </c>
      <c r="F5793" s="4">
        <v>94.56</v>
      </c>
      <c r="G5793" s="6" t="s">
        <v>21</v>
      </c>
      <c r="H5793" s="4">
        <v>0.5</v>
      </c>
      <c r="I5793" s="6" t="s">
        <v>51</v>
      </c>
      <c r="J5793" s="6" t="s">
        <v>23</v>
      </c>
      <c r="K5793" s="6" t="s">
        <v>29</v>
      </c>
      <c r="L5793" s="6" t="s">
        <v>62</v>
      </c>
      <c r="M5793" s="6" t="s">
        <v>19</v>
      </c>
      <c r="N5793" s="1">
        <v>41109</v>
      </c>
    </row>
    <row r="5794" spans="1:14" x14ac:dyDescent="0.2">
      <c r="A5794">
        <v>8064</v>
      </c>
      <c r="B5794" s="1">
        <v>40675</v>
      </c>
      <c r="C5794" s="6" t="s">
        <v>20</v>
      </c>
      <c r="D5794" s="5">
        <f>Comma_separeted_Value[[#This Row],[المبيعات]]/Comma_separeted_Value[[#This Row],[كمية الطلب]]</f>
        <v>237.40795454545457</v>
      </c>
      <c r="E5794" s="4">
        <v>44</v>
      </c>
      <c r="F5794" s="4">
        <v>10445.950000000001</v>
      </c>
      <c r="G5794" s="6" t="s">
        <v>34</v>
      </c>
      <c r="H5794" s="4">
        <v>62.94</v>
      </c>
      <c r="I5794" s="6" t="s">
        <v>53</v>
      </c>
      <c r="J5794" s="6" t="s">
        <v>38</v>
      </c>
      <c r="K5794" s="6" t="s">
        <v>17</v>
      </c>
      <c r="L5794" s="6" t="s">
        <v>35</v>
      </c>
      <c r="M5794" s="6" t="s">
        <v>36</v>
      </c>
      <c r="N5794" s="1">
        <v>40676</v>
      </c>
    </row>
    <row r="5795" spans="1:14" x14ac:dyDescent="0.2">
      <c r="A5795">
        <v>56101</v>
      </c>
      <c r="B5795" s="1">
        <v>40378</v>
      </c>
      <c r="C5795" s="6" t="s">
        <v>27</v>
      </c>
      <c r="D5795" s="5">
        <f>Comma_separeted_Value[[#This Row],[المبيعات]]/Comma_separeted_Value[[#This Row],[كمية الطلب]]</f>
        <v>121.52568181818182</v>
      </c>
      <c r="E5795" s="4">
        <v>44</v>
      </c>
      <c r="F5795" s="4">
        <v>5347.13</v>
      </c>
      <c r="G5795" s="6" t="s">
        <v>21</v>
      </c>
      <c r="H5795" s="4">
        <v>19.989999999999998</v>
      </c>
      <c r="I5795" s="6" t="s">
        <v>22</v>
      </c>
      <c r="J5795" s="6" t="s">
        <v>28</v>
      </c>
      <c r="K5795" s="6" t="s">
        <v>29</v>
      </c>
      <c r="L5795" s="6" t="s">
        <v>44</v>
      </c>
      <c r="M5795" s="6" t="s">
        <v>19</v>
      </c>
      <c r="N5795" s="1">
        <v>40381</v>
      </c>
    </row>
    <row r="5796" spans="1:14" x14ac:dyDescent="0.2">
      <c r="A5796">
        <v>6054</v>
      </c>
      <c r="B5796" s="1">
        <v>40794</v>
      </c>
      <c r="C5796" s="6" t="s">
        <v>13</v>
      </c>
      <c r="D5796" s="5">
        <f>Comma_separeted_Value[[#This Row],[المبيعات]]/Comma_separeted_Value[[#This Row],[كمية الطلب]]</f>
        <v>14.960697674418604</v>
      </c>
      <c r="E5796" s="4">
        <v>43</v>
      </c>
      <c r="F5796" s="4">
        <v>643.30999999999995</v>
      </c>
      <c r="G5796" s="6" t="s">
        <v>14</v>
      </c>
      <c r="H5796" s="4">
        <v>10.68</v>
      </c>
      <c r="I5796" s="6" t="s">
        <v>43</v>
      </c>
      <c r="J5796" s="6" t="s">
        <v>28</v>
      </c>
      <c r="K5796" s="6" t="s">
        <v>29</v>
      </c>
      <c r="L5796" s="6" t="s">
        <v>59</v>
      </c>
      <c r="M5796" s="6" t="s">
        <v>19</v>
      </c>
      <c r="N5796" s="1">
        <v>40799</v>
      </c>
    </row>
    <row r="5797" spans="1:14" x14ac:dyDescent="0.2">
      <c r="A5797">
        <v>868</v>
      </c>
      <c r="B5797" s="1">
        <v>41068</v>
      </c>
      <c r="C5797" s="6" t="s">
        <v>27</v>
      </c>
      <c r="D5797" s="5">
        <f>Comma_separeted_Value[[#This Row],[المبيعات]]/Comma_separeted_Value[[#This Row],[كمية الطلب]]</f>
        <v>22.401250000000001</v>
      </c>
      <c r="E5797" s="4">
        <v>32</v>
      </c>
      <c r="F5797" s="4">
        <v>716.84</v>
      </c>
      <c r="G5797" s="6" t="s">
        <v>21</v>
      </c>
      <c r="H5797" s="4">
        <v>5.94</v>
      </c>
      <c r="I5797" s="6" t="s">
        <v>76</v>
      </c>
      <c r="J5797" s="6" t="s">
        <v>38</v>
      </c>
      <c r="K5797" s="6" t="s">
        <v>29</v>
      </c>
      <c r="L5797" s="6" t="s">
        <v>101</v>
      </c>
      <c r="M5797" s="6" t="s">
        <v>26</v>
      </c>
      <c r="N5797" s="1">
        <v>41069</v>
      </c>
    </row>
    <row r="5798" spans="1:14" x14ac:dyDescent="0.2">
      <c r="A5798">
        <v>50950</v>
      </c>
      <c r="B5798" s="1">
        <v>41273</v>
      </c>
      <c r="C5798" s="6" t="s">
        <v>27</v>
      </c>
      <c r="D5798" s="5">
        <f>Comma_separeted_Value[[#This Row],[المبيعات]]/Comma_separeted_Value[[#This Row],[كمية الطلب]]</f>
        <v>12.802857142857144</v>
      </c>
      <c r="E5798" s="4">
        <v>35</v>
      </c>
      <c r="F5798" s="4">
        <v>448.1</v>
      </c>
      <c r="G5798" s="6" t="s">
        <v>14</v>
      </c>
      <c r="H5798" s="4">
        <v>4.51</v>
      </c>
      <c r="I5798" s="6" t="s">
        <v>15</v>
      </c>
      <c r="J5798" s="6" t="s">
        <v>28</v>
      </c>
      <c r="K5798" s="6" t="s">
        <v>29</v>
      </c>
      <c r="L5798" s="6" t="s">
        <v>59</v>
      </c>
      <c r="M5798" s="6" t="s">
        <v>19</v>
      </c>
      <c r="N5798" s="1">
        <v>41273</v>
      </c>
    </row>
    <row r="5799" spans="1:14" x14ac:dyDescent="0.2">
      <c r="A5799">
        <v>55425</v>
      </c>
      <c r="B5799" s="1">
        <v>40848</v>
      </c>
      <c r="C5799" s="6" t="s">
        <v>33</v>
      </c>
      <c r="D5799" s="5">
        <f>Comma_separeted_Value[[#This Row],[المبيعات]]/Comma_separeted_Value[[#This Row],[كمية الطلب]]</f>
        <v>104.13936904761906</v>
      </c>
      <c r="E5799" s="4">
        <v>42</v>
      </c>
      <c r="F5799" s="4">
        <v>4373.8535000000002</v>
      </c>
      <c r="G5799" s="6" t="s">
        <v>14</v>
      </c>
      <c r="H5799" s="4">
        <v>7.69</v>
      </c>
      <c r="I5799" s="6" t="s">
        <v>151</v>
      </c>
      <c r="J5799" s="6" t="s">
        <v>28</v>
      </c>
      <c r="K5799" s="6" t="s">
        <v>24</v>
      </c>
      <c r="L5799" s="6" t="s">
        <v>25</v>
      </c>
      <c r="M5799" s="6" t="s">
        <v>19</v>
      </c>
      <c r="N5799" s="1">
        <v>40849</v>
      </c>
    </row>
    <row r="5800" spans="1:14" x14ac:dyDescent="0.2">
      <c r="A5800">
        <v>229</v>
      </c>
      <c r="B5800" s="1">
        <v>40540</v>
      </c>
      <c r="C5800" s="6" t="s">
        <v>33</v>
      </c>
      <c r="D5800" s="5">
        <f>Comma_separeted_Value[[#This Row],[المبيعات]]/Comma_separeted_Value[[#This Row],[كمية الطلب]]</f>
        <v>13.630465116279071</v>
      </c>
      <c r="E5800" s="4">
        <v>43</v>
      </c>
      <c r="F5800" s="4">
        <v>586.11</v>
      </c>
      <c r="G5800" s="6" t="s">
        <v>21</v>
      </c>
      <c r="H5800" s="4">
        <v>4.9800000000000004</v>
      </c>
      <c r="I5800" s="6" t="s">
        <v>57</v>
      </c>
      <c r="J5800" s="6" t="s">
        <v>16</v>
      </c>
      <c r="K5800" s="6" t="s">
        <v>17</v>
      </c>
      <c r="L5800" s="6" t="s">
        <v>18</v>
      </c>
      <c r="M5800" s="6" t="s">
        <v>42</v>
      </c>
      <c r="N5800" s="1">
        <v>40542</v>
      </c>
    </row>
    <row r="5801" spans="1:14" x14ac:dyDescent="0.2">
      <c r="A5801">
        <v>43782</v>
      </c>
      <c r="B5801" s="1">
        <v>40495</v>
      </c>
      <c r="C5801" s="6" t="s">
        <v>37</v>
      </c>
      <c r="D5801" s="5">
        <f>Comma_separeted_Value[[#This Row],[المبيعات]]/Comma_separeted_Value[[#This Row],[كمية الطلب]]</f>
        <v>7.1981481481481477</v>
      </c>
      <c r="E5801" s="4">
        <v>27</v>
      </c>
      <c r="F5801" s="4">
        <v>194.35</v>
      </c>
      <c r="G5801" s="6" t="s">
        <v>21</v>
      </c>
      <c r="H5801" s="4">
        <v>2.99</v>
      </c>
      <c r="I5801" s="6" t="s">
        <v>53</v>
      </c>
      <c r="J5801" s="6" t="s">
        <v>16</v>
      </c>
      <c r="K5801" s="6" t="s">
        <v>29</v>
      </c>
      <c r="L5801" s="6" t="s">
        <v>44</v>
      </c>
      <c r="M5801" s="6" t="s">
        <v>19</v>
      </c>
      <c r="N5801" s="1">
        <v>40497</v>
      </c>
    </row>
    <row r="5802" spans="1:14" x14ac:dyDescent="0.2">
      <c r="A5802">
        <v>45539</v>
      </c>
      <c r="B5802" s="1">
        <v>40027</v>
      </c>
      <c r="C5802" s="6" t="s">
        <v>27</v>
      </c>
      <c r="D5802" s="5">
        <f>Comma_separeted_Value[[#This Row],[المبيعات]]/Comma_separeted_Value[[#This Row],[كمية الطلب]]</f>
        <v>17.946666666666665</v>
      </c>
      <c r="E5802" s="4">
        <v>15</v>
      </c>
      <c r="F5802" s="4">
        <v>269.2</v>
      </c>
      <c r="G5802" s="6" t="s">
        <v>14</v>
      </c>
      <c r="H5802" s="4">
        <v>1.99</v>
      </c>
      <c r="I5802" s="6" t="s">
        <v>15</v>
      </c>
      <c r="J5802" s="6" t="s">
        <v>28</v>
      </c>
      <c r="K5802" s="6" t="s">
        <v>24</v>
      </c>
      <c r="L5802" s="6" t="s">
        <v>39</v>
      </c>
      <c r="M5802" s="6" t="s">
        <v>42</v>
      </c>
      <c r="N5802" s="1">
        <v>40029</v>
      </c>
    </row>
    <row r="5803" spans="1:14" x14ac:dyDescent="0.2">
      <c r="A5803">
        <v>33025</v>
      </c>
      <c r="B5803" s="1">
        <v>39837</v>
      </c>
      <c r="C5803" s="6" t="s">
        <v>13</v>
      </c>
      <c r="D5803" s="5">
        <f>Comma_separeted_Value[[#This Row],[المبيعات]]/Comma_separeted_Value[[#This Row],[كمية الطلب]]</f>
        <v>63.661999999999999</v>
      </c>
      <c r="E5803" s="4">
        <v>5</v>
      </c>
      <c r="F5803" s="4">
        <v>318.31</v>
      </c>
      <c r="G5803" s="6" t="s">
        <v>21</v>
      </c>
      <c r="H5803" s="4">
        <v>0.99</v>
      </c>
      <c r="I5803" s="6" t="s">
        <v>45</v>
      </c>
      <c r="J5803" s="6" t="s">
        <v>23</v>
      </c>
      <c r="K5803" s="6" t="s">
        <v>29</v>
      </c>
      <c r="L5803" s="6" t="s">
        <v>101</v>
      </c>
      <c r="M5803" s="6" t="s">
        <v>19</v>
      </c>
      <c r="N5803" s="1">
        <v>39842</v>
      </c>
    </row>
    <row r="5804" spans="1:14" x14ac:dyDescent="0.2">
      <c r="A5804">
        <v>33665</v>
      </c>
      <c r="B5804" s="1">
        <v>40688</v>
      </c>
      <c r="C5804" s="6" t="s">
        <v>13</v>
      </c>
      <c r="D5804" s="5">
        <f>Comma_separeted_Value[[#This Row],[المبيعات]]/Comma_separeted_Value[[#This Row],[كمية الطلب]]</f>
        <v>276.8362222222222</v>
      </c>
      <c r="E5804" s="4">
        <v>45</v>
      </c>
      <c r="F5804" s="4">
        <v>12457.63</v>
      </c>
      <c r="G5804" s="6" t="s">
        <v>34</v>
      </c>
      <c r="H5804" s="4">
        <v>69.55</v>
      </c>
      <c r="I5804" s="6" t="s">
        <v>15</v>
      </c>
      <c r="J5804" s="6" t="s">
        <v>28</v>
      </c>
      <c r="K5804" s="6" t="s">
        <v>17</v>
      </c>
      <c r="L5804" s="6" t="s">
        <v>35</v>
      </c>
      <c r="M5804" s="6" t="s">
        <v>36</v>
      </c>
      <c r="N5804" s="1">
        <v>40693</v>
      </c>
    </row>
    <row r="5805" spans="1:14" x14ac:dyDescent="0.2">
      <c r="A5805">
        <v>16706</v>
      </c>
      <c r="B5805" s="1">
        <v>41087</v>
      </c>
      <c r="C5805" s="6" t="s">
        <v>20</v>
      </c>
      <c r="D5805" s="5">
        <f>Comma_separeted_Value[[#This Row],[المبيعات]]/Comma_separeted_Value[[#This Row],[كمية الطلب]]</f>
        <v>3.061666666666667</v>
      </c>
      <c r="E5805" s="4">
        <v>6</v>
      </c>
      <c r="F5805" s="4">
        <v>18.37</v>
      </c>
      <c r="G5805" s="6" t="s">
        <v>21</v>
      </c>
      <c r="H5805" s="4">
        <v>1.2</v>
      </c>
      <c r="I5805" s="6" t="s">
        <v>40</v>
      </c>
      <c r="J5805" s="6" t="s">
        <v>28</v>
      </c>
      <c r="K5805" s="6" t="s">
        <v>29</v>
      </c>
      <c r="L5805" s="6" t="s">
        <v>30</v>
      </c>
      <c r="M5805" s="6" t="s">
        <v>31</v>
      </c>
      <c r="N5805" s="1">
        <v>41088</v>
      </c>
    </row>
    <row r="5806" spans="1:14" x14ac:dyDescent="0.2">
      <c r="A5806">
        <v>22055</v>
      </c>
      <c r="B5806" s="1">
        <v>41175</v>
      </c>
      <c r="C5806" s="6" t="s">
        <v>37</v>
      </c>
      <c r="D5806" s="5">
        <f>Comma_separeted_Value[[#This Row],[المبيعات]]/Comma_separeted_Value[[#This Row],[كمية الطلب]]</f>
        <v>153.68099999999998</v>
      </c>
      <c r="E5806" s="4">
        <v>40</v>
      </c>
      <c r="F5806" s="4">
        <v>6147.24</v>
      </c>
      <c r="G5806" s="6" t="s">
        <v>34</v>
      </c>
      <c r="H5806" s="4">
        <v>30</v>
      </c>
      <c r="I5806" s="6" t="s">
        <v>45</v>
      </c>
      <c r="J5806" s="6" t="s">
        <v>28</v>
      </c>
      <c r="K5806" s="6" t="s">
        <v>17</v>
      </c>
      <c r="L5806" s="6" t="s">
        <v>35</v>
      </c>
      <c r="M5806" s="6" t="s">
        <v>36</v>
      </c>
      <c r="N5806" s="1">
        <v>41177</v>
      </c>
    </row>
    <row r="5807" spans="1:14" x14ac:dyDescent="0.2">
      <c r="A5807">
        <v>3808</v>
      </c>
      <c r="B5807" s="1">
        <v>39926</v>
      </c>
      <c r="C5807" s="6" t="s">
        <v>33</v>
      </c>
      <c r="D5807" s="5">
        <f>Comma_separeted_Value[[#This Row],[المبيعات]]/Comma_separeted_Value[[#This Row],[كمية الطلب]]</f>
        <v>3.0649999999999999</v>
      </c>
      <c r="E5807" s="4">
        <v>2</v>
      </c>
      <c r="F5807" s="4">
        <v>6.13</v>
      </c>
      <c r="G5807" s="6" t="s">
        <v>21</v>
      </c>
      <c r="H5807" s="4">
        <v>0.49</v>
      </c>
      <c r="I5807" s="6" t="s">
        <v>58</v>
      </c>
      <c r="J5807" s="6" t="s">
        <v>28</v>
      </c>
      <c r="K5807" s="6" t="s">
        <v>29</v>
      </c>
      <c r="L5807" s="6" t="s">
        <v>62</v>
      </c>
      <c r="M5807" s="6" t="s">
        <v>19</v>
      </c>
      <c r="N5807" s="1">
        <v>39926</v>
      </c>
    </row>
    <row r="5808" spans="1:14" x14ac:dyDescent="0.2">
      <c r="A5808">
        <v>54592</v>
      </c>
      <c r="B5808" s="1">
        <v>40706</v>
      </c>
      <c r="C5808" s="6" t="s">
        <v>13</v>
      </c>
      <c r="D5808" s="5">
        <f>Comma_separeted_Value[[#This Row],[المبيعات]]/Comma_separeted_Value[[#This Row],[كمية الطلب]]</f>
        <v>70.412857142857135</v>
      </c>
      <c r="E5808" s="4">
        <v>28</v>
      </c>
      <c r="F5808" s="4">
        <v>1971.56</v>
      </c>
      <c r="G5808" s="6" t="s">
        <v>34</v>
      </c>
      <c r="H5808" s="4">
        <v>26.85</v>
      </c>
      <c r="I5808" s="6" t="s">
        <v>45</v>
      </c>
      <c r="J5808" s="6" t="s">
        <v>23</v>
      </c>
      <c r="K5808" s="6" t="s">
        <v>17</v>
      </c>
      <c r="L5808" s="6" t="s">
        <v>98</v>
      </c>
      <c r="M5808" s="6" t="s">
        <v>74</v>
      </c>
      <c r="N5808" s="1">
        <v>40710</v>
      </c>
    </row>
    <row r="5809" spans="1:14" x14ac:dyDescent="0.2">
      <c r="A5809">
        <v>3205</v>
      </c>
      <c r="B5809" s="1">
        <v>41009</v>
      </c>
      <c r="C5809" s="6" t="s">
        <v>13</v>
      </c>
      <c r="D5809" s="5">
        <f>Comma_separeted_Value[[#This Row],[المبيعات]]/Comma_separeted_Value[[#This Row],[كمية الطلب]]</f>
        <v>69.229285714285723</v>
      </c>
      <c r="E5809" s="4">
        <v>42</v>
      </c>
      <c r="F5809" s="4">
        <v>2907.63</v>
      </c>
      <c r="G5809" s="6" t="s">
        <v>14</v>
      </c>
      <c r="H5809" s="4">
        <v>69</v>
      </c>
      <c r="I5809" s="6" t="s">
        <v>45</v>
      </c>
      <c r="J5809" s="6" t="s">
        <v>16</v>
      </c>
      <c r="K5809" s="6" t="s">
        <v>17</v>
      </c>
      <c r="L5809" s="6" t="s">
        <v>55</v>
      </c>
      <c r="M5809" s="6" t="s">
        <v>49</v>
      </c>
      <c r="N5809" s="1">
        <v>41013</v>
      </c>
    </row>
    <row r="5810" spans="1:14" x14ac:dyDescent="0.2">
      <c r="A5810">
        <v>7776</v>
      </c>
      <c r="B5810" s="1">
        <v>39886</v>
      </c>
      <c r="C5810" s="6" t="s">
        <v>37</v>
      </c>
      <c r="D5810" s="5">
        <f>Comma_separeted_Value[[#This Row],[المبيعات]]/Comma_separeted_Value[[#This Row],[كمية الطلب]]</f>
        <v>200.65527777777777</v>
      </c>
      <c r="E5810" s="4">
        <v>36</v>
      </c>
      <c r="F5810" s="4">
        <v>7223.59</v>
      </c>
      <c r="G5810" s="6" t="s">
        <v>34</v>
      </c>
      <c r="H5810" s="4">
        <v>23.76</v>
      </c>
      <c r="I5810" s="6" t="s">
        <v>50</v>
      </c>
      <c r="J5810" s="6" t="s">
        <v>28</v>
      </c>
      <c r="K5810" s="6" t="s">
        <v>17</v>
      </c>
      <c r="L5810" s="6" t="s">
        <v>35</v>
      </c>
      <c r="M5810" s="6" t="s">
        <v>36</v>
      </c>
      <c r="N5810" s="1">
        <v>39887</v>
      </c>
    </row>
    <row r="5811" spans="1:14" x14ac:dyDescent="0.2">
      <c r="A5811">
        <v>59651</v>
      </c>
      <c r="B5811" s="1">
        <v>40318</v>
      </c>
      <c r="C5811" s="6" t="s">
        <v>33</v>
      </c>
      <c r="D5811" s="5">
        <f>Comma_separeted_Value[[#This Row],[المبيعات]]/Comma_separeted_Value[[#This Row],[كمية الطلب]]</f>
        <v>2.5444444444444443</v>
      </c>
      <c r="E5811" s="4">
        <v>18</v>
      </c>
      <c r="F5811" s="4">
        <v>45.8</v>
      </c>
      <c r="G5811" s="6" t="s">
        <v>21</v>
      </c>
      <c r="H5811" s="4">
        <v>4.57</v>
      </c>
      <c r="I5811" s="6" t="s">
        <v>51</v>
      </c>
      <c r="J5811" s="6" t="s">
        <v>28</v>
      </c>
      <c r="K5811" s="6" t="s">
        <v>17</v>
      </c>
      <c r="L5811" s="6" t="s">
        <v>18</v>
      </c>
      <c r="M5811" s="6" t="s">
        <v>42</v>
      </c>
      <c r="N5811" s="1">
        <v>40320</v>
      </c>
    </row>
    <row r="5812" spans="1:14" x14ac:dyDescent="0.2">
      <c r="A5812">
        <v>3362</v>
      </c>
      <c r="B5812" s="1">
        <v>40752</v>
      </c>
      <c r="C5812" s="6" t="s">
        <v>13</v>
      </c>
      <c r="D5812" s="5">
        <f>Comma_separeted_Value[[#This Row],[المبيعات]]/Comma_separeted_Value[[#This Row],[كمية الطلب]]</f>
        <v>15.217000000000001</v>
      </c>
      <c r="E5812" s="4">
        <v>50</v>
      </c>
      <c r="F5812" s="4">
        <v>760.85</v>
      </c>
      <c r="G5812" s="6" t="s">
        <v>21</v>
      </c>
      <c r="H5812" s="4">
        <v>4.53</v>
      </c>
      <c r="I5812" s="6" t="s">
        <v>15</v>
      </c>
      <c r="J5812" s="6" t="s">
        <v>23</v>
      </c>
      <c r="K5812" s="6" t="s">
        <v>29</v>
      </c>
      <c r="L5812" s="6" t="s">
        <v>59</v>
      </c>
      <c r="M5812" s="6" t="s">
        <v>19</v>
      </c>
      <c r="N5812" s="1">
        <v>40761</v>
      </c>
    </row>
    <row r="5813" spans="1:14" x14ac:dyDescent="0.2">
      <c r="A5813">
        <v>36708</v>
      </c>
      <c r="B5813" s="1">
        <v>40805</v>
      </c>
      <c r="C5813" s="6" t="s">
        <v>27</v>
      </c>
      <c r="D5813" s="5">
        <f>Comma_separeted_Value[[#This Row],[المبيعات]]/Comma_separeted_Value[[#This Row],[كمية الطلب]]</f>
        <v>13.836956521739131</v>
      </c>
      <c r="E5813" s="4">
        <v>46</v>
      </c>
      <c r="F5813" s="4">
        <v>636.5</v>
      </c>
      <c r="G5813" s="6" t="s">
        <v>21</v>
      </c>
      <c r="H5813" s="4">
        <v>9.44</v>
      </c>
      <c r="I5813" s="6" t="s">
        <v>50</v>
      </c>
      <c r="J5813" s="6" t="s">
        <v>28</v>
      </c>
      <c r="K5813" s="6" t="s">
        <v>24</v>
      </c>
      <c r="L5813" s="6" t="s">
        <v>60</v>
      </c>
      <c r="M5813" s="6" t="s">
        <v>26</v>
      </c>
      <c r="N5813" s="1">
        <v>40807</v>
      </c>
    </row>
    <row r="5814" spans="1:14" x14ac:dyDescent="0.2">
      <c r="A5814">
        <v>7269</v>
      </c>
      <c r="B5814" s="1">
        <v>40070</v>
      </c>
      <c r="C5814" s="6" t="s">
        <v>37</v>
      </c>
      <c r="D5814" s="5">
        <f>Comma_separeted_Value[[#This Row],[المبيعات]]/Comma_separeted_Value[[#This Row],[كمية الطلب]]</f>
        <v>58.896206896551725</v>
      </c>
      <c r="E5814" s="4">
        <v>29</v>
      </c>
      <c r="F5814" s="4">
        <v>1707.99</v>
      </c>
      <c r="G5814" s="6" t="s">
        <v>21</v>
      </c>
      <c r="H5814" s="4">
        <v>3.99</v>
      </c>
      <c r="I5814" s="6" t="s">
        <v>58</v>
      </c>
      <c r="J5814" s="6" t="s">
        <v>16</v>
      </c>
      <c r="K5814" s="6" t="s">
        <v>24</v>
      </c>
      <c r="L5814" s="6" t="s">
        <v>25</v>
      </c>
      <c r="M5814" s="6" t="s">
        <v>19</v>
      </c>
      <c r="N5814" s="1">
        <v>40071</v>
      </c>
    </row>
    <row r="5815" spans="1:14" x14ac:dyDescent="0.2">
      <c r="A5815">
        <v>6854</v>
      </c>
      <c r="B5815" s="1">
        <v>39819</v>
      </c>
      <c r="C5815" s="6" t="s">
        <v>37</v>
      </c>
      <c r="D5815" s="5">
        <f>Comma_separeted_Value[[#This Row],[المبيعات]]/Comma_separeted_Value[[#This Row],[كمية الطلب]]</f>
        <v>22.13</v>
      </c>
      <c r="E5815" s="4">
        <v>1</v>
      </c>
      <c r="F5815" s="4">
        <v>22.13</v>
      </c>
      <c r="G5815" s="6" t="s">
        <v>14</v>
      </c>
      <c r="H5815" s="4">
        <v>6.16</v>
      </c>
      <c r="I5815" s="6" t="s">
        <v>53</v>
      </c>
      <c r="J5815" s="6" t="s">
        <v>16</v>
      </c>
      <c r="K5815" s="6" t="s">
        <v>29</v>
      </c>
      <c r="L5815" s="6" t="s">
        <v>44</v>
      </c>
      <c r="M5815" s="6" t="s">
        <v>19</v>
      </c>
      <c r="N5815" s="1">
        <v>39821</v>
      </c>
    </row>
    <row r="5816" spans="1:14" x14ac:dyDescent="0.2">
      <c r="A5816">
        <v>26852</v>
      </c>
      <c r="B5816" s="1">
        <v>40243</v>
      </c>
      <c r="C5816" s="6" t="s">
        <v>33</v>
      </c>
      <c r="D5816" s="5">
        <f>Comma_separeted_Value[[#This Row],[المبيعات]]/Comma_separeted_Value[[#This Row],[كمية الطلب]]</f>
        <v>7.9050000000000002</v>
      </c>
      <c r="E5816" s="4">
        <v>2</v>
      </c>
      <c r="F5816" s="4">
        <v>15.81</v>
      </c>
      <c r="G5816" s="6" t="s">
        <v>21</v>
      </c>
      <c r="H5816" s="4">
        <v>6.07</v>
      </c>
      <c r="I5816" s="6" t="s">
        <v>22</v>
      </c>
      <c r="J5816" s="6" t="s">
        <v>16</v>
      </c>
      <c r="K5816" s="6" t="s">
        <v>29</v>
      </c>
      <c r="L5816" s="6" t="s">
        <v>41</v>
      </c>
      <c r="M5816" s="6" t="s">
        <v>19</v>
      </c>
      <c r="N5816" s="1">
        <v>40245</v>
      </c>
    </row>
    <row r="5817" spans="1:14" x14ac:dyDescent="0.2">
      <c r="A5817">
        <v>26023</v>
      </c>
      <c r="B5817" s="1">
        <v>40410</v>
      </c>
      <c r="C5817" s="6" t="s">
        <v>20</v>
      </c>
      <c r="D5817" s="5">
        <f>Comma_separeted_Value[[#This Row],[المبيعات]]/Comma_separeted_Value[[#This Row],[كمية الطلب]]</f>
        <v>2.4646938775510203</v>
      </c>
      <c r="E5817" s="4">
        <v>49</v>
      </c>
      <c r="F5817" s="4">
        <v>120.77</v>
      </c>
      <c r="G5817" s="6" t="s">
        <v>21</v>
      </c>
      <c r="H5817" s="4">
        <v>1.02</v>
      </c>
      <c r="I5817" s="6" t="s">
        <v>40</v>
      </c>
      <c r="J5817" s="6" t="s">
        <v>28</v>
      </c>
      <c r="K5817" s="6" t="s">
        <v>29</v>
      </c>
      <c r="L5817" s="6" t="s">
        <v>77</v>
      </c>
      <c r="M5817" s="6" t="s">
        <v>31</v>
      </c>
      <c r="N5817" s="1">
        <v>40411</v>
      </c>
    </row>
    <row r="5818" spans="1:14" x14ac:dyDescent="0.2">
      <c r="A5818">
        <v>59556</v>
      </c>
      <c r="B5818" s="1">
        <v>40162</v>
      </c>
      <c r="C5818" s="6" t="s">
        <v>27</v>
      </c>
      <c r="D5818" s="5">
        <f>Comma_separeted_Value[[#This Row],[المبيعات]]/Comma_separeted_Value[[#This Row],[كمية الطلب]]</f>
        <v>185.5975</v>
      </c>
      <c r="E5818" s="4">
        <v>5</v>
      </c>
      <c r="F5818" s="4">
        <v>927.98749999999995</v>
      </c>
      <c r="G5818" s="6" t="s">
        <v>21</v>
      </c>
      <c r="H5818" s="4">
        <v>8.99</v>
      </c>
      <c r="I5818" s="6" t="s">
        <v>50</v>
      </c>
      <c r="J5818" s="6" t="s">
        <v>38</v>
      </c>
      <c r="K5818" s="6" t="s">
        <v>24</v>
      </c>
      <c r="L5818" s="6" t="s">
        <v>25</v>
      </c>
      <c r="M5818" s="6" t="s">
        <v>19</v>
      </c>
      <c r="N5818" s="1">
        <v>40163</v>
      </c>
    </row>
    <row r="5819" spans="1:14" x14ac:dyDescent="0.2">
      <c r="A5819">
        <v>3654</v>
      </c>
      <c r="B5819" s="1">
        <v>41062</v>
      </c>
      <c r="C5819" s="6" t="s">
        <v>13</v>
      </c>
      <c r="D5819" s="5">
        <f>Comma_separeted_Value[[#This Row],[المبيعات]]/Comma_separeted_Value[[#This Row],[كمية الطلب]]</f>
        <v>267.43212765957446</v>
      </c>
      <c r="E5819" s="4">
        <v>47</v>
      </c>
      <c r="F5819" s="4">
        <v>12569.31</v>
      </c>
      <c r="G5819" s="6" t="s">
        <v>34</v>
      </c>
      <c r="H5819" s="4">
        <v>23.19</v>
      </c>
      <c r="I5819" s="6" t="s">
        <v>57</v>
      </c>
      <c r="J5819" s="6" t="s">
        <v>28</v>
      </c>
      <c r="K5819" s="6" t="s">
        <v>29</v>
      </c>
      <c r="L5819" s="6" t="s">
        <v>101</v>
      </c>
      <c r="M5819" s="6" t="s">
        <v>36</v>
      </c>
      <c r="N5819" s="1">
        <v>41062</v>
      </c>
    </row>
    <row r="5820" spans="1:14" x14ac:dyDescent="0.2">
      <c r="A5820">
        <v>17345</v>
      </c>
      <c r="B5820" s="1">
        <v>40757</v>
      </c>
      <c r="C5820" s="6" t="s">
        <v>33</v>
      </c>
      <c r="D5820" s="5">
        <f>Comma_separeted_Value[[#This Row],[المبيعات]]/Comma_separeted_Value[[#This Row],[كمية الطلب]]</f>
        <v>8.5047826086956526</v>
      </c>
      <c r="E5820" s="4">
        <v>23</v>
      </c>
      <c r="F5820" s="4">
        <v>195.61</v>
      </c>
      <c r="G5820" s="6" t="s">
        <v>21</v>
      </c>
      <c r="H5820" s="4">
        <v>5.83</v>
      </c>
      <c r="I5820" s="6" t="s">
        <v>50</v>
      </c>
      <c r="J5820" s="6" t="s">
        <v>23</v>
      </c>
      <c r="K5820" s="6" t="s">
        <v>29</v>
      </c>
      <c r="L5820" s="6" t="s">
        <v>41</v>
      </c>
      <c r="M5820" s="6" t="s">
        <v>31</v>
      </c>
      <c r="N5820" s="1">
        <v>40759</v>
      </c>
    </row>
    <row r="5821" spans="1:14" x14ac:dyDescent="0.2">
      <c r="A5821">
        <v>37441</v>
      </c>
      <c r="B5821" s="1">
        <v>39868</v>
      </c>
      <c r="C5821" s="6" t="s">
        <v>33</v>
      </c>
      <c r="D5821" s="5">
        <f>Comma_separeted_Value[[#This Row],[المبيعات]]/Comma_separeted_Value[[#This Row],[كمية الطلب]]</f>
        <v>3.77</v>
      </c>
      <c r="E5821" s="4">
        <v>1</v>
      </c>
      <c r="F5821" s="4">
        <v>3.77</v>
      </c>
      <c r="G5821" s="6" t="s">
        <v>21</v>
      </c>
      <c r="H5821" s="4">
        <v>0.96</v>
      </c>
      <c r="I5821" s="6" t="s">
        <v>22</v>
      </c>
      <c r="J5821" s="6" t="s">
        <v>38</v>
      </c>
      <c r="K5821" s="6" t="s">
        <v>29</v>
      </c>
      <c r="L5821" s="6" t="s">
        <v>30</v>
      </c>
      <c r="M5821" s="6" t="s">
        <v>31</v>
      </c>
      <c r="N5821" s="1">
        <v>39870</v>
      </c>
    </row>
    <row r="5822" spans="1:14" x14ac:dyDescent="0.2">
      <c r="A5822">
        <v>43682</v>
      </c>
      <c r="B5822" s="1">
        <v>41148</v>
      </c>
      <c r="C5822" s="6" t="s">
        <v>37</v>
      </c>
      <c r="D5822" s="5">
        <f>Comma_separeted_Value[[#This Row],[المبيعات]]/Comma_separeted_Value[[#This Row],[كمية الطلب]]</f>
        <v>132.1142857142857</v>
      </c>
      <c r="E5822" s="4">
        <v>14</v>
      </c>
      <c r="F5822" s="4">
        <v>1849.6</v>
      </c>
      <c r="G5822" s="6" t="s">
        <v>21</v>
      </c>
      <c r="H5822" s="4">
        <v>8.99</v>
      </c>
      <c r="I5822" s="6" t="s">
        <v>15</v>
      </c>
      <c r="J5822" s="6" t="s">
        <v>28</v>
      </c>
      <c r="K5822" s="6" t="s">
        <v>24</v>
      </c>
      <c r="L5822" s="6" t="s">
        <v>25</v>
      </c>
      <c r="M5822" s="6" t="s">
        <v>19</v>
      </c>
      <c r="N5822" s="1">
        <v>41150</v>
      </c>
    </row>
    <row r="5823" spans="1:14" x14ac:dyDescent="0.2">
      <c r="A5823">
        <v>44231</v>
      </c>
      <c r="B5823" s="1">
        <v>40120</v>
      </c>
      <c r="C5823" s="6" t="s">
        <v>27</v>
      </c>
      <c r="D5823" s="5">
        <f>Comma_separeted_Value[[#This Row],[المبيعات]]/Comma_separeted_Value[[#This Row],[كمية الطلب]]</f>
        <v>169.63090909090909</v>
      </c>
      <c r="E5823" s="4">
        <v>11</v>
      </c>
      <c r="F5823" s="4">
        <v>1865.94</v>
      </c>
      <c r="G5823" s="6" t="s">
        <v>34</v>
      </c>
      <c r="H5823" s="4">
        <v>30</v>
      </c>
      <c r="I5823" s="6" t="s">
        <v>15</v>
      </c>
      <c r="J5823" s="6" t="s">
        <v>38</v>
      </c>
      <c r="K5823" s="6" t="s">
        <v>17</v>
      </c>
      <c r="L5823" s="6" t="s">
        <v>35</v>
      </c>
      <c r="M5823" s="6" t="s">
        <v>36</v>
      </c>
      <c r="N5823" s="1">
        <v>40122</v>
      </c>
    </row>
    <row r="5824" spans="1:14" x14ac:dyDescent="0.2">
      <c r="A5824">
        <v>57350</v>
      </c>
      <c r="B5824" s="1">
        <v>40688</v>
      </c>
      <c r="C5824" s="6" t="s">
        <v>20</v>
      </c>
      <c r="D5824" s="5">
        <f>Comma_separeted_Value[[#This Row],[المبيعات]]/Comma_separeted_Value[[#This Row],[كمية الطلب]]</f>
        <v>97.453349999999986</v>
      </c>
      <c r="E5824" s="4">
        <v>50</v>
      </c>
      <c r="F5824" s="4">
        <v>4872.6674999999996</v>
      </c>
      <c r="G5824" s="6" t="s">
        <v>21</v>
      </c>
      <c r="H5824" s="4">
        <v>8.8000000000000007</v>
      </c>
      <c r="I5824" s="6" t="s">
        <v>15</v>
      </c>
      <c r="J5824" s="6" t="s">
        <v>23</v>
      </c>
      <c r="K5824" s="6" t="s">
        <v>24</v>
      </c>
      <c r="L5824" s="6" t="s">
        <v>25</v>
      </c>
      <c r="M5824" s="6" t="s">
        <v>19</v>
      </c>
      <c r="N5824" s="1">
        <v>40689</v>
      </c>
    </row>
    <row r="5825" spans="1:14" x14ac:dyDescent="0.2">
      <c r="A5825">
        <v>51553</v>
      </c>
      <c r="B5825" s="1">
        <v>40874</v>
      </c>
      <c r="C5825" s="6" t="s">
        <v>27</v>
      </c>
      <c r="D5825" s="5">
        <f>Comma_separeted_Value[[#This Row],[المبيعات]]/Comma_separeted_Value[[#This Row],[كمية الطلب]]</f>
        <v>9.4129411764705893</v>
      </c>
      <c r="E5825" s="4">
        <v>34</v>
      </c>
      <c r="F5825" s="4">
        <v>320.04000000000002</v>
      </c>
      <c r="G5825" s="6" t="s">
        <v>14</v>
      </c>
      <c r="H5825" s="4">
        <v>4.3899999999999997</v>
      </c>
      <c r="I5825" s="6" t="s">
        <v>47</v>
      </c>
      <c r="J5825" s="6" t="s">
        <v>23</v>
      </c>
      <c r="K5825" s="6" t="s">
        <v>29</v>
      </c>
      <c r="L5825" s="6" t="s">
        <v>41</v>
      </c>
      <c r="M5825" s="6" t="s">
        <v>31</v>
      </c>
      <c r="N5825" s="1">
        <v>40876</v>
      </c>
    </row>
    <row r="5826" spans="1:14" x14ac:dyDescent="0.2">
      <c r="A5826">
        <v>9894</v>
      </c>
      <c r="B5826" s="1">
        <v>39890</v>
      </c>
      <c r="C5826" s="6" t="s">
        <v>20</v>
      </c>
      <c r="D5826" s="5">
        <f>Comma_separeted_Value[[#This Row],[المبيعات]]/Comma_separeted_Value[[#This Row],[كمية الطلب]]</f>
        <v>337.734375</v>
      </c>
      <c r="E5826" s="4">
        <v>16</v>
      </c>
      <c r="F5826" s="4">
        <v>5403.75</v>
      </c>
      <c r="G5826" s="6" t="s">
        <v>34</v>
      </c>
      <c r="H5826" s="4">
        <v>58.92</v>
      </c>
      <c r="I5826" s="6" t="s">
        <v>57</v>
      </c>
      <c r="J5826" s="6" t="s">
        <v>23</v>
      </c>
      <c r="K5826" s="6" t="s">
        <v>17</v>
      </c>
      <c r="L5826" s="6" t="s">
        <v>35</v>
      </c>
      <c r="M5826" s="6" t="s">
        <v>36</v>
      </c>
      <c r="N5826" s="1">
        <v>39892</v>
      </c>
    </row>
    <row r="5827" spans="1:14" x14ac:dyDescent="0.2">
      <c r="A5827">
        <v>36997</v>
      </c>
      <c r="B5827" s="1">
        <v>40517</v>
      </c>
      <c r="C5827" s="6" t="s">
        <v>27</v>
      </c>
      <c r="D5827" s="5">
        <f>Comma_separeted_Value[[#This Row],[المبيعات]]/Comma_separeted_Value[[#This Row],[كمية الطلب]]</f>
        <v>2.675128205128205</v>
      </c>
      <c r="E5827" s="4">
        <v>39</v>
      </c>
      <c r="F5827" s="4">
        <v>104.33</v>
      </c>
      <c r="G5827" s="6" t="s">
        <v>21</v>
      </c>
      <c r="H5827" s="4">
        <v>0.5</v>
      </c>
      <c r="I5827" s="6" t="s">
        <v>47</v>
      </c>
      <c r="J5827" s="6" t="s">
        <v>16</v>
      </c>
      <c r="K5827" s="6" t="s">
        <v>29</v>
      </c>
      <c r="L5827" s="6" t="s">
        <v>62</v>
      </c>
      <c r="M5827" s="6" t="s">
        <v>19</v>
      </c>
      <c r="N5827" s="1">
        <v>40518</v>
      </c>
    </row>
    <row r="5828" spans="1:14" x14ac:dyDescent="0.2">
      <c r="A5828">
        <v>39015</v>
      </c>
      <c r="B5828" s="1">
        <v>40153</v>
      </c>
      <c r="C5828" s="6" t="s">
        <v>37</v>
      </c>
      <c r="D5828" s="5">
        <f>Comma_separeted_Value[[#This Row],[المبيعات]]/Comma_separeted_Value[[#This Row],[كمية الطلب]]</f>
        <v>6.7290909090909086</v>
      </c>
      <c r="E5828" s="4">
        <v>11</v>
      </c>
      <c r="F5828" s="4">
        <v>74.02</v>
      </c>
      <c r="G5828" s="6" t="s">
        <v>21</v>
      </c>
      <c r="H5828" s="4">
        <v>5.74</v>
      </c>
      <c r="I5828" s="6" t="s">
        <v>22</v>
      </c>
      <c r="J5828" s="6" t="s">
        <v>28</v>
      </c>
      <c r="K5828" s="6" t="s">
        <v>29</v>
      </c>
      <c r="L5828" s="6" t="s">
        <v>41</v>
      </c>
      <c r="M5828" s="6" t="s">
        <v>19</v>
      </c>
      <c r="N5828" s="1">
        <v>40153</v>
      </c>
    </row>
    <row r="5829" spans="1:14" x14ac:dyDescent="0.2">
      <c r="A5829">
        <v>55840</v>
      </c>
      <c r="B5829" s="1">
        <v>40042</v>
      </c>
      <c r="C5829" s="6" t="s">
        <v>37</v>
      </c>
      <c r="D5829" s="5">
        <f>Comma_separeted_Value[[#This Row],[المبيعات]]/Comma_separeted_Value[[#This Row],[كمية الطلب]]</f>
        <v>5.3663636363636362</v>
      </c>
      <c r="E5829" s="4">
        <v>11</v>
      </c>
      <c r="F5829" s="4">
        <v>59.03</v>
      </c>
      <c r="G5829" s="6" t="s">
        <v>21</v>
      </c>
      <c r="H5829" s="4">
        <v>4.8600000000000003</v>
      </c>
      <c r="I5829" s="6" t="s">
        <v>22</v>
      </c>
      <c r="J5829" s="6" t="s">
        <v>38</v>
      </c>
      <c r="K5829" s="6" t="s">
        <v>29</v>
      </c>
      <c r="L5829" s="6" t="s">
        <v>41</v>
      </c>
      <c r="M5829" s="6" t="s">
        <v>19</v>
      </c>
      <c r="N5829" s="1">
        <v>40042</v>
      </c>
    </row>
    <row r="5830" spans="1:14" x14ac:dyDescent="0.2">
      <c r="A5830">
        <v>3685</v>
      </c>
      <c r="B5830" s="1">
        <v>40924</v>
      </c>
      <c r="C5830" s="6" t="s">
        <v>37</v>
      </c>
      <c r="D5830" s="5">
        <f>Comma_separeted_Value[[#This Row],[المبيعات]]/Comma_separeted_Value[[#This Row],[كمية الطلب]]</f>
        <v>3.6820689655172414</v>
      </c>
      <c r="E5830" s="4">
        <v>29</v>
      </c>
      <c r="F5830" s="4">
        <v>106.78</v>
      </c>
      <c r="G5830" s="6" t="s">
        <v>21</v>
      </c>
      <c r="H5830" s="4">
        <v>5</v>
      </c>
      <c r="I5830" s="6" t="s">
        <v>15</v>
      </c>
      <c r="J5830" s="6" t="s">
        <v>23</v>
      </c>
      <c r="K5830" s="6" t="s">
        <v>29</v>
      </c>
      <c r="L5830" s="6" t="s">
        <v>30</v>
      </c>
      <c r="M5830" s="6" t="s">
        <v>31</v>
      </c>
      <c r="N5830" s="1">
        <v>40925</v>
      </c>
    </row>
    <row r="5831" spans="1:14" x14ac:dyDescent="0.2">
      <c r="A5831">
        <v>24132</v>
      </c>
      <c r="B5831" s="1">
        <v>40000</v>
      </c>
      <c r="C5831" s="6" t="s">
        <v>13</v>
      </c>
      <c r="D5831" s="5">
        <f>Comma_separeted_Value[[#This Row],[المبيعات]]/Comma_separeted_Value[[#This Row],[كمية الطلب]]</f>
        <v>40.415806451612909</v>
      </c>
      <c r="E5831" s="4">
        <v>31</v>
      </c>
      <c r="F5831" s="4">
        <v>1252.8900000000001</v>
      </c>
      <c r="G5831" s="6" t="s">
        <v>21</v>
      </c>
      <c r="H5831" s="4">
        <v>10.55</v>
      </c>
      <c r="I5831" s="6" t="s">
        <v>15</v>
      </c>
      <c r="J5831" s="6" t="s">
        <v>28</v>
      </c>
      <c r="K5831" s="6" t="s">
        <v>29</v>
      </c>
      <c r="L5831" s="6" t="s">
        <v>44</v>
      </c>
      <c r="M5831" s="6" t="s">
        <v>19</v>
      </c>
      <c r="N5831" s="1">
        <v>40007</v>
      </c>
    </row>
    <row r="5832" spans="1:14" x14ac:dyDescent="0.2">
      <c r="A5832">
        <v>21319</v>
      </c>
      <c r="B5832" s="1">
        <v>40297</v>
      </c>
      <c r="C5832" s="6" t="s">
        <v>37</v>
      </c>
      <c r="D5832" s="5">
        <f>Comma_separeted_Value[[#This Row],[المبيعات]]/Comma_separeted_Value[[#This Row],[كمية الطلب]]</f>
        <v>472.21999999999997</v>
      </c>
      <c r="E5832" s="4">
        <v>5</v>
      </c>
      <c r="F5832" s="4">
        <v>2361.1</v>
      </c>
      <c r="G5832" s="6" t="s">
        <v>34</v>
      </c>
      <c r="H5832" s="4">
        <v>49</v>
      </c>
      <c r="I5832" s="6" t="s">
        <v>57</v>
      </c>
      <c r="J5832" s="6" t="s">
        <v>16</v>
      </c>
      <c r="K5832" s="6" t="s">
        <v>24</v>
      </c>
      <c r="L5832" s="6" t="s">
        <v>48</v>
      </c>
      <c r="M5832" s="6" t="s">
        <v>36</v>
      </c>
      <c r="N5832" s="1">
        <v>40298</v>
      </c>
    </row>
    <row r="5833" spans="1:14" x14ac:dyDescent="0.2">
      <c r="A5833">
        <v>46404</v>
      </c>
      <c r="B5833" s="1">
        <v>40972</v>
      </c>
      <c r="C5833" s="6" t="s">
        <v>33</v>
      </c>
      <c r="D5833" s="5">
        <f>Comma_separeted_Value[[#This Row],[المبيعات]]/Comma_separeted_Value[[#This Row],[كمية الطلب]]</f>
        <v>37.508290000000002</v>
      </c>
      <c r="E5833" s="4">
        <v>50</v>
      </c>
      <c r="F5833" s="4">
        <v>1875.4145000000001</v>
      </c>
      <c r="G5833" s="6" t="s">
        <v>21</v>
      </c>
      <c r="H5833" s="4">
        <v>2.5</v>
      </c>
      <c r="I5833" s="6" t="s">
        <v>22</v>
      </c>
      <c r="J5833" s="6" t="s">
        <v>23</v>
      </c>
      <c r="K5833" s="6" t="s">
        <v>24</v>
      </c>
      <c r="L5833" s="6" t="s">
        <v>25</v>
      </c>
      <c r="M5833" s="6" t="s">
        <v>19</v>
      </c>
      <c r="N5833" s="1">
        <v>40973</v>
      </c>
    </row>
    <row r="5834" spans="1:14" x14ac:dyDescent="0.2">
      <c r="A5834">
        <v>25473</v>
      </c>
      <c r="B5834" s="1">
        <v>41196</v>
      </c>
      <c r="C5834" s="6" t="s">
        <v>20</v>
      </c>
      <c r="D5834" s="5">
        <f>Comma_separeted_Value[[#This Row],[المبيعات]]/Comma_separeted_Value[[#This Row],[كمية الطلب]]</f>
        <v>480.69027777777774</v>
      </c>
      <c r="E5834" s="4">
        <v>36</v>
      </c>
      <c r="F5834" s="4">
        <v>17304.849999999999</v>
      </c>
      <c r="G5834" s="6" t="s">
        <v>34</v>
      </c>
      <c r="H5834" s="4">
        <v>28.14</v>
      </c>
      <c r="I5834" s="6" t="s">
        <v>53</v>
      </c>
      <c r="J5834" s="6" t="s">
        <v>28</v>
      </c>
      <c r="K5834" s="6" t="s">
        <v>24</v>
      </c>
      <c r="L5834" s="6" t="s">
        <v>60</v>
      </c>
      <c r="M5834" s="6" t="s">
        <v>36</v>
      </c>
      <c r="N5834" s="1">
        <v>41198</v>
      </c>
    </row>
    <row r="5835" spans="1:14" x14ac:dyDescent="0.2">
      <c r="A5835">
        <v>37860</v>
      </c>
      <c r="B5835" s="1">
        <v>40417</v>
      </c>
      <c r="C5835" s="6" t="s">
        <v>37</v>
      </c>
      <c r="D5835" s="5">
        <f>Comma_separeted_Value[[#This Row],[المبيعات]]/Comma_separeted_Value[[#This Row],[كمية الطلب]]</f>
        <v>104.85</v>
      </c>
      <c r="E5835" s="4">
        <v>1</v>
      </c>
      <c r="F5835" s="4">
        <v>104.85</v>
      </c>
      <c r="G5835" s="6" t="s">
        <v>21</v>
      </c>
      <c r="H5835" s="4">
        <v>52.2</v>
      </c>
      <c r="I5835" s="6" t="s">
        <v>40</v>
      </c>
      <c r="J5835" s="6" t="s">
        <v>28</v>
      </c>
      <c r="K5835" s="6" t="s">
        <v>17</v>
      </c>
      <c r="L5835" s="6" t="s">
        <v>18</v>
      </c>
      <c r="M5835" s="6" t="s">
        <v>26</v>
      </c>
      <c r="N5835" s="1">
        <v>40419</v>
      </c>
    </row>
    <row r="5836" spans="1:14" x14ac:dyDescent="0.2">
      <c r="A5836">
        <v>37888</v>
      </c>
      <c r="B5836" s="1">
        <v>40169</v>
      </c>
      <c r="C5836" s="6" t="s">
        <v>33</v>
      </c>
      <c r="D5836" s="5">
        <f>Comma_separeted_Value[[#This Row],[المبيعات]]/Comma_separeted_Value[[#This Row],[كمية الطلب]]</f>
        <v>20.619032258064518</v>
      </c>
      <c r="E5836" s="4">
        <v>31</v>
      </c>
      <c r="F5836" s="4">
        <v>639.19000000000005</v>
      </c>
      <c r="G5836" s="6" t="s">
        <v>21</v>
      </c>
      <c r="H5836" s="4">
        <v>1.49</v>
      </c>
      <c r="I5836" s="6" t="s">
        <v>51</v>
      </c>
      <c r="J5836" s="6" t="s">
        <v>28</v>
      </c>
      <c r="K5836" s="6" t="s">
        <v>29</v>
      </c>
      <c r="L5836" s="6" t="s">
        <v>44</v>
      </c>
      <c r="M5836" s="6" t="s">
        <v>19</v>
      </c>
      <c r="N5836" s="1">
        <v>40171</v>
      </c>
    </row>
    <row r="5837" spans="1:14" x14ac:dyDescent="0.2">
      <c r="A5837">
        <v>2818</v>
      </c>
      <c r="B5837" s="1">
        <v>40158</v>
      </c>
      <c r="C5837" s="6" t="s">
        <v>37</v>
      </c>
      <c r="D5837" s="5">
        <f>Comma_separeted_Value[[#This Row],[المبيعات]]/Comma_separeted_Value[[#This Row],[كمية الطلب]]</f>
        <v>15.294864864864865</v>
      </c>
      <c r="E5837" s="4">
        <v>37</v>
      </c>
      <c r="F5837" s="4">
        <v>565.91</v>
      </c>
      <c r="G5837" s="6" t="s">
        <v>21</v>
      </c>
      <c r="H5837" s="4">
        <v>3.73</v>
      </c>
      <c r="I5837" s="6" t="s">
        <v>53</v>
      </c>
      <c r="J5837" s="6" t="s">
        <v>28</v>
      </c>
      <c r="K5837" s="6" t="s">
        <v>17</v>
      </c>
      <c r="L5837" s="6" t="s">
        <v>18</v>
      </c>
      <c r="M5837" s="6" t="s">
        <v>42</v>
      </c>
      <c r="N5837" s="1">
        <v>40160</v>
      </c>
    </row>
    <row r="5838" spans="1:14" x14ac:dyDescent="0.2">
      <c r="A5838">
        <v>49026</v>
      </c>
      <c r="B5838" s="1">
        <v>40609</v>
      </c>
      <c r="C5838" s="6" t="s">
        <v>13</v>
      </c>
      <c r="D5838" s="5">
        <f>Comma_separeted_Value[[#This Row],[المبيعات]]/Comma_separeted_Value[[#This Row],[كمية الطلب]]</f>
        <v>11.4375</v>
      </c>
      <c r="E5838" s="4">
        <v>36</v>
      </c>
      <c r="F5838" s="4">
        <v>411.75</v>
      </c>
      <c r="G5838" s="6" t="s">
        <v>21</v>
      </c>
      <c r="H5838" s="4">
        <v>8.99</v>
      </c>
      <c r="I5838" s="6" t="s">
        <v>15</v>
      </c>
      <c r="J5838" s="6" t="s">
        <v>28</v>
      </c>
      <c r="K5838" s="6" t="s">
        <v>29</v>
      </c>
      <c r="L5838" s="6" t="s">
        <v>30</v>
      </c>
      <c r="M5838" s="6" t="s">
        <v>42</v>
      </c>
      <c r="N5838" s="1">
        <v>40614</v>
      </c>
    </row>
    <row r="5839" spans="1:14" x14ac:dyDescent="0.2">
      <c r="A5839">
        <v>35040</v>
      </c>
      <c r="B5839" s="1">
        <v>41017</v>
      </c>
      <c r="C5839" s="6" t="s">
        <v>27</v>
      </c>
      <c r="D5839" s="5">
        <f>Comma_separeted_Value[[#This Row],[المبيعات]]/Comma_separeted_Value[[#This Row],[كمية الطلب]]</f>
        <v>11.059772727272728</v>
      </c>
      <c r="E5839" s="4">
        <v>44</v>
      </c>
      <c r="F5839" s="4">
        <v>486.63</v>
      </c>
      <c r="G5839" s="6" t="s">
        <v>21</v>
      </c>
      <c r="H5839" s="4">
        <v>7.46</v>
      </c>
      <c r="I5839" s="6" t="s">
        <v>50</v>
      </c>
      <c r="J5839" s="6" t="s">
        <v>38</v>
      </c>
      <c r="K5839" s="6" t="s">
        <v>29</v>
      </c>
      <c r="L5839" s="6" t="s">
        <v>59</v>
      </c>
      <c r="M5839" s="6" t="s">
        <v>19</v>
      </c>
      <c r="N5839" s="1">
        <v>41020</v>
      </c>
    </row>
    <row r="5840" spans="1:14" x14ac:dyDescent="0.2">
      <c r="A5840">
        <v>12160</v>
      </c>
      <c r="B5840" s="1">
        <v>40524</v>
      </c>
      <c r="C5840" s="6" t="s">
        <v>13</v>
      </c>
      <c r="D5840" s="5">
        <f>Comma_separeted_Value[[#This Row],[المبيعات]]/Comma_separeted_Value[[#This Row],[كمية الطلب]]</f>
        <v>27.605</v>
      </c>
      <c r="E5840" s="4">
        <v>2</v>
      </c>
      <c r="F5840" s="4">
        <v>55.21</v>
      </c>
      <c r="G5840" s="6" t="s">
        <v>21</v>
      </c>
      <c r="H5840" s="4">
        <v>8.7899999999999991</v>
      </c>
      <c r="I5840" s="6" t="s">
        <v>22</v>
      </c>
      <c r="J5840" s="6" t="s">
        <v>28</v>
      </c>
      <c r="K5840" s="6" t="s">
        <v>17</v>
      </c>
      <c r="L5840" s="6" t="s">
        <v>35</v>
      </c>
      <c r="M5840" s="6" t="s">
        <v>36</v>
      </c>
      <c r="N5840" s="1">
        <v>40528</v>
      </c>
    </row>
    <row r="5841" spans="1:14" x14ac:dyDescent="0.2">
      <c r="A5841">
        <v>32067</v>
      </c>
      <c r="B5841" s="1">
        <v>40980</v>
      </c>
      <c r="C5841" s="6" t="s">
        <v>20</v>
      </c>
      <c r="D5841" s="5">
        <f>Comma_separeted_Value[[#This Row],[المبيعات]]/Comma_separeted_Value[[#This Row],[كمية الطلب]]</f>
        <v>105.69938888888889</v>
      </c>
      <c r="E5841" s="4">
        <v>27</v>
      </c>
      <c r="F5841" s="4">
        <v>2853.8834999999999</v>
      </c>
      <c r="G5841" s="6" t="s">
        <v>21</v>
      </c>
      <c r="H5841" s="4">
        <v>7.69</v>
      </c>
      <c r="I5841" s="6" t="s">
        <v>22</v>
      </c>
      <c r="J5841" s="6" t="s">
        <v>23</v>
      </c>
      <c r="K5841" s="6" t="s">
        <v>24</v>
      </c>
      <c r="L5841" s="6" t="s">
        <v>25</v>
      </c>
      <c r="M5841" s="6" t="s">
        <v>19</v>
      </c>
      <c r="N5841" s="1">
        <v>40981</v>
      </c>
    </row>
    <row r="5842" spans="1:14" x14ac:dyDescent="0.2">
      <c r="A5842">
        <v>31078</v>
      </c>
      <c r="B5842" s="1">
        <v>39854</v>
      </c>
      <c r="C5842" s="6" t="s">
        <v>33</v>
      </c>
      <c r="D5842" s="5">
        <f>Comma_separeted_Value[[#This Row],[المبيعات]]/Comma_separeted_Value[[#This Row],[كمية الطلب]]</f>
        <v>14.922857142857142</v>
      </c>
      <c r="E5842" s="4">
        <v>7</v>
      </c>
      <c r="F5842" s="4">
        <v>104.46</v>
      </c>
      <c r="G5842" s="6" t="s">
        <v>21</v>
      </c>
      <c r="H5842" s="4">
        <v>7.51</v>
      </c>
      <c r="I5842" s="6" t="s">
        <v>53</v>
      </c>
      <c r="J5842" s="6" t="s">
        <v>28</v>
      </c>
      <c r="K5842" s="6" t="s">
        <v>24</v>
      </c>
      <c r="L5842" s="6" t="s">
        <v>60</v>
      </c>
      <c r="M5842" s="6" t="s">
        <v>26</v>
      </c>
      <c r="N5842" s="1">
        <v>39855</v>
      </c>
    </row>
    <row r="5843" spans="1:14" x14ac:dyDescent="0.2">
      <c r="A5843">
        <v>3553</v>
      </c>
      <c r="B5843" s="1">
        <v>39950</v>
      </c>
      <c r="C5843" s="6" t="s">
        <v>37</v>
      </c>
      <c r="D5843" s="5">
        <f>Comma_separeted_Value[[#This Row],[المبيعات]]/Comma_separeted_Value[[#This Row],[كمية الطلب]]</f>
        <v>2.9285714285714284</v>
      </c>
      <c r="E5843" s="4">
        <v>7</v>
      </c>
      <c r="F5843" s="4">
        <v>20.5</v>
      </c>
      <c r="G5843" s="6" t="s">
        <v>21</v>
      </c>
      <c r="H5843" s="4">
        <v>0.96</v>
      </c>
      <c r="I5843" s="6" t="s">
        <v>53</v>
      </c>
      <c r="J5843" s="6" t="s">
        <v>28</v>
      </c>
      <c r="K5843" s="6" t="s">
        <v>29</v>
      </c>
      <c r="L5843" s="6" t="s">
        <v>30</v>
      </c>
      <c r="M5843" s="6" t="s">
        <v>31</v>
      </c>
      <c r="N5843" s="1">
        <v>39951</v>
      </c>
    </row>
    <row r="5844" spans="1:14" x14ac:dyDescent="0.2">
      <c r="A5844">
        <v>7680</v>
      </c>
      <c r="B5844" s="1">
        <v>40641</v>
      </c>
      <c r="C5844" s="6" t="s">
        <v>27</v>
      </c>
      <c r="D5844" s="5">
        <f>Comma_separeted_Value[[#This Row],[المبيعات]]/Comma_separeted_Value[[#This Row],[كمية الطلب]]</f>
        <v>35.667812499999997</v>
      </c>
      <c r="E5844" s="4">
        <v>32</v>
      </c>
      <c r="F5844" s="4">
        <v>1141.3699999999999</v>
      </c>
      <c r="G5844" s="6" t="s">
        <v>21</v>
      </c>
      <c r="H5844" s="4">
        <v>19.989999999999998</v>
      </c>
      <c r="I5844" s="6" t="s">
        <v>47</v>
      </c>
      <c r="J5844" s="6" t="s">
        <v>23</v>
      </c>
      <c r="K5844" s="6" t="s">
        <v>29</v>
      </c>
      <c r="L5844" s="6" t="s">
        <v>41</v>
      </c>
      <c r="M5844" s="6" t="s">
        <v>19</v>
      </c>
      <c r="N5844" s="1">
        <v>40641</v>
      </c>
    </row>
    <row r="5845" spans="1:14" x14ac:dyDescent="0.2">
      <c r="A5845">
        <v>16866</v>
      </c>
      <c r="B5845" s="1">
        <v>40945</v>
      </c>
      <c r="C5845" s="6" t="s">
        <v>27</v>
      </c>
      <c r="D5845" s="5">
        <f>Comma_separeted_Value[[#This Row],[المبيعات]]/Comma_separeted_Value[[#This Row],[كمية الطلب]]</f>
        <v>54.835081395348837</v>
      </c>
      <c r="E5845" s="4">
        <v>43</v>
      </c>
      <c r="F5845" s="4">
        <v>2357.9085</v>
      </c>
      <c r="G5845" s="6" t="s">
        <v>21</v>
      </c>
      <c r="H5845" s="4">
        <v>3.99</v>
      </c>
      <c r="I5845" s="6" t="s">
        <v>53</v>
      </c>
      <c r="J5845" s="6" t="s">
        <v>38</v>
      </c>
      <c r="K5845" s="6" t="s">
        <v>24</v>
      </c>
      <c r="L5845" s="6" t="s">
        <v>25</v>
      </c>
      <c r="M5845" s="6" t="s">
        <v>19</v>
      </c>
      <c r="N5845" s="1">
        <v>40946</v>
      </c>
    </row>
    <row r="5846" spans="1:14" x14ac:dyDescent="0.2">
      <c r="A5846">
        <v>57314</v>
      </c>
      <c r="B5846" s="1">
        <v>40463</v>
      </c>
      <c r="C5846" s="6" t="s">
        <v>13</v>
      </c>
      <c r="D5846" s="5">
        <f>Comma_separeted_Value[[#This Row],[المبيعات]]/Comma_separeted_Value[[#This Row],[كمية الطلب]]</f>
        <v>76.015173076923077</v>
      </c>
      <c r="E5846" s="4">
        <v>26</v>
      </c>
      <c r="F5846" s="4">
        <v>1976.3945000000001</v>
      </c>
      <c r="G5846" s="6" t="s">
        <v>21</v>
      </c>
      <c r="H5846" s="4">
        <v>2.79</v>
      </c>
      <c r="I5846" s="6" t="s">
        <v>57</v>
      </c>
      <c r="J5846" s="6" t="s">
        <v>38</v>
      </c>
      <c r="K5846" s="6" t="s">
        <v>24</v>
      </c>
      <c r="L5846" s="6" t="s">
        <v>25</v>
      </c>
      <c r="M5846" s="6" t="s">
        <v>19</v>
      </c>
      <c r="N5846" s="1">
        <v>40470</v>
      </c>
    </row>
    <row r="5847" spans="1:14" x14ac:dyDescent="0.2">
      <c r="A5847">
        <v>1447</v>
      </c>
      <c r="B5847" s="1">
        <v>41196</v>
      </c>
      <c r="C5847" s="6" t="s">
        <v>20</v>
      </c>
      <c r="D5847" s="5">
        <f>Comma_separeted_Value[[#This Row],[المبيعات]]/Comma_separeted_Value[[#This Row],[كمية الطلب]]</f>
        <v>53.399337500000001</v>
      </c>
      <c r="E5847" s="4">
        <v>40</v>
      </c>
      <c r="F5847" s="4">
        <v>2135.9735000000001</v>
      </c>
      <c r="G5847" s="6" t="s">
        <v>21</v>
      </c>
      <c r="H5847" s="4">
        <v>8.99</v>
      </c>
      <c r="I5847" s="6" t="s">
        <v>45</v>
      </c>
      <c r="J5847" s="6" t="s">
        <v>16</v>
      </c>
      <c r="K5847" s="6" t="s">
        <v>24</v>
      </c>
      <c r="L5847" s="6" t="s">
        <v>25</v>
      </c>
      <c r="M5847" s="6" t="s">
        <v>19</v>
      </c>
      <c r="N5847" s="1">
        <v>41199</v>
      </c>
    </row>
    <row r="5848" spans="1:14" x14ac:dyDescent="0.2">
      <c r="A5848">
        <v>11236</v>
      </c>
      <c r="B5848" s="1">
        <v>40481</v>
      </c>
      <c r="C5848" s="6" t="s">
        <v>20</v>
      </c>
      <c r="D5848" s="5">
        <f>Comma_separeted_Value[[#This Row],[المبيعات]]/Comma_separeted_Value[[#This Row],[كمية الطلب]]</f>
        <v>6.6348888888888888</v>
      </c>
      <c r="E5848" s="4">
        <v>45</v>
      </c>
      <c r="F5848" s="4">
        <v>298.57</v>
      </c>
      <c r="G5848" s="6" t="s">
        <v>21</v>
      </c>
      <c r="H5848" s="4">
        <v>2</v>
      </c>
      <c r="I5848" s="6" t="s">
        <v>43</v>
      </c>
      <c r="J5848" s="6" t="s">
        <v>23</v>
      </c>
      <c r="K5848" s="6" t="s">
        <v>29</v>
      </c>
      <c r="L5848" s="6" t="s">
        <v>41</v>
      </c>
      <c r="M5848" s="6" t="s">
        <v>31</v>
      </c>
      <c r="N5848" s="1">
        <v>40481</v>
      </c>
    </row>
    <row r="5849" spans="1:14" x14ac:dyDescent="0.2">
      <c r="A5849">
        <v>32452</v>
      </c>
      <c r="B5849" s="1">
        <v>40742</v>
      </c>
      <c r="C5849" s="6" t="s">
        <v>37</v>
      </c>
      <c r="D5849" s="5">
        <f>Comma_separeted_Value[[#This Row],[المبيعات]]/Comma_separeted_Value[[#This Row],[كمية الطلب]]</f>
        <v>2.8666666666666667</v>
      </c>
      <c r="E5849" s="4">
        <v>3</v>
      </c>
      <c r="F5849" s="4">
        <v>8.6</v>
      </c>
      <c r="G5849" s="6" t="s">
        <v>21</v>
      </c>
      <c r="H5849" s="4">
        <v>0.5</v>
      </c>
      <c r="I5849" s="6" t="s">
        <v>22</v>
      </c>
      <c r="J5849" s="6" t="s">
        <v>16</v>
      </c>
      <c r="K5849" s="6" t="s">
        <v>29</v>
      </c>
      <c r="L5849" s="6" t="s">
        <v>62</v>
      </c>
      <c r="M5849" s="6" t="s">
        <v>19</v>
      </c>
      <c r="N5849" s="1">
        <v>40743</v>
      </c>
    </row>
    <row r="5850" spans="1:14" x14ac:dyDescent="0.2">
      <c r="A5850">
        <v>8325</v>
      </c>
      <c r="B5850" s="1">
        <v>39827</v>
      </c>
      <c r="C5850" s="6" t="s">
        <v>33</v>
      </c>
      <c r="D5850" s="5">
        <f>Comma_separeted_Value[[#This Row],[المبيعات]]/Comma_separeted_Value[[#This Row],[كمية الطلب]]</f>
        <v>112.5852380952381</v>
      </c>
      <c r="E5850" s="4">
        <v>21</v>
      </c>
      <c r="F5850" s="4">
        <v>2364.29</v>
      </c>
      <c r="G5850" s="6" t="s">
        <v>34</v>
      </c>
      <c r="H5850" s="4">
        <v>56.14</v>
      </c>
      <c r="I5850" s="6" t="s">
        <v>43</v>
      </c>
      <c r="J5850" s="6" t="s">
        <v>38</v>
      </c>
      <c r="K5850" s="6" t="s">
        <v>24</v>
      </c>
      <c r="L5850" s="6" t="s">
        <v>60</v>
      </c>
      <c r="M5850" s="6" t="s">
        <v>36</v>
      </c>
      <c r="N5850" s="1">
        <v>39829</v>
      </c>
    </row>
    <row r="5851" spans="1:14" x14ac:dyDescent="0.2">
      <c r="A5851">
        <v>50949</v>
      </c>
      <c r="B5851" s="1">
        <v>40578</v>
      </c>
      <c r="C5851" s="6" t="s">
        <v>37</v>
      </c>
      <c r="D5851" s="5">
        <f>Comma_separeted_Value[[#This Row],[المبيعات]]/Comma_separeted_Value[[#This Row],[كمية الطلب]]</f>
        <v>104.43561956521738</v>
      </c>
      <c r="E5851" s="4">
        <v>46</v>
      </c>
      <c r="F5851" s="4">
        <v>4804.0384999999997</v>
      </c>
      <c r="G5851" s="6" t="s">
        <v>21</v>
      </c>
      <c r="H5851" s="4">
        <v>8.8000000000000007</v>
      </c>
      <c r="I5851" s="6" t="s">
        <v>22</v>
      </c>
      <c r="J5851" s="6" t="s">
        <v>28</v>
      </c>
      <c r="K5851" s="6" t="s">
        <v>24</v>
      </c>
      <c r="L5851" s="6" t="s">
        <v>25</v>
      </c>
      <c r="M5851" s="6" t="s">
        <v>19</v>
      </c>
      <c r="N5851" s="1">
        <v>40580</v>
      </c>
    </row>
    <row r="5852" spans="1:14" x14ac:dyDescent="0.2">
      <c r="A5852">
        <v>25634</v>
      </c>
      <c r="B5852" s="1">
        <v>40388</v>
      </c>
      <c r="C5852" s="6" t="s">
        <v>27</v>
      </c>
      <c r="D5852" s="5">
        <f>Comma_separeted_Value[[#This Row],[المبيعات]]/Comma_separeted_Value[[#This Row],[كمية الطلب]]</f>
        <v>20.459310344827589</v>
      </c>
      <c r="E5852" s="4">
        <v>29</v>
      </c>
      <c r="F5852" s="4">
        <v>593.32000000000005</v>
      </c>
      <c r="G5852" s="6" t="s">
        <v>21</v>
      </c>
      <c r="H5852" s="4">
        <v>4</v>
      </c>
      <c r="I5852" s="6" t="s">
        <v>40</v>
      </c>
      <c r="J5852" s="6" t="s">
        <v>28</v>
      </c>
      <c r="K5852" s="6" t="s">
        <v>24</v>
      </c>
      <c r="L5852" s="6" t="s">
        <v>39</v>
      </c>
      <c r="M5852" s="6" t="s">
        <v>19</v>
      </c>
      <c r="N5852" s="1">
        <v>40391</v>
      </c>
    </row>
    <row r="5853" spans="1:14" x14ac:dyDescent="0.2">
      <c r="A5853">
        <v>34434</v>
      </c>
      <c r="B5853" s="1">
        <v>40672</v>
      </c>
      <c r="C5853" s="6" t="s">
        <v>27</v>
      </c>
      <c r="D5853" s="5">
        <f>Comma_separeted_Value[[#This Row],[المبيعات]]/Comma_separeted_Value[[#This Row],[كمية الطلب]]</f>
        <v>5.0678260869565221</v>
      </c>
      <c r="E5853" s="4">
        <v>23</v>
      </c>
      <c r="F5853" s="4">
        <v>116.56</v>
      </c>
      <c r="G5853" s="6" t="s">
        <v>21</v>
      </c>
      <c r="H5853" s="4">
        <v>0.49</v>
      </c>
      <c r="I5853" s="6" t="s">
        <v>15</v>
      </c>
      <c r="J5853" s="6" t="s">
        <v>23</v>
      </c>
      <c r="K5853" s="6" t="s">
        <v>29</v>
      </c>
      <c r="L5853" s="6" t="s">
        <v>62</v>
      </c>
      <c r="M5853" s="6" t="s">
        <v>19</v>
      </c>
      <c r="N5853" s="1">
        <v>40674</v>
      </c>
    </row>
    <row r="5854" spans="1:14" x14ac:dyDescent="0.2">
      <c r="A5854">
        <v>47584</v>
      </c>
      <c r="B5854" s="1">
        <v>40386</v>
      </c>
      <c r="C5854" s="6" t="s">
        <v>33</v>
      </c>
      <c r="D5854" s="5">
        <f>Comma_separeted_Value[[#This Row],[المبيعات]]/Comma_separeted_Value[[#This Row],[كمية الطلب]]</f>
        <v>1.7439534883720929</v>
      </c>
      <c r="E5854" s="4">
        <v>43</v>
      </c>
      <c r="F5854" s="4">
        <v>74.989999999999995</v>
      </c>
      <c r="G5854" s="6" t="s">
        <v>21</v>
      </c>
      <c r="H5854" s="4">
        <v>0.83</v>
      </c>
      <c r="I5854" s="6" t="s">
        <v>15</v>
      </c>
      <c r="J5854" s="6" t="s">
        <v>38</v>
      </c>
      <c r="K5854" s="6" t="s">
        <v>29</v>
      </c>
      <c r="L5854" s="6" t="s">
        <v>30</v>
      </c>
      <c r="M5854" s="6" t="s">
        <v>31</v>
      </c>
      <c r="N5854" s="1">
        <v>40387</v>
      </c>
    </row>
    <row r="5855" spans="1:14" x14ac:dyDescent="0.2">
      <c r="A5855">
        <v>22532</v>
      </c>
      <c r="B5855" s="1">
        <v>40582</v>
      </c>
      <c r="C5855" s="6" t="s">
        <v>33</v>
      </c>
      <c r="D5855" s="5">
        <f>Comma_separeted_Value[[#This Row],[المبيعات]]/Comma_separeted_Value[[#This Row],[كمية الطلب]]</f>
        <v>9.3584615384615386</v>
      </c>
      <c r="E5855" s="4">
        <v>13</v>
      </c>
      <c r="F5855" s="4">
        <v>121.66</v>
      </c>
      <c r="G5855" s="6" t="s">
        <v>21</v>
      </c>
      <c r="H5855" s="4">
        <v>5.6</v>
      </c>
      <c r="I5855" s="6" t="s">
        <v>40</v>
      </c>
      <c r="J5855" s="6" t="s">
        <v>16</v>
      </c>
      <c r="K5855" s="6" t="s">
        <v>29</v>
      </c>
      <c r="L5855" s="6" t="s">
        <v>44</v>
      </c>
      <c r="M5855" s="6" t="s">
        <v>19</v>
      </c>
      <c r="N5855" s="1">
        <v>40582</v>
      </c>
    </row>
    <row r="5856" spans="1:14" x14ac:dyDescent="0.2">
      <c r="A5856">
        <v>52896</v>
      </c>
      <c r="B5856" s="1">
        <v>40473</v>
      </c>
      <c r="C5856" s="6" t="s">
        <v>20</v>
      </c>
      <c r="D5856" s="5">
        <f>Comma_separeted_Value[[#This Row],[المبيعات]]/Comma_separeted_Value[[#This Row],[كمية الطلب]]</f>
        <v>398.85111111111109</v>
      </c>
      <c r="E5856" s="4">
        <v>36</v>
      </c>
      <c r="F5856" s="4">
        <v>14358.64</v>
      </c>
      <c r="G5856" s="6" t="s">
        <v>34</v>
      </c>
      <c r="H5856" s="4">
        <v>76.37</v>
      </c>
      <c r="I5856" s="6" t="s">
        <v>22</v>
      </c>
      <c r="J5856" s="6" t="s">
        <v>38</v>
      </c>
      <c r="K5856" s="6" t="s">
        <v>17</v>
      </c>
      <c r="L5856" s="6" t="s">
        <v>55</v>
      </c>
      <c r="M5856" s="6" t="s">
        <v>74</v>
      </c>
      <c r="N5856" s="1">
        <v>40475</v>
      </c>
    </row>
    <row r="5857" spans="1:14" x14ac:dyDescent="0.2">
      <c r="A5857">
        <v>52711</v>
      </c>
      <c r="B5857" s="1">
        <v>40809</v>
      </c>
      <c r="C5857" s="6" t="s">
        <v>27</v>
      </c>
      <c r="D5857" s="5">
        <f>Comma_separeted_Value[[#This Row],[المبيعات]]/Comma_separeted_Value[[#This Row],[كمية الطلب]]</f>
        <v>18.419268292682929</v>
      </c>
      <c r="E5857" s="4">
        <v>41</v>
      </c>
      <c r="F5857" s="4">
        <v>755.19</v>
      </c>
      <c r="G5857" s="6" t="s">
        <v>21</v>
      </c>
      <c r="H5857" s="4">
        <v>8.99</v>
      </c>
      <c r="I5857" s="6" t="s">
        <v>58</v>
      </c>
      <c r="J5857" s="6" t="s">
        <v>38</v>
      </c>
      <c r="K5857" s="6" t="s">
        <v>17</v>
      </c>
      <c r="L5857" s="6" t="s">
        <v>18</v>
      </c>
      <c r="M5857" s="6" t="s">
        <v>42</v>
      </c>
      <c r="N5857" s="1">
        <v>40811</v>
      </c>
    </row>
    <row r="5858" spans="1:14" x14ac:dyDescent="0.2">
      <c r="A5858">
        <v>24903</v>
      </c>
      <c r="B5858" s="1">
        <v>40470</v>
      </c>
      <c r="C5858" s="6" t="s">
        <v>13</v>
      </c>
      <c r="D5858" s="5">
        <f>Comma_separeted_Value[[#This Row],[المبيعات]]/Comma_separeted_Value[[#This Row],[كمية الطلب]]</f>
        <v>49.893030303030301</v>
      </c>
      <c r="E5858" s="4">
        <v>33</v>
      </c>
      <c r="F5858" s="4">
        <v>1646.47</v>
      </c>
      <c r="G5858" s="6" t="s">
        <v>21</v>
      </c>
      <c r="H5858" s="4">
        <v>5.81</v>
      </c>
      <c r="I5858" s="6" t="s">
        <v>22</v>
      </c>
      <c r="J5858" s="6" t="s">
        <v>28</v>
      </c>
      <c r="K5858" s="6" t="s">
        <v>29</v>
      </c>
      <c r="L5858" s="6" t="s">
        <v>41</v>
      </c>
      <c r="M5858" s="6" t="s">
        <v>19</v>
      </c>
      <c r="N5858" s="1">
        <v>40477</v>
      </c>
    </row>
    <row r="5859" spans="1:14" x14ac:dyDescent="0.2">
      <c r="A5859">
        <v>58788</v>
      </c>
      <c r="B5859" s="1">
        <v>40210</v>
      </c>
      <c r="C5859" s="6" t="s">
        <v>13</v>
      </c>
      <c r="D5859" s="5">
        <f>Comma_separeted_Value[[#This Row],[المبيعات]]/Comma_separeted_Value[[#This Row],[كمية الطلب]]</f>
        <v>31.734838709677419</v>
      </c>
      <c r="E5859" s="4">
        <v>31</v>
      </c>
      <c r="F5859" s="4">
        <v>983.78</v>
      </c>
      <c r="G5859" s="6" t="s">
        <v>21</v>
      </c>
      <c r="H5859" s="4">
        <v>6.5</v>
      </c>
      <c r="I5859" s="6" t="s">
        <v>53</v>
      </c>
      <c r="J5859" s="6" t="s">
        <v>28</v>
      </c>
      <c r="K5859" s="6" t="s">
        <v>24</v>
      </c>
      <c r="L5859" s="6" t="s">
        <v>39</v>
      </c>
      <c r="M5859" s="6" t="s">
        <v>19</v>
      </c>
      <c r="N5859" s="1">
        <v>40212</v>
      </c>
    </row>
    <row r="5860" spans="1:14" x14ac:dyDescent="0.2">
      <c r="A5860">
        <v>4773</v>
      </c>
      <c r="B5860" s="1">
        <v>40899</v>
      </c>
      <c r="C5860" s="6" t="s">
        <v>33</v>
      </c>
      <c r="D5860" s="5">
        <f>Comma_separeted_Value[[#This Row],[المبيعات]]/Comma_separeted_Value[[#This Row],[كمية الطلب]]</f>
        <v>11.976153846153846</v>
      </c>
      <c r="E5860" s="4">
        <v>26</v>
      </c>
      <c r="F5860" s="4">
        <v>311.38</v>
      </c>
      <c r="G5860" s="6" t="s">
        <v>21</v>
      </c>
      <c r="H5860" s="4">
        <v>5.72</v>
      </c>
      <c r="I5860" s="6" t="s">
        <v>57</v>
      </c>
      <c r="J5860" s="6" t="s">
        <v>38</v>
      </c>
      <c r="K5860" s="6" t="s">
        <v>29</v>
      </c>
      <c r="L5860" s="6" t="s">
        <v>61</v>
      </c>
      <c r="M5860" s="6" t="s">
        <v>19</v>
      </c>
      <c r="N5860" s="1">
        <v>40900</v>
      </c>
    </row>
    <row r="5861" spans="1:14" x14ac:dyDescent="0.2">
      <c r="A5861">
        <v>42082</v>
      </c>
      <c r="B5861" s="1">
        <v>40895</v>
      </c>
      <c r="C5861" s="6" t="s">
        <v>33</v>
      </c>
      <c r="D5861" s="5">
        <f>Comma_separeted_Value[[#This Row],[المبيعات]]/Comma_separeted_Value[[#This Row],[كمية الطلب]]</f>
        <v>5.0946666666666669</v>
      </c>
      <c r="E5861" s="4">
        <v>15</v>
      </c>
      <c r="F5861" s="4">
        <v>76.42</v>
      </c>
      <c r="G5861" s="6" t="s">
        <v>21</v>
      </c>
      <c r="H5861" s="4">
        <v>3.01</v>
      </c>
      <c r="I5861" s="6" t="s">
        <v>22</v>
      </c>
      <c r="J5861" s="6" t="s">
        <v>23</v>
      </c>
      <c r="K5861" s="6" t="s">
        <v>29</v>
      </c>
      <c r="L5861" s="6" t="s">
        <v>41</v>
      </c>
      <c r="M5861" s="6" t="s">
        <v>31</v>
      </c>
      <c r="N5861" s="1">
        <v>40897</v>
      </c>
    </row>
    <row r="5862" spans="1:14" x14ac:dyDescent="0.2">
      <c r="A5862">
        <v>20966</v>
      </c>
      <c r="B5862" s="1">
        <v>40439</v>
      </c>
      <c r="C5862" s="6" t="s">
        <v>13</v>
      </c>
      <c r="D5862" s="5">
        <f>Comma_separeted_Value[[#This Row],[المبيعات]]/Comma_separeted_Value[[#This Row],[كمية الطلب]]</f>
        <v>22.898285714285716</v>
      </c>
      <c r="E5862" s="4">
        <v>35</v>
      </c>
      <c r="F5862" s="4">
        <v>801.44</v>
      </c>
      <c r="G5862" s="6" t="s">
        <v>21</v>
      </c>
      <c r="H5862" s="4">
        <v>1.99</v>
      </c>
      <c r="I5862" s="6" t="s">
        <v>53</v>
      </c>
      <c r="J5862" s="6" t="s">
        <v>16</v>
      </c>
      <c r="K5862" s="6" t="s">
        <v>24</v>
      </c>
      <c r="L5862" s="6" t="s">
        <v>39</v>
      </c>
      <c r="M5862" s="6" t="s">
        <v>42</v>
      </c>
      <c r="N5862" s="1">
        <v>40443</v>
      </c>
    </row>
    <row r="5863" spans="1:14" x14ac:dyDescent="0.2">
      <c r="A5863">
        <v>43302</v>
      </c>
      <c r="B5863" s="1">
        <v>40778</v>
      </c>
      <c r="C5863" s="6" t="s">
        <v>13</v>
      </c>
      <c r="D5863" s="5">
        <f>Comma_separeted_Value[[#This Row],[المبيعات]]/Comma_separeted_Value[[#This Row],[كمية الطلب]]</f>
        <v>176.63239743589742</v>
      </c>
      <c r="E5863" s="4">
        <v>39</v>
      </c>
      <c r="F5863" s="4">
        <v>6888.6634999999997</v>
      </c>
      <c r="G5863" s="6" t="s">
        <v>21</v>
      </c>
      <c r="H5863" s="4">
        <v>5</v>
      </c>
      <c r="I5863" s="6" t="s">
        <v>57</v>
      </c>
      <c r="J5863" s="6" t="s">
        <v>28</v>
      </c>
      <c r="K5863" s="6" t="s">
        <v>24</v>
      </c>
      <c r="L5863" s="6" t="s">
        <v>25</v>
      </c>
      <c r="M5863" s="6" t="s">
        <v>19</v>
      </c>
      <c r="N5863" s="1">
        <v>40785</v>
      </c>
    </row>
    <row r="5864" spans="1:14" x14ac:dyDescent="0.2">
      <c r="A5864">
        <v>44295</v>
      </c>
      <c r="B5864" s="1">
        <v>40201</v>
      </c>
      <c r="C5864" s="6" t="s">
        <v>37</v>
      </c>
      <c r="D5864" s="5">
        <f>Comma_separeted_Value[[#This Row],[المبيعات]]/Comma_separeted_Value[[#This Row],[كمية الطلب]]</f>
        <v>96.274617021276597</v>
      </c>
      <c r="E5864" s="4">
        <v>47</v>
      </c>
      <c r="F5864" s="4">
        <v>4524.9070000000002</v>
      </c>
      <c r="G5864" s="6" t="s">
        <v>21</v>
      </c>
      <c r="H5864" s="4">
        <v>2.5</v>
      </c>
      <c r="I5864" s="6" t="s">
        <v>47</v>
      </c>
      <c r="J5864" s="6" t="s">
        <v>38</v>
      </c>
      <c r="K5864" s="6" t="s">
        <v>24</v>
      </c>
      <c r="L5864" s="6" t="s">
        <v>25</v>
      </c>
      <c r="M5864" s="6" t="s">
        <v>19</v>
      </c>
      <c r="N5864" s="1">
        <v>40203</v>
      </c>
    </row>
    <row r="5865" spans="1:14" x14ac:dyDescent="0.2">
      <c r="A5865">
        <v>31042</v>
      </c>
      <c r="B5865" s="1">
        <v>41232</v>
      </c>
      <c r="C5865" s="6" t="s">
        <v>37</v>
      </c>
      <c r="D5865" s="5">
        <f>Comma_separeted_Value[[#This Row],[المبيعات]]/Comma_separeted_Value[[#This Row],[كمية الطلب]]</f>
        <v>124.13000000000001</v>
      </c>
      <c r="E5865" s="4">
        <v>26</v>
      </c>
      <c r="F5865" s="4">
        <v>3227.38</v>
      </c>
      <c r="G5865" s="6" t="s">
        <v>34</v>
      </c>
      <c r="H5865" s="4">
        <v>30</v>
      </c>
      <c r="I5865" s="6" t="s">
        <v>53</v>
      </c>
      <c r="J5865" s="6" t="s">
        <v>16</v>
      </c>
      <c r="K5865" s="6" t="s">
        <v>17</v>
      </c>
      <c r="L5865" s="6" t="s">
        <v>35</v>
      </c>
      <c r="M5865" s="6" t="s">
        <v>36</v>
      </c>
      <c r="N5865" s="1">
        <v>41233</v>
      </c>
    </row>
    <row r="5866" spans="1:14" x14ac:dyDescent="0.2">
      <c r="A5866">
        <v>9062</v>
      </c>
      <c r="B5866" s="1">
        <v>40622</v>
      </c>
      <c r="C5866" s="6" t="s">
        <v>20</v>
      </c>
      <c r="D5866" s="5">
        <f>Comma_separeted_Value[[#This Row],[المبيعات]]/Comma_separeted_Value[[#This Row],[كمية الطلب]]</f>
        <v>3.7250000000000001</v>
      </c>
      <c r="E5866" s="4">
        <v>32</v>
      </c>
      <c r="F5866" s="4">
        <v>119.2</v>
      </c>
      <c r="G5866" s="6" t="s">
        <v>21</v>
      </c>
      <c r="H5866" s="4">
        <v>0.99</v>
      </c>
      <c r="I5866" s="6" t="s">
        <v>57</v>
      </c>
      <c r="J5866" s="6" t="s">
        <v>16</v>
      </c>
      <c r="K5866" s="6" t="s">
        <v>29</v>
      </c>
      <c r="L5866" s="6" t="s">
        <v>77</v>
      </c>
      <c r="M5866" s="6" t="s">
        <v>31</v>
      </c>
      <c r="N5866" s="1">
        <v>40623</v>
      </c>
    </row>
    <row r="5867" spans="1:14" x14ac:dyDescent="0.2">
      <c r="A5867">
        <v>42691</v>
      </c>
      <c r="B5867" s="1">
        <v>40322</v>
      </c>
      <c r="C5867" s="6" t="s">
        <v>13</v>
      </c>
      <c r="D5867" s="5">
        <f>Comma_separeted_Value[[#This Row],[المبيعات]]/Comma_separeted_Value[[#This Row],[كمية الطلب]]</f>
        <v>48.953000000000003</v>
      </c>
      <c r="E5867" s="4">
        <v>50</v>
      </c>
      <c r="F5867" s="4">
        <v>2447.65</v>
      </c>
      <c r="G5867" s="6" t="s">
        <v>21</v>
      </c>
      <c r="H5867" s="4">
        <v>6.77</v>
      </c>
      <c r="I5867" s="6" t="s">
        <v>15</v>
      </c>
      <c r="J5867" s="6" t="s">
        <v>38</v>
      </c>
      <c r="K5867" s="6" t="s">
        <v>17</v>
      </c>
      <c r="L5867" s="6" t="s">
        <v>18</v>
      </c>
      <c r="M5867" s="6" t="s">
        <v>19</v>
      </c>
      <c r="N5867" s="1">
        <v>40331</v>
      </c>
    </row>
    <row r="5868" spans="1:14" x14ac:dyDescent="0.2">
      <c r="A5868">
        <v>38656</v>
      </c>
      <c r="B5868" s="1">
        <v>41131</v>
      </c>
      <c r="C5868" s="6" t="s">
        <v>13</v>
      </c>
      <c r="D5868" s="5">
        <f>Comma_separeted_Value[[#This Row],[المبيعات]]/Comma_separeted_Value[[#This Row],[كمية الطلب]]</f>
        <v>187.14333333333332</v>
      </c>
      <c r="E5868" s="4">
        <v>3</v>
      </c>
      <c r="F5868" s="4">
        <v>561.42999999999995</v>
      </c>
      <c r="G5868" s="6" t="s">
        <v>34</v>
      </c>
      <c r="H5868" s="4">
        <v>26.2</v>
      </c>
      <c r="I5868" s="6" t="s">
        <v>22</v>
      </c>
      <c r="J5868" s="6" t="s">
        <v>16</v>
      </c>
      <c r="K5868" s="6" t="s">
        <v>17</v>
      </c>
      <c r="L5868" s="6" t="s">
        <v>35</v>
      </c>
      <c r="M5868" s="6" t="s">
        <v>36</v>
      </c>
      <c r="N5868" s="1">
        <v>41136</v>
      </c>
    </row>
    <row r="5869" spans="1:14" x14ac:dyDescent="0.2">
      <c r="A5869">
        <v>3104</v>
      </c>
      <c r="B5869" s="1">
        <v>40436</v>
      </c>
      <c r="C5869" s="6" t="s">
        <v>37</v>
      </c>
      <c r="D5869" s="5">
        <f>Comma_separeted_Value[[#This Row],[المبيعات]]/Comma_separeted_Value[[#This Row],[كمية الطلب]]</f>
        <v>6.7211999999999996</v>
      </c>
      <c r="E5869" s="4">
        <v>50</v>
      </c>
      <c r="F5869" s="4">
        <v>336.06</v>
      </c>
      <c r="G5869" s="6" t="s">
        <v>21</v>
      </c>
      <c r="H5869" s="4">
        <v>8.8800000000000008</v>
      </c>
      <c r="I5869" s="6" t="s">
        <v>57</v>
      </c>
      <c r="J5869" s="6" t="s">
        <v>16</v>
      </c>
      <c r="K5869" s="6" t="s">
        <v>29</v>
      </c>
      <c r="L5869" s="6" t="s">
        <v>41</v>
      </c>
      <c r="M5869" s="6" t="s">
        <v>19</v>
      </c>
      <c r="N5869" s="1">
        <v>40438</v>
      </c>
    </row>
    <row r="5870" spans="1:14" x14ac:dyDescent="0.2">
      <c r="A5870">
        <v>56453</v>
      </c>
      <c r="B5870" s="1">
        <v>41010</v>
      </c>
      <c r="C5870" s="6" t="s">
        <v>33</v>
      </c>
      <c r="D5870" s="5">
        <f>Comma_separeted_Value[[#This Row],[المبيعات]]/Comma_separeted_Value[[#This Row],[كمية الطلب]]</f>
        <v>2728.65</v>
      </c>
      <c r="E5870" s="4">
        <v>1</v>
      </c>
      <c r="F5870" s="4">
        <v>2728.65</v>
      </c>
      <c r="G5870" s="6" t="s">
        <v>34</v>
      </c>
      <c r="H5870" s="4">
        <v>29.7</v>
      </c>
      <c r="I5870" s="6" t="s">
        <v>40</v>
      </c>
      <c r="J5870" s="6" t="s">
        <v>28</v>
      </c>
      <c r="K5870" s="6" t="s">
        <v>24</v>
      </c>
      <c r="L5870" s="6" t="s">
        <v>60</v>
      </c>
      <c r="M5870" s="6" t="s">
        <v>36</v>
      </c>
      <c r="N5870" s="1">
        <v>41011</v>
      </c>
    </row>
    <row r="5871" spans="1:14" x14ac:dyDescent="0.2">
      <c r="A5871">
        <v>5575</v>
      </c>
      <c r="B5871" s="1">
        <v>40747</v>
      </c>
      <c r="C5871" s="6" t="s">
        <v>13</v>
      </c>
      <c r="D5871" s="5">
        <f>Comma_separeted_Value[[#This Row],[المبيعات]]/Comma_separeted_Value[[#This Row],[كمية الطلب]]</f>
        <v>6.2119512195121951</v>
      </c>
      <c r="E5871" s="4">
        <v>41</v>
      </c>
      <c r="F5871" s="4">
        <v>254.69</v>
      </c>
      <c r="G5871" s="6" t="s">
        <v>21</v>
      </c>
      <c r="H5871" s="4">
        <v>10.39</v>
      </c>
      <c r="I5871" s="6" t="s">
        <v>50</v>
      </c>
      <c r="J5871" s="6" t="s">
        <v>28</v>
      </c>
      <c r="K5871" s="6" t="s">
        <v>29</v>
      </c>
      <c r="L5871" s="6" t="s">
        <v>41</v>
      </c>
      <c r="M5871" s="6" t="s">
        <v>19</v>
      </c>
      <c r="N5871" s="1">
        <v>40747</v>
      </c>
    </row>
    <row r="5872" spans="1:14" x14ac:dyDescent="0.2">
      <c r="A5872">
        <v>37987</v>
      </c>
      <c r="B5872" s="1">
        <v>39997</v>
      </c>
      <c r="C5872" s="6" t="s">
        <v>20</v>
      </c>
      <c r="D5872" s="5">
        <f>Comma_separeted_Value[[#This Row],[المبيعات]]/Comma_separeted_Value[[#This Row],[كمية الطلب]]</f>
        <v>141.774</v>
      </c>
      <c r="E5872" s="4">
        <v>5</v>
      </c>
      <c r="F5872" s="4">
        <v>708.87</v>
      </c>
      <c r="G5872" s="6" t="s">
        <v>34</v>
      </c>
      <c r="H5872" s="4">
        <v>43.75</v>
      </c>
      <c r="I5872" s="6" t="s">
        <v>53</v>
      </c>
      <c r="J5872" s="6" t="s">
        <v>28</v>
      </c>
      <c r="K5872" s="6" t="s">
        <v>17</v>
      </c>
      <c r="L5872" s="6" t="s">
        <v>55</v>
      </c>
      <c r="M5872" s="6" t="s">
        <v>74</v>
      </c>
      <c r="N5872" s="1">
        <v>39998</v>
      </c>
    </row>
    <row r="5873" spans="1:14" x14ac:dyDescent="0.2">
      <c r="A5873">
        <v>11584</v>
      </c>
      <c r="B5873" s="1">
        <v>40139</v>
      </c>
      <c r="C5873" s="6" t="s">
        <v>37</v>
      </c>
      <c r="D5873" s="5">
        <f>Comma_separeted_Value[[#This Row],[المبيعات]]/Comma_separeted_Value[[#This Row],[كمية الطلب]]</f>
        <v>31.194114583333334</v>
      </c>
      <c r="E5873" s="4">
        <v>48</v>
      </c>
      <c r="F5873" s="4">
        <v>1497.3175000000001</v>
      </c>
      <c r="G5873" s="6" t="s">
        <v>21</v>
      </c>
      <c r="H5873" s="4">
        <v>0.99</v>
      </c>
      <c r="I5873" s="6" t="s">
        <v>22</v>
      </c>
      <c r="J5873" s="6" t="s">
        <v>23</v>
      </c>
      <c r="K5873" s="6" t="s">
        <v>24</v>
      </c>
      <c r="L5873" s="6" t="s">
        <v>25</v>
      </c>
      <c r="M5873" s="6" t="s">
        <v>42</v>
      </c>
      <c r="N5873" s="1">
        <v>40140</v>
      </c>
    </row>
    <row r="5874" spans="1:14" x14ac:dyDescent="0.2">
      <c r="A5874">
        <v>19782</v>
      </c>
      <c r="B5874" s="1">
        <v>41200</v>
      </c>
      <c r="C5874" s="6" t="s">
        <v>13</v>
      </c>
      <c r="D5874" s="5">
        <f>Comma_separeted_Value[[#This Row],[المبيعات]]/Comma_separeted_Value[[#This Row],[كمية الطلب]]</f>
        <v>1.845</v>
      </c>
      <c r="E5874" s="4">
        <v>18</v>
      </c>
      <c r="F5874" s="4">
        <v>33.21</v>
      </c>
      <c r="G5874" s="6" t="s">
        <v>21</v>
      </c>
      <c r="H5874" s="4">
        <v>0.75</v>
      </c>
      <c r="I5874" s="6" t="s">
        <v>22</v>
      </c>
      <c r="J5874" s="6" t="s">
        <v>16</v>
      </c>
      <c r="K5874" s="6" t="s">
        <v>29</v>
      </c>
      <c r="L5874" s="6" t="s">
        <v>77</v>
      </c>
      <c r="M5874" s="6" t="s">
        <v>31</v>
      </c>
      <c r="N5874" s="1">
        <v>41204</v>
      </c>
    </row>
    <row r="5875" spans="1:14" x14ac:dyDescent="0.2">
      <c r="A5875">
        <v>20386</v>
      </c>
      <c r="B5875" s="1">
        <v>40236</v>
      </c>
      <c r="C5875" s="6" t="s">
        <v>33</v>
      </c>
      <c r="D5875" s="5">
        <f>Comma_separeted_Value[[#This Row],[المبيعات]]/Comma_separeted_Value[[#This Row],[كمية الطلب]]</f>
        <v>1.1779999999999999</v>
      </c>
      <c r="E5875" s="4">
        <v>35</v>
      </c>
      <c r="F5875" s="4">
        <v>41.23</v>
      </c>
      <c r="G5875" s="6" t="s">
        <v>21</v>
      </c>
      <c r="H5875" s="4">
        <v>0.7</v>
      </c>
      <c r="I5875" s="6" t="s">
        <v>57</v>
      </c>
      <c r="J5875" s="6" t="s">
        <v>28</v>
      </c>
      <c r="K5875" s="6" t="s">
        <v>29</v>
      </c>
      <c r="L5875" s="6" t="s">
        <v>77</v>
      </c>
      <c r="M5875" s="6" t="s">
        <v>31</v>
      </c>
      <c r="N5875" s="1">
        <v>40236</v>
      </c>
    </row>
    <row r="5876" spans="1:14" x14ac:dyDescent="0.2">
      <c r="A5876">
        <v>55873</v>
      </c>
      <c r="B5876" s="1">
        <v>40866</v>
      </c>
      <c r="C5876" s="6" t="s">
        <v>13</v>
      </c>
      <c r="D5876" s="5">
        <f>Comma_separeted_Value[[#This Row],[المبيعات]]/Comma_separeted_Value[[#This Row],[كمية الطلب]]</f>
        <v>325.06104166666665</v>
      </c>
      <c r="E5876" s="4">
        <v>48</v>
      </c>
      <c r="F5876" s="4">
        <v>15602.93</v>
      </c>
      <c r="G5876" s="6" t="s">
        <v>34</v>
      </c>
      <c r="H5876" s="4">
        <v>26.53</v>
      </c>
      <c r="I5876" s="6" t="s">
        <v>53</v>
      </c>
      <c r="J5876" s="6" t="s">
        <v>28</v>
      </c>
      <c r="K5876" s="6" t="s">
        <v>24</v>
      </c>
      <c r="L5876" s="6" t="s">
        <v>60</v>
      </c>
      <c r="M5876" s="6" t="s">
        <v>36</v>
      </c>
      <c r="N5876" s="1">
        <v>40873</v>
      </c>
    </row>
    <row r="5877" spans="1:14" x14ac:dyDescent="0.2">
      <c r="A5877">
        <v>35426</v>
      </c>
      <c r="B5877" s="1">
        <v>40454</v>
      </c>
      <c r="C5877" s="6" t="s">
        <v>20</v>
      </c>
      <c r="D5877" s="5">
        <f>Comma_separeted_Value[[#This Row],[المبيعات]]/Comma_separeted_Value[[#This Row],[كمية الطلب]]</f>
        <v>10.602</v>
      </c>
      <c r="E5877" s="4">
        <v>5</v>
      </c>
      <c r="F5877" s="4">
        <v>53.01</v>
      </c>
      <c r="G5877" s="6" t="s">
        <v>21</v>
      </c>
      <c r="H5877" s="4">
        <v>1.79</v>
      </c>
      <c r="I5877" s="6" t="s">
        <v>47</v>
      </c>
      <c r="J5877" s="6" t="s">
        <v>23</v>
      </c>
      <c r="K5877" s="6" t="s">
        <v>29</v>
      </c>
      <c r="L5877" s="6" t="s">
        <v>41</v>
      </c>
      <c r="M5877" s="6" t="s">
        <v>31</v>
      </c>
      <c r="N5877" s="1">
        <v>40455</v>
      </c>
    </row>
    <row r="5878" spans="1:14" x14ac:dyDescent="0.2">
      <c r="A5878">
        <v>9281</v>
      </c>
      <c r="B5878" s="1">
        <v>40962</v>
      </c>
      <c r="C5878" s="6" t="s">
        <v>33</v>
      </c>
      <c r="D5878" s="5">
        <f>Comma_separeted_Value[[#This Row],[المبيعات]]/Comma_separeted_Value[[#This Row],[كمية الطلب]]</f>
        <v>6.4451612903225808</v>
      </c>
      <c r="E5878" s="4">
        <v>31</v>
      </c>
      <c r="F5878" s="4">
        <v>199.8</v>
      </c>
      <c r="G5878" s="6" t="s">
        <v>14</v>
      </c>
      <c r="H5878" s="4">
        <v>6.81</v>
      </c>
      <c r="I5878" s="6" t="s">
        <v>22</v>
      </c>
      <c r="J5878" s="6" t="s">
        <v>23</v>
      </c>
      <c r="K5878" s="6" t="s">
        <v>29</v>
      </c>
      <c r="L5878" s="6" t="s">
        <v>41</v>
      </c>
      <c r="M5878" s="6" t="s">
        <v>19</v>
      </c>
      <c r="N5878" s="1">
        <v>40964</v>
      </c>
    </row>
    <row r="5879" spans="1:14" x14ac:dyDescent="0.2">
      <c r="A5879">
        <v>7746</v>
      </c>
      <c r="B5879" s="1">
        <v>40517</v>
      </c>
      <c r="C5879" s="6" t="s">
        <v>37</v>
      </c>
      <c r="D5879" s="5">
        <f>Comma_separeted_Value[[#This Row],[المبيعات]]/Comma_separeted_Value[[#This Row],[كمية الطلب]]</f>
        <v>28.96</v>
      </c>
      <c r="E5879" s="4">
        <v>1</v>
      </c>
      <c r="F5879" s="4">
        <v>28.96</v>
      </c>
      <c r="G5879" s="6" t="s">
        <v>21</v>
      </c>
      <c r="H5879" s="4">
        <v>8.68</v>
      </c>
      <c r="I5879" s="6" t="s">
        <v>47</v>
      </c>
      <c r="J5879" s="6" t="s">
        <v>16</v>
      </c>
      <c r="K5879" s="6" t="s">
        <v>29</v>
      </c>
      <c r="L5879" s="6" t="s">
        <v>41</v>
      </c>
      <c r="M5879" s="6" t="s">
        <v>19</v>
      </c>
      <c r="N5879" s="1">
        <v>40519</v>
      </c>
    </row>
    <row r="5880" spans="1:14" x14ac:dyDescent="0.2">
      <c r="A5880">
        <v>230</v>
      </c>
      <c r="B5880" s="1">
        <v>40477</v>
      </c>
      <c r="C5880" s="6" t="s">
        <v>33</v>
      </c>
      <c r="D5880" s="5">
        <f>Comma_separeted_Value[[#This Row],[المبيعات]]/Comma_separeted_Value[[#This Row],[كمية الطلب]]</f>
        <v>43.186170212765958</v>
      </c>
      <c r="E5880" s="4">
        <v>47</v>
      </c>
      <c r="F5880" s="4">
        <v>2029.75</v>
      </c>
      <c r="G5880" s="6" t="s">
        <v>21</v>
      </c>
      <c r="H5880" s="4">
        <v>8.99</v>
      </c>
      <c r="I5880" s="6" t="s">
        <v>22</v>
      </c>
      <c r="J5880" s="6" t="s">
        <v>28</v>
      </c>
      <c r="K5880" s="6" t="s">
        <v>29</v>
      </c>
      <c r="L5880" s="6" t="s">
        <v>30</v>
      </c>
      <c r="M5880" s="6" t="s">
        <v>42</v>
      </c>
      <c r="N5880" s="1">
        <v>40479</v>
      </c>
    </row>
    <row r="5881" spans="1:14" x14ac:dyDescent="0.2">
      <c r="A5881">
        <v>11429</v>
      </c>
      <c r="B5881" s="1">
        <v>40240</v>
      </c>
      <c r="C5881" s="6" t="s">
        <v>13</v>
      </c>
      <c r="D5881" s="5">
        <f>Comma_separeted_Value[[#This Row],[المبيعات]]/Comma_separeted_Value[[#This Row],[كمية الطلب]]</f>
        <v>11.436923076923078</v>
      </c>
      <c r="E5881" s="4">
        <v>39</v>
      </c>
      <c r="F5881" s="4">
        <v>446.04</v>
      </c>
      <c r="G5881" s="6" t="s">
        <v>21</v>
      </c>
      <c r="H5881" s="4">
        <v>5.14</v>
      </c>
      <c r="I5881" s="6" t="s">
        <v>45</v>
      </c>
      <c r="J5881" s="6" t="s">
        <v>38</v>
      </c>
      <c r="K5881" s="6" t="s">
        <v>29</v>
      </c>
      <c r="L5881" s="6" t="s">
        <v>44</v>
      </c>
      <c r="M5881" s="6" t="s">
        <v>19</v>
      </c>
      <c r="N5881" s="1">
        <v>40244</v>
      </c>
    </row>
    <row r="5882" spans="1:14" x14ac:dyDescent="0.2">
      <c r="A5882">
        <v>57511</v>
      </c>
      <c r="B5882" s="1">
        <v>40092</v>
      </c>
      <c r="C5882" s="6" t="s">
        <v>33</v>
      </c>
      <c r="D5882" s="5">
        <f>Comma_separeted_Value[[#This Row],[المبيعات]]/Comma_separeted_Value[[#This Row],[كمية الطلب]]</f>
        <v>51.785090909090904</v>
      </c>
      <c r="E5882" s="4">
        <v>11</v>
      </c>
      <c r="F5882" s="4">
        <v>569.63599999999997</v>
      </c>
      <c r="G5882" s="6" t="s">
        <v>21</v>
      </c>
      <c r="H5882" s="4">
        <v>5</v>
      </c>
      <c r="I5882" s="6" t="s">
        <v>15</v>
      </c>
      <c r="J5882" s="6" t="s">
        <v>28</v>
      </c>
      <c r="K5882" s="6" t="s">
        <v>24</v>
      </c>
      <c r="L5882" s="6" t="s">
        <v>25</v>
      </c>
      <c r="M5882" s="6" t="s">
        <v>42</v>
      </c>
      <c r="N5882" s="1">
        <v>40094</v>
      </c>
    </row>
    <row r="5883" spans="1:14" x14ac:dyDescent="0.2">
      <c r="A5883">
        <v>42949</v>
      </c>
      <c r="B5883" s="1">
        <v>39954</v>
      </c>
      <c r="C5883" s="6" t="s">
        <v>27</v>
      </c>
      <c r="D5883" s="5">
        <f>Comma_separeted_Value[[#This Row],[المبيعات]]/Comma_separeted_Value[[#This Row],[كمية الطلب]]</f>
        <v>12.87734693877551</v>
      </c>
      <c r="E5883" s="4">
        <v>49</v>
      </c>
      <c r="F5883" s="4">
        <v>630.99</v>
      </c>
      <c r="G5883" s="6" t="s">
        <v>21</v>
      </c>
      <c r="H5883" s="4">
        <v>9.44</v>
      </c>
      <c r="I5883" s="6" t="s">
        <v>47</v>
      </c>
      <c r="J5883" s="6" t="s">
        <v>23</v>
      </c>
      <c r="K5883" s="6" t="s">
        <v>24</v>
      </c>
      <c r="L5883" s="6" t="s">
        <v>60</v>
      </c>
      <c r="M5883" s="6" t="s">
        <v>26</v>
      </c>
      <c r="N5883" s="1">
        <v>39956</v>
      </c>
    </row>
    <row r="5884" spans="1:14" x14ac:dyDescent="0.2">
      <c r="A5884">
        <v>50854</v>
      </c>
      <c r="B5884" s="1">
        <v>40894</v>
      </c>
      <c r="C5884" s="6" t="s">
        <v>33</v>
      </c>
      <c r="D5884" s="5">
        <f>Comma_separeted_Value[[#This Row],[المبيعات]]/Comma_separeted_Value[[#This Row],[كمية الطلب]]</f>
        <v>478.68666666666667</v>
      </c>
      <c r="E5884" s="4">
        <v>12</v>
      </c>
      <c r="F5884" s="4">
        <v>5744.24</v>
      </c>
      <c r="G5884" s="6" t="s">
        <v>34</v>
      </c>
      <c r="H5884" s="4">
        <v>28.14</v>
      </c>
      <c r="I5884" s="6" t="s">
        <v>22</v>
      </c>
      <c r="J5884" s="6" t="s">
        <v>28</v>
      </c>
      <c r="K5884" s="6" t="s">
        <v>24</v>
      </c>
      <c r="L5884" s="6" t="s">
        <v>60</v>
      </c>
      <c r="M5884" s="6" t="s">
        <v>36</v>
      </c>
      <c r="N5884" s="1">
        <v>40896</v>
      </c>
    </row>
    <row r="5885" spans="1:14" x14ac:dyDescent="0.2">
      <c r="A5885">
        <v>39301</v>
      </c>
      <c r="B5885" s="1">
        <v>39894</v>
      </c>
      <c r="C5885" s="6" t="s">
        <v>37</v>
      </c>
      <c r="D5885" s="5">
        <f>Comma_separeted_Value[[#This Row],[المبيعات]]/Comma_separeted_Value[[#This Row],[كمية الطلب]]</f>
        <v>139.54124999999999</v>
      </c>
      <c r="E5885" s="4">
        <v>16</v>
      </c>
      <c r="F5885" s="4">
        <v>2232.66</v>
      </c>
      <c r="G5885" s="6" t="s">
        <v>14</v>
      </c>
      <c r="H5885" s="4">
        <v>4</v>
      </c>
      <c r="I5885" s="6" t="s">
        <v>15</v>
      </c>
      <c r="J5885" s="6" t="s">
        <v>28</v>
      </c>
      <c r="K5885" s="6" t="s">
        <v>24</v>
      </c>
      <c r="L5885" s="6" t="s">
        <v>39</v>
      </c>
      <c r="M5885" s="6" t="s">
        <v>19</v>
      </c>
      <c r="N5885" s="1">
        <v>39895</v>
      </c>
    </row>
    <row r="5886" spans="1:14" x14ac:dyDescent="0.2">
      <c r="A5886">
        <v>13314</v>
      </c>
      <c r="B5886" s="1">
        <v>39946</v>
      </c>
      <c r="C5886" s="6" t="s">
        <v>20</v>
      </c>
      <c r="D5886" s="5">
        <f>Comma_separeted_Value[[#This Row],[المبيعات]]/Comma_separeted_Value[[#This Row],[كمية الطلب]]</f>
        <v>2.6294117647058823</v>
      </c>
      <c r="E5886" s="4">
        <v>34</v>
      </c>
      <c r="F5886" s="4">
        <v>89.4</v>
      </c>
      <c r="G5886" s="6" t="s">
        <v>14</v>
      </c>
      <c r="H5886" s="4">
        <v>0.8</v>
      </c>
      <c r="I5886" s="6" t="s">
        <v>43</v>
      </c>
      <c r="J5886" s="6" t="s">
        <v>23</v>
      </c>
      <c r="K5886" s="6" t="s">
        <v>29</v>
      </c>
      <c r="L5886" s="6" t="s">
        <v>77</v>
      </c>
      <c r="M5886" s="6" t="s">
        <v>31</v>
      </c>
      <c r="N5886" s="1">
        <v>39948</v>
      </c>
    </row>
    <row r="5887" spans="1:14" x14ac:dyDescent="0.2">
      <c r="A5887">
        <v>22182</v>
      </c>
      <c r="B5887" s="1">
        <v>41157</v>
      </c>
      <c r="C5887" s="6" t="s">
        <v>37</v>
      </c>
      <c r="D5887" s="5">
        <f>Comma_separeted_Value[[#This Row],[المبيعات]]/Comma_separeted_Value[[#This Row],[كمية الطلب]]</f>
        <v>47.320208333333333</v>
      </c>
      <c r="E5887" s="4">
        <v>48</v>
      </c>
      <c r="F5887" s="4">
        <v>2271.37</v>
      </c>
      <c r="G5887" s="6" t="s">
        <v>14</v>
      </c>
      <c r="H5887" s="4">
        <v>10.25</v>
      </c>
      <c r="I5887" s="6" t="s">
        <v>50</v>
      </c>
      <c r="J5887" s="6" t="s">
        <v>23</v>
      </c>
      <c r="K5887" s="6" t="s">
        <v>17</v>
      </c>
      <c r="L5887" s="6" t="s">
        <v>18</v>
      </c>
      <c r="M5887" s="6" t="s">
        <v>49</v>
      </c>
      <c r="N5887" s="1">
        <v>41159</v>
      </c>
    </row>
    <row r="5888" spans="1:14" x14ac:dyDescent="0.2">
      <c r="A5888">
        <v>44992</v>
      </c>
      <c r="B5888" s="1">
        <v>41267</v>
      </c>
      <c r="C5888" s="6" t="s">
        <v>33</v>
      </c>
      <c r="D5888" s="5">
        <f>Comma_separeted_Value[[#This Row],[المبيعات]]/Comma_separeted_Value[[#This Row],[كمية الطلب]]</f>
        <v>222.19499999999999</v>
      </c>
      <c r="E5888" s="4">
        <v>32</v>
      </c>
      <c r="F5888" s="4">
        <v>7110.24</v>
      </c>
      <c r="G5888" s="6" t="s">
        <v>34</v>
      </c>
      <c r="H5888" s="4">
        <v>69.64</v>
      </c>
      <c r="I5888" s="6" t="s">
        <v>22</v>
      </c>
      <c r="J5888" s="6" t="s">
        <v>28</v>
      </c>
      <c r="K5888" s="6" t="s">
        <v>17</v>
      </c>
      <c r="L5888" s="6" t="s">
        <v>55</v>
      </c>
      <c r="M5888" s="6" t="s">
        <v>74</v>
      </c>
      <c r="N5888" s="1">
        <v>41269</v>
      </c>
    </row>
    <row r="5889" spans="1:14" x14ac:dyDescent="0.2">
      <c r="A5889">
        <v>59745</v>
      </c>
      <c r="B5889" s="1">
        <v>39922</v>
      </c>
      <c r="C5889" s="6" t="s">
        <v>27</v>
      </c>
      <c r="D5889" s="5">
        <f>Comma_separeted_Value[[#This Row],[المبيعات]]/Comma_separeted_Value[[#This Row],[كمية الطلب]]</f>
        <v>502.57388888888886</v>
      </c>
      <c r="E5889" s="4">
        <v>36</v>
      </c>
      <c r="F5889" s="4">
        <v>18092.66</v>
      </c>
      <c r="G5889" s="6" t="s">
        <v>21</v>
      </c>
      <c r="H5889" s="4">
        <v>19.989999999999998</v>
      </c>
      <c r="I5889" s="6" t="s">
        <v>22</v>
      </c>
      <c r="J5889" s="6" t="s">
        <v>16</v>
      </c>
      <c r="K5889" s="6" t="s">
        <v>29</v>
      </c>
      <c r="L5889" s="6" t="s">
        <v>44</v>
      </c>
      <c r="M5889" s="6" t="s">
        <v>19</v>
      </c>
      <c r="N5889" s="1">
        <v>39924</v>
      </c>
    </row>
    <row r="5890" spans="1:14" x14ac:dyDescent="0.2">
      <c r="A5890">
        <v>14016</v>
      </c>
      <c r="B5890" s="1">
        <v>41101</v>
      </c>
      <c r="C5890" s="6" t="s">
        <v>13</v>
      </c>
      <c r="D5890" s="5">
        <f>Comma_separeted_Value[[#This Row],[المبيعات]]/Comma_separeted_Value[[#This Row],[كمية الطلب]]</f>
        <v>126.40222222222221</v>
      </c>
      <c r="E5890" s="4">
        <v>9</v>
      </c>
      <c r="F5890" s="4">
        <v>1137.6199999999999</v>
      </c>
      <c r="G5890" s="6" t="s">
        <v>34</v>
      </c>
      <c r="H5890" s="4">
        <v>51.94</v>
      </c>
      <c r="I5890" s="6" t="s">
        <v>47</v>
      </c>
      <c r="J5890" s="6" t="s">
        <v>28</v>
      </c>
      <c r="K5890" s="6" t="s">
        <v>17</v>
      </c>
      <c r="L5890" s="6" t="s">
        <v>55</v>
      </c>
      <c r="M5890" s="6" t="s">
        <v>74</v>
      </c>
      <c r="N5890" s="1">
        <v>41103</v>
      </c>
    </row>
    <row r="5891" spans="1:14" x14ac:dyDescent="0.2">
      <c r="A5891">
        <v>12804</v>
      </c>
      <c r="B5891" s="1">
        <v>41054</v>
      </c>
      <c r="C5891" s="6" t="s">
        <v>37</v>
      </c>
      <c r="D5891" s="5">
        <f>Comma_separeted_Value[[#This Row],[المبيعات]]/Comma_separeted_Value[[#This Row],[كمية الطلب]]</f>
        <v>3.2885714285714287</v>
      </c>
      <c r="E5891" s="4">
        <v>21</v>
      </c>
      <c r="F5891" s="4">
        <v>69.06</v>
      </c>
      <c r="G5891" s="6" t="s">
        <v>21</v>
      </c>
      <c r="H5891" s="4">
        <v>0.5</v>
      </c>
      <c r="I5891" s="6" t="s">
        <v>50</v>
      </c>
      <c r="J5891" s="6" t="s">
        <v>38</v>
      </c>
      <c r="K5891" s="6" t="s">
        <v>29</v>
      </c>
      <c r="L5891" s="6" t="s">
        <v>62</v>
      </c>
      <c r="M5891" s="6" t="s">
        <v>19</v>
      </c>
      <c r="N5891" s="1">
        <v>41057</v>
      </c>
    </row>
    <row r="5892" spans="1:14" x14ac:dyDescent="0.2">
      <c r="A5892">
        <v>45539</v>
      </c>
      <c r="B5892" s="1">
        <v>40027</v>
      </c>
      <c r="C5892" s="6" t="s">
        <v>27</v>
      </c>
      <c r="D5892" s="5">
        <f>Comma_separeted_Value[[#This Row],[المبيعات]]/Comma_separeted_Value[[#This Row],[كمية الطلب]]</f>
        <v>3.2344444444444442</v>
      </c>
      <c r="E5892" s="4">
        <v>27</v>
      </c>
      <c r="F5892" s="4">
        <v>87.33</v>
      </c>
      <c r="G5892" s="6" t="s">
        <v>21</v>
      </c>
      <c r="H5892" s="4">
        <v>0.85</v>
      </c>
      <c r="I5892" s="6" t="s">
        <v>15</v>
      </c>
      <c r="J5892" s="6" t="s">
        <v>28</v>
      </c>
      <c r="K5892" s="6" t="s">
        <v>29</v>
      </c>
      <c r="L5892" s="6" t="s">
        <v>30</v>
      </c>
      <c r="M5892" s="6" t="s">
        <v>31</v>
      </c>
      <c r="N5892" s="1">
        <v>40029</v>
      </c>
    </row>
    <row r="5893" spans="1:14" x14ac:dyDescent="0.2">
      <c r="A5893">
        <v>45824</v>
      </c>
      <c r="B5893" s="1">
        <v>40153</v>
      </c>
      <c r="C5893" s="6" t="s">
        <v>27</v>
      </c>
      <c r="D5893" s="5">
        <f>Comma_separeted_Value[[#This Row],[المبيعات]]/Comma_separeted_Value[[#This Row],[كمية الطلب]]</f>
        <v>139.16999999999999</v>
      </c>
      <c r="E5893" s="4">
        <v>44</v>
      </c>
      <c r="F5893" s="4">
        <v>6123.48</v>
      </c>
      <c r="G5893" s="6" t="s">
        <v>21</v>
      </c>
      <c r="H5893" s="4">
        <v>24.49</v>
      </c>
      <c r="I5893" s="6" t="s">
        <v>22</v>
      </c>
      <c r="J5893" s="6" t="s">
        <v>16</v>
      </c>
      <c r="K5893" s="6" t="s">
        <v>17</v>
      </c>
      <c r="L5893" s="6" t="s">
        <v>35</v>
      </c>
      <c r="M5893" s="6" t="s">
        <v>49</v>
      </c>
      <c r="N5893" s="1">
        <v>40155</v>
      </c>
    </row>
    <row r="5894" spans="1:14" x14ac:dyDescent="0.2">
      <c r="A5894">
        <v>2181</v>
      </c>
      <c r="B5894" s="1">
        <v>40798</v>
      </c>
      <c r="C5894" s="6" t="s">
        <v>37</v>
      </c>
      <c r="D5894" s="5">
        <f>Comma_separeted_Value[[#This Row],[المبيعات]]/Comma_separeted_Value[[#This Row],[كمية الطلب]]</f>
        <v>5.29</v>
      </c>
      <c r="E5894" s="4">
        <v>3</v>
      </c>
      <c r="F5894" s="4">
        <v>15.87</v>
      </c>
      <c r="G5894" s="6" t="s">
        <v>14</v>
      </c>
      <c r="H5894" s="4">
        <v>0.76</v>
      </c>
      <c r="I5894" s="6" t="s">
        <v>22</v>
      </c>
      <c r="J5894" s="6" t="s">
        <v>38</v>
      </c>
      <c r="K5894" s="6" t="s">
        <v>29</v>
      </c>
      <c r="L5894" s="6" t="s">
        <v>77</v>
      </c>
      <c r="M5894" s="6" t="s">
        <v>31</v>
      </c>
      <c r="N5894" s="1">
        <v>40800</v>
      </c>
    </row>
    <row r="5895" spans="1:14" x14ac:dyDescent="0.2">
      <c r="A5895">
        <v>2563</v>
      </c>
      <c r="B5895" s="1">
        <v>40500</v>
      </c>
      <c r="C5895" s="6" t="s">
        <v>27</v>
      </c>
      <c r="D5895" s="5">
        <f>Comma_separeted_Value[[#This Row],[المبيعات]]/Comma_separeted_Value[[#This Row],[كمية الطلب]]</f>
        <v>2.6475</v>
      </c>
      <c r="E5895" s="4">
        <v>12</v>
      </c>
      <c r="F5895" s="4">
        <v>31.77</v>
      </c>
      <c r="G5895" s="6" t="s">
        <v>21</v>
      </c>
      <c r="H5895" s="4">
        <v>0.5</v>
      </c>
      <c r="I5895" s="6" t="s">
        <v>50</v>
      </c>
      <c r="J5895" s="6" t="s">
        <v>23</v>
      </c>
      <c r="K5895" s="6" t="s">
        <v>29</v>
      </c>
      <c r="L5895" s="6" t="s">
        <v>62</v>
      </c>
      <c r="M5895" s="6" t="s">
        <v>19</v>
      </c>
      <c r="N5895" s="1">
        <v>40501</v>
      </c>
    </row>
    <row r="5896" spans="1:14" x14ac:dyDescent="0.2">
      <c r="A5896">
        <v>57253</v>
      </c>
      <c r="B5896" s="1">
        <v>39818</v>
      </c>
      <c r="C5896" s="6" t="s">
        <v>33</v>
      </c>
      <c r="D5896" s="5">
        <f>Comma_separeted_Value[[#This Row],[المبيعات]]/Comma_separeted_Value[[#This Row],[كمية الطلب]]</f>
        <v>1.8158139534883722</v>
      </c>
      <c r="E5896" s="4">
        <v>43</v>
      </c>
      <c r="F5896" s="4">
        <v>78.08</v>
      </c>
      <c r="G5896" s="6" t="s">
        <v>21</v>
      </c>
      <c r="H5896" s="4">
        <v>0.75</v>
      </c>
      <c r="I5896" s="6" t="s">
        <v>22</v>
      </c>
      <c r="J5896" s="6" t="s">
        <v>16</v>
      </c>
      <c r="K5896" s="6" t="s">
        <v>17</v>
      </c>
      <c r="L5896" s="6" t="s">
        <v>35</v>
      </c>
      <c r="M5896" s="6" t="s">
        <v>36</v>
      </c>
      <c r="N5896" s="1">
        <v>39819</v>
      </c>
    </row>
    <row r="5897" spans="1:14" x14ac:dyDescent="0.2">
      <c r="A5897">
        <v>15718</v>
      </c>
      <c r="B5897" s="1">
        <v>39840</v>
      </c>
      <c r="C5897" s="6" t="s">
        <v>33</v>
      </c>
      <c r="D5897" s="5">
        <f>Comma_separeted_Value[[#This Row],[المبيعات]]/Comma_separeted_Value[[#This Row],[كمية الطلب]]</f>
        <v>1.1177999999999999</v>
      </c>
      <c r="E5897" s="4">
        <v>50</v>
      </c>
      <c r="F5897" s="4">
        <v>55.89</v>
      </c>
      <c r="G5897" s="6" t="s">
        <v>21</v>
      </c>
      <c r="H5897" s="4">
        <v>0.7</v>
      </c>
      <c r="I5897" s="6" t="s">
        <v>22</v>
      </c>
      <c r="J5897" s="6" t="s">
        <v>28</v>
      </c>
      <c r="K5897" s="6" t="s">
        <v>29</v>
      </c>
      <c r="L5897" s="6" t="s">
        <v>77</v>
      </c>
      <c r="M5897" s="6" t="s">
        <v>31</v>
      </c>
      <c r="N5897" s="1">
        <v>39843</v>
      </c>
    </row>
    <row r="5898" spans="1:14" x14ac:dyDescent="0.2">
      <c r="A5898">
        <v>326</v>
      </c>
      <c r="B5898" s="1">
        <v>40697</v>
      </c>
      <c r="C5898" s="6" t="s">
        <v>20</v>
      </c>
      <c r="D5898" s="5">
        <f>Comma_separeted_Value[[#This Row],[المبيعات]]/Comma_separeted_Value[[#This Row],[كمية الطلب]]</f>
        <v>6.4197058823529414</v>
      </c>
      <c r="E5898" s="4">
        <v>34</v>
      </c>
      <c r="F5898" s="4">
        <v>218.27</v>
      </c>
      <c r="G5898" s="6" t="s">
        <v>21</v>
      </c>
      <c r="H5898" s="4">
        <v>4.92</v>
      </c>
      <c r="I5898" s="6" t="s">
        <v>45</v>
      </c>
      <c r="J5898" s="6" t="s">
        <v>16</v>
      </c>
      <c r="K5898" s="6" t="s">
        <v>29</v>
      </c>
      <c r="L5898" s="6" t="s">
        <v>44</v>
      </c>
      <c r="M5898" s="6" t="s">
        <v>19</v>
      </c>
      <c r="N5898" s="1">
        <v>40698</v>
      </c>
    </row>
    <row r="5899" spans="1:14" x14ac:dyDescent="0.2">
      <c r="A5899">
        <v>23107</v>
      </c>
      <c r="B5899" s="1">
        <v>40705</v>
      </c>
      <c r="C5899" s="6" t="s">
        <v>37</v>
      </c>
      <c r="D5899" s="5">
        <f>Comma_separeted_Value[[#This Row],[المبيعات]]/Comma_separeted_Value[[#This Row],[كمية الطلب]]</f>
        <v>6.1842857142857142</v>
      </c>
      <c r="E5899" s="4">
        <v>7</v>
      </c>
      <c r="F5899" s="4">
        <v>43.29</v>
      </c>
      <c r="G5899" s="6" t="s">
        <v>21</v>
      </c>
      <c r="H5899" s="4">
        <v>7.57</v>
      </c>
      <c r="I5899" s="6" t="s">
        <v>58</v>
      </c>
      <c r="J5899" s="6" t="s">
        <v>16</v>
      </c>
      <c r="K5899" s="6" t="s">
        <v>29</v>
      </c>
      <c r="L5899" s="6" t="s">
        <v>44</v>
      </c>
      <c r="M5899" s="6" t="s">
        <v>19</v>
      </c>
      <c r="N5899" s="1">
        <v>40708</v>
      </c>
    </row>
    <row r="5900" spans="1:14" x14ac:dyDescent="0.2">
      <c r="A5900">
        <v>8870</v>
      </c>
      <c r="B5900" s="1">
        <v>40242</v>
      </c>
      <c r="C5900" s="6" t="s">
        <v>27</v>
      </c>
      <c r="D5900" s="5">
        <f>Comma_separeted_Value[[#This Row],[المبيعات]]/Comma_separeted_Value[[#This Row],[كمية الطلب]]</f>
        <v>29.438666666666666</v>
      </c>
      <c r="E5900" s="4">
        <v>15</v>
      </c>
      <c r="F5900" s="4">
        <v>441.58</v>
      </c>
      <c r="G5900" s="6" t="s">
        <v>21</v>
      </c>
      <c r="H5900" s="4">
        <v>5.09</v>
      </c>
      <c r="I5900" s="6" t="s">
        <v>45</v>
      </c>
      <c r="J5900" s="6" t="s">
        <v>23</v>
      </c>
      <c r="K5900" s="6" t="s">
        <v>29</v>
      </c>
      <c r="L5900" s="6" t="s">
        <v>41</v>
      </c>
      <c r="M5900" s="6" t="s">
        <v>19</v>
      </c>
      <c r="N5900" s="1">
        <v>40243</v>
      </c>
    </row>
    <row r="5901" spans="1:14" x14ac:dyDescent="0.2">
      <c r="A5901">
        <v>17859</v>
      </c>
      <c r="B5901" s="1">
        <v>40324</v>
      </c>
      <c r="C5901" s="6" t="s">
        <v>33</v>
      </c>
      <c r="D5901" s="5">
        <f>Comma_separeted_Value[[#This Row],[المبيعات]]/Comma_separeted_Value[[#This Row],[كمية الطلب]]</f>
        <v>26.127142857142854</v>
      </c>
      <c r="E5901" s="4">
        <v>7</v>
      </c>
      <c r="F5901" s="4">
        <v>182.89</v>
      </c>
      <c r="G5901" s="6" t="s">
        <v>21</v>
      </c>
      <c r="H5901" s="4">
        <v>4</v>
      </c>
      <c r="I5901" s="6" t="s">
        <v>50</v>
      </c>
      <c r="J5901" s="6" t="s">
        <v>16</v>
      </c>
      <c r="K5901" s="6" t="s">
        <v>24</v>
      </c>
      <c r="L5901" s="6" t="s">
        <v>39</v>
      </c>
      <c r="M5901" s="6" t="s">
        <v>19</v>
      </c>
      <c r="N5901" s="1">
        <v>40326</v>
      </c>
    </row>
    <row r="5902" spans="1:14" x14ac:dyDescent="0.2">
      <c r="A5902">
        <v>55777</v>
      </c>
      <c r="B5902" s="1">
        <v>41223</v>
      </c>
      <c r="C5902" s="6" t="s">
        <v>27</v>
      </c>
      <c r="D5902" s="5">
        <f>Comma_separeted_Value[[#This Row],[المبيعات]]/Comma_separeted_Value[[#This Row],[كمية الطلب]]</f>
        <v>53.92166666666666</v>
      </c>
      <c r="E5902" s="4">
        <v>6</v>
      </c>
      <c r="F5902" s="4">
        <v>323.52999999999997</v>
      </c>
      <c r="G5902" s="6" t="s">
        <v>21</v>
      </c>
      <c r="H5902" s="4">
        <v>19.989999999999998</v>
      </c>
      <c r="I5902" s="6" t="s">
        <v>15</v>
      </c>
      <c r="J5902" s="6" t="s">
        <v>28</v>
      </c>
      <c r="K5902" s="6" t="s">
        <v>17</v>
      </c>
      <c r="L5902" s="6" t="s">
        <v>18</v>
      </c>
      <c r="M5902" s="6" t="s">
        <v>19</v>
      </c>
      <c r="N5902" s="1">
        <v>41224</v>
      </c>
    </row>
    <row r="5903" spans="1:14" x14ac:dyDescent="0.2">
      <c r="A5903">
        <v>25633</v>
      </c>
      <c r="B5903" s="1">
        <v>40756</v>
      </c>
      <c r="C5903" s="6" t="s">
        <v>13</v>
      </c>
      <c r="D5903" s="5">
        <f>Comma_separeted_Value[[#This Row],[المبيعات]]/Comma_separeted_Value[[#This Row],[كمية الطلب]]</f>
        <v>142.78</v>
      </c>
      <c r="E5903" s="4">
        <v>36</v>
      </c>
      <c r="F5903" s="4">
        <v>5140.08</v>
      </c>
      <c r="G5903" s="6" t="s">
        <v>34</v>
      </c>
      <c r="H5903" s="4">
        <v>51.92</v>
      </c>
      <c r="I5903" s="6" t="s">
        <v>15</v>
      </c>
      <c r="J5903" s="6" t="s">
        <v>38</v>
      </c>
      <c r="K5903" s="6" t="s">
        <v>17</v>
      </c>
      <c r="L5903" s="6" t="s">
        <v>55</v>
      </c>
      <c r="M5903" s="6" t="s">
        <v>74</v>
      </c>
      <c r="N5903" s="1">
        <v>40761</v>
      </c>
    </row>
    <row r="5904" spans="1:14" x14ac:dyDescent="0.2">
      <c r="A5904">
        <v>18471</v>
      </c>
      <c r="B5904" s="1">
        <v>39863</v>
      </c>
      <c r="C5904" s="6" t="s">
        <v>27</v>
      </c>
      <c r="D5904" s="5">
        <f>Comma_separeted_Value[[#This Row],[المبيعات]]/Comma_separeted_Value[[#This Row],[كمية الطلب]]</f>
        <v>2.74</v>
      </c>
      <c r="E5904" s="4">
        <v>4</v>
      </c>
      <c r="F5904" s="4">
        <v>10.96</v>
      </c>
      <c r="G5904" s="6" t="s">
        <v>21</v>
      </c>
      <c r="H5904" s="4">
        <v>2.56</v>
      </c>
      <c r="I5904" s="6" t="s">
        <v>15</v>
      </c>
      <c r="J5904" s="6" t="s">
        <v>28</v>
      </c>
      <c r="K5904" s="6" t="s">
        <v>29</v>
      </c>
      <c r="L5904" s="6" t="s">
        <v>46</v>
      </c>
      <c r="M5904" s="6" t="s">
        <v>42</v>
      </c>
      <c r="N5904" s="1">
        <v>39864</v>
      </c>
    </row>
    <row r="5905" spans="1:14" x14ac:dyDescent="0.2">
      <c r="A5905">
        <v>43814</v>
      </c>
      <c r="B5905" s="1">
        <v>40552</v>
      </c>
      <c r="C5905" s="6" t="s">
        <v>37</v>
      </c>
      <c r="D5905" s="5">
        <f>Comma_separeted_Value[[#This Row],[المبيعات]]/Comma_separeted_Value[[#This Row],[كمية الطلب]]</f>
        <v>4.2442553191489356</v>
      </c>
      <c r="E5905" s="4">
        <v>47</v>
      </c>
      <c r="F5905" s="4">
        <v>199.48</v>
      </c>
      <c r="G5905" s="6" t="s">
        <v>21</v>
      </c>
      <c r="H5905" s="4">
        <v>2.2599999999999998</v>
      </c>
      <c r="I5905" s="6" t="s">
        <v>15</v>
      </c>
      <c r="J5905" s="6" t="s">
        <v>28</v>
      </c>
      <c r="K5905" s="6" t="s">
        <v>29</v>
      </c>
      <c r="L5905" s="6" t="s">
        <v>41</v>
      </c>
      <c r="M5905" s="6" t="s">
        <v>31</v>
      </c>
      <c r="N5905" s="1">
        <v>40553</v>
      </c>
    </row>
    <row r="5906" spans="1:14" x14ac:dyDescent="0.2">
      <c r="A5906">
        <v>28451</v>
      </c>
      <c r="B5906" s="1">
        <v>39818</v>
      </c>
      <c r="C5906" s="6" t="s">
        <v>33</v>
      </c>
      <c r="D5906" s="5">
        <f>Comma_separeted_Value[[#This Row],[المبيعات]]/Comma_separeted_Value[[#This Row],[كمية الطلب]]</f>
        <v>218.49902439024387</v>
      </c>
      <c r="E5906" s="4">
        <v>41</v>
      </c>
      <c r="F5906" s="4">
        <v>8958.4599999999991</v>
      </c>
      <c r="G5906" s="6" t="s">
        <v>21</v>
      </c>
      <c r="H5906" s="4">
        <v>21.21</v>
      </c>
      <c r="I5906" s="6" t="s">
        <v>22</v>
      </c>
      <c r="J5906" s="6" t="s">
        <v>23</v>
      </c>
      <c r="K5906" s="6" t="s">
        <v>17</v>
      </c>
      <c r="L5906" s="6" t="s">
        <v>18</v>
      </c>
      <c r="M5906" s="6" t="s">
        <v>49</v>
      </c>
      <c r="N5906" s="1">
        <v>39819</v>
      </c>
    </row>
    <row r="5907" spans="1:14" x14ac:dyDescent="0.2">
      <c r="A5907">
        <v>37669</v>
      </c>
      <c r="B5907" s="1">
        <v>40480</v>
      </c>
      <c r="C5907" s="6" t="s">
        <v>27</v>
      </c>
      <c r="D5907" s="5">
        <f>Comma_separeted_Value[[#This Row],[المبيعات]]/Comma_separeted_Value[[#This Row],[كمية الطلب]]</f>
        <v>232.87128205128204</v>
      </c>
      <c r="E5907" s="4">
        <v>39</v>
      </c>
      <c r="F5907" s="4">
        <v>9081.98</v>
      </c>
      <c r="G5907" s="6" t="s">
        <v>14</v>
      </c>
      <c r="H5907" s="4">
        <v>19.989999999999998</v>
      </c>
      <c r="I5907" s="6" t="s">
        <v>22</v>
      </c>
      <c r="J5907" s="6" t="s">
        <v>28</v>
      </c>
      <c r="K5907" s="6" t="s">
        <v>29</v>
      </c>
      <c r="L5907" s="6" t="s">
        <v>101</v>
      </c>
      <c r="M5907" s="6" t="s">
        <v>19</v>
      </c>
      <c r="N5907" s="1">
        <v>40482</v>
      </c>
    </row>
    <row r="5908" spans="1:14" x14ac:dyDescent="0.2">
      <c r="A5908">
        <v>34022</v>
      </c>
      <c r="B5908" s="1">
        <v>41216</v>
      </c>
      <c r="C5908" s="6" t="s">
        <v>27</v>
      </c>
      <c r="D5908" s="5">
        <f>Comma_separeted_Value[[#This Row],[المبيعات]]/Comma_separeted_Value[[#This Row],[كمية الطلب]]</f>
        <v>4.7256</v>
      </c>
      <c r="E5908" s="4">
        <v>50</v>
      </c>
      <c r="F5908" s="4">
        <v>236.28</v>
      </c>
      <c r="G5908" s="6" t="s">
        <v>21</v>
      </c>
      <c r="H5908" s="4">
        <v>3.05</v>
      </c>
      <c r="I5908" s="6" t="s">
        <v>45</v>
      </c>
      <c r="J5908" s="6" t="s">
        <v>23</v>
      </c>
      <c r="K5908" s="6" t="s">
        <v>17</v>
      </c>
      <c r="L5908" s="6" t="s">
        <v>18</v>
      </c>
      <c r="M5908" s="6" t="s">
        <v>42</v>
      </c>
      <c r="N5908" s="1">
        <v>41216</v>
      </c>
    </row>
    <row r="5909" spans="1:14" x14ac:dyDescent="0.2">
      <c r="A5909">
        <v>24066</v>
      </c>
      <c r="B5909" s="1">
        <v>41012</v>
      </c>
      <c r="C5909" s="6" t="s">
        <v>20</v>
      </c>
      <c r="D5909" s="5">
        <f>Comma_separeted_Value[[#This Row],[المبيعات]]/Comma_separeted_Value[[#This Row],[كمية الطلب]]</f>
        <v>142.62033333333332</v>
      </c>
      <c r="E5909" s="4">
        <v>30</v>
      </c>
      <c r="F5909" s="4">
        <v>4278.6099999999997</v>
      </c>
      <c r="G5909" s="6" t="s">
        <v>34</v>
      </c>
      <c r="H5909" s="4">
        <v>66.27</v>
      </c>
      <c r="I5909" s="6" t="s">
        <v>53</v>
      </c>
      <c r="J5909" s="6" t="s">
        <v>38</v>
      </c>
      <c r="K5909" s="6" t="s">
        <v>17</v>
      </c>
      <c r="L5909" s="6" t="s">
        <v>98</v>
      </c>
      <c r="M5909" s="6" t="s">
        <v>74</v>
      </c>
      <c r="N5909" s="1">
        <v>41014</v>
      </c>
    </row>
    <row r="5910" spans="1:14" x14ac:dyDescent="0.2">
      <c r="A5910">
        <v>13410</v>
      </c>
      <c r="B5910" s="1">
        <v>40335</v>
      </c>
      <c r="C5910" s="6" t="s">
        <v>27</v>
      </c>
      <c r="D5910" s="5">
        <f>Comma_separeted_Value[[#This Row],[المبيعات]]/Comma_separeted_Value[[#This Row],[كمية الطلب]]</f>
        <v>8.41</v>
      </c>
      <c r="E5910" s="4">
        <v>4</v>
      </c>
      <c r="F5910" s="4">
        <v>33.64</v>
      </c>
      <c r="G5910" s="6" t="s">
        <v>21</v>
      </c>
      <c r="H5910" s="4">
        <v>2.83</v>
      </c>
      <c r="I5910" s="6" t="s">
        <v>22</v>
      </c>
      <c r="J5910" s="6" t="s">
        <v>28</v>
      </c>
      <c r="K5910" s="6" t="s">
        <v>24</v>
      </c>
      <c r="L5910" s="6" t="s">
        <v>39</v>
      </c>
      <c r="M5910" s="6" t="s">
        <v>42</v>
      </c>
      <c r="N5910" s="1">
        <v>40337</v>
      </c>
    </row>
    <row r="5911" spans="1:14" x14ac:dyDescent="0.2">
      <c r="A5911">
        <v>38178</v>
      </c>
      <c r="B5911" s="1">
        <v>41150</v>
      </c>
      <c r="C5911" s="6" t="s">
        <v>37</v>
      </c>
      <c r="D5911" s="5">
        <f>Comma_separeted_Value[[#This Row],[المبيعات]]/Comma_separeted_Value[[#This Row],[كمية الطلب]]</f>
        <v>4.8118749999999997</v>
      </c>
      <c r="E5911" s="4">
        <v>32</v>
      </c>
      <c r="F5911" s="4">
        <v>153.97999999999999</v>
      </c>
      <c r="G5911" s="6" t="s">
        <v>21</v>
      </c>
      <c r="H5911" s="4">
        <v>0.5</v>
      </c>
      <c r="I5911" s="6" t="s">
        <v>47</v>
      </c>
      <c r="J5911" s="6" t="s">
        <v>23</v>
      </c>
      <c r="K5911" s="6" t="s">
        <v>29</v>
      </c>
      <c r="L5911" s="6" t="s">
        <v>62</v>
      </c>
      <c r="M5911" s="6" t="s">
        <v>19</v>
      </c>
      <c r="N5911" s="1">
        <v>41151</v>
      </c>
    </row>
    <row r="5912" spans="1:14" x14ac:dyDescent="0.2">
      <c r="A5912">
        <v>33924</v>
      </c>
      <c r="B5912" s="1">
        <v>41200</v>
      </c>
      <c r="C5912" s="6" t="s">
        <v>27</v>
      </c>
      <c r="D5912" s="5">
        <f>Comma_separeted_Value[[#This Row],[المبيعات]]/Comma_separeted_Value[[#This Row],[كمية الطلب]]</f>
        <v>514.00583333333327</v>
      </c>
      <c r="E5912" s="4">
        <v>12</v>
      </c>
      <c r="F5912" s="4">
        <v>6168.07</v>
      </c>
      <c r="G5912" s="6" t="s">
        <v>34</v>
      </c>
      <c r="H5912" s="4">
        <v>28.14</v>
      </c>
      <c r="I5912" s="6" t="s">
        <v>15</v>
      </c>
      <c r="J5912" s="6" t="s">
        <v>16</v>
      </c>
      <c r="K5912" s="6" t="s">
        <v>24</v>
      </c>
      <c r="L5912" s="6" t="s">
        <v>60</v>
      </c>
      <c r="M5912" s="6" t="s">
        <v>36</v>
      </c>
      <c r="N5912" s="1">
        <v>41202</v>
      </c>
    </row>
    <row r="5913" spans="1:14" x14ac:dyDescent="0.2">
      <c r="A5913">
        <v>31684</v>
      </c>
      <c r="B5913" s="1">
        <v>41168</v>
      </c>
      <c r="C5913" s="6" t="s">
        <v>33</v>
      </c>
      <c r="D5913" s="5">
        <f>Comma_separeted_Value[[#This Row],[المبيعات]]/Comma_separeted_Value[[#This Row],[كمية الطلب]]</f>
        <v>5.9980000000000002</v>
      </c>
      <c r="E5913" s="4">
        <v>15</v>
      </c>
      <c r="F5913" s="4">
        <v>89.97</v>
      </c>
      <c r="G5913" s="6" t="s">
        <v>21</v>
      </c>
      <c r="H5913" s="4">
        <v>1.46</v>
      </c>
      <c r="I5913" s="6" t="s">
        <v>40</v>
      </c>
      <c r="J5913" s="6" t="s">
        <v>28</v>
      </c>
      <c r="K5913" s="6" t="s">
        <v>29</v>
      </c>
      <c r="L5913" s="6" t="s">
        <v>41</v>
      </c>
      <c r="M5913" s="6" t="s">
        <v>31</v>
      </c>
      <c r="N5913" s="1">
        <v>41171</v>
      </c>
    </row>
    <row r="5914" spans="1:14" x14ac:dyDescent="0.2">
      <c r="A5914">
        <v>6754</v>
      </c>
      <c r="B5914" s="1">
        <v>40766</v>
      </c>
      <c r="C5914" s="6" t="s">
        <v>20</v>
      </c>
      <c r="D5914" s="5">
        <f>Comma_separeted_Value[[#This Row],[المبيعات]]/Comma_separeted_Value[[#This Row],[كمية الطلب]]</f>
        <v>183.74123076923075</v>
      </c>
      <c r="E5914" s="4">
        <v>13</v>
      </c>
      <c r="F5914" s="4">
        <v>2388.636</v>
      </c>
      <c r="G5914" s="6" t="s">
        <v>21</v>
      </c>
      <c r="H5914" s="4">
        <v>5.26</v>
      </c>
      <c r="I5914" s="6" t="s">
        <v>22</v>
      </c>
      <c r="J5914" s="6" t="s">
        <v>28</v>
      </c>
      <c r="K5914" s="6" t="s">
        <v>24</v>
      </c>
      <c r="L5914" s="6" t="s">
        <v>25</v>
      </c>
      <c r="M5914" s="6" t="s">
        <v>19</v>
      </c>
      <c r="N5914" s="1">
        <v>40768</v>
      </c>
    </row>
    <row r="5915" spans="1:14" x14ac:dyDescent="0.2">
      <c r="A5915">
        <v>44036</v>
      </c>
      <c r="B5915" s="1">
        <v>40919</v>
      </c>
      <c r="C5915" s="6" t="s">
        <v>20</v>
      </c>
      <c r="D5915" s="5">
        <f>Comma_separeted_Value[[#This Row],[المبيعات]]/Comma_separeted_Value[[#This Row],[كمية الطلب]]</f>
        <v>6.2532499999999995</v>
      </c>
      <c r="E5915" s="4">
        <v>40</v>
      </c>
      <c r="F5915" s="4">
        <v>250.13</v>
      </c>
      <c r="G5915" s="6" t="s">
        <v>14</v>
      </c>
      <c r="H5915" s="4">
        <v>1.2</v>
      </c>
      <c r="I5915" s="6" t="s">
        <v>45</v>
      </c>
      <c r="J5915" s="6" t="s">
        <v>16</v>
      </c>
      <c r="K5915" s="6" t="s">
        <v>29</v>
      </c>
      <c r="L5915" s="6" t="s">
        <v>30</v>
      </c>
      <c r="M5915" s="6" t="s">
        <v>31</v>
      </c>
      <c r="N5915" s="1">
        <v>40921</v>
      </c>
    </row>
    <row r="5916" spans="1:14" x14ac:dyDescent="0.2">
      <c r="A5916">
        <v>44167</v>
      </c>
      <c r="B5916" s="1">
        <v>40938</v>
      </c>
      <c r="C5916" s="6" t="s">
        <v>33</v>
      </c>
      <c r="D5916" s="5">
        <f>Comma_separeted_Value[[#This Row],[المبيعات]]/Comma_separeted_Value[[#This Row],[كمية الطلب]]</f>
        <v>138.8717391304348</v>
      </c>
      <c r="E5916" s="4">
        <v>23</v>
      </c>
      <c r="F5916" s="4">
        <v>3194.05</v>
      </c>
      <c r="G5916" s="6" t="s">
        <v>21</v>
      </c>
      <c r="H5916" s="4">
        <v>19.989999999999998</v>
      </c>
      <c r="I5916" s="6" t="s">
        <v>58</v>
      </c>
      <c r="J5916" s="6" t="s">
        <v>23</v>
      </c>
      <c r="K5916" s="6" t="s">
        <v>29</v>
      </c>
      <c r="L5916" s="6" t="s">
        <v>59</v>
      </c>
      <c r="M5916" s="6" t="s">
        <v>19</v>
      </c>
      <c r="N5916" s="1">
        <v>40939</v>
      </c>
    </row>
    <row r="5917" spans="1:14" x14ac:dyDescent="0.2">
      <c r="A5917">
        <v>16961</v>
      </c>
      <c r="B5917" s="1">
        <v>39819</v>
      </c>
      <c r="C5917" s="6" t="s">
        <v>27</v>
      </c>
      <c r="D5917" s="5">
        <f>Comma_separeted_Value[[#This Row],[المبيعات]]/Comma_separeted_Value[[#This Row],[كمية الطلب]]</f>
        <v>32.046764705882353</v>
      </c>
      <c r="E5917" s="4">
        <v>34</v>
      </c>
      <c r="F5917" s="4">
        <v>1089.5899999999999</v>
      </c>
      <c r="G5917" s="6" t="s">
        <v>21</v>
      </c>
      <c r="H5917" s="4">
        <v>5.09</v>
      </c>
      <c r="I5917" s="6" t="s">
        <v>58</v>
      </c>
      <c r="J5917" s="6" t="s">
        <v>16</v>
      </c>
      <c r="K5917" s="6" t="s">
        <v>29</v>
      </c>
      <c r="L5917" s="6" t="s">
        <v>41</v>
      </c>
      <c r="M5917" s="6" t="s">
        <v>19</v>
      </c>
      <c r="N5917" s="1">
        <v>39821</v>
      </c>
    </row>
    <row r="5918" spans="1:14" x14ac:dyDescent="0.2">
      <c r="A5918">
        <v>512</v>
      </c>
      <c r="B5918" s="1">
        <v>40682</v>
      </c>
      <c r="C5918" s="6" t="s">
        <v>13</v>
      </c>
      <c r="D5918" s="5">
        <f>Comma_separeted_Value[[#This Row],[المبيعات]]/Comma_separeted_Value[[#This Row],[كمية الطلب]]</f>
        <v>218.255</v>
      </c>
      <c r="E5918" s="4">
        <v>6</v>
      </c>
      <c r="F5918" s="4">
        <v>1309.53</v>
      </c>
      <c r="G5918" s="6" t="s">
        <v>21</v>
      </c>
      <c r="H5918" s="4">
        <v>18.059999999999999</v>
      </c>
      <c r="I5918" s="6" t="s">
        <v>50</v>
      </c>
      <c r="J5918" s="6" t="s">
        <v>38</v>
      </c>
      <c r="K5918" s="6" t="s">
        <v>17</v>
      </c>
      <c r="L5918" s="6" t="s">
        <v>35</v>
      </c>
      <c r="M5918" s="6" t="s">
        <v>49</v>
      </c>
      <c r="N5918" s="1">
        <v>40682</v>
      </c>
    </row>
    <row r="5919" spans="1:14" x14ac:dyDescent="0.2">
      <c r="A5919">
        <v>31303</v>
      </c>
      <c r="B5919" s="1">
        <v>40622</v>
      </c>
      <c r="C5919" s="6" t="s">
        <v>13</v>
      </c>
      <c r="D5919" s="5">
        <f>Comma_separeted_Value[[#This Row],[المبيعات]]/Comma_separeted_Value[[#This Row],[كمية الطلب]]</f>
        <v>6.1226000000000003</v>
      </c>
      <c r="E5919" s="4">
        <v>50</v>
      </c>
      <c r="F5919" s="4">
        <v>306.13</v>
      </c>
      <c r="G5919" s="6" t="s">
        <v>14</v>
      </c>
      <c r="H5919" s="4">
        <v>1.49</v>
      </c>
      <c r="I5919" s="6" t="s">
        <v>57</v>
      </c>
      <c r="J5919" s="6" t="s">
        <v>38</v>
      </c>
      <c r="K5919" s="6" t="s">
        <v>29</v>
      </c>
      <c r="L5919" s="6" t="s">
        <v>44</v>
      </c>
      <c r="M5919" s="6" t="s">
        <v>19</v>
      </c>
      <c r="N5919" s="1">
        <v>40624</v>
      </c>
    </row>
    <row r="5920" spans="1:14" x14ac:dyDescent="0.2">
      <c r="A5920">
        <v>6884</v>
      </c>
      <c r="B5920" s="1">
        <v>39828</v>
      </c>
      <c r="C5920" s="6" t="s">
        <v>13</v>
      </c>
      <c r="D5920" s="5">
        <f>Comma_separeted_Value[[#This Row],[المبيعات]]/Comma_separeted_Value[[#This Row],[كمية الطلب]]</f>
        <v>6.3006382978723403</v>
      </c>
      <c r="E5920" s="4">
        <v>47</v>
      </c>
      <c r="F5920" s="4">
        <v>296.13</v>
      </c>
      <c r="G5920" s="6" t="s">
        <v>21</v>
      </c>
      <c r="H5920" s="4">
        <v>1.02</v>
      </c>
      <c r="I5920" s="6" t="s">
        <v>76</v>
      </c>
      <c r="J5920" s="6" t="s">
        <v>38</v>
      </c>
      <c r="K5920" s="6" t="s">
        <v>29</v>
      </c>
      <c r="L5920" s="6" t="s">
        <v>41</v>
      </c>
      <c r="M5920" s="6" t="s">
        <v>31</v>
      </c>
      <c r="N5920" s="1">
        <v>39833</v>
      </c>
    </row>
    <row r="5921" spans="1:14" x14ac:dyDescent="0.2">
      <c r="A5921">
        <v>25063</v>
      </c>
      <c r="B5921" s="1">
        <v>39993</v>
      </c>
      <c r="C5921" s="6" t="s">
        <v>27</v>
      </c>
      <c r="D5921" s="5">
        <f>Comma_separeted_Value[[#This Row],[المبيعات]]/Comma_separeted_Value[[#This Row],[كمية الطلب]]</f>
        <v>29.661458333333332</v>
      </c>
      <c r="E5921" s="4">
        <v>24</v>
      </c>
      <c r="F5921" s="4">
        <v>711.875</v>
      </c>
      <c r="G5921" s="6" t="s">
        <v>21</v>
      </c>
      <c r="H5921" s="4">
        <v>3.3</v>
      </c>
      <c r="I5921" s="6" t="s">
        <v>47</v>
      </c>
      <c r="J5921" s="6" t="s">
        <v>38</v>
      </c>
      <c r="K5921" s="6" t="s">
        <v>24</v>
      </c>
      <c r="L5921" s="6" t="s">
        <v>25</v>
      </c>
      <c r="M5921" s="6" t="s">
        <v>42</v>
      </c>
      <c r="N5921" s="1">
        <v>39993</v>
      </c>
    </row>
    <row r="5922" spans="1:14" x14ac:dyDescent="0.2">
      <c r="A5922">
        <v>7846</v>
      </c>
      <c r="B5922" s="1">
        <v>40719</v>
      </c>
      <c r="C5922" s="6" t="s">
        <v>13</v>
      </c>
      <c r="D5922" s="5">
        <f>Comma_separeted_Value[[#This Row],[المبيعات]]/Comma_separeted_Value[[#This Row],[كمية الطلب]]</f>
        <v>2.1941666666666664</v>
      </c>
      <c r="E5922" s="4">
        <v>12</v>
      </c>
      <c r="F5922" s="4">
        <v>26.33</v>
      </c>
      <c r="G5922" s="6" t="s">
        <v>21</v>
      </c>
      <c r="H5922" s="4">
        <v>4.8600000000000003</v>
      </c>
      <c r="I5922" s="6" t="s">
        <v>45</v>
      </c>
      <c r="J5922" s="6" t="s">
        <v>28</v>
      </c>
      <c r="K5922" s="6" t="s">
        <v>17</v>
      </c>
      <c r="L5922" s="6" t="s">
        <v>18</v>
      </c>
      <c r="M5922" s="6" t="s">
        <v>19</v>
      </c>
      <c r="N5922" s="1">
        <v>40719</v>
      </c>
    </row>
    <row r="5923" spans="1:14" x14ac:dyDescent="0.2">
      <c r="A5923">
        <v>8835</v>
      </c>
      <c r="B5923" s="1">
        <v>40099</v>
      </c>
      <c r="C5923" s="6" t="s">
        <v>33</v>
      </c>
      <c r="D5923" s="5">
        <f>Comma_separeted_Value[[#This Row],[المبيعات]]/Comma_separeted_Value[[#This Row],[كمية الطلب]]</f>
        <v>12.786666666666667</v>
      </c>
      <c r="E5923" s="4">
        <v>12</v>
      </c>
      <c r="F5923" s="4">
        <v>153.44</v>
      </c>
      <c r="G5923" s="6" t="s">
        <v>21</v>
      </c>
      <c r="H5923" s="4">
        <v>6.02</v>
      </c>
      <c r="I5923" s="6" t="s">
        <v>22</v>
      </c>
      <c r="J5923" s="6" t="s">
        <v>28</v>
      </c>
      <c r="K5923" s="6" t="s">
        <v>17</v>
      </c>
      <c r="L5923" s="6" t="s">
        <v>18</v>
      </c>
      <c r="M5923" s="6" t="s">
        <v>42</v>
      </c>
      <c r="N5923" s="1">
        <v>40100</v>
      </c>
    </row>
    <row r="5924" spans="1:14" x14ac:dyDescent="0.2">
      <c r="A5924">
        <v>57378</v>
      </c>
      <c r="B5924" s="1">
        <v>40175</v>
      </c>
      <c r="C5924" s="6" t="s">
        <v>27</v>
      </c>
      <c r="D5924" s="5">
        <f>Comma_separeted_Value[[#This Row],[المبيعات]]/Comma_separeted_Value[[#This Row],[كمية الطلب]]</f>
        <v>3.8439999999999999</v>
      </c>
      <c r="E5924" s="4">
        <v>10</v>
      </c>
      <c r="F5924" s="4">
        <v>38.44</v>
      </c>
      <c r="G5924" s="6" t="s">
        <v>14</v>
      </c>
      <c r="H5924" s="4">
        <v>3.97</v>
      </c>
      <c r="I5924" s="6" t="s">
        <v>47</v>
      </c>
      <c r="J5924" s="6" t="s">
        <v>23</v>
      </c>
      <c r="K5924" s="6" t="s">
        <v>29</v>
      </c>
      <c r="L5924" s="6" t="s">
        <v>30</v>
      </c>
      <c r="M5924" s="6" t="s">
        <v>31</v>
      </c>
      <c r="N5924" s="1">
        <v>40175</v>
      </c>
    </row>
    <row r="5925" spans="1:14" x14ac:dyDescent="0.2">
      <c r="A5925">
        <v>15618</v>
      </c>
      <c r="B5925" s="1">
        <v>40394</v>
      </c>
      <c r="C5925" s="6" t="s">
        <v>37</v>
      </c>
      <c r="D5925" s="5">
        <f>Comma_separeted_Value[[#This Row],[المبيعات]]/Comma_separeted_Value[[#This Row],[كمية الطلب]]</f>
        <v>55.889321428571428</v>
      </c>
      <c r="E5925" s="4">
        <v>14</v>
      </c>
      <c r="F5925" s="4">
        <v>782.45050000000003</v>
      </c>
      <c r="G5925" s="6" t="s">
        <v>21</v>
      </c>
      <c r="H5925" s="4">
        <v>3.99</v>
      </c>
      <c r="I5925" s="6" t="s">
        <v>51</v>
      </c>
      <c r="J5925" s="6" t="s">
        <v>16</v>
      </c>
      <c r="K5925" s="6" t="s">
        <v>24</v>
      </c>
      <c r="L5925" s="6" t="s">
        <v>25</v>
      </c>
      <c r="M5925" s="6" t="s">
        <v>19</v>
      </c>
      <c r="N5925" s="1">
        <v>40396</v>
      </c>
    </row>
    <row r="5926" spans="1:14" x14ac:dyDescent="0.2">
      <c r="A5926">
        <v>42083</v>
      </c>
      <c r="B5926" s="1">
        <v>40888</v>
      </c>
      <c r="C5926" s="6" t="s">
        <v>33</v>
      </c>
      <c r="D5926" s="5">
        <f>Comma_separeted_Value[[#This Row],[المبيعات]]/Comma_separeted_Value[[#This Row],[كمية الطلب]]</f>
        <v>145.42526315789473</v>
      </c>
      <c r="E5926" s="4">
        <v>38</v>
      </c>
      <c r="F5926" s="4">
        <v>5526.16</v>
      </c>
      <c r="G5926" s="6" t="s">
        <v>21</v>
      </c>
      <c r="H5926" s="4">
        <v>24.49</v>
      </c>
      <c r="I5926" s="6" t="s">
        <v>47</v>
      </c>
      <c r="J5926" s="6" t="s">
        <v>16</v>
      </c>
      <c r="K5926" s="6" t="s">
        <v>17</v>
      </c>
      <c r="L5926" s="6" t="s">
        <v>35</v>
      </c>
      <c r="M5926" s="6" t="s">
        <v>49</v>
      </c>
      <c r="N5926" s="1">
        <v>40890</v>
      </c>
    </row>
    <row r="5927" spans="1:14" x14ac:dyDescent="0.2">
      <c r="A5927">
        <v>24579</v>
      </c>
      <c r="B5927" s="1">
        <v>41231</v>
      </c>
      <c r="C5927" s="6" t="s">
        <v>20</v>
      </c>
      <c r="D5927" s="5">
        <f>Comma_separeted_Value[[#This Row],[المبيعات]]/Comma_separeted_Value[[#This Row],[كمية الطلب]]</f>
        <v>11.6875</v>
      </c>
      <c r="E5927" s="4">
        <v>40</v>
      </c>
      <c r="F5927" s="4">
        <v>467.5</v>
      </c>
      <c r="G5927" s="6" t="s">
        <v>21</v>
      </c>
      <c r="H5927" s="4">
        <v>4.9800000000000004</v>
      </c>
      <c r="I5927" s="6" t="s">
        <v>22</v>
      </c>
      <c r="J5927" s="6" t="s">
        <v>23</v>
      </c>
      <c r="K5927" s="6" t="s">
        <v>29</v>
      </c>
      <c r="L5927" s="6" t="s">
        <v>101</v>
      </c>
      <c r="M5927" s="6" t="s">
        <v>19</v>
      </c>
      <c r="N5927" s="1">
        <v>41233</v>
      </c>
    </row>
    <row r="5928" spans="1:14" x14ac:dyDescent="0.2">
      <c r="A5928">
        <v>21286</v>
      </c>
      <c r="B5928" s="1">
        <v>39949</v>
      </c>
      <c r="C5928" s="6" t="s">
        <v>33</v>
      </c>
      <c r="D5928" s="5">
        <f>Comma_separeted_Value[[#This Row],[المبيعات]]/Comma_separeted_Value[[#This Row],[كمية الطلب]]</f>
        <v>16.493529411764705</v>
      </c>
      <c r="E5928" s="4">
        <v>17</v>
      </c>
      <c r="F5928" s="4">
        <v>280.39</v>
      </c>
      <c r="G5928" s="6" t="s">
        <v>14</v>
      </c>
      <c r="H5928" s="4">
        <v>6.75</v>
      </c>
      <c r="I5928" s="6" t="s">
        <v>43</v>
      </c>
      <c r="J5928" s="6" t="s">
        <v>23</v>
      </c>
      <c r="K5928" s="6" t="s">
        <v>29</v>
      </c>
      <c r="L5928" s="6" t="s">
        <v>101</v>
      </c>
      <c r="M5928" s="6" t="s">
        <v>26</v>
      </c>
      <c r="N5928" s="1">
        <v>39950</v>
      </c>
    </row>
    <row r="5929" spans="1:14" x14ac:dyDescent="0.2">
      <c r="A5929">
        <v>33922</v>
      </c>
      <c r="B5929" s="1">
        <v>40236</v>
      </c>
      <c r="C5929" s="6" t="s">
        <v>27</v>
      </c>
      <c r="D5929" s="5">
        <f>Comma_separeted_Value[[#This Row],[المبيعات]]/Comma_separeted_Value[[#This Row],[كمية الطلب]]</f>
        <v>491.98387096774195</v>
      </c>
      <c r="E5929" s="4">
        <v>31</v>
      </c>
      <c r="F5929" s="4">
        <v>15251.5</v>
      </c>
      <c r="G5929" s="6" t="s">
        <v>34</v>
      </c>
      <c r="H5929" s="4">
        <v>69.3</v>
      </c>
      <c r="I5929" s="6" t="s">
        <v>40</v>
      </c>
      <c r="J5929" s="6" t="s">
        <v>38</v>
      </c>
      <c r="K5929" s="6" t="s">
        <v>24</v>
      </c>
      <c r="L5929" s="6" t="s">
        <v>60</v>
      </c>
      <c r="M5929" s="6" t="s">
        <v>36</v>
      </c>
      <c r="N5929" s="1">
        <v>40236</v>
      </c>
    </row>
    <row r="5930" spans="1:14" x14ac:dyDescent="0.2">
      <c r="A5930">
        <v>7136</v>
      </c>
      <c r="B5930" s="1">
        <v>39894</v>
      </c>
      <c r="C5930" s="6" t="s">
        <v>20</v>
      </c>
      <c r="D5930" s="5">
        <f>Comma_separeted_Value[[#This Row],[المبيعات]]/Comma_separeted_Value[[#This Row],[كمية الطلب]]</f>
        <v>37.817647058823525</v>
      </c>
      <c r="E5930" s="4">
        <v>17</v>
      </c>
      <c r="F5930" s="4">
        <v>642.9</v>
      </c>
      <c r="G5930" s="6" t="s">
        <v>21</v>
      </c>
      <c r="H5930" s="4">
        <v>1.99</v>
      </c>
      <c r="I5930" s="6" t="s">
        <v>15</v>
      </c>
      <c r="J5930" s="6" t="s">
        <v>38</v>
      </c>
      <c r="K5930" s="6" t="s">
        <v>24</v>
      </c>
      <c r="L5930" s="6" t="s">
        <v>39</v>
      </c>
      <c r="M5930" s="6" t="s">
        <v>42</v>
      </c>
      <c r="N5930" s="1">
        <v>39896</v>
      </c>
    </row>
    <row r="5931" spans="1:14" x14ac:dyDescent="0.2">
      <c r="A5931">
        <v>28512</v>
      </c>
      <c r="B5931" s="1">
        <v>40295</v>
      </c>
      <c r="C5931" s="6" t="s">
        <v>37</v>
      </c>
      <c r="D5931" s="5">
        <f>Comma_separeted_Value[[#This Row],[المبيعات]]/Comma_separeted_Value[[#This Row],[كمية الطلب]]</f>
        <v>18.559000000000001</v>
      </c>
      <c r="E5931" s="4">
        <v>10</v>
      </c>
      <c r="F5931" s="4">
        <v>185.59</v>
      </c>
      <c r="G5931" s="6" t="s">
        <v>21</v>
      </c>
      <c r="H5931" s="4">
        <v>5.77</v>
      </c>
      <c r="I5931" s="6" t="s">
        <v>50</v>
      </c>
      <c r="J5931" s="6" t="s">
        <v>28</v>
      </c>
      <c r="K5931" s="6" t="s">
        <v>29</v>
      </c>
      <c r="L5931" s="6" t="s">
        <v>41</v>
      </c>
      <c r="M5931" s="6" t="s">
        <v>19</v>
      </c>
      <c r="N5931" s="1">
        <v>40297</v>
      </c>
    </row>
    <row r="5932" spans="1:14" x14ac:dyDescent="0.2">
      <c r="A5932">
        <v>1539</v>
      </c>
      <c r="B5932" s="1">
        <v>40611</v>
      </c>
      <c r="C5932" s="6" t="s">
        <v>13</v>
      </c>
      <c r="D5932" s="5">
        <f>Comma_separeted_Value[[#This Row],[المبيعات]]/Comma_separeted_Value[[#This Row],[كمية الطلب]]</f>
        <v>15.51</v>
      </c>
      <c r="E5932" s="4">
        <v>33</v>
      </c>
      <c r="F5932" s="4">
        <v>511.83</v>
      </c>
      <c r="G5932" s="6" t="s">
        <v>21</v>
      </c>
      <c r="H5932" s="4">
        <v>13.18</v>
      </c>
      <c r="I5932" s="6" t="s">
        <v>76</v>
      </c>
      <c r="J5932" s="6" t="s">
        <v>28</v>
      </c>
      <c r="K5932" s="6" t="s">
        <v>29</v>
      </c>
      <c r="L5932" s="6" t="s">
        <v>44</v>
      </c>
      <c r="M5932" s="6" t="s">
        <v>19</v>
      </c>
      <c r="N5932" s="1">
        <v>40613</v>
      </c>
    </row>
    <row r="5933" spans="1:14" x14ac:dyDescent="0.2">
      <c r="A5933">
        <v>18855</v>
      </c>
      <c r="B5933" s="1">
        <v>40071</v>
      </c>
      <c r="C5933" s="6" t="s">
        <v>20</v>
      </c>
      <c r="D5933" s="5">
        <f>Comma_separeted_Value[[#This Row],[المبيعات]]/Comma_separeted_Value[[#This Row],[كمية الطلب]]</f>
        <v>7.4009677419354842</v>
      </c>
      <c r="E5933" s="4">
        <v>31</v>
      </c>
      <c r="F5933" s="4">
        <v>229.43</v>
      </c>
      <c r="G5933" s="6" t="s">
        <v>21</v>
      </c>
      <c r="H5933" s="4">
        <v>7.72</v>
      </c>
      <c r="I5933" s="6" t="s">
        <v>43</v>
      </c>
      <c r="J5933" s="6" t="s">
        <v>23</v>
      </c>
      <c r="K5933" s="6" t="s">
        <v>29</v>
      </c>
      <c r="L5933" s="6" t="s">
        <v>44</v>
      </c>
      <c r="M5933" s="6" t="s">
        <v>19</v>
      </c>
      <c r="N5933" s="1">
        <v>40074</v>
      </c>
    </row>
    <row r="5934" spans="1:14" x14ac:dyDescent="0.2">
      <c r="A5934">
        <v>9829</v>
      </c>
      <c r="B5934" s="1">
        <v>40885</v>
      </c>
      <c r="C5934" s="6" t="s">
        <v>33</v>
      </c>
      <c r="D5934" s="5">
        <f>Comma_separeted_Value[[#This Row],[المبيعات]]/Comma_separeted_Value[[#This Row],[كمية الطلب]]</f>
        <v>32.625652173913046</v>
      </c>
      <c r="E5934" s="4">
        <v>23</v>
      </c>
      <c r="F5934" s="4">
        <v>750.39</v>
      </c>
      <c r="G5934" s="6" t="s">
        <v>21</v>
      </c>
      <c r="H5934" s="4">
        <v>11.63</v>
      </c>
      <c r="I5934" s="6" t="s">
        <v>50</v>
      </c>
      <c r="J5934" s="6" t="s">
        <v>16</v>
      </c>
      <c r="K5934" s="6" t="s">
        <v>29</v>
      </c>
      <c r="L5934" s="6" t="s">
        <v>44</v>
      </c>
      <c r="M5934" s="6" t="s">
        <v>19</v>
      </c>
      <c r="N5934" s="1">
        <v>40886</v>
      </c>
    </row>
    <row r="5935" spans="1:14" x14ac:dyDescent="0.2">
      <c r="A5935">
        <v>43239</v>
      </c>
      <c r="B5935" s="1">
        <v>40618</v>
      </c>
      <c r="C5935" s="6" t="s">
        <v>27</v>
      </c>
      <c r="D5935" s="5">
        <f>Comma_separeted_Value[[#This Row],[المبيعات]]/Comma_separeted_Value[[#This Row],[كمية الطلب]]</f>
        <v>19.303571428571427</v>
      </c>
      <c r="E5935" s="4">
        <v>14</v>
      </c>
      <c r="F5935" s="4">
        <v>270.25</v>
      </c>
      <c r="G5935" s="6" t="s">
        <v>21</v>
      </c>
      <c r="H5935" s="4">
        <v>1.49</v>
      </c>
      <c r="I5935" s="6" t="s">
        <v>50</v>
      </c>
      <c r="J5935" s="6" t="s">
        <v>38</v>
      </c>
      <c r="K5935" s="6" t="s">
        <v>29</v>
      </c>
      <c r="L5935" s="6" t="s">
        <v>44</v>
      </c>
      <c r="M5935" s="6" t="s">
        <v>19</v>
      </c>
      <c r="N5935" s="1">
        <v>40620</v>
      </c>
    </row>
    <row r="5936" spans="1:14" x14ac:dyDescent="0.2">
      <c r="A5936">
        <v>56384</v>
      </c>
      <c r="B5936" s="1">
        <v>41121</v>
      </c>
      <c r="C5936" s="6" t="s">
        <v>33</v>
      </c>
      <c r="D5936" s="5">
        <f>Comma_separeted_Value[[#This Row],[المبيعات]]/Comma_separeted_Value[[#This Row],[كمية الطلب]]</f>
        <v>211.70137931034483</v>
      </c>
      <c r="E5936" s="4">
        <v>29</v>
      </c>
      <c r="F5936" s="4">
        <v>6139.34</v>
      </c>
      <c r="G5936" s="6" t="s">
        <v>34</v>
      </c>
      <c r="H5936" s="4">
        <v>69.64</v>
      </c>
      <c r="I5936" s="6" t="s">
        <v>22</v>
      </c>
      <c r="J5936" s="6" t="s">
        <v>23</v>
      </c>
      <c r="K5936" s="6" t="s">
        <v>17</v>
      </c>
      <c r="L5936" s="6" t="s">
        <v>55</v>
      </c>
      <c r="M5936" s="6" t="s">
        <v>74</v>
      </c>
      <c r="N5936" s="1">
        <v>41123</v>
      </c>
    </row>
    <row r="5937" spans="1:14" x14ac:dyDescent="0.2">
      <c r="A5937">
        <v>12897</v>
      </c>
      <c r="B5937" s="1">
        <v>40742</v>
      </c>
      <c r="C5937" s="6" t="s">
        <v>27</v>
      </c>
      <c r="D5937" s="5">
        <f>Comma_separeted_Value[[#This Row],[المبيعات]]/Comma_separeted_Value[[#This Row],[كمية الطلب]]</f>
        <v>6.8241935483870968</v>
      </c>
      <c r="E5937" s="4">
        <v>31</v>
      </c>
      <c r="F5937" s="4">
        <v>211.55</v>
      </c>
      <c r="G5937" s="6" t="s">
        <v>14</v>
      </c>
      <c r="H5937" s="4">
        <v>7.91</v>
      </c>
      <c r="I5937" s="6" t="s">
        <v>22</v>
      </c>
      <c r="J5937" s="6" t="s">
        <v>28</v>
      </c>
      <c r="K5937" s="6" t="s">
        <v>29</v>
      </c>
      <c r="L5937" s="6" t="s">
        <v>41</v>
      </c>
      <c r="M5937" s="6" t="s">
        <v>19</v>
      </c>
      <c r="N5937" s="1">
        <v>40743</v>
      </c>
    </row>
    <row r="5938" spans="1:14" x14ac:dyDescent="0.2">
      <c r="A5938">
        <v>33731</v>
      </c>
      <c r="B5938" s="1">
        <v>41190</v>
      </c>
      <c r="C5938" s="6" t="s">
        <v>20</v>
      </c>
      <c r="D5938" s="5">
        <f>Comma_separeted_Value[[#This Row],[المبيعات]]/Comma_separeted_Value[[#This Row],[كمية الطلب]]</f>
        <v>3.4065625000000002</v>
      </c>
      <c r="E5938" s="4">
        <v>32</v>
      </c>
      <c r="F5938" s="4">
        <v>109.01</v>
      </c>
      <c r="G5938" s="6" t="s">
        <v>21</v>
      </c>
      <c r="H5938" s="4">
        <v>1.63</v>
      </c>
      <c r="I5938" s="6" t="s">
        <v>50</v>
      </c>
      <c r="J5938" s="6" t="s">
        <v>28</v>
      </c>
      <c r="K5938" s="6" t="s">
        <v>29</v>
      </c>
      <c r="L5938" s="6" t="s">
        <v>77</v>
      </c>
      <c r="M5938" s="6" t="s">
        <v>31</v>
      </c>
      <c r="N5938" s="1">
        <v>41190</v>
      </c>
    </row>
    <row r="5939" spans="1:14" x14ac:dyDescent="0.2">
      <c r="A5939">
        <v>52934</v>
      </c>
      <c r="B5939" s="1">
        <v>40751</v>
      </c>
      <c r="C5939" s="6" t="s">
        <v>33</v>
      </c>
      <c r="D5939" s="5">
        <f>Comma_separeted_Value[[#This Row],[المبيعات]]/Comma_separeted_Value[[#This Row],[كمية الطلب]]</f>
        <v>4.6074999999999999</v>
      </c>
      <c r="E5939" s="4">
        <v>20</v>
      </c>
      <c r="F5939" s="4">
        <v>92.15</v>
      </c>
      <c r="G5939" s="6" t="s">
        <v>21</v>
      </c>
      <c r="H5939" s="4">
        <v>0.5</v>
      </c>
      <c r="I5939" s="6" t="s">
        <v>57</v>
      </c>
      <c r="J5939" s="6" t="s">
        <v>28</v>
      </c>
      <c r="K5939" s="6" t="s">
        <v>29</v>
      </c>
      <c r="L5939" s="6" t="s">
        <v>62</v>
      </c>
      <c r="M5939" s="6" t="s">
        <v>19</v>
      </c>
      <c r="N5939" s="1">
        <v>40752</v>
      </c>
    </row>
    <row r="5940" spans="1:14" x14ac:dyDescent="0.2">
      <c r="A5940">
        <v>15878</v>
      </c>
      <c r="B5940" s="1">
        <v>40486</v>
      </c>
      <c r="C5940" s="6" t="s">
        <v>20</v>
      </c>
      <c r="D5940" s="5">
        <f>Comma_separeted_Value[[#This Row],[المبيعات]]/Comma_separeted_Value[[#This Row],[كمية الطلب]]</f>
        <v>7.6405555555555553</v>
      </c>
      <c r="E5940" s="4">
        <v>36</v>
      </c>
      <c r="F5940" s="4">
        <v>275.06</v>
      </c>
      <c r="G5940" s="6" t="s">
        <v>21</v>
      </c>
      <c r="H5940" s="4">
        <v>11.15</v>
      </c>
      <c r="I5940" s="6" t="s">
        <v>57</v>
      </c>
      <c r="J5940" s="6" t="s">
        <v>28</v>
      </c>
      <c r="K5940" s="6" t="s">
        <v>29</v>
      </c>
      <c r="L5940" s="6" t="s">
        <v>41</v>
      </c>
      <c r="M5940" s="6" t="s">
        <v>19</v>
      </c>
      <c r="N5940" s="1">
        <v>40488</v>
      </c>
    </row>
    <row r="5941" spans="1:14" x14ac:dyDescent="0.2">
      <c r="A5941">
        <v>37762</v>
      </c>
      <c r="B5941" s="1">
        <v>41066</v>
      </c>
      <c r="C5941" s="6" t="s">
        <v>37</v>
      </c>
      <c r="D5941" s="5">
        <f>Comma_separeted_Value[[#This Row],[المبيعات]]/Comma_separeted_Value[[#This Row],[كمية الطلب]]</f>
        <v>6.7510000000000003</v>
      </c>
      <c r="E5941" s="4">
        <v>20</v>
      </c>
      <c r="F5941" s="4">
        <v>135.02000000000001</v>
      </c>
      <c r="G5941" s="6" t="s">
        <v>21</v>
      </c>
      <c r="H5941" s="4">
        <v>6.74</v>
      </c>
      <c r="I5941" s="6" t="s">
        <v>58</v>
      </c>
      <c r="J5941" s="6" t="s">
        <v>23</v>
      </c>
      <c r="K5941" s="6" t="s">
        <v>29</v>
      </c>
      <c r="L5941" s="6" t="s">
        <v>41</v>
      </c>
      <c r="M5941" s="6" t="s">
        <v>19</v>
      </c>
      <c r="N5941" s="1">
        <v>41067</v>
      </c>
    </row>
    <row r="5942" spans="1:14" x14ac:dyDescent="0.2">
      <c r="A5942">
        <v>41253</v>
      </c>
      <c r="B5942" s="1">
        <v>39940</v>
      </c>
      <c r="C5942" s="6" t="s">
        <v>37</v>
      </c>
      <c r="D5942" s="5">
        <f>Comma_separeted_Value[[#This Row],[المبيعات]]/Comma_separeted_Value[[#This Row],[كمية الطلب]]</f>
        <v>291.09800000000001</v>
      </c>
      <c r="E5942" s="4">
        <v>5</v>
      </c>
      <c r="F5942" s="4">
        <v>1455.49</v>
      </c>
      <c r="G5942" s="6" t="s">
        <v>21</v>
      </c>
      <c r="H5942" s="4">
        <v>7.18</v>
      </c>
      <c r="I5942" s="6" t="s">
        <v>22</v>
      </c>
      <c r="J5942" s="6" t="s">
        <v>23</v>
      </c>
      <c r="K5942" s="6" t="s">
        <v>24</v>
      </c>
      <c r="L5942" s="6" t="s">
        <v>39</v>
      </c>
      <c r="M5942" s="6" t="s">
        <v>19</v>
      </c>
      <c r="N5942" s="1">
        <v>39942</v>
      </c>
    </row>
    <row r="5943" spans="1:14" x14ac:dyDescent="0.2">
      <c r="A5943">
        <v>29536</v>
      </c>
      <c r="B5943" s="1">
        <v>41159</v>
      </c>
      <c r="C5943" s="6" t="s">
        <v>37</v>
      </c>
      <c r="D5943" s="5">
        <f>Comma_separeted_Value[[#This Row],[المبيعات]]/Comma_separeted_Value[[#This Row],[كمية الطلب]]</f>
        <v>99.063999999999993</v>
      </c>
      <c r="E5943" s="4">
        <v>5</v>
      </c>
      <c r="F5943" s="4">
        <v>495.32</v>
      </c>
      <c r="G5943" s="6" t="s">
        <v>34</v>
      </c>
      <c r="H5943" s="4">
        <v>15.66</v>
      </c>
      <c r="I5943" s="6" t="s">
        <v>47</v>
      </c>
      <c r="J5943" s="6" t="s">
        <v>16</v>
      </c>
      <c r="K5943" s="6" t="s">
        <v>29</v>
      </c>
      <c r="L5943" s="6" t="s">
        <v>101</v>
      </c>
      <c r="M5943" s="6" t="s">
        <v>36</v>
      </c>
      <c r="N5943" s="1">
        <v>41161</v>
      </c>
    </row>
    <row r="5944" spans="1:14" x14ac:dyDescent="0.2">
      <c r="A5944">
        <v>21223</v>
      </c>
      <c r="B5944" s="1">
        <v>40983</v>
      </c>
      <c r="C5944" s="6" t="s">
        <v>27</v>
      </c>
      <c r="D5944" s="5">
        <f>Comma_separeted_Value[[#This Row],[المبيعات]]/Comma_separeted_Value[[#This Row],[كمية الطلب]]</f>
        <v>54.411250000000003</v>
      </c>
      <c r="E5944" s="4">
        <v>8</v>
      </c>
      <c r="F5944" s="4">
        <v>435.29</v>
      </c>
      <c r="G5944" s="6" t="s">
        <v>21</v>
      </c>
      <c r="H5944" s="4">
        <v>18.45</v>
      </c>
      <c r="I5944" s="6" t="s">
        <v>51</v>
      </c>
      <c r="J5944" s="6" t="s">
        <v>16</v>
      </c>
      <c r="K5944" s="6" t="s">
        <v>17</v>
      </c>
      <c r="L5944" s="6" t="s">
        <v>18</v>
      </c>
      <c r="M5944" s="6" t="s">
        <v>26</v>
      </c>
      <c r="N5944" s="1">
        <v>40984</v>
      </c>
    </row>
    <row r="5945" spans="1:14" x14ac:dyDescent="0.2">
      <c r="A5945">
        <v>30917</v>
      </c>
      <c r="B5945" s="1">
        <v>40483</v>
      </c>
      <c r="C5945" s="6" t="s">
        <v>13</v>
      </c>
      <c r="D5945" s="5">
        <f>Comma_separeted_Value[[#This Row],[المبيعات]]/Comma_separeted_Value[[#This Row],[كمية الطلب]]</f>
        <v>94.224999999999994</v>
      </c>
      <c r="E5945" s="4">
        <v>8</v>
      </c>
      <c r="F5945" s="4">
        <v>753.8</v>
      </c>
      <c r="G5945" s="6" t="s">
        <v>21</v>
      </c>
      <c r="H5945" s="4">
        <v>13.99</v>
      </c>
      <c r="I5945" s="6" t="s">
        <v>53</v>
      </c>
      <c r="J5945" s="6" t="s">
        <v>28</v>
      </c>
      <c r="K5945" s="6" t="s">
        <v>24</v>
      </c>
      <c r="L5945" s="6" t="s">
        <v>60</v>
      </c>
      <c r="M5945" s="6" t="s">
        <v>26</v>
      </c>
      <c r="N5945" s="1">
        <v>40487</v>
      </c>
    </row>
    <row r="5946" spans="1:14" x14ac:dyDescent="0.2">
      <c r="A5946">
        <v>1504</v>
      </c>
      <c r="B5946" s="1">
        <v>41148</v>
      </c>
      <c r="C5946" s="6" t="s">
        <v>37</v>
      </c>
      <c r="D5946" s="5">
        <f>Comma_separeted_Value[[#This Row],[المبيعات]]/Comma_separeted_Value[[#This Row],[كمية الطلب]]</f>
        <v>9.4574193548387093</v>
      </c>
      <c r="E5946" s="4">
        <v>31</v>
      </c>
      <c r="F5946" s="4">
        <v>293.18</v>
      </c>
      <c r="G5946" s="6" t="s">
        <v>21</v>
      </c>
      <c r="H5946" s="4">
        <v>1.99</v>
      </c>
      <c r="I5946" s="6" t="s">
        <v>58</v>
      </c>
      <c r="J5946" s="6" t="s">
        <v>28</v>
      </c>
      <c r="K5946" s="6" t="s">
        <v>24</v>
      </c>
      <c r="L5946" s="6" t="s">
        <v>39</v>
      </c>
      <c r="M5946" s="6" t="s">
        <v>42</v>
      </c>
      <c r="N5946" s="1">
        <v>41149</v>
      </c>
    </row>
    <row r="5947" spans="1:14" x14ac:dyDescent="0.2">
      <c r="A5947">
        <v>13056</v>
      </c>
      <c r="B5947" s="1">
        <v>39925</v>
      </c>
      <c r="C5947" s="6" t="s">
        <v>27</v>
      </c>
      <c r="D5947" s="5">
        <f>Comma_separeted_Value[[#This Row],[المبيعات]]/Comma_separeted_Value[[#This Row],[كمية الطلب]]</f>
        <v>102.64606060606062</v>
      </c>
      <c r="E5947" s="4">
        <v>33</v>
      </c>
      <c r="F5947" s="4">
        <v>3387.32</v>
      </c>
      <c r="G5947" s="6" t="s">
        <v>21</v>
      </c>
      <c r="H5947" s="4">
        <v>7.18</v>
      </c>
      <c r="I5947" s="6" t="s">
        <v>22</v>
      </c>
      <c r="J5947" s="6" t="s">
        <v>23</v>
      </c>
      <c r="K5947" s="6" t="s">
        <v>24</v>
      </c>
      <c r="L5947" s="6" t="s">
        <v>39</v>
      </c>
      <c r="M5947" s="6" t="s">
        <v>19</v>
      </c>
      <c r="N5947" s="1">
        <v>39927</v>
      </c>
    </row>
    <row r="5948" spans="1:14" x14ac:dyDescent="0.2">
      <c r="A5948">
        <v>24070</v>
      </c>
      <c r="B5948" s="1">
        <v>40617</v>
      </c>
      <c r="C5948" s="6" t="s">
        <v>20</v>
      </c>
      <c r="D5948" s="5">
        <f>Comma_separeted_Value[[#This Row],[المبيعات]]/Comma_separeted_Value[[#This Row],[كمية الطلب]]</f>
        <v>4.7338888888888881</v>
      </c>
      <c r="E5948" s="4">
        <v>36</v>
      </c>
      <c r="F5948" s="4">
        <v>170.42</v>
      </c>
      <c r="G5948" s="6" t="s">
        <v>21</v>
      </c>
      <c r="H5948" s="4">
        <v>4.97</v>
      </c>
      <c r="I5948" s="6" t="s">
        <v>15</v>
      </c>
      <c r="J5948" s="6" t="s">
        <v>28</v>
      </c>
      <c r="K5948" s="6" t="s">
        <v>29</v>
      </c>
      <c r="L5948" s="6" t="s">
        <v>44</v>
      </c>
      <c r="M5948" s="6" t="s">
        <v>19</v>
      </c>
      <c r="N5948" s="1">
        <v>40618</v>
      </c>
    </row>
    <row r="5949" spans="1:14" x14ac:dyDescent="0.2">
      <c r="A5949">
        <v>8513</v>
      </c>
      <c r="B5949" s="1">
        <v>40739</v>
      </c>
      <c r="C5949" s="6" t="s">
        <v>13</v>
      </c>
      <c r="D5949" s="5">
        <f>Comma_separeted_Value[[#This Row],[المبيعات]]/Comma_separeted_Value[[#This Row],[كمية الطلب]]</f>
        <v>18.197777777777777</v>
      </c>
      <c r="E5949" s="4">
        <v>9</v>
      </c>
      <c r="F5949" s="4">
        <v>163.78</v>
      </c>
      <c r="G5949" s="6" t="s">
        <v>21</v>
      </c>
      <c r="H5949" s="4">
        <v>8.51</v>
      </c>
      <c r="I5949" s="6" t="s">
        <v>22</v>
      </c>
      <c r="J5949" s="6" t="s">
        <v>23</v>
      </c>
      <c r="K5949" s="6" t="s">
        <v>24</v>
      </c>
      <c r="L5949" s="6" t="s">
        <v>60</v>
      </c>
      <c r="M5949" s="6" t="s">
        <v>26</v>
      </c>
      <c r="N5949" s="1">
        <v>40741</v>
      </c>
    </row>
    <row r="5950" spans="1:14" x14ac:dyDescent="0.2">
      <c r="A5950">
        <v>23808</v>
      </c>
      <c r="B5950" s="1">
        <v>39851</v>
      </c>
      <c r="C5950" s="6" t="s">
        <v>13</v>
      </c>
      <c r="D5950" s="5">
        <f>Comma_separeted_Value[[#This Row],[المبيعات]]/Comma_separeted_Value[[#This Row],[كمية الطلب]]</f>
        <v>100.49458928571428</v>
      </c>
      <c r="E5950" s="4">
        <v>28</v>
      </c>
      <c r="F5950" s="4">
        <v>2813.8485000000001</v>
      </c>
      <c r="G5950" s="6" t="s">
        <v>21</v>
      </c>
      <c r="H5950" s="4">
        <v>7.69</v>
      </c>
      <c r="I5950" s="6" t="s">
        <v>43</v>
      </c>
      <c r="J5950" s="6" t="s">
        <v>16</v>
      </c>
      <c r="K5950" s="6" t="s">
        <v>24</v>
      </c>
      <c r="L5950" s="6" t="s">
        <v>25</v>
      </c>
      <c r="M5950" s="6" t="s">
        <v>19</v>
      </c>
      <c r="N5950" s="1">
        <v>39853</v>
      </c>
    </row>
    <row r="5951" spans="1:14" x14ac:dyDescent="0.2">
      <c r="A5951">
        <v>20261</v>
      </c>
      <c r="B5951" s="1">
        <v>39953</v>
      </c>
      <c r="C5951" s="6" t="s">
        <v>37</v>
      </c>
      <c r="D5951" s="5">
        <f>Comma_separeted_Value[[#This Row],[المبيعات]]/Comma_separeted_Value[[#This Row],[كمية الطلب]]</f>
        <v>30.0608</v>
      </c>
      <c r="E5951" s="4">
        <v>25</v>
      </c>
      <c r="F5951" s="4">
        <v>751.52</v>
      </c>
      <c r="G5951" s="6" t="s">
        <v>14</v>
      </c>
      <c r="H5951" s="4">
        <v>12.62</v>
      </c>
      <c r="I5951" s="6" t="s">
        <v>22</v>
      </c>
      <c r="J5951" s="6" t="s">
        <v>23</v>
      </c>
      <c r="K5951" s="6" t="s">
        <v>29</v>
      </c>
      <c r="L5951" s="6" t="s">
        <v>44</v>
      </c>
      <c r="M5951" s="6" t="s">
        <v>19</v>
      </c>
      <c r="N5951" s="1">
        <v>39953</v>
      </c>
    </row>
    <row r="5952" spans="1:14" x14ac:dyDescent="0.2">
      <c r="A5952">
        <v>13958</v>
      </c>
      <c r="B5952" s="1">
        <v>40201</v>
      </c>
      <c r="C5952" s="6" t="s">
        <v>13</v>
      </c>
      <c r="D5952" s="5">
        <f>Comma_separeted_Value[[#This Row],[المبيعات]]/Comma_separeted_Value[[#This Row],[كمية الطلب]]</f>
        <v>73.515727272727275</v>
      </c>
      <c r="E5952" s="4">
        <v>11</v>
      </c>
      <c r="F5952" s="4">
        <v>808.673</v>
      </c>
      <c r="G5952" s="6" t="s">
        <v>21</v>
      </c>
      <c r="H5952" s="4">
        <v>0.99</v>
      </c>
      <c r="I5952" s="6" t="s">
        <v>43</v>
      </c>
      <c r="J5952" s="6" t="s">
        <v>16</v>
      </c>
      <c r="K5952" s="6" t="s">
        <v>24</v>
      </c>
      <c r="L5952" s="6" t="s">
        <v>25</v>
      </c>
      <c r="M5952" s="6" t="s">
        <v>31</v>
      </c>
      <c r="N5952" s="1">
        <v>40210</v>
      </c>
    </row>
    <row r="5953" spans="1:14" x14ac:dyDescent="0.2">
      <c r="A5953">
        <v>6116</v>
      </c>
      <c r="B5953" s="1">
        <v>39892</v>
      </c>
      <c r="C5953" s="6" t="s">
        <v>37</v>
      </c>
      <c r="D5953" s="5">
        <f>Comma_separeted_Value[[#This Row],[المبيعات]]/Comma_separeted_Value[[#This Row],[كمية الطلب]]</f>
        <v>21.53857142857143</v>
      </c>
      <c r="E5953" s="4">
        <v>7</v>
      </c>
      <c r="F5953" s="4">
        <v>150.77000000000001</v>
      </c>
      <c r="G5953" s="6" t="s">
        <v>21</v>
      </c>
      <c r="H5953" s="4">
        <v>4</v>
      </c>
      <c r="I5953" s="6" t="s">
        <v>57</v>
      </c>
      <c r="J5953" s="6" t="s">
        <v>28</v>
      </c>
      <c r="K5953" s="6" t="s">
        <v>24</v>
      </c>
      <c r="L5953" s="6" t="s">
        <v>39</v>
      </c>
      <c r="M5953" s="6" t="s">
        <v>19</v>
      </c>
      <c r="N5953" s="1">
        <v>39892</v>
      </c>
    </row>
    <row r="5954" spans="1:14" x14ac:dyDescent="0.2">
      <c r="A5954">
        <v>54083</v>
      </c>
      <c r="B5954" s="1">
        <v>40745</v>
      </c>
      <c r="C5954" s="6" t="s">
        <v>20</v>
      </c>
      <c r="D5954" s="5">
        <f>Comma_separeted_Value[[#This Row],[المبيعات]]/Comma_separeted_Value[[#This Row],[كمية الطلب]]</f>
        <v>270.041</v>
      </c>
      <c r="E5954" s="4">
        <v>10</v>
      </c>
      <c r="F5954" s="4">
        <v>2700.41</v>
      </c>
      <c r="G5954" s="6" t="s">
        <v>34</v>
      </c>
      <c r="H5954" s="4">
        <v>23.19</v>
      </c>
      <c r="I5954" s="6" t="s">
        <v>40</v>
      </c>
      <c r="J5954" s="6" t="s">
        <v>38</v>
      </c>
      <c r="K5954" s="6" t="s">
        <v>29</v>
      </c>
      <c r="L5954" s="6" t="s">
        <v>101</v>
      </c>
      <c r="M5954" s="6" t="s">
        <v>36</v>
      </c>
      <c r="N5954" s="1">
        <v>40747</v>
      </c>
    </row>
    <row r="5955" spans="1:14" x14ac:dyDescent="0.2">
      <c r="A5955">
        <v>7398</v>
      </c>
      <c r="B5955" s="1">
        <v>39965</v>
      </c>
      <c r="C5955" s="6" t="s">
        <v>27</v>
      </c>
      <c r="D5955" s="5">
        <f>Comma_separeted_Value[[#This Row],[المبيعات]]/Comma_separeted_Value[[#This Row],[كمية الطلب]]</f>
        <v>9.2949999999999999</v>
      </c>
      <c r="E5955" s="4">
        <v>6</v>
      </c>
      <c r="F5955" s="4">
        <v>55.77</v>
      </c>
      <c r="G5955" s="6" t="s">
        <v>21</v>
      </c>
      <c r="H5955" s="4">
        <v>2.25</v>
      </c>
      <c r="I5955" s="6" t="s">
        <v>47</v>
      </c>
      <c r="J5955" s="6" t="s">
        <v>28</v>
      </c>
      <c r="K5955" s="6" t="s">
        <v>29</v>
      </c>
      <c r="L5955" s="6" t="s">
        <v>30</v>
      </c>
      <c r="M5955" s="6" t="s">
        <v>31</v>
      </c>
      <c r="N5955" s="1">
        <v>39968</v>
      </c>
    </row>
    <row r="5956" spans="1:14" x14ac:dyDescent="0.2">
      <c r="A5956">
        <v>11719</v>
      </c>
      <c r="B5956" s="1">
        <v>40579</v>
      </c>
      <c r="C5956" s="6" t="s">
        <v>27</v>
      </c>
      <c r="D5956" s="5">
        <f>Comma_separeted_Value[[#This Row],[المبيعات]]/Comma_separeted_Value[[#This Row],[كمية الطلب]]</f>
        <v>20.533666666666665</v>
      </c>
      <c r="E5956" s="4">
        <v>30</v>
      </c>
      <c r="F5956" s="4">
        <v>616.01</v>
      </c>
      <c r="G5956" s="6" t="s">
        <v>21</v>
      </c>
      <c r="H5956" s="4">
        <v>8.99</v>
      </c>
      <c r="I5956" s="6" t="s">
        <v>53</v>
      </c>
      <c r="J5956" s="6" t="s">
        <v>38</v>
      </c>
      <c r="K5956" s="6" t="s">
        <v>29</v>
      </c>
      <c r="L5956" s="6" t="s">
        <v>30</v>
      </c>
      <c r="M5956" s="6" t="s">
        <v>42</v>
      </c>
      <c r="N5956" s="1">
        <v>40579</v>
      </c>
    </row>
    <row r="5957" spans="1:14" x14ac:dyDescent="0.2">
      <c r="A5957">
        <v>5317</v>
      </c>
      <c r="B5957" s="1">
        <v>40064</v>
      </c>
      <c r="C5957" s="6" t="s">
        <v>13</v>
      </c>
      <c r="D5957" s="5">
        <f>Comma_separeted_Value[[#This Row],[المبيعات]]/Comma_separeted_Value[[#This Row],[كمية الطلب]]</f>
        <v>146.94800000000001</v>
      </c>
      <c r="E5957" s="4">
        <v>10</v>
      </c>
      <c r="F5957" s="4">
        <v>1469.48</v>
      </c>
      <c r="G5957" s="6" t="s">
        <v>34</v>
      </c>
      <c r="H5957" s="4">
        <v>53.48</v>
      </c>
      <c r="I5957" s="6" t="s">
        <v>15</v>
      </c>
      <c r="J5957" s="6" t="s">
        <v>23</v>
      </c>
      <c r="K5957" s="6" t="s">
        <v>17</v>
      </c>
      <c r="L5957" s="6" t="s">
        <v>98</v>
      </c>
      <c r="M5957" s="6" t="s">
        <v>74</v>
      </c>
      <c r="N5957" s="1">
        <v>40071</v>
      </c>
    </row>
    <row r="5958" spans="1:14" x14ac:dyDescent="0.2">
      <c r="A5958">
        <v>55335</v>
      </c>
      <c r="B5958" s="1">
        <v>41167</v>
      </c>
      <c r="C5958" s="6" t="s">
        <v>27</v>
      </c>
      <c r="D5958" s="5">
        <f>Comma_separeted_Value[[#This Row],[المبيعات]]/Comma_separeted_Value[[#This Row],[كمية الطلب]]</f>
        <v>289.47433333333333</v>
      </c>
      <c r="E5958" s="4">
        <v>30</v>
      </c>
      <c r="F5958" s="4">
        <v>8684.23</v>
      </c>
      <c r="G5958" s="6" t="s">
        <v>34</v>
      </c>
      <c r="H5958" s="4">
        <v>35.67</v>
      </c>
      <c r="I5958" s="6" t="s">
        <v>58</v>
      </c>
      <c r="J5958" s="6" t="s">
        <v>16</v>
      </c>
      <c r="K5958" s="6" t="s">
        <v>17</v>
      </c>
      <c r="L5958" s="6" t="s">
        <v>55</v>
      </c>
      <c r="M5958" s="6" t="s">
        <v>74</v>
      </c>
      <c r="N5958" s="1">
        <v>41169</v>
      </c>
    </row>
    <row r="5959" spans="1:14" x14ac:dyDescent="0.2">
      <c r="A5959">
        <v>30150</v>
      </c>
      <c r="B5959" s="1">
        <v>40455</v>
      </c>
      <c r="C5959" s="6" t="s">
        <v>33</v>
      </c>
      <c r="D5959" s="5">
        <f>Comma_separeted_Value[[#This Row],[المبيعات]]/Comma_separeted_Value[[#This Row],[كمية الطلب]]</f>
        <v>14.782</v>
      </c>
      <c r="E5959" s="4">
        <v>30</v>
      </c>
      <c r="F5959" s="4">
        <v>443.46</v>
      </c>
      <c r="G5959" s="6" t="s">
        <v>21</v>
      </c>
      <c r="H5959" s="4">
        <v>1.39</v>
      </c>
      <c r="I5959" s="6" t="s">
        <v>45</v>
      </c>
      <c r="J5959" s="6" t="s">
        <v>38</v>
      </c>
      <c r="K5959" s="6" t="s">
        <v>29</v>
      </c>
      <c r="L5959" s="6" t="s">
        <v>61</v>
      </c>
      <c r="M5959" s="6" t="s">
        <v>19</v>
      </c>
      <c r="N5959" s="1">
        <v>40456</v>
      </c>
    </row>
    <row r="5960" spans="1:14" x14ac:dyDescent="0.2">
      <c r="A5960">
        <v>22338</v>
      </c>
      <c r="B5960" s="1">
        <v>40312</v>
      </c>
      <c r="C5960" s="6" t="s">
        <v>37</v>
      </c>
      <c r="D5960" s="5">
        <f>Comma_separeted_Value[[#This Row],[المبيعات]]/Comma_separeted_Value[[#This Row],[كمية الطلب]]</f>
        <v>5.5577777777777779</v>
      </c>
      <c r="E5960" s="4">
        <v>36</v>
      </c>
      <c r="F5960" s="4">
        <v>200.08</v>
      </c>
      <c r="G5960" s="6" t="s">
        <v>21</v>
      </c>
      <c r="H5960" s="4">
        <v>5.0599999999999996</v>
      </c>
      <c r="I5960" s="6" t="s">
        <v>57</v>
      </c>
      <c r="J5960" s="6" t="s">
        <v>16</v>
      </c>
      <c r="K5960" s="6" t="s">
        <v>29</v>
      </c>
      <c r="L5960" s="6" t="s">
        <v>41</v>
      </c>
      <c r="M5960" s="6" t="s">
        <v>19</v>
      </c>
      <c r="N5960" s="1">
        <v>40313</v>
      </c>
    </row>
    <row r="5961" spans="1:14" x14ac:dyDescent="0.2">
      <c r="A5961">
        <v>56710</v>
      </c>
      <c r="B5961" s="1">
        <v>40309</v>
      </c>
      <c r="C5961" s="6" t="s">
        <v>27</v>
      </c>
      <c r="D5961" s="5">
        <f>Comma_separeted_Value[[#This Row],[المبيعات]]/Comma_separeted_Value[[#This Row],[كمية الطلب]]</f>
        <v>30.439999999999998</v>
      </c>
      <c r="E5961" s="4">
        <v>6</v>
      </c>
      <c r="F5961" s="4">
        <v>182.64</v>
      </c>
      <c r="G5961" s="6" t="s">
        <v>21</v>
      </c>
      <c r="H5961" s="4">
        <v>6.5</v>
      </c>
      <c r="I5961" s="6" t="s">
        <v>22</v>
      </c>
      <c r="J5961" s="6" t="s">
        <v>16</v>
      </c>
      <c r="K5961" s="6" t="s">
        <v>24</v>
      </c>
      <c r="L5961" s="6" t="s">
        <v>39</v>
      </c>
      <c r="M5961" s="6" t="s">
        <v>19</v>
      </c>
      <c r="N5961" s="1">
        <v>40311</v>
      </c>
    </row>
    <row r="5962" spans="1:14" x14ac:dyDescent="0.2">
      <c r="A5962">
        <v>55075</v>
      </c>
      <c r="B5962" s="1">
        <v>40575</v>
      </c>
      <c r="C5962" s="6" t="s">
        <v>33</v>
      </c>
      <c r="D5962" s="5">
        <f>Comma_separeted_Value[[#This Row],[المبيعات]]/Comma_separeted_Value[[#This Row],[كمية الطلب]]</f>
        <v>26.49761904761905</v>
      </c>
      <c r="E5962" s="4">
        <v>21</v>
      </c>
      <c r="F5962" s="4">
        <v>556.45000000000005</v>
      </c>
      <c r="G5962" s="6" t="s">
        <v>34</v>
      </c>
      <c r="H5962" s="4">
        <v>14.36</v>
      </c>
      <c r="I5962" s="6" t="s">
        <v>57</v>
      </c>
      <c r="J5962" s="6" t="s">
        <v>38</v>
      </c>
      <c r="K5962" s="6" t="s">
        <v>17</v>
      </c>
      <c r="L5962" s="6" t="s">
        <v>35</v>
      </c>
      <c r="M5962" s="6" t="s">
        <v>36</v>
      </c>
      <c r="N5962" s="1">
        <v>40578</v>
      </c>
    </row>
    <row r="5963" spans="1:14" x14ac:dyDescent="0.2">
      <c r="A5963">
        <v>27265</v>
      </c>
      <c r="B5963" s="1">
        <v>41035</v>
      </c>
      <c r="C5963" s="6" t="s">
        <v>33</v>
      </c>
      <c r="D5963" s="5">
        <f>Comma_separeted_Value[[#This Row],[المبيعات]]/Comma_separeted_Value[[#This Row],[كمية الطلب]]</f>
        <v>305.74979591836734</v>
      </c>
      <c r="E5963" s="4">
        <v>49</v>
      </c>
      <c r="F5963" s="4">
        <v>14981.74</v>
      </c>
      <c r="G5963" s="6" t="s">
        <v>21</v>
      </c>
      <c r="H5963" s="4">
        <v>11.64</v>
      </c>
      <c r="I5963" s="6" t="s">
        <v>50</v>
      </c>
      <c r="J5963" s="6" t="s">
        <v>28</v>
      </c>
      <c r="K5963" s="6" t="s">
        <v>24</v>
      </c>
      <c r="L5963" s="6" t="s">
        <v>48</v>
      </c>
      <c r="M5963" s="6" t="s">
        <v>49</v>
      </c>
      <c r="N5963" s="1">
        <v>41035</v>
      </c>
    </row>
    <row r="5964" spans="1:14" x14ac:dyDescent="0.2">
      <c r="A5964">
        <v>43110</v>
      </c>
      <c r="B5964" s="1">
        <v>40580</v>
      </c>
      <c r="C5964" s="6" t="s">
        <v>20</v>
      </c>
      <c r="D5964" s="5">
        <f>Comma_separeted_Value[[#This Row],[المبيعات]]/Comma_separeted_Value[[#This Row],[كمية الطلب]]</f>
        <v>7.0033333333333339</v>
      </c>
      <c r="E5964" s="4">
        <v>3</v>
      </c>
      <c r="F5964" s="4">
        <v>21.01</v>
      </c>
      <c r="G5964" s="6" t="s">
        <v>21</v>
      </c>
      <c r="H5964" s="4">
        <v>5.0199999999999996</v>
      </c>
      <c r="I5964" s="6" t="s">
        <v>50</v>
      </c>
      <c r="J5964" s="6" t="s">
        <v>28</v>
      </c>
      <c r="K5964" s="6" t="s">
        <v>29</v>
      </c>
      <c r="L5964" s="6" t="s">
        <v>41</v>
      </c>
      <c r="M5964" s="6" t="s">
        <v>19</v>
      </c>
      <c r="N5964" s="1">
        <v>40580</v>
      </c>
    </row>
    <row r="5965" spans="1:14" x14ac:dyDescent="0.2">
      <c r="A5965">
        <v>38786</v>
      </c>
      <c r="B5965" s="1">
        <v>40712</v>
      </c>
      <c r="C5965" s="6" t="s">
        <v>37</v>
      </c>
      <c r="D5965" s="5">
        <f>Comma_separeted_Value[[#This Row],[المبيعات]]/Comma_separeted_Value[[#This Row],[كمية الطلب]]</f>
        <v>23.616999999999997</v>
      </c>
      <c r="E5965" s="4">
        <v>10</v>
      </c>
      <c r="F5965" s="4">
        <v>236.17</v>
      </c>
      <c r="G5965" s="6" t="s">
        <v>34</v>
      </c>
      <c r="H5965" s="4">
        <v>15.68</v>
      </c>
      <c r="I5965" s="6" t="s">
        <v>53</v>
      </c>
      <c r="J5965" s="6" t="s">
        <v>16</v>
      </c>
      <c r="K5965" s="6" t="s">
        <v>17</v>
      </c>
      <c r="L5965" s="6" t="s">
        <v>18</v>
      </c>
      <c r="M5965" s="6" t="s">
        <v>36</v>
      </c>
      <c r="N5965" s="1">
        <v>40714</v>
      </c>
    </row>
    <row r="5966" spans="1:14" x14ac:dyDescent="0.2">
      <c r="A5966">
        <v>3363</v>
      </c>
      <c r="B5966" s="1">
        <v>40808</v>
      </c>
      <c r="C5966" s="6" t="s">
        <v>20</v>
      </c>
      <c r="D5966" s="5">
        <f>Comma_separeted_Value[[#This Row],[المبيعات]]/Comma_separeted_Value[[#This Row],[كمية الطلب]]</f>
        <v>389.80428571428575</v>
      </c>
      <c r="E5966" s="4">
        <v>21</v>
      </c>
      <c r="F5966" s="4">
        <v>8185.89</v>
      </c>
      <c r="G5966" s="6" t="s">
        <v>21</v>
      </c>
      <c r="H5966" s="4">
        <v>11.37</v>
      </c>
      <c r="I5966" s="6" t="s">
        <v>22</v>
      </c>
      <c r="J5966" s="6" t="s">
        <v>38</v>
      </c>
      <c r="K5966" s="6" t="s">
        <v>29</v>
      </c>
      <c r="L5966" s="6" t="s">
        <v>59</v>
      </c>
      <c r="M5966" s="6" t="s">
        <v>19</v>
      </c>
      <c r="N5966" s="1">
        <v>40808</v>
      </c>
    </row>
    <row r="5967" spans="1:14" x14ac:dyDescent="0.2">
      <c r="A5967">
        <v>52673</v>
      </c>
      <c r="B5967" s="1">
        <v>41037</v>
      </c>
      <c r="C5967" s="6" t="s">
        <v>37</v>
      </c>
      <c r="D5967" s="5">
        <f>Comma_separeted_Value[[#This Row],[المبيعات]]/Comma_separeted_Value[[#This Row],[كمية الطلب]]</f>
        <v>146.07614285714286</v>
      </c>
      <c r="E5967" s="4">
        <v>14</v>
      </c>
      <c r="F5967" s="4">
        <v>2045.066</v>
      </c>
      <c r="G5967" s="6" t="s">
        <v>21</v>
      </c>
      <c r="H5967" s="4">
        <v>8.99</v>
      </c>
      <c r="I5967" s="6" t="s">
        <v>47</v>
      </c>
      <c r="J5967" s="6" t="s">
        <v>28</v>
      </c>
      <c r="K5967" s="6" t="s">
        <v>24</v>
      </c>
      <c r="L5967" s="6" t="s">
        <v>25</v>
      </c>
      <c r="M5967" s="6" t="s">
        <v>19</v>
      </c>
      <c r="N5967" s="1">
        <v>41038</v>
      </c>
    </row>
    <row r="5968" spans="1:14" x14ac:dyDescent="0.2">
      <c r="A5968">
        <v>12483</v>
      </c>
      <c r="B5968" s="1">
        <v>40394</v>
      </c>
      <c r="C5968" s="6" t="s">
        <v>33</v>
      </c>
      <c r="D5968" s="5">
        <f>Comma_separeted_Value[[#This Row],[المبيعات]]/Comma_separeted_Value[[#This Row],[كمية الطلب]]</f>
        <v>100.43357142857143</v>
      </c>
      <c r="E5968" s="4">
        <v>14</v>
      </c>
      <c r="F5968" s="4">
        <v>1406.07</v>
      </c>
      <c r="G5968" s="6" t="s">
        <v>34</v>
      </c>
      <c r="H5968" s="4">
        <v>57.38</v>
      </c>
      <c r="I5968" s="6" t="s">
        <v>53</v>
      </c>
      <c r="J5968" s="6" t="s">
        <v>38</v>
      </c>
      <c r="K5968" s="6" t="s">
        <v>17</v>
      </c>
      <c r="L5968" s="6" t="s">
        <v>98</v>
      </c>
      <c r="M5968" s="6" t="s">
        <v>74</v>
      </c>
      <c r="N5968" s="1">
        <v>40396</v>
      </c>
    </row>
    <row r="5969" spans="1:14" x14ac:dyDescent="0.2">
      <c r="A5969">
        <v>14215</v>
      </c>
      <c r="B5969" s="1">
        <v>41103</v>
      </c>
      <c r="C5969" s="6" t="s">
        <v>37</v>
      </c>
      <c r="D5969" s="5">
        <f>Comma_separeted_Value[[#This Row],[المبيعات]]/Comma_separeted_Value[[#This Row],[كمية الطلب]]</f>
        <v>51.750681818181825</v>
      </c>
      <c r="E5969" s="4">
        <v>44</v>
      </c>
      <c r="F5969" s="4">
        <v>2277.0300000000002</v>
      </c>
      <c r="G5969" s="6" t="s">
        <v>21</v>
      </c>
      <c r="H5969" s="4">
        <v>6.79</v>
      </c>
      <c r="I5969" s="6" t="s">
        <v>151</v>
      </c>
      <c r="J5969" s="6" t="s">
        <v>38</v>
      </c>
      <c r="K5969" s="6" t="s">
        <v>29</v>
      </c>
      <c r="L5969" s="6" t="s">
        <v>41</v>
      </c>
      <c r="M5969" s="6" t="s">
        <v>19</v>
      </c>
      <c r="N5969" s="1">
        <v>41104</v>
      </c>
    </row>
    <row r="5970" spans="1:14" x14ac:dyDescent="0.2">
      <c r="A5970">
        <v>3460</v>
      </c>
      <c r="B5970" s="1">
        <v>40818</v>
      </c>
      <c r="C5970" s="6" t="s">
        <v>20</v>
      </c>
      <c r="D5970" s="5">
        <f>Comma_separeted_Value[[#This Row],[المبيعات]]/Comma_separeted_Value[[#This Row],[كمية الطلب]]</f>
        <v>5.6751851851851844</v>
      </c>
      <c r="E5970" s="4">
        <v>27</v>
      </c>
      <c r="F5970" s="4">
        <v>153.22999999999999</v>
      </c>
      <c r="G5970" s="6" t="s">
        <v>21</v>
      </c>
      <c r="H5970" s="4">
        <v>4.6900000000000004</v>
      </c>
      <c r="I5970" s="6" t="s">
        <v>22</v>
      </c>
      <c r="J5970" s="6" t="s">
        <v>16</v>
      </c>
      <c r="K5970" s="6" t="s">
        <v>29</v>
      </c>
      <c r="L5970" s="6" t="s">
        <v>59</v>
      </c>
      <c r="M5970" s="6" t="s">
        <v>19</v>
      </c>
      <c r="N5970" s="1">
        <v>40820</v>
      </c>
    </row>
    <row r="5971" spans="1:14" x14ac:dyDescent="0.2">
      <c r="A5971">
        <v>26726</v>
      </c>
      <c r="B5971" s="1">
        <v>41270</v>
      </c>
      <c r="C5971" s="6" t="s">
        <v>20</v>
      </c>
      <c r="D5971" s="5">
        <f>Comma_separeted_Value[[#This Row],[المبيعات]]/Comma_separeted_Value[[#This Row],[كمية الطلب]]</f>
        <v>7.8800000000000008</v>
      </c>
      <c r="E5971" s="4">
        <v>11</v>
      </c>
      <c r="F5971" s="4">
        <v>86.68</v>
      </c>
      <c r="G5971" s="6" t="s">
        <v>21</v>
      </c>
      <c r="H5971" s="4">
        <v>49</v>
      </c>
      <c r="I5971" s="6" t="s">
        <v>57</v>
      </c>
      <c r="J5971" s="6" t="s">
        <v>23</v>
      </c>
      <c r="K5971" s="6" t="s">
        <v>29</v>
      </c>
      <c r="L5971" s="6" t="s">
        <v>101</v>
      </c>
      <c r="M5971" s="6" t="s">
        <v>49</v>
      </c>
      <c r="N5971" s="1">
        <v>41272</v>
      </c>
    </row>
    <row r="5972" spans="1:14" x14ac:dyDescent="0.2">
      <c r="A5972">
        <v>40454</v>
      </c>
      <c r="B5972" s="1">
        <v>40654</v>
      </c>
      <c r="C5972" s="6" t="s">
        <v>27</v>
      </c>
      <c r="D5972" s="5">
        <f>Comma_separeted_Value[[#This Row],[المبيعات]]/Comma_separeted_Value[[#This Row],[كمية الطلب]]</f>
        <v>28.92744186046512</v>
      </c>
      <c r="E5972" s="4">
        <v>43</v>
      </c>
      <c r="F5972" s="4">
        <v>1243.8800000000001</v>
      </c>
      <c r="G5972" s="6" t="s">
        <v>21</v>
      </c>
      <c r="H5972" s="4">
        <v>8.99</v>
      </c>
      <c r="I5972" s="6" t="s">
        <v>45</v>
      </c>
      <c r="J5972" s="6" t="s">
        <v>28</v>
      </c>
      <c r="K5972" s="6" t="s">
        <v>29</v>
      </c>
      <c r="L5972" s="6" t="s">
        <v>30</v>
      </c>
      <c r="M5972" s="6" t="s">
        <v>42</v>
      </c>
      <c r="N5972" s="1">
        <v>40657</v>
      </c>
    </row>
    <row r="5973" spans="1:14" x14ac:dyDescent="0.2">
      <c r="A5973">
        <v>13606</v>
      </c>
      <c r="B5973" s="1">
        <v>39929</v>
      </c>
      <c r="C5973" s="6" t="s">
        <v>27</v>
      </c>
      <c r="D5973" s="5">
        <f>Comma_separeted_Value[[#This Row],[المبيعات]]/Comma_separeted_Value[[#This Row],[كمية الطلب]]</f>
        <v>3.2311764705882351</v>
      </c>
      <c r="E5973" s="4">
        <v>34</v>
      </c>
      <c r="F5973" s="4">
        <v>109.86</v>
      </c>
      <c r="G5973" s="6" t="s">
        <v>21</v>
      </c>
      <c r="H5973" s="4">
        <v>0.85</v>
      </c>
      <c r="I5973" s="6" t="s">
        <v>15</v>
      </c>
      <c r="J5973" s="6" t="s">
        <v>23</v>
      </c>
      <c r="K5973" s="6" t="s">
        <v>29</v>
      </c>
      <c r="L5973" s="6" t="s">
        <v>30</v>
      </c>
      <c r="M5973" s="6" t="s">
        <v>31</v>
      </c>
      <c r="N5973" s="1">
        <v>39931</v>
      </c>
    </row>
    <row r="5974" spans="1:14" x14ac:dyDescent="0.2">
      <c r="A5974">
        <v>28773</v>
      </c>
      <c r="B5974" s="1">
        <v>40584</v>
      </c>
      <c r="C5974" s="6" t="s">
        <v>13</v>
      </c>
      <c r="D5974" s="5">
        <f>Comma_separeted_Value[[#This Row],[المبيعات]]/Comma_separeted_Value[[#This Row],[كمية الطلب]]</f>
        <v>45.300395833333333</v>
      </c>
      <c r="E5974" s="4">
        <v>48</v>
      </c>
      <c r="F5974" s="4">
        <v>2174.4189999999999</v>
      </c>
      <c r="G5974" s="6" t="s">
        <v>21</v>
      </c>
      <c r="H5974" s="4">
        <v>5</v>
      </c>
      <c r="I5974" s="6" t="s">
        <v>47</v>
      </c>
      <c r="J5974" s="6" t="s">
        <v>23</v>
      </c>
      <c r="K5974" s="6" t="s">
        <v>24</v>
      </c>
      <c r="L5974" s="6" t="s">
        <v>25</v>
      </c>
      <c r="M5974" s="6" t="s">
        <v>42</v>
      </c>
      <c r="N5974" s="1">
        <v>40591</v>
      </c>
    </row>
    <row r="5975" spans="1:14" x14ac:dyDescent="0.2">
      <c r="A5975">
        <v>38913</v>
      </c>
      <c r="B5975" s="1">
        <v>40062</v>
      </c>
      <c r="C5975" s="6" t="s">
        <v>27</v>
      </c>
      <c r="D5975" s="5">
        <f>Comma_separeted_Value[[#This Row],[المبيعات]]/Comma_separeted_Value[[#This Row],[كمية الطلب]]</f>
        <v>32.898571428571429</v>
      </c>
      <c r="E5975" s="4">
        <v>7</v>
      </c>
      <c r="F5975" s="4">
        <v>230.29</v>
      </c>
      <c r="G5975" s="6" t="s">
        <v>21</v>
      </c>
      <c r="H5975" s="4">
        <v>12.62</v>
      </c>
      <c r="I5975" s="6" t="s">
        <v>15</v>
      </c>
      <c r="J5975" s="6" t="s">
        <v>38</v>
      </c>
      <c r="K5975" s="6" t="s">
        <v>29</v>
      </c>
      <c r="L5975" s="6" t="s">
        <v>44</v>
      </c>
      <c r="M5975" s="6" t="s">
        <v>19</v>
      </c>
      <c r="N5975" s="1">
        <v>40062</v>
      </c>
    </row>
    <row r="5976" spans="1:14" x14ac:dyDescent="0.2">
      <c r="A5976">
        <v>11429</v>
      </c>
      <c r="B5976" s="1">
        <v>40240</v>
      </c>
      <c r="C5976" s="6" t="s">
        <v>13</v>
      </c>
      <c r="D5976" s="5">
        <f>Comma_separeted_Value[[#This Row],[المبيعات]]/Comma_separeted_Value[[#This Row],[كمية الطلب]]</f>
        <v>400.46086956521742</v>
      </c>
      <c r="E5976" s="4">
        <v>46</v>
      </c>
      <c r="F5976" s="4">
        <v>18421.2</v>
      </c>
      <c r="G5976" s="6" t="s">
        <v>34</v>
      </c>
      <c r="H5976" s="4">
        <v>42.52</v>
      </c>
      <c r="I5976" s="6" t="s">
        <v>45</v>
      </c>
      <c r="J5976" s="6" t="s">
        <v>38</v>
      </c>
      <c r="K5976" s="6" t="s">
        <v>17</v>
      </c>
      <c r="L5976" s="6" t="s">
        <v>55</v>
      </c>
      <c r="M5976" s="6" t="s">
        <v>74</v>
      </c>
      <c r="N5976" s="1">
        <v>40242</v>
      </c>
    </row>
    <row r="5977" spans="1:14" x14ac:dyDescent="0.2">
      <c r="A5977">
        <v>11650</v>
      </c>
      <c r="B5977" s="1">
        <v>41176</v>
      </c>
      <c r="C5977" s="6" t="s">
        <v>27</v>
      </c>
      <c r="D5977" s="5">
        <f>Comma_separeted_Value[[#This Row],[المبيعات]]/Comma_separeted_Value[[#This Row],[كمية الطلب]]</f>
        <v>41.938461538461539</v>
      </c>
      <c r="E5977" s="4">
        <v>26</v>
      </c>
      <c r="F5977" s="4">
        <v>1090.4000000000001</v>
      </c>
      <c r="G5977" s="6" t="s">
        <v>21</v>
      </c>
      <c r="H5977" s="4">
        <v>8.99</v>
      </c>
      <c r="I5977" s="6" t="s">
        <v>45</v>
      </c>
      <c r="J5977" s="6" t="s">
        <v>38</v>
      </c>
      <c r="K5977" s="6" t="s">
        <v>29</v>
      </c>
      <c r="L5977" s="6" t="s">
        <v>30</v>
      </c>
      <c r="M5977" s="6" t="s">
        <v>42</v>
      </c>
      <c r="N5977" s="1">
        <v>41178</v>
      </c>
    </row>
    <row r="5978" spans="1:14" x14ac:dyDescent="0.2">
      <c r="A5978">
        <v>39589</v>
      </c>
      <c r="B5978" s="1">
        <v>40027</v>
      </c>
      <c r="C5978" s="6" t="s">
        <v>33</v>
      </c>
      <c r="D5978" s="5">
        <f>Comma_separeted_Value[[#This Row],[المبيعات]]/Comma_separeted_Value[[#This Row],[كمية الطلب]]</f>
        <v>4.7539999999999996</v>
      </c>
      <c r="E5978" s="4">
        <v>20</v>
      </c>
      <c r="F5978" s="4">
        <v>95.08</v>
      </c>
      <c r="G5978" s="6" t="s">
        <v>21</v>
      </c>
      <c r="H5978" s="4">
        <v>0.5</v>
      </c>
      <c r="I5978" s="6" t="s">
        <v>22</v>
      </c>
      <c r="J5978" s="6" t="s">
        <v>38</v>
      </c>
      <c r="K5978" s="6" t="s">
        <v>29</v>
      </c>
      <c r="L5978" s="6" t="s">
        <v>62</v>
      </c>
      <c r="M5978" s="6" t="s">
        <v>19</v>
      </c>
      <c r="N5978" s="1">
        <v>40027</v>
      </c>
    </row>
    <row r="5979" spans="1:14" x14ac:dyDescent="0.2">
      <c r="A5979">
        <v>49952</v>
      </c>
      <c r="B5979" s="1">
        <v>40866</v>
      </c>
      <c r="C5979" s="6" t="s">
        <v>20</v>
      </c>
      <c r="D5979" s="5">
        <f>Comma_separeted_Value[[#This Row],[المبيعات]]/Comma_separeted_Value[[#This Row],[كمية الطلب]]</f>
        <v>110.30583333333334</v>
      </c>
      <c r="E5979" s="4">
        <v>12</v>
      </c>
      <c r="F5979" s="4">
        <v>1323.67</v>
      </c>
      <c r="G5979" s="6" t="s">
        <v>14</v>
      </c>
      <c r="H5979" s="4">
        <v>5.81</v>
      </c>
      <c r="I5979" s="6" t="s">
        <v>40</v>
      </c>
      <c r="J5979" s="6" t="s">
        <v>28</v>
      </c>
      <c r="K5979" s="6" t="s">
        <v>17</v>
      </c>
      <c r="L5979" s="6" t="s">
        <v>18</v>
      </c>
      <c r="M5979" s="6" t="s">
        <v>26</v>
      </c>
      <c r="N5979" s="1">
        <v>40867</v>
      </c>
    </row>
    <row r="5980" spans="1:14" x14ac:dyDescent="0.2">
      <c r="A5980">
        <v>46916</v>
      </c>
      <c r="B5980" s="1">
        <v>40819</v>
      </c>
      <c r="C5980" s="6" t="s">
        <v>20</v>
      </c>
      <c r="D5980" s="5">
        <f>Comma_separeted_Value[[#This Row],[المبيعات]]/Comma_separeted_Value[[#This Row],[كمية الطلب]]</f>
        <v>2.5947500000000003</v>
      </c>
      <c r="E5980" s="4">
        <v>40</v>
      </c>
      <c r="F5980" s="4">
        <v>103.79</v>
      </c>
      <c r="G5980" s="6" t="s">
        <v>21</v>
      </c>
      <c r="H5980" s="4">
        <v>0.5</v>
      </c>
      <c r="I5980" s="6" t="s">
        <v>58</v>
      </c>
      <c r="J5980" s="6" t="s">
        <v>38</v>
      </c>
      <c r="K5980" s="6" t="s">
        <v>29</v>
      </c>
      <c r="L5980" s="6" t="s">
        <v>62</v>
      </c>
      <c r="M5980" s="6" t="s">
        <v>19</v>
      </c>
      <c r="N5980" s="1">
        <v>40821</v>
      </c>
    </row>
    <row r="5981" spans="1:14" x14ac:dyDescent="0.2">
      <c r="A5981">
        <v>4645</v>
      </c>
      <c r="B5981" s="1">
        <v>40075</v>
      </c>
      <c r="C5981" s="6" t="s">
        <v>33</v>
      </c>
      <c r="D5981" s="5">
        <f>Comma_separeted_Value[[#This Row],[المبيعات]]/Comma_separeted_Value[[#This Row],[كمية الطلب]]</f>
        <v>30.666666666666668</v>
      </c>
      <c r="E5981" s="4">
        <v>30</v>
      </c>
      <c r="F5981" s="4">
        <v>920</v>
      </c>
      <c r="G5981" s="6" t="s">
        <v>21</v>
      </c>
      <c r="H5981" s="4">
        <v>4</v>
      </c>
      <c r="I5981" s="6" t="s">
        <v>47</v>
      </c>
      <c r="J5981" s="6" t="s">
        <v>23</v>
      </c>
      <c r="K5981" s="6" t="s">
        <v>24</v>
      </c>
      <c r="L5981" s="6" t="s">
        <v>39</v>
      </c>
      <c r="M5981" s="6" t="s">
        <v>19</v>
      </c>
      <c r="N5981" s="1">
        <v>40075</v>
      </c>
    </row>
    <row r="5982" spans="1:14" x14ac:dyDescent="0.2">
      <c r="A5982">
        <v>55520</v>
      </c>
      <c r="B5982" s="1">
        <v>40670</v>
      </c>
      <c r="C5982" s="6" t="s">
        <v>33</v>
      </c>
      <c r="D5982" s="5">
        <f>Comma_separeted_Value[[#This Row],[المبيعات]]/Comma_separeted_Value[[#This Row],[كمية الطلب]]</f>
        <v>12.227209302325582</v>
      </c>
      <c r="E5982" s="4">
        <v>43</v>
      </c>
      <c r="F5982" s="4">
        <v>525.77</v>
      </c>
      <c r="G5982" s="6" t="s">
        <v>14</v>
      </c>
      <c r="H5982" s="4">
        <v>5.99</v>
      </c>
      <c r="I5982" s="6" t="s">
        <v>43</v>
      </c>
      <c r="J5982" s="6" t="s">
        <v>23</v>
      </c>
      <c r="K5982" s="6" t="s">
        <v>24</v>
      </c>
      <c r="L5982" s="6" t="s">
        <v>60</v>
      </c>
      <c r="M5982" s="6" t="s">
        <v>26</v>
      </c>
      <c r="N5982" s="1">
        <v>40671</v>
      </c>
    </row>
    <row r="5983" spans="1:14" x14ac:dyDescent="0.2">
      <c r="A5983">
        <v>29383</v>
      </c>
      <c r="B5983" s="1">
        <v>40865</v>
      </c>
      <c r="C5983" s="6" t="s">
        <v>37</v>
      </c>
      <c r="D5983" s="5">
        <f>Comma_separeted_Value[[#This Row],[المبيعات]]/Comma_separeted_Value[[#This Row],[كمية الطلب]]</f>
        <v>7.2473333333333327</v>
      </c>
      <c r="E5983" s="4">
        <v>30</v>
      </c>
      <c r="F5983" s="4">
        <v>217.42</v>
      </c>
      <c r="G5983" s="6" t="s">
        <v>21</v>
      </c>
      <c r="H5983" s="4">
        <v>4</v>
      </c>
      <c r="I5983" s="6" t="s">
        <v>22</v>
      </c>
      <c r="J5983" s="6" t="s">
        <v>28</v>
      </c>
      <c r="K5983" s="6" t="s">
        <v>17</v>
      </c>
      <c r="L5983" s="6" t="s">
        <v>18</v>
      </c>
      <c r="M5983" s="6" t="s">
        <v>31</v>
      </c>
      <c r="N5983" s="1">
        <v>40866</v>
      </c>
    </row>
    <row r="5984" spans="1:14" x14ac:dyDescent="0.2">
      <c r="A5984">
        <v>27015</v>
      </c>
      <c r="B5984" s="1">
        <v>40908</v>
      </c>
      <c r="C5984" s="6" t="s">
        <v>13</v>
      </c>
      <c r="D5984" s="5">
        <f>Comma_separeted_Value[[#This Row],[المبيعات]]/Comma_separeted_Value[[#This Row],[كمية الطلب]]</f>
        <v>55.802083333333336</v>
      </c>
      <c r="E5984" s="4">
        <v>24</v>
      </c>
      <c r="F5984" s="4">
        <v>1339.25</v>
      </c>
      <c r="G5984" s="6" t="s">
        <v>21</v>
      </c>
      <c r="H5984" s="4">
        <v>13.22</v>
      </c>
      <c r="I5984" s="6" t="s">
        <v>22</v>
      </c>
      <c r="J5984" s="6" t="s">
        <v>38</v>
      </c>
      <c r="K5984" s="6" t="s">
        <v>29</v>
      </c>
      <c r="L5984" s="6" t="s">
        <v>101</v>
      </c>
      <c r="M5984" s="6" t="s">
        <v>19</v>
      </c>
      <c r="N5984" s="1">
        <v>40908</v>
      </c>
    </row>
    <row r="5985" spans="1:14" x14ac:dyDescent="0.2">
      <c r="A5985">
        <v>33571</v>
      </c>
      <c r="B5985" s="1">
        <v>40827</v>
      </c>
      <c r="C5985" s="6" t="s">
        <v>37</v>
      </c>
      <c r="D5985" s="5">
        <f>Comma_separeted_Value[[#This Row],[المبيعات]]/Comma_separeted_Value[[#This Row],[كمية الطلب]]</f>
        <v>7.15</v>
      </c>
      <c r="E5985" s="4">
        <v>1</v>
      </c>
      <c r="F5985" s="4">
        <v>7.15</v>
      </c>
      <c r="G5985" s="6" t="s">
        <v>21</v>
      </c>
      <c r="H5985" s="4">
        <v>2.0299999999999998</v>
      </c>
      <c r="I5985" s="6" t="s">
        <v>53</v>
      </c>
      <c r="J5985" s="6" t="s">
        <v>16</v>
      </c>
      <c r="K5985" s="6" t="s">
        <v>17</v>
      </c>
      <c r="L5985" s="6" t="s">
        <v>18</v>
      </c>
      <c r="M5985" s="6" t="s">
        <v>31</v>
      </c>
      <c r="N5985" s="1">
        <v>40830</v>
      </c>
    </row>
    <row r="5986" spans="1:14" x14ac:dyDescent="0.2">
      <c r="A5986">
        <v>32803</v>
      </c>
      <c r="B5986" s="1">
        <v>40893</v>
      </c>
      <c r="C5986" s="6" t="s">
        <v>37</v>
      </c>
      <c r="D5986" s="5">
        <f>Comma_separeted_Value[[#This Row],[المبيعات]]/Comma_separeted_Value[[#This Row],[كمية الطلب]]</f>
        <v>4.3668181818181813</v>
      </c>
      <c r="E5986" s="4">
        <v>22</v>
      </c>
      <c r="F5986" s="4">
        <v>96.07</v>
      </c>
      <c r="G5986" s="6" t="s">
        <v>21</v>
      </c>
      <c r="H5986" s="4">
        <v>2.5</v>
      </c>
      <c r="I5986" s="6" t="s">
        <v>22</v>
      </c>
      <c r="J5986" s="6" t="s">
        <v>28</v>
      </c>
      <c r="K5986" s="6" t="s">
        <v>29</v>
      </c>
      <c r="L5986" s="6" t="s">
        <v>61</v>
      </c>
      <c r="M5986" s="6" t="s">
        <v>19</v>
      </c>
      <c r="N5986" s="1">
        <v>40895</v>
      </c>
    </row>
    <row r="5987" spans="1:14" x14ac:dyDescent="0.2">
      <c r="A5987">
        <v>24422</v>
      </c>
      <c r="B5987" s="1">
        <v>40906</v>
      </c>
      <c r="C5987" s="6" t="s">
        <v>33</v>
      </c>
      <c r="D5987" s="5">
        <f>Comma_separeted_Value[[#This Row],[المبيعات]]/Comma_separeted_Value[[#This Row],[كمية الطلب]]</f>
        <v>173.364</v>
      </c>
      <c r="E5987" s="4">
        <v>20</v>
      </c>
      <c r="F5987" s="4">
        <v>3467.28</v>
      </c>
      <c r="G5987" s="6" t="s">
        <v>34</v>
      </c>
      <c r="H5987" s="4">
        <v>29.21</v>
      </c>
      <c r="I5987" s="6" t="s">
        <v>57</v>
      </c>
      <c r="J5987" s="6" t="s">
        <v>28</v>
      </c>
      <c r="K5987" s="6" t="s">
        <v>17</v>
      </c>
      <c r="L5987" s="6" t="s">
        <v>55</v>
      </c>
      <c r="M5987" s="6" t="s">
        <v>74</v>
      </c>
      <c r="N5987" s="1">
        <v>40908</v>
      </c>
    </row>
    <row r="5988" spans="1:14" x14ac:dyDescent="0.2">
      <c r="A5988">
        <v>44000</v>
      </c>
      <c r="B5988" s="1">
        <v>41186</v>
      </c>
      <c r="C5988" s="6" t="s">
        <v>27</v>
      </c>
      <c r="D5988" s="5">
        <f>Comma_separeted_Value[[#This Row],[المبيعات]]/Comma_separeted_Value[[#This Row],[كمية الطلب]]</f>
        <v>7.03</v>
      </c>
      <c r="E5988" s="4">
        <v>17</v>
      </c>
      <c r="F5988" s="4">
        <v>119.51</v>
      </c>
      <c r="G5988" s="6" t="s">
        <v>21</v>
      </c>
      <c r="H5988" s="4">
        <v>6.05</v>
      </c>
      <c r="I5988" s="6" t="s">
        <v>15</v>
      </c>
      <c r="J5988" s="6" t="s">
        <v>23</v>
      </c>
      <c r="K5988" s="6" t="s">
        <v>29</v>
      </c>
      <c r="L5988" s="6" t="s">
        <v>44</v>
      </c>
      <c r="M5988" s="6" t="s">
        <v>19</v>
      </c>
      <c r="N5988" s="1">
        <v>41186</v>
      </c>
    </row>
    <row r="5989" spans="1:14" x14ac:dyDescent="0.2">
      <c r="A5989">
        <v>7367</v>
      </c>
      <c r="B5989" s="1">
        <v>40699</v>
      </c>
      <c r="C5989" s="6" t="s">
        <v>13</v>
      </c>
      <c r="D5989" s="5">
        <f>Comma_separeted_Value[[#This Row],[المبيعات]]/Comma_separeted_Value[[#This Row],[كمية الطلب]]</f>
        <v>5.6235416666666671</v>
      </c>
      <c r="E5989" s="4">
        <v>48</v>
      </c>
      <c r="F5989" s="4">
        <v>269.93</v>
      </c>
      <c r="G5989" s="6" t="s">
        <v>14</v>
      </c>
      <c r="H5989" s="4">
        <v>0.95</v>
      </c>
      <c r="I5989" s="6" t="s">
        <v>57</v>
      </c>
      <c r="J5989" s="6" t="s">
        <v>23</v>
      </c>
      <c r="K5989" s="6" t="s">
        <v>29</v>
      </c>
      <c r="L5989" s="6" t="s">
        <v>41</v>
      </c>
      <c r="M5989" s="6" t="s">
        <v>31</v>
      </c>
      <c r="N5989" s="1">
        <v>40704</v>
      </c>
    </row>
    <row r="5990" spans="1:14" x14ac:dyDescent="0.2">
      <c r="A5990">
        <v>9701</v>
      </c>
      <c r="B5990" s="1">
        <v>40236</v>
      </c>
      <c r="C5990" s="6" t="s">
        <v>13</v>
      </c>
      <c r="D5990" s="5">
        <f>Comma_separeted_Value[[#This Row],[المبيعات]]/Comma_separeted_Value[[#This Row],[كمية الطلب]]</f>
        <v>12.96875</v>
      </c>
      <c r="E5990" s="4">
        <v>8</v>
      </c>
      <c r="F5990" s="4">
        <v>103.75</v>
      </c>
      <c r="G5990" s="6" t="s">
        <v>21</v>
      </c>
      <c r="H5990" s="4">
        <v>1.49</v>
      </c>
      <c r="I5990" s="6" t="s">
        <v>22</v>
      </c>
      <c r="J5990" s="6" t="s">
        <v>23</v>
      </c>
      <c r="K5990" s="6" t="s">
        <v>29</v>
      </c>
      <c r="L5990" s="6" t="s">
        <v>44</v>
      </c>
      <c r="M5990" s="6" t="s">
        <v>19</v>
      </c>
      <c r="N5990" s="1">
        <v>40241</v>
      </c>
    </row>
    <row r="5991" spans="1:14" x14ac:dyDescent="0.2">
      <c r="A5991">
        <v>57318</v>
      </c>
      <c r="B5991" s="1">
        <v>40188</v>
      </c>
      <c r="C5991" s="6" t="s">
        <v>37</v>
      </c>
      <c r="D5991" s="5">
        <f>Comma_separeted_Value[[#This Row],[المبيعات]]/Comma_separeted_Value[[#This Row],[كمية الطلب]]</f>
        <v>4.8118181818181816</v>
      </c>
      <c r="E5991" s="4">
        <v>33</v>
      </c>
      <c r="F5991" s="4">
        <v>158.79</v>
      </c>
      <c r="G5991" s="6" t="s">
        <v>21</v>
      </c>
      <c r="H5991" s="4">
        <v>0.5</v>
      </c>
      <c r="I5991" s="6" t="s">
        <v>15</v>
      </c>
      <c r="J5991" s="6" t="s">
        <v>23</v>
      </c>
      <c r="K5991" s="6" t="s">
        <v>29</v>
      </c>
      <c r="L5991" s="6" t="s">
        <v>62</v>
      </c>
      <c r="M5991" s="6" t="s">
        <v>19</v>
      </c>
      <c r="N5991" s="1">
        <v>40190</v>
      </c>
    </row>
    <row r="5992" spans="1:14" x14ac:dyDescent="0.2">
      <c r="A5992">
        <v>1031</v>
      </c>
      <c r="B5992" s="1">
        <v>40056</v>
      </c>
      <c r="C5992" s="6" t="s">
        <v>37</v>
      </c>
      <c r="D5992" s="5">
        <f>Comma_separeted_Value[[#This Row],[المبيعات]]/Comma_separeted_Value[[#This Row],[كمية الطلب]]</f>
        <v>6.6499999999999995</v>
      </c>
      <c r="E5992" s="4">
        <v>34</v>
      </c>
      <c r="F5992" s="4">
        <v>226.1</v>
      </c>
      <c r="G5992" s="6" t="s">
        <v>21</v>
      </c>
      <c r="H5992" s="4">
        <v>5.19</v>
      </c>
      <c r="I5992" s="6" t="s">
        <v>45</v>
      </c>
      <c r="J5992" s="6" t="s">
        <v>16</v>
      </c>
      <c r="K5992" s="6" t="s">
        <v>29</v>
      </c>
      <c r="L5992" s="6" t="s">
        <v>44</v>
      </c>
      <c r="M5992" s="6" t="s">
        <v>19</v>
      </c>
      <c r="N5992" s="1">
        <v>40058</v>
      </c>
    </row>
    <row r="5993" spans="1:14" x14ac:dyDescent="0.2">
      <c r="A5993">
        <v>23046</v>
      </c>
      <c r="B5993" s="1">
        <v>40457</v>
      </c>
      <c r="C5993" s="6" t="s">
        <v>33</v>
      </c>
      <c r="D5993" s="5">
        <f>Comma_separeted_Value[[#This Row],[المبيعات]]/Comma_separeted_Value[[#This Row],[كمية الطلب]]</f>
        <v>8.8712121212121211</v>
      </c>
      <c r="E5993" s="4">
        <v>33</v>
      </c>
      <c r="F5993" s="4">
        <v>292.75</v>
      </c>
      <c r="G5993" s="6" t="s">
        <v>21</v>
      </c>
      <c r="H5993" s="4">
        <v>2.0099999999999998</v>
      </c>
      <c r="I5993" s="6" t="s">
        <v>47</v>
      </c>
      <c r="J5993" s="6" t="s">
        <v>28</v>
      </c>
      <c r="K5993" s="6" t="s">
        <v>29</v>
      </c>
      <c r="L5993" s="6" t="s">
        <v>41</v>
      </c>
      <c r="M5993" s="6" t="s">
        <v>31</v>
      </c>
      <c r="N5993" s="1">
        <v>40459</v>
      </c>
    </row>
    <row r="5994" spans="1:14" x14ac:dyDescent="0.2">
      <c r="A5994">
        <v>34978</v>
      </c>
      <c r="B5994" s="1">
        <v>40578</v>
      </c>
      <c r="C5994" s="6" t="s">
        <v>20</v>
      </c>
      <c r="D5994" s="5">
        <f>Comma_separeted_Value[[#This Row],[المبيعات]]/Comma_separeted_Value[[#This Row],[كمية الطلب]]</f>
        <v>3.3777551020408163</v>
      </c>
      <c r="E5994" s="4">
        <v>49</v>
      </c>
      <c r="F5994" s="4">
        <v>165.51</v>
      </c>
      <c r="G5994" s="6" t="s">
        <v>21</v>
      </c>
      <c r="H5994" s="4">
        <v>6.83</v>
      </c>
      <c r="I5994" s="6" t="s">
        <v>51</v>
      </c>
      <c r="J5994" s="6" t="s">
        <v>16</v>
      </c>
      <c r="K5994" s="6" t="s">
        <v>29</v>
      </c>
      <c r="L5994" s="6" t="s">
        <v>44</v>
      </c>
      <c r="M5994" s="6" t="s">
        <v>19</v>
      </c>
      <c r="N5994" s="1">
        <v>40580</v>
      </c>
    </row>
    <row r="5995" spans="1:14" x14ac:dyDescent="0.2">
      <c r="A5995">
        <v>46919</v>
      </c>
      <c r="B5995" s="1">
        <v>39982</v>
      </c>
      <c r="C5995" s="6" t="s">
        <v>13</v>
      </c>
      <c r="D5995" s="5">
        <f>Comma_separeted_Value[[#This Row],[المبيعات]]/Comma_separeted_Value[[#This Row],[كمية الطلب]]</f>
        <v>144.6425806451613</v>
      </c>
      <c r="E5995" s="4">
        <v>31</v>
      </c>
      <c r="F5995" s="4">
        <v>4483.92</v>
      </c>
      <c r="G5995" s="6" t="s">
        <v>21</v>
      </c>
      <c r="H5995" s="4">
        <v>6.5</v>
      </c>
      <c r="I5995" s="6" t="s">
        <v>22</v>
      </c>
      <c r="J5995" s="6" t="s">
        <v>23</v>
      </c>
      <c r="K5995" s="6" t="s">
        <v>24</v>
      </c>
      <c r="L5995" s="6" t="s">
        <v>39</v>
      </c>
      <c r="M5995" s="6" t="s">
        <v>19</v>
      </c>
      <c r="N5995" s="1">
        <v>39984</v>
      </c>
    </row>
    <row r="5996" spans="1:14" x14ac:dyDescent="0.2">
      <c r="A5996">
        <v>18215</v>
      </c>
      <c r="B5996" s="1">
        <v>40440</v>
      </c>
      <c r="C5996" s="6" t="s">
        <v>37</v>
      </c>
      <c r="D5996" s="5">
        <f>Comma_separeted_Value[[#This Row],[المبيعات]]/Comma_separeted_Value[[#This Row],[كمية الطلب]]</f>
        <v>33.304137931034482</v>
      </c>
      <c r="E5996" s="4">
        <v>29</v>
      </c>
      <c r="F5996" s="4">
        <v>965.82</v>
      </c>
      <c r="G5996" s="6" t="s">
        <v>21</v>
      </c>
      <c r="H5996" s="4">
        <v>5.5</v>
      </c>
      <c r="I5996" s="6" t="s">
        <v>15</v>
      </c>
      <c r="J5996" s="6" t="s">
        <v>38</v>
      </c>
      <c r="K5996" s="6" t="s">
        <v>24</v>
      </c>
      <c r="L5996" s="6" t="s">
        <v>39</v>
      </c>
      <c r="M5996" s="6" t="s">
        <v>19</v>
      </c>
      <c r="N5996" s="1">
        <v>40441</v>
      </c>
    </row>
    <row r="5997" spans="1:14" x14ac:dyDescent="0.2">
      <c r="A5997">
        <v>6464</v>
      </c>
      <c r="B5997" s="1">
        <v>39961</v>
      </c>
      <c r="C5997" s="6" t="s">
        <v>37</v>
      </c>
      <c r="D5997" s="5">
        <f>Comma_separeted_Value[[#This Row],[المبيعات]]/Comma_separeted_Value[[#This Row],[كمية الطلب]]</f>
        <v>95.047380952380948</v>
      </c>
      <c r="E5997" s="4">
        <v>42</v>
      </c>
      <c r="F5997" s="4">
        <v>3991.99</v>
      </c>
      <c r="G5997" s="6" t="s">
        <v>21</v>
      </c>
      <c r="H5997" s="4">
        <v>56.2</v>
      </c>
      <c r="I5997" s="6" t="s">
        <v>45</v>
      </c>
      <c r="J5997" s="6" t="s">
        <v>16</v>
      </c>
      <c r="K5997" s="6" t="s">
        <v>17</v>
      </c>
      <c r="L5997" s="6" t="s">
        <v>18</v>
      </c>
      <c r="M5997" s="6" t="s">
        <v>26</v>
      </c>
      <c r="N5997" s="1">
        <v>39963</v>
      </c>
    </row>
    <row r="5998" spans="1:14" x14ac:dyDescent="0.2">
      <c r="A5998">
        <v>41793</v>
      </c>
      <c r="B5998" s="1">
        <v>39948</v>
      </c>
      <c r="C5998" s="6" t="s">
        <v>20</v>
      </c>
      <c r="D5998" s="5">
        <f>Comma_separeted_Value[[#This Row],[المبيعات]]/Comma_separeted_Value[[#This Row],[كمية الطلب]]</f>
        <v>26.809791666666666</v>
      </c>
      <c r="E5998" s="4">
        <v>48</v>
      </c>
      <c r="F5998" s="4">
        <v>1286.8699999999999</v>
      </c>
      <c r="G5998" s="6" t="s">
        <v>21</v>
      </c>
      <c r="H5998" s="4">
        <v>6.93</v>
      </c>
      <c r="I5998" s="6" t="s">
        <v>47</v>
      </c>
      <c r="J5998" s="6" t="s">
        <v>23</v>
      </c>
      <c r="K5998" s="6" t="s">
        <v>17</v>
      </c>
      <c r="L5998" s="6" t="s">
        <v>18</v>
      </c>
      <c r="M5998" s="6" t="s">
        <v>19</v>
      </c>
      <c r="N5998" s="1">
        <v>39949</v>
      </c>
    </row>
    <row r="5999" spans="1:14" x14ac:dyDescent="0.2">
      <c r="A5999">
        <v>34048</v>
      </c>
      <c r="B5999" s="1">
        <v>40630</v>
      </c>
      <c r="C5999" s="6" t="s">
        <v>13</v>
      </c>
      <c r="D5999" s="5">
        <f>Comma_separeted_Value[[#This Row],[المبيعات]]/Comma_separeted_Value[[#This Row],[كمية الطلب]]</f>
        <v>26.68</v>
      </c>
      <c r="E5999" s="4">
        <v>1</v>
      </c>
      <c r="F5999" s="4">
        <v>26.68</v>
      </c>
      <c r="G5999" s="6" t="s">
        <v>21</v>
      </c>
      <c r="H5999" s="4">
        <v>3.63</v>
      </c>
      <c r="I5999" s="6" t="s">
        <v>51</v>
      </c>
      <c r="J5999" s="6" t="s">
        <v>28</v>
      </c>
      <c r="K5999" s="6" t="s">
        <v>17</v>
      </c>
      <c r="L5999" s="6" t="s">
        <v>18</v>
      </c>
      <c r="M5999" s="6" t="s">
        <v>42</v>
      </c>
      <c r="N5999" s="1">
        <v>40632</v>
      </c>
    </row>
    <row r="6000" spans="1:14" x14ac:dyDescent="0.2">
      <c r="A6000">
        <v>27430</v>
      </c>
      <c r="B6000" s="1">
        <v>40574</v>
      </c>
      <c r="C6000" s="6" t="s">
        <v>20</v>
      </c>
      <c r="D6000" s="5">
        <f>Comma_separeted_Value[[#This Row],[المبيعات]]/Comma_separeted_Value[[#This Row],[كمية الطلب]]</f>
        <v>6.8866666666666667</v>
      </c>
      <c r="E6000" s="4">
        <v>12</v>
      </c>
      <c r="F6000" s="4">
        <v>82.64</v>
      </c>
      <c r="G6000" s="6" t="s">
        <v>21</v>
      </c>
      <c r="H6000" s="4">
        <v>2.35</v>
      </c>
      <c r="I6000" s="6" t="s">
        <v>45</v>
      </c>
      <c r="J6000" s="6" t="s">
        <v>23</v>
      </c>
      <c r="K6000" s="6" t="s">
        <v>29</v>
      </c>
      <c r="L6000" s="6" t="s">
        <v>30</v>
      </c>
      <c r="M6000" s="6" t="s">
        <v>31</v>
      </c>
      <c r="N6000" s="1">
        <v>40575</v>
      </c>
    </row>
    <row r="6001" spans="1:14" x14ac:dyDescent="0.2">
      <c r="A6001">
        <v>19047</v>
      </c>
      <c r="B6001" s="1">
        <v>39841</v>
      </c>
      <c r="C6001" s="6" t="s">
        <v>20</v>
      </c>
      <c r="D6001" s="5">
        <f>Comma_separeted_Value[[#This Row],[المبيعات]]/Comma_separeted_Value[[#This Row],[كمية الطلب]]</f>
        <v>67.489999999999995</v>
      </c>
      <c r="E6001" s="4">
        <v>1</v>
      </c>
      <c r="F6001" s="4">
        <v>67.489999999999995</v>
      </c>
      <c r="G6001" s="6" t="s">
        <v>21</v>
      </c>
      <c r="H6001" s="4">
        <v>14.3</v>
      </c>
      <c r="I6001" s="6" t="s">
        <v>43</v>
      </c>
      <c r="J6001" s="6" t="s">
        <v>28</v>
      </c>
      <c r="K6001" s="6" t="s">
        <v>29</v>
      </c>
      <c r="L6001" s="6" t="s">
        <v>41</v>
      </c>
      <c r="M6001" s="6" t="s">
        <v>19</v>
      </c>
      <c r="N6001" s="1">
        <v>39842</v>
      </c>
    </row>
    <row r="6002" spans="1:14" x14ac:dyDescent="0.2">
      <c r="A6002">
        <v>22279</v>
      </c>
      <c r="B6002" s="1">
        <v>40169</v>
      </c>
      <c r="C6002" s="6" t="s">
        <v>27</v>
      </c>
      <c r="D6002" s="5">
        <f>Comma_separeted_Value[[#This Row],[المبيعات]]/Comma_separeted_Value[[#This Row],[كمية الطلب]]</f>
        <v>57.293023255813949</v>
      </c>
      <c r="E6002" s="4">
        <v>43</v>
      </c>
      <c r="F6002" s="4">
        <v>2463.6</v>
      </c>
      <c r="G6002" s="6" t="s">
        <v>21</v>
      </c>
      <c r="H6002" s="4">
        <v>10.75</v>
      </c>
      <c r="I6002" s="6" t="s">
        <v>22</v>
      </c>
      <c r="J6002" s="6" t="s">
        <v>23</v>
      </c>
      <c r="K6002" s="6" t="s">
        <v>29</v>
      </c>
      <c r="L6002" s="6" t="s">
        <v>41</v>
      </c>
      <c r="M6002" s="6" t="s">
        <v>19</v>
      </c>
      <c r="N6002" s="1">
        <v>40172</v>
      </c>
    </row>
    <row r="6003" spans="1:14" x14ac:dyDescent="0.2">
      <c r="A6003">
        <v>51558</v>
      </c>
      <c r="B6003" s="1">
        <v>40266</v>
      </c>
      <c r="C6003" s="6" t="s">
        <v>27</v>
      </c>
      <c r="D6003" s="5">
        <f>Comma_separeted_Value[[#This Row],[المبيعات]]/Comma_separeted_Value[[#This Row],[كمية الطلب]]</f>
        <v>88.886382978723404</v>
      </c>
      <c r="E6003" s="4">
        <v>47</v>
      </c>
      <c r="F6003" s="4">
        <v>4177.66</v>
      </c>
      <c r="G6003" s="6" t="s">
        <v>34</v>
      </c>
      <c r="H6003" s="4">
        <v>60</v>
      </c>
      <c r="I6003" s="6" t="s">
        <v>53</v>
      </c>
      <c r="J6003" s="6" t="s">
        <v>28</v>
      </c>
      <c r="K6003" s="6" t="s">
        <v>17</v>
      </c>
      <c r="L6003" s="6" t="s">
        <v>55</v>
      </c>
      <c r="M6003" s="6" t="s">
        <v>36</v>
      </c>
      <c r="N6003" s="1">
        <v>40266</v>
      </c>
    </row>
    <row r="6004" spans="1:14" x14ac:dyDescent="0.2">
      <c r="A6004">
        <v>21445</v>
      </c>
      <c r="B6004" s="1">
        <v>40134</v>
      </c>
      <c r="C6004" s="6" t="s">
        <v>13</v>
      </c>
      <c r="D6004" s="5">
        <f>Comma_separeted_Value[[#This Row],[المبيعات]]/Comma_separeted_Value[[#This Row],[كمية الطلب]]</f>
        <v>9.3127906976744175</v>
      </c>
      <c r="E6004" s="4">
        <v>43</v>
      </c>
      <c r="F6004" s="4">
        <v>400.45</v>
      </c>
      <c r="G6004" s="6" t="s">
        <v>21</v>
      </c>
      <c r="H6004" s="4">
        <v>5.76</v>
      </c>
      <c r="I6004" s="6" t="s">
        <v>22</v>
      </c>
      <c r="J6004" s="6" t="s">
        <v>23</v>
      </c>
      <c r="K6004" s="6" t="s">
        <v>24</v>
      </c>
      <c r="L6004" s="6" t="s">
        <v>60</v>
      </c>
      <c r="M6004" s="6" t="s">
        <v>26</v>
      </c>
      <c r="N6004" s="1">
        <v>40138</v>
      </c>
    </row>
    <row r="6005" spans="1:14" x14ac:dyDescent="0.2">
      <c r="A6005">
        <v>21346</v>
      </c>
      <c r="B6005" s="1">
        <v>40701</v>
      </c>
      <c r="C6005" s="6" t="s">
        <v>20</v>
      </c>
      <c r="D6005" s="5">
        <f>Comma_separeted_Value[[#This Row],[المبيعات]]/Comma_separeted_Value[[#This Row],[كمية الطلب]]</f>
        <v>8.7063043478260873</v>
      </c>
      <c r="E6005" s="4">
        <v>46</v>
      </c>
      <c r="F6005" s="4">
        <v>400.49</v>
      </c>
      <c r="G6005" s="6" t="s">
        <v>21</v>
      </c>
      <c r="H6005" s="4">
        <v>9.86</v>
      </c>
      <c r="I6005" s="6" t="s">
        <v>43</v>
      </c>
      <c r="J6005" s="6" t="s">
        <v>16</v>
      </c>
      <c r="K6005" s="6" t="s">
        <v>29</v>
      </c>
      <c r="L6005" s="6" t="s">
        <v>41</v>
      </c>
      <c r="M6005" s="6" t="s">
        <v>19</v>
      </c>
      <c r="N6005" s="1">
        <v>40701</v>
      </c>
    </row>
    <row r="6006" spans="1:14" x14ac:dyDescent="0.2">
      <c r="A6006">
        <v>59973</v>
      </c>
      <c r="B6006" s="1">
        <v>40862</v>
      </c>
      <c r="C6006" s="6" t="s">
        <v>13</v>
      </c>
      <c r="D6006" s="5">
        <f>Comma_separeted_Value[[#This Row],[المبيعات]]/Comma_separeted_Value[[#This Row],[كمية الطلب]]</f>
        <v>380.68103448275861</v>
      </c>
      <c r="E6006" s="4">
        <v>29</v>
      </c>
      <c r="F6006" s="4">
        <v>11039.75</v>
      </c>
      <c r="G6006" s="6" t="s">
        <v>34</v>
      </c>
      <c r="H6006" s="4">
        <v>14.7</v>
      </c>
      <c r="I6006" s="6" t="s">
        <v>50</v>
      </c>
      <c r="J6006" s="6" t="s">
        <v>23</v>
      </c>
      <c r="K6006" s="6" t="s">
        <v>24</v>
      </c>
      <c r="L6006" s="6" t="s">
        <v>60</v>
      </c>
      <c r="M6006" s="6" t="s">
        <v>36</v>
      </c>
      <c r="N6006" s="1">
        <v>40862</v>
      </c>
    </row>
    <row r="6007" spans="1:14" x14ac:dyDescent="0.2">
      <c r="A6007">
        <v>55616</v>
      </c>
      <c r="B6007" s="1">
        <v>40671</v>
      </c>
      <c r="C6007" s="6" t="s">
        <v>20</v>
      </c>
      <c r="D6007" s="5">
        <f>Comma_separeted_Value[[#This Row],[المبيعات]]/Comma_separeted_Value[[#This Row],[كمية الطلب]]</f>
        <v>18.228249999999999</v>
      </c>
      <c r="E6007" s="4">
        <v>24</v>
      </c>
      <c r="F6007" s="4">
        <v>437.47800000000001</v>
      </c>
      <c r="G6007" s="6" t="s">
        <v>21</v>
      </c>
      <c r="H6007" s="4">
        <v>1.25</v>
      </c>
      <c r="I6007" s="6" t="s">
        <v>45</v>
      </c>
      <c r="J6007" s="6" t="s">
        <v>16</v>
      </c>
      <c r="K6007" s="6" t="s">
        <v>24</v>
      </c>
      <c r="L6007" s="6" t="s">
        <v>25</v>
      </c>
      <c r="M6007" s="6" t="s">
        <v>42</v>
      </c>
      <c r="N6007" s="1">
        <v>40672</v>
      </c>
    </row>
    <row r="6008" spans="1:14" x14ac:dyDescent="0.2">
      <c r="A6008">
        <v>33220</v>
      </c>
      <c r="B6008" s="1">
        <v>39918</v>
      </c>
      <c r="C6008" s="6" t="s">
        <v>27</v>
      </c>
      <c r="D6008" s="5">
        <f>Comma_separeted_Value[[#This Row],[المبيعات]]/Comma_separeted_Value[[#This Row],[كمية الطلب]]</f>
        <v>67.165918367346947</v>
      </c>
      <c r="E6008" s="4">
        <v>49</v>
      </c>
      <c r="F6008" s="4">
        <v>3291.13</v>
      </c>
      <c r="G6008" s="6" t="s">
        <v>21</v>
      </c>
      <c r="H6008" s="4">
        <v>3.5</v>
      </c>
      <c r="I6008" s="6" t="s">
        <v>50</v>
      </c>
      <c r="J6008" s="6" t="s">
        <v>16</v>
      </c>
      <c r="K6008" s="6" t="s">
        <v>29</v>
      </c>
      <c r="L6008" s="6" t="s">
        <v>101</v>
      </c>
      <c r="M6008" s="6" t="s">
        <v>19</v>
      </c>
      <c r="N6008" s="1">
        <v>39918</v>
      </c>
    </row>
    <row r="6009" spans="1:14" x14ac:dyDescent="0.2">
      <c r="A6009">
        <v>26854</v>
      </c>
      <c r="B6009" s="1">
        <v>39985</v>
      </c>
      <c r="C6009" s="6" t="s">
        <v>27</v>
      </c>
      <c r="D6009" s="5">
        <f>Comma_separeted_Value[[#This Row],[المبيعات]]/Comma_separeted_Value[[#This Row],[كمية الطلب]]</f>
        <v>34.11</v>
      </c>
      <c r="E6009" s="4">
        <v>1</v>
      </c>
      <c r="F6009" s="4">
        <v>34.11</v>
      </c>
      <c r="G6009" s="6" t="s">
        <v>21</v>
      </c>
      <c r="H6009" s="4">
        <v>8.99</v>
      </c>
      <c r="I6009" s="6" t="s">
        <v>40</v>
      </c>
      <c r="J6009" s="6" t="s">
        <v>38</v>
      </c>
      <c r="K6009" s="6" t="s">
        <v>17</v>
      </c>
      <c r="L6009" s="6" t="s">
        <v>18</v>
      </c>
      <c r="M6009" s="6" t="s">
        <v>42</v>
      </c>
      <c r="N6009" s="1">
        <v>39986</v>
      </c>
    </row>
    <row r="6010" spans="1:14" x14ac:dyDescent="0.2">
      <c r="A6010">
        <v>42887</v>
      </c>
      <c r="B6010" s="1">
        <v>41070</v>
      </c>
      <c r="C6010" s="6" t="s">
        <v>37</v>
      </c>
      <c r="D6010" s="5">
        <f>Comma_separeted_Value[[#This Row],[المبيعات]]/Comma_separeted_Value[[#This Row],[كمية الطلب]]</f>
        <v>11.893333333333333</v>
      </c>
      <c r="E6010" s="4">
        <v>3</v>
      </c>
      <c r="F6010" s="4">
        <v>35.68</v>
      </c>
      <c r="G6010" s="6" t="s">
        <v>21</v>
      </c>
      <c r="H6010" s="4">
        <v>5.76</v>
      </c>
      <c r="I6010" s="6" t="s">
        <v>53</v>
      </c>
      <c r="J6010" s="6" t="s">
        <v>16</v>
      </c>
      <c r="K6010" s="6" t="s">
        <v>29</v>
      </c>
      <c r="L6010" s="6" t="s">
        <v>61</v>
      </c>
      <c r="M6010" s="6" t="s">
        <v>19</v>
      </c>
      <c r="N6010" s="1">
        <v>41071</v>
      </c>
    </row>
    <row r="6011" spans="1:14" x14ac:dyDescent="0.2">
      <c r="A6011">
        <v>18147</v>
      </c>
      <c r="B6011" s="1">
        <v>40011</v>
      </c>
      <c r="C6011" s="6" t="s">
        <v>27</v>
      </c>
      <c r="D6011" s="5">
        <f>Comma_separeted_Value[[#This Row],[المبيعات]]/Comma_separeted_Value[[#This Row],[كمية الطلب]]</f>
        <v>1.9530952380952382</v>
      </c>
      <c r="E6011" s="4">
        <v>42</v>
      </c>
      <c r="F6011" s="4">
        <v>82.03</v>
      </c>
      <c r="G6011" s="6" t="s">
        <v>21</v>
      </c>
      <c r="H6011" s="4">
        <v>1.49</v>
      </c>
      <c r="I6011" s="6" t="s">
        <v>43</v>
      </c>
      <c r="J6011" s="6" t="s">
        <v>38</v>
      </c>
      <c r="K6011" s="6" t="s">
        <v>29</v>
      </c>
      <c r="L6011" s="6" t="s">
        <v>44</v>
      </c>
      <c r="M6011" s="6" t="s">
        <v>19</v>
      </c>
      <c r="N6011" s="1">
        <v>40012</v>
      </c>
    </row>
    <row r="6012" spans="1:14" x14ac:dyDescent="0.2">
      <c r="A6012">
        <v>37734</v>
      </c>
      <c r="B6012" s="1">
        <v>40173</v>
      </c>
      <c r="C6012" s="6" t="s">
        <v>33</v>
      </c>
      <c r="D6012" s="5">
        <f>Comma_separeted_Value[[#This Row],[المبيعات]]/Comma_separeted_Value[[#This Row],[كمية الطلب]]</f>
        <v>92.89266666666667</v>
      </c>
      <c r="E6012" s="4">
        <v>15</v>
      </c>
      <c r="F6012" s="4">
        <v>1393.39</v>
      </c>
      <c r="G6012" s="6" t="s">
        <v>21</v>
      </c>
      <c r="H6012" s="4">
        <v>7.18</v>
      </c>
      <c r="I6012" s="6" t="s">
        <v>45</v>
      </c>
      <c r="J6012" s="6" t="s">
        <v>23</v>
      </c>
      <c r="K6012" s="6" t="s">
        <v>24</v>
      </c>
      <c r="L6012" s="6" t="s">
        <v>39</v>
      </c>
      <c r="M6012" s="6" t="s">
        <v>19</v>
      </c>
      <c r="N6012" s="1">
        <v>40174</v>
      </c>
    </row>
    <row r="6013" spans="1:14" x14ac:dyDescent="0.2">
      <c r="A6013">
        <v>51009</v>
      </c>
      <c r="B6013" s="1">
        <v>40852</v>
      </c>
      <c r="C6013" s="6" t="s">
        <v>27</v>
      </c>
      <c r="D6013" s="5">
        <f>Comma_separeted_Value[[#This Row],[المبيعات]]/Comma_separeted_Value[[#This Row],[كمية الطلب]]</f>
        <v>4.8</v>
      </c>
      <c r="E6013" s="4">
        <v>10</v>
      </c>
      <c r="F6013" s="4">
        <v>48</v>
      </c>
      <c r="G6013" s="6" t="s">
        <v>21</v>
      </c>
      <c r="H6013" s="4">
        <v>6.92</v>
      </c>
      <c r="I6013" s="6" t="s">
        <v>53</v>
      </c>
      <c r="J6013" s="6" t="s">
        <v>28</v>
      </c>
      <c r="K6013" s="6" t="s">
        <v>17</v>
      </c>
      <c r="L6013" s="6" t="s">
        <v>18</v>
      </c>
      <c r="M6013" s="6" t="s">
        <v>19</v>
      </c>
      <c r="N6013" s="1">
        <v>40854</v>
      </c>
    </row>
    <row r="6014" spans="1:14" x14ac:dyDescent="0.2">
      <c r="A6014">
        <v>9954</v>
      </c>
      <c r="B6014" s="1">
        <v>39983</v>
      </c>
      <c r="C6014" s="6" t="s">
        <v>27</v>
      </c>
      <c r="D6014" s="5">
        <f>Comma_separeted_Value[[#This Row],[المبيعات]]/Comma_separeted_Value[[#This Row],[كمية الطلب]]</f>
        <v>281.18666666666667</v>
      </c>
      <c r="E6014" s="4">
        <v>36</v>
      </c>
      <c r="F6014" s="4">
        <v>10122.719999999999</v>
      </c>
      <c r="G6014" s="6" t="s">
        <v>34</v>
      </c>
      <c r="H6014" s="4">
        <v>57</v>
      </c>
      <c r="I6014" s="6" t="s">
        <v>53</v>
      </c>
      <c r="J6014" s="6" t="s">
        <v>28</v>
      </c>
      <c r="K6014" s="6" t="s">
        <v>17</v>
      </c>
      <c r="L6014" s="6" t="s">
        <v>35</v>
      </c>
      <c r="M6014" s="6" t="s">
        <v>36</v>
      </c>
      <c r="N6014" s="1">
        <v>39984</v>
      </c>
    </row>
    <row r="6015" spans="1:14" x14ac:dyDescent="0.2">
      <c r="A6015">
        <v>19649</v>
      </c>
      <c r="B6015" s="1">
        <v>40667</v>
      </c>
      <c r="C6015" s="6" t="s">
        <v>20</v>
      </c>
      <c r="D6015" s="5">
        <f>Comma_separeted_Value[[#This Row],[المبيعات]]/Comma_separeted_Value[[#This Row],[كمية الطلب]]</f>
        <v>30.419722222222219</v>
      </c>
      <c r="E6015" s="4">
        <v>36</v>
      </c>
      <c r="F6015" s="4">
        <v>1095.1099999999999</v>
      </c>
      <c r="G6015" s="6" t="s">
        <v>34</v>
      </c>
      <c r="H6015" s="4">
        <v>45.51</v>
      </c>
      <c r="I6015" s="6" t="s">
        <v>50</v>
      </c>
      <c r="J6015" s="6" t="s">
        <v>16</v>
      </c>
      <c r="K6015" s="6" t="s">
        <v>17</v>
      </c>
      <c r="L6015" s="6" t="s">
        <v>55</v>
      </c>
      <c r="M6015" s="6" t="s">
        <v>74</v>
      </c>
      <c r="N6015" s="1">
        <v>40668</v>
      </c>
    </row>
    <row r="6016" spans="1:14" x14ac:dyDescent="0.2">
      <c r="A6016">
        <v>22054</v>
      </c>
      <c r="B6016" s="1">
        <v>40388</v>
      </c>
      <c r="C6016" s="6" t="s">
        <v>37</v>
      </c>
      <c r="D6016" s="5">
        <f>Comma_separeted_Value[[#This Row],[المبيعات]]/Comma_separeted_Value[[#This Row],[كمية الطلب]]</f>
        <v>6.7746874999999998</v>
      </c>
      <c r="E6016" s="4">
        <v>32</v>
      </c>
      <c r="F6016" s="4">
        <v>216.79</v>
      </c>
      <c r="G6016" s="6" t="s">
        <v>21</v>
      </c>
      <c r="H6016" s="4">
        <v>2.83</v>
      </c>
      <c r="I6016" s="6" t="s">
        <v>22</v>
      </c>
      <c r="J6016" s="6" t="s">
        <v>28</v>
      </c>
      <c r="K6016" s="6" t="s">
        <v>17</v>
      </c>
      <c r="L6016" s="6" t="s">
        <v>18</v>
      </c>
      <c r="M6016" s="6" t="s">
        <v>42</v>
      </c>
      <c r="N6016" s="1">
        <v>40390</v>
      </c>
    </row>
    <row r="6017" spans="1:14" x14ac:dyDescent="0.2">
      <c r="A6017">
        <v>8388</v>
      </c>
      <c r="B6017" s="1">
        <v>40962</v>
      </c>
      <c r="C6017" s="6" t="s">
        <v>13</v>
      </c>
      <c r="D6017" s="5">
        <f>Comma_separeted_Value[[#This Row],[المبيعات]]/Comma_separeted_Value[[#This Row],[كمية الطلب]]</f>
        <v>11.732702702702703</v>
      </c>
      <c r="E6017" s="4">
        <v>37</v>
      </c>
      <c r="F6017" s="4">
        <v>434.11</v>
      </c>
      <c r="G6017" s="6" t="s">
        <v>21</v>
      </c>
      <c r="H6017" s="4">
        <v>5.63</v>
      </c>
      <c r="I6017" s="6" t="s">
        <v>22</v>
      </c>
      <c r="J6017" s="6" t="s">
        <v>38</v>
      </c>
      <c r="K6017" s="6" t="s">
        <v>29</v>
      </c>
      <c r="L6017" s="6" t="s">
        <v>44</v>
      </c>
      <c r="M6017" s="6" t="s">
        <v>19</v>
      </c>
      <c r="N6017" s="1">
        <v>40964</v>
      </c>
    </row>
    <row r="6018" spans="1:14" x14ac:dyDescent="0.2">
      <c r="A6018">
        <v>48836</v>
      </c>
      <c r="B6018" s="1">
        <v>39858</v>
      </c>
      <c r="C6018" s="6" t="s">
        <v>33</v>
      </c>
      <c r="D6018" s="5">
        <f>Comma_separeted_Value[[#This Row],[المبيعات]]/Comma_separeted_Value[[#This Row],[كمية الطلب]]</f>
        <v>331.40125</v>
      </c>
      <c r="E6018" s="4">
        <v>8</v>
      </c>
      <c r="F6018" s="4">
        <v>2651.21</v>
      </c>
      <c r="G6018" s="6" t="s">
        <v>34</v>
      </c>
      <c r="H6018" s="4">
        <v>40.19</v>
      </c>
      <c r="I6018" s="6" t="s">
        <v>15</v>
      </c>
      <c r="J6018" s="6" t="s">
        <v>38</v>
      </c>
      <c r="K6018" s="6" t="s">
        <v>17</v>
      </c>
      <c r="L6018" s="6" t="s">
        <v>55</v>
      </c>
      <c r="M6018" s="6" t="s">
        <v>74</v>
      </c>
      <c r="N6018" s="1">
        <v>39860</v>
      </c>
    </row>
    <row r="6019" spans="1:14" x14ac:dyDescent="0.2">
      <c r="A6019">
        <v>23681</v>
      </c>
      <c r="B6019" s="1">
        <v>41048</v>
      </c>
      <c r="C6019" s="6" t="s">
        <v>20</v>
      </c>
      <c r="D6019" s="5">
        <f>Comma_separeted_Value[[#This Row],[المبيعات]]/Comma_separeted_Value[[#This Row],[كمية الطلب]]</f>
        <v>99.583809523809535</v>
      </c>
      <c r="E6019" s="4">
        <v>42</v>
      </c>
      <c r="F6019" s="4">
        <v>4182.5200000000004</v>
      </c>
      <c r="G6019" s="6" t="s">
        <v>14</v>
      </c>
      <c r="H6019" s="4">
        <v>35</v>
      </c>
      <c r="I6019" s="6" t="s">
        <v>22</v>
      </c>
      <c r="J6019" s="6" t="s">
        <v>16</v>
      </c>
      <c r="K6019" s="6" t="s">
        <v>29</v>
      </c>
      <c r="L6019" s="6" t="s">
        <v>59</v>
      </c>
      <c r="M6019" s="6" t="s">
        <v>49</v>
      </c>
      <c r="N6019" s="1">
        <v>41050</v>
      </c>
    </row>
    <row r="6020" spans="1:14" x14ac:dyDescent="0.2">
      <c r="A6020">
        <v>33696</v>
      </c>
      <c r="B6020" s="1">
        <v>39940</v>
      </c>
      <c r="C6020" s="6" t="s">
        <v>20</v>
      </c>
      <c r="D6020" s="5">
        <f>Comma_separeted_Value[[#This Row],[المبيعات]]/Comma_separeted_Value[[#This Row],[كمية الطلب]]</f>
        <v>28.864999999999998</v>
      </c>
      <c r="E6020" s="4">
        <v>2</v>
      </c>
      <c r="F6020" s="4">
        <v>57.73</v>
      </c>
      <c r="G6020" s="6" t="s">
        <v>21</v>
      </c>
      <c r="H6020" s="4">
        <v>4</v>
      </c>
      <c r="I6020" s="6" t="s">
        <v>15</v>
      </c>
      <c r="J6020" s="6" t="s">
        <v>23</v>
      </c>
      <c r="K6020" s="6" t="s">
        <v>24</v>
      </c>
      <c r="L6020" s="6" t="s">
        <v>39</v>
      </c>
      <c r="M6020" s="6" t="s">
        <v>19</v>
      </c>
      <c r="N6020" s="1">
        <v>39942</v>
      </c>
    </row>
    <row r="6021" spans="1:14" x14ac:dyDescent="0.2">
      <c r="A6021">
        <v>26499</v>
      </c>
      <c r="B6021" s="1">
        <v>40230</v>
      </c>
      <c r="C6021" s="6" t="s">
        <v>37</v>
      </c>
      <c r="D6021" s="5">
        <f>Comma_separeted_Value[[#This Row],[المبيعات]]/Comma_separeted_Value[[#This Row],[كمية الطلب]]</f>
        <v>2.9454545454545453</v>
      </c>
      <c r="E6021" s="4">
        <v>11</v>
      </c>
      <c r="F6021" s="4">
        <v>32.4</v>
      </c>
      <c r="G6021" s="6" t="s">
        <v>21</v>
      </c>
      <c r="H6021" s="4">
        <v>0.5</v>
      </c>
      <c r="I6021" s="6" t="s">
        <v>40</v>
      </c>
      <c r="J6021" s="6" t="s">
        <v>28</v>
      </c>
      <c r="K6021" s="6" t="s">
        <v>29</v>
      </c>
      <c r="L6021" s="6" t="s">
        <v>62</v>
      </c>
      <c r="M6021" s="6" t="s">
        <v>19</v>
      </c>
      <c r="N6021" s="1">
        <v>40231</v>
      </c>
    </row>
    <row r="6022" spans="1:14" x14ac:dyDescent="0.2">
      <c r="A6022">
        <v>45413</v>
      </c>
      <c r="B6022" s="1">
        <v>40337</v>
      </c>
      <c r="C6022" s="6" t="s">
        <v>20</v>
      </c>
      <c r="D6022" s="5">
        <f>Comma_separeted_Value[[#This Row],[المبيعات]]/Comma_separeted_Value[[#This Row],[كمية الطلب]]</f>
        <v>4.7633333333333328</v>
      </c>
      <c r="E6022" s="4">
        <v>18</v>
      </c>
      <c r="F6022" s="4">
        <v>85.74</v>
      </c>
      <c r="G6022" s="6" t="s">
        <v>21</v>
      </c>
      <c r="H6022" s="4">
        <v>6.21</v>
      </c>
      <c r="I6022" s="6" t="s">
        <v>53</v>
      </c>
      <c r="J6022" s="6" t="s">
        <v>23</v>
      </c>
      <c r="K6022" s="6" t="s">
        <v>29</v>
      </c>
      <c r="L6022" s="6" t="s">
        <v>44</v>
      </c>
      <c r="M6022" s="6" t="s">
        <v>19</v>
      </c>
      <c r="N6022" s="1">
        <v>40338</v>
      </c>
    </row>
    <row r="6023" spans="1:14" x14ac:dyDescent="0.2">
      <c r="A6023">
        <v>31330</v>
      </c>
      <c r="B6023" s="1">
        <v>40330</v>
      </c>
      <c r="C6023" s="6" t="s">
        <v>20</v>
      </c>
      <c r="D6023" s="5">
        <f>Comma_separeted_Value[[#This Row],[المبيعات]]/Comma_separeted_Value[[#This Row],[كمية الطلب]]</f>
        <v>6.75</v>
      </c>
      <c r="E6023" s="4">
        <v>2</v>
      </c>
      <c r="F6023" s="4">
        <v>13.5</v>
      </c>
      <c r="G6023" s="6" t="s">
        <v>21</v>
      </c>
      <c r="H6023" s="4">
        <v>1.67</v>
      </c>
      <c r="I6023" s="6" t="s">
        <v>50</v>
      </c>
      <c r="J6023" s="6" t="s">
        <v>28</v>
      </c>
      <c r="K6023" s="6" t="s">
        <v>29</v>
      </c>
      <c r="L6023" s="6" t="s">
        <v>30</v>
      </c>
      <c r="M6023" s="6" t="s">
        <v>31</v>
      </c>
      <c r="N6023" s="1">
        <v>40331</v>
      </c>
    </row>
    <row r="6024" spans="1:14" x14ac:dyDescent="0.2">
      <c r="A6024">
        <v>13126</v>
      </c>
      <c r="B6024" s="1">
        <v>40835</v>
      </c>
      <c r="C6024" s="6" t="s">
        <v>27</v>
      </c>
      <c r="D6024" s="5">
        <f>Comma_separeted_Value[[#This Row],[المبيعات]]/Comma_separeted_Value[[#This Row],[كمية الطلب]]</f>
        <v>140.57</v>
      </c>
      <c r="E6024" s="4">
        <v>45</v>
      </c>
      <c r="F6024" s="4">
        <v>6325.65</v>
      </c>
      <c r="G6024" s="6" t="s">
        <v>34</v>
      </c>
      <c r="H6024" s="4">
        <v>28.63</v>
      </c>
      <c r="I6024" s="6" t="s">
        <v>47</v>
      </c>
      <c r="J6024" s="6" t="s">
        <v>16</v>
      </c>
      <c r="K6024" s="6" t="s">
        <v>17</v>
      </c>
      <c r="L6024" s="6" t="s">
        <v>35</v>
      </c>
      <c r="M6024" s="6" t="s">
        <v>36</v>
      </c>
      <c r="N6024" s="1">
        <v>40837</v>
      </c>
    </row>
    <row r="6025" spans="1:14" x14ac:dyDescent="0.2">
      <c r="A6025">
        <v>28867</v>
      </c>
      <c r="B6025" s="1">
        <v>40746</v>
      </c>
      <c r="C6025" s="6" t="s">
        <v>37</v>
      </c>
      <c r="D6025" s="5">
        <f>Comma_separeted_Value[[#This Row],[المبيعات]]/Comma_separeted_Value[[#This Row],[كمية الطلب]]</f>
        <v>20.156511627906976</v>
      </c>
      <c r="E6025" s="4">
        <v>43</v>
      </c>
      <c r="F6025" s="4">
        <v>866.73</v>
      </c>
      <c r="G6025" s="6" t="s">
        <v>21</v>
      </c>
      <c r="H6025" s="4">
        <v>6.5</v>
      </c>
      <c r="I6025" s="6" t="s">
        <v>50</v>
      </c>
      <c r="J6025" s="6" t="s">
        <v>28</v>
      </c>
      <c r="K6025" s="6" t="s">
        <v>24</v>
      </c>
      <c r="L6025" s="6" t="s">
        <v>39</v>
      </c>
      <c r="M6025" s="6" t="s">
        <v>19</v>
      </c>
      <c r="N6025" s="1">
        <v>40747</v>
      </c>
    </row>
    <row r="6026" spans="1:14" x14ac:dyDescent="0.2">
      <c r="A6026">
        <v>45029</v>
      </c>
      <c r="B6026" s="1">
        <v>40362</v>
      </c>
      <c r="C6026" s="6" t="s">
        <v>20</v>
      </c>
      <c r="D6026" s="5">
        <f>Comma_separeted_Value[[#This Row],[المبيعات]]/Comma_separeted_Value[[#This Row],[كمية الطلب]]</f>
        <v>265.221</v>
      </c>
      <c r="E6026" s="4">
        <v>20</v>
      </c>
      <c r="F6026" s="4">
        <v>5304.42</v>
      </c>
      <c r="G6026" s="6" t="s">
        <v>34</v>
      </c>
      <c r="H6026" s="4">
        <v>62.74</v>
      </c>
      <c r="I6026" s="6" t="s">
        <v>22</v>
      </c>
      <c r="J6026" s="6" t="s">
        <v>16</v>
      </c>
      <c r="K6026" s="6" t="s">
        <v>17</v>
      </c>
      <c r="L6026" s="6" t="s">
        <v>55</v>
      </c>
      <c r="M6026" s="6" t="s">
        <v>74</v>
      </c>
      <c r="N6026" s="1">
        <v>40362</v>
      </c>
    </row>
    <row r="6027" spans="1:14" x14ac:dyDescent="0.2">
      <c r="A6027">
        <v>44256</v>
      </c>
      <c r="B6027" s="1">
        <v>40866</v>
      </c>
      <c r="C6027" s="6" t="s">
        <v>13</v>
      </c>
      <c r="D6027" s="5">
        <f>Comma_separeted_Value[[#This Row],[المبيعات]]/Comma_separeted_Value[[#This Row],[كمية الطلب]]</f>
        <v>6.7223529411764709</v>
      </c>
      <c r="E6027" s="4">
        <v>17</v>
      </c>
      <c r="F6027" s="4">
        <v>114.28</v>
      </c>
      <c r="G6027" s="6" t="s">
        <v>21</v>
      </c>
      <c r="H6027" s="4">
        <v>5.84</v>
      </c>
      <c r="I6027" s="6" t="s">
        <v>15</v>
      </c>
      <c r="J6027" s="6" t="s">
        <v>28</v>
      </c>
      <c r="K6027" s="6" t="s">
        <v>29</v>
      </c>
      <c r="L6027" s="6" t="s">
        <v>41</v>
      </c>
      <c r="M6027" s="6" t="s">
        <v>19</v>
      </c>
      <c r="N6027" s="1">
        <v>40871</v>
      </c>
    </row>
    <row r="6028" spans="1:14" x14ac:dyDescent="0.2">
      <c r="A6028">
        <v>4004</v>
      </c>
      <c r="B6028" s="1">
        <v>40304</v>
      </c>
      <c r="C6028" s="6" t="s">
        <v>37</v>
      </c>
      <c r="D6028" s="5">
        <f>Comma_separeted_Value[[#This Row],[المبيعات]]/Comma_separeted_Value[[#This Row],[كمية الطلب]]</f>
        <v>34.36931818181818</v>
      </c>
      <c r="E6028" s="4">
        <v>44</v>
      </c>
      <c r="F6028" s="4">
        <v>1512.25</v>
      </c>
      <c r="G6028" s="6" t="s">
        <v>21</v>
      </c>
      <c r="H6028" s="4">
        <v>8.99</v>
      </c>
      <c r="I6028" s="6" t="s">
        <v>45</v>
      </c>
      <c r="J6028" s="6" t="s">
        <v>28</v>
      </c>
      <c r="K6028" s="6" t="s">
        <v>29</v>
      </c>
      <c r="L6028" s="6" t="s">
        <v>30</v>
      </c>
      <c r="M6028" s="6" t="s">
        <v>42</v>
      </c>
      <c r="N6028" s="1">
        <v>40305</v>
      </c>
    </row>
    <row r="6029" spans="1:14" x14ac:dyDescent="0.2">
      <c r="A6029">
        <v>24099</v>
      </c>
      <c r="B6029" s="1">
        <v>40683</v>
      </c>
      <c r="C6029" s="6" t="s">
        <v>27</v>
      </c>
      <c r="D6029" s="5">
        <f>Comma_separeted_Value[[#This Row],[المبيعات]]/Comma_separeted_Value[[#This Row],[كمية الطلب]]</f>
        <v>22.939444444444447</v>
      </c>
      <c r="E6029" s="4">
        <v>36</v>
      </c>
      <c r="F6029" s="4">
        <v>825.82</v>
      </c>
      <c r="G6029" s="6" t="s">
        <v>21</v>
      </c>
      <c r="H6029" s="4">
        <v>35</v>
      </c>
      <c r="I6029" s="6" t="s">
        <v>45</v>
      </c>
      <c r="J6029" s="6" t="s">
        <v>28</v>
      </c>
      <c r="K6029" s="6" t="s">
        <v>29</v>
      </c>
      <c r="L6029" s="6" t="s">
        <v>59</v>
      </c>
      <c r="M6029" s="6" t="s">
        <v>49</v>
      </c>
      <c r="N6029" s="1">
        <v>40684</v>
      </c>
    </row>
    <row r="6030" spans="1:14" x14ac:dyDescent="0.2">
      <c r="A6030">
        <v>49319</v>
      </c>
      <c r="B6030" s="1">
        <v>40780</v>
      </c>
      <c r="C6030" s="6" t="s">
        <v>13</v>
      </c>
      <c r="D6030" s="5">
        <f>Comma_separeted_Value[[#This Row],[المبيعات]]/Comma_separeted_Value[[#This Row],[كمية الطلب]]</f>
        <v>7.6015384615384614</v>
      </c>
      <c r="E6030" s="4">
        <v>13</v>
      </c>
      <c r="F6030" s="4">
        <v>98.82</v>
      </c>
      <c r="G6030" s="6" t="s">
        <v>21</v>
      </c>
      <c r="H6030" s="4">
        <v>5.53</v>
      </c>
      <c r="I6030" s="6" t="s">
        <v>50</v>
      </c>
      <c r="J6030" s="6" t="s">
        <v>28</v>
      </c>
      <c r="K6030" s="6" t="s">
        <v>24</v>
      </c>
      <c r="L6030" s="6" t="s">
        <v>39</v>
      </c>
      <c r="M6030" s="6" t="s">
        <v>42</v>
      </c>
      <c r="N6030" s="1">
        <v>40782</v>
      </c>
    </row>
    <row r="6031" spans="1:14" x14ac:dyDescent="0.2">
      <c r="A6031">
        <v>41921</v>
      </c>
      <c r="B6031" s="1">
        <v>40962</v>
      </c>
      <c r="C6031" s="6" t="s">
        <v>37</v>
      </c>
      <c r="D6031" s="5">
        <f>Comma_separeted_Value[[#This Row],[المبيعات]]/Comma_separeted_Value[[#This Row],[كمية الطلب]]</f>
        <v>11.633793103448276</v>
      </c>
      <c r="E6031" s="4">
        <v>29</v>
      </c>
      <c r="F6031" s="4">
        <v>337.38</v>
      </c>
      <c r="G6031" s="6" t="s">
        <v>14</v>
      </c>
      <c r="H6031" s="4">
        <v>6.97</v>
      </c>
      <c r="I6031" s="6" t="s">
        <v>47</v>
      </c>
      <c r="J6031" s="6" t="s">
        <v>16</v>
      </c>
      <c r="K6031" s="6" t="s">
        <v>29</v>
      </c>
      <c r="L6031" s="6" t="s">
        <v>61</v>
      </c>
      <c r="M6031" s="6" t="s">
        <v>19</v>
      </c>
      <c r="N6031" s="1">
        <v>40963</v>
      </c>
    </row>
    <row r="6032" spans="1:14" x14ac:dyDescent="0.2">
      <c r="A6032">
        <v>16102</v>
      </c>
      <c r="B6032" s="1">
        <v>40160</v>
      </c>
      <c r="C6032" s="6" t="s">
        <v>27</v>
      </c>
      <c r="D6032" s="5">
        <f>Comma_separeted_Value[[#This Row],[المبيعات]]/Comma_separeted_Value[[#This Row],[كمية الطلب]]</f>
        <v>530.23720000000003</v>
      </c>
      <c r="E6032" s="4">
        <v>25</v>
      </c>
      <c r="F6032" s="4">
        <v>13255.93</v>
      </c>
      <c r="G6032" s="6" t="s">
        <v>34</v>
      </c>
      <c r="H6032" s="4">
        <v>26</v>
      </c>
      <c r="I6032" s="6" t="s">
        <v>43</v>
      </c>
      <c r="J6032" s="6" t="s">
        <v>38</v>
      </c>
      <c r="K6032" s="6" t="s">
        <v>17</v>
      </c>
      <c r="L6032" s="6" t="s">
        <v>35</v>
      </c>
      <c r="M6032" s="6" t="s">
        <v>36</v>
      </c>
      <c r="N6032" s="1">
        <v>40162</v>
      </c>
    </row>
    <row r="6033" spans="1:14" x14ac:dyDescent="0.2">
      <c r="A6033">
        <v>193</v>
      </c>
      <c r="B6033" s="1">
        <v>40397</v>
      </c>
      <c r="C6033" s="6" t="s">
        <v>33</v>
      </c>
      <c r="D6033" s="5">
        <f>Comma_separeted_Value[[#This Row],[المبيعات]]/Comma_separeted_Value[[#This Row],[كمية الطلب]]</f>
        <v>12.492142857142856</v>
      </c>
      <c r="E6033" s="4">
        <v>14</v>
      </c>
      <c r="F6033" s="4">
        <v>174.89</v>
      </c>
      <c r="G6033" s="6" t="s">
        <v>21</v>
      </c>
      <c r="H6033" s="4">
        <v>6.27</v>
      </c>
      <c r="I6033" s="6" t="s">
        <v>45</v>
      </c>
      <c r="J6033" s="6" t="s">
        <v>16</v>
      </c>
      <c r="K6033" s="6" t="s">
        <v>29</v>
      </c>
      <c r="L6033" s="6" t="s">
        <v>59</v>
      </c>
      <c r="M6033" s="6" t="s">
        <v>26</v>
      </c>
      <c r="N6033" s="1">
        <v>40399</v>
      </c>
    </row>
    <row r="6034" spans="1:14" x14ac:dyDescent="0.2">
      <c r="A6034">
        <v>20103</v>
      </c>
      <c r="B6034" s="1">
        <v>40220</v>
      </c>
      <c r="C6034" s="6" t="s">
        <v>37</v>
      </c>
      <c r="D6034" s="5">
        <f>Comma_separeted_Value[[#This Row],[المبيعات]]/Comma_separeted_Value[[#This Row],[كمية الطلب]]</f>
        <v>10.497666666666667</v>
      </c>
      <c r="E6034" s="4">
        <v>30</v>
      </c>
      <c r="F6034" s="4">
        <v>314.93</v>
      </c>
      <c r="G6034" s="6" t="s">
        <v>21</v>
      </c>
      <c r="H6034" s="4">
        <v>6.24</v>
      </c>
      <c r="I6034" s="6" t="s">
        <v>53</v>
      </c>
      <c r="J6034" s="6" t="s">
        <v>23</v>
      </c>
      <c r="K6034" s="6" t="s">
        <v>24</v>
      </c>
      <c r="L6034" s="6" t="s">
        <v>60</v>
      </c>
      <c r="M6034" s="6" t="s">
        <v>26</v>
      </c>
      <c r="N6034" s="1">
        <v>40221</v>
      </c>
    </row>
    <row r="6035" spans="1:14" x14ac:dyDescent="0.2">
      <c r="A6035">
        <v>20037</v>
      </c>
      <c r="B6035" s="1">
        <v>39823</v>
      </c>
      <c r="C6035" s="6" t="s">
        <v>13</v>
      </c>
      <c r="D6035" s="5">
        <f>Comma_separeted_Value[[#This Row],[المبيعات]]/Comma_separeted_Value[[#This Row],[كمية الطلب]]</f>
        <v>28.840571428571426</v>
      </c>
      <c r="E6035" s="4">
        <v>35</v>
      </c>
      <c r="F6035" s="4">
        <v>1009.42</v>
      </c>
      <c r="G6035" s="6" t="s">
        <v>21</v>
      </c>
      <c r="H6035" s="4">
        <v>8.5500000000000007</v>
      </c>
      <c r="I6035" s="6" t="s">
        <v>50</v>
      </c>
      <c r="J6035" s="6" t="s">
        <v>28</v>
      </c>
      <c r="K6035" s="6" t="s">
        <v>17</v>
      </c>
      <c r="L6035" s="6" t="s">
        <v>18</v>
      </c>
      <c r="M6035" s="6" t="s">
        <v>19</v>
      </c>
      <c r="N6035" s="1">
        <v>39828</v>
      </c>
    </row>
    <row r="6036" spans="1:14" x14ac:dyDescent="0.2">
      <c r="A6036">
        <v>16166</v>
      </c>
      <c r="B6036" s="1">
        <v>40209</v>
      </c>
      <c r="C6036" s="6" t="s">
        <v>33</v>
      </c>
      <c r="D6036" s="5">
        <f>Comma_separeted_Value[[#This Row],[المبيعات]]/Comma_separeted_Value[[#This Row],[كمية الطلب]]</f>
        <v>2.1808333333333336</v>
      </c>
      <c r="E6036" s="4">
        <v>36</v>
      </c>
      <c r="F6036" s="4">
        <v>78.510000000000005</v>
      </c>
      <c r="G6036" s="6" t="s">
        <v>21</v>
      </c>
      <c r="H6036" s="4">
        <v>1.38</v>
      </c>
      <c r="I6036" s="6" t="s">
        <v>15</v>
      </c>
      <c r="J6036" s="6" t="s">
        <v>23</v>
      </c>
      <c r="K6036" s="6" t="s">
        <v>29</v>
      </c>
      <c r="L6036" s="6" t="s">
        <v>77</v>
      </c>
      <c r="M6036" s="6" t="s">
        <v>31</v>
      </c>
      <c r="N6036" s="1">
        <v>40210</v>
      </c>
    </row>
    <row r="6037" spans="1:14" x14ac:dyDescent="0.2">
      <c r="A6037">
        <v>32450</v>
      </c>
      <c r="B6037" s="1">
        <v>40896</v>
      </c>
      <c r="C6037" s="6" t="s">
        <v>37</v>
      </c>
      <c r="D6037" s="5">
        <f>Comma_separeted_Value[[#This Row],[المبيعات]]/Comma_separeted_Value[[#This Row],[كمية الطلب]]</f>
        <v>71.318648648648647</v>
      </c>
      <c r="E6037" s="4">
        <v>37</v>
      </c>
      <c r="F6037" s="4">
        <v>2638.79</v>
      </c>
      <c r="G6037" s="6" t="s">
        <v>34</v>
      </c>
      <c r="H6037" s="4">
        <v>89.3</v>
      </c>
      <c r="I6037" s="6" t="s">
        <v>45</v>
      </c>
      <c r="J6037" s="6" t="s">
        <v>23</v>
      </c>
      <c r="K6037" s="6" t="s">
        <v>17</v>
      </c>
      <c r="L6037" s="6" t="s">
        <v>55</v>
      </c>
      <c r="M6037" s="6" t="s">
        <v>74</v>
      </c>
      <c r="N6037" s="1">
        <v>40896</v>
      </c>
    </row>
    <row r="6038" spans="1:14" x14ac:dyDescent="0.2">
      <c r="A6038">
        <v>50310</v>
      </c>
      <c r="B6038" s="1">
        <v>40040</v>
      </c>
      <c r="C6038" s="6" t="s">
        <v>37</v>
      </c>
      <c r="D6038" s="5">
        <f>Comma_separeted_Value[[#This Row],[المبيعات]]/Comma_separeted_Value[[#This Row],[كمية الطلب]]</f>
        <v>43.126190476190473</v>
      </c>
      <c r="E6038" s="4">
        <v>42</v>
      </c>
      <c r="F6038" s="4">
        <v>1811.3</v>
      </c>
      <c r="G6038" s="6" t="s">
        <v>14</v>
      </c>
      <c r="H6038" s="4">
        <v>4.62</v>
      </c>
      <c r="I6038" s="6" t="s">
        <v>15</v>
      </c>
      <c r="J6038" s="6" t="s">
        <v>28</v>
      </c>
      <c r="K6038" s="6" t="s">
        <v>29</v>
      </c>
      <c r="L6038" s="6" t="s">
        <v>101</v>
      </c>
      <c r="M6038" s="6" t="s">
        <v>19</v>
      </c>
      <c r="N6038" s="1">
        <v>40042</v>
      </c>
    </row>
    <row r="6039" spans="1:14" x14ac:dyDescent="0.2">
      <c r="A6039">
        <v>43909</v>
      </c>
      <c r="B6039" s="1">
        <v>39820</v>
      </c>
      <c r="C6039" s="6" t="s">
        <v>20</v>
      </c>
      <c r="D6039" s="5">
        <f>Comma_separeted_Value[[#This Row],[المبيعات]]/Comma_separeted_Value[[#This Row],[كمية الطلب]]</f>
        <v>16.027173913043477</v>
      </c>
      <c r="E6039" s="4">
        <v>46</v>
      </c>
      <c r="F6039" s="4">
        <v>737.25</v>
      </c>
      <c r="G6039" s="6" t="s">
        <v>21</v>
      </c>
      <c r="H6039" s="4">
        <v>13.18</v>
      </c>
      <c r="I6039" s="6" t="s">
        <v>47</v>
      </c>
      <c r="J6039" s="6" t="s">
        <v>16</v>
      </c>
      <c r="K6039" s="6" t="s">
        <v>29</v>
      </c>
      <c r="L6039" s="6" t="s">
        <v>44</v>
      </c>
      <c r="M6039" s="6" t="s">
        <v>19</v>
      </c>
      <c r="N6039" s="1">
        <v>39821</v>
      </c>
    </row>
    <row r="6040" spans="1:14" x14ac:dyDescent="0.2">
      <c r="A6040">
        <v>32610</v>
      </c>
      <c r="B6040" s="1">
        <v>41140</v>
      </c>
      <c r="C6040" s="6" t="s">
        <v>27</v>
      </c>
      <c r="D6040" s="5">
        <f>Comma_separeted_Value[[#This Row],[المبيعات]]/Comma_separeted_Value[[#This Row],[كمية الطلب]]</f>
        <v>99.594925000000003</v>
      </c>
      <c r="E6040" s="4">
        <v>20</v>
      </c>
      <c r="F6040" s="4">
        <v>1991.8985</v>
      </c>
      <c r="G6040" s="6" t="s">
        <v>21</v>
      </c>
      <c r="H6040" s="4">
        <v>7.69</v>
      </c>
      <c r="I6040" s="6" t="s">
        <v>47</v>
      </c>
      <c r="J6040" s="6" t="s">
        <v>16</v>
      </c>
      <c r="K6040" s="6" t="s">
        <v>24</v>
      </c>
      <c r="L6040" s="6" t="s">
        <v>25</v>
      </c>
      <c r="M6040" s="6" t="s">
        <v>19</v>
      </c>
      <c r="N6040" s="1">
        <v>41141</v>
      </c>
    </row>
    <row r="6041" spans="1:14" x14ac:dyDescent="0.2">
      <c r="A6041">
        <v>6465</v>
      </c>
      <c r="B6041" s="1">
        <v>40767</v>
      </c>
      <c r="C6041" s="6" t="s">
        <v>13</v>
      </c>
      <c r="D6041" s="5">
        <f>Comma_separeted_Value[[#This Row],[المبيعات]]/Comma_separeted_Value[[#This Row],[كمية الطلب]]</f>
        <v>6.6705555555555556</v>
      </c>
      <c r="E6041" s="4">
        <v>36</v>
      </c>
      <c r="F6041" s="4">
        <v>240.14</v>
      </c>
      <c r="G6041" s="6" t="s">
        <v>14</v>
      </c>
      <c r="H6041" s="4">
        <v>2</v>
      </c>
      <c r="I6041" s="6" t="s">
        <v>57</v>
      </c>
      <c r="J6041" s="6" t="s">
        <v>23</v>
      </c>
      <c r="K6041" s="6" t="s">
        <v>29</v>
      </c>
      <c r="L6041" s="6" t="s">
        <v>41</v>
      </c>
      <c r="M6041" s="6" t="s">
        <v>31</v>
      </c>
      <c r="N6041" s="1">
        <v>40774</v>
      </c>
    </row>
    <row r="6042" spans="1:14" x14ac:dyDescent="0.2">
      <c r="A6042">
        <v>49313</v>
      </c>
      <c r="B6042" s="1">
        <v>40090</v>
      </c>
      <c r="C6042" s="6" t="s">
        <v>37</v>
      </c>
      <c r="D6042" s="5">
        <f>Comma_separeted_Value[[#This Row],[المبيعات]]/Comma_separeted_Value[[#This Row],[كمية الطلب]]</f>
        <v>9.051764705882352</v>
      </c>
      <c r="E6042" s="4">
        <v>34</v>
      </c>
      <c r="F6042" s="4">
        <v>307.76</v>
      </c>
      <c r="G6042" s="6" t="s">
        <v>14</v>
      </c>
      <c r="H6042" s="4">
        <v>4.93</v>
      </c>
      <c r="I6042" s="6" t="s">
        <v>22</v>
      </c>
      <c r="J6042" s="6" t="s">
        <v>23</v>
      </c>
      <c r="K6042" s="6" t="s">
        <v>17</v>
      </c>
      <c r="L6042" s="6" t="s">
        <v>18</v>
      </c>
      <c r="M6042" s="6" t="s">
        <v>19</v>
      </c>
      <c r="N6042" s="1">
        <v>40090</v>
      </c>
    </row>
    <row r="6043" spans="1:14" x14ac:dyDescent="0.2">
      <c r="A6043">
        <v>50852</v>
      </c>
      <c r="B6043" s="1">
        <v>40706</v>
      </c>
      <c r="C6043" s="6" t="s">
        <v>37</v>
      </c>
      <c r="D6043" s="5">
        <f>Comma_separeted_Value[[#This Row],[المبيعات]]/Comma_separeted_Value[[#This Row],[كمية الطلب]]</f>
        <v>7.8529166666666663</v>
      </c>
      <c r="E6043" s="4">
        <v>24</v>
      </c>
      <c r="F6043" s="4">
        <v>188.47</v>
      </c>
      <c r="G6043" s="6" t="s">
        <v>21</v>
      </c>
      <c r="H6043" s="4">
        <v>11.51</v>
      </c>
      <c r="I6043" s="6" t="s">
        <v>50</v>
      </c>
      <c r="J6043" s="6" t="s">
        <v>23</v>
      </c>
      <c r="K6043" s="6" t="s">
        <v>29</v>
      </c>
      <c r="L6043" s="6" t="s">
        <v>44</v>
      </c>
      <c r="M6043" s="6" t="s">
        <v>19</v>
      </c>
      <c r="N6043" s="1">
        <v>40707</v>
      </c>
    </row>
    <row r="6044" spans="1:14" x14ac:dyDescent="0.2">
      <c r="A6044">
        <v>32000</v>
      </c>
      <c r="B6044" s="1">
        <v>41165</v>
      </c>
      <c r="C6044" s="6" t="s">
        <v>13</v>
      </c>
      <c r="D6044" s="5">
        <f>Comma_separeted_Value[[#This Row],[المبيعات]]/Comma_separeted_Value[[#This Row],[كمية الطلب]]</f>
        <v>3.3093877551020405</v>
      </c>
      <c r="E6044" s="4">
        <v>49</v>
      </c>
      <c r="F6044" s="4">
        <v>162.16</v>
      </c>
      <c r="G6044" s="6" t="s">
        <v>21</v>
      </c>
      <c r="H6044" s="4">
        <v>1.35</v>
      </c>
      <c r="I6044" s="6" t="s">
        <v>22</v>
      </c>
      <c r="J6044" s="6" t="s">
        <v>38</v>
      </c>
      <c r="K6044" s="6" t="s">
        <v>29</v>
      </c>
      <c r="L6044" s="6" t="s">
        <v>77</v>
      </c>
      <c r="M6044" s="6" t="s">
        <v>31</v>
      </c>
      <c r="N6044" s="1">
        <v>41167</v>
      </c>
    </row>
    <row r="6045" spans="1:14" x14ac:dyDescent="0.2">
      <c r="A6045">
        <v>20033</v>
      </c>
      <c r="B6045" s="1">
        <v>40319</v>
      </c>
      <c r="C6045" s="6" t="s">
        <v>33</v>
      </c>
      <c r="D6045" s="5">
        <f>Comma_separeted_Value[[#This Row],[المبيعات]]/Comma_separeted_Value[[#This Row],[كمية الطلب]]</f>
        <v>508.78999999999996</v>
      </c>
      <c r="E6045" s="4">
        <v>5</v>
      </c>
      <c r="F6045" s="4">
        <v>2543.9499999999998</v>
      </c>
      <c r="G6045" s="6" t="s">
        <v>21</v>
      </c>
      <c r="H6045" s="4">
        <v>24.49</v>
      </c>
      <c r="I6045" s="6" t="s">
        <v>51</v>
      </c>
      <c r="J6045" s="6" t="s">
        <v>28</v>
      </c>
      <c r="K6045" s="6" t="s">
        <v>24</v>
      </c>
      <c r="L6045" s="6" t="s">
        <v>48</v>
      </c>
      <c r="M6045" s="6" t="s">
        <v>49</v>
      </c>
      <c r="N6045" s="1">
        <v>40321</v>
      </c>
    </row>
    <row r="6046" spans="1:14" x14ac:dyDescent="0.2">
      <c r="A6046">
        <v>13602</v>
      </c>
      <c r="B6046" s="1">
        <v>39826</v>
      </c>
      <c r="C6046" s="6" t="s">
        <v>13</v>
      </c>
      <c r="D6046" s="5">
        <f>Comma_separeted_Value[[#This Row],[المبيعات]]/Comma_separeted_Value[[#This Row],[كمية الطلب]]</f>
        <v>50.845384615384617</v>
      </c>
      <c r="E6046" s="4">
        <v>13</v>
      </c>
      <c r="F6046" s="4">
        <v>660.99</v>
      </c>
      <c r="G6046" s="6" t="s">
        <v>21</v>
      </c>
      <c r="H6046" s="4">
        <v>5.09</v>
      </c>
      <c r="I6046" s="6" t="s">
        <v>43</v>
      </c>
      <c r="J6046" s="6" t="s">
        <v>28</v>
      </c>
      <c r="K6046" s="6" t="s">
        <v>29</v>
      </c>
      <c r="L6046" s="6" t="s">
        <v>41</v>
      </c>
      <c r="M6046" s="6" t="s">
        <v>19</v>
      </c>
      <c r="N6046" s="1">
        <v>39826</v>
      </c>
    </row>
    <row r="6047" spans="1:14" x14ac:dyDescent="0.2">
      <c r="A6047">
        <v>18789</v>
      </c>
      <c r="B6047" s="1">
        <v>40618</v>
      </c>
      <c r="C6047" s="6" t="s">
        <v>20</v>
      </c>
      <c r="D6047" s="5">
        <f>Comma_separeted_Value[[#This Row],[المبيعات]]/Comma_separeted_Value[[#This Row],[كمية الطلب]]</f>
        <v>31.163600000000002</v>
      </c>
      <c r="E6047" s="4">
        <v>50</v>
      </c>
      <c r="F6047" s="4">
        <v>1558.18</v>
      </c>
      <c r="G6047" s="6" t="s">
        <v>21</v>
      </c>
      <c r="H6047" s="4">
        <v>9.18</v>
      </c>
      <c r="I6047" s="6" t="s">
        <v>50</v>
      </c>
      <c r="J6047" s="6" t="s">
        <v>23</v>
      </c>
      <c r="K6047" s="6" t="s">
        <v>29</v>
      </c>
      <c r="L6047" s="6" t="s">
        <v>41</v>
      </c>
      <c r="M6047" s="6" t="s">
        <v>19</v>
      </c>
      <c r="N6047" s="1">
        <v>40620</v>
      </c>
    </row>
    <row r="6048" spans="1:14" x14ac:dyDescent="0.2">
      <c r="A6048">
        <v>39492</v>
      </c>
      <c r="B6048" s="1">
        <v>40650</v>
      </c>
      <c r="C6048" s="6" t="s">
        <v>27</v>
      </c>
      <c r="D6048" s="5">
        <f>Comma_separeted_Value[[#This Row],[المبيعات]]/Comma_separeted_Value[[#This Row],[كمية الطلب]]</f>
        <v>4.2370000000000001</v>
      </c>
      <c r="E6048" s="4">
        <v>40</v>
      </c>
      <c r="F6048" s="4">
        <v>169.48</v>
      </c>
      <c r="G6048" s="6" t="s">
        <v>21</v>
      </c>
      <c r="H6048" s="4">
        <v>5.68</v>
      </c>
      <c r="I6048" s="6" t="s">
        <v>22</v>
      </c>
      <c r="J6048" s="6" t="s">
        <v>28</v>
      </c>
      <c r="K6048" s="6" t="s">
        <v>29</v>
      </c>
      <c r="L6048" s="6" t="s">
        <v>41</v>
      </c>
      <c r="M6048" s="6" t="s">
        <v>19</v>
      </c>
      <c r="N6048" s="1">
        <v>40652</v>
      </c>
    </row>
    <row r="6049" spans="1:14" x14ac:dyDescent="0.2">
      <c r="A6049">
        <v>11111</v>
      </c>
      <c r="B6049" s="1">
        <v>40560</v>
      </c>
      <c r="C6049" s="6" t="s">
        <v>37</v>
      </c>
      <c r="D6049" s="5">
        <f>Comma_separeted_Value[[#This Row],[المبيعات]]/Comma_separeted_Value[[#This Row],[كمية الطلب]]</f>
        <v>44.074285714285715</v>
      </c>
      <c r="E6049" s="4">
        <v>7</v>
      </c>
      <c r="F6049" s="4">
        <v>308.52</v>
      </c>
      <c r="G6049" s="6" t="s">
        <v>21</v>
      </c>
      <c r="H6049" s="4">
        <v>34.200000000000003</v>
      </c>
      <c r="I6049" s="6" t="s">
        <v>22</v>
      </c>
      <c r="J6049" s="6" t="s">
        <v>28</v>
      </c>
      <c r="K6049" s="6" t="s">
        <v>17</v>
      </c>
      <c r="L6049" s="6" t="s">
        <v>18</v>
      </c>
      <c r="M6049" s="6" t="s">
        <v>31</v>
      </c>
      <c r="N6049" s="1">
        <v>40562</v>
      </c>
    </row>
    <row r="6050" spans="1:14" x14ac:dyDescent="0.2">
      <c r="A6050">
        <v>21478</v>
      </c>
      <c r="B6050" s="1">
        <v>40970</v>
      </c>
      <c r="C6050" s="6" t="s">
        <v>13</v>
      </c>
      <c r="D6050" s="5">
        <f>Comma_separeted_Value[[#This Row],[المبيعات]]/Comma_separeted_Value[[#This Row],[كمية الطلب]]</f>
        <v>48.551818181818184</v>
      </c>
      <c r="E6050" s="4">
        <v>33</v>
      </c>
      <c r="F6050" s="4">
        <v>1602.21</v>
      </c>
      <c r="G6050" s="6" t="s">
        <v>21</v>
      </c>
      <c r="H6050" s="4">
        <v>5.79</v>
      </c>
      <c r="I6050" s="6" t="s">
        <v>53</v>
      </c>
      <c r="J6050" s="6" t="s">
        <v>38</v>
      </c>
      <c r="K6050" s="6" t="s">
        <v>29</v>
      </c>
      <c r="L6050" s="6" t="s">
        <v>41</v>
      </c>
      <c r="M6050" s="6" t="s">
        <v>19</v>
      </c>
      <c r="N6050" s="1">
        <v>40974</v>
      </c>
    </row>
    <row r="6051" spans="1:14" x14ac:dyDescent="0.2">
      <c r="A6051">
        <v>31620</v>
      </c>
      <c r="B6051" s="1">
        <v>40766</v>
      </c>
      <c r="C6051" s="6" t="s">
        <v>33</v>
      </c>
      <c r="D6051" s="5">
        <f>Comma_separeted_Value[[#This Row],[المبيعات]]/Comma_separeted_Value[[#This Row],[كمية الطلب]]</f>
        <v>55.418300000000002</v>
      </c>
      <c r="E6051" s="4">
        <v>20</v>
      </c>
      <c r="F6051" s="4">
        <v>1108.366</v>
      </c>
      <c r="G6051" s="6" t="s">
        <v>21</v>
      </c>
      <c r="H6051" s="4">
        <v>2.5</v>
      </c>
      <c r="I6051" s="6" t="s">
        <v>50</v>
      </c>
      <c r="J6051" s="6" t="s">
        <v>38</v>
      </c>
      <c r="K6051" s="6" t="s">
        <v>24</v>
      </c>
      <c r="L6051" s="6" t="s">
        <v>25</v>
      </c>
      <c r="M6051" s="6" t="s">
        <v>19</v>
      </c>
      <c r="N6051" s="1">
        <v>40768</v>
      </c>
    </row>
    <row r="6052" spans="1:14" x14ac:dyDescent="0.2">
      <c r="A6052">
        <v>24996</v>
      </c>
      <c r="B6052" s="1">
        <v>40811</v>
      </c>
      <c r="C6052" s="6" t="s">
        <v>33</v>
      </c>
      <c r="D6052" s="5">
        <f>Comma_separeted_Value[[#This Row],[المبيعات]]/Comma_separeted_Value[[#This Row],[كمية الطلب]]</f>
        <v>49.812222222222225</v>
      </c>
      <c r="E6052" s="4">
        <v>36</v>
      </c>
      <c r="F6052" s="4">
        <v>1793.24</v>
      </c>
      <c r="G6052" s="6" t="s">
        <v>21</v>
      </c>
      <c r="H6052" s="4">
        <v>5.0999999999999996</v>
      </c>
      <c r="I6052" s="6" t="s">
        <v>47</v>
      </c>
      <c r="J6052" s="6" t="s">
        <v>16</v>
      </c>
      <c r="K6052" s="6" t="s">
        <v>29</v>
      </c>
      <c r="L6052" s="6" t="s">
        <v>101</v>
      </c>
      <c r="M6052" s="6" t="s">
        <v>26</v>
      </c>
      <c r="N6052" s="1">
        <v>40812</v>
      </c>
    </row>
    <row r="6053" spans="1:14" x14ac:dyDescent="0.2">
      <c r="A6053">
        <v>8995</v>
      </c>
      <c r="B6053" s="1">
        <v>40680</v>
      </c>
      <c r="C6053" s="6" t="s">
        <v>20</v>
      </c>
      <c r="D6053" s="5">
        <f>Comma_separeted_Value[[#This Row],[المبيعات]]/Comma_separeted_Value[[#This Row],[كمية الطلب]]</f>
        <v>1.943695652173913</v>
      </c>
      <c r="E6053" s="4">
        <v>46</v>
      </c>
      <c r="F6053" s="4">
        <v>89.41</v>
      </c>
      <c r="G6053" s="6" t="s">
        <v>21</v>
      </c>
      <c r="H6053" s="4">
        <v>0.76</v>
      </c>
      <c r="I6053" s="6" t="s">
        <v>40</v>
      </c>
      <c r="J6053" s="6" t="s">
        <v>16</v>
      </c>
      <c r="K6053" s="6" t="s">
        <v>29</v>
      </c>
      <c r="L6053" s="6" t="s">
        <v>77</v>
      </c>
      <c r="M6053" s="6" t="s">
        <v>31</v>
      </c>
      <c r="N6053" s="1">
        <v>40682</v>
      </c>
    </row>
    <row r="6054" spans="1:14" x14ac:dyDescent="0.2">
      <c r="A6054">
        <v>54368</v>
      </c>
      <c r="B6054" s="1">
        <v>40848</v>
      </c>
      <c r="C6054" s="6" t="s">
        <v>27</v>
      </c>
      <c r="D6054" s="5">
        <f>Comma_separeted_Value[[#This Row],[المبيعات]]/Comma_separeted_Value[[#This Row],[كمية الطلب]]</f>
        <v>39.092488372093023</v>
      </c>
      <c r="E6054" s="4">
        <v>43</v>
      </c>
      <c r="F6054" s="4">
        <v>1680.9770000000001</v>
      </c>
      <c r="G6054" s="6" t="s">
        <v>21</v>
      </c>
      <c r="H6054" s="4">
        <v>4.99</v>
      </c>
      <c r="I6054" s="6" t="s">
        <v>45</v>
      </c>
      <c r="J6054" s="6" t="s">
        <v>23</v>
      </c>
      <c r="K6054" s="6" t="s">
        <v>24</v>
      </c>
      <c r="L6054" s="6" t="s">
        <v>25</v>
      </c>
      <c r="M6054" s="6" t="s">
        <v>19</v>
      </c>
      <c r="N6054" s="1">
        <v>40849</v>
      </c>
    </row>
    <row r="6055" spans="1:14" x14ac:dyDescent="0.2">
      <c r="A6055">
        <v>31204</v>
      </c>
      <c r="B6055" s="1">
        <v>40411</v>
      </c>
      <c r="C6055" s="6" t="s">
        <v>13</v>
      </c>
      <c r="D6055" s="5">
        <f>Comma_separeted_Value[[#This Row],[المبيعات]]/Comma_separeted_Value[[#This Row],[كمية الطلب]]</f>
        <v>15.394285714285715</v>
      </c>
      <c r="E6055" s="4">
        <v>14</v>
      </c>
      <c r="F6055" s="4">
        <v>215.52</v>
      </c>
      <c r="G6055" s="6" t="s">
        <v>21</v>
      </c>
      <c r="H6055" s="4">
        <v>5</v>
      </c>
      <c r="I6055" s="6" t="s">
        <v>15</v>
      </c>
      <c r="J6055" s="6" t="s">
        <v>23</v>
      </c>
      <c r="K6055" s="6" t="s">
        <v>17</v>
      </c>
      <c r="L6055" s="6" t="s">
        <v>18</v>
      </c>
      <c r="M6055" s="6" t="s">
        <v>42</v>
      </c>
      <c r="N6055" s="1">
        <v>40416</v>
      </c>
    </row>
    <row r="6056" spans="1:14" x14ac:dyDescent="0.2">
      <c r="A6056">
        <v>55458</v>
      </c>
      <c r="B6056" s="1">
        <v>40984</v>
      </c>
      <c r="C6056" s="6" t="s">
        <v>20</v>
      </c>
      <c r="D6056" s="5">
        <f>Comma_separeted_Value[[#This Row],[المبيعات]]/Comma_separeted_Value[[#This Row],[كمية الطلب]]</f>
        <v>16.170769230769231</v>
      </c>
      <c r="E6056" s="4">
        <v>13</v>
      </c>
      <c r="F6056" s="4">
        <v>210.22</v>
      </c>
      <c r="G6056" s="6" t="s">
        <v>21</v>
      </c>
      <c r="H6056" s="4">
        <v>7.69</v>
      </c>
      <c r="I6056" s="6" t="s">
        <v>22</v>
      </c>
      <c r="J6056" s="6" t="s">
        <v>38</v>
      </c>
      <c r="K6056" s="6" t="s">
        <v>29</v>
      </c>
      <c r="L6056" s="6" t="s">
        <v>59</v>
      </c>
      <c r="M6056" s="6" t="s">
        <v>19</v>
      </c>
      <c r="N6056" s="1">
        <v>40986</v>
      </c>
    </row>
    <row r="6057" spans="1:14" x14ac:dyDescent="0.2">
      <c r="A6057">
        <v>5957</v>
      </c>
      <c r="B6057" s="1">
        <v>40538</v>
      </c>
      <c r="C6057" s="6" t="s">
        <v>20</v>
      </c>
      <c r="D6057" s="5">
        <f>Comma_separeted_Value[[#This Row],[المبيعات]]/Comma_separeted_Value[[#This Row],[كمية الطلب]]</f>
        <v>4.554666666666666</v>
      </c>
      <c r="E6057" s="4">
        <v>15</v>
      </c>
      <c r="F6057" s="4">
        <v>68.319999999999993</v>
      </c>
      <c r="G6057" s="6" t="s">
        <v>21</v>
      </c>
      <c r="H6057" s="4">
        <v>6.72</v>
      </c>
      <c r="I6057" s="6" t="s">
        <v>58</v>
      </c>
      <c r="J6057" s="6" t="s">
        <v>23</v>
      </c>
      <c r="K6057" s="6" t="s">
        <v>29</v>
      </c>
      <c r="L6057" s="6" t="s">
        <v>41</v>
      </c>
      <c r="M6057" s="6" t="s">
        <v>19</v>
      </c>
      <c r="N6057" s="1">
        <v>40539</v>
      </c>
    </row>
    <row r="6058" spans="1:14" x14ac:dyDescent="0.2">
      <c r="A6058">
        <v>51269</v>
      </c>
      <c r="B6058" s="1">
        <v>40920</v>
      </c>
      <c r="C6058" s="6" t="s">
        <v>33</v>
      </c>
      <c r="D6058" s="5">
        <f>Comma_separeted_Value[[#This Row],[المبيعات]]/Comma_separeted_Value[[#This Row],[كمية الطلب]]</f>
        <v>21.520500000000002</v>
      </c>
      <c r="E6058" s="4">
        <v>20</v>
      </c>
      <c r="F6058" s="4">
        <v>430.41</v>
      </c>
      <c r="G6058" s="6" t="s">
        <v>21</v>
      </c>
      <c r="H6058" s="4">
        <v>7.58</v>
      </c>
      <c r="I6058" s="6" t="s">
        <v>47</v>
      </c>
      <c r="J6058" s="6" t="s">
        <v>23</v>
      </c>
      <c r="K6058" s="6" t="s">
        <v>17</v>
      </c>
      <c r="L6058" s="6" t="s">
        <v>18</v>
      </c>
      <c r="M6058" s="6" t="s">
        <v>19</v>
      </c>
      <c r="N6058" s="1">
        <v>40921</v>
      </c>
    </row>
    <row r="6059" spans="1:14" x14ac:dyDescent="0.2">
      <c r="A6059">
        <v>9187</v>
      </c>
      <c r="B6059" s="1">
        <v>40046</v>
      </c>
      <c r="C6059" s="6" t="s">
        <v>20</v>
      </c>
      <c r="D6059" s="5">
        <f>Comma_separeted_Value[[#This Row],[المبيعات]]/Comma_separeted_Value[[#This Row],[كمية الطلب]]</f>
        <v>4.3659999999999997</v>
      </c>
      <c r="E6059" s="4">
        <v>40</v>
      </c>
      <c r="F6059" s="4">
        <v>174.64</v>
      </c>
      <c r="G6059" s="6" t="s">
        <v>21</v>
      </c>
      <c r="H6059" s="4">
        <v>5.15</v>
      </c>
      <c r="I6059" s="6" t="s">
        <v>47</v>
      </c>
      <c r="J6059" s="6" t="s">
        <v>23</v>
      </c>
      <c r="K6059" s="6" t="s">
        <v>29</v>
      </c>
      <c r="L6059" s="6" t="s">
        <v>101</v>
      </c>
      <c r="M6059" s="6" t="s">
        <v>19</v>
      </c>
      <c r="N6059" s="1">
        <v>40047</v>
      </c>
    </row>
    <row r="6060" spans="1:14" x14ac:dyDescent="0.2">
      <c r="A6060">
        <v>21057</v>
      </c>
      <c r="B6060" s="1">
        <v>40577</v>
      </c>
      <c r="C6060" s="6" t="s">
        <v>13</v>
      </c>
      <c r="D6060" s="5">
        <f>Comma_separeted_Value[[#This Row],[المبيعات]]/Comma_separeted_Value[[#This Row],[كمية الطلب]]</f>
        <v>39.416785714285716</v>
      </c>
      <c r="E6060" s="4">
        <v>28</v>
      </c>
      <c r="F6060" s="4">
        <v>1103.67</v>
      </c>
      <c r="G6060" s="6" t="s">
        <v>21</v>
      </c>
      <c r="H6060" s="4">
        <v>1.99</v>
      </c>
      <c r="I6060" s="6" t="s">
        <v>45</v>
      </c>
      <c r="J6060" s="6" t="s">
        <v>28</v>
      </c>
      <c r="K6060" s="6" t="s">
        <v>24</v>
      </c>
      <c r="L6060" s="6" t="s">
        <v>39</v>
      </c>
      <c r="M6060" s="6" t="s">
        <v>42</v>
      </c>
      <c r="N6060" s="1">
        <v>40584</v>
      </c>
    </row>
    <row r="6061" spans="1:14" x14ac:dyDescent="0.2">
      <c r="A6061">
        <v>8070</v>
      </c>
      <c r="B6061" s="1">
        <v>40936</v>
      </c>
      <c r="C6061" s="6" t="s">
        <v>37</v>
      </c>
      <c r="D6061" s="5">
        <f>Comma_separeted_Value[[#This Row],[المبيعات]]/Comma_separeted_Value[[#This Row],[كمية الطلب]]</f>
        <v>44.480000000000004</v>
      </c>
      <c r="E6061" s="4">
        <v>14</v>
      </c>
      <c r="F6061" s="4">
        <v>622.72</v>
      </c>
      <c r="G6061" s="6" t="s">
        <v>21</v>
      </c>
      <c r="H6061" s="4">
        <v>8.99</v>
      </c>
      <c r="I6061" s="6" t="s">
        <v>50</v>
      </c>
      <c r="J6061" s="6" t="s">
        <v>38</v>
      </c>
      <c r="K6061" s="6" t="s">
        <v>29</v>
      </c>
      <c r="L6061" s="6" t="s">
        <v>30</v>
      </c>
      <c r="M6061" s="6" t="s">
        <v>42</v>
      </c>
      <c r="N6061" s="1">
        <v>40937</v>
      </c>
    </row>
    <row r="6062" spans="1:14" x14ac:dyDescent="0.2">
      <c r="A6062">
        <v>59207</v>
      </c>
      <c r="B6062" s="1">
        <v>39951</v>
      </c>
      <c r="C6062" s="6" t="s">
        <v>33</v>
      </c>
      <c r="D6062" s="5">
        <f>Comma_separeted_Value[[#This Row],[المبيعات]]/Comma_separeted_Value[[#This Row],[كمية الطلب]]</f>
        <v>3.3733333333333331</v>
      </c>
      <c r="E6062" s="4">
        <v>3</v>
      </c>
      <c r="F6062" s="4">
        <v>10.119999999999999</v>
      </c>
      <c r="G6062" s="6" t="s">
        <v>21</v>
      </c>
      <c r="H6062" s="4">
        <v>1.58</v>
      </c>
      <c r="I6062" s="6" t="s">
        <v>50</v>
      </c>
      <c r="J6062" s="6" t="s">
        <v>28</v>
      </c>
      <c r="K6062" s="6" t="s">
        <v>29</v>
      </c>
      <c r="L6062" s="6" t="s">
        <v>77</v>
      </c>
      <c r="M6062" s="6" t="s">
        <v>31</v>
      </c>
      <c r="N6062" s="1">
        <v>39952</v>
      </c>
    </row>
    <row r="6063" spans="1:14" x14ac:dyDescent="0.2">
      <c r="A6063">
        <v>12449</v>
      </c>
      <c r="B6063" s="1">
        <v>40209</v>
      </c>
      <c r="C6063" s="6" t="s">
        <v>37</v>
      </c>
      <c r="D6063" s="5">
        <f>Comma_separeted_Value[[#This Row],[المبيعات]]/Comma_separeted_Value[[#This Row],[كمية الطلب]]</f>
        <v>38.891666666666666</v>
      </c>
      <c r="E6063" s="4">
        <v>36</v>
      </c>
      <c r="F6063" s="4">
        <v>1400.1</v>
      </c>
      <c r="G6063" s="6" t="s">
        <v>21</v>
      </c>
      <c r="H6063" s="4">
        <v>4</v>
      </c>
      <c r="I6063" s="6" t="s">
        <v>15</v>
      </c>
      <c r="J6063" s="6" t="s">
        <v>23</v>
      </c>
      <c r="K6063" s="6" t="s">
        <v>24</v>
      </c>
      <c r="L6063" s="6" t="s">
        <v>39</v>
      </c>
      <c r="M6063" s="6" t="s">
        <v>19</v>
      </c>
      <c r="N6063" s="1">
        <v>40211</v>
      </c>
    </row>
    <row r="6064" spans="1:14" x14ac:dyDescent="0.2">
      <c r="A6064">
        <v>5509</v>
      </c>
      <c r="B6064" s="1">
        <v>39910</v>
      </c>
      <c r="C6064" s="6" t="s">
        <v>13</v>
      </c>
      <c r="D6064" s="5">
        <f>Comma_separeted_Value[[#This Row],[المبيعات]]/Comma_separeted_Value[[#This Row],[كمية الطلب]]</f>
        <v>6.2236363636363627</v>
      </c>
      <c r="E6064" s="4">
        <v>11</v>
      </c>
      <c r="F6064" s="4">
        <v>68.459999999999994</v>
      </c>
      <c r="G6064" s="6" t="s">
        <v>21</v>
      </c>
      <c r="H6064" s="4">
        <v>5.3</v>
      </c>
      <c r="I6064" s="6" t="s">
        <v>43</v>
      </c>
      <c r="J6064" s="6" t="s">
        <v>38</v>
      </c>
      <c r="K6064" s="6" t="s">
        <v>29</v>
      </c>
      <c r="L6064" s="6" t="s">
        <v>61</v>
      </c>
      <c r="M6064" s="6" t="s">
        <v>19</v>
      </c>
      <c r="N6064" s="1">
        <v>39915</v>
      </c>
    </row>
    <row r="6065" spans="1:14" x14ac:dyDescent="0.2">
      <c r="A6065">
        <v>58470</v>
      </c>
      <c r="B6065" s="1">
        <v>40702</v>
      </c>
      <c r="C6065" s="6" t="s">
        <v>20</v>
      </c>
      <c r="D6065" s="5">
        <f>Comma_separeted_Value[[#This Row],[المبيعات]]/Comma_separeted_Value[[#This Row],[كمية الطلب]]</f>
        <v>6.5608333333333331</v>
      </c>
      <c r="E6065" s="4">
        <v>36</v>
      </c>
      <c r="F6065" s="4">
        <v>236.19</v>
      </c>
      <c r="G6065" s="6" t="s">
        <v>21</v>
      </c>
      <c r="H6065" s="4">
        <v>5.94</v>
      </c>
      <c r="I6065" s="6" t="s">
        <v>15</v>
      </c>
      <c r="J6065" s="6" t="s">
        <v>23</v>
      </c>
      <c r="K6065" s="6" t="s">
        <v>29</v>
      </c>
      <c r="L6065" s="6" t="s">
        <v>41</v>
      </c>
      <c r="M6065" s="6" t="s">
        <v>19</v>
      </c>
      <c r="N6065" s="1">
        <v>40703</v>
      </c>
    </row>
    <row r="6066" spans="1:14" x14ac:dyDescent="0.2">
      <c r="A6066">
        <v>11782</v>
      </c>
      <c r="B6066" s="1">
        <v>41118</v>
      </c>
      <c r="C6066" s="6" t="s">
        <v>13</v>
      </c>
      <c r="D6066" s="5">
        <f>Comma_separeted_Value[[#This Row],[المبيعات]]/Comma_separeted_Value[[#This Row],[كمية الطلب]]</f>
        <v>57.103000000000002</v>
      </c>
      <c r="E6066" s="4">
        <v>27</v>
      </c>
      <c r="F6066" s="4">
        <v>1541.7809999999999</v>
      </c>
      <c r="G6066" s="6" t="s">
        <v>21</v>
      </c>
      <c r="H6066" s="4">
        <v>13.99</v>
      </c>
      <c r="I6066" s="6" t="s">
        <v>15</v>
      </c>
      <c r="J6066" s="6" t="s">
        <v>28</v>
      </c>
      <c r="K6066" s="6" t="s">
        <v>24</v>
      </c>
      <c r="L6066" s="6" t="s">
        <v>25</v>
      </c>
      <c r="M6066" s="6" t="s">
        <v>26</v>
      </c>
      <c r="N6066" s="1">
        <v>41125</v>
      </c>
    </row>
    <row r="6067" spans="1:14" x14ac:dyDescent="0.2">
      <c r="A6067">
        <v>30023</v>
      </c>
      <c r="B6067" s="1">
        <v>40466</v>
      </c>
      <c r="C6067" s="6" t="s">
        <v>13</v>
      </c>
      <c r="D6067" s="5">
        <f>Comma_separeted_Value[[#This Row],[المبيعات]]/Comma_separeted_Value[[#This Row],[كمية الطلب]]</f>
        <v>366.20535714285717</v>
      </c>
      <c r="E6067" s="4">
        <v>28</v>
      </c>
      <c r="F6067" s="4">
        <v>10253.75</v>
      </c>
      <c r="G6067" s="6" t="s">
        <v>34</v>
      </c>
      <c r="H6067" s="4">
        <v>48.26</v>
      </c>
      <c r="I6067" s="6" t="s">
        <v>57</v>
      </c>
      <c r="J6067" s="6" t="s">
        <v>16</v>
      </c>
      <c r="K6067" s="6" t="s">
        <v>24</v>
      </c>
      <c r="L6067" s="6" t="s">
        <v>60</v>
      </c>
      <c r="M6067" s="6" t="s">
        <v>74</v>
      </c>
      <c r="N6067" s="1">
        <v>40468</v>
      </c>
    </row>
    <row r="6068" spans="1:14" x14ac:dyDescent="0.2">
      <c r="A6068">
        <v>30786</v>
      </c>
      <c r="B6068" s="1">
        <v>41106</v>
      </c>
      <c r="C6068" s="6" t="s">
        <v>37</v>
      </c>
      <c r="D6068" s="5">
        <f>Comma_separeted_Value[[#This Row],[المبيعات]]/Comma_separeted_Value[[#This Row],[كمية الطلب]]</f>
        <v>2.8656521739130434</v>
      </c>
      <c r="E6068" s="4">
        <v>23</v>
      </c>
      <c r="F6068" s="4">
        <v>65.91</v>
      </c>
      <c r="G6068" s="6" t="s">
        <v>21</v>
      </c>
      <c r="H6068" s="4">
        <v>1.34</v>
      </c>
      <c r="I6068" s="6" t="s">
        <v>47</v>
      </c>
      <c r="J6068" s="6" t="s">
        <v>23</v>
      </c>
      <c r="K6068" s="6" t="s">
        <v>29</v>
      </c>
      <c r="L6068" s="6" t="s">
        <v>30</v>
      </c>
      <c r="M6068" s="6" t="s">
        <v>31</v>
      </c>
      <c r="N6068" s="1">
        <v>41106</v>
      </c>
    </row>
    <row r="6069" spans="1:14" x14ac:dyDescent="0.2">
      <c r="A6069">
        <v>26784</v>
      </c>
      <c r="B6069" s="1">
        <v>40382</v>
      </c>
      <c r="C6069" s="6" t="s">
        <v>33</v>
      </c>
      <c r="D6069" s="5">
        <f>Comma_separeted_Value[[#This Row],[المبيعات]]/Comma_separeted_Value[[#This Row],[كمية الطلب]]</f>
        <v>122.24583333333334</v>
      </c>
      <c r="E6069" s="4">
        <v>12</v>
      </c>
      <c r="F6069" s="4">
        <v>1466.95</v>
      </c>
      <c r="G6069" s="6" t="s">
        <v>34</v>
      </c>
      <c r="H6069" s="4">
        <v>30</v>
      </c>
      <c r="I6069" s="6" t="s">
        <v>45</v>
      </c>
      <c r="J6069" s="6" t="s">
        <v>16</v>
      </c>
      <c r="K6069" s="6" t="s">
        <v>17</v>
      </c>
      <c r="L6069" s="6" t="s">
        <v>35</v>
      </c>
      <c r="M6069" s="6" t="s">
        <v>36</v>
      </c>
      <c r="N6069" s="1">
        <v>40383</v>
      </c>
    </row>
    <row r="6070" spans="1:14" x14ac:dyDescent="0.2">
      <c r="A6070">
        <v>5441</v>
      </c>
      <c r="B6070" s="1">
        <v>40014</v>
      </c>
      <c r="C6070" s="6" t="s">
        <v>27</v>
      </c>
      <c r="D6070" s="5">
        <f>Comma_separeted_Value[[#This Row],[المبيعات]]/Comma_separeted_Value[[#This Row],[كمية الطلب]]</f>
        <v>17.432500000000001</v>
      </c>
      <c r="E6070" s="4">
        <v>16</v>
      </c>
      <c r="F6070" s="4">
        <v>278.92</v>
      </c>
      <c r="G6070" s="6" t="s">
        <v>21</v>
      </c>
      <c r="H6070" s="4">
        <v>4.96</v>
      </c>
      <c r="I6070" s="6" t="s">
        <v>47</v>
      </c>
      <c r="J6070" s="6" t="s">
        <v>16</v>
      </c>
      <c r="K6070" s="6" t="s">
        <v>29</v>
      </c>
      <c r="L6070" s="6" t="s">
        <v>59</v>
      </c>
      <c r="M6070" s="6" t="s">
        <v>19</v>
      </c>
      <c r="N6070" s="1">
        <v>40015</v>
      </c>
    </row>
    <row r="6071" spans="1:14" x14ac:dyDescent="0.2">
      <c r="A6071">
        <v>43488</v>
      </c>
      <c r="B6071" s="1">
        <v>41078</v>
      </c>
      <c r="C6071" s="6" t="s">
        <v>33</v>
      </c>
      <c r="D6071" s="5">
        <f>Comma_separeted_Value[[#This Row],[المبيعات]]/Comma_separeted_Value[[#This Row],[كمية الطلب]]</f>
        <v>14.803076923076922</v>
      </c>
      <c r="E6071" s="4">
        <v>13</v>
      </c>
      <c r="F6071" s="4">
        <v>192.44</v>
      </c>
      <c r="G6071" s="6" t="s">
        <v>21</v>
      </c>
      <c r="H6071" s="4">
        <v>6.46</v>
      </c>
      <c r="I6071" s="6" t="s">
        <v>45</v>
      </c>
      <c r="J6071" s="6" t="s">
        <v>38</v>
      </c>
      <c r="K6071" s="6" t="s">
        <v>29</v>
      </c>
      <c r="L6071" s="6" t="s">
        <v>44</v>
      </c>
      <c r="M6071" s="6" t="s">
        <v>19</v>
      </c>
      <c r="N6071" s="1">
        <v>41080</v>
      </c>
    </row>
    <row r="6072" spans="1:14" x14ac:dyDescent="0.2">
      <c r="A6072">
        <v>55040</v>
      </c>
      <c r="B6072" s="1">
        <v>39915</v>
      </c>
      <c r="C6072" s="6" t="s">
        <v>20</v>
      </c>
      <c r="D6072" s="5">
        <f>Comma_separeted_Value[[#This Row],[المبيعات]]/Comma_separeted_Value[[#This Row],[كمية الطلب]]</f>
        <v>36.547499999999999</v>
      </c>
      <c r="E6072" s="4">
        <v>8</v>
      </c>
      <c r="F6072" s="4">
        <v>292.38</v>
      </c>
      <c r="G6072" s="6" t="s">
        <v>21</v>
      </c>
      <c r="H6072" s="4">
        <v>6.31</v>
      </c>
      <c r="I6072" s="6" t="s">
        <v>15</v>
      </c>
      <c r="J6072" s="6" t="s">
        <v>16</v>
      </c>
      <c r="K6072" s="6" t="s">
        <v>29</v>
      </c>
      <c r="L6072" s="6" t="s">
        <v>59</v>
      </c>
      <c r="M6072" s="6" t="s">
        <v>19</v>
      </c>
      <c r="N6072" s="1">
        <v>39917</v>
      </c>
    </row>
    <row r="6073" spans="1:14" x14ac:dyDescent="0.2">
      <c r="A6073">
        <v>19559</v>
      </c>
      <c r="B6073" s="1">
        <v>40283</v>
      </c>
      <c r="C6073" s="6" t="s">
        <v>20</v>
      </c>
      <c r="D6073" s="5">
        <f>Comma_separeted_Value[[#This Row],[المبيعات]]/Comma_separeted_Value[[#This Row],[كمية الطلب]]</f>
        <v>135.84511111111112</v>
      </c>
      <c r="E6073" s="4">
        <v>18</v>
      </c>
      <c r="F6073" s="4">
        <v>2445.212</v>
      </c>
      <c r="G6073" s="6" t="s">
        <v>14</v>
      </c>
      <c r="H6073" s="4">
        <v>8.99</v>
      </c>
      <c r="I6073" s="6" t="s">
        <v>47</v>
      </c>
      <c r="J6073" s="6" t="s">
        <v>23</v>
      </c>
      <c r="K6073" s="6" t="s">
        <v>24</v>
      </c>
      <c r="L6073" s="6" t="s">
        <v>25</v>
      </c>
      <c r="M6073" s="6" t="s">
        <v>19</v>
      </c>
      <c r="N6073" s="1">
        <v>40284</v>
      </c>
    </row>
    <row r="6074" spans="1:14" x14ac:dyDescent="0.2">
      <c r="A6074">
        <v>29350</v>
      </c>
      <c r="B6074" s="1">
        <v>40050</v>
      </c>
      <c r="C6074" s="6" t="s">
        <v>20</v>
      </c>
      <c r="D6074" s="5">
        <f>Comma_separeted_Value[[#This Row],[المبيعات]]/Comma_separeted_Value[[#This Row],[كمية الطلب]]</f>
        <v>35.525434782608698</v>
      </c>
      <c r="E6074" s="4">
        <v>46</v>
      </c>
      <c r="F6074" s="4">
        <v>1634.17</v>
      </c>
      <c r="G6074" s="6" t="s">
        <v>14</v>
      </c>
      <c r="H6074" s="4">
        <v>13.89</v>
      </c>
      <c r="I6074" s="6" t="s">
        <v>45</v>
      </c>
      <c r="J6074" s="6" t="s">
        <v>16</v>
      </c>
      <c r="K6074" s="6" t="s">
        <v>29</v>
      </c>
      <c r="L6074" s="6" t="s">
        <v>30</v>
      </c>
      <c r="M6074" s="6" t="s">
        <v>31</v>
      </c>
      <c r="N6074" s="1">
        <v>40051</v>
      </c>
    </row>
    <row r="6075" spans="1:14" x14ac:dyDescent="0.2">
      <c r="A6075">
        <v>10114</v>
      </c>
      <c r="B6075" s="1">
        <v>40217</v>
      </c>
      <c r="C6075" s="6" t="s">
        <v>33</v>
      </c>
      <c r="D6075" s="5">
        <f>Comma_separeted_Value[[#This Row],[المبيعات]]/Comma_separeted_Value[[#This Row],[كمية الطلب]]</f>
        <v>3.7917948717948717</v>
      </c>
      <c r="E6075" s="4">
        <v>39</v>
      </c>
      <c r="F6075" s="4">
        <v>147.88</v>
      </c>
      <c r="G6075" s="6" t="s">
        <v>21</v>
      </c>
      <c r="H6075" s="4">
        <v>5.47</v>
      </c>
      <c r="I6075" s="6" t="s">
        <v>45</v>
      </c>
      <c r="J6075" s="6" t="s">
        <v>23</v>
      </c>
      <c r="K6075" s="6" t="s">
        <v>29</v>
      </c>
      <c r="L6075" s="6" t="s">
        <v>44</v>
      </c>
      <c r="M6075" s="6" t="s">
        <v>19</v>
      </c>
      <c r="N6075" s="1">
        <v>40219</v>
      </c>
    </row>
    <row r="6076" spans="1:14" x14ac:dyDescent="0.2">
      <c r="A6076">
        <v>10658</v>
      </c>
      <c r="B6076" s="1">
        <v>40052</v>
      </c>
      <c r="C6076" s="6" t="s">
        <v>13</v>
      </c>
      <c r="D6076" s="5">
        <f>Comma_separeted_Value[[#This Row],[المبيعات]]/Comma_separeted_Value[[#This Row],[كمية الطلب]]</f>
        <v>15.894166666666665</v>
      </c>
      <c r="E6076" s="4">
        <v>12</v>
      </c>
      <c r="F6076" s="4">
        <v>190.73</v>
      </c>
      <c r="G6076" s="6" t="s">
        <v>21</v>
      </c>
      <c r="H6076" s="4">
        <v>9.4</v>
      </c>
      <c r="I6076" s="6" t="s">
        <v>43</v>
      </c>
      <c r="J6076" s="6" t="s">
        <v>16</v>
      </c>
      <c r="K6076" s="6" t="s">
        <v>24</v>
      </c>
      <c r="L6076" s="6" t="s">
        <v>60</v>
      </c>
      <c r="M6076" s="6" t="s">
        <v>19</v>
      </c>
      <c r="N6076" s="1">
        <v>40052</v>
      </c>
    </row>
    <row r="6077" spans="1:14" x14ac:dyDescent="0.2">
      <c r="A6077">
        <v>454</v>
      </c>
      <c r="B6077" s="1">
        <v>40903</v>
      </c>
      <c r="C6077" s="6" t="s">
        <v>13</v>
      </c>
      <c r="D6077" s="5">
        <f>Comma_separeted_Value[[#This Row],[المبيعات]]/Comma_separeted_Value[[#This Row],[كمية الطلب]]</f>
        <v>5.5761904761904759</v>
      </c>
      <c r="E6077" s="4">
        <v>42</v>
      </c>
      <c r="F6077" s="4">
        <v>234.2</v>
      </c>
      <c r="G6077" s="6" t="s">
        <v>21</v>
      </c>
      <c r="H6077" s="4">
        <v>1.82</v>
      </c>
      <c r="I6077" s="6" t="s">
        <v>22</v>
      </c>
      <c r="J6077" s="6" t="s">
        <v>23</v>
      </c>
      <c r="K6077" s="6" t="s">
        <v>29</v>
      </c>
      <c r="L6077" s="6" t="s">
        <v>77</v>
      </c>
      <c r="M6077" s="6" t="s">
        <v>31</v>
      </c>
      <c r="N6077" s="1">
        <v>40905</v>
      </c>
    </row>
    <row r="6078" spans="1:14" x14ac:dyDescent="0.2">
      <c r="A6078">
        <v>14530</v>
      </c>
      <c r="B6078" s="1">
        <v>39909</v>
      </c>
      <c r="C6078" s="6" t="s">
        <v>20</v>
      </c>
      <c r="D6078" s="5">
        <f>Comma_separeted_Value[[#This Row],[المبيعات]]/Comma_separeted_Value[[#This Row],[كمية الطلب]]</f>
        <v>110.26142045454544</v>
      </c>
      <c r="E6078" s="4">
        <v>44</v>
      </c>
      <c r="F6078" s="4">
        <v>4851.5024999999996</v>
      </c>
      <c r="G6078" s="6" t="s">
        <v>21</v>
      </c>
      <c r="H6078" s="4">
        <v>7.69</v>
      </c>
      <c r="I6078" s="6" t="s">
        <v>50</v>
      </c>
      <c r="J6078" s="6" t="s">
        <v>38</v>
      </c>
      <c r="K6078" s="6" t="s">
        <v>24</v>
      </c>
      <c r="L6078" s="6" t="s">
        <v>25</v>
      </c>
      <c r="M6078" s="6" t="s">
        <v>19</v>
      </c>
      <c r="N6078" s="1">
        <v>39909</v>
      </c>
    </row>
    <row r="6079" spans="1:14" x14ac:dyDescent="0.2">
      <c r="A6079">
        <v>24646</v>
      </c>
      <c r="B6079" s="1">
        <v>40648</v>
      </c>
      <c r="C6079" s="6" t="s">
        <v>27</v>
      </c>
      <c r="D6079" s="5">
        <f>Comma_separeted_Value[[#This Row],[المبيعات]]/Comma_separeted_Value[[#This Row],[كمية الطلب]]</f>
        <v>2.9133333333333331</v>
      </c>
      <c r="E6079" s="4">
        <v>21</v>
      </c>
      <c r="F6079" s="4">
        <v>61.18</v>
      </c>
      <c r="G6079" s="6" t="s">
        <v>21</v>
      </c>
      <c r="H6079" s="4">
        <v>0.7</v>
      </c>
      <c r="I6079" s="6" t="s">
        <v>50</v>
      </c>
      <c r="J6079" s="6" t="s">
        <v>23</v>
      </c>
      <c r="K6079" s="6" t="s">
        <v>29</v>
      </c>
      <c r="L6079" s="6" t="s">
        <v>30</v>
      </c>
      <c r="M6079" s="6" t="s">
        <v>31</v>
      </c>
      <c r="N6079" s="1">
        <v>40650</v>
      </c>
    </row>
    <row r="6080" spans="1:14" x14ac:dyDescent="0.2">
      <c r="A6080">
        <v>33541</v>
      </c>
      <c r="B6080" s="1">
        <v>41079</v>
      </c>
      <c r="C6080" s="6" t="s">
        <v>33</v>
      </c>
      <c r="D6080" s="5">
        <f>Comma_separeted_Value[[#This Row],[المبيعات]]/Comma_separeted_Value[[#This Row],[كمية الطلب]]</f>
        <v>11.925116279069767</v>
      </c>
      <c r="E6080" s="4">
        <v>43</v>
      </c>
      <c r="F6080" s="4">
        <v>512.78</v>
      </c>
      <c r="G6080" s="6" t="s">
        <v>21</v>
      </c>
      <c r="H6080" s="4">
        <v>6.02</v>
      </c>
      <c r="I6080" s="6" t="s">
        <v>22</v>
      </c>
      <c r="J6080" s="6" t="s">
        <v>23</v>
      </c>
      <c r="K6080" s="6" t="s">
        <v>17</v>
      </c>
      <c r="L6080" s="6" t="s">
        <v>18</v>
      </c>
      <c r="M6080" s="6" t="s">
        <v>42</v>
      </c>
      <c r="N6080" s="1">
        <v>41079</v>
      </c>
    </row>
    <row r="6081" spans="1:14" x14ac:dyDescent="0.2">
      <c r="A6081">
        <v>6</v>
      </c>
      <c r="B6081" s="1">
        <v>40959</v>
      </c>
      <c r="C6081" s="6" t="s">
        <v>27</v>
      </c>
      <c r="D6081" s="5">
        <f>Comma_separeted_Value[[#This Row],[المبيعات]]/Comma_separeted_Value[[#This Row],[كمية الطلب]]</f>
        <v>3.4649999999999999</v>
      </c>
      <c r="E6081" s="4">
        <v>2</v>
      </c>
      <c r="F6081" s="4">
        <v>6.93</v>
      </c>
      <c r="G6081" s="6" t="s">
        <v>21</v>
      </c>
      <c r="H6081" s="4">
        <v>2.56</v>
      </c>
      <c r="I6081" s="6" t="s">
        <v>47</v>
      </c>
      <c r="J6081" s="6" t="s">
        <v>28</v>
      </c>
      <c r="K6081" s="6" t="s">
        <v>29</v>
      </c>
      <c r="L6081" s="6" t="s">
        <v>46</v>
      </c>
      <c r="M6081" s="6" t="s">
        <v>42</v>
      </c>
      <c r="N6081" s="1">
        <v>40960</v>
      </c>
    </row>
    <row r="6082" spans="1:14" x14ac:dyDescent="0.2">
      <c r="A6082">
        <v>15397</v>
      </c>
      <c r="B6082" s="1">
        <v>40215</v>
      </c>
      <c r="C6082" s="6" t="s">
        <v>33</v>
      </c>
      <c r="D6082" s="5">
        <f>Comma_separeted_Value[[#This Row],[المبيعات]]/Comma_separeted_Value[[#This Row],[كمية الطلب]]</f>
        <v>40.622068965517244</v>
      </c>
      <c r="E6082" s="4">
        <v>29</v>
      </c>
      <c r="F6082" s="4">
        <v>1178.04</v>
      </c>
      <c r="G6082" s="6" t="s">
        <v>21</v>
      </c>
      <c r="H6082" s="4">
        <v>6.5</v>
      </c>
      <c r="I6082" s="6" t="s">
        <v>22</v>
      </c>
      <c r="J6082" s="6" t="s">
        <v>38</v>
      </c>
      <c r="K6082" s="6" t="s">
        <v>24</v>
      </c>
      <c r="L6082" s="6" t="s">
        <v>39</v>
      </c>
      <c r="M6082" s="6" t="s">
        <v>19</v>
      </c>
      <c r="N6082" s="1">
        <v>40215</v>
      </c>
    </row>
    <row r="6083" spans="1:14" x14ac:dyDescent="0.2">
      <c r="A6083">
        <v>31687</v>
      </c>
      <c r="B6083" s="1">
        <v>40682</v>
      </c>
      <c r="C6083" s="6" t="s">
        <v>20</v>
      </c>
      <c r="D6083" s="5">
        <f>Comma_separeted_Value[[#This Row],[المبيعات]]/Comma_separeted_Value[[#This Row],[كمية الطلب]]</f>
        <v>2.7968181818181819</v>
      </c>
      <c r="E6083" s="4">
        <v>44</v>
      </c>
      <c r="F6083" s="4">
        <v>123.06</v>
      </c>
      <c r="G6083" s="6" t="s">
        <v>21</v>
      </c>
      <c r="H6083" s="4">
        <v>1.34</v>
      </c>
      <c r="I6083" s="6" t="s">
        <v>50</v>
      </c>
      <c r="J6083" s="6" t="s">
        <v>28</v>
      </c>
      <c r="K6083" s="6" t="s">
        <v>29</v>
      </c>
      <c r="L6083" s="6" t="s">
        <v>30</v>
      </c>
      <c r="M6083" s="6" t="s">
        <v>31</v>
      </c>
      <c r="N6083" s="1">
        <v>40682</v>
      </c>
    </row>
    <row r="6084" spans="1:14" x14ac:dyDescent="0.2">
      <c r="A6084">
        <v>7106</v>
      </c>
      <c r="B6084" s="1">
        <v>41039</v>
      </c>
      <c r="C6084" s="6" t="s">
        <v>13</v>
      </c>
      <c r="D6084" s="5">
        <f>Comma_separeted_Value[[#This Row],[المبيعات]]/Comma_separeted_Value[[#This Row],[كمية الطلب]]</f>
        <v>14.8725</v>
      </c>
      <c r="E6084" s="4">
        <v>8</v>
      </c>
      <c r="F6084" s="4">
        <v>118.98</v>
      </c>
      <c r="G6084" s="6" t="s">
        <v>21</v>
      </c>
      <c r="H6084" s="4">
        <v>7.27</v>
      </c>
      <c r="I6084" s="6" t="s">
        <v>57</v>
      </c>
      <c r="J6084" s="6" t="s">
        <v>38</v>
      </c>
      <c r="K6084" s="6" t="s">
        <v>29</v>
      </c>
      <c r="L6084" s="6" t="s">
        <v>44</v>
      </c>
      <c r="M6084" s="6" t="s">
        <v>19</v>
      </c>
      <c r="N6084" s="1">
        <v>41041</v>
      </c>
    </row>
    <row r="6085" spans="1:14" x14ac:dyDescent="0.2">
      <c r="A6085">
        <v>41664</v>
      </c>
      <c r="B6085" s="1">
        <v>40881</v>
      </c>
      <c r="C6085" s="6" t="s">
        <v>33</v>
      </c>
      <c r="D6085" s="5">
        <f>Comma_separeted_Value[[#This Row],[المبيعات]]/Comma_separeted_Value[[#This Row],[كمية الطلب]]</f>
        <v>25.954750000000001</v>
      </c>
      <c r="E6085" s="4">
        <v>40</v>
      </c>
      <c r="F6085" s="4">
        <v>1038.19</v>
      </c>
      <c r="G6085" s="6" t="s">
        <v>21</v>
      </c>
      <c r="H6085" s="4">
        <v>4.08</v>
      </c>
      <c r="I6085" s="6" t="s">
        <v>22</v>
      </c>
      <c r="J6085" s="6" t="s">
        <v>28</v>
      </c>
      <c r="K6085" s="6" t="s">
        <v>29</v>
      </c>
      <c r="L6085" s="6" t="s">
        <v>30</v>
      </c>
      <c r="M6085" s="6" t="s">
        <v>42</v>
      </c>
      <c r="N6085" s="1">
        <v>40883</v>
      </c>
    </row>
    <row r="6086" spans="1:14" x14ac:dyDescent="0.2">
      <c r="A6086">
        <v>57666</v>
      </c>
      <c r="B6086" s="1">
        <v>39955</v>
      </c>
      <c r="C6086" s="6" t="s">
        <v>27</v>
      </c>
      <c r="D6086" s="5">
        <f>Comma_separeted_Value[[#This Row],[المبيعات]]/Comma_separeted_Value[[#This Row],[كمية الطلب]]</f>
        <v>26.803333333333335</v>
      </c>
      <c r="E6086" s="4">
        <v>45</v>
      </c>
      <c r="F6086" s="4">
        <v>1206.1500000000001</v>
      </c>
      <c r="G6086" s="6" t="s">
        <v>21</v>
      </c>
      <c r="H6086" s="4">
        <v>4.08</v>
      </c>
      <c r="I6086" s="6" t="s">
        <v>45</v>
      </c>
      <c r="J6086" s="6" t="s">
        <v>23</v>
      </c>
      <c r="K6086" s="6" t="s">
        <v>29</v>
      </c>
      <c r="L6086" s="6" t="s">
        <v>30</v>
      </c>
      <c r="M6086" s="6" t="s">
        <v>42</v>
      </c>
      <c r="N6086" s="1">
        <v>39958</v>
      </c>
    </row>
    <row r="6087" spans="1:14" x14ac:dyDescent="0.2">
      <c r="A6087">
        <v>35776</v>
      </c>
      <c r="B6087" s="1">
        <v>39848</v>
      </c>
      <c r="C6087" s="6" t="s">
        <v>37</v>
      </c>
      <c r="D6087" s="5">
        <f>Comma_separeted_Value[[#This Row],[المبيعات]]/Comma_separeted_Value[[#This Row],[كمية الطلب]]</f>
        <v>5.9372222222222222</v>
      </c>
      <c r="E6087" s="4">
        <v>36</v>
      </c>
      <c r="F6087" s="4">
        <v>213.74</v>
      </c>
      <c r="G6087" s="6" t="s">
        <v>21</v>
      </c>
      <c r="H6087" s="4">
        <v>3.37</v>
      </c>
      <c r="I6087" s="6" t="s">
        <v>53</v>
      </c>
      <c r="J6087" s="6" t="s">
        <v>16</v>
      </c>
      <c r="K6087" s="6" t="s">
        <v>29</v>
      </c>
      <c r="L6087" s="6" t="s">
        <v>77</v>
      </c>
      <c r="M6087" s="6" t="s">
        <v>31</v>
      </c>
      <c r="N6087" s="1">
        <v>39850</v>
      </c>
    </row>
    <row r="6088" spans="1:14" x14ac:dyDescent="0.2">
      <c r="A6088">
        <v>48067</v>
      </c>
      <c r="B6088" s="1">
        <v>41089</v>
      </c>
      <c r="C6088" s="6" t="s">
        <v>13</v>
      </c>
      <c r="D6088" s="5">
        <f>Comma_separeted_Value[[#This Row],[المبيعات]]/Comma_separeted_Value[[#This Row],[كمية الطلب]]</f>
        <v>104.18258064516128</v>
      </c>
      <c r="E6088" s="4">
        <v>31</v>
      </c>
      <c r="F6088" s="4">
        <v>3229.66</v>
      </c>
      <c r="G6088" s="6" t="s">
        <v>14</v>
      </c>
      <c r="H6088" s="4">
        <v>3</v>
      </c>
      <c r="I6088" s="6" t="s">
        <v>51</v>
      </c>
      <c r="J6088" s="6" t="s">
        <v>23</v>
      </c>
      <c r="K6088" s="6" t="s">
        <v>24</v>
      </c>
      <c r="L6088" s="6" t="s">
        <v>25</v>
      </c>
      <c r="M6088" s="6" t="s">
        <v>19</v>
      </c>
      <c r="N6088" s="1">
        <v>41091</v>
      </c>
    </row>
    <row r="6089" spans="1:14" x14ac:dyDescent="0.2">
      <c r="A6089">
        <v>17510</v>
      </c>
      <c r="B6089" s="1">
        <v>41212</v>
      </c>
      <c r="C6089" s="6" t="s">
        <v>33</v>
      </c>
      <c r="D6089" s="5">
        <f>Comma_separeted_Value[[#This Row],[المبيعات]]/Comma_separeted_Value[[#This Row],[كمية الطلب]]</f>
        <v>16.504285714285714</v>
      </c>
      <c r="E6089" s="4">
        <v>28</v>
      </c>
      <c r="F6089" s="4">
        <v>462.12</v>
      </c>
      <c r="G6089" s="6" t="s">
        <v>21</v>
      </c>
      <c r="H6089" s="4">
        <v>1.39</v>
      </c>
      <c r="I6089" s="6" t="s">
        <v>43</v>
      </c>
      <c r="J6089" s="6" t="s">
        <v>23</v>
      </c>
      <c r="K6089" s="6" t="s">
        <v>29</v>
      </c>
      <c r="L6089" s="6" t="s">
        <v>61</v>
      </c>
      <c r="M6089" s="6" t="s">
        <v>19</v>
      </c>
      <c r="N6089" s="1">
        <v>41213</v>
      </c>
    </row>
    <row r="6090" spans="1:14" x14ac:dyDescent="0.2">
      <c r="A6090">
        <v>31910</v>
      </c>
      <c r="B6090" s="1">
        <v>40115</v>
      </c>
      <c r="C6090" s="6" t="s">
        <v>37</v>
      </c>
      <c r="D6090" s="5">
        <f>Comma_separeted_Value[[#This Row],[المبيعات]]/Comma_separeted_Value[[#This Row],[كمية الطلب]]</f>
        <v>31.272916666666664</v>
      </c>
      <c r="E6090" s="4">
        <v>6</v>
      </c>
      <c r="F6090" s="4">
        <v>187.63749999999999</v>
      </c>
      <c r="G6090" s="6" t="s">
        <v>21</v>
      </c>
      <c r="H6090" s="4">
        <v>5</v>
      </c>
      <c r="I6090" s="6" t="s">
        <v>53</v>
      </c>
      <c r="J6090" s="6" t="s">
        <v>23</v>
      </c>
      <c r="K6090" s="6" t="s">
        <v>24</v>
      </c>
      <c r="L6090" s="6" t="s">
        <v>25</v>
      </c>
      <c r="M6090" s="6" t="s">
        <v>19</v>
      </c>
      <c r="N6090" s="1">
        <v>40116</v>
      </c>
    </row>
    <row r="6091" spans="1:14" x14ac:dyDescent="0.2">
      <c r="A6091">
        <v>50883</v>
      </c>
      <c r="B6091" s="1">
        <v>41061</v>
      </c>
      <c r="C6091" s="6" t="s">
        <v>13</v>
      </c>
      <c r="D6091" s="5">
        <f>Comma_separeted_Value[[#This Row],[المبيعات]]/Comma_separeted_Value[[#This Row],[كمية الطلب]]</f>
        <v>192.56914285714285</v>
      </c>
      <c r="E6091" s="4">
        <v>35</v>
      </c>
      <c r="F6091" s="4">
        <v>6739.92</v>
      </c>
      <c r="G6091" s="6" t="s">
        <v>34</v>
      </c>
      <c r="H6091" s="4">
        <v>30</v>
      </c>
      <c r="I6091" s="6" t="s">
        <v>22</v>
      </c>
      <c r="J6091" s="6" t="s">
        <v>28</v>
      </c>
      <c r="K6091" s="6" t="s">
        <v>17</v>
      </c>
      <c r="L6091" s="6" t="s">
        <v>35</v>
      </c>
      <c r="M6091" s="6" t="s">
        <v>36</v>
      </c>
      <c r="N6091" s="1">
        <v>41061</v>
      </c>
    </row>
    <row r="6092" spans="1:14" x14ac:dyDescent="0.2">
      <c r="A6092">
        <v>57921</v>
      </c>
      <c r="B6092" s="1">
        <v>40408</v>
      </c>
      <c r="C6092" s="6" t="s">
        <v>37</v>
      </c>
      <c r="D6092" s="5">
        <f>Comma_separeted_Value[[#This Row],[المبيعات]]/Comma_separeted_Value[[#This Row],[كمية الطلب]]</f>
        <v>5.6550000000000002</v>
      </c>
      <c r="E6092" s="4">
        <v>8</v>
      </c>
      <c r="F6092" s="4">
        <v>45.24</v>
      </c>
      <c r="G6092" s="6" t="s">
        <v>21</v>
      </c>
      <c r="H6092" s="4">
        <v>4.62</v>
      </c>
      <c r="I6092" s="6" t="s">
        <v>53</v>
      </c>
      <c r="J6092" s="6" t="s">
        <v>16</v>
      </c>
      <c r="K6092" s="6" t="s">
        <v>24</v>
      </c>
      <c r="L6092" s="6" t="s">
        <v>39</v>
      </c>
      <c r="M6092" s="6" t="s">
        <v>42</v>
      </c>
      <c r="N6092" s="1">
        <v>40408</v>
      </c>
    </row>
    <row r="6093" spans="1:14" x14ac:dyDescent="0.2">
      <c r="A6093">
        <v>45570</v>
      </c>
      <c r="B6093" s="1">
        <v>40399</v>
      </c>
      <c r="C6093" s="6" t="s">
        <v>33</v>
      </c>
      <c r="D6093" s="5">
        <f>Comma_separeted_Value[[#This Row],[المبيعات]]/Comma_separeted_Value[[#This Row],[كمية الطلب]]</f>
        <v>4.0826315789473684</v>
      </c>
      <c r="E6093" s="4">
        <v>19</v>
      </c>
      <c r="F6093" s="4">
        <v>77.569999999999993</v>
      </c>
      <c r="G6093" s="6" t="s">
        <v>21</v>
      </c>
      <c r="H6093" s="4">
        <v>5.47</v>
      </c>
      <c r="I6093" s="6" t="s">
        <v>53</v>
      </c>
      <c r="J6093" s="6" t="s">
        <v>28</v>
      </c>
      <c r="K6093" s="6" t="s">
        <v>29</v>
      </c>
      <c r="L6093" s="6" t="s">
        <v>44</v>
      </c>
      <c r="M6093" s="6" t="s">
        <v>19</v>
      </c>
      <c r="N6093" s="1">
        <v>40400</v>
      </c>
    </row>
    <row r="6094" spans="1:14" x14ac:dyDescent="0.2">
      <c r="A6094">
        <v>24775</v>
      </c>
      <c r="B6094" s="1">
        <v>40956</v>
      </c>
      <c r="C6094" s="6" t="s">
        <v>33</v>
      </c>
      <c r="D6094" s="5">
        <f>Comma_separeted_Value[[#This Row],[المبيعات]]/Comma_separeted_Value[[#This Row],[كمية الطلب]]</f>
        <v>107.77733333333335</v>
      </c>
      <c r="E6094" s="4">
        <v>15</v>
      </c>
      <c r="F6094" s="4">
        <v>1616.66</v>
      </c>
      <c r="G6094" s="6" t="s">
        <v>34</v>
      </c>
      <c r="H6094" s="4">
        <v>56.22</v>
      </c>
      <c r="I6094" s="6" t="s">
        <v>50</v>
      </c>
      <c r="J6094" s="6" t="s">
        <v>38</v>
      </c>
      <c r="K6094" s="6" t="s">
        <v>17</v>
      </c>
      <c r="L6094" s="6" t="s">
        <v>98</v>
      </c>
      <c r="M6094" s="6" t="s">
        <v>74</v>
      </c>
      <c r="N6094" s="1">
        <v>40958</v>
      </c>
    </row>
    <row r="6095" spans="1:14" x14ac:dyDescent="0.2">
      <c r="A6095">
        <v>51463</v>
      </c>
      <c r="B6095" s="1">
        <v>40894</v>
      </c>
      <c r="C6095" s="6" t="s">
        <v>13</v>
      </c>
      <c r="D6095" s="5">
        <f>Comma_separeted_Value[[#This Row],[المبيعات]]/Comma_separeted_Value[[#This Row],[كمية الطلب]]</f>
        <v>7.085</v>
      </c>
      <c r="E6095" s="4">
        <v>4</v>
      </c>
      <c r="F6095" s="4">
        <v>28.34</v>
      </c>
      <c r="G6095" s="6" t="s">
        <v>21</v>
      </c>
      <c r="H6095" s="4">
        <v>7.44</v>
      </c>
      <c r="I6095" s="6" t="s">
        <v>45</v>
      </c>
      <c r="J6095" s="6" t="s">
        <v>28</v>
      </c>
      <c r="K6095" s="6" t="s">
        <v>29</v>
      </c>
      <c r="L6095" s="6" t="s">
        <v>41</v>
      </c>
      <c r="M6095" s="6" t="s">
        <v>19</v>
      </c>
      <c r="N6095" s="1">
        <v>40903</v>
      </c>
    </row>
    <row r="6096" spans="1:14" x14ac:dyDescent="0.2">
      <c r="A6096">
        <v>13507</v>
      </c>
      <c r="B6096" s="1">
        <v>41272</v>
      </c>
      <c r="C6096" s="6" t="s">
        <v>37</v>
      </c>
      <c r="D6096" s="5">
        <f>Comma_separeted_Value[[#This Row],[المبيعات]]/Comma_separeted_Value[[#This Row],[كمية الطلب]]</f>
        <v>6.5222222222222221</v>
      </c>
      <c r="E6096" s="4">
        <v>27</v>
      </c>
      <c r="F6096" s="4">
        <v>176.1</v>
      </c>
      <c r="G6096" s="6" t="s">
        <v>21</v>
      </c>
      <c r="H6096" s="4">
        <v>6.18</v>
      </c>
      <c r="I6096" s="6" t="s">
        <v>15</v>
      </c>
      <c r="J6096" s="6" t="s">
        <v>23</v>
      </c>
      <c r="K6096" s="6" t="s">
        <v>29</v>
      </c>
      <c r="L6096" s="6" t="s">
        <v>41</v>
      </c>
      <c r="M6096" s="6" t="s">
        <v>19</v>
      </c>
      <c r="N6096" s="1">
        <v>41273</v>
      </c>
    </row>
    <row r="6097" spans="1:14" x14ac:dyDescent="0.2">
      <c r="A6097">
        <v>43076</v>
      </c>
      <c r="B6097" s="1">
        <v>40345</v>
      </c>
      <c r="C6097" s="6" t="s">
        <v>27</v>
      </c>
      <c r="D6097" s="5">
        <f>Comma_separeted_Value[[#This Row],[المبيعات]]/Comma_separeted_Value[[#This Row],[كمية الطلب]]</f>
        <v>110.1930303030303</v>
      </c>
      <c r="E6097" s="4">
        <v>33</v>
      </c>
      <c r="F6097" s="4">
        <v>3636.37</v>
      </c>
      <c r="G6097" s="6" t="s">
        <v>34</v>
      </c>
      <c r="H6097" s="4">
        <v>30</v>
      </c>
      <c r="I6097" s="6" t="s">
        <v>45</v>
      </c>
      <c r="J6097" s="6" t="s">
        <v>38</v>
      </c>
      <c r="K6097" s="6" t="s">
        <v>17</v>
      </c>
      <c r="L6097" s="6" t="s">
        <v>35</v>
      </c>
      <c r="M6097" s="6" t="s">
        <v>36</v>
      </c>
      <c r="N6097" s="1">
        <v>40345</v>
      </c>
    </row>
    <row r="6098" spans="1:14" x14ac:dyDescent="0.2">
      <c r="A6098">
        <v>12516</v>
      </c>
      <c r="B6098" s="1">
        <v>39957</v>
      </c>
      <c r="C6098" s="6" t="s">
        <v>13</v>
      </c>
      <c r="D6098" s="5">
        <f>Comma_separeted_Value[[#This Row],[المبيعات]]/Comma_separeted_Value[[#This Row],[كمية الطلب]]</f>
        <v>76.14290322580645</v>
      </c>
      <c r="E6098" s="4">
        <v>31</v>
      </c>
      <c r="F6098" s="4">
        <v>2360.4299999999998</v>
      </c>
      <c r="G6098" s="6" t="s">
        <v>34</v>
      </c>
      <c r="H6098" s="4">
        <v>33.6</v>
      </c>
      <c r="I6098" s="6" t="s">
        <v>22</v>
      </c>
      <c r="J6098" s="6" t="s">
        <v>38</v>
      </c>
      <c r="K6098" s="6" t="s">
        <v>24</v>
      </c>
      <c r="L6098" s="6" t="s">
        <v>60</v>
      </c>
      <c r="M6098" s="6" t="s">
        <v>36</v>
      </c>
      <c r="N6098" s="1">
        <v>39962</v>
      </c>
    </row>
    <row r="6099" spans="1:14" x14ac:dyDescent="0.2">
      <c r="A6099">
        <v>57600</v>
      </c>
      <c r="B6099" s="1">
        <v>41224</v>
      </c>
      <c r="C6099" s="6" t="s">
        <v>33</v>
      </c>
      <c r="D6099" s="5">
        <f>Comma_separeted_Value[[#This Row],[المبيعات]]/Comma_separeted_Value[[#This Row],[كمية الطلب]]</f>
        <v>33.93333333333333</v>
      </c>
      <c r="E6099" s="4">
        <v>12</v>
      </c>
      <c r="F6099" s="4">
        <v>407.2</v>
      </c>
      <c r="G6099" s="6" t="s">
        <v>21</v>
      </c>
      <c r="H6099" s="4">
        <v>17.079999999999998</v>
      </c>
      <c r="I6099" s="6" t="s">
        <v>51</v>
      </c>
      <c r="J6099" s="6" t="s">
        <v>23</v>
      </c>
      <c r="K6099" s="6" t="s">
        <v>29</v>
      </c>
      <c r="L6099" s="6" t="s">
        <v>41</v>
      </c>
      <c r="M6099" s="6" t="s">
        <v>19</v>
      </c>
      <c r="N6099" s="1">
        <v>41226</v>
      </c>
    </row>
    <row r="6100" spans="1:14" x14ac:dyDescent="0.2">
      <c r="A6100">
        <v>19522</v>
      </c>
      <c r="B6100" s="1">
        <v>40106</v>
      </c>
      <c r="C6100" s="6" t="s">
        <v>37</v>
      </c>
      <c r="D6100" s="5">
        <f>Comma_separeted_Value[[#This Row],[المبيعات]]/Comma_separeted_Value[[#This Row],[كمية الطلب]]</f>
        <v>1.7394594594594595</v>
      </c>
      <c r="E6100" s="4">
        <v>37</v>
      </c>
      <c r="F6100" s="4">
        <v>64.36</v>
      </c>
      <c r="G6100" s="6" t="s">
        <v>21</v>
      </c>
      <c r="H6100" s="4">
        <v>0.7</v>
      </c>
      <c r="I6100" s="6" t="s">
        <v>45</v>
      </c>
      <c r="J6100" s="6" t="s">
        <v>16</v>
      </c>
      <c r="K6100" s="6" t="s">
        <v>29</v>
      </c>
      <c r="L6100" s="6" t="s">
        <v>30</v>
      </c>
      <c r="M6100" s="6" t="s">
        <v>31</v>
      </c>
      <c r="N6100" s="1">
        <v>40107</v>
      </c>
    </row>
    <row r="6101" spans="1:14" x14ac:dyDescent="0.2">
      <c r="A6101">
        <v>36224</v>
      </c>
      <c r="B6101" s="1">
        <v>39936</v>
      </c>
      <c r="C6101" s="6" t="s">
        <v>37</v>
      </c>
      <c r="D6101" s="5">
        <f>Comma_separeted_Value[[#This Row],[المبيعات]]/Comma_separeted_Value[[#This Row],[كمية الطلب]]</f>
        <v>117.69666666666667</v>
      </c>
      <c r="E6101" s="4">
        <v>15</v>
      </c>
      <c r="F6101" s="4">
        <v>1765.45</v>
      </c>
      <c r="G6101" s="6" t="s">
        <v>14</v>
      </c>
      <c r="H6101" s="4">
        <v>3.99</v>
      </c>
      <c r="I6101" s="6" t="s">
        <v>50</v>
      </c>
      <c r="J6101" s="6" t="s">
        <v>28</v>
      </c>
      <c r="K6101" s="6" t="s">
        <v>29</v>
      </c>
      <c r="L6101" s="6" t="s">
        <v>101</v>
      </c>
      <c r="M6101" s="6" t="s">
        <v>19</v>
      </c>
      <c r="N6101" s="1">
        <v>39938</v>
      </c>
    </row>
    <row r="6102" spans="1:14" x14ac:dyDescent="0.2">
      <c r="A6102">
        <v>45440</v>
      </c>
      <c r="B6102" s="1">
        <v>41130</v>
      </c>
      <c r="C6102" s="6" t="s">
        <v>33</v>
      </c>
      <c r="D6102" s="5">
        <f>Comma_separeted_Value[[#This Row],[المبيعات]]/Comma_separeted_Value[[#This Row],[كمية الطلب]]</f>
        <v>149.65799999999999</v>
      </c>
      <c r="E6102" s="4">
        <v>5</v>
      </c>
      <c r="F6102" s="4">
        <v>748.29</v>
      </c>
      <c r="G6102" s="6" t="s">
        <v>34</v>
      </c>
      <c r="H6102" s="4">
        <v>28.63</v>
      </c>
      <c r="I6102" s="6" t="s">
        <v>40</v>
      </c>
      <c r="J6102" s="6" t="s">
        <v>28</v>
      </c>
      <c r="K6102" s="6" t="s">
        <v>17</v>
      </c>
      <c r="L6102" s="6" t="s">
        <v>35</v>
      </c>
      <c r="M6102" s="6" t="s">
        <v>36</v>
      </c>
      <c r="N6102" s="1">
        <v>41132</v>
      </c>
    </row>
    <row r="6103" spans="1:14" x14ac:dyDescent="0.2">
      <c r="A6103">
        <v>20098</v>
      </c>
      <c r="B6103" s="1">
        <v>40885</v>
      </c>
      <c r="C6103" s="6" t="s">
        <v>37</v>
      </c>
      <c r="D6103" s="5">
        <f>Comma_separeted_Value[[#This Row],[المبيعات]]/Comma_separeted_Value[[#This Row],[كمية الطلب]]</f>
        <v>24.263750000000002</v>
      </c>
      <c r="E6103" s="4">
        <v>8</v>
      </c>
      <c r="F6103" s="4">
        <v>194.11</v>
      </c>
      <c r="G6103" s="6" t="s">
        <v>21</v>
      </c>
      <c r="H6103" s="4">
        <v>8.99</v>
      </c>
      <c r="I6103" s="6" t="s">
        <v>57</v>
      </c>
      <c r="J6103" s="6" t="s">
        <v>16</v>
      </c>
      <c r="K6103" s="6" t="s">
        <v>17</v>
      </c>
      <c r="L6103" s="6" t="s">
        <v>18</v>
      </c>
      <c r="M6103" s="6" t="s">
        <v>42</v>
      </c>
      <c r="N6103" s="1">
        <v>40885</v>
      </c>
    </row>
    <row r="6104" spans="1:14" x14ac:dyDescent="0.2">
      <c r="A6104">
        <v>12097</v>
      </c>
      <c r="B6104" s="1">
        <v>40491</v>
      </c>
      <c r="C6104" s="6" t="s">
        <v>33</v>
      </c>
      <c r="D6104" s="5">
        <f>Comma_separeted_Value[[#This Row],[المبيعات]]/Comma_separeted_Value[[#This Row],[كمية الطلب]]</f>
        <v>5.543333333333333</v>
      </c>
      <c r="E6104" s="4">
        <v>9</v>
      </c>
      <c r="F6104" s="4">
        <v>49.89</v>
      </c>
      <c r="G6104" s="6" t="s">
        <v>21</v>
      </c>
      <c r="H6104" s="4">
        <v>6.07</v>
      </c>
      <c r="I6104" s="6" t="s">
        <v>53</v>
      </c>
      <c r="J6104" s="6" t="s">
        <v>16</v>
      </c>
      <c r="K6104" s="6" t="s">
        <v>29</v>
      </c>
      <c r="L6104" s="6" t="s">
        <v>41</v>
      </c>
      <c r="M6104" s="6" t="s">
        <v>19</v>
      </c>
      <c r="N6104" s="1">
        <v>40493</v>
      </c>
    </row>
    <row r="6105" spans="1:14" x14ac:dyDescent="0.2">
      <c r="A6105">
        <v>32642</v>
      </c>
      <c r="B6105" s="1">
        <v>40997</v>
      </c>
      <c r="C6105" s="6" t="s">
        <v>37</v>
      </c>
      <c r="D6105" s="5">
        <f>Comma_separeted_Value[[#This Row],[المبيعات]]/Comma_separeted_Value[[#This Row],[كمية الطلب]]</f>
        <v>30.1432</v>
      </c>
      <c r="E6105" s="4">
        <v>50</v>
      </c>
      <c r="F6105" s="4">
        <v>1507.16</v>
      </c>
      <c r="G6105" s="6" t="s">
        <v>21</v>
      </c>
      <c r="H6105" s="4">
        <v>1.99</v>
      </c>
      <c r="I6105" s="6" t="s">
        <v>22</v>
      </c>
      <c r="J6105" s="6" t="s">
        <v>28</v>
      </c>
      <c r="K6105" s="6" t="s">
        <v>24</v>
      </c>
      <c r="L6105" s="6" t="s">
        <v>39</v>
      </c>
      <c r="M6105" s="6" t="s">
        <v>42</v>
      </c>
      <c r="N6105" s="1">
        <v>40999</v>
      </c>
    </row>
    <row r="6106" spans="1:14" x14ac:dyDescent="0.2">
      <c r="A6106">
        <v>18884</v>
      </c>
      <c r="B6106" s="1">
        <v>40718</v>
      </c>
      <c r="C6106" s="6" t="s">
        <v>27</v>
      </c>
      <c r="D6106" s="5">
        <f>Comma_separeted_Value[[#This Row],[المبيعات]]/Comma_separeted_Value[[#This Row],[كمية الطلب]]</f>
        <v>467.98965517241379</v>
      </c>
      <c r="E6106" s="4">
        <v>29</v>
      </c>
      <c r="F6106" s="4">
        <v>13571.7</v>
      </c>
      <c r="G6106" s="6" t="s">
        <v>21</v>
      </c>
      <c r="H6106" s="4">
        <v>24.49</v>
      </c>
      <c r="I6106" s="6" t="s">
        <v>53</v>
      </c>
      <c r="J6106" s="6" t="s">
        <v>38</v>
      </c>
      <c r="K6106" s="6" t="s">
        <v>24</v>
      </c>
      <c r="L6106" s="6" t="s">
        <v>48</v>
      </c>
      <c r="M6106" s="6" t="s">
        <v>49</v>
      </c>
      <c r="N6106" s="1">
        <v>40720</v>
      </c>
    </row>
    <row r="6107" spans="1:14" x14ac:dyDescent="0.2">
      <c r="A6107">
        <v>30757</v>
      </c>
      <c r="B6107" s="1">
        <v>40538</v>
      </c>
      <c r="C6107" s="6" t="s">
        <v>37</v>
      </c>
      <c r="D6107" s="5">
        <f>Comma_separeted_Value[[#This Row],[المبيعات]]/Comma_separeted_Value[[#This Row],[كمية الطلب]]</f>
        <v>4.2640000000000002</v>
      </c>
      <c r="E6107" s="4">
        <v>5</v>
      </c>
      <c r="F6107" s="4">
        <v>21.32</v>
      </c>
      <c r="G6107" s="6" t="s">
        <v>14</v>
      </c>
      <c r="H6107" s="4">
        <v>0.85</v>
      </c>
      <c r="I6107" s="6" t="s">
        <v>47</v>
      </c>
      <c r="J6107" s="6" t="s">
        <v>38</v>
      </c>
      <c r="K6107" s="6" t="s">
        <v>29</v>
      </c>
      <c r="L6107" s="6" t="s">
        <v>30</v>
      </c>
      <c r="M6107" s="6" t="s">
        <v>31</v>
      </c>
      <c r="N6107" s="1">
        <v>40538</v>
      </c>
    </row>
    <row r="6108" spans="1:14" x14ac:dyDescent="0.2">
      <c r="A6108">
        <v>24451</v>
      </c>
      <c r="B6108" s="1">
        <v>41246</v>
      </c>
      <c r="C6108" s="6" t="s">
        <v>33</v>
      </c>
      <c r="D6108" s="5">
        <f>Comma_separeted_Value[[#This Row],[المبيعات]]/Comma_separeted_Value[[#This Row],[كمية الطلب]]</f>
        <v>70.415416666666673</v>
      </c>
      <c r="E6108" s="4">
        <v>24</v>
      </c>
      <c r="F6108" s="4">
        <v>1689.97</v>
      </c>
      <c r="G6108" s="6" t="s">
        <v>34</v>
      </c>
      <c r="H6108" s="4">
        <v>60</v>
      </c>
      <c r="I6108" s="6" t="s">
        <v>51</v>
      </c>
      <c r="J6108" s="6" t="s">
        <v>28</v>
      </c>
      <c r="K6108" s="6" t="s">
        <v>29</v>
      </c>
      <c r="L6108" s="6" t="s">
        <v>101</v>
      </c>
      <c r="M6108" s="6" t="s">
        <v>36</v>
      </c>
      <c r="N6108" s="1">
        <v>41247</v>
      </c>
    </row>
    <row r="6109" spans="1:14" x14ac:dyDescent="0.2">
      <c r="A6109">
        <v>2823</v>
      </c>
      <c r="B6109" s="1">
        <v>40794</v>
      </c>
      <c r="C6109" s="6" t="s">
        <v>20</v>
      </c>
      <c r="D6109" s="5">
        <f>Comma_separeted_Value[[#This Row],[المبيعات]]/Comma_separeted_Value[[#This Row],[كمية الطلب]]</f>
        <v>21.025294117647061</v>
      </c>
      <c r="E6109" s="4">
        <v>17</v>
      </c>
      <c r="F6109" s="4">
        <v>357.43</v>
      </c>
      <c r="G6109" s="6" t="s">
        <v>21</v>
      </c>
      <c r="H6109" s="4">
        <v>6.5</v>
      </c>
      <c r="I6109" s="6" t="s">
        <v>53</v>
      </c>
      <c r="J6109" s="6" t="s">
        <v>38</v>
      </c>
      <c r="K6109" s="6" t="s">
        <v>24</v>
      </c>
      <c r="L6109" s="6" t="s">
        <v>39</v>
      </c>
      <c r="M6109" s="6" t="s">
        <v>19</v>
      </c>
      <c r="N6109" s="1">
        <v>40795</v>
      </c>
    </row>
    <row r="6110" spans="1:14" x14ac:dyDescent="0.2">
      <c r="A6110">
        <v>17924</v>
      </c>
      <c r="B6110" s="1">
        <v>40781</v>
      </c>
      <c r="C6110" s="6" t="s">
        <v>33</v>
      </c>
      <c r="D6110" s="5">
        <f>Comma_separeted_Value[[#This Row],[المبيعات]]/Comma_separeted_Value[[#This Row],[كمية الطلب]]</f>
        <v>59.701904761904764</v>
      </c>
      <c r="E6110" s="4">
        <v>42</v>
      </c>
      <c r="F6110" s="4">
        <v>2507.48</v>
      </c>
      <c r="G6110" s="6" t="s">
        <v>21</v>
      </c>
      <c r="H6110" s="4">
        <v>4.5</v>
      </c>
      <c r="I6110" s="6" t="s">
        <v>50</v>
      </c>
      <c r="J6110" s="6" t="s">
        <v>16</v>
      </c>
      <c r="K6110" s="6" t="s">
        <v>29</v>
      </c>
      <c r="L6110" s="6" t="s">
        <v>101</v>
      </c>
      <c r="M6110" s="6" t="s">
        <v>19</v>
      </c>
      <c r="N6110" s="1">
        <v>40781</v>
      </c>
    </row>
    <row r="6111" spans="1:14" x14ac:dyDescent="0.2">
      <c r="A6111">
        <v>46052</v>
      </c>
      <c r="B6111" s="1">
        <v>40140</v>
      </c>
      <c r="C6111" s="6" t="s">
        <v>37</v>
      </c>
      <c r="D6111" s="5">
        <f>Comma_separeted_Value[[#This Row],[المبيعات]]/Comma_separeted_Value[[#This Row],[كمية الطلب]]</f>
        <v>64.171621621621625</v>
      </c>
      <c r="E6111" s="4">
        <v>37</v>
      </c>
      <c r="F6111" s="4">
        <v>2374.35</v>
      </c>
      <c r="G6111" s="6" t="s">
        <v>21</v>
      </c>
      <c r="H6111" s="4">
        <v>14.48</v>
      </c>
      <c r="I6111" s="6" t="s">
        <v>22</v>
      </c>
      <c r="J6111" s="6" t="s">
        <v>28</v>
      </c>
      <c r="K6111" s="6" t="s">
        <v>17</v>
      </c>
      <c r="L6111" s="6" t="s">
        <v>18</v>
      </c>
      <c r="M6111" s="6" t="s">
        <v>19</v>
      </c>
      <c r="N6111" s="1">
        <v>40142</v>
      </c>
    </row>
    <row r="6112" spans="1:14" x14ac:dyDescent="0.2">
      <c r="A6112">
        <v>25120</v>
      </c>
      <c r="B6112" s="1">
        <v>39848</v>
      </c>
      <c r="C6112" s="6" t="s">
        <v>37</v>
      </c>
      <c r="D6112" s="5">
        <f>Comma_separeted_Value[[#This Row],[المبيعات]]/Comma_separeted_Value[[#This Row],[كمية الطلب]]</f>
        <v>8.1463636363636365</v>
      </c>
      <c r="E6112" s="4">
        <v>22</v>
      </c>
      <c r="F6112" s="4">
        <v>179.22</v>
      </c>
      <c r="G6112" s="6" t="s">
        <v>21</v>
      </c>
      <c r="H6112" s="4">
        <v>11.15</v>
      </c>
      <c r="I6112" s="6" t="s">
        <v>50</v>
      </c>
      <c r="J6112" s="6" t="s">
        <v>28</v>
      </c>
      <c r="K6112" s="6" t="s">
        <v>29</v>
      </c>
      <c r="L6112" s="6" t="s">
        <v>41</v>
      </c>
      <c r="M6112" s="6" t="s">
        <v>19</v>
      </c>
      <c r="N6112" s="1">
        <v>39849</v>
      </c>
    </row>
    <row r="6113" spans="1:14" x14ac:dyDescent="0.2">
      <c r="A6113">
        <v>29573</v>
      </c>
      <c r="B6113" s="1">
        <v>40924</v>
      </c>
      <c r="C6113" s="6" t="s">
        <v>33</v>
      </c>
      <c r="D6113" s="5">
        <f>Comma_separeted_Value[[#This Row],[المبيعات]]/Comma_separeted_Value[[#This Row],[كمية الطلب]]</f>
        <v>18.423488372093026</v>
      </c>
      <c r="E6113" s="4">
        <v>43</v>
      </c>
      <c r="F6113" s="4">
        <v>792.21</v>
      </c>
      <c r="G6113" s="6" t="s">
        <v>21</v>
      </c>
      <c r="H6113" s="4">
        <v>9.5399999999999991</v>
      </c>
      <c r="I6113" s="6" t="s">
        <v>22</v>
      </c>
      <c r="J6113" s="6" t="s">
        <v>38</v>
      </c>
      <c r="K6113" s="6" t="s">
        <v>29</v>
      </c>
      <c r="L6113" s="6" t="s">
        <v>41</v>
      </c>
      <c r="M6113" s="6" t="s">
        <v>19</v>
      </c>
      <c r="N6113" s="1">
        <v>40926</v>
      </c>
    </row>
    <row r="6114" spans="1:14" x14ac:dyDescent="0.2">
      <c r="A6114">
        <v>32929</v>
      </c>
      <c r="B6114" s="1">
        <v>40665</v>
      </c>
      <c r="C6114" s="6" t="s">
        <v>13</v>
      </c>
      <c r="D6114" s="5">
        <f>Comma_separeted_Value[[#This Row],[المبيعات]]/Comma_separeted_Value[[#This Row],[كمية الطلب]]</f>
        <v>5.57</v>
      </c>
      <c r="E6114" s="4">
        <v>8</v>
      </c>
      <c r="F6114" s="4">
        <v>44.56</v>
      </c>
      <c r="G6114" s="6" t="s">
        <v>21</v>
      </c>
      <c r="H6114" s="4">
        <v>1.39</v>
      </c>
      <c r="I6114" s="6" t="s">
        <v>58</v>
      </c>
      <c r="J6114" s="6" t="s">
        <v>28</v>
      </c>
      <c r="K6114" s="6" t="s">
        <v>29</v>
      </c>
      <c r="L6114" s="6" t="s">
        <v>61</v>
      </c>
      <c r="M6114" s="6" t="s">
        <v>19</v>
      </c>
      <c r="N6114" s="1">
        <v>40669</v>
      </c>
    </row>
    <row r="6115" spans="1:14" x14ac:dyDescent="0.2">
      <c r="A6115">
        <v>9639</v>
      </c>
      <c r="B6115" s="1">
        <v>40426</v>
      </c>
      <c r="C6115" s="6" t="s">
        <v>27</v>
      </c>
      <c r="D6115" s="5">
        <f>Comma_separeted_Value[[#This Row],[المبيعات]]/Comma_separeted_Value[[#This Row],[كمية الطلب]]</f>
        <v>3.9609090909090909</v>
      </c>
      <c r="E6115" s="4">
        <v>11</v>
      </c>
      <c r="F6115" s="4">
        <v>43.57</v>
      </c>
      <c r="G6115" s="6" t="s">
        <v>21</v>
      </c>
      <c r="H6115" s="4">
        <v>0.99</v>
      </c>
      <c r="I6115" s="6" t="s">
        <v>47</v>
      </c>
      <c r="J6115" s="6" t="s">
        <v>28</v>
      </c>
      <c r="K6115" s="6" t="s">
        <v>29</v>
      </c>
      <c r="L6115" s="6" t="s">
        <v>62</v>
      </c>
      <c r="M6115" s="6" t="s">
        <v>19</v>
      </c>
      <c r="N6115" s="1">
        <v>40426</v>
      </c>
    </row>
    <row r="6116" spans="1:14" x14ac:dyDescent="0.2">
      <c r="A6116">
        <v>28389</v>
      </c>
      <c r="B6116" s="1">
        <v>40120</v>
      </c>
      <c r="C6116" s="6" t="s">
        <v>20</v>
      </c>
      <c r="D6116" s="5">
        <f>Comma_separeted_Value[[#This Row],[المبيعات]]/Comma_separeted_Value[[#This Row],[كمية الطلب]]</f>
        <v>299.70571428571429</v>
      </c>
      <c r="E6116" s="4">
        <v>7</v>
      </c>
      <c r="F6116" s="4">
        <v>2097.94</v>
      </c>
      <c r="G6116" s="6" t="s">
        <v>34</v>
      </c>
      <c r="H6116" s="4">
        <v>54.12</v>
      </c>
      <c r="I6116" s="6" t="s">
        <v>15</v>
      </c>
      <c r="J6116" s="6" t="s">
        <v>38</v>
      </c>
      <c r="K6116" s="6" t="s">
        <v>17</v>
      </c>
      <c r="L6116" s="6" t="s">
        <v>55</v>
      </c>
      <c r="M6116" s="6" t="s">
        <v>74</v>
      </c>
      <c r="N6116" s="1">
        <v>40122</v>
      </c>
    </row>
    <row r="6117" spans="1:14" x14ac:dyDescent="0.2">
      <c r="A6117">
        <v>38087</v>
      </c>
      <c r="B6117" s="1">
        <v>39865</v>
      </c>
      <c r="C6117" s="6" t="s">
        <v>33</v>
      </c>
      <c r="D6117" s="5">
        <f>Comma_separeted_Value[[#This Row],[المبيعات]]/Comma_separeted_Value[[#This Row],[كمية الطلب]]</f>
        <v>50.100555555555552</v>
      </c>
      <c r="E6117" s="4">
        <v>18</v>
      </c>
      <c r="F6117" s="4">
        <v>901.81</v>
      </c>
      <c r="G6117" s="6" t="s">
        <v>21</v>
      </c>
      <c r="H6117" s="4">
        <v>19.989999999999998</v>
      </c>
      <c r="I6117" s="6" t="s">
        <v>57</v>
      </c>
      <c r="J6117" s="6" t="s">
        <v>23</v>
      </c>
      <c r="K6117" s="6" t="s">
        <v>24</v>
      </c>
      <c r="L6117" s="6" t="s">
        <v>39</v>
      </c>
      <c r="M6117" s="6" t="s">
        <v>19</v>
      </c>
      <c r="N6117" s="1">
        <v>39865</v>
      </c>
    </row>
    <row r="6118" spans="1:14" x14ac:dyDescent="0.2">
      <c r="A6118">
        <v>10661</v>
      </c>
      <c r="B6118" s="1">
        <v>39836</v>
      </c>
      <c r="C6118" s="6" t="s">
        <v>27</v>
      </c>
      <c r="D6118" s="5">
        <f>Comma_separeted_Value[[#This Row],[المبيعات]]/Comma_separeted_Value[[#This Row],[كمية الطلب]]</f>
        <v>7.5783333333333331</v>
      </c>
      <c r="E6118" s="4">
        <v>18</v>
      </c>
      <c r="F6118" s="4">
        <v>136.41</v>
      </c>
      <c r="G6118" s="6" t="s">
        <v>21</v>
      </c>
      <c r="H6118" s="4">
        <v>8.3699999999999992</v>
      </c>
      <c r="I6118" s="6" t="s">
        <v>15</v>
      </c>
      <c r="J6118" s="6" t="s">
        <v>16</v>
      </c>
      <c r="K6118" s="6" t="s">
        <v>29</v>
      </c>
      <c r="L6118" s="6" t="s">
        <v>46</v>
      </c>
      <c r="M6118" s="6" t="s">
        <v>42</v>
      </c>
      <c r="N6118" s="1">
        <v>39837</v>
      </c>
    </row>
    <row r="6119" spans="1:14" x14ac:dyDescent="0.2">
      <c r="A6119">
        <v>15744</v>
      </c>
      <c r="B6119" s="1">
        <v>40258</v>
      </c>
      <c r="C6119" s="6" t="s">
        <v>33</v>
      </c>
      <c r="D6119" s="5">
        <f>Comma_separeted_Value[[#This Row],[المبيعات]]/Comma_separeted_Value[[#This Row],[كمية الطلب]]</f>
        <v>52.425624999999997</v>
      </c>
      <c r="E6119" s="4">
        <v>16</v>
      </c>
      <c r="F6119" s="4">
        <v>838.81</v>
      </c>
      <c r="G6119" s="6" t="s">
        <v>21</v>
      </c>
      <c r="H6119" s="4">
        <v>6.79</v>
      </c>
      <c r="I6119" s="6" t="s">
        <v>22</v>
      </c>
      <c r="J6119" s="6" t="s">
        <v>28</v>
      </c>
      <c r="K6119" s="6" t="s">
        <v>29</v>
      </c>
      <c r="L6119" s="6" t="s">
        <v>41</v>
      </c>
      <c r="M6119" s="6" t="s">
        <v>19</v>
      </c>
      <c r="N6119" s="1">
        <v>40259</v>
      </c>
    </row>
    <row r="6120" spans="1:14" x14ac:dyDescent="0.2">
      <c r="A6120">
        <v>26182</v>
      </c>
      <c r="B6120" s="1">
        <v>40194</v>
      </c>
      <c r="C6120" s="6" t="s">
        <v>27</v>
      </c>
      <c r="D6120" s="5">
        <f>Comma_separeted_Value[[#This Row],[المبيعات]]/Comma_separeted_Value[[#This Row],[كمية الطلب]]</f>
        <v>192.69</v>
      </c>
      <c r="E6120" s="4">
        <v>4</v>
      </c>
      <c r="F6120" s="4">
        <v>770.76</v>
      </c>
      <c r="G6120" s="6" t="s">
        <v>34</v>
      </c>
      <c r="H6120" s="4">
        <v>23.76</v>
      </c>
      <c r="I6120" s="6" t="s">
        <v>22</v>
      </c>
      <c r="J6120" s="6" t="s">
        <v>28</v>
      </c>
      <c r="K6120" s="6" t="s">
        <v>17</v>
      </c>
      <c r="L6120" s="6" t="s">
        <v>35</v>
      </c>
      <c r="M6120" s="6" t="s">
        <v>36</v>
      </c>
      <c r="N6120" s="1">
        <v>40194</v>
      </c>
    </row>
    <row r="6121" spans="1:14" x14ac:dyDescent="0.2">
      <c r="A6121">
        <v>21477</v>
      </c>
      <c r="B6121" s="1">
        <v>40684</v>
      </c>
      <c r="C6121" s="6" t="s">
        <v>13</v>
      </c>
      <c r="D6121" s="5">
        <f>Comma_separeted_Value[[#This Row],[المبيعات]]/Comma_separeted_Value[[#This Row],[كمية الطلب]]</f>
        <v>27.104285714285712</v>
      </c>
      <c r="E6121" s="4">
        <v>7</v>
      </c>
      <c r="F6121" s="4">
        <v>189.73</v>
      </c>
      <c r="G6121" s="6" t="s">
        <v>21</v>
      </c>
      <c r="H6121" s="4">
        <v>2.99</v>
      </c>
      <c r="I6121" s="6" t="s">
        <v>50</v>
      </c>
      <c r="J6121" s="6" t="s">
        <v>38</v>
      </c>
      <c r="K6121" s="6" t="s">
        <v>29</v>
      </c>
      <c r="L6121" s="6" t="s">
        <v>44</v>
      </c>
      <c r="M6121" s="6" t="s">
        <v>19</v>
      </c>
      <c r="N6121" s="1">
        <v>40684</v>
      </c>
    </row>
    <row r="6122" spans="1:14" x14ac:dyDescent="0.2">
      <c r="A6122">
        <v>40933</v>
      </c>
      <c r="B6122" s="1">
        <v>41056</v>
      </c>
      <c r="C6122" s="6" t="s">
        <v>20</v>
      </c>
      <c r="D6122" s="5">
        <f>Comma_separeted_Value[[#This Row],[المبيعات]]/Comma_separeted_Value[[#This Row],[كمية الطلب]]</f>
        <v>2.5791891891891892</v>
      </c>
      <c r="E6122" s="4">
        <v>37</v>
      </c>
      <c r="F6122" s="4">
        <v>95.43</v>
      </c>
      <c r="G6122" s="6" t="s">
        <v>21</v>
      </c>
      <c r="H6122" s="4">
        <v>4.28</v>
      </c>
      <c r="I6122" s="6" t="s">
        <v>47</v>
      </c>
      <c r="J6122" s="6" t="s">
        <v>16</v>
      </c>
      <c r="K6122" s="6" t="s">
        <v>29</v>
      </c>
      <c r="L6122" s="6" t="s">
        <v>30</v>
      </c>
      <c r="M6122" s="6" t="s">
        <v>31</v>
      </c>
      <c r="N6122" s="1">
        <v>41057</v>
      </c>
    </row>
    <row r="6123" spans="1:14" x14ac:dyDescent="0.2">
      <c r="A6123">
        <v>8224</v>
      </c>
      <c r="B6123" s="1">
        <v>40946</v>
      </c>
      <c r="C6123" s="6" t="s">
        <v>27</v>
      </c>
      <c r="D6123" s="5">
        <f>Comma_separeted_Value[[#This Row],[المبيعات]]/Comma_separeted_Value[[#This Row],[كمية الطلب]]</f>
        <v>2.1895121951219512</v>
      </c>
      <c r="E6123" s="4">
        <v>41</v>
      </c>
      <c r="F6123" s="4">
        <v>89.77</v>
      </c>
      <c r="G6123" s="6" t="s">
        <v>21</v>
      </c>
      <c r="H6123" s="4">
        <v>1</v>
      </c>
      <c r="I6123" s="6" t="s">
        <v>22</v>
      </c>
      <c r="J6123" s="6" t="s">
        <v>28</v>
      </c>
      <c r="K6123" s="6" t="s">
        <v>29</v>
      </c>
      <c r="L6123" s="6" t="s">
        <v>30</v>
      </c>
      <c r="M6123" s="6" t="s">
        <v>31</v>
      </c>
      <c r="N6123" s="1">
        <v>40948</v>
      </c>
    </row>
    <row r="6124" spans="1:14" x14ac:dyDescent="0.2">
      <c r="A6124">
        <v>28736</v>
      </c>
      <c r="B6124" s="1">
        <v>39924</v>
      </c>
      <c r="C6124" s="6" t="s">
        <v>20</v>
      </c>
      <c r="D6124" s="5">
        <f>Comma_separeted_Value[[#This Row],[المبيعات]]/Comma_separeted_Value[[#This Row],[كمية الطلب]]</f>
        <v>39.588076923076919</v>
      </c>
      <c r="E6124" s="4">
        <v>26</v>
      </c>
      <c r="F6124" s="4">
        <v>1029.29</v>
      </c>
      <c r="G6124" s="6" t="s">
        <v>21</v>
      </c>
      <c r="H6124" s="4">
        <v>17.48</v>
      </c>
      <c r="I6124" s="6" t="s">
        <v>45</v>
      </c>
      <c r="J6124" s="6" t="s">
        <v>23</v>
      </c>
      <c r="K6124" s="6" t="s">
        <v>29</v>
      </c>
      <c r="L6124" s="6" t="s">
        <v>41</v>
      </c>
      <c r="M6124" s="6" t="s">
        <v>19</v>
      </c>
      <c r="N6124" s="1">
        <v>39924</v>
      </c>
    </row>
    <row r="6125" spans="1:14" x14ac:dyDescent="0.2">
      <c r="A6125">
        <v>13795</v>
      </c>
      <c r="B6125" s="1">
        <v>40643</v>
      </c>
      <c r="C6125" s="6" t="s">
        <v>27</v>
      </c>
      <c r="D6125" s="5">
        <f>Comma_separeted_Value[[#This Row],[المبيعات]]/Comma_separeted_Value[[#This Row],[كمية الطلب]]</f>
        <v>11.963478260869566</v>
      </c>
      <c r="E6125" s="4">
        <v>23</v>
      </c>
      <c r="F6125" s="4">
        <v>275.16000000000003</v>
      </c>
      <c r="G6125" s="6" t="s">
        <v>14</v>
      </c>
      <c r="H6125" s="4">
        <v>5.01</v>
      </c>
      <c r="I6125" s="6" t="s">
        <v>40</v>
      </c>
      <c r="J6125" s="6" t="s">
        <v>23</v>
      </c>
      <c r="K6125" s="6" t="s">
        <v>29</v>
      </c>
      <c r="L6125" s="6" t="s">
        <v>41</v>
      </c>
      <c r="M6125" s="6" t="s">
        <v>19</v>
      </c>
      <c r="N6125" s="1">
        <v>40646</v>
      </c>
    </row>
    <row r="6126" spans="1:14" x14ac:dyDescent="0.2">
      <c r="A6126">
        <v>26050</v>
      </c>
      <c r="B6126" s="1">
        <v>40710</v>
      </c>
      <c r="C6126" s="6" t="s">
        <v>20</v>
      </c>
      <c r="D6126" s="5">
        <f>Comma_separeted_Value[[#This Row],[المبيعات]]/Comma_separeted_Value[[#This Row],[كمية الطلب]]</f>
        <v>8.3009090909090908</v>
      </c>
      <c r="E6126" s="4">
        <v>44</v>
      </c>
      <c r="F6126" s="4">
        <v>365.24</v>
      </c>
      <c r="G6126" s="6" t="s">
        <v>21</v>
      </c>
      <c r="H6126" s="4">
        <v>8.2899999999999991</v>
      </c>
      <c r="I6126" s="6" t="s">
        <v>22</v>
      </c>
      <c r="J6126" s="6" t="s">
        <v>38</v>
      </c>
      <c r="K6126" s="6" t="s">
        <v>29</v>
      </c>
      <c r="L6126" s="6" t="s">
        <v>61</v>
      </c>
      <c r="M6126" s="6" t="s">
        <v>19</v>
      </c>
      <c r="N6126" s="1">
        <v>40711</v>
      </c>
    </row>
    <row r="6127" spans="1:14" x14ac:dyDescent="0.2">
      <c r="A6127">
        <v>15718</v>
      </c>
      <c r="B6127" s="1">
        <v>39840</v>
      </c>
      <c r="C6127" s="6" t="s">
        <v>33</v>
      </c>
      <c r="D6127" s="5">
        <f>Comma_separeted_Value[[#This Row],[المبيعات]]/Comma_separeted_Value[[#This Row],[كمية الطلب]]</f>
        <v>45.439512195121949</v>
      </c>
      <c r="E6127" s="4">
        <v>41</v>
      </c>
      <c r="F6127" s="4">
        <v>1863.02</v>
      </c>
      <c r="G6127" s="6" t="s">
        <v>21</v>
      </c>
      <c r="H6127" s="4">
        <v>8.99</v>
      </c>
      <c r="I6127" s="6" t="s">
        <v>22</v>
      </c>
      <c r="J6127" s="6" t="s">
        <v>28</v>
      </c>
      <c r="K6127" s="6" t="s">
        <v>29</v>
      </c>
      <c r="L6127" s="6" t="s">
        <v>30</v>
      </c>
      <c r="M6127" s="6" t="s">
        <v>42</v>
      </c>
      <c r="N6127" s="1">
        <v>39842</v>
      </c>
    </row>
    <row r="6128" spans="1:14" x14ac:dyDescent="0.2">
      <c r="A6128">
        <v>53445</v>
      </c>
      <c r="B6128" s="1">
        <v>41206</v>
      </c>
      <c r="C6128" s="6" t="s">
        <v>20</v>
      </c>
      <c r="D6128" s="5">
        <f>Comma_separeted_Value[[#This Row],[المبيعات]]/Comma_separeted_Value[[#This Row],[كمية الطلب]]</f>
        <v>3.5142857142857142</v>
      </c>
      <c r="E6128" s="4">
        <v>21</v>
      </c>
      <c r="F6128" s="4">
        <v>73.8</v>
      </c>
      <c r="G6128" s="6" t="s">
        <v>21</v>
      </c>
      <c r="H6128" s="4">
        <v>1.35</v>
      </c>
      <c r="I6128" s="6" t="s">
        <v>22</v>
      </c>
      <c r="J6128" s="6" t="s">
        <v>23</v>
      </c>
      <c r="K6128" s="6" t="s">
        <v>29</v>
      </c>
      <c r="L6128" s="6" t="s">
        <v>77</v>
      </c>
      <c r="M6128" s="6" t="s">
        <v>31</v>
      </c>
      <c r="N6128" s="1">
        <v>41208</v>
      </c>
    </row>
    <row r="6129" spans="1:14" x14ac:dyDescent="0.2">
      <c r="A6129">
        <v>10530</v>
      </c>
      <c r="B6129" s="1">
        <v>39840</v>
      </c>
      <c r="C6129" s="6" t="s">
        <v>37</v>
      </c>
      <c r="D6129" s="5">
        <f>Comma_separeted_Value[[#This Row],[المبيعات]]/Comma_separeted_Value[[#This Row],[كمية الطلب]]</f>
        <v>94.303250000000006</v>
      </c>
      <c r="E6129" s="4">
        <v>4</v>
      </c>
      <c r="F6129" s="4">
        <v>377.21300000000002</v>
      </c>
      <c r="G6129" s="6" t="s">
        <v>21</v>
      </c>
      <c r="H6129" s="4">
        <v>2.5</v>
      </c>
      <c r="I6129" s="6" t="s">
        <v>53</v>
      </c>
      <c r="J6129" s="6" t="s">
        <v>16</v>
      </c>
      <c r="K6129" s="6" t="s">
        <v>24</v>
      </c>
      <c r="L6129" s="6" t="s">
        <v>25</v>
      </c>
      <c r="M6129" s="6" t="s">
        <v>19</v>
      </c>
      <c r="N6129" s="1">
        <v>39842</v>
      </c>
    </row>
    <row r="6130" spans="1:14" x14ac:dyDescent="0.2">
      <c r="A6130">
        <v>25254</v>
      </c>
      <c r="B6130" s="1">
        <v>40438</v>
      </c>
      <c r="C6130" s="6" t="s">
        <v>33</v>
      </c>
      <c r="D6130" s="5">
        <f>Comma_separeted_Value[[#This Row],[المبيعات]]/Comma_separeted_Value[[#This Row],[كمية الطلب]]</f>
        <v>8.5622857142857143</v>
      </c>
      <c r="E6130" s="4">
        <v>35</v>
      </c>
      <c r="F6130" s="4">
        <v>299.68</v>
      </c>
      <c r="G6130" s="6" t="s">
        <v>21</v>
      </c>
      <c r="H6130" s="4">
        <v>5.6</v>
      </c>
      <c r="I6130" s="6" t="s">
        <v>22</v>
      </c>
      <c r="J6130" s="6" t="s">
        <v>23</v>
      </c>
      <c r="K6130" s="6" t="s">
        <v>29</v>
      </c>
      <c r="L6130" s="6" t="s">
        <v>44</v>
      </c>
      <c r="M6130" s="6" t="s">
        <v>19</v>
      </c>
      <c r="N6130" s="1">
        <v>40440</v>
      </c>
    </row>
    <row r="6131" spans="1:14" x14ac:dyDescent="0.2">
      <c r="A6131">
        <v>39110</v>
      </c>
      <c r="B6131" s="1">
        <v>40214</v>
      </c>
      <c r="C6131" s="6" t="s">
        <v>37</v>
      </c>
      <c r="D6131" s="5">
        <f>Comma_separeted_Value[[#This Row],[المبيعات]]/Comma_separeted_Value[[#This Row],[كمية الطلب]]</f>
        <v>185.36214285714286</v>
      </c>
      <c r="E6131" s="4">
        <v>14</v>
      </c>
      <c r="F6131" s="4">
        <v>2595.0700000000002</v>
      </c>
      <c r="G6131" s="6" t="s">
        <v>21</v>
      </c>
      <c r="H6131" s="4">
        <v>11.54</v>
      </c>
      <c r="I6131" s="6" t="s">
        <v>15</v>
      </c>
      <c r="J6131" s="6" t="s">
        <v>38</v>
      </c>
      <c r="K6131" s="6" t="s">
        <v>17</v>
      </c>
      <c r="L6131" s="6" t="s">
        <v>18</v>
      </c>
      <c r="M6131" s="6" t="s">
        <v>49</v>
      </c>
      <c r="N6131" s="1">
        <v>40214</v>
      </c>
    </row>
    <row r="6132" spans="1:14" x14ac:dyDescent="0.2">
      <c r="A6132">
        <v>47462</v>
      </c>
      <c r="B6132" s="1">
        <v>40703</v>
      </c>
      <c r="C6132" s="6" t="s">
        <v>20</v>
      </c>
      <c r="D6132" s="5">
        <f>Comma_separeted_Value[[#This Row],[المبيعات]]/Comma_separeted_Value[[#This Row],[كمية الطلب]]</f>
        <v>3.3539024390243899</v>
      </c>
      <c r="E6132" s="4">
        <v>41</v>
      </c>
      <c r="F6132" s="4">
        <v>137.51</v>
      </c>
      <c r="G6132" s="6" t="s">
        <v>21</v>
      </c>
      <c r="H6132" s="4">
        <v>1.35</v>
      </c>
      <c r="I6132" s="6" t="s">
        <v>40</v>
      </c>
      <c r="J6132" s="6" t="s">
        <v>28</v>
      </c>
      <c r="K6132" s="6" t="s">
        <v>29</v>
      </c>
      <c r="L6132" s="6" t="s">
        <v>77</v>
      </c>
      <c r="M6132" s="6" t="s">
        <v>31</v>
      </c>
      <c r="N6132" s="1">
        <v>40705</v>
      </c>
    </row>
    <row r="6133" spans="1:14" x14ac:dyDescent="0.2">
      <c r="A6133">
        <v>12483</v>
      </c>
      <c r="B6133" s="1">
        <v>40394</v>
      </c>
      <c r="C6133" s="6" t="s">
        <v>33</v>
      </c>
      <c r="D6133" s="5">
        <f>Comma_separeted_Value[[#This Row],[المبيعات]]/Comma_separeted_Value[[#This Row],[كمية الطلب]]</f>
        <v>59.055666666666667</v>
      </c>
      <c r="E6133" s="4">
        <v>30</v>
      </c>
      <c r="F6133" s="4">
        <v>1771.67</v>
      </c>
      <c r="G6133" s="6" t="s">
        <v>21</v>
      </c>
      <c r="H6133" s="4">
        <v>9.7100000000000009</v>
      </c>
      <c r="I6133" s="6" t="s">
        <v>53</v>
      </c>
      <c r="J6133" s="6" t="s">
        <v>38</v>
      </c>
      <c r="K6133" s="6" t="s">
        <v>29</v>
      </c>
      <c r="L6133" s="6" t="s">
        <v>59</v>
      </c>
      <c r="M6133" s="6" t="s">
        <v>19</v>
      </c>
      <c r="N6133" s="1">
        <v>40395</v>
      </c>
    </row>
    <row r="6134" spans="1:14" x14ac:dyDescent="0.2">
      <c r="A6134">
        <v>38976</v>
      </c>
      <c r="B6134" s="1">
        <v>40537</v>
      </c>
      <c r="C6134" s="6" t="s">
        <v>33</v>
      </c>
      <c r="D6134" s="5">
        <f>Comma_separeted_Value[[#This Row],[المبيعات]]/Comma_separeted_Value[[#This Row],[كمية الطلب]]</f>
        <v>425.87062500000002</v>
      </c>
      <c r="E6134" s="4">
        <v>16</v>
      </c>
      <c r="F6134" s="4">
        <v>6813.93</v>
      </c>
      <c r="G6134" s="6" t="s">
        <v>34</v>
      </c>
      <c r="H6134" s="4">
        <v>49</v>
      </c>
      <c r="I6134" s="6" t="s">
        <v>57</v>
      </c>
      <c r="J6134" s="6" t="s">
        <v>28</v>
      </c>
      <c r="K6134" s="6" t="s">
        <v>24</v>
      </c>
      <c r="L6134" s="6" t="s">
        <v>48</v>
      </c>
      <c r="M6134" s="6" t="s">
        <v>36</v>
      </c>
      <c r="N6134" s="1">
        <v>40538</v>
      </c>
    </row>
    <row r="6135" spans="1:14" x14ac:dyDescent="0.2">
      <c r="A6135">
        <v>21863</v>
      </c>
      <c r="B6135" s="1">
        <v>40503</v>
      </c>
      <c r="C6135" s="6" t="s">
        <v>27</v>
      </c>
      <c r="D6135" s="5">
        <f>Comma_separeted_Value[[#This Row],[المبيعات]]/Comma_separeted_Value[[#This Row],[كمية الطلب]]</f>
        <v>11.485384615384616</v>
      </c>
      <c r="E6135" s="4">
        <v>13</v>
      </c>
      <c r="F6135" s="4">
        <v>149.31</v>
      </c>
      <c r="G6135" s="6" t="s">
        <v>21</v>
      </c>
      <c r="H6135" s="4">
        <v>5.14</v>
      </c>
      <c r="I6135" s="6" t="s">
        <v>53</v>
      </c>
      <c r="J6135" s="6" t="s">
        <v>23</v>
      </c>
      <c r="K6135" s="6" t="s">
        <v>29</v>
      </c>
      <c r="L6135" s="6" t="s">
        <v>44</v>
      </c>
      <c r="M6135" s="6" t="s">
        <v>19</v>
      </c>
      <c r="N6135" s="1">
        <v>40504</v>
      </c>
    </row>
    <row r="6136" spans="1:14" x14ac:dyDescent="0.2">
      <c r="A6136">
        <v>30405</v>
      </c>
      <c r="B6136" s="1">
        <v>41027</v>
      </c>
      <c r="C6136" s="6" t="s">
        <v>13</v>
      </c>
      <c r="D6136" s="5">
        <f>Comma_separeted_Value[[#This Row],[المبيعات]]/Comma_separeted_Value[[#This Row],[كمية الطلب]]</f>
        <v>398.43285714285719</v>
      </c>
      <c r="E6136" s="4">
        <v>7</v>
      </c>
      <c r="F6136" s="4">
        <v>2789.03</v>
      </c>
      <c r="G6136" s="6" t="s">
        <v>34</v>
      </c>
      <c r="H6136" s="4">
        <v>42.52</v>
      </c>
      <c r="I6136" s="6" t="s">
        <v>50</v>
      </c>
      <c r="J6136" s="6" t="s">
        <v>38</v>
      </c>
      <c r="K6136" s="6" t="s">
        <v>17</v>
      </c>
      <c r="L6136" s="6" t="s">
        <v>55</v>
      </c>
      <c r="M6136" s="6" t="s">
        <v>74</v>
      </c>
      <c r="N6136" s="1">
        <v>41032</v>
      </c>
    </row>
    <row r="6137" spans="1:14" x14ac:dyDescent="0.2">
      <c r="A6137">
        <v>58054</v>
      </c>
      <c r="B6137" s="1">
        <v>40547</v>
      </c>
      <c r="C6137" s="6" t="s">
        <v>20</v>
      </c>
      <c r="D6137" s="5">
        <f>Comma_separeted_Value[[#This Row],[المبيعات]]/Comma_separeted_Value[[#This Row],[كمية الطلب]]</f>
        <v>2.3615384615384616</v>
      </c>
      <c r="E6137" s="4">
        <v>26</v>
      </c>
      <c r="F6137" s="4">
        <v>61.4</v>
      </c>
      <c r="G6137" s="6" t="s">
        <v>21</v>
      </c>
      <c r="H6137" s="4">
        <v>5.33</v>
      </c>
      <c r="I6137" s="6" t="s">
        <v>22</v>
      </c>
      <c r="J6137" s="6" t="s">
        <v>16</v>
      </c>
      <c r="K6137" s="6" t="s">
        <v>17</v>
      </c>
      <c r="L6137" s="6" t="s">
        <v>18</v>
      </c>
      <c r="M6137" s="6" t="s">
        <v>19</v>
      </c>
      <c r="N6137" s="1">
        <v>40547</v>
      </c>
    </row>
    <row r="6138" spans="1:14" x14ac:dyDescent="0.2">
      <c r="A6138">
        <v>47714</v>
      </c>
      <c r="B6138" s="1">
        <v>40612</v>
      </c>
      <c r="C6138" s="6" t="s">
        <v>37</v>
      </c>
      <c r="D6138" s="5">
        <f>Comma_separeted_Value[[#This Row],[المبيعات]]/Comma_separeted_Value[[#This Row],[كمية الطلب]]</f>
        <v>5.871666666666667</v>
      </c>
      <c r="E6138" s="4">
        <v>30</v>
      </c>
      <c r="F6138" s="4">
        <v>176.15</v>
      </c>
      <c r="G6138" s="6" t="s">
        <v>21</v>
      </c>
      <c r="H6138" s="4">
        <v>6.98</v>
      </c>
      <c r="I6138" s="6" t="s">
        <v>51</v>
      </c>
      <c r="J6138" s="6" t="s">
        <v>28</v>
      </c>
      <c r="K6138" s="6" t="s">
        <v>29</v>
      </c>
      <c r="L6138" s="6" t="s">
        <v>44</v>
      </c>
      <c r="M6138" s="6" t="s">
        <v>19</v>
      </c>
      <c r="N6138" s="1">
        <v>40613</v>
      </c>
    </row>
    <row r="6139" spans="1:14" x14ac:dyDescent="0.2">
      <c r="A6139">
        <v>34599</v>
      </c>
      <c r="B6139" s="1">
        <v>40240</v>
      </c>
      <c r="C6139" s="6" t="s">
        <v>13</v>
      </c>
      <c r="D6139" s="5">
        <f>Comma_separeted_Value[[#This Row],[المبيعات]]/Comma_separeted_Value[[#This Row],[كمية الطلب]]</f>
        <v>32.374482758620687</v>
      </c>
      <c r="E6139" s="4">
        <v>29</v>
      </c>
      <c r="F6139" s="4">
        <v>938.86</v>
      </c>
      <c r="G6139" s="6" t="s">
        <v>21</v>
      </c>
      <c r="H6139" s="4">
        <v>17.079999999999998</v>
      </c>
      <c r="I6139" s="6" t="s">
        <v>15</v>
      </c>
      <c r="J6139" s="6" t="s">
        <v>23</v>
      </c>
      <c r="K6139" s="6" t="s">
        <v>29</v>
      </c>
      <c r="L6139" s="6" t="s">
        <v>41</v>
      </c>
      <c r="M6139" s="6" t="s">
        <v>19</v>
      </c>
      <c r="N6139" s="1">
        <v>40244</v>
      </c>
    </row>
    <row r="6140" spans="1:14" x14ac:dyDescent="0.2">
      <c r="A6140">
        <v>9505</v>
      </c>
      <c r="B6140" s="1">
        <v>41067</v>
      </c>
      <c r="C6140" s="6" t="s">
        <v>20</v>
      </c>
      <c r="D6140" s="5">
        <f>Comma_separeted_Value[[#This Row],[المبيعات]]/Comma_separeted_Value[[#This Row],[كمية الطلب]]</f>
        <v>31.077999999999996</v>
      </c>
      <c r="E6140" s="4">
        <v>5</v>
      </c>
      <c r="F6140" s="4">
        <v>155.38999999999999</v>
      </c>
      <c r="G6140" s="6" t="s">
        <v>21</v>
      </c>
      <c r="H6140" s="4">
        <v>5.5</v>
      </c>
      <c r="I6140" s="6" t="s">
        <v>15</v>
      </c>
      <c r="J6140" s="6" t="s">
        <v>38</v>
      </c>
      <c r="K6140" s="6" t="s">
        <v>24</v>
      </c>
      <c r="L6140" s="6" t="s">
        <v>39</v>
      </c>
      <c r="M6140" s="6" t="s">
        <v>19</v>
      </c>
      <c r="N6140" s="1">
        <v>41070</v>
      </c>
    </row>
    <row r="6141" spans="1:14" x14ac:dyDescent="0.2">
      <c r="A6141">
        <v>56002</v>
      </c>
      <c r="B6141" s="1">
        <v>39998</v>
      </c>
      <c r="C6141" s="6" t="s">
        <v>13</v>
      </c>
      <c r="D6141" s="5">
        <f>Comma_separeted_Value[[#This Row],[المبيعات]]/Comma_separeted_Value[[#This Row],[كمية الطلب]]</f>
        <v>24.501428571428569</v>
      </c>
      <c r="E6141" s="4">
        <v>21</v>
      </c>
      <c r="F6141" s="4">
        <v>514.53</v>
      </c>
      <c r="G6141" s="6" t="s">
        <v>21</v>
      </c>
      <c r="H6141" s="4">
        <v>6.71</v>
      </c>
      <c r="I6141" s="6" t="s">
        <v>22</v>
      </c>
      <c r="J6141" s="6" t="s">
        <v>28</v>
      </c>
      <c r="K6141" s="6" t="s">
        <v>29</v>
      </c>
      <c r="L6141" s="6" t="s">
        <v>61</v>
      </c>
      <c r="M6141" s="6" t="s">
        <v>19</v>
      </c>
      <c r="N6141" s="1">
        <v>40000</v>
      </c>
    </row>
    <row r="6142" spans="1:14" x14ac:dyDescent="0.2">
      <c r="A6142">
        <v>37763</v>
      </c>
      <c r="B6142" s="1">
        <v>40947</v>
      </c>
      <c r="C6142" s="6" t="s">
        <v>27</v>
      </c>
      <c r="D6142" s="5">
        <f>Comma_separeted_Value[[#This Row],[المبيعات]]/Comma_separeted_Value[[#This Row],[كمية الطلب]]</f>
        <v>51.996979166666669</v>
      </c>
      <c r="E6142" s="4">
        <v>24</v>
      </c>
      <c r="F6142" s="4">
        <v>1247.9275</v>
      </c>
      <c r="G6142" s="6" t="s">
        <v>21</v>
      </c>
      <c r="H6142" s="4">
        <v>2.5</v>
      </c>
      <c r="I6142" s="6" t="s">
        <v>45</v>
      </c>
      <c r="J6142" s="6" t="s">
        <v>16</v>
      </c>
      <c r="K6142" s="6" t="s">
        <v>24</v>
      </c>
      <c r="L6142" s="6" t="s">
        <v>25</v>
      </c>
      <c r="M6142" s="6" t="s">
        <v>19</v>
      </c>
      <c r="N6142" s="1">
        <v>40948</v>
      </c>
    </row>
    <row r="6143" spans="1:14" x14ac:dyDescent="0.2">
      <c r="A6143">
        <v>46624</v>
      </c>
      <c r="B6143" s="1">
        <v>40294</v>
      </c>
      <c r="C6143" s="6" t="s">
        <v>27</v>
      </c>
      <c r="D6143" s="5">
        <f>Comma_separeted_Value[[#This Row],[المبيعات]]/Comma_separeted_Value[[#This Row],[كمية الطلب]]</f>
        <v>3.9357142857142859</v>
      </c>
      <c r="E6143" s="4">
        <v>28</v>
      </c>
      <c r="F6143" s="4">
        <v>110.2</v>
      </c>
      <c r="G6143" s="6" t="s">
        <v>21</v>
      </c>
      <c r="H6143" s="4">
        <v>0.5</v>
      </c>
      <c r="I6143" s="6" t="s">
        <v>53</v>
      </c>
      <c r="J6143" s="6" t="s">
        <v>38</v>
      </c>
      <c r="K6143" s="6" t="s">
        <v>29</v>
      </c>
      <c r="L6143" s="6" t="s">
        <v>62</v>
      </c>
      <c r="M6143" s="6" t="s">
        <v>19</v>
      </c>
      <c r="N6143" s="1">
        <v>40295</v>
      </c>
    </row>
    <row r="6144" spans="1:14" x14ac:dyDescent="0.2">
      <c r="A6144">
        <v>59396</v>
      </c>
      <c r="B6144" s="1">
        <v>40131</v>
      </c>
      <c r="C6144" s="6" t="s">
        <v>33</v>
      </c>
      <c r="D6144" s="5">
        <f>Comma_separeted_Value[[#This Row],[المبيعات]]/Comma_separeted_Value[[#This Row],[كمية الطلب]]</f>
        <v>144.64243902439026</v>
      </c>
      <c r="E6144" s="4">
        <v>41</v>
      </c>
      <c r="F6144" s="4">
        <v>5930.34</v>
      </c>
      <c r="G6144" s="6" t="s">
        <v>21</v>
      </c>
      <c r="H6144" s="4">
        <v>6.5</v>
      </c>
      <c r="I6144" s="6" t="s">
        <v>50</v>
      </c>
      <c r="J6144" s="6" t="s">
        <v>23</v>
      </c>
      <c r="K6144" s="6" t="s">
        <v>24</v>
      </c>
      <c r="L6144" s="6" t="s">
        <v>39</v>
      </c>
      <c r="M6144" s="6" t="s">
        <v>19</v>
      </c>
      <c r="N6144" s="1">
        <v>40133</v>
      </c>
    </row>
    <row r="6145" spans="1:14" x14ac:dyDescent="0.2">
      <c r="A6145">
        <v>36131</v>
      </c>
      <c r="B6145" s="1">
        <v>39950</v>
      </c>
      <c r="C6145" s="6" t="s">
        <v>20</v>
      </c>
      <c r="D6145" s="5">
        <f>Comma_separeted_Value[[#This Row],[المبيعات]]/Comma_separeted_Value[[#This Row],[كمية الطلب]]</f>
        <v>18.978076923076923</v>
      </c>
      <c r="E6145" s="4">
        <v>26</v>
      </c>
      <c r="F6145" s="4">
        <v>493.43</v>
      </c>
      <c r="G6145" s="6" t="s">
        <v>21</v>
      </c>
      <c r="H6145" s="4">
        <v>4.0999999999999996</v>
      </c>
      <c r="I6145" s="6" t="s">
        <v>15</v>
      </c>
      <c r="J6145" s="6" t="s">
        <v>38</v>
      </c>
      <c r="K6145" s="6" t="s">
        <v>29</v>
      </c>
      <c r="L6145" s="6" t="s">
        <v>30</v>
      </c>
      <c r="M6145" s="6" t="s">
        <v>31</v>
      </c>
      <c r="N6145" s="1">
        <v>39951</v>
      </c>
    </row>
    <row r="6146" spans="1:14" x14ac:dyDescent="0.2">
      <c r="A6146">
        <v>42405</v>
      </c>
      <c r="B6146" s="1">
        <v>40199</v>
      </c>
      <c r="C6146" s="6" t="s">
        <v>20</v>
      </c>
      <c r="D6146" s="5">
        <f>Comma_separeted_Value[[#This Row],[المبيعات]]/Comma_separeted_Value[[#This Row],[كمية الطلب]]</f>
        <v>6.2830769230769237</v>
      </c>
      <c r="E6146" s="4">
        <v>13</v>
      </c>
      <c r="F6146" s="4">
        <v>81.680000000000007</v>
      </c>
      <c r="G6146" s="6" t="s">
        <v>21</v>
      </c>
      <c r="H6146" s="4">
        <v>5.15</v>
      </c>
      <c r="I6146" s="6" t="s">
        <v>22</v>
      </c>
      <c r="J6146" s="6" t="s">
        <v>38</v>
      </c>
      <c r="K6146" s="6" t="s">
        <v>29</v>
      </c>
      <c r="L6146" s="6" t="s">
        <v>41</v>
      </c>
      <c r="M6146" s="6" t="s">
        <v>19</v>
      </c>
      <c r="N6146" s="1">
        <v>40201</v>
      </c>
    </row>
    <row r="6147" spans="1:14" x14ac:dyDescent="0.2">
      <c r="A6147">
        <v>19078</v>
      </c>
      <c r="B6147" s="1">
        <v>40021</v>
      </c>
      <c r="C6147" s="6" t="s">
        <v>33</v>
      </c>
      <c r="D6147" s="5">
        <f>Comma_separeted_Value[[#This Row],[المبيعات]]/Comma_separeted_Value[[#This Row],[كمية الطلب]]</f>
        <v>12.196190476190477</v>
      </c>
      <c r="E6147" s="4">
        <v>21</v>
      </c>
      <c r="F6147" s="4">
        <v>256.12</v>
      </c>
      <c r="G6147" s="6" t="s">
        <v>21</v>
      </c>
      <c r="H6147" s="4">
        <v>4.9800000000000004</v>
      </c>
      <c r="I6147" s="6" t="s">
        <v>40</v>
      </c>
      <c r="J6147" s="6" t="s">
        <v>28</v>
      </c>
      <c r="K6147" s="6" t="s">
        <v>29</v>
      </c>
      <c r="L6147" s="6" t="s">
        <v>101</v>
      </c>
      <c r="M6147" s="6" t="s">
        <v>19</v>
      </c>
      <c r="N6147" s="1">
        <v>40022</v>
      </c>
    </row>
    <row r="6148" spans="1:14" x14ac:dyDescent="0.2">
      <c r="A6148">
        <v>29058</v>
      </c>
      <c r="B6148" s="1">
        <v>40181</v>
      </c>
      <c r="C6148" s="6" t="s">
        <v>20</v>
      </c>
      <c r="D6148" s="5">
        <f>Comma_separeted_Value[[#This Row],[المبيعات]]/Comma_separeted_Value[[#This Row],[كمية الطلب]]</f>
        <v>5.5878260869565226</v>
      </c>
      <c r="E6148" s="4">
        <v>23</v>
      </c>
      <c r="F6148" s="4">
        <v>128.52000000000001</v>
      </c>
      <c r="G6148" s="6" t="s">
        <v>21</v>
      </c>
      <c r="H6148" s="4">
        <v>1</v>
      </c>
      <c r="I6148" s="6" t="s">
        <v>53</v>
      </c>
      <c r="J6148" s="6" t="s">
        <v>16</v>
      </c>
      <c r="K6148" s="6" t="s">
        <v>29</v>
      </c>
      <c r="L6148" s="6" t="s">
        <v>30</v>
      </c>
      <c r="M6148" s="6" t="s">
        <v>31</v>
      </c>
      <c r="N6148" s="1">
        <v>40182</v>
      </c>
    </row>
    <row r="6149" spans="1:14" x14ac:dyDescent="0.2">
      <c r="A6149">
        <v>58210</v>
      </c>
      <c r="B6149" s="1">
        <v>41249</v>
      </c>
      <c r="C6149" s="6" t="s">
        <v>37</v>
      </c>
      <c r="D6149" s="5">
        <f>Comma_separeted_Value[[#This Row],[المبيعات]]/Comma_separeted_Value[[#This Row],[كمية الطلب]]</f>
        <v>3.7902631578947368</v>
      </c>
      <c r="E6149" s="4">
        <v>38</v>
      </c>
      <c r="F6149" s="4">
        <v>144.03</v>
      </c>
      <c r="G6149" s="6" t="s">
        <v>21</v>
      </c>
      <c r="H6149" s="4">
        <v>5.47</v>
      </c>
      <c r="I6149" s="6" t="s">
        <v>22</v>
      </c>
      <c r="J6149" s="6" t="s">
        <v>38</v>
      </c>
      <c r="K6149" s="6" t="s">
        <v>29</v>
      </c>
      <c r="L6149" s="6" t="s">
        <v>44</v>
      </c>
      <c r="M6149" s="6" t="s">
        <v>19</v>
      </c>
      <c r="N6149" s="1">
        <v>41250</v>
      </c>
    </row>
    <row r="6150" spans="1:14" x14ac:dyDescent="0.2">
      <c r="A6150">
        <v>55776</v>
      </c>
      <c r="B6150" s="1">
        <v>39894</v>
      </c>
      <c r="C6150" s="6" t="s">
        <v>27</v>
      </c>
      <c r="D6150" s="5">
        <f>Comma_separeted_Value[[#This Row],[المبيعات]]/Comma_separeted_Value[[#This Row],[كمية الطلب]]</f>
        <v>151.75312500000001</v>
      </c>
      <c r="E6150" s="4">
        <v>32</v>
      </c>
      <c r="F6150" s="4">
        <v>4856.1000000000004</v>
      </c>
      <c r="G6150" s="6" t="s">
        <v>34</v>
      </c>
      <c r="H6150" s="4">
        <v>17.850000000000001</v>
      </c>
      <c r="I6150" s="6" t="s">
        <v>22</v>
      </c>
      <c r="J6150" s="6" t="s">
        <v>28</v>
      </c>
      <c r="K6150" s="6" t="s">
        <v>24</v>
      </c>
      <c r="L6150" s="6" t="s">
        <v>60</v>
      </c>
      <c r="M6150" s="6" t="s">
        <v>36</v>
      </c>
      <c r="N6150" s="1">
        <v>39895</v>
      </c>
    </row>
    <row r="6151" spans="1:14" x14ac:dyDescent="0.2">
      <c r="A6151">
        <v>53536</v>
      </c>
      <c r="B6151" s="1">
        <v>41212</v>
      </c>
      <c r="C6151" s="6" t="s">
        <v>20</v>
      </c>
      <c r="D6151" s="5">
        <f>Comma_separeted_Value[[#This Row],[المبيعات]]/Comma_separeted_Value[[#This Row],[كمية الطلب]]</f>
        <v>203.07999999999998</v>
      </c>
      <c r="E6151" s="4">
        <v>5</v>
      </c>
      <c r="F6151" s="4">
        <v>1015.4</v>
      </c>
      <c r="G6151" s="6" t="s">
        <v>34</v>
      </c>
      <c r="H6151" s="4">
        <v>56.2</v>
      </c>
      <c r="I6151" s="6" t="s">
        <v>15</v>
      </c>
      <c r="J6151" s="6" t="s">
        <v>38</v>
      </c>
      <c r="K6151" s="6" t="s">
        <v>17</v>
      </c>
      <c r="L6151" s="6" t="s">
        <v>55</v>
      </c>
      <c r="M6151" s="6" t="s">
        <v>74</v>
      </c>
      <c r="N6151" s="1">
        <v>41214</v>
      </c>
    </row>
    <row r="6152" spans="1:14" x14ac:dyDescent="0.2">
      <c r="A6152">
        <v>31845</v>
      </c>
      <c r="B6152" s="1">
        <v>41204</v>
      </c>
      <c r="C6152" s="6" t="s">
        <v>13</v>
      </c>
      <c r="D6152" s="5">
        <f>Comma_separeted_Value[[#This Row],[المبيعات]]/Comma_separeted_Value[[#This Row],[كمية الطلب]]</f>
        <v>101.25333333333333</v>
      </c>
      <c r="E6152" s="4">
        <v>36</v>
      </c>
      <c r="F6152" s="4">
        <v>3645.12</v>
      </c>
      <c r="G6152" s="6" t="s">
        <v>34</v>
      </c>
      <c r="H6152" s="4">
        <v>15.66</v>
      </c>
      <c r="I6152" s="6" t="s">
        <v>57</v>
      </c>
      <c r="J6152" s="6" t="s">
        <v>28</v>
      </c>
      <c r="K6152" s="6" t="s">
        <v>29</v>
      </c>
      <c r="L6152" s="6" t="s">
        <v>101</v>
      </c>
      <c r="M6152" s="6" t="s">
        <v>36</v>
      </c>
      <c r="N6152" s="1">
        <v>41204</v>
      </c>
    </row>
    <row r="6153" spans="1:14" x14ac:dyDescent="0.2">
      <c r="A6153">
        <v>17252</v>
      </c>
      <c r="B6153" s="1">
        <v>40662</v>
      </c>
      <c r="C6153" s="6" t="s">
        <v>27</v>
      </c>
      <c r="D6153" s="5">
        <f>Comma_separeted_Value[[#This Row],[المبيعات]]/Comma_separeted_Value[[#This Row],[كمية الطلب]]</f>
        <v>47.567083333333329</v>
      </c>
      <c r="E6153" s="4">
        <v>48</v>
      </c>
      <c r="F6153" s="4">
        <v>2283.2199999999998</v>
      </c>
      <c r="G6153" s="6" t="s">
        <v>21</v>
      </c>
      <c r="H6153" s="4">
        <v>5.97</v>
      </c>
      <c r="I6153" s="6" t="s">
        <v>22</v>
      </c>
      <c r="J6153" s="6" t="s">
        <v>16</v>
      </c>
      <c r="K6153" s="6" t="s">
        <v>29</v>
      </c>
      <c r="L6153" s="6" t="s">
        <v>41</v>
      </c>
      <c r="M6153" s="6" t="s">
        <v>19</v>
      </c>
      <c r="N6153" s="1">
        <v>40663</v>
      </c>
    </row>
    <row r="6154" spans="1:14" x14ac:dyDescent="0.2">
      <c r="A6154">
        <v>9857</v>
      </c>
      <c r="B6154" s="1">
        <v>40309</v>
      </c>
      <c r="C6154" s="6" t="s">
        <v>20</v>
      </c>
      <c r="D6154" s="5">
        <f>Comma_separeted_Value[[#This Row],[المبيعات]]/Comma_separeted_Value[[#This Row],[كمية الطلب]]</f>
        <v>72.31680999999999</v>
      </c>
      <c r="E6154" s="4">
        <v>50</v>
      </c>
      <c r="F6154" s="4">
        <v>3615.8404999999998</v>
      </c>
      <c r="G6154" s="6" t="s">
        <v>21</v>
      </c>
      <c r="H6154" s="4">
        <v>3.3</v>
      </c>
      <c r="I6154" s="6" t="s">
        <v>43</v>
      </c>
      <c r="J6154" s="6" t="s">
        <v>38</v>
      </c>
      <c r="K6154" s="6" t="s">
        <v>24</v>
      </c>
      <c r="L6154" s="6" t="s">
        <v>25</v>
      </c>
      <c r="M6154" s="6" t="s">
        <v>42</v>
      </c>
      <c r="N6154" s="1">
        <v>40311</v>
      </c>
    </row>
    <row r="6155" spans="1:14" x14ac:dyDescent="0.2">
      <c r="A6155">
        <v>30947</v>
      </c>
      <c r="B6155" s="1">
        <v>40373</v>
      </c>
      <c r="C6155" s="6" t="s">
        <v>13</v>
      </c>
      <c r="D6155" s="5">
        <f>Comma_separeted_Value[[#This Row],[المبيعات]]/Comma_separeted_Value[[#This Row],[كمية الطلب]]</f>
        <v>40.681764705882358</v>
      </c>
      <c r="E6155" s="4">
        <v>17</v>
      </c>
      <c r="F6155" s="4">
        <v>691.59</v>
      </c>
      <c r="G6155" s="6" t="s">
        <v>21</v>
      </c>
      <c r="H6155" s="4">
        <v>2.99</v>
      </c>
      <c r="I6155" s="6" t="s">
        <v>40</v>
      </c>
      <c r="J6155" s="6" t="s">
        <v>28</v>
      </c>
      <c r="K6155" s="6" t="s">
        <v>29</v>
      </c>
      <c r="L6155" s="6" t="s">
        <v>44</v>
      </c>
      <c r="M6155" s="6" t="s">
        <v>19</v>
      </c>
      <c r="N6155" s="1">
        <v>40377</v>
      </c>
    </row>
    <row r="6156" spans="1:14" x14ac:dyDescent="0.2">
      <c r="A6156">
        <v>38944</v>
      </c>
      <c r="B6156" s="1">
        <v>40288</v>
      </c>
      <c r="C6156" s="6" t="s">
        <v>37</v>
      </c>
      <c r="D6156" s="5">
        <f>Comma_separeted_Value[[#This Row],[المبيعات]]/Comma_separeted_Value[[#This Row],[كمية الطلب]]</f>
        <v>28.790624999999999</v>
      </c>
      <c r="E6156" s="4">
        <v>32</v>
      </c>
      <c r="F6156" s="4">
        <v>921.3</v>
      </c>
      <c r="G6156" s="6" t="s">
        <v>21</v>
      </c>
      <c r="H6156" s="4">
        <v>4.8600000000000003</v>
      </c>
      <c r="I6156" s="6" t="s">
        <v>47</v>
      </c>
      <c r="J6156" s="6" t="s">
        <v>23</v>
      </c>
      <c r="K6156" s="6" t="s">
        <v>29</v>
      </c>
      <c r="L6156" s="6" t="s">
        <v>41</v>
      </c>
      <c r="M6156" s="6" t="s">
        <v>31</v>
      </c>
      <c r="N6156" s="1">
        <v>40290</v>
      </c>
    </row>
    <row r="6157" spans="1:14" x14ac:dyDescent="0.2">
      <c r="A6157">
        <v>57190</v>
      </c>
      <c r="B6157" s="1">
        <v>40326</v>
      </c>
      <c r="C6157" s="6" t="s">
        <v>37</v>
      </c>
      <c r="D6157" s="5">
        <f>Comma_separeted_Value[[#This Row],[المبيعات]]/Comma_separeted_Value[[#This Row],[كمية الطلب]]</f>
        <v>42.767291666666665</v>
      </c>
      <c r="E6157" s="4">
        <v>48</v>
      </c>
      <c r="F6157" s="4">
        <v>2052.83</v>
      </c>
      <c r="G6157" s="6" t="s">
        <v>21</v>
      </c>
      <c r="H6157" s="4">
        <v>8.9700000000000006</v>
      </c>
      <c r="I6157" s="6" t="s">
        <v>15</v>
      </c>
      <c r="J6157" s="6" t="s">
        <v>23</v>
      </c>
      <c r="K6157" s="6" t="s">
        <v>24</v>
      </c>
      <c r="L6157" s="6" t="s">
        <v>60</v>
      </c>
      <c r="M6157" s="6" t="s">
        <v>19</v>
      </c>
      <c r="N6157" s="1">
        <v>40326</v>
      </c>
    </row>
    <row r="6158" spans="1:14" x14ac:dyDescent="0.2">
      <c r="A6158">
        <v>39943</v>
      </c>
      <c r="B6158" s="1">
        <v>41067</v>
      </c>
      <c r="C6158" s="6" t="s">
        <v>20</v>
      </c>
      <c r="D6158" s="5">
        <f>Comma_separeted_Value[[#This Row],[المبيعات]]/Comma_separeted_Value[[#This Row],[كمية الطلب]]</f>
        <v>1.7906249999999999</v>
      </c>
      <c r="E6158" s="4">
        <v>16</v>
      </c>
      <c r="F6158" s="4">
        <v>28.65</v>
      </c>
      <c r="G6158" s="6" t="s">
        <v>21</v>
      </c>
      <c r="H6158" s="4">
        <v>1.99</v>
      </c>
      <c r="I6158" s="6" t="s">
        <v>22</v>
      </c>
      <c r="J6158" s="6" t="s">
        <v>16</v>
      </c>
      <c r="K6158" s="6" t="s">
        <v>24</v>
      </c>
      <c r="L6158" s="6" t="s">
        <v>39</v>
      </c>
      <c r="M6158" s="6" t="s">
        <v>42</v>
      </c>
      <c r="N6158" s="1">
        <v>41068</v>
      </c>
    </row>
    <row r="6159" spans="1:14" x14ac:dyDescent="0.2">
      <c r="A6159">
        <v>54215</v>
      </c>
      <c r="B6159" s="1">
        <v>40837</v>
      </c>
      <c r="C6159" s="6" t="s">
        <v>20</v>
      </c>
      <c r="D6159" s="5">
        <f>Comma_separeted_Value[[#This Row],[المبيعات]]/Comma_separeted_Value[[#This Row],[كمية الطلب]]</f>
        <v>22.943571428571428</v>
      </c>
      <c r="E6159" s="4">
        <v>14</v>
      </c>
      <c r="F6159" s="4">
        <v>321.20999999999998</v>
      </c>
      <c r="G6159" s="6" t="s">
        <v>21</v>
      </c>
      <c r="H6159" s="4">
        <v>1.99</v>
      </c>
      <c r="I6159" s="6" t="s">
        <v>15</v>
      </c>
      <c r="J6159" s="6" t="s">
        <v>23</v>
      </c>
      <c r="K6159" s="6" t="s">
        <v>24</v>
      </c>
      <c r="L6159" s="6" t="s">
        <v>39</v>
      </c>
      <c r="M6159" s="6" t="s">
        <v>42</v>
      </c>
      <c r="N6159" s="1">
        <v>40839</v>
      </c>
    </row>
    <row r="6160" spans="1:14" x14ac:dyDescent="0.2">
      <c r="A6160">
        <v>41696</v>
      </c>
      <c r="B6160" s="1">
        <v>40007</v>
      </c>
      <c r="C6160" s="6" t="s">
        <v>27</v>
      </c>
      <c r="D6160" s="5">
        <f>Comma_separeted_Value[[#This Row],[المبيعات]]/Comma_separeted_Value[[#This Row],[كمية الطلب]]</f>
        <v>5.2728888888888887</v>
      </c>
      <c r="E6160" s="4">
        <v>45</v>
      </c>
      <c r="F6160" s="4">
        <v>237.28</v>
      </c>
      <c r="G6160" s="6" t="s">
        <v>14</v>
      </c>
      <c r="H6160" s="4">
        <v>49</v>
      </c>
      <c r="I6160" s="6" t="s">
        <v>40</v>
      </c>
      <c r="J6160" s="6" t="s">
        <v>23</v>
      </c>
      <c r="K6160" s="6" t="s">
        <v>29</v>
      </c>
      <c r="L6160" s="6" t="s">
        <v>101</v>
      </c>
      <c r="M6160" s="6" t="s">
        <v>49</v>
      </c>
      <c r="N6160" s="1">
        <v>40009</v>
      </c>
    </row>
    <row r="6161" spans="1:14" x14ac:dyDescent="0.2">
      <c r="A6161">
        <v>5538</v>
      </c>
      <c r="B6161" s="1">
        <v>40536</v>
      </c>
      <c r="C6161" s="6" t="s">
        <v>33</v>
      </c>
      <c r="D6161" s="5">
        <f>Comma_separeted_Value[[#This Row],[المبيعات]]/Comma_separeted_Value[[#This Row],[كمية الطلب]]</f>
        <v>107.712</v>
      </c>
      <c r="E6161" s="4">
        <v>4</v>
      </c>
      <c r="F6161" s="4">
        <v>430.84800000000001</v>
      </c>
      <c r="G6161" s="6" t="s">
        <v>21</v>
      </c>
      <c r="H6161" s="4">
        <v>5.63</v>
      </c>
      <c r="I6161" s="6" t="s">
        <v>53</v>
      </c>
      <c r="J6161" s="6" t="s">
        <v>16</v>
      </c>
      <c r="K6161" s="6" t="s">
        <v>24</v>
      </c>
      <c r="L6161" s="6" t="s">
        <v>25</v>
      </c>
      <c r="M6161" s="6" t="s">
        <v>19</v>
      </c>
      <c r="N6161" s="1">
        <v>40539</v>
      </c>
    </row>
    <row r="6162" spans="1:14" x14ac:dyDescent="0.2">
      <c r="A6162">
        <v>33184</v>
      </c>
      <c r="B6162" s="1">
        <v>40952</v>
      </c>
      <c r="C6162" s="6" t="s">
        <v>27</v>
      </c>
      <c r="D6162" s="5">
        <f>Comma_separeted_Value[[#This Row],[المبيعات]]/Comma_separeted_Value[[#This Row],[كمية الطلب]]</f>
        <v>12.5778125</v>
      </c>
      <c r="E6162" s="4">
        <v>32</v>
      </c>
      <c r="F6162" s="4">
        <v>402.49</v>
      </c>
      <c r="G6162" s="6" t="s">
        <v>21</v>
      </c>
      <c r="H6162" s="4">
        <v>5.63</v>
      </c>
      <c r="I6162" s="6" t="s">
        <v>50</v>
      </c>
      <c r="J6162" s="6" t="s">
        <v>23</v>
      </c>
      <c r="K6162" s="6" t="s">
        <v>29</v>
      </c>
      <c r="L6162" s="6" t="s">
        <v>44</v>
      </c>
      <c r="M6162" s="6" t="s">
        <v>19</v>
      </c>
      <c r="N6162" s="1">
        <v>40954</v>
      </c>
    </row>
    <row r="6163" spans="1:14" x14ac:dyDescent="0.2">
      <c r="A6163">
        <v>54528</v>
      </c>
      <c r="B6163" s="1">
        <v>40547</v>
      </c>
      <c r="C6163" s="6" t="s">
        <v>37</v>
      </c>
      <c r="D6163" s="5">
        <f>Comma_separeted_Value[[#This Row],[المبيعات]]/Comma_separeted_Value[[#This Row],[كمية الطلب]]</f>
        <v>11</v>
      </c>
      <c r="E6163" s="4">
        <v>8</v>
      </c>
      <c r="F6163" s="4">
        <v>88</v>
      </c>
      <c r="G6163" s="6" t="s">
        <v>21</v>
      </c>
      <c r="H6163" s="4">
        <v>2.89</v>
      </c>
      <c r="I6163" s="6" t="s">
        <v>40</v>
      </c>
      <c r="J6163" s="6" t="s">
        <v>16</v>
      </c>
      <c r="K6163" s="6" t="s">
        <v>29</v>
      </c>
      <c r="L6163" s="6" t="s">
        <v>30</v>
      </c>
      <c r="M6163" s="6" t="s">
        <v>42</v>
      </c>
      <c r="N6163" s="1">
        <v>40549</v>
      </c>
    </row>
    <row r="6164" spans="1:14" x14ac:dyDescent="0.2">
      <c r="A6164">
        <v>22787</v>
      </c>
      <c r="B6164" s="1">
        <v>40638</v>
      </c>
      <c r="C6164" s="6" t="s">
        <v>37</v>
      </c>
      <c r="D6164" s="5">
        <f>Comma_separeted_Value[[#This Row],[المبيعات]]/Comma_separeted_Value[[#This Row],[كمية الطلب]]</f>
        <v>1.3268571428571427</v>
      </c>
      <c r="E6164" s="4">
        <v>35</v>
      </c>
      <c r="F6164" s="4">
        <v>46.44</v>
      </c>
      <c r="G6164" s="6" t="s">
        <v>14</v>
      </c>
      <c r="H6164" s="4">
        <v>0.7</v>
      </c>
      <c r="I6164" s="6" t="s">
        <v>47</v>
      </c>
      <c r="J6164" s="6" t="s">
        <v>28</v>
      </c>
      <c r="K6164" s="6" t="s">
        <v>29</v>
      </c>
      <c r="L6164" s="6" t="s">
        <v>77</v>
      </c>
      <c r="M6164" s="6" t="s">
        <v>31</v>
      </c>
      <c r="N6164" s="1">
        <v>40638</v>
      </c>
    </row>
    <row r="6165" spans="1:14" x14ac:dyDescent="0.2">
      <c r="A6165">
        <v>28485</v>
      </c>
      <c r="B6165" s="1">
        <v>40920</v>
      </c>
      <c r="C6165" s="6" t="s">
        <v>20</v>
      </c>
      <c r="D6165" s="5">
        <f>Comma_separeted_Value[[#This Row],[المبيعات]]/Comma_separeted_Value[[#This Row],[كمية الطلب]]</f>
        <v>4.0983333333333336</v>
      </c>
      <c r="E6165" s="4">
        <v>12</v>
      </c>
      <c r="F6165" s="4">
        <v>49.18</v>
      </c>
      <c r="G6165" s="6" t="s">
        <v>21</v>
      </c>
      <c r="H6165" s="4">
        <v>0.94</v>
      </c>
      <c r="I6165" s="6" t="s">
        <v>43</v>
      </c>
      <c r="J6165" s="6" t="s">
        <v>16</v>
      </c>
      <c r="K6165" s="6" t="s">
        <v>29</v>
      </c>
      <c r="L6165" s="6" t="s">
        <v>30</v>
      </c>
      <c r="M6165" s="6" t="s">
        <v>31</v>
      </c>
      <c r="N6165" s="1">
        <v>40920</v>
      </c>
    </row>
    <row r="6166" spans="1:14" x14ac:dyDescent="0.2">
      <c r="A6166">
        <v>26981</v>
      </c>
      <c r="B6166" s="1">
        <v>41151</v>
      </c>
      <c r="C6166" s="6" t="s">
        <v>37</v>
      </c>
      <c r="D6166" s="5">
        <f>Comma_separeted_Value[[#This Row],[المبيعات]]/Comma_separeted_Value[[#This Row],[كمية الطلب]]</f>
        <v>46.411307692307687</v>
      </c>
      <c r="E6166" s="4">
        <v>13</v>
      </c>
      <c r="F6166" s="4">
        <v>603.34699999999998</v>
      </c>
      <c r="G6166" s="6" t="s">
        <v>21</v>
      </c>
      <c r="H6166" s="4">
        <v>1.25</v>
      </c>
      <c r="I6166" s="6" t="s">
        <v>15</v>
      </c>
      <c r="J6166" s="6" t="s">
        <v>38</v>
      </c>
      <c r="K6166" s="6" t="s">
        <v>24</v>
      </c>
      <c r="L6166" s="6" t="s">
        <v>25</v>
      </c>
      <c r="M6166" s="6" t="s">
        <v>42</v>
      </c>
      <c r="N6166" s="1">
        <v>41151</v>
      </c>
    </row>
    <row r="6167" spans="1:14" x14ac:dyDescent="0.2">
      <c r="A6167">
        <v>14529</v>
      </c>
      <c r="B6167" s="1">
        <v>40441</v>
      </c>
      <c r="C6167" s="6" t="s">
        <v>13</v>
      </c>
      <c r="D6167" s="5">
        <f>Comma_separeted_Value[[#This Row],[المبيعات]]/Comma_separeted_Value[[#This Row],[كمية الطلب]]</f>
        <v>86.805000000000007</v>
      </c>
      <c r="E6167" s="4">
        <v>44</v>
      </c>
      <c r="F6167" s="4">
        <v>3819.42</v>
      </c>
      <c r="G6167" s="6" t="s">
        <v>34</v>
      </c>
      <c r="H6167" s="4">
        <v>42</v>
      </c>
      <c r="I6167" s="6" t="s">
        <v>15</v>
      </c>
      <c r="J6167" s="6" t="s">
        <v>38</v>
      </c>
      <c r="K6167" s="6" t="s">
        <v>17</v>
      </c>
      <c r="L6167" s="6" t="s">
        <v>35</v>
      </c>
      <c r="M6167" s="6" t="s">
        <v>36</v>
      </c>
      <c r="N6167" s="1">
        <v>40445</v>
      </c>
    </row>
    <row r="6168" spans="1:14" x14ac:dyDescent="0.2">
      <c r="A6168">
        <v>57509</v>
      </c>
      <c r="B6168" s="1">
        <v>39865</v>
      </c>
      <c r="C6168" s="6" t="s">
        <v>13</v>
      </c>
      <c r="D6168" s="5">
        <f>Comma_separeted_Value[[#This Row],[المبيعات]]/Comma_separeted_Value[[#This Row],[كمية الطلب]]</f>
        <v>251.85</v>
      </c>
      <c r="E6168" s="4">
        <v>11</v>
      </c>
      <c r="F6168" s="4">
        <v>2770.35</v>
      </c>
      <c r="G6168" s="6" t="s">
        <v>34</v>
      </c>
      <c r="H6168" s="4">
        <v>66.67</v>
      </c>
      <c r="I6168" s="6" t="s">
        <v>40</v>
      </c>
      <c r="J6168" s="6" t="s">
        <v>38</v>
      </c>
      <c r="K6168" s="6" t="s">
        <v>17</v>
      </c>
      <c r="L6168" s="6" t="s">
        <v>55</v>
      </c>
      <c r="M6168" s="6" t="s">
        <v>74</v>
      </c>
      <c r="N6168" s="1">
        <v>39870</v>
      </c>
    </row>
    <row r="6169" spans="1:14" x14ac:dyDescent="0.2">
      <c r="A6169">
        <v>28451</v>
      </c>
      <c r="B6169" s="1">
        <v>39818</v>
      </c>
      <c r="C6169" s="6" t="s">
        <v>33</v>
      </c>
      <c r="D6169" s="5">
        <f>Comma_separeted_Value[[#This Row],[المبيعات]]/Comma_separeted_Value[[#This Row],[كمية الطلب]]</f>
        <v>148.9</v>
      </c>
      <c r="E6169" s="4">
        <v>33</v>
      </c>
      <c r="F6169" s="4">
        <v>4913.7</v>
      </c>
      <c r="G6169" s="6" t="s">
        <v>34</v>
      </c>
      <c r="H6169" s="4">
        <v>17.850000000000001</v>
      </c>
      <c r="I6169" s="6" t="s">
        <v>22</v>
      </c>
      <c r="J6169" s="6" t="s">
        <v>23</v>
      </c>
      <c r="K6169" s="6" t="s">
        <v>24</v>
      </c>
      <c r="L6169" s="6" t="s">
        <v>60</v>
      </c>
      <c r="M6169" s="6" t="s">
        <v>36</v>
      </c>
      <c r="N6169" s="1">
        <v>39820</v>
      </c>
    </row>
    <row r="6170" spans="1:14" x14ac:dyDescent="0.2">
      <c r="A6170">
        <v>27936</v>
      </c>
      <c r="B6170" s="1">
        <v>40731</v>
      </c>
      <c r="C6170" s="6" t="s">
        <v>20</v>
      </c>
      <c r="D6170" s="5">
        <f>Comma_separeted_Value[[#This Row],[المبيعات]]/Comma_separeted_Value[[#This Row],[كمية الطلب]]</f>
        <v>44.702608695652181</v>
      </c>
      <c r="E6170" s="4">
        <v>23</v>
      </c>
      <c r="F6170" s="4">
        <v>1028.1600000000001</v>
      </c>
      <c r="G6170" s="6" t="s">
        <v>21</v>
      </c>
      <c r="H6170" s="4">
        <v>1.25</v>
      </c>
      <c r="I6170" s="6" t="s">
        <v>53</v>
      </c>
      <c r="J6170" s="6" t="s">
        <v>16</v>
      </c>
      <c r="K6170" s="6" t="s">
        <v>24</v>
      </c>
      <c r="L6170" s="6" t="s">
        <v>25</v>
      </c>
      <c r="M6170" s="6" t="s">
        <v>42</v>
      </c>
      <c r="N6170" s="1">
        <v>40733</v>
      </c>
    </row>
    <row r="6171" spans="1:14" x14ac:dyDescent="0.2">
      <c r="A6171">
        <v>27879</v>
      </c>
      <c r="B6171" s="1">
        <v>40235</v>
      </c>
      <c r="C6171" s="6" t="s">
        <v>37</v>
      </c>
      <c r="D6171" s="5">
        <f>Comma_separeted_Value[[#This Row],[المبيعات]]/Comma_separeted_Value[[#This Row],[كمية الطلب]]</f>
        <v>10.053333333333335</v>
      </c>
      <c r="E6171" s="4">
        <v>30</v>
      </c>
      <c r="F6171" s="4">
        <v>301.60000000000002</v>
      </c>
      <c r="G6171" s="6" t="s">
        <v>14</v>
      </c>
      <c r="H6171" s="4">
        <v>6.22</v>
      </c>
      <c r="I6171" s="6" t="s">
        <v>58</v>
      </c>
      <c r="J6171" s="6" t="s">
        <v>23</v>
      </c>
      <c r="K6171" s="6" t="s">
        <v>17</v>
      </c>
      <c r="L6171" s="6" t="s">
        <v>18</v>
      </c>
      <c r="M6171" s="6" t="s">
        <v>19</v>
      </c>
      <c r="N6171" s="1">
        <v>40237</v>
      </c>
    </row>
    <row r="6172" spans="1:14" x14ac:dyDescent="0.2">
      <c r="A6172">
        <v>28929</v>
      </c>
      <c r="B6172" s="1">
        <v>41191</v>
      </c>
      <c r="C6172" s="6" t="s">
        <v>37</v>
      </c>
      <c r="D6172" s="5">
        <f>Comma_separeted_Value[[#This Row],[المبيعات]]/Comma_separeted_Value[[#This Row],[كمية الطلب]]</f>
        <v>15.721086956521738</v>
      </c>
      <c r="E6172" s="4">
        <v>46</v>
      </c>
      <c r="F6172" s="4">
        <v>723.17</v>
      </c>
      <c r="G6172" s="6" t="s">
        <v>21</v>
      </c>
      <c r="H6172" s="4">
        <v>12.39</v>
      </c>
      <c r="I6172" s="6" t="s">
        <v>50</v>
      </c>
      <c r="J6172" s="6" t="s">
        <v>28</v>
      </c>
      <c r="K6172" s="6" t="s">
        <v>29</v>
      </c>
      <c r="L6172" s="6" t="s">
        <v>61</v>
      </c>
      <c r="M6172" s="6" t="s">
        <v>19</v>
      </c>
      <c r="N6172" s="1">
        <v>41193</v>
      </c>
    </row>
    <row r="6173" spans="1:14" x14ac:dyDescent="0.2">
      <c r="A6173">
        <v>52293</v>
      </c>
      <c r="B6173" s="1">
        <v>40648</v>
      </c>
      <c r="C6173" s="6" t="s">
        <v>20</v>
      </c>
      <c r="D6173" s="5">
        <f>Comma_separeted_Value[[#This Row],[المبيعات]]/Comma_separeted_Value[[#This Row],[كمية الطلب]]</f>
        <v>7.7850000000000001</v>
      </c>
      <c r="E6173" s="4">
        <v>4</v>
      </c>
      <c r="F6173" s="4">
        <v>31.14</v>
      </c>
      <c r="G6173" s="6" t="s">
        <v>21</v>
      </c>
      <c r="H6173" s="4">
        <v>5.86</v>
      </c>
      <c r="I6173" s="6" t="s">
        <v>47</v>
      </c>
      <c r="J6173" s="6" t="s">
        <v>16</v>
      </c>
      <c r="K6173" s="6" t="s">
        <v>29</v>
      </c>
      <c r="L6173" s="6" t="s">
        <v>41</v>
      </c>
      <c r="M6173" s="6" t="s">
        <v>19</v>
      </c>
      <c r="N6173" s="1">
        <v>40649</v>
      </c>
    </row>
    <row r="6174" spans="1:14" x14ac:dyDescent="0.2">
      <c r="A6174">
        <v>37414</v>
      </c>
      <c r="B6174" s="1">
        <v>40795</v>
      </c>
      <c r="C6174" s="6" t="s">
        <v>13</v>
      </c>
      <c r="D6174" s="5">
        <f>Comma_separeted_Value[[#This Row],[المبيعات]]/Comma_separeted_Value[[#This Row],[كمية الطلب]]</f>
        <v>528.11743589743594</v>
      </c>
      <c r="E6174" s="4">
        <v>39</v>
      </c>
      <c r="F6174" s="4">
        <v>20596.580000000002</v>
      </c>
      <c r="G6174" s="6" t="s">
        <v>34</v>
      </c>
      <c r="H6174" s="4">
        <v>64.59</v>
      </c>
      <c r="I6174" s="6" t="s">
        <v>45</v>
      </c>
      <c r="J6174" s="6" t="s">
        <v>38</v>
      </c>
      <c r="K6174" s="6" t="s">
        <v>17</v>
      </c>
      <c r="L6174" s="6" t="s">
        <v>55</v>
      </c>
      <c r="M6174" s="6" t="s">
        <v>74</v>
      </c>
      <c r="N6174" s="1">
        <v>40797</v>
      </c>
    </row>
    <row r="6175" spans="1:14" x14ac:dyDescent="0.2">
      <c r="A6175">
        <v>7458</v>
      </c>
      <c r="B6175" s="1">
        <v>41003</v>
      </c>
      <c r="C6175" s="6" t="s">
        <v>33</v>
      </c>
      <c r="D6175" s="5">
        <f>Comma_separeted_Value[[#This Row],[المبيعات]]/Comma_separeted_Value[[#This Row],[كمية الطلب]]</f>
        <v>37.482222222222219</v>
      </c>
      <c r="E6175" s="4">
        <v>9</v>
      </c>
      <c r="F6175" s="4">
        <v>337.34</v>
      </c>
      <c r="G6175" s="6" t="s">
        <v>21</v>
      </c>
      <c r="H6175" s="4">
        <v>1.99</v>
      </c>
      <c r="I6175" s="6" t="s">
        <v>43</v>
      </c>
      <c r="J6175" s="6" t="s">
        <v>28</v>
      </c>
      <c r="K6175" s="6" t="s">
        <v>24</v>
      </c>
      <c r="L6175" s="6" t="s">
        <v>39</v>
      </c>
      <c r="M6175" s="6" t="s">
        <v>42</v>
      </c>
      <c r="N6175" s="1">
        <v>41005</v>
      </c>
    </row>
    <row r="6176" spans="1:14" x14ac:dyDescent="0.2">
      <c r="A6176">
        <v>23174</v>
      </c>
      <c r="B6176" s="1">
        <v>41116</v>
      </c>
      <c r="C6176" s="6" t="s">
        <v>13</v>
      </c>
      <c r="D6176" s="5">
        <f>Comma_separeted_Value[[#This Row],[المبيعات]]/Comma_separeted_Value[[#This Row],[كمية الطلب]]</f>
        <v>221.86875000000001</v>
      </c>
      <c r="E6176" s="4">
        <v>16</v>
      </c>
      <c r="F6176" s="4">
        <v>3549.9</v>
      </c>
      <c r="G6176" s="6" t="s">
        <v>34</v>
      </c>
      <c r="H6176" s="4">
        <v>64.2</v>
      </c>
      <c r="I6176" s="6" t="s">
        <v>22</v>
      </c>
      <c r="J6176" s="6" t="s">
        <v>16</v>
      </c>
      <c r="K6176" s="6" t="s">
        <v>17</v>
      </c>
      <c r="L6176" s="6" t="s">
        <v>35</v>
      </c>
      <c r="M6176" s="6" t="s">
        <v>36</v>
      </c>
      <c r="N6176" s="1">
        <v>41118</v>
      </c>
    </row>
    <row r="6177" spans="1:14" x14ac:dyDescent="0.2">
      <c r="A6177">
        <v>40194</v>
      </c>
      <c r="B6177" s="1">
        <v>40457</v>
      </c>
      <c r="C6177" s="6" t="s">
        <v>27</v>
      </c>
      <c r="D6177" s="5">
        <f>Comma_separeted_Value[[#This Row],[المبيعات]]/Comma_separeted_Value[[#This Row],[كمية الطلب]]</f>
        <v>131.89812499999999</v>
      </c>
      <c r="E6177" s="4">
        <v>16</v>
      </c>
      <c r="F6177" s="4">
        <v>2110.37</v>
      </c>
      <c r="G6177" s="6" t="s">
        <v>34</v>
      </c>
      <c r="H6177" s="4">
        <v>56.14</v>
      </c>
      <c r="I6177" s="6" t="s">
        <v>45</v>
      </c>
      <c r="J6177" s="6" t="s">
        <v>16</v>
      </c>
      <c r="K6177" s="6" t="s">
        <v>24</v>
      </c>
      <c r="L6177" s="6" t="s">
        <v>60</v>
      </c>
      <c r="M6177" s="6" t="s">
        <v>74</v>
      </c>
      <c r="N6177" s="1">
        <v>40459</v>
      </c>
    </row>
    <row r="6178" spans="1:14" x14ac:dyDescent="0.2">
      <c r="A6178">
        <v>26370</v>
      </c>
      <c r="B6178" s="1">
        <v>40763</v>
      </c>
      <c r="C6178" s="6" t="s">
        <v>27</v>
      </c>
      <c r="D6178" s="5">
        <f>Comma_separeted_Value[[#This Row],[المبيعات]]/Comma_separeted_Value[[#This Row],[كمية الطلب]]</f>
        <v>22.519166666666667</v>
      </c>
      <c r="E6178" s="4">
        <v>12</v>
      </c>
      <c r="F6178" s="4">
        <v>270.23</v>
      </c>
      <c r="G6178" s="6" t="s">
        <v>21</v>
      </c>
      <c r="H6178" s="4">
        <v>5.47</v>
      </c>
      <c r="I6178" s="6" t="s">
        <v>40</v>
      </c>
      <c r="J6178" s="6" t="s">
        <v>38</v>
      </c>
      <c r="K6178" s="6" t="s">
        <v>29</v>
      </c>
      <c r="L6178" s="6" t="s">
        <v>41</v>
      </c>
      <c r="M6178" s="6" t="s">
        <v>19</v>
      </c>
      <c r="N6178" s="1">
        <v>40765</v>
      </c>
    </row>
    <row r="6179" spans="1:14" x14ac:dyDescent="0.2">
      <c r="A6179">
        <v>39078</v>
      </c>
      <c r="B6179" s="1">
        <v>39987</v>
      </c>
      <c r="C6179" s="6" t="s">
        <v>13</v>
      </c>
      <c r="D6179" s="5">
        <f>Comma_separeted_Value[[#This Row],[المبيعات]]/Comma_separeted_Value[[#This Row],[كمية الطلب]]</f>
        <v>6.7411538461538463</v>
      </c>
      <c r="E6179" s="4">
        <v>26</v>
      </c>
      <c r="F6179" s="4">
        <v>175.27</v>
      </c>
      <c r="G6179" s="6" t="s">
        <v>21</v>
      </c>
      <c r="H6179" s="4">
        <v>5.14</v>
      </c>
      <c r="I6179" s="6" t="s">
        <v>22</v>
      </c>
      <c r="J6179" s="6" t="s">
        <v>28</v>
      </c>
      <c r="K6179" s="6" t="s">
        <v>29</v>
      </c>
      <c r="L6179" s="6" t="s">
        <v>41</v>
      </c>
      <c r="M6179" s="6" t="s">
        <v>19</v>
      </c>
      <c r="N6179" s="1">
        <v>39989</v>
      </c>
    </row>
    <row r="6180" spans="1:14" x14ac:dyDescent="0.2">
      <c r="A6180">
        <v>16807</v>
      </c>
      <c r="B6180" s="1">
        <v>40923</v>
      </c>
      <c r="C6180" s="6" t="s">
        <v>37</v>
      </c>
      <c r="D6180" s="5">
        <f>Comma_separeted_Value[[#This Row],[المبيعات]]/Comma_separeted_Value[[#This Row],[كمية الطلب]]</f>
        <v>7.1949999999999994</v>
      </c>
      <c r="E6180" s="4">
        <v>30</v>
      </c>
      <c r="F6180" s="4">
        <v>215.85</v>
      </c>
      <c r="G6180" s="6" t="s">
        <v>21</v>
      </c>
      <c r="H6180" s="4">
        <v>1.71</v>
      </c>
      <c r="I6180" s="6" t="s">
        <v>43</v>
      </c>
      <c r="J6180" s="6" t="s">
        <v>23</v>
      </c>
      <c r="K6180" s="6" t="s">
        <v>29</v>
      </c>
      <c r="L6180" s="6" t="s">
        <v>41</v>
      </c>
      <c r="M6180" s="6" t="s">
        <v>31</v>
      </c>
      <c r="N6180" s="1">
        <v>40925</v>
      </c>
    </row>
    <row r="6181" spans="1:14" x14ac:dyDescent="0.2">
      <c r="A6181">
        <v>34816</v>
      </c>
      <c r="B6181" s="1">
        <v>40487</v>
      </c>
      <c r="C6181" s="6" t="s">
        <v>27</v>
      </c>
      <c r="D6181" s="5">
        <f>Comma_separeted_Value[[#This Row],[المبيعات]]/Comma_separeted_Value[[#This Row],[كمية الطلب]]</f>
        <v>59.737441860465118</v>
      </c>
      <c r="E6181" s="4">
        <v>43</v>
      </c>
      <c r="F6181" s="4">
        <v>2568.71</v>
      </c>
      <c r="G6181" s="6" t="s">
        <v>21</v>
      </c>
      <c r="H6181" s="4">
        <v>19.989999999999998</v>
      </c>
      <c r="I6181" s="6" t="s">
        <v>15</v>
      </c>
      <c r="J6181" s="6" t="s">
        <v>28</v>
      </c>
      <c r="K6181" s="6" t="s">
        <v>29</v>
      </c>
      <c r="L6181" s="6" t="s">
        <v>61</v>
      </c>
      <c r="M6181" s="6" t="s">
        <v>19</v>
      </c>
      <c r="N6181" s="1">
        <v>40489</v>
      </c>
    </row>
    <row r="6182" spans="1:14" x14ac:dyDescent="0.2">
      <c r="A6182">
        <v>45218</v>
      </c>
      <c r="B6182" s="1">
        <v>39943</v>
      </c>
      <c r="C6182" s="6" t="s">
        <v>13</v>
      </c>
      <c r="D6182" s="5">
        <f>Comma_separeted_Value[[#This Row],[المبيعات]]/Comma_separeted_Value[[#This Row],[كمية الطلب]]</f>
        <v>6.3155102040816322</v>
      </c>
      <c r="E6182" s="4">
        <v>49</v>
      </c>
      <c r="F6182" s="4">
        <v>309.45999999999998</v>
      </c>
      <c r="G6182" s="6" t="s">
        <v>21</v>
      </c>
      <c r="H6182" s="4">
        <v>2.74</v>
      </c>
      <c r="I6182" s="6" t="s">
        <v>22</v>
      </c>
      <c r="J6182" s="6" t="s">
        <v>38</v>
      </c>
      <c r="K6182" s="6" t="s">
        <v>24</v>
      </c>
      <c r="L6182" s="6" t="s">
        <v>39</v>
      </c>
      <c r="M6182" s="6" t="s">
        <v>42</v>
      </c>
      <c r="N6182" s="1">
        <v>39945</v>
      </c>
    </row>
    <row r="6183" spans="1:14" x14ac:dyDescent="0.2">
      <c r="A6183">
        <v>6979</v>
      </c>
      <c r="B6183" s="1">
        <v>39871</v>
      </c>
      <c r="C6183" s="6" t="s">
        <v>33</v>
      </c>
      <c r="D6183" s="5">
        <f>Comma_separeted_Value[[#This Row],[المبيعات]]/Comma_separeted_Value[[#This Row],[كمية الطلب]]</f>
        <v>11.960357142857143</v>
      </c>
      <c r="E6183" s="4">
        <v>28</v>
      </c>
      <c r="F6183" s="4">
        <v>334.89</v>
      </c>
      <c r="G6183" s="6" t="s">
        <v>21</v>
      </c>
      <c r="H6183" s="4">
        <v>5.99</v>
      </c>
      <c r="I6183" s="6" t="s">
        <v>53</v>
      </c>
      <c r="J6183" s="6" t="s">
        <v>38</v>
      </c>
      <c r="K6183" s="6" t="s">
        <v>24</v>
      </c>
      <c r="L6183" s="6" t="s">
        <v>60</v>
      </c>
      <c r="M6183" s="6" t="s">
        <v>26</v>
      </c>
      <c r="N6183" s="1">
        <v>39872</v>
      </c>
    </row>
    <row r="6184" spans="1:14" x14ac:dyDescent="0.2">
      <c r="A6184">
        <v>20455</v>
      </c>
      <c r="B6184" s="1">
        <v>40357</v>
      </c>
      <c r="C6184" s="6" t="s">
        <v>33</v>
      </c>
      <c r="D6184" s="5">
        <f>Comma_separeted_Value[[#This Row],[المبيعات]]/Comma_separeted_Value[[#This Row],[كمية الطلب]]</f>
        <v>54.457071428571432</v>
      </c>
      <c r="E6184" s="4">
        <v>7</v>
      </c>
      <c r="F6184" s="4">
        <v>381.1995</v>
      </c>
      <c r="G6184" s="6" t="s">
        <v>14</v>
      </c>
      <c r="H6184" s="4">
        <v>8.99</v>
      </c>
      <c r="I6184" s="6" t="s">
        <v>57</v>
      </c>
      <c r="J6184" s="6" t="s">
        <v>28</v>
      </c>
      <c r="K6184" s="6" t="s">
        <v>24</v>
      </c>
      <c r="L6184" s="6" t="s">
        <v>25</v>
      </c>
      <c r="M6184" s="6" t="s">
        <v>19</v>
      </c>
      <c r="N6184" s="1">
        <v>40358</v>
      </c>
    </row>
    <row r="6185" spans="1:14" x14ac:dyDescent="0.2">
      <c r="A6185">
        <v>42279</v>
      </c>
      <c r="B6185" s="1">
        <v>39994</v>
      </c>
      <c r="C6185" s="6" t="s">
        <v>27</v>
      </c>
      <c r="D6185" s="5">
        <f>Comma_separeted_Value[[#This Row],[المبيعات]]/Comma_separeted_Value[[#This Row],[كمية الطلب]]</f>
        <v>32.522727272727273</v>
      </c>
      <c r="E6185" s="4">
        <v>44</v>
      </c>
      <c r="F6185" s="4">
        <v>1431</v>
      </c>
      <c r="G6185" s="6" t="s">
        <v>14</v>
      </c>
      <c r="H6185" s="4">
        <v>6.5</v>
      </c>
      <c r="I6185" s="6" t="s">
        <v>22</v>
      </c>
      <c r="J6185" s="6" t="s">
        <v>38</v>
      </c>
      <c r="K6185" s="6" t="s">
        <v>24</v>
      </c>
      <c r="L6185" s="6" t="s">
        <v>39</v>
      </c>
      <c r="M6185" s="6" t="s">
        <v>19</v>
      </c>
      <c r="N6185" s="1">
        <v>39995</v>
      </c>
    </row>
    <row r="6186" spans="1:14" x14ac:dyDescent="0.2">
      <c r="A6186">
        <v>20646</v>
      </c>
      <c r="B6186" s="1">
        <v>40632</v>
      </c>
      <c r="C6186" s="6" t="s">
        <v>37</v>
      </c>
      <c r="D6186" s="5">
        <f>Comma_separeted_Value[[#This Row],[المبيعات]]/Comma_separeted_Value[[#This Row],[كمية الطلب]]</f>
        <v>29.367914634146342</v>
      </c>
      <c r="E6186" s="4">
        <v>41</v>
      </c>
      <c r="F6186" s="4">
        <v>1204.0844999999999</v>
      </c>
      <c r="G6186" s="6" t="s">
        <v>21</v>
      </c>
      <c r="H6186" s="4">
        <v>1.1000000000000001</v>
      </c>
      <c r="I6186" s="6" t="s">
        <v>15</v>
      </c>
      <c r="J6186" s="6" t="s">
        <v>28</v>
      </c>
      <c r="K6186" s="6" t="s">
        <v>24</v>
      </c>
      <c r="L6186" s="6" t="s">
        <v>25</v>
      </c>
      <c r="M6186" s="6" t="s">
        <v>19</v>
      </c>
      <c r="N6186" s="1">
        <v>40634</v>
      </c>
    </row>
    <row r="6187" spans="1:14" x14ac:dyDescent="0.2">
      <c r="A6187">
        <v>42500</v>
      </c>
      <c r="B6187" s="1">
        <v>40214</v>
      </c>
      <c r="C6187" s="6" t="s">
        <v>27</v>
      </c>
      <c r="D6187" s="5">
        <f>Comma_separeted_Value[[#This Row],[المبيعات]]/Comma_separeted_Value[[#This Row],[كمية الطلب]]</f>
        <v>47.078461538461539</v>
      </c>
      <c r="E6187" s="4">
        <v>39</v>
      </c>
      <c r="F6187" s="4">
        <v>1836.06</v>
      </c>
      <c r="G6187" s="6" t="s">
        <v>21</v>
      </c>
      <c r="H6187" s="4">
        <v>4.5</v>
      </c>
      <c r="I6187" s="6" t="s">
        <v>15</v>
      </c>
      <c r="J6187" s="6" t="s">
        <v>38</v>
      </c>
      <c r="K6187" s="6" t="s">
        <v>29</v>
      </c>
      <c r="L6187" s="6" t="s">
        <v>101</v>
      </c>
      <c r="M6187" s="6" t="s">
        <v>19</v>
      </c>
      <c r="N6187" s="1">
        <v>40216</v>
      </c>
    </row>
    <row r="6188" spans="1:14" x14ac:dyDescent="0.2">
      <c r="A6188">
        <v>55270</v>
      </c>
      <c r="B6188" s="1">
        <v>40200</v>
      </c>
      <c r="C6188" s="6" t="s">
        <v>37</v>
      </c>
      <c r="D6188" s="5">
        <f>Comma_separeted_Value[[#This Row],[المبيعات]]/Comma_separeted_Value[[#This Row],[كمية الطلب]]</f>
        <v>35.14</v>
      </c>
      <c r="E6188" s="4">
        <v>1</v>
      </c>
      <c r="F6188" s="4">
        <v>35.14</v>
      </c>
      <c r="G6188" s="6" t="s">
        <v>21</v>
      </c>
      <c r="H6188" s="4">
        <v>6.27</v>
      </c>
      <c r="I6188" s="6" t="s">
        <v>22</v>
      </c>
      <c r="J6188" s="6" t="s">
        <v>38</v>
      </c>
      <c r="K6188" s="6" t="s">
        <v>29</v>
      </c>
      <c r="L6188" s="6" t="s">
        <v>44</v>
      </c>
      <c r="M6188" s="6" t="s">
        <v>19</v>
      </c>
      <c r="N6188" s="1">
        <v>40201</v>
      </c>
    </row>
    <row r="6189" spans="1:14" x14ac:dyDescent="0.2">
      <c r="A6189">
        <v>31844</v>
      </c>
      <c r="B6189" s="1">
        <v>40726</v>
      </c>
      <c r="C6189" s="6" t="s">
        <v>27</v>
      </c>
      <c r="D6189" s="5">
        <f>Comma_separeted_Value[[#This Row],[المبيعات]]/Comma_separeted_Value[[#This Row],[كمية الطلب]]</f>
        <v>148.99499999999998</v>
      </c>
      <c r="E6189" s="4">
        <v>14</v>
      </c>
      <c r="F6189" s="4">
        <v>2085.9299999999998</v>
      </c>
      <c r="G6189" s="6" t="s">
        <v>34</v>
      </c>
      <c r="H6189" s="4">
        <v>66.27</v>
      </c>
      <c r="I6189" s="6" t="s">
        <v>47</v>
      </c>
      <c r="J6189" s="6" t="s">
        <v>23</v>
      </c>
      <c r="K6189" s="6" t="s">
        <v>17</v>
      </c>
      <c r="L6189" s="6" t="s">
        <v>98</v>
      </c>
      <c r="M6189" s="6" t="s">
        <v>74</v>
      </c>
      <c r="N6189" s="1">
        <v>40726</v>
      </c>
    </row>
    <row r="6190" spans="1:14" x14ac:dyDescent="0.2">
      <c r="A6190">
        <v>43270</v>
      </c>
      <c r="B6190" s="1">
        <v>41153</v>
      </c>
      <c r="C6190" s="6" t="s">
        <v>33</v>
      </c>
      <c r="D6190" s="5">
        <f>Comma_separeted_Value[[#This Row],[المبيعات]]/Comma_separeted_Value[[#This Row],[كمية الطلب]]</f>
        <v>9.8262857142857154</v>
      </c>
      <c r="E6190" s="4">
        <v>35</v>
      </c>
      <c r="F6190" s="4">
        <v>343.92</v>
      </c>
      <c r="G6190" s="6" t="s">
        <v>21</v>
      </c>
      <c r="H6190" s="4">
        <v>0.99</v>
      </c>
      <c r="I6190" s="6" t="s">
        <v>45</v>
      </c>
      <c r="J6190" s="6" t="s">
        <v>16</v>
      </c>
      <c r="K6190" s="6" t="s">
        <v>29</v>
      </c>
      <c r="L6190" s="6" t="s">
        <v>62</v>
      </c>
      <c r="M6190" s="6" t="s">
        <v>19</v>
      </c>
      <c r="N6190" s="1">
        <v>41155</v>
      </c>
    </row>
    <row r="6191" spans="1:14" x14ac:dyDescent="0.2">
      <c r="A6191">
        <v>2275</v>
      </c>
      <c r="B6191" s="1">
        <v>41203</v>
      </c>
      <c r="C6191" s="6" t="s">
        <v>27</v>
      </c>
      <c r="D6191" s="5">
        <f>Comma_separeted_Value[[#This Row],[المبيعات]]/Comma_separeted_Value[[#This Row],[كمية الطلب]]</f>
        <v>5.6734693877551017</v>
      </c>
      <c r="E6191" s="4">
        <v>49</v>
      </c>
      <c r="F6191" s="4">
        <v>278</v>
      </c>
      <c r="G6191" s="6" t="s">
        <v>21</v>
      </c>
      <c r="H6191" s="4">
        <v>1.17</v>
      </c>
      <c r="I6191" s="6" t="s">
        <v>76</v>
      </c>
      <c r="J6191" s="6" t="s">
        <v>23</v>
      </c>
      <c r="K6191" s="6" t="s">
        <v>29</v>
      </c>
      <c r="L6191" s="6" t="s">
        <v>30</v>
      </c>
      <c r="M6191" s="6" t="s">
        <v>31</v>
      </c>
      <c r="N6191" s="1">
        <v>41204</v>
      </c>
    </row>
    <row r="6192" spans="1:14" x14ac:dyDescent="0.2">
      <c r="A6192">
        <v>49831</v>
      </c>
      <c r="B6192" s="1">
        <v>40413</v>
      </c>
      <c r="C6192" s="6" t="s">
        <v>33</v>
      </c>
      <c r="D6192" s="5">
        <f>Comma_separeted_Value[[#This Row],[المبيعات]]/Comma_separeted_Value[[#This Row],[كمية الطلب]]</f>
        <v>15.24</v>
      </c>
      <c r="E6192" s="4">
        <v>18</v>
      </c>
      <c r="F6192" s="4">
        <v>274.32</v>
      </c>
      <c r="G6192" s="6" t="s">
        <v>21</v>
      </c>
      <c r="H6192" s="4">
        <v>4.53</v>
      </c>
      <c r="I6192" s="6" t="s">
        <v>45</v>
      </c>
      <c r="J6192" s="6" t="s">
        <v>23</v>
      </c>
      <c r="K6192" s="6" t="s">
        <v>29</v>
      </c>
      <c r="L6192" s="6" t="s">
        <v>59</v>
      </c>
      <c r="M6192" s="6" t="s">
        <v>19</v>
      </c>
      <c r="N6192" s="1">
        <v>40415</v>
      </c>
    </row>
    <row r="6193" spans="1:14" x14ac:dyDescent="0.2">
      <c r="A6193">
        <v>42884</v>
      </c>
      <c r="B6193" s="1">
        <v>40249</v>
      </c>
      <c r="C6193" s="6" t="s">
        <v>27</v>
      </c>
      <c r="D6193" s="5">
        <f>Comma_separeted_Value[[#This Row],[المبيعات]]/Comma_separeted_Value[[#This Row],[كمية الطلب]]</f>
        <v>417.20241379310346</v>
      </c>
      <c r="E6193" s="4">
        <v>29</v>
      </c>
      <c r="F6193" s="4">
        <v>12098.87</v>
      </c>
      <c r="G6193" s="6" t="s">
        <v>34</v>
      </c>
      <c r="H6193" s="4">
        <v>42.52</v>
      </c>
      <c r="I6193" s="6" t="s">
        <v>151</v>
      </c>
      <c r="J6193" s="6" t="s">
        <v>16</v>
      </c>
      <c r="K6193" s="6" t="s">
        <v>17</v>
      </c>
      <c r="L6193" s="6" t="s">
        <v>55</v>
      </c>
      <c r="M6193" s="6" t="s">
        <v>74</v>
      </c>
      <c r="N6193" s="1">
        <v>40249</v>
      </c>
    </row>
    <row r="6194" spans="1:14" x14ac:dyDescent="0.2">
      <c r="A6194">
        <v>6531</v>
      </c>
      <c r="B6194" s="1">
        <v>40376</v>
      </c>
      <c r="C6194" s="6" t="s">
        <v>20</v>
      </c>
      <c r="D6194" s="5">
        <f>Comma_separeted_Value[[#This Row],[المبيعات]]/Comma_separeted_Value[[#This Row],[كمية الطلب]]</f>
        <v>19.355357142857144</v>
      </c>
      <c r="E6194" s="4">
        <v>28</v>
      </c>
      <c r="F6194" s="4">
        <v>541.95000000000005</v>
      </c>
      <c r="G6194" s="6" t="s">
        <v>21</v>
      </c>
      <c r="H6194" s="4">
        <v>4.0999999999999996</v>
      </c>
      <c r="I6194" s="6" t="s">
        <v>43</v>
      </c>
      <c r="J6194" s="6" t="s">
        <v>38</v>
      </c>
      <c r="K6194" s="6" t="s">
        <v>29</v>
      </c>
      <c r="L6194" s="6" t="s">
        <v>30</v>
      </c>
      <c r="M6194" s="6" t="s">
        <v>31</v>
      </c>
      <c r="N6194" s="1">
        <v>40378</v>
      </c>
    </row>
    <row r="6195" spans="1:14" x14ac:dyDescent="0.2">
      <c r="A6195">
        <v>44900</v>
      </c>
      <c r="B6195" s="1">
        <v>40218</v>
      </c>
      <c r="C6195" s="6" t="s">
        <v>37</v>
      </c>
      <c r="D6195" s="5">
        <f>Comma_separeted_Value[[#This Row],[المبيعات]]/Comma_separeted_Value[[#This Row],[كمية الطلب]]</f>
        <v>11.7575</v>
      </c>
      <c r="E6195" s="4">
        <v>4</v>
      </c>
      <c r="F6195" s="4">
        <v>47.03</v>
      </c>
      <c r="G6195" s="6" t="s">
        <v>21</v>
      </c>
      <c r="H6195" s="4">
        <v>5.03</v>
      </c>
      <c r="I6195" s="6" t="s">
        <v>22</v>
      </c>
      <c r="J6195" s="6" t="s">
        <v>38</v>
      </c>
      <c r="K6195" s="6" t="s">
        <v>29</v>
      </c>
      <c r="L6195" s="6" t="s">
        <v>41</v>
      </c>
      <c r="M6195" s="6" t="s">
        <v>19</v>
      </c>
      <c r="N6195" s="1">
        <v>40219</v>
      </c>
    </row>
    <row r="6196" spans="1:14" x14ac:dyDescent="0.2">
      <c r="A6196">
        <v>35042</v>
      </c>
      <c r="B6196" s="1">
        <v>40514</v>
      </c>
      <c r="C6196" s="6" t="s">
        <v>27</v>
      </c>
      <c r="D6196" s="5">
        <f>Comma_separeted_Value[[#This Row],[المبيعات]]/Comma_separeted_Value[[#This Row],[كمية الطلب]]</f>
        <v>52.037391304347821</v>
      </c>
      <c r="E6196" s="4">
        <v>23</v>
      </c>
      <c r="F6196" s="4">
        <v>1196.8599999999999</v>
      </c>
      <c r="G6196" s="6" t="s">
        <v>21</v>
      </c>
      <c r="H6196" s="4">
        <v>6.5</v>
      </c>
      <c r="I6196" s="6" t="s">
        <v>22</v>
      </c>
      <c r="J6196" s="6" t="s">
        <v>38</v>
      </c>
      <c r="K6196" s="6" t="s">
        <v>24</v>
      </c>
      <c r="L6196" s="6" t="s">
        <v>39</v>
      </c>
      <c r="M6196" s="6" t="s">
        <v>19</v>
      </c>
      <c r="N6196" s="1">
        <v>40515</v>
      </c>
    </row>
    <row r="6197" spans="1:14" x14ac:dyDescent="0.2">
      <c r="A6197">
        <v>36706</v>
      </c>
      <c r="B6197" s="1">
        <v>39914</v>
      </c>
      <c r="C6197" s="6" t="s">
        <v>27</v>
      </c>
      <c r="D6197" s="5">
        <f>Comma_separeted_Value[[#This Row],[المبيعات]]/Comma_separeted_Value[[#This Row],[كمية الطلب]]</f>
        <v>18.881914893617022</v>
      </c>
      <c r="E6197" s="4">
        <v>47</v>
      </c>
      <c r="F6197" s="4">
        <v>887.45</v>
      </c>
      <c r="G6197" s="6" t="s">
        <v>21</v>
      </c>
      <c r="H6197" s="4">
        <v>1.49</v>
      </c>
      <c r="I6197" s="6" t="s">
        <v>22</v>
      </c>
      <c r="J6197" s="6" t="s">
        <v>23</v>
      </c>
      <c r="K6197" s="6" t="s">
        <v>29</v>
      </c>
      <c r="L6197" s="6" t="s">
        <v>44</v>
      </c>
      <c r="M6197" s="6" t="s">
        <v>19</v>
      </c>
      <c r="N6197" s="1">
        <v>39916</v>
      </c>
    </row>
    <row r="6198" spans="1:14" x14ac:dyDescent="0.2">
      <c r="A6198">
        <v>37447</v>
      </c>
      <c r="B6198" s="1">
        <v>40002</v>
      </c>
      <c r="C6198" s="6" t="s">
        <v>13</v>
      </c>
      <c r="D6198" s="5">
        <f>Comma_separeted_Value[[#This Row],[المبيعات]]/Comma_separeted_Value[[#This Row],[كمية الطلب]]</f>
        <v>6.0630434782608686</v>
      </c>
      <c r="E6198" s="4">
        <v>23</v>
      </c>
      <c r="F6198" s="4">
        <v>139.44999999999999</v>
      </c>
      <c r="G6198" s="6" t="s">
        <v>21</v>
      </c>
      <c r="H6198" s="4">
        <v>8.49</v>
      </c>
      <c r="I6198" s="6" t="s">
        <v>57</v>
      </c>
      <c r="J6198" s="6" t="s">
        <v>38</v>
      </c>
      <c r="K6198" s="6" t="s">
        <v>29</v>
      </c>
      <c r="L6198" s="6" t="s">
        <v>44</v>
      </c>
      <c r="M6198" s="6" t="s">
        <v>19</v>
      </c>
      <c r="N6198" s="1">
        <v>40006</v>
      </c>
    </row>
    <row r="6199" spans="1:14" x14ac:dyDescent="0.2">
      <c r="A6199">
        <v>29280</v>
      </c>
      <c r="B6199" s="1">
        <v>40996</v>
      </c>
      <c r="C6199" s="6" t="s">
        <v>37</v>
      </c>
      <c r="D6199" s="5">
        <f>Comma_separeted_Value[[#This Row],[المبيعات]]/Comma_separeted_Value[[#This Row],[كمية الطلب]]</f>
        <v>28.544666666666668</v>
      </c>
      <c r="E6199" s="4">
        <v>30</v>
      </c>
      <c r="F6199" s="4">
        <v>856.34</v>
      </c>
      <c r="G6199" s="6" t="s">
        <v>21</v>
      </c>
      <c r="H6199" s="4">
        <v>1.99</v>
      </c>
      <c r="I6199" s="6" t="s">
        <v>57</v>
      </c>
      <c r="J6199" s="6" t="s">
        <v>23</v>
      </c>
      <c r="K6199" s="6" t="s">
        <v>24</v>
      </c>
      <c r="L6199" s="6" t="s">
        <v>39</v>
      </c>
      <c r="M6199" s="6" t="s">
        <v>42</v>
      </c>
      <c r="N6199" s="1">
        <v>40997</v>
      </c>
    </row>
    <row r="6200" spans="1:14" x14ac:dyDescent="0.2">
      <c r="A6200">
        <v>26240</v>
      </c>
      <c r="B6200" s="1">
        <v>40166</v>
      </c>
      <c r="C6200" s="6" t="s">
        <v>33</v>
      </c>
      <c r="D6200" s="5">
        <f>Comma_separeted_Value[[#This Row],[المبيعات]]/Comma_separeted_Value[[#This Row],[كمية الطلب]]</f>
        <v>3.7353846153846155</v>
      </c>
      <c r="E6200" s="4">
        <v>39</v>
      </c>
      <c r="F6200" s="4">
        <v>145.68</v>
      </c>
      <c r="G6200" s="6" t="s">
        <v>21</v>
      </c>
      <c r="H6200" s="4">
        <v>1.61</v>
      </c>
      <c r="I6200" s="6" t="s">
        <v>51</v>
      </c>
      <c r="J6200" s="6" t="s">
        <v>16</v>
      </c>
      <c r="K6200" s="6" t="s">
        <v>17</v>
      </c>
      <c r="L6200" s="6" t="s">
        <v>18</v>
      </c>
      <c r="M6200" s="6" t="s">
        <v>31</v>
      </c>
      <c r="N6200" s="1">
        <v>40167</v>
      </c>
    </row>
    <row r="6201" spans="1:14" x14ac:dyDescent="0.2">
      <c r="A6201">
        <v>27776</v>
      </c>
      <c r="B6201" s="1">
        <v>40302</v>
      </c>
      <c r="C6201" s="6" t="s">
        <v>13</v>
      </c>
      <c r="D6201" s="5">
        <f>Comma_separeted_Value[[#This Row],[المبيعات]]/Comma_separeted_Value[[#This Row],[كمية الطلب]]</f>
        <v>5.5287804878048785</v>
      </c>
      <c r="E6201" s="4">
        <v>41</v>
      </c>
      <c r="F6201" s="4">
        <v>226.68</v>
      </c>
      <c r="G6201" s="6" t="s">
        <v>14</v>
      </c>
      <c r="H6201" s="4">
        <v>7.28</v>
      </c>
      <c r="I6201" s="6" t="s">
        <v>50</v>
      </c>
      <c r="J6201" s="6" t="s">
        <v>28</v>
      </c>
      <c r="K6201" s="6" t="s">
        <v>29</v>
      </c>
      <c r="L6201" s="6" t="s">
        <v>41</v>
      </c>
      <c r="M6201" s="6" t="s">
        <v>19</v>
      </c>
      <c r="N6201" s="1">
        <v>40306</v>
      </c>
    </row>
    <row r="6202" spans="1:14" x14ac:dyDescent="0.2">
      <c r="A6202">
        <v>14976</v>
      </c>
      <c r="B6202" s="1">
        <v>40746</v>
      </c>
      <c r="C6202" s="6" t="s">
        <v>20</v>
      </c>
      <c r="D6202" s="5">
        <f>Comma_separeted_Value[[#This Row],[المبيعات]]/Comma_separeted_Value[[#This Row],[كمية الطلب]]</f>
        <v>5.0293478260869566</v>
      </c>
      <c r="E6202" s="4">
        <v>46</v>
      </c>
      <c r="F6202" s="4">
        <v>231.35</v>
      </c>
      <c r="G6202" s="6" t="s">
        <v>21</v>
      </c>
      <c r="H6202" s="4">
        <v>4.7</v>
      </c>
      <c r="I6202" s="6" t="s">
        <v>58</v>
      </c>
      <c r="J6202" s="6" t="s">
        <v>28</v>
      </c>
      <c r="K6202" s="6" t="s">
        <v>29</v>
      </c>
      <c r="L6202" s="6" t="s">
        <v>41</v>
      </c>
      <c r="M6202" s="6" t="s">
        <v>19</v>
      </c>
      <c r="N6202" s="1">
        <v>40748</v>
      </c>
    </row>
    <row r="6203" spans="1:14" x14ac:dyDescent="0.2">
      <c r="A6203">
        <v>45542</v>
      </c>
      <c r="B6203" s="1">
        <v>40216</v>
      </c>
      <c r="C6203" s="6" t="s">
        <v>20</v>
      </c>
      <c r="D6203" s="5">
        <f>Comma_separeted_Value[[#This Row],[المبيعات]]/Comma_separeted_Value[[#This Row],[كمية الطلب]]</f>
        <v>101.60679999999999</v>
      </c>
      <c r="E6203" s="4">
        <v>40</v>
      </c>
      <c r="F6203" s="4">
        <v>4064.2719999999999</v>
      </c>
      <c r="G6203" s="6" t="s">
        <v>34</v>
      </c>
      <c r="H6203" s="4">
        <v>51.94</v>
      </c>
      <c r="I6203" s="6" t="s">
        <v>22</v>
      </c>
      <c r="J6203" s="6" t="s">
        <v>28</v>
      </c>
      <c r="K6203" s="6" t="s">
        <v>17</v>
      </c>
      <c r="L6203" s="6" t="s">
        <v>55</v>
      </c>
      <c r="M6203" s="6" t="s">
        <v>74</v>
      </c>
      <c r="N6203" s="1">
        <v>40217</v>
      </c>
    </row>
    <row r="6204" spans="1:14" x14ac:dyDescent="0.2">
      <c r="A6204">
        <v>50054</v>
      </c>
      <c r="B6204" s="1">
        <v>40427</v>
      </c>
      <c r="C6204" s="6" t="s">
        <v>27</v>
      </c>
      <c r="D6204" s="5">
        <f>Comma_separeted_Value[[#This Row],[المبيعات]]/Comma_separeted_Value[[#This Row],[كمية الطلب]]</f>
        <v>35.120975609756101</v>
      </c>
      <c r="E6204" s="4">
        <v>41</v>
      </c>
      <c r="F6204" s="4">
        <v>1439.96</v>
      </c>
      <c r="G6204" s="6" t="s">
        <v>21</v>
      </c>
      <c r="H6204" s="4">
        <v>8.74</v>
      </c>
      <c r="I6204" s="6" t="s">
        <v>53</v>
      </c>
      <c r="J6204" s="6" t="s">
        <v>28</v>
      </c>
      <c r="K6204" s="6" t="s">
        <v>29</v>
      </c>
      <c r="L6204" s="6" t="s">
        <v>59</v>
      </c>
      <c r="M6204" s="6" t="s">
        <v>19</v>
      </c>
      <c r="N6204" s="1">
        <v>40429</v>
      </c>
    </row>
    <row r="6205" spans="1:14" x14ac:dyDescent="0.2">
      <c r="A6205">
        <v>36994</v>
      </c>
      <c r="B6205" s="1">
        <v>40711</v>
      </c>
      <c r="C6205" s="6" t="s">
        <v>33</v>
      </c>
      <c r="D6205" s="5">
        <f>Comma_separeted_Value[[#This Row],[المبيعات]]/Comma_separeted_Value[[#This Row],[كمية الطلب]]</f>
        <v>131.61199999999999</v>
      </c>
      <c r="E6205" s="4">
        <v>40</v>
      </c>
      <c r="F6205" s="4">
        <v>5264.48</v>
      </c>
      <c r="G6205" s="6" t="s">
        <v>34</v>
      </c>
      <c r="H6205" s="4">
        <v>30</v>
      </c>
      <c r="I6205" s="6" t="s">
        <v>47</v>
      </c>
      <c r="J6205" s="6" t="s">
        <v>28</v>
      </c>
      <c r="K6205" s="6" t="s">
        <v>17</v>
      </c>
      <c r="L6205" s="6" t="s">
        <v>35</v>
      </c>
      <c r="M6205" s="6" t="s">
        <v>36</v>
      </c>
      <c r="N6205" s="1">
        <v>40711</v>
      </c>
    </row>
    <row r="6206" spans="1:14" x14ac:dyDescent="0.2">
      <c r="A6206">
        <v>930</v>
      </c>
      <c r="B6206" s="1">
        <v>40163</v>
      </c>
      <c r="C6206" s="6" t="s">
        <v>33</v>
      </c>
      <c r="D6206" s="5">
        <f>Comma_separeted_Value[[#This Row],[المبيعات]]/Comma_separeted_Value[[#This Row],[كمية الطلب]]</f>
        <v>41.926818181818184</v>
      </c>
      <c r="E6206" s="4">
        <v>22</v>
      </c>
      <c r="F6206" s="4">
        <v>922.39</v>
      </c>
      <c r="G6206" s="6" t="s">
        <v>14</v>
      </c>
      <c r="H6206" s="4">
        <v>58.66</v>
      </c>
      <c r="I6206" s="6" t="s">
        <v>58</v>
      </c>
      <c r="J6206" s="6" t="s">
        <v>23</v>
      </c>
      <c r="K6206" s="6" t="s">
        <v>17</v>
      </c>
      <c r="L6206" s="6" t="s">
        <v>18</v>
      </c>
      <c r="M6206" s="6" t="s">
        <v>26</v>
      </c>
      <c r="N6206" s="1">
        <v>40164</v>
      </c>
    </row>
    <row r="6207" spans="1:14" x14ac:dyDescent="0.2">
      <c r="A6207">
        <v>47303</v>
      </c>
      <c r="B6207" s="1">
        <v>40882</v>
      </c>
      <c r="C6207" s="6" t="s">
        <v>37</v>
      </c>
      <c r="D6207" s="5">
        <f>Comma_separeted_Value[[#This Row],[المبيعات]]/Comma_separeted_Value[[#This Row],[كمية الطلب]]</f>
        <v>6.8648888888888893</v>
      </c>
      <c r="E6207" s="4">
        <v>45</v>
      </c>
      <c r="F6207" s="4">
        <v>308.92</v>
      </c>
      <c r="G6207" s="6" t="s">
        <v>14</v>
      </c>
      <c r="H6207" s="4">
        <v>7.37</v>
      </c>
      <c r="I6207" s="6" t="s">
        <v>22</v>
      </c>
      <c r="J6207" s="6" t="s">
        <v>28</v>
      </c>
      <c r="K6207" s="6" t="s">
        <v>29</v>
      </c>
      <c r="L6207" s="6" t="s">
        <v>41</v>
      </c>
      <c r="M6207" s="6" t="s">
        <v>19</v>
      </c>
      <c r="N6207" s="1">
        <v>40884</v>
      </c>
    </row>
    <row r="6208" spans="1:14" x14ac:dyDescent="0.2">
      <c r="A6208">
        <v>20166</v>
      </c>
      <c r="B6208" s="1">
        <v>39876</v>
      </c>
      <c r="C6208" s="6" t="s">
        <v>13</v>
      </c>
      <c r="D6208" s="5">
        <f>Comma_separeted_Value[[#This Row],[المبيعات]]/Comma_separeted_Value[[#This Row],[كمية الطلب]]</f>
        <v>162.31033333333332</v>
      </c>
      <c r="E6208" s="4">
        <v>6</v>
      </c>
      <c r="F6208" s="4">
        <v>973.86199999999997</v>
      </c>
      <c r="G6208" s="6" t="s">
        <v>21</v>
      </c>
      <c r="H6208" s="4">
        <v>8.99</v>
      </c>
      <c r="I6208" s="6" t="s">
        <v>53</v>
      </c>
      <c r="J6208" s="6" t="s">
        <v>28</v>
      </c>
      <c r="K6208" s="6" t="s">
        <v>24</v>
      </c>
      <c r="L6208" s="6" t="s">
        <v>25</v>
      </c>
      <c r="M6208" s="6" t="s">
        <v>19</v>
      </c>
      <c r="N6208" s="1">
        <v>39880</v>
      </c>
    </row>
    <row r="6209" spans="1:14" x14ac:dyDescent="0.2">
      <c r="A6209">
        <v>16802</v>
      </c>
      <c r="B6209" s="1">
        <v>40653</v>
      </c>
      <c r="C6209" s="6" t="s">
        <v>37</v>
      </c>
      <c r="D6209" s="5">
        <f>Comma_separeted_Value[[#This Row],[المبيعات]]/Comma_separeted_Value[[#This Row],[كمية الطلب]]</f>
        <v>103.97884615384615</v>
      </c>
      <c r="E6209" s="4">
        <v>26</v>
      </c>
      <c r="F6209" s="4">
        <v>2703.45</v>
      </c>
      <c r="G6209" s="6" t="s">
        <v>21</v>
      </c>
      <c r="H6209" s="4">
        <v>35</v>
      </c>
      <c r="I6209" s="6" t="s">
        <v>58</v>
      </c>
      <c r="J6209" s="6" t="s">
        <v>38</v>
      </c>
      <c r="K6209" s="6" t="s">
        <v>29</v>
      </c>
      <c r="L6209" s="6" t="s">
        <v>59</v>
      </c>
      <c r="M6209" s="6" t="s">
        <v>49</v>
      </c>
      <c r="N6209" s="1">
        <v>40655</v>
      </c>
    </row>
    <row r="6210" spans="1:14" x14ac:dyDescent="0.2">
      <c r="A6210">
        <v>52868</v>
      </c>
      <c r="B6210" s="1">
        <v>40590</v>
      </c>
      <c r="C6210" s="6" t="s">
        <v>13</v>
      </c>
      <c r="D6210" s="5">
        <f>Comma_separeted_Value[[#This Row],[المبيعات]]/Comma_separeted_Value[[#This Row],[كمية الطلب]]</f>
        <v>7.2657894736842108</v>
      </c>
      <c r="E6210" s="4">
        <v>19</v>
      </c>
      <c r="F6210" s="4">
        <v>138.05000000000001</v>
      </c>
      <c r="G6210" s="6" t="s">
        <v>21</v>
      </c>
      <c r="H6210" s="4">
        <v>5.53</v>
      </c>
      <c r="I6210" s="6" t="s">
        <v>53</v>
      </c>
      <c r="J6210" s="6" t="s">
        <v>28</v>
      </c>
      <c r="K6210" s="6" t="s">
        <v>24</v>
      </c>
      <c r="L6210" s="6" t="s">
        <v>39</v>
      </c>
      <c r="M6210" s="6" t="s">
        <v>42</v>
      </c>
      <c r="N6210" s="1">
        <v>40592</v>
      </c>
    </row>
    <row r="6211" spans="1:14" x14ac:dyDescent="0.2">
      <c r="A6211">
        <v>24038</v>
      </c>
      <c r="B6211" s="1">
        <v>40714</v>
      </c>
      <c r="C6211" s="6" t="s">
        <v>20</v>
      </c>
      <c r="D6211" s="5">
        <f>Comma_separeted_Value[[#This Row],[المبيعات]]/Comma_separeted_Value[[#This Row],[كمية الطلب]]</f>
        <v>2.7123684210526315</v>
      </c>
      <c r="E6211" s="4">
        <v>38</v>
      </c>
      <c r="F6211" s="4">
        <v>103.07</v>
      </c>
      <c r="G6211" s="6" t="s">
        <v>21</v>
      </c>
      <c r="H6211" s="4">
        <v>1.34</v>
      </c>
      <c r="I6211" s="6" t="s">
        <v>40</v>
      </c>
      <c r="J6211" s="6" t="s">
        <v>28</v>
      </c>
      <c r="K6211" s="6" t="s">
        <v>29</v>
      </c>
      <c r="L6211" s="6" t="s">
        <v>30</v>
      </c>
      <c r="M6211" s="6" t="s">
        <v>31</v>
      </c>
      <c r="N6211" s="1">
        <v>40716</v>
      </c>
    </row>
    <row r="6212" spans="1:14" x14ac:dyDescent="0.2">
      <c r="A6212">
        <v>26726</v>
      </c>
      <c r="B6212" s="1">
        <v>41270</v>
      </c>
      <c r="C6212" s="6" t="s">
        <v>20</v>
      </c>
      <c r="D6212" s="5">
        <f>Comma_separeted_Value[[#This Row],[المبيعات]]/Comma_separeted_Value[[#This Row],[كمية الطلب]]</f>
        <v>20.32951219512195</v>
      </c>
      <c r="E6212" s="4">
        <v>41</v>
      </c>
      <c r="F6212" s="4">
        <v>833.51</v>
      </c>
      <c r="G6212" s="6" t="s">
        <v>21</v>
      </c>
      <c r="H6212" s="4">
        <v>1.49</v>
      </c>
      <c r="I6212" s="6" t="s">
        <v>57</v>
      </c>
      <c r="J6212" s="6" t="s">
        <v>23</v>
      </c>
      <c r="K6212" s="6" t="s">
        <v>29</v>
      </c>
      <c r="L6212" s="6" t="s">
        <v>44</v>
      </c>
      <c r="M6212" s="6" t="s">
        <v>19</v>
      </c>
      <c r="N6212" s="1">
        <v>41271</v>
      </c>
    </row>
    <row r="6213" spans="1:14" x14ac:dyDescent="0.2">
      <c r="A6213">
        <v>54119</v>
      </c>
      <c r="B6213" s="1">
        <v>40320</v>
      </c>
      <c r="C6213" s="6" t="s">
        <v>37</v>
      </c>
      <c r="D6213" s="5">
        <f>Comma_separeted_Value[[#This Row],[المبيعات]]/Comma_separeted_Value[[#This Row],[كمية الطلب]]</f>
        <v>5.8</v>
      </c>
      <c r="E6213" s="4">
        <v>45</v>
      </c>
      <c r="F6213" s="4">
        <v>261</v>
      </c>
      <c r="G6213" s="6" t="s">
        <v>14</v>
      </c>
      <c r="H6213" s="4">
        <v>3.37</v>
      </c>
      <c r="I6213" s="6" t="s">
        <v>15</v>
      </c>
      <c r="J6213" s="6" t="s">
        <v>28</v>
      </c>
      <c r="K6213" s="6" t="s">
        <v>29</v>
      </c>
      <c r="L6213" s="6" t="s">
        <v>77</v>
      </c>
      <c r="M6213" s="6" t="s">
        <v>31</v>
      </c>
      <c r="N6213" s="1">
        <v>40321</v>
      </c>
    </row>
    <row r="6214" spans="1:14" x14ac:dyDescent="0.2">
      <c r="A6214">
        <v>31718</v>
      </c>
      <c r="B6214" s="1">
        <v>40509</v>
      </c>
      <c r="C6214" s="6" t="s">
        <v>13</v>
      </c>
      <c r="D6214" s="5">
        <f>Comma_separeted_Value[[#This Row],[المبيعات]]/Comma_separeted_Value[[#This Row],[كمية الطلب]]</f>
        <v>57.945562500000001</v>
      </c>
      <c r="E6214" s="4">
        <v>24</v>
      </c>
      <c r="F6214" s="4">
        <v>1390.6935000000001</v>
      </c>
      <c r="G6214" s="6" t="s">
        <v>21</v>
      </c>
      <c r="H6214" s="4">
        <v>7.69</v>
      </c>
      <c r="I6214" s="6" t="s">
        <v>58</v>
      </c>
      <c r="J6214" s="6" t="s">
        <v>28</v>
      </c>
      <c r="K6214" s="6" t="s">
        <v>24</v>
      </c>
      <c r="L6214" s="6" t="s">
        <v>25</v>
      </c>
      <c r="M6214" s="6" t="s">
        <v>19</v>
      </c>
      <c r="N6214" s="1">
        <v>40513</v>
      </c>
    </row>
    <row r="6215" spans="1:14" x14ac:dyDescent="0.2">
      <c r="A6215">
        <v>29383</v>
      </c>
      <c r="B6215" s="1">
        <v>40865</v>
      </c>
      <c r="C6215" s="6" t="s">
        <v>37</v>
      </c>
      <c r="D6215" s="5">
        <f>Comma_separeted_Value[[#This Row],[المبيعات]]/Comma_separeted_Value[[#This Row],[كمية الطلب]]</f>
        <v>7.8564999999999996</v>
      </c>
      <c r="E6215" s="4">
        <v>20</v>
      </c>
      <c r="F6215" s="4">
        <v>157.13</v>
      </c>
      <c r="G6215" s="6" t="s">
        <v>21</v>
      </c>
      <c r="H6215" s="4">
        <v>2.38</v>
      </c>
      <c r="I6215" s="6" t="s">
        <v>22</v>
      </c>
      <c r="J6215" s="6" t="s">
        <v>28</v>
      </c>
      <c r="K6215" s="6" t="s">
        <v>24</v>
      </c>
      <c r="L6215" s="6" t="s">
        <v>39</v>
      </c>
      <c r="M6215" s="6" t="s">
        <v>42</v>
      </c>
      <c r="N6215" s="1">
        <v>40867</v>
      </c>
    </row>
    <row r="6216" spans="1:14" x14ac:dyDescent="0.2">
      <c r="A6216">
        <v>9952</v>
      </c>
      <c r="B6216" s="1">
        <v>41030</v>
      </c>
      <c r="C6216" s="6" t="s">
        <v>20</v>
      </c>
      <c r="D6216" s="5">
        <f>Comma_separeted_Value[[#This Row],[المبيعات]]/Comma_separeted_Value[[#This Row],[كمية الطلب]]</f>
        <v>167.8912765957447</v>
      </c>
      <c r="E6216" s="4">
        <v>47</v>
      </c>
      <c r="F6216" s="4">
        <v>7890.89</v>
      </c>
      <c r="G6216" s="6" t="s">
        <v>14</v>
      </c>
      <c r="H6216" s="4">
        <v>35</v>
      </c>
      <c r="I6216" s="6" t="s">
        <v>58</v>
      </c>
      <c r="J6216" s="6" t="s">
        <v>38</v>
      </c>
      <c r="K6216" s="6" t="s">
        <v>29</v>
      </c>
      <c r="L6216" s="6" t="s">
        <v>59</v>
      </c>
      <c r="M6216" s="6" t="s">
        <v>49</v>
      </c>
      <c r="N6216" s="1">
        <v>41032</v>
      </c>
    </row>
    <row r="6217" spans="1:14" x14ac:dyDescent="0.2">
      <c r="A6217">
        <v>17826</v>
      </c>
      <c r="B6217" s="1">
        <v>41090</v>
      </c>
      <c r="C6217" s="6" t="s">
        <v>20</v>
      </c>
      <c r="D6217" s="5">
        <f>Comma_separeted_Value[[#This Row],[المبيعات]]/Comma_separeted_Value[[#This Row],[كمية الطلب]]</f>
        <v>4.3850000000000007</v>
      </c>
      <c r="E6217" s="4">
        <v>18</v>
      </c>
      <c r="F6217" s="4">
        <v>78.930000000000007</v>
      </c>
      <c r="G6217" s="6" t="s">
        <v>21</v>
      </c>
      <c r="H6217" s="4">
        <v>7.01</v>
      </c>
      <c r="I6217" s="6" t="s">
        <v>15</v>
      </c>
      <c r="J6217" s="6" t="s">
        <v>38</v>
      </c>
      <c r="K6217" s="6" t="s">
        <v>29</v>
      </c>
      <c r="L6217" s="6" t="s">
        <v>44</v>
      </c>
      <c r="M6217" s="6" t="s">
        <v>19</v>
      </c>
      <c r="N6217" s="1">
        <v>41091</v>
      </c>
    </row>
    <row r="6218" spans="1:14" x14ac:dyDescent="0.2">
      <c r="A6218">
        <v>1985</v>
      </c>
      <c r="B6218" s="1">
        <v>40057</v>
      </c>
      <c r="C6218" s="6" t="s">
        <v>27</v>
      </c>
      <c r="D6218" s="5">
        <f>Comma_separeted_Value[[#This Row],[المبيعات]]/Comma_separeted_Value[[#This Row],[كمية الطلب]]</f>
        <v>468.60636363636365</v>
      </c>
      <c r="E6218" s="4">
        <v>33</v>
      </c>
      <c r="F6218" s="4">
        <v>15464.01</v>
      </c>
      <c r="G6218" s="6" t="s">
        <v>34</v>
      </c>
      <c r="H6218" s="4">
        <v>14.7</v>
      </c>
      <c r="I6218" s="6" t="s">
        <v>22</v>
      </c>
      <c r="J6218" s="6" t="s">
        <v>38</v>
      </c>
      <c r="K6218" s="6" t="s">
        <v>24</v>
      </c>
      <c r="L6218" s="6" t="s">
        <v>60</v>
      </c>
      <c r="M6218" s="6" t="s">
        <v>36</v>
      </c>
      <c r="N6218" s="1">
        <v>40059</v>
      </c>
    </row>
    <row r="6219" spans="1:14" x14ac:dyDescent="0.2">
      <c r="A6219">
        <v>23911</v>
      </c>
      <c r="B6219" s="1">
        <v>41061</v>
      </c>
      <c r="C6219" s="6" t="s">
        <v>33</v>
      </c>
      <c r="D6219" s="5">
        <f>Comma_separeted_Value[[#This Row],[المبيعات]]/Comma_separeted_Value[[#This Row],[كمية الطلب]]</f>
        <v>40.42</v>
      </c>
      <c r="E6219" s="4">
        <v>3</v>
      </c>
      <c r="F6219" s="4">
        <v>121.26</v>
      </c>
      <c r="G6219" s="6" t="s">
        <v>21</v>
      </c>
      <c r="H6219" s="4">
        <v>7.5</v>
      </c>
      <c r="I6219" s="6" t="s">
        <v>47</v>
      </c>
      <c r="J6219" s="6" t="s">
        <v>38</v>
      </c>
      <c r="K6219" s="6" t="s">
        <v>29</v>
      </c>
      <c r="L6219" s="6" t="s">
        <v>41</v>
      </c>
      <c r="M6219" s="6" t="s">
        <v>19</v>
      </c>
      <c r="N6219" s="1">
        <v>41062</v>
      </c>
    </row>
    <row r="6220" spans="1:14" x14ac:dyDescent="0.2">
      <c r="A6220">
        <v>48161</v>
      </c>
      <c r="B6220" s="1">
        <v>40686</v>
      </c>
      <c r="C6220" s="6" t="s">
        <v>27</v>
      </c>
      <c r="D6220" s="5">
        <f>Comma_separeted_Value[[#This Row],[المبيعات]]/Comma_separeted_Value[[#This Row],[كمية الطلب]]</f>
        <v>154.63025641025641</v>
      </c>
      <c r="E6220" s="4">
        <v>39</v>
      </c>
      <c r="F6220" s="4">
        <v>6030.58</v>
      </c>
      <c r="G6220" s="6" t="s">
        <v>21</v>
      </c>
      <c r="H6220" s="4">
        <v>8.99</v>
      </c>
      <c r="I6220" s="6" t="s">
        <v>45</v>
      </c>
      <c r="J6220" s="6" t="s">
        <v>38</v>
      </c>
      <c r="K6220" s="6" t="s">
        <v>24</v>
      </c>
      <c r="L6220" s="6" t="s">
        <v>25</v>
      </c>
      <c r="M6220" s="6" t="s">
        <v>19</v>
      </c>
      <c r="N6220" s="1">
        <v>40687</v>
      </c>
    </row>
    <row r="6221" spans="1:14" x14ac:dyDescent="0.2">
      <c r="A6221">
        <v>55234</v>
      </c>
      <c r="B6221" s="1">
        <v>40387</v>
      </c>
      <c r="C6221" s="6" t="s">
        <v>13</v>
      </c>
      <c r="D6221" s="5">
        <f>Comma_separeted_Value[[#This Row],[المبيعات]]/Comma_separeted_Value[[#This Row],[كمية الطلب]]</f>
        <v>3.4119999999999999</v>
      </c>
      <c r="E6221" s="4">
        <v>5</v>
      </c>
      <c r="F6221" s="4">
        <v>17.059999999999999</v>
      </c>
      <c r="G6221" s="6" t="s">
        <v>21</v>
      </c>
      <c r="H6221" s="4">
        <v>2.0299999999999998</v>
      </c>
      <c r="I6221" s="6" t="s">
        <v>50</v>
      </c>
      <c r="J6221" s="6" t="s">
        <v>28</v>
      </c>
      <c r="K6221" s="6" t="s">
        <v>29</v>
      </c>
      <c r="L6221" s="6" t="s">
        <v>30</v>
      </c>
      <c r="M6221" s="6" t="s">
        <v>31</v>
      </c>
      <c r="N6221" s="1">
        <v>40389</v>
      </c>
    </row>
    <row r="6222" spans="1:14" x14ac:dyDescent="0.2">
      <c r="A6222">
        <v>28228</v>
      </c>
      <c r="B6222" s="1">
        <v>41101</v>
      </c>
      <c r="C6222" s="6" t="s">
        <v>27</v>
      </c>
      <c r="D6222" s="5">
        <f>Comma_separeted_Value[[#This Row],[المبيعات]]/Comma_separeted_Value[[#This Row],[كمية الطلب]]</f>
        <v>69.246000000000009</v>
      </c>
      <c r="E6222" s="4">
        <v>5</v>
      </c>
      <c r="F6222" s="4">
        <v>346.23</v>
      </c>
      <c r="G6222" s="6" t="s">
        <v>21</v>
      </c>
      <c r="H6222" s="4">
        <v>19.989999999999998</v>
      </c>
      <c r="I6222" s="6" t="s">
        <v>53</v>
      </c>
      <c r="J6222" s="6" t="s">
        <v>23</v>
      </c>
      <c r="K6222" s="6" t="s">
        <v>29</v>
      </c>
      <c r="L6222" s="6" t="s">
        <v>61</v>
      </c>
      <c r="M6222" s="6" t="s">
        <v>19</v>
      </c>
      <c r="N6222" s="1">
        <v>41102</v>
      </c>
    </row>
    <row r="6223" spans="1:14" x14ac:dyDescent="0.2">
      <c r="A6223">
        <v>4805</v>
      </c>
      <c r="B6223" s="1">
        <v>41023</v>
      </c>
      <c r="C6223" s="6" t="s">
        <v>27</v>
      </c>
      <c r="D6223" s="5">
        <f>Comma_separeted_Value[[#This Row],[المبيعات]]/Comma_separeted_Value[[#This Row],[كمية الطلب]]</f>
        <v>7.9114285714285719</v>
      </c>
      <c r="E6223" s="4">
        <v>7</v>
      </c>
      <c r="F6223" s="4">
        <v>55.38</v>
      </c>
      <c r="G6223" s="6" t="s">
        <v>21</v>
      </c>
      <c r="H6223" s="4">
        <v>7.37</v>
      </c>
      <c r="I6223" s="6" t="s">
        <v>47</v>
      </c>
      <c r="J6223" s="6" t="s">
        <v>23</v>
      </c>
      <c r="K6223" s="6" t="s">
        <v>29</v>
      </c>
      <c r="L6223" s="6" t="s">
        <v>41</v>
      </c>
      <c r="M6223" s="6" t="s">
        <v>19</v>
      </c>
      <c r="N6223" s="1">
        <v>41026</v>
      </c>
    </row>
    <row r="6224" spans="1:14" x14ac:dyDescent="0.2">
      <c r="A6224">
        <v>9792</v>
      </c>
      <c r="B6224" s="1">
        <v>40747</v>
      </c>
      <c r="C6224" s="6" t="s">
        <v>13</v>
      </c>
      <c r="D6224" s="5">
        <f>Comma_separeted_Value[[#This Row],[المبيعات]]/Comma_separeted_Value[[#This Row],[كمية الطلب]]</f>
        <v>6.0064285714285717</v>
      </c>
      <c r="E6224" s="4">
        <v>14</v>
      </c>
      <c r="F6224" s="4">
        <v>84.09</v>
      </c>
      <c r="G6224" s="6" t="s">
        <v>21</v>
      </c>
      <c r="H6224" s="4">
        <v>7.78</v>
      </c>
      <c r="I6224" s="6" t="s">
        <v>15</v>
      </c>
      <c r="J6224" s="6" t="s">
        <v>16</v>
      </c>
      <c r="K6224" s="6" t="s">
        <v>29</v>
      </c>
      <c r="L6224" s="6" t="s">
        <v>44</v>
      </c>
      <c r="M6224" s="6" t="s">
        <v>19</v>
      </c>
      <c r="N6224" s="1">
        <v>40747</v>
      </c>
    </row>
    <row r="6225" spans="1:14" x14ac:dyDescent="0.2">
      <c r="A6225">
        <v>994</v>
      </c>
      <c r="B6225" s="1">
        <v>39922</v>
      </c>
      <c r="C6225" s="6" t="s">
        <v>13</v>
      </c>
      <c r="D6225" s="5">
        <f>Comma_separeted_Value[[#This Row],[المبيعات]]/Comma_separeted_Value[[#This Row],[كمية الطلب]]</f>
        <v>3.4755263157894736</v>
      </c>
      <c r="E6225" s="4">
        <v>38</v>
      </c>
      <c r="F6225" s="4">
        <v>132.07</v>
      </c>
      <c r="G6225" s="6" t="s">
        <v>21</v>
      </c>
      <c r="H6225" s="4">
        <v>1.63</v>
      </c>
      <c r="I6225" s="6" t="s">
        <v>22</v>
      </c>
      <c r="J6225" s="6" t="s">
        <v>28</v>
      </c>
      <c r="K6225" s="6" t="s">
        <v>29</v>
      </c>
      <c r="L6225" s="6" t="s">
        <v>77</v>
      </c>
      <c r="M6225" s="6" t="s">
        <v>31</v>
      </c>
      <c r="N6225" s="1">
        <v>39926</v>
      </c>
    </row>
    <row r="6226" spans="1:14" x14ac:dyDescent="0.2">
      <c r="A6226">
        <v>11044</v>
      </c>
      <c r="B6226" s="1">
        <v>41084</v>
      </c>
      <c r="C6226" s="6" t="s">
        <v>37</v>
      </c>
      <c r="D6226" s="5">
        <f>Comma_separeted_Value[[#This Row],[المبيعات]]/Comma_separeted_Value[[#This Row],[كمية الطلب]]</f>
        <v>4.83</v>
      </c>
      <c r="E6226" s="4">
        <v>3</v>
      </c>
      <c r="F6226" s="4">
        <v>14.49</v>
      </c>
      <c r="G6226" s="6" t="s">
        <v>21</v>
      </c>
      <c r="H6226" s="4">
        <v>5</v>
      </c>
      <c r="I6226" s="6" t="s">
        <v>22</v>
      </c>
      <c r="J6226" s="6" t="s">
        <v>38</v>
      </c>
      <c r="K6226" s="6" t="s">
        <v>29</v>
      </c>
      <c r="L6226" s="6" t="s">
        <v>30</v>
      </c>
      <c r="M6226" s="6" t="s">
        <v>31</v>
      </c>
      <c r="N6226" s="1">
        <v>41085</v>
      </c>
    </row>
    <row r="6227" spans="1:14" x14ac:dyDescent="0.2">
      <c r="A6227">
        <v>56960</v>
      </c>
      <c r="B6227" s="1">
        <v>40031</v>
      </c>
      <c r="C6227" s="6" t="s">
        <v>20</v>
      </c>
      <c r="D6227" s="5">
        <f>Comma_separeted_Value[[#This Row],[المبيعات]]/Comma_separeted_Value[[#This Row],[كمية الطلب]]</f>
        <v>58.017281249999996</v>
      </c>
      <c r="E6227" s="4">
        <v>48</v>
      </c>
      <c r="F6227" s="4">
        <v>2784.8294999999998</v>
      </c>
      <c r="G6227" s="6" t="s">
        <v>14</v>
      </c>
      <c r="H6227" s="4">
        <v>4.2</v>
      </c>
      <c r="I6227" s="6" t="s">
        <v>58</v>
      </c>
      <c r="J6227" s="6" t="s">
        <v>23</v>
      </c>
      <c r="K6227" s="6" t="s">
        <v>24</v>
      </c>
      <c r="L6227" s="6" t="s">
        <v>25</v>
      </c>
      <c r="M6227" s="6" t="s">
        <v>19</v>
      </c>
      <c r="N6227" s="1">
        <v>40033</v>
      </c>
    </row>
    <row r="6228" spans="1:14" x14ac:dyDescent="0.2">
      <c r="A6228">
        <v>3461</v>
      </c>
      <c r="B6228" s="1">
        <v>40208</v>
      </c>
      <c r="C6228" s="6" t="s">
        <v>33</v>
      </c>
      <c r="D6228" s="5">
        <f>Comma_separeted_Value[[#This Row],[المبيعات]]/Comma_separeted_Value[[#This Row],[كمية الطلب]]</f>
        <v>91.6113</v>
      </c>
      <c r="E6228" s="4">
        <v>35</v>
      </c>
      <c r="F6228" s="4">
        <v>3206.3955000000001</v>
      </c>
      <c r="G6228" s="6" t="s">
        <v>21</v>
      </c>
      <c r="H6228" s="4">
        <v>2.5</v>
      </c>
      <c r="I6228" s="6" t="s">
        <v>50</v>
      </c>
      <c r="J6228" s="6" t="s">
        <v>38</v>
      </c>
      <c r="K6228" s="6" t="s">
        <v>24</v>
      </c>
      <c r="L6228" s="6" t="s">
        <v>25</v>
      </c>
      <c r="M6228" s="6" t="s">
        <v>19</v>
      </c>
      <c r="N6228" s="1">
        <v>40210</v>
      </c>
    </row>
    <row r="6229" spans="1:14" x14ac:dyDescent="0.2">
      <c r="A6229">
        <v>54177</v>
      </c>
      <c r="B6229" s="1">
        <v>40933</v>
      </c>
      <c r="C6229" s="6" t="s">
        <v>33</v>
      </c>
      <c r="D6229" s="5">
        <f>Comma_separeted_Value[[#This Row],[المبيعات]]/Comma_separeted_Value[[#This Row],[كمية الطلب]]</f>
        <v>40.060833333333335</v>
      </c>
      <c r="E6229" s="4">
        <v>12</v>
      </c>
      <c r="F6229" s="4">
        <v>480.73</v>
      </c>
      <c r="G6229" s="6" t="s">
        <v>21</v>
      </c>
      <c r="H6229" s="4">
        <v>2.99</v>
      </c>
      <c r="I6229" s="6" t="s">
        <v>22</v>
      </c>
      <c r="J6229" s="6" t="s">
        <v>38</v>
      </c>
      <c r="K6229" s="6" t="s">
        <v>29</v>
      </c>
      <c r="L6229" s="6" t="s">
        <v>44</v>
      </c>
      <c r="M6229" s="6" t="s">
        <v>19</v>
      </c>
      <c r="N6229" s="1">
        <v>40933</v>
      </c>
    </row>
    <row r="6230" spans="1:14" x14ac:dyDescent="0.2">
      <c r="A6230">
        <v>25669</v>
      </c>
      <c r="B6230" s="1">
        <v>40559</v>
      </c>
      <c r="C6230" s="6" t="s">
        <v>33</v>
      </c>
      <c r="D6230" s="5">
        <f>Comma_separeted_Value[[#This Row],[المبيعات]]/Comma_separeted_Value[[#This Row],[كمية الطلب]]</f>
        <v>3.8025000000000002</v>
      </c>
      <c r="E6230" s="4">
        <v>12</v>
      </c>
      <c r="F6230" s="4">
        <v>45.63</v>
      </c>
      <c r="G6230" s="6" t="s">
        <v>21</v>
      </c>
      <c r="H6230" s="4">
        <v>0.5</v>
      </c>
      <c r="I6230" s="6" t="s">
        <v>57</v>
      </c>
      <c r="J6230" s="6" t="s">
        <v>23</v>
      </c>
      <c r="K6230" s="6" t="s">
        <v>29</v>
      </c>
      <c r="L6230" s="6" t="s">
        <v>62</v>
      </c>
      <c r="M6230" s="6" t="s">
        <v>19</v>
      </c>
      <c r="N6230" s="1">
        <v>40559</v>
      </c>
    </row>
    <row r="6231" spans="1:14" x14ac:dyDescent="0.2">
      <c r="A6231">
        <v>25191</v>
      </c>
      <c r="B6231" s="1">
        <v>40632</v>
      </c>
      <c r="C6231" s="6" t="s">
        <v>37</v>
      </c>
      <c r="D6231" s="5">
        <f>Comma_separeted_Value[[#This Row],[المبيعات]]/Comma_separeted_Value[[#This Row],[كمية الطلب]]</f>
        <v>97.408380952380952</v>
      </c>
      <c r="E6231" s="4">
        <v>42</v>
      </c>
      <c r="F6231" s="4">
        <v>4091.152</v>
      </c>
      <c r="G6231" s="6" t="s">
        <v>21</v>
      </c>
      <c r="H6231" s="4">
        <v>2.5</v>
      </c>
      <c r="I6231" s="6" t="s">
        <v>47</v>
      </c>
      <c r="J6231" s="6" t="s">
        <v>23</v>
      </c>
      <c r="K6231" s="6" t="s">
        <v>24</v>
      </c>
      <c r="L6231" s="6" t="s">
        <v>25</v>
      </c>
      <c r="M6231" s="6" t="s">
        <v>19</v>
      </c>
      <c r="N6231" s="1">
        <v>40632</v>
      </c>
    </row>
    <row r="6232" spans="1:14" x14ac:dyDescent="0.2">
      <c r="A6232">
        <v>37669</v>
      </c>
      <c r="B6232" s="1">
        <v>40480</v>
      </c>
      <c r="C6232" s="6" t="s">
        <v>27</v>
      </c>
      <c r="D6232" s="5">
        <f>Comma_separeted_Value[[#This Row],[المبيعات]]/Comma_separeted_Value[[#This Row],[كمية الطلب]]</f>
        <v>26.002580645161292</v>
      </c>
      <c r="E6232" s="4">
        <v>31</v>
      </c>
      <c r="F6232" s="4">
        <v>806.08</v>
      </c>
      <c r="G6232" s="6" t="s">
        <v>21</v>
      </c>
      <c r="H6232" s="4">
        <v>1.39</v>
      </c>
      <c r="I6232" s="6" t="s">
        <v>22</v>
      </c>
      <c r="J6232" s="6" t="s">
        <v>28</v>
      </c>
      <c r="K6232" s="6" t="s">
        <v>29</v>
      </c>
      <c r="L6232" s="6" t="s">
        <v>61</v>
      </c>
      <c r="M6232" s="6" t="s">
        <v>19</v>
      </c>
      <c r="N6232" s="1">
        <v>40482</v>
      </c>
    </row>
    <row r="6233" spans="1:14" x14ac:dyDescent="0.2">
      <c r="A6233">
        <v>31777</v>
      </c>
      <c r="B6233" s="1">
        <v>40835</v>
      </c>
      <c r="C6233" s="6" t="s">
        <v>27</v>
      </c>
      <c r="D6233" s="5">
        <f>Comma_separeted_Value[[#This Row],[المبيعات]]/Comma_separeted_Value[[#This Row],[كمية الطلب]]</f>
        <v>13.777000000000001</v>
      </c>
      <c r="E6233" s="4">
        <v>10</v>
      </c>
      <c r="F6233" s="4">
        <v>137.77000000000001</v>
      </c>
      <c r="G6233" s="6" t="s">
        <v>21</v>
      </c>
      <c r="H6233" s="4">
        <v>6.47</v>
      </c>
      <c r="I6233" s="6" t="s">
        <v>53</v>
      </c>
      <c r="J6233" s="6" t="s">
        <v>23</v>
      </c>
      <c r="K6233" s="6" t="s">
        <v>29</v>
      </c>
      <c r="L6233" s="6" t="s">
        <v>41</v>
      </c>
      <c r="M6233" s="6" t="s">
        <v>19</v>
      </c>
      <c r="N6233" s="1">
        <v>40835</v>
      </c>
    </row>
    <row r="6234" spans="1:14" x14ac:dyDescent="0.2">
      <c r="A6234">
        <v>34275</v>
      </c>
      <c r="B6234" s="1">
        <v>39995</v>
      </c>
      <c r="C6234" s="6" t="s">
        <v>13</v>
      </c>
      <c r="D6234" s="5">
        <f>Comma_separeted_Value[[#This Row],[المبيعات]]/Comma_separeted_Value[[#This Row],[كمية الطلب]]</f>
        <v>2013.67</v>
      </c>
      <c r="E6234" s="4">
        <v>3</v>
      </c>
      <c r="F6234" s="4">
        <v>6041.01</v>
      </c>
      <c r="G6234" s="6" t="s">
        <v>34</v>
      </c>
      <c r="H6234" s="4">
        <v>14.7</v>
      </c>
      <c r="I6234" s="6" t="s">
        <v>15</v>
      </c>
      <c r="J6234" s="6" t="s">
        <v>23</v>
      </c>
      <c r="K6234" s="6" t="s">
        <v>24</v>
      </c>
      <c r="L6234" s="6" t="s">
        <v>60</v>
      </c>
      <c r="M6234" s="6" t="s">
        <v>36</v>
      </c>
      <c r="N6234" s="1">
        <v>40000</v>
      </c>
    </row>
    <row r="6235" spans="1:14" x14ac:dyDescent="0.2">
      <c r="A6235">
        <v>4772</v>
      </c>
      <c r="B6235" s="1">
        <v>40069</v>
      </c>
      <c r="C6235" s="6" t="s">
        <v>33</v>
      </c>
      <c r="D6235" s="5">
        <f>Comma_separeted_Value[[#This Row],[المبيعات]]/Comma_separeted_Value[[#This Row],[كمية الطلب]]</f>
        <v>55.736321428571429</v>
      </c>
      <c r="E6235" s="4">
        <v>28</v>
      </c>
      <c r="F6235" s="4">
        <v>1560.617</v>
      </c>
      <c r="G6235" s="6" t="s">
        <v>21</v>
      </c>
      <c r="H6235" s="4">
        <v>8.99</v>
      </c>
      <c r="I6235" s="6" t="s">
        <v>50</v>
      </c>
      <c r="J6235" s="6" t="s">
        <v>28</v>
      </c>
      <c r="K6235" s="6" t="s">
        <v>24</v>
      </c>
      <c r="L6235" s="6" t="s">
        <v>25</v>
      </c>
      <c r="M6235" s="6" t="s">
        <v>19</v>
      </c>
      <c r="N6235" s="1">
        <v>40070</v>
      </c>
    </row>
    <row r="6236" spans="1:14" x14ac:dyDescent="0.2">
      <c r="A6236">
        <v>32070</v>
      </c>
      <c r="B6236" s="1">
        <v>40011</v>
      </c>
      <c r="C6236" s="6" t="s">
        <v>37</v>
      </c>
      <c r="D6236" s="5">
        <f>Comma_separeted_Value[[#This Row],[المبيعات]]/Comma_separeted_Value[[#This Row],[كمية الطلب]]</f>
        <v>1.734</v>
      </c>
      <c r="E6236" s="4">
        <v>50</v>
      </c>
      <c r="F6236" s="4">
        <v>86.7</v>
      </c>
      <c r="G6236" s="6" t="s">
        <v>21</v>
      </c>
      <c r="H6236" s="4">
        <v>4.8600000000000003</v>
      </c>
      <c r="I6236" s="6" t="s">
        <v>58</v>
      </c>
      <c r="J6236" s="6" t="s">
        <v>38</v>
      </c>
      <c r="K6236" s="6" t="s">
        <v>17</v>
      </c>
      <c r="L6236" s="6" t="s">
        <v>18</v>
      </c>
      <c r="M6236" s="6" t="s">
        <v>19</v>
      </c>
      <c r="N6236" s="1">
        <v>40011</v>
      </c>
    </row>
    <row r="6237" spans="1:14" x14ac:dyDescent="0.2">
      <c r="A6237">
        <v>48998</v>
      </c>
      <c r="B6237" s="1">
        <v>39860</v>
      </c>
      <c r="C6237" s="6" t="s">
        <v>13</v>
      </c>
      <c r="D6237" s="5">
        <f>Comma_separeted_Value[[#This Row],[المبيعات]]/Comma_separeted_Value[[#This Row],[كمية الطلب]]</f>
        <v>12.026</v>
      </c>
      <c r="E6237" s="4">
        <v>15</v>
      </c>
      <c r="F6237" s="4">
        <v>180.39</v>
      </c>
      <c r="G6237" s="6" t="s">
        <v>21</v>
      </c>
      <c r="H6237" s="4">
        <v>6.97</v>
      </c>
      <c r="I6237" s="6" t="s">
        <v>47</v>
      </c>
      <c r="J6237" s="6" t="s">
        <v>38</v>
      </c>
      <c r="K6237" s="6" t="s">
        <v>29</v>
      </c>
      <c r="L6237" s="6" t="s">
        <v>61</v>
      </c>
      <c r="M6237" s="6" t="s">
        <v>19</v>
      </c>
      <c r="N6237" s="1">
        <v>39862</v>
      </c>
    </row>
    <row r="6238" spans="1:14" x14ac:dyDescent="0.2">
      <c r="A6238">
        <v>2240</v>
      </c>
      <c r="B6238" s="1">
        <v>40973</v>
      </c>
      <c r="C6238" s="6" t="s">
        <v>27</v>
      </c>
      <c r="D6238" s="5">
        <f>Comma_separeted_Value[[#This Row],[المبيعات]]/Comma_separeted_Value[[#This Row],[كمية الطلب]]</f>
        <v>28.488</v>
      </c>
      <c r="E6238" s="4">
        <v>5</v>
      </c>
      <c r="F6238" s="4">
        <v>142.44</v>
      </c>
      <c r="G6238" s="6" t="s">
        <v>21</v>
      </c>
      <c r="H6238" s="4">
        <v>6.17</v>
      </c>
      <c r="I6238" s="6" t="s">
        <v>50</v>
      </c>
      <c r="J6238" s="6" t="s">
        <v>16</v>
      </c>
      <c r="K6238" s="6" t="s">
        <v>29</v>
      </c>
      <c r="L6238" s="6" t="s">
        <v>30</v>
      </c>
      <c r="M6238" s="6" t="s">
        <v>42</v>
      </c>
      <c r="N6238" s="1">
        <v>40974</v>
      </c>
    </row>
    <row r="6239" spans="1:14" x14ac:dyDescent="0.2">
      <c r="A6239">
        <v>11491</v>
      </c>
      <c r="B6239" s="1">
        <v>40407</v>
      </c>
      <c r="C6239" s="6" t="s">
        <v>13</v>
      </c>
      <c r="D6239" s="5">
        <f>Comma_separeted_Value[[#This Row],[المبيعات]]/Comma_separeted_Value[[#This Row],[كمية الطلب]]</f>
        <v>46.993157894736839</v>
      </c>
      <c r="E6239" s="4">
        <v>38</v>
      </c>
      <c r="F6239" s="4">
        <v>1785.74</v>
      </c>
      <c r="G6239" s="6" t="s">
        <v>14</v>
      </c>
      <c r="H6239" s="4">
        <v>7.23</v>
      </c>
      <c r="I6239" s="6" t="s">
        <v>22</v>
      </c>
      <c r="J6239" s="6" t="s">
        <v>38</v>
      </c>
      <c r="K6239" s="6" t="s">
        <v>17</v>
      </c>
      <c r="L6239" s="6" t="s">
        <v>18</v>
      </c>
      <c r="M6239" s="6" t="s">
        <v>19</v>
      </c>
      <c r="N6239" s="1">
        <v>40409</v>
      </c>
    </row>
    <row r="6240" spans="1:14" x14ac:dyDescent="0.2">
      <c r="A6240">
        <v>55906</v>
      </c>
      <c r="B6240" s="1">
        <v>40143</v>
      </c>
      <c r="C6240" s="6" t="s">
        <v>33</v>
      </c>
      <c r="D6240" s="5">
        <f>Comma_separeted_Value[[#This Row],[المبيعات]]/Comma_separeted_Value[[#This Row],[كمية الطلب]]</f>
        <v>8.0346666666666664</v>
      </c>
      <c r="E6240" s="4">
        <v>15</v>
      </c>
      <c r="F6240" s="4">
        <v>120.52</v>
      </c>
      <c r="G6240" s="6" t="s">
        <v>21</v>
      </c>
      <c r="H6240" s="4">
        <v>1.25</v>
      </c>
      <c r="I6240" s="6" t="s">
        <v>50</v>
      </c>
      <c r="J6240" s="6" t="s">
        <v>16</v>
      </c>
      <c r="K6240" s="6" t="s">
        <v>29</v>
      </c>
      <c r="L6240" s="6" t="s">
        <v>41</v>
      </c>
      <c r="M6240" s="6" t="s">
        <v>31</v>
      </c>
      <c r="N6240" s="1">
        <v>40144</v>
      </c>
    </row>
    <row r="6241" spans="1:14" x14ac:dyDescent="0.2">
      <c r="A6241">
        <v>1221</v>
      </c>
      <c r="B6241" s="1">
        <v>41017</v>
      </c>
      <c r="C6241" s="6" t="s">
        <v>27</v>
      </c>
      <c r="D6241" s="5">
        <f>Comma_separeted_Value[[#This Row],[المبيعات]]/Comma_separeted_Value[[#This Row],[كمية الطلب]]</f>
        <v>14.68</v>
      </c>
      <c r="E6241" s="4">
        <v>1</v>
      </c>
      <c r="F6241" s="4">
        <v>14.68</v>
      </c>
      <c r="G6241" s="6" t="s">
        <v>21</v>
      </c>
      <c r="H6241" s="4">
        <v>6.19</v>
      </c>
      <c r="I6241" s="6" t="s">
        <v>15</v>
      </c>
      <c r="J6241" s="6" t="s">
        <v>28</v>
      </c>
      <c r="K6241" s="6" t="s">
        <v>29</v>
      </c>
      <c r="L6241" s="6" t="s">
        <v>44</v>
      </c>
      <c r="M6241" s="6" t="s">
        <v>19</v>
      </c>
      <c r="N6241" s="1">
        <v>41017</v>
      </c>
    </row>
    <row r="6242" spans="1:14" x14ac:dyDescent="0.2">
      <c r="A6242">
        <v>38182</v>
      </c>
      <c r="B6242" s="1">
        <v>41051</v>
      </c>
      <c r="C6242" s="6" t="s">
        <v>20</v>
      </c>
      <c r="D6242" s="5">
        <f>Comma_separeted_Value[[#This Row],[المبيعات]]/Comma_separeted_Value[[#This Row],[كمية الطلب]]</f>
        <v>63.307333333333332</v>
      </c>
      <c r="E6242" s="4">
        <v>45</v>
      </c>
      <c r="F6242" s="4">
        <v>2848.83</v>
      </c>
      <c r="G6242" s="6" t="s">
        <v>21</v>
      </c>
      <c r="H6242" s="4">
        <v>35</v>
      </c>
      <c r="I6242" s="6" t="s">
        <v>50</v>
      </c>
      <c r="J6242" s="6" t="s">
        <v>38</v>
      </c>
      <c r="K6242" s="6" t="s">
        <v>29</v>
      </c>
      <c r="L6242" s="6" t="s">
        <v>59</v>
      </c>
      <c r="M6242" s="6" t="s">
        <v>49</v>
      </c>
      <c r="N6242" s="1">
        <v>41051</v>
      </c>
    </row>
    <row r="6243" spans="1:14" x14ac:dyDescent="0.2">
      <c r="A6243">
        <v>15009</v>
      </c>
      <c r="B6243" s="1">
        <v>40898</v>
      </c>
      <c r="C6243" s="6" t="s">
        <v>27</v>
      </c>
      <c r="D6243" s="5">
        <f>Comma_separeted_Value[[#This Row],[المبيعات]]/Comma_separeted_Value[[#This Row],[كمية الطلب]]</f>
        <v>8.1939285714285717</v>
      </c>
      <c r="E6243" s="4">
        <v>28</v>
      </c>
      <c r="F6243" s="4">
        <v>229.43</v>
      </c>
      <c r="G6243" s="6" t="s">
        <v>14</v>
      </c>
      <c r="H6243" s="4">
        <v>2.5</v>
      </c>
      <c r="I6243" s="6" t="s">
        <v>57</v>
      </c>
      <c r="J6243" s="6" t="s">
        <v>23</v>
      </c>
      <c r="K6243" s="6" t="s">
        <v>29</v>
      </c>
      <c r="L6243" s="6" t="s">
        <v>61</v>
      </c>
      <c r="M6243" s="6" t="s">
        <v>19</v>
      </c>
      <c r="N6243" s="1">
        <v>40899</v>
      </c>
    </row>
    <row r="6244" spans="1:14" x14ac:dyDescent="0.2">
      <c r="A6244">
        <v>32131</v>
      </c>
      <c r="B6244" s="1">
        <v>40539</v>
      </c>
      <c r="C6244" s="6" t="s">
        <v>33</v>
      </c>
      <c r="D6244" s="5">
        <f>Comma_separeted_Value[[#This Row],[المبيعات]]/Comma_separeted_Value[[#This Row],[كمية الطلب]]</f>
        <v>3.7241176470588235</v>
      </c>
      <c r="E6244" s="4">
        <v>34</v>
      </c>
      <c r="F6244" s="4">
        <v>126.62</v>
      </c>
      <c r="G6244" s="6" t="s">
        <v>21</v>
      </c>
      <c r="H6244" s="4">
        <v>0.71</v>
      </c>
      <c r="I6244" s="6" t="s">
        <v>22</v>
      </c>
      <c r="J6244" s="6" t="s">
        <v>23</v>
      </c>
      <c r="K6244" s="6" t="s">
        <v>29</v>
      </c>
      <c r="L6244" s="6" t="s">
        <v>77</v>
      </c>
      <c r="M6244" s="6" t="s">
        <v>31</v>
      </c>
      <c r="N6244" s="1">
        <v>40541</v>
      </c>
    </row>
    <row r="6245" spans="1:14" x14ac:dyDescent="0.2">
      <c r="A6245">
        <v>50756</v>
      </c>
      <c r="B6245" s="1">
        <v>40430</v>
      </c>
      <c r="C6245" s="6" t="s">
        <v>27</v>
      </c>
      <c r="D6245" s="5">
        <f>Comma_separeted_Value[[#This Row],[المبيعات]]/Comma_separeted_Value[[#This Row],[كمية الطلب]]</f>
        <v>7.52</v>
      </c>
      <c r="E6245" s="4">
        <v>2</v>
      </c>
      <c r="F6245" s="4">
        <v>15.04</v>
      </c>
      <c r="G6245" s="6" t="s">
        <v>21</v>
      </c>
      <c r="H6245" s="4">
        <v>0.49</v>
      </c>
      <c r="I6245" s="6" t="s">
        <v>50</v>
      </c>
      <c r="J6245" s="6" t="s">
        <v>38</v>
      </c>
      <c r="K6245" s="6" t="s">
        <v>29</v>
      </c>
      <c r="L6245" s="6" t="s">
        <v>62</v>
      </c>
      <c r="M6245" s="6" t="s">
        <v>19</v>
      </c>
      <c r="N6245" s="1">
        <v>40430</v>
      </c>
    </row>
    <row r="6246" spans="1:14" x14ac:dyDescent="0.2">
      <c r="A6246">
        <v>59329</v>
      </c>
      <c r="B6246" s="1">
        <v>41247</v>
      </c>
      <c r="C6246" s="6" t="s">
        <v>33</v>
      </c>
      <c r="D6246" s="5">
        <f>Comma_separeted_Value[[#This Row],[المبيعات]]/Comma_separeted_Value[[#This Row],[كمية الطلب]]</f>
        <v>3.6605714285714286</v>
      </c>
      <c r="E6246" s="4">
        <v>35</v>
      </c>
      <c r="F6246" s="4">
        <v>128.12</v>
      </c>
      <c r="G6246" s="6" t="s">
        <v>21</v>
      </c>
      <c r="H6246" s="4">
        <v>5.44</v>
      </c>
      <c r="I6246" s="6" t="s">
        <v>47</v>
      </c>
      <c r="J6246" s="6" t="s">
        <v>28</v>
      </c>
      <c r="K6246" s="6" t="s">
        <v>29</v>
      </c>
      <c r="L6246" s="6" t="s">
        <v>44</v>
      </c>
      <c r="M6246" s="6" t="s">
        <v>19</v>
      </c>
      <c r="N6246" s="1">
        <v>41249</v>
      </c>
    </row>
    <row r="6247" spans="1:14" x14ac:dyDescent="0.2">
      <c r="A6247">
        <v>6529</v>
      </c>
      <c r="B6247" s="1">
        <v>41239</v>
      </c>
      <c r="C6247" s="6" t="s">
        <v>37</v>
      </c>
      <c r="D6247" s="5">
        <f>Comma_separeted_Value[[#This Row],[المبيعات]]/Comma_separeted_Value[[#This Row],[كمية الطلب]]</f>
        <v>2.5631428571428572</v>
      </c>
      <c r="E6247" s="4">
        <v>35</v>
      </c>
      <c r="F6247" s="4">
        <v>89.71</v>
      </c>
      <c r="G6247" s="6" t="s">
        <v>21</v>
      </c>
      <c r="H6247" s="4">
        <v>0.8</v>
      </c>
      <c r="I6247" s="6" t="s">
        <v>50</v>
      </c>
      <c r="J6247" s="6" t="s">
        <v>23</v>
      </c>
      <c r="K6247" s="6" t="s">
        <v>29</v>
      </c>
      <c r="L6247" s="6" t="s">
        <v>77</v>
      </c>
      <c r="M6247" s="6" t="s">
        <v>31</v>
      </c>
      <c r="N6247" s="1">
        <v>41241</v>
      </c>
    </row>
    <row r="6248" spans="1:14" x14ac:dyDescent="0.2">
      <c r="A6248">
        <v>13633</v>
      </c>
      <c r="B6248" s="1">
        <v>41002</v>
      </c>
      <c r="C6248" s="6" t="s">
        <v>27</v>
      </c>
      <c r="D6248" s="5">
        <f>Comma_separeted_Value[[#This Row],[المبيعات]]/Comma_separeted_Value[[#This Row],[كمية الطلب]]</f>
        <v>150.1872222222222</v>
      </c>
      <c r="E6248" s="4">
        <v>18</v>
      </c>
      <c r="F6248" s="4">
        <v>2703.37</v>
      </c>
      <c r="G6248" s="6" t="s">
        <v>34</v>
      </c>
      <c r="H6248" s="4">
        <v>57.2</v>
      </c>
      <c r="I6248" s="6" t="s">
        <v>22</v>
      </c>
      <c r="J6248" s="6" t="s">
        <v>28</v>
      </c>
      <c r="K6248" s="6" t="s">
        <v>17</v>
      </c>
      <c r="L6248" s="6" t="s">
        <v>35</v>
      </c>
      <c r="M6248" s="6" t="s">
        <v>36</v>
      </c>
      <c r="N6248" s="1">
        <v>41003</v>
      </c>
    </row>
    <row r="6249" spans="1:14" x14ac:dyDescent="0.2">
      <c r="A6249">
        <v>58308</v>
      </c>
      <c r="B6249" s="1">
        <v>40319</v>
      </c>
      <c r="C6249" s="6" t="s">
        <v>27</v>
      </c>
      <c r="D6249" s="5">
        <f>Comma_separeted_Value[[#This Row],[المبيعات]]/Comma_separeted_Value[[#This Row],[كمية الطلب]]</f>
        <v>20.170000000000002</v>
      </c>
      <c r="E6249" s="4">
        <v>2</v>
      </c>
      <c r="F6249" s="4">
        <v>40.340000000000003</v>
      </c>
      <c r="G6249" s="6" t="s">
        <v>21</v>
      </c>
      <c r="H6249" s="4">
        <v>7.74</v>
      </c>
      <c r="I6249" s="6" t="s">
        <v>50</v>
      </c>
      <c r="J6249" s="6" t="s">
        <v>28</v>
      </c>
      <c r="K6249" s="6" t="s">
        <v>17</v>
      </c>
      <c r="L6249" s="6" t="s">
        <v>18</v>
      </c>
      <c r="M6249" s="6" t="s">
        <v>19</v>
      </c>
      <c r="N6249" s="1">
        <v>40321</v>
      </c>
    </row>
    <row r="6250" spans="1:14" x14ac:dyDescent="0.2">
      <c r="A6250">
        <v>23271</v>
      </c>
      <c r="B6250" s="1">
        <v>40485</v>
      </c>
      <c r="C6250" s="6" t="s">
        <v>20</v>
      </c>
      <c r="D6250" s="5">
        <f>Comma_separeted_Value[[#This Row],[المبيعات]]/Comma_separeted_Value[[#This Row],[كمية الطلب]]</f>
        <v>794.58</v>
      </c>
      <c r="E6250" s="4">
        <v>1</v>
      </c>
      <c r="F6250" s="4">
        <v>794.58</v>
      </c>
      <c r="G6250" s="6" t="s">
        <v>34</v>
      </c>
      <c r="H6250" s="4">
        <v>55.3</v>
      </c>
      <c r="I6250" s="6" t="s">
        <v>57</v>
      </c>
      <c r="J6250" s="6" t="s">
        <v>23</v>
      </c>
      <c r="K6250" s="6" t="s">
        <v>24</v>
      </c>
      <c r="L6250" s="6" t="s">
        <v>60</v>
      </c>
      <c r="M6250" s="6" t="s">
        <v>36</v>
      </c>
      <c r="N6250" s="1">
        <v>40486</v>
      </c>
    </row>
    <row r="6251" spans="1:14" x14ac:dyDescent="0.2">
      <c r="A6251">
        <v>32965</v>
      </c>
      <c r="B6251" s="1">
        <v>40598</v>
      </c>
      <c r="C6251" s="6" t="s">
        <v>20</v>
      </c>
      <c r="D6251" s="5">
        <f>Comma_separeted_Value[[#This Row],[المبيعات]]/Comma_separeted_Value[[#This Row],[كمية الطلب]]</f>
        <v>5.5750000000000002</v>
      </c>
      <c r="E6251" s="4">
        <v>2</v>
      </c>
      <c r="F6251" s="4">
        <v>11.15</v>
      </c>
      <c r="G6251" s="6" t="s">
        <v>21</v>
      </c>
      <c r="H6251" s="4">
        <v>2.97</v>
      </c>
      <c r="I6251" s="6" t="s">
        <v>57</v>
      </c>
      <c r="J6251" s="6" t="s">
        <v>23</v>
      </c>
      <c r="K6251" s="6" t="s">
        <v>29</v>
      </c>
      <c r="L6251" s="6" t="s">
        <v>41</v>
      </c>
      <c r="M6251" s="6" t="s">
        <v>31</v>
      </c>
      <c r="N6251" s="1">
        <v>40599</v>
      </c>
    </row>
    <row r="6252" spans="1:14" x14ac:dyDescent="0.2">
      <c r="A6252">
        <v>40005</v>
      </c>
      <c r="B6252" s="1">
        <v>40384</v>
      </c>
      <c r="C6252" s="6" t="s">
        <v>20</v>
      </c>
      <c r="D6252" s="5">
        <f>Comma_separeted_Value[[#This Row],[المبيعات]]/Comma_separeted_Value[[#This Row],[كمية الطلب]]</f>
        <v>43.691000000000003</v>
      </c>
      <c r="E6252" s="4">
        <v>20</v>
      </c>
      <c r="F6252" s="4">
        <v>873.82</v>
      </c>
      <c r="G6252" s="6" t="s">
        <v>21</v>
      </c>
      <c r="H6252" s="4">
        <v>4.8</v>
      </c>
      <c r="I6252" s="6" t="s">
        <v>57</v>
      </c>
      <c r="J6252" s="6" t="s">
        <v>23</v>
      </c>
      <c r="K6252" s="6" t="s">
        <v>17</v>
      </c>
      <c r="L6252" s="6" t="s">
        <v>18</v>
      </c>
      <c r="M6252" s="6" t="s">
        <v>31</v>
      </c>
      <c r="N6252" s="1">
        <v>40387</v>
      </c>
    </row>
    <row r="6253" spans="1:14" x14ac:dyDescent="0.2">
      <c r="A6253">
        <v>41632</v>
      </c>
      <c r="B6253" s="1">
        <v>40513</v>
      </c>
      <c r="C6253" s="6" t="s">
        <v>13</v>
      </c>
      <c r="D6253" s="5">
        <f>Comma_separeted_Value[[#This Row],[المبيعات]]/Comma_separeted_Value[[#This Row],[كمية الطلب]]</f>
        <v>45.337000000000003</v>
      </c>
      <c r="E6253" s="4">
        <v>34</v>
      </c>
      <c r="F6253" s="4">
        <v>1541.4580000000001</v>
      </c>
      <c r="G6253" s="6" t="s">
        <v>21</v>
      </c>
      <c r="H6253" s="4">
        <v>5</v>
      </c>
      <c r="I6253" s="6" t="s">
        <v>58</v>
      </c>
      <c r="J6253" s="6" t="s">
        <v>38</v>
      </c>
      <c r="K6253" s="6" t="s">
        <v>24</v>
      </c>
      <c r="L6253" s="6" t="s">
        <v>25</v>
      </c>
      <c r="M6253" s="6" t="s">
        <v>42</v>
      </c>
      <c r="N6253" s="1">
        <v>40520</v>
      </c>
    </row>
    <row r="6254" spans="1:14" x14ac:dyDescent="0.2">
      <c r="A6254">
        <v>18530</v>
      </c>
      <c r="B6254" s="1">
        <v>40543</v>
      </c>
      <c r="C6254" s="6" t="s">
        <v>27</v>
      </c>
      <c r="D6254" s="5">
        <f>Comma_separeted_Value[[#This Row],[المبيعات]]/Comma_separeted_Value[[#This Row],[كمية الطلب]]</f>
        <v>28.065000000000001</v>
      </c>
      <c r="E6254" s="4">
        <v>2</v>
      </c>
      <c r="F6254" s="4">
        <v>56.13</v>
      </c>
      <c r="G6254" s="6" t="s">
        <v>21</v>
      </c>
      <c r="H6254" s="4">
        <v>14.39</v>
      </c>
      <c r="I6254" s="6" t="s">
        <v>43</v>
      </c>
      <c r="J6254" s="6" t="s">
        <v>28</v>
      </c>
      <c r="K6254" s="6" t="s">
        <v>17</v>
      </c>
      <c r="L6254" s="6" t="s">
        <v>18</v>
      </c>
      <c r="M6254" s="6" t="s">
        <v>19</v>
      </c>
      <c r="N6254" s="1">
        <v>40543</v>
      </c>
    </row>
    <row r="6255" spans="1:14" x14ac:dyDescent="0.2">
      <c r="A6255">
        <v>29539</v>
      </c>
      <c r="B6255" s="1">
        <v>40656</v>
      </c>
      <c r="C6255" s="6" t="s">
        <v>20</v>
      </c>
      <c r="D6255" s="5">
        <f>Comma_separeted_Value[[#This Row],[المبيعات]]/Comma_separeted_Value[[#This Row],[كمية الطلب]]</f>
        <v>9.2999999999999989</v>
      </c>
      <c r="E6255" s="4">
        <v>24</v>
      </c>
      <c r="F6255" s="4">
        <v>223.2</v>
      </c>
      <c r="G6255" s="6" t="s">
        <v>21</v>
      </c>
      <c r="H6255" s="4">
        <v>1.39</v>
      </c>
      <c r="I6255" s="6" t="s">
        <v>50</v>
      </c>
      <c r="J6255" s="6" t="s">
        <v>28</v>
      </c>
      <c r="K6255" s="6" t="s">
        <v>29</v>
      </c>
      <c r="L6255" s="6" t="s">
        <v>61</v>
      </c>
      <c r="M6255" s="6" t="s">
        <v>19</v>
      </c>
      <c r="N6255" s="1">
        <v>40657</v>
      </c>
    </row>
    <row r="6256" spans="1:14" x14ac:dyDescent="0.2">
      <c r="A6256">
        <v>51424</v>
      </c>
      <c r="B6256" s="1">
        <v>40917</v>
      </c>
      <c r="C6256" s="6" t="s">
        <v>27</v>
      </c>
      <c r="D6256" s="5">
        <f>Comma_separeted_Value[[#This Row],[المبيعات]]/Comma_separeted_Value[[#This Row],[كمية الطلب]]</f>
        <v>2.3745833333333333</v>
      </c>
      <c r="E6256" s="4">
        <v>48</v>
      </c>
      <c r="F6256" s="4">
        <v>113.98</v>
      </c>
      <c r="G6256" s="6" t="s">
        <v>21</v>
      </c>
      <c r="H6256" s="4">
        <v>0.8</v>
      </c>
      <c r="I6256" s="6" t="s">
        <v>47</v>
      </c>
      <c r="J6256" s="6" t="s">
        <v>38</v>
      </c>
      <c r="K6256" s="6" t="s">
        <v>29</v>
      </c>
      <c r="L6256" s="6" t="s">
        <v>77</v>
      </c>
      <c r="M6256" s="6" t="s">
        <v>31</v>
      </c>
      <c r="N6256" s="1">
        <v>40918</v>
      </c>
    </row>
    <row r="6257" spans="1:14" x14ac:dyDescent="0.2">
      <c r="A6257">
        <v>11202</v>
      </c>
      <c r="B6257" s="1">
        <v>40985</v>
      </c>
      <c r="C6257" s="6" t="s">
        <v>37</v>
      </c>
      <c r="D6257" s="5">
        <f>Comma_separeted_Value[[#This Row],[المبيعات]]/Comma_separeted_Value[[#This Row],[كمية الطلب]]</f>
        <v>42.47625</v>
      </c>
      <c r="E6257" s="4">
        <v>8</v>
      </c>
      <c r="F6257" s="4">
        <v>339.81</v>
      </c>
      <c r="G6257" s="6" t="s">
        <v>21</v>
      </c>
      <c r="H6257" s="4">
        <v>2.99</v>
      </c>
      <c r="I6257" s="6" t="s">
        <v>40</v>
      </c>
      <c r="J6257" s="6" t="s">
        <v>28</v>
      </c>
      <c r="K6257" s="6" t="s">
        <v>29</v>
      </c>
      <c r="L6257" s="6" t="s">
        <v>44</v>
      </c>
      <c r="M6257" s="6" t="s">
        <v>19</v>
      </c>
      <c r="N6257" s="1">
        <v>40986</v>
      </c>
    </row>
    <row r="6258" spans="1:14" x14ac:dyDescent="0.2">
      <c r="A6258">
        <v>12803</v>
      </c>
      <c r="B6258" s="1">
        <v>40234</v>
      </c>
      <c r="C6258" s="6" t="s">
        <v>27</v>
      </c>
      <c r="D6258" s="5">
        <f>Comma_separeted_Value[[#This Row],[المبيعات]]/Comma_separeted_Value[[#This Row],[كمية الطلب]]</f>
        <v>11.9940625</v>
      </c>
      <c r="E6258" s="4">
        <v>32</v>
      </c>
      <c r="F6258" s="4">
        <v>383.81</v>
      </c>
      <c r="G6258" s="6" t="s">
        <v>21</v>
      </c>
      <c r="H6258" s="4">
        <v>4.8099999999999996</v>
      </c>
      <c r="I6258" s="6" t="s">
        <v>58</v>
      </c>
      <c r="J6258" s="6" t="s">
        <v>38</v>
      </c>
      <c r="K6258" s="6" t="s">
        <v>29</v>
      </c>
      <c r="L6258" s="6" t="s">
        <v>59</v>
      </c>
      <c r="M6258" s="6" t="s">
        <v>19</v>
      </c>
      <c r="N6258" s="1">
        <v>40236</v>
      </c>
    </row>
    <row r="6259" spans="1:14" x14ac:dyDescent="0.2">
      <c r="A6259">
        <v>8295</v>
      </c>
      <c r="B6259" s="1">
        <v>39904</v>
      </c>
      <c r="C6259" s="6" t="s">
        <v>20</v>
      </c>
      <c r="D6259" s="5">
        <f>Comma_separeted_Value[[#This Row],[المبيعات]]/Comma_separeted_Value[[#This Row],[كمية الطلب]]</f>
        <v>110.26199999999999</v>
      </c>
      <c r="E6259" s="4">
        <v>7</v>
      </c>
      <c r="F6259" s="4">
        <v>771.83399999999995</v>
      </c>
      <c r="G6259" s="6" t="s">
        <v>21</v>
      </c>
      <c r="H6259" s="4">
        <v>2.5</v>
      </c>
      <c r="I6259" s="6" t="s">
        <v>58</v>
      </c>
      <c r="J6259" s="6" t="s">
        <v>16</v>
      </c>
      <c r="K6259" s="6" t="s">
        <v>24</v>
      </c>
      <c r="L6259" s="6" t="s">
        <v>25</v>
      </c>
      <c r="M6259" s="6" t="s">
        <v>19</v>
      </c>
      <c r="N6259" s="1">
        <v>39905</v>
      </c>
    </row>
    <row r="6260" spans="1:14" x14ac:dyDescent="0.2">
      <c r="A6260">
        <v>9095</v>
      </c>
      <c r="B6260" s="1">
        <v>40704</v>
      </c>
      <c r="C6260" s="6" t="s">
        <v>20</v>
      </c>
      <c r="D6260" s="5">
        <f>Comma_separeted_Value[[#This Row],[المبيعات]]/Comma_separeted_Value[[#This Row],[كمية الطلب]]</f>
        <v>12.82217391304348</v>
      </c>
      <c r="E6260" s="4">
        <v>23</v>
      </c>
      <c r="F6260" s="4">
        <v>294.91000000000003</v>
      </c>
      <c r="G6260" s="6" t="s">
        <v>21</v>
      </c>
      <c r="H6260" s="4">
        <v>6.27</v>
      </c>
      <c r="I6260" s="6" t="s">
        <v>50</v>
      </c>
      <c r="J6260" s="6" t="s">
        <v>23</v>
      </c>
      <c r="K6260" s="6" t="s">
        <v>29</v>
      </c>
      <c r="L6260" s="6" t="s">
        <v>59</v>
      </c>
      <c r="M6260" s="6" t="s">
        <v>26</v>
      </c>
      <c r="N6260" s="1">
        <v>40706</v>
      </c>
    </row>
    <row r="6261" spans="1:14" x14ac:dyDescent="0.2">
      <c r="A6261">
        <v>55847</v>
      </c>
      <c r="B6261" s="1">
        <v>40014</v>
      </c>
      <c r="C6261" s="6" t="s">
        <v>27</v>
      </c>
      <c r="D6261" s="5">
        <f>Comma_separeted_Value[[#This Row],[المبيعات]]/Comma_separeted_Value[[#This Row],[كمية الطلب]]</f>
        <v>6.340476190476191</v>
      </c>
      <c r="E6261" s="4">
        <v>21</v>
      </c>
      <c r="F6261" s="4">
        <v>133.15</v>
      </c>
      <c r="G6261" s="6" t="s">
        <v>21</v>
      </c>
      <c r="H6261" s="4">
        <v>5.36</v>
      </c>
      <c r="I6261" s="6" t="s">
        <v>50</v>
      </c>
      <c r="J6261" s="6" t="s">
        <v>16</v>
      </c>
      <c r="K6261" s="6" t="s">
        <v>29</v>
      </c>
      <c r="L6261" s="6" t="s">
        <v>44</v>
      </c>
      <c r="M6261" s="6" t="s">
        <v>19</v>
      </c>
      <c r="N6261" s="1">
        <v>40017</v>
      </c>
    </row>
    <row r="6262" spans="1:14" x14ac:dyDescent="0.2">
      <c r="A6262">
        <v>16545</v>
      </c>
      <c r="B6262" s="1">
        <v>40307</v>
      </c>
      <c r="C6262" s="6" t="s">
        <v>27</v>
      </c>
      <c r="D6262" s="5">
        <f>Comma_separeted_Value[[#This Row],[المبيعات]]/Comma_separeted_Value[[#This Row],[كمية الطلب]]</f>
        <v>5.0969999999999995</v>
      </c>
      <c r="E6262" s="4">
        <v>10</v>
      </c>
      <c r="F6262" s="4">
        <v>50.97</v>
      </c>
      <c r="G6262" s="6" t="s">
        <v>21</v>
      </c>
      <c r="H6262" s="4">
        <v>0.73</v>
      </c>
      <c r="I6262" s="6" t="s">
        <v>40</v>
      </c>
      <c r="J6262" s="6" t="s">
        <v>23</v>
      </c>
      <c r="K6262" s="6" t="s">
        <v>29</v>
      </c>
      <c r="L6262" s="6" t="s">
        <v>30</v>
      </c>
      <c r="M6262" s="6" t="s">
        <v>31</v>
      </c>
      <c r="N6262" s="1">
        <v>40309</v>
      </c>
    </row>
    <row r="6263" spans="1:14" x14ac:dyDescent="0.2">
      <c r="A6263">
        <v>44737</v>
      </c>
      <c r="B6263" s="1">
        <v>41232</v>
      </c>
      <c r="C6263" s="6" t="s">
        <v>37</v>
      </c>
      <c r="D6263" s="5">
        <f>Comma_separeted_Value[[#This Row],[المبيعات]]/Comma_separeted_Value[[#This Row],[كمية الطلب]]</f>
        <v>18.88328125</v>
      </c>
      <c r="E6263" s="4">
        <v>16</v>
      </c>
      <c r="F6263" s="4">
        <v>302.13249999999999</v>
      </c>
      <c r="G6263" s="6" t="s">
        <v>21</v>
      </c>
      <c r="H6263" s="4">
        <v>0.99</v>
      </c>
      <c r="I6263" s="6" t="s">
        <v>22</v>
      </c>
      <c r="J6263" s="6" t="s">
        <v>38</v>
      </c>
      <c r="K6263" s="6" t="s">
        <v>24</v>
      </c>
      <c r="L6263" s="6" t="s">
        <v>25</v>
      </c>
      <c r="M6263" s="6" t="s">
        <v>31</v>
      </c>
      <c r="N6263" s="1">
        <v>41234</v>
      </c>
    </row>
    <row r="6264" spans="1:14" x14ac:dyDescent="0.2">
      <c r="A6264">
        <v>34723</v>
      </c>
      <c r="B6264" s="1">
        <v>41252</v>
      </c>
      <c r="C6264" s="6" t="s">
        <v>37</v>
      </c>
      <c r="D6264" s="5">
        <f>Comma_separeted_Value[[#This Row],[المبيعات]]/Comma_separeted_Value[[#This Row],[كمية الطلب]]</f>
        <v>51.306879310344826</v>
      </c>
      <c r="E6264" s="4">
        <v>29</v>
      </c>
      <c r="F6264" s="4">
        <v>1487.8995</v>
      </c>
      <c r="G6264" s="6" t="s">
        <v>21</v>
      </c>
      <c r="H6264" s="4">
        <v>8.99</v>
      </c>
      <c r="I6264" s="6" t="s">
        <v>50</v>
      </c>
      <c r="J6264" s="6" t="s">
        <v>23</v>
      </c>
      <c r="K6264" s="6" t="s">
        <v>24</v>
      </c>
      <c r="L6264" s="6" t="s">
        <v>25</v>
      </c>
      <c r="M6264" s="6" t="s">
        <v>19</v>
      </c>
      <c r="N6264" s="1">
        <v>41254</v>
      </c>
    </row>
    <row r="6265" spans="1:14" x14ac:dyDescent="0.2">
      <c r="A6265">
        <v>33764</v>
      </c>
      <c r="B6265" s="1">
        <v>40584</v>
      </c>
      <c r="C6265" s="6" t="s">
        <v>33</v>
      </c>
      <c r="D6265" s="5">
        <f>Comma_separeted_Value[[#This Row],[المبيعات]]/Comma_separeted_Value[[#This Row],[كمية الطلب]]</f>
        <v>134.95500000000001</v>
      </c>
      <c r="E6265" s="4">
        <v>4</v>
      </c>
      <c r="F6265" s="4">
        <v>539.82000000000005</v>
      </c>
      <c r="G6265" s="6" t="s">
        <v>21</v>
      </c>
      <c r="H6265" s="4">
        <v>19.989999999999998</v>
      </c>
      <c r="I6265" s="6" t="s">
        <v>47</v>
      </c>
      <c r="J6265" s="6" t="s">
        <v>23</v>
      </c>
      <c r="K6265" s="6" t="s">
        <v>29</v>
      </c>
      <c r="L6265" s="6" t="s">
        <v>59</v>
      </c>
      <c r="M6265" s="6" t="s">
        <v>19</v>
      </c>
      <c r="N6265" s="1">
        <v>40586</v>
      </c>
    </row>
    <row r="6266" spans="1:14" x14ac:dyDescent="0.2">
      <c r="A6266">
        <v>46497</v>
      </c>
      <c r="B6266" s="1">
        <v>41079</v>
      </c>
      <c r="C6266" s="6" t="s">
        <v>20</v>
      </c>
      <c r="D6266" s="5">
        <f>Comma_separeted_Value[[#This Row],[المبيعات]]/Comma_separeted_Value[[#This Row],[كمية الطلب]]</f>
        <v>21.017999999999997</v>
      </c>
      <c r="E6266" s="4">
        <v>30</v>
      </c>
      <c r="F6266" s="4">
        <v>630.54</v>
      </c>
      <c r="G6266" s="6" t="s">
        <v>21</v>
      </c>
      <c r="H6266" s="4">
        <v>8.99</v>
      </c>
      <c r="I6266" s="6" t="s">
        <v>22</v>
      </c>
      <c r="J6266" s="6" t="s">
        <v>28</v>
      </c>
      <c r="K6266" s="6" t="s">
        <v>29</v>
      </c>
      <c r="L6266" s="6" t="s">
        <v>30</v>
      </c>
      <c r="M6266" s="6" t="s">
        <v>42</v>
      </c>
      <c r="N6266" s="1">
        <v>41080</v>
      </c>
    </row>
    <row r="6267" spans="1:14" x14ac:dyDescent="0.2">
      <c r="A6267">
        <v>5441</v>
      </c>
      <c r="B6267" s="1">
        <v>40014</v>
      </c>
      <c r="C6267" s="6" t="s">
        <v>27</v>
      </c>
      <c r="D6267" s="5">
        <f>Comma_separeted_Value[[#This Row],[المبيعات]]/Comma_separeted_Value[[#This Row],[كمية الطلب]]</f>
        <v>6.6714705882352945</v>
      </c>
      <c r="E6267" s="4">
        <v>34</v>
      </c>
      <c r="F6267" s="4">
        <v>226.83</v>
      </c>
      <c r="G6267" s="6" t="s">
        <v>21</v>
      </c>
      <c r="H6267" s="4">
        <v>6.6</v>
      </c>
      <c r="I6267" s="6" t="s">
        <v>47</v>
      </c>
      <c r="J6267" s="6" t="s">
        <v>16</v>
      </c>
      <c r="K6267" s="6" t="s">
        <v>29</v>
      </c>
      <c r="L6267" s="6" t="s">
        <v>41</v>
      </c>
      <c r="M6267" s="6" t="s">
        <v>19</v>
      </c>
      <c r="N6267" s="1">
        <v>40016</v>
      </c>
    </row>
    <row r="6268" spans="1:14" x14ac:dyDescent="0.2">
      <c r="A6268">
        <v>54214</v>
      </c>
      <c r="B6268" s="1">
        <v>40910</v>
      </c>
      <c r="C6268" s="6" t="s">
        <v>37</v>
      </c>
      <c r="D6268" s="5">
        <f>Comma_separeted_Value[[#This Row],[المبيعات]]/Comma_separeted_Value[[#This Row],[كمية الطلب]]</f>
        <v>192.77973684210528</v>
      </c>
      <c r="E6268" s="4">
        <v>38</v>
      </c>
      <c r="F6268" s="4">
        <v>7325.63</v>
      </c>
      <c r="G6268" s="6" t="s">
        <v>14</v>
      </c>
      <c r="H6268" s="4">
        <v>24.49</v>
      </c>
      <c r="I6268" s="6" t="s">
        <v>47</v>
      </c>
      <c r="J6268" s="6" t="s">
        <v>23</v>
      </c>
      <c r="K6268" s="6" t="s">
        <v>24</v>
      </c>
      <c r="L6268" s="6" t="s">
        <v>48</v>
      </c>
      <c r="M6268" s="6" t="s">
        <v>49</v>
      </c>
      <c r="N6268" s="1">
        <v>40913</v>
      </c>
    </row>
    <row r="6269" spans="1:14" x14ac:dyDescent="0.2">
      <c r="A6269">
        <v>26439</v>
      </c>
      <c r="B6269" s="1">
        <v>40801</v>
      </c>
      <c r="C6269" s="6" t="s">
        <v>37</v>
      </c>
      <c r="D6269" s="5">
        <f>Comma_separeted_Value[[#This Row],[المبيعات]]/Comma_separeted_Value[[#This Row],[كمية الطلب]]</f>
        <v>51.171478260869563</v>
      </c>
      <c r="E6269" s="4">
        <v>23</v>
      </c>
      <c r="F6269" s="4">
        <v>1176.944</v>
      </c>
      <c r="G6269" s="6" t="s">
        <v>21</v>
      </c>
      <c r="H6269" s="4">
        <v>4.99</v>
      </c>
      <c r="I6269" s="6" t="s">
        <v>50</v>
      </c>
      <c r="J6269" s="6" t="s">
        <v>28</v>
      </c>
      <c r="K6269" s="6" t="s">
        <v>24</v>
      </c>
      <c r="L6269" s="6" t="s">
        <v>25</v>
      </c>
      <c r="M6269" s="6" t="s">
        <v>19</v>
      </c>
      <c r="N6269" s="1">
        <v>40803</v>
      </c>
    </row>
    <row r="6270" spans="1:14" x14ac:dyDescent="0.2">
      <c r="A6270">
        <v>47171</v>
      </c>
      <c r="B6270" s="1">
        <v>40185</v>
      </c>
      <c r="C6270" s="6" t="s">
        <v>37</v>
      </c>
      <c r="D6270" s="5">
        <f>Comma_separeted_Value[[#This Row],[المبيعات]]/Comma_separeted_Value[[#This Row],[كمية الطلب]]</f>
        <v>218.2146875</v>
      </c>
      <c r="E6270" s="4">
        <v>32</v>
      </c>
      <c r="F6270" s="4">
        <v>6982.87</v>
      </c>
      <c r="G6270" s="6" t="s">
        <v>34</v>
      </c>
      <c r="H6270" s="4">
        <v>29.1</v>
      </c>
      <c r="I6270" s="6" t="s">
        <v>22</v>
      </c>
      <c r="J6270" s="6" t="s">
        <v>38</v>
      </c>
      <c r="K6270" s="6" t="s">
        <v>17</v>
      </c>
      <c r="L6270" s="6" t="s">
        <v>55</v>
      </c>
      <c r="M6270" s="6" t="s">
        <v>74</v>
      </c>
      <c r="N6270" s="1">
        <v>40185</v>
      </c>
    </row>
    <row r="6271" spans="1:14" x14ac:dyDescent="0.2">
      <c r="A6271">
        <v>28389</v>
      </c>
      <c r="B6271" s="1">
        <v>40120</v>
      </c>
      <c r="C6271" s="6" t="s">
        <v>20</v>
      </c>
      <c r="D6271" s="5">
        <f>Comma_separeted_Value[[#This Row],[المبيعات]]/Comma_separeted_Value[[#This Row],[كمية الطلب]]</f>
        <v>291.08437500000002</v>
      </c>
      <c r="E6271" s="4">
        <v>16</v>
      </c>
      <c r="F6271" s="4">
        <v>4657.3500000000004</v>
      </c>
      <c r="G6271" s="6" t="s">
        <v>34</v>
      </c>
      <c r="H6271" s="4">
        <v>18.059999999999999</v>
      </c>
      <c r="I6271" s="6" t="s">
        <v>15</v>
      </c>
      <c r="J6271" s="6" t="s">
        <v>38</v>
      </c>
      <c r="K6271" s="6" t="s">
        <v>24</v>
      </c>
      <c r="L6271" s="6" t="s">
        <v>60</v>
      </c>
      <c r="M6271" s="6" t="s">
        <v>36</v>
      </c>
      <c r="N6271" s="1">
        <v>40121</v>
      </c>
    </row>
    <row r="6272" spans="1:14" x14ac:dyDescent="0.2">
      <c r="A6272">
        <v>50054</v>
      </c>
      <c r="B6272" s="1">
        <v>40427</v>
      </c>
      <c r="C6272" s="6" t="s">
        <v>27</v>
      </c>
      <c r="D6272" s="5">
        <f>Comma_separeted_Value[[#This Row],[المبيعات]]/Comma_separeted_Value[[#This Row],[كمية الطلب]]</f>
        <v>107.3892</v>
      </c>
      <c r="E6272" s="4">
        <v>50</v>
      </c>
      <c r="F6272" s="4">
        <v>5369.46</v>
      </c>
      <c r="G6272" s="6" t="s">
        <v>21</v>
      </c>
      <c r="H6272" s="4">
        <v>19.989999999999998</v>
      </c>
      <c r="I6272" s="6" t="s">
        <v>53</v>
      </c>
      <c r="J6272" s="6" t="s">
        <v>28</v>
      </c>
      <c r="K6272" s="6" t="s">
        <v>24</v>
      </c>
      <c r="L6272" s="6" t="s">
        <v>60</v>
      </c>
      <c r="M6272" s="6" t="s">
        <v>19</v>
      </c>
      <c r="N6272" s="1">
        <v>40429</v>
      </c>
    </row>
    <row r="6273" spans="1:14" x14ac:dyDescent="0.2">
      <c r="A6273">
        <v>24672</v>
      </c>
      <c r="B6273" s="1">
        <v>40985</v>
      </c>
      <c r="C6273" s="6" t="s">
        <v>37</v>
      </c>
      <c r="D6273" s="5">
        <f>Comma_separeted_Value[[#This Row],[المبيعات]]/Comma_separeted_Value[[#This Row],[كمية الطلب]]</f>
        <v>284.67405405405407</v>
      </c>
      <c r="E6273" s="4">
        <v>37</v>
      </c>
      <c r="F6273" s="4">
        <v>10532.94</v>
      </c>
      <c r="G6273" s="6" t="s">
        <v>21</v>
      </c>
      <c r="H6273" s="4">
        <v>35</v>
      </c>
      <c r="I6273" s="6" t="s">
        <v>45</v>
      </c>
      <c r="J6273" s="6" t="s">
        <v>16</v>
      </c>
      <c r="K6273" s="6" t="s">
        <v>29</v>
      </c>
      <c r="L6273" s="6" t="s">
        <v>59</v>
      </c>
      <c r="M6273" s="6" t="s">
        <v>49</v>
      </c>
      <c r="N6273" s="1">
        <v>40987</v>
      </c>
    </row>
    <row r="6274" spans="1:14" x14ac:dyDescent="0.2">
      <c r="A6274">
        <v>17634</v>
      </c>
      <c r="B6274" s="1">
        <v>41111</v>
      </c>
      <c r="C6274" s="6" t="s">
        <v>20</v>
      </c>
      <c r="D6274" s="5">
        <f>Comma_separeted_Value[[#This Row],[المبيعات]]/Comma_separeted_Value[[#This Row],[كمية الطلب]]</f>
        <v>97.813999999999993</v>
      </c>
      <c r="E6274" s="4">
        <v>5</v>
      </c>
      <c r="F6274" s="4">
        <v>489.07</v>
      </c>
      <c r="G6274" s="6" t="s">
        <v>34</v>
      </c>
      <c r="H6274" s="4">
        <v>42</v>
      </c>
      <c r="I6274" s="6" t="s">
        <v>22</v>
      </c>
      <c r="J6274" s="6" t="s">
        <v>28</v>
      </c>
      <c r="K6274" s="6" t="s">
        <v>17</v>
      </c>
      <c r="L6274" s="6" t="s">
        <v>35</v>
      </c>
      <c r="M6274" s="6" t="s">
        <v>36</v>
      </c>
      <c r="N6274" s="1">
        <v>41111</v>
      </c>
    </row>
    <row r="6275" spans="1:14" x14ac:dyDescent="0.2">
      <c r="A6275">
        <v>14755</v>
      </c>
      <c r="B6275" s="1">
        <v>40183</v>
      </c>
      <c r="C6275" s="6" t="s">
        <v>20</v>
      </c>
      <c r="D6275" s="5">
        <f>Comma_separeted_Value[[#This Row],[المبيعات]]/Comma_separeted_Value[[#This Row],[كمية الطلب]]</f>
        <v>3.5961290322580646</v>
      </c>
      <c r="E6275" s="4">
        <v>31</v>
      </c>
      <c r="F6275" s="4">
        <v>111.48</v>
      </c>
      <c r="G6275" s="6" t="s">
        <v>21</v>
      </c>
      <c r="H6275" s="4">
        <v>0.7</v>
      </c>
      <c r="I6275" s="6" t="s">
        <v>22</v>
      </c>
      <c r="J6275" s="6" t="s">
        <v>16</v>
      </c>
      <c r="K6275" s="6" t="s">
        <v>29</v>
      </c>
      <c r="L6275" s="6" t="s">
        <v>30</v>
      </c>
      <c r="M6275" s="6" t="s">
        <v>31</v>
      </c>
      <c r="N6275" s="1">
        <v>40183</v>
      </c>
    </row>
    <row r="6276" spans="1:14" x14ac:dyDescent="0.2">
      <c r="A6276">
        <v>24390</v>
      </c>
      <c r="B6276" s="1">
        <v>41066</v>
      </c>
      <c r="C6276" s="6" t="s">
        <v>13</v>
      </c>
      <c r="D6276" s="5">
        <f>Comma_separeted_Value[[#This Row],[المبيعات]]/Comma_separeted_Value[[#This Row],[كمية الطلب]]</f>
        <v>53.835000000000001</v>
      </c>
      <c r="E6276" s="4">
        <v>2</v>
      </c>
      <c r="F6276" s="4">
        <v>107.67</v>
      </c>
      <c r="G6276" s="6" t="s">
        <v>14</v>
      </c>
      <c r="H6276" s="4">
        <v>6.5</v>
      </c>
      <c r="I6276" s="6" t="s">
        <v>22</v>
      </c>
      <c r="J6276" s="6" t="s">
        <v>38</v>
      </c>
      <c r="K6276" s="6" t="s">
        <v>24</v>
      </c>
      <c r="L6276" s="6" t="s">
        <v>39</v>
      </c>
      <c r="M6276" s="6" t="s">
        <v>19</v>
      </c>
      <c r="N6276" s="1">
        <v>41068</v>
      </c>
    </row>
    <row r="6277" spans="1:14" x14ac:dyDescent="0.2">
      <c r="A6277">
        <v>58914</v>
      </c>
      <c r="B6277" s="1">
        <v>39912</v>
      </c>
      <c r="C6277" s="6" t="s">
        <v>13</v>
      </c>
      <c r="D6277" s="5">
        <f>Comma_separeted_Value[[#This Row],[المبيعات]]/Comma_separeted_Value[[#This Row],[كمية الطلب]]</f>
        <v>1.7</v>
      </c>
      <c r="E6277" s="4">
        <v>11</v>
      </c>
      <c r="F6277" s="4">
        <v>18.7</v>
      </c>
      <c r="G6277" s="6" t="s">
        <v>21</v>
      </c>
      <c r="H6277" s="4">
        <v>0.7</v>
      </c>
      <c r="I6277" s="6" t="s">
        <v>47</v>
      </c>
      <c r="J6277" s="6" t="s">
        <v>38</v>
      </c>
      <c r="K6277" s="6" t="s">
        <v>29</v>
      </c>
      <c r="L6277" s="6" t="s">
        <v>30</v>
      </c>
      <c r="M6277" s="6" t="s">
        <v>31</v>
      </c>
      <c r="N6277" s="1">
        <v>39919</v>
      </c>
    </row>
    <row r="6278" spans="1:14" x14ac:dyDescent="0.2">
      <c r="A6278">
        <v>24386</v>
      </c>
      <c r="B6278" s="1">
        <v>41086</v>
      </c>
      <c r="C6278" s="6" t="s">
        <v>20</v>
      </c>
      <c r="D6278" s="5">
        <f>Comma_separeted_Value[[#This Row],[المبيعات]]/Comma_separeted_Value[[#This Row],[كمية الطلب]]</f>
        <v>103.81731707317074</v>
      </c>
      <c r="E6278" s="4">
        <v>41</v>
      </c>
      <c r="F6278" s="4">
        <v>4256.51</v>
      </c>
      <c r="G6278" s="6" t="s">
        <v>21</v>
      </c>
      <c r="H6278" s="4">
        <v>7.18</v>
      </c>
      <c r="I6278" s="6" t="s">
        <v>53</v>
      </c>
      <c r="J6278" s="6" t="s">
        <v>28</v>
      </c>
      <c r="K6278" s="6" t="s">
        <v>24</v>
      </c>
      <c r="L6278" s="6" t="s">
        <v>39</v>
      </c>
      <c r="M6278" s="6" t="s">
        <v>19</v>
      </c>
      <c r="N6278" s="1">
        <v>41088</v>
      </c>
    </row>
    <row r="6279" spans="1:14" x14ac:dyDescent="0.2">
      <c r="A6279">
        <v>17317</v>
      </c>
      <c r="B6279" s="1">
        <v>40150</v>
      </c>
      <c r="C6279" s="6" t="s">
        <v>27</v>
      </c>
      <c r="D6279" s="5">
        <f>Comma_separeted_Value[[#This Row],[المبيعات]]/Comma_separeted_Value[[#This Row],[كمية الطلب]]</f>
        <v>4.9514285714285711</v>
      </c>
      <c r="E6279" s="4">
        <v>7</v>
      </c>
      <c r="F6279" s="4">
        <v>34.659999999999997</v>
      </c>
      <c r="G6279" s="6" t="s">
        <v>21</v>
      </c>
      <c r="H6279" s="4">
        <v>4.99</v>
      </c>
      <c r="I6279" s="6" t="s">
        <v>45</v>
      </c>
      <c r="J6279" s="6" t="s">
        <v>28</v>
      </c>
      <c r="K6279" s="6" t="s">
        <v>29</v>
      </c>
      <c r="L6279" s="6" t="s">
        <v>61</v>
      </c>
      <c r="M6279" s="6" t="s">
        <v>19</v>
      </c>
      <c r="N6279" s="1">
        <v>40152</v>
      </c>
    </row>
    <row r="6280" spans="1:14" x14ac:dyDescent="0.2">
      <c r="A6280">
        <v>3556</v>
      </c>
      <c r="B6280" s="1">
        <v>41174</v>
      </c>
      <c r="C6280" s="6" t="s">
        <v>27</v>
      </c>
      <c r="D6280" s="5">
        <f>Comma_separeted_Value[[#This Row],[المبيعات]]/Comma_separeted_Value[[#This Row],[كمية الطلب]]</f>
        <v>120.34121951219511</v>
      </c>
      <c r="E6280" s="4">
        <v>41</v>
      </c>
      <c r="F6280" s="4">
        <v>4933.99</v>
      </c>
      <c r="G6280" s="6" t="s">
        <v>21</v>
      </c>
      <c r="H6280" s="4">
        <v>12.65</v>
      </c>
      <c r="I6280" s="6" t="s">
        <v>57</v>
      </c>
      <c r="J6280" s="6" t="s">
        <v>38</v>
      </c>
      <c r="K6280" s="6" t="s">
        <v>17</v>
      </c>
      <c r="L6280" s="6" t="s">
        <v>35</v>
      </c>
      <c r="M6280" s="6" t="s">
        <v>26</v>
      </c>
      <c r="N6280" s="1">
        <v>41174</v>
      </c>
    </row>
    <row r="6281" spans="1:14" x14ac:dyDescent="0.2">
      <c r="A6281">
        <v>47461</v>
      </c>
      <c r="B6281" s="1">
        <v>40293</v>
      </c>
      <c r="C6281" s="6" t="s">
        <v>20</v>
      </c>
      <c r="D6281" s="5">
        <f>Comma_separeted_Value[[#This Row],[المبيعات]]/Comma_separeted_Value[[#This Row],[كمية الطلب]]</f>
        <v>7.1733333333333338</v>
      </c>
      <c r="E6281" s="4">
        <v>45</v>
      </c>
      <c r="F6281" s="4">
        <v>322.8</v>
      </c>
      <c r="G6281" s="6" t="s">
        <v>21</v>
      </c>
      <c r="H6281" s="4">
        <v>2.35</v>
      </c>
      <c r="I6281" s="6" t="s">
        <v>15</v>
      </c>
      <c r="J6281" s="6" t="s">
        <v>23</v>
      </c>
      <c r="K6281" s="6" t="s">
        <v>29</v>
      </c>
      <c r="L6281" s="6" t="s">
        <v>30</v>
      </c>
      <c r="M6281" s="6" t="s">
        <v>31</v>
      </c>
      <c r="N6281" s="1">
        <v>40295</v>
      </c>
    </row>
    <row r="6282" spans="1:14" x14ac:dyDescent="0.2">
      <c r="A6282">
        <v>57699</v>
      </c>
      <c r="B6282" s="1">
        <v>41223</v>
      </c>
      <c r="C6282" s="6" t="s">
        <v>13</v>
      </c>
      <c r="D6282" s="5">
        <f>Comma_separeted_Value[[#This Row],[المبيعات]]/Comma_separeted_Value[[#This Row],[كمية الطلب]]</f>
        <v>60.023055555555551</v>
      </c>
      <c r="E6282" s="4">
        <v>36</v>
      </c>
      <c r="F6282" s="4">
        <v>2160.83</v>
      </c>
      <c r="G6282" s="6" t="s">
        <v>21</v>
      </c>
      <c r="H6282" s="4">
        <v>19.989999999999998</v>
      </c>
      <c r="I6282" s="6" t="s">
        <v>22</v>
      </c>
      <c r="J6282" s="6" t="s">
        <v>28</v>
      </c>
      <c r="K6282" s="6" t="s">
        <v>29</v>
      </c>
      <c r="L6282" s="6" t="s">
        <v>61</v>
      </c>
      <c r="M6282" s="6" t="s">
        <v>19</v>
      </c>
      <c r="N6282" s="1">
        <v>41227</v>
      </c>
    </row>
    <row r="6283" spans="1:14" x14ac:dyDescent="0.2">
      <c r="A6283">
        <v>2791</v>
      </c>
      <c r="B6283" s="1">
        <v>40095</v>
      </c>
      <c r="C6283" s="6" t="s">
        <v>20</v>
      </c>
      <c r="D6283" s="5">
        <f>Comma_separeted_Value[[#This Row],[المبيعات]]/Comma_separeted_Value[[#This Row],[كمية الطلب]]</f>
        <v>114.00673469387755</v>
      </c>
      <c r="E6283" s="4">
        <v>49</v>
      </c>
      <c r="F6283" s="4">
        <v>5586.33</v>
      </c>
      <c r="G6283" s="6" t="s">
        <v>34</v>
      </c>
      <c r="H6283" s="4">
        <v>30</v>
      </c>
      <c r="I6283" s="6" t="s">
        <v>76</v>
      </c>
      <c r="J6283" s="6" t="s">
        <v>28</v>
      </c>
      <c r="K6283" s="6" t="s">
        <v>17</v>
      </c>
      <c r="L6283" s="6" t="s">
        <v>35</v>
      </c>
      <c r="M6283" s="6" t="s">
        <v>36</v>
      </c>
      <c r="N6283" s="1">
        <v>40097</v>
      </c>
    </row>
    <row r="6284" spans="1:14" x14ac:dyDescent="0.2">
      <c r="A6284">
        <v>24097</v>
      </c>
      <c r="B6284" s="1">
        <v>40394</v>
      </c>
      <c r="C6284" s="6" t="s">
        <v>20</v>
      </c>
      <c r="D6284" s="5">
        <f>Comma_separeted_Value[[#This Row],[المبيعات]]/Comma_separeted_Value[[#This Row],[كمية الطلب]]</f>
        <v>17.190000000000001</v>
      </c>
      <c r="E6284" s="4">
        <v>1</v>
      </c>
      <c r="F6284" s="4">
        <v>17.190000000000001</v>
      </c>
      <c r="G6284" s="6" t="s">
        <v>21</v>
      </c>
      <c r="H6284" s="4">
        <v>1.99</v>
      </c>
      <c r="I6284" s="6" t="s">
        <v>40</v>
      </c>
      <c r="J6284" s="6" t="s">
        <v>23</v>
      </c>
      <c r="K6284" s="6" t="s">
        <v>24</v>
      </c>
      <c r="L6284" s="6" t="s">
        <v>39</v>
      </c>
      <c r="M6284" s="6" t="s">
        <v>42</v>
      </c>
      <c r="N6284" s="1">
        <v>40394</v>
      </c>
    </row>
    <row r="6285" spans="1:14" x14ac:dyDescent="0.2">
      <c r="A6285">
        <v>45893</v>
      </c>
      <c r="B6285" s="1">
        <v>40689</v>
      </c>
      <c r="C6285" s="6" t="s">
        <v>20</v>
      </c>
      <c r="D6285" s="5">
        <f>Comma_separeted_Value[[#This Row],[المبيعات]]/Comma_separeted_Value[[#This Row],[كمية الطلب]]</f>
        <v>4.535333333333333</v>
      </c>
      <c r="E6285" s="4">
        <v>15</v>
      </c>
      <c r="F6285" s="4">
        <v>68.03</v>
      </c>
      <c r="G6285" s="6" t="s">
        <v>21</v>
      </c>
      <c r="H6285" s="4">
        <v>1.49</v>
      </c>
      <c r="I6285" s="6" t="s">
        <v>50</v>
      </c>
      <c r="J6285" s="6" t="s">
        <v>28</v>
      </c>
      <c r="K6285" s="6" t="s">
        <v>29</v>
      </c>
      <c r="L6285" s="6" t="s">
        <v>44</v>
      </c>
      <c r="M6285" s="6" t="s">
        <v>19</v>
      </c>
      <c r="N6285" s="1">
        <v>40690</v>
      </c>
    </row>
    <row r="6286" spans="1:14" x14ac:dyDescent="0.2">
      <c r="A6286">
        <v>9509</v>
      </c>
      <c r="B6286" s="1">
        <v>41189</v>
      </c>
      <c r="C6286" s="6" t="s">
        <v>27</v>
      </c>
      <c r="D6286" s="5">
        <f>Comma_separeted_Value[[#This Row],[المبيعات]]/Comma_separeted_Value[[#This Row],[كمية الطلب]]</f>
        <v>338.21722222222223</v>
      </c>
      <c r="E6286" s="4">
        <v>36</v>
      </c>
      <c r="F6286" s="4">
        <v>12175.82</v>
      </c>
      <c r="G6286" s="6" t="s">
        <v>34</v>
      </c>
      <c r="H6286" s="4">
        <v>58.95</v>
      </c>
      <c r="I6286" s="6" t="s">
        <v>40</v>
      </c>
      <c r="J6286" s="6" t="s">
        <v>38</v>
      </c>
      <c r="K6286" s="6" t="s">
        <v>17</v>
      </c>
      <c r="L6286" s="6" t="s">
        <v>35</v>
      </c>
      <c r="M6286" s="6" t="s">
        <v>36</v>
      </c>
      <c r="N6286" s="1">
        <v>41190</v>
      </c>
    </row>
    <row r="6287" spans="1:14" x14ac:dyDescent="0.2">
      <c r="A6287">
        <v>36805</v>
      </c>
      <c r="B6287" s="1">
        <v>40526</v>
      </c>
      <c r="C6287" s="6" t="s">
        <v>37</v>
      </c>
      <c r="D6287" s="5">
        <f>Comma_separeted_Value[[#This Row],[المبيعات]]/Comma_separeted_Value[[#This Row],[كمية الطلب]]</f>
        <v>55.228446428571431</v>
      </c>
      <c r="E6287" s="4">
        <v>28</v>
      </c>
      <c r="F6287" s="4">
        <v>1546.3965000000001</v>
      </c>
      <c r="G6287" s="6" t="s">
        <v>14</v>
      </c>
      <c r="H6287" s="4">
        <v>5.26</v>
      </c>
      <c r="I6287" s="6" t="s">
        <v>15</v>
      </c>
      <c r="J6287" s="6" t="s">
        <v>28</v>
      </c>
      <c r="K6287" s="6" t="s">
        <v>24</v>
      </c>
      <c r="L6287" s="6" t="s">
        <v>25</v>
      </c>
      <c r="M6287" s="6" t="s">
        <v>19</v>
      </c>
      <c r="N6287" s="1">
        <v>40528</v>
      </c>
    </row>
    <row r="6288" spans="1:14" x14ac:dyDescent="0.2">
      <c r="A6288">
        <v>34182</v>
      </c>
      <c r="B6288" s="1">
        <v>41199</v>
      </c>
      <c r="C6288" s="6" t="s">
        <v>33</v>
      </c>
      <c r="D6288" s="5">
        <f>Comma_separeted_Value[[#This Row],[المبيعات]]/Comma_separeted_Value[[#This Row],[كمية الطلب]]</f>
        <v>10.849677419354839</v>
      </c>
      <c r="E6288" s="4">
        <v>31</v>
      </c>
      <c r="F6288" s="4">
        <v>336.34</v>
      </c>
      <c r="G6288" s="6" t="s">
        <v>21</v>
      </c>
      <c r="H6288" s="4">
        <v>7.94</v>
      </c>
      <c r="I6288" s="6" t="s">
        <v>45</v>
      </c>
      <c r="J6288" s="6" t="s">
        <v>38</v>
      </c>
      <c r="K6288" s="6" t="s">
        <v>17</v>
      </c>
      <c r="L6288" s="6" t="s">
        <v>18</v>
      </c>
      <c r="M6288" s="6" t="s">
        <v>42</v>
      </c>
      <c r="N6288" s="1">
        <v>41201</v>
      </c>
    </row>
    <row r="6289" spans="1:14" x14ac:dyDescent="0.2">
      <c r="A6289">
        <v>21089</v>
      </c>
      <c r="B6289" s="1">
        <v>40752</v>
      </c>
      <c r="C6289" s="6" t="s">
        <v>37</v>
      </c>
      <c r="D6289" s="5">
        <f>Comma_separeted_Value[[#This Row],[المبيعات]]/Comma_separeted_Value[[#This Row],[كمية الطلب]]</f>
        <v>139.9375</v>
      </c>
      <c r="E6289" s="4">
        <v>4</v>
      </c>
      <c r="F6289" s="4">
        <v>559.75</v>
      </c>
      <c r="G6289" s="6" t="s">
        <v>34</v>
      </c>
      <c r="H6289" s="4">
        <v>70.2</v>
      </c>
      <c r="I6289" s="6" t="s">
        <v>22</v>
      </c>
      <c r="J6289" s="6" t="s">
        <v>28</v>
      </c>
      <c r="K6289" s="6" t="s">
        <v>17</v>
      </c>
      <c r="L6289" s="6" t="s">
        <v>35</v>
      </c>
      <c r="M6289" s="6" t="s">
        <v>36</v>
      </c>
      <c r="N6289" s="1">
        <v>40754</v>
      </c>
    </row>
    <row r="6290" spans="1:14" x14ac:dyDescent="0.2">
      <c r="A6290">
        <v>21121</v>
      </c>
      <c r="B6290" s="1">
        <v>40072</v>
      </c>
      <c r="C6290" s="6" t="s">
        <v>27</v>
      </c>
      <c r="D6290" s="5">
        <f>Comma_separeted_Value[[#This Row],[المبيعات]]/Comma_separeted_Value[[#This Row],[كمية الطلب]]</f>
        <v>403.50959999999998</v>
      </c>
      <c r="E6290" s="4">
        <v>50</v>
      </c>
      <c r="F6290" s="4">
        <v>20175.48</v>
      </c>
      <c r="G6290" s="6" t="s">
        <v>21</v>
      </c>
      <c r="H6290" s="4">
        <v>19.989999999999998</v>
      </c>
      <c r="I6290" s="6" t="s">
        <v>58</v>
      </c>
      <c r="J6290" s="6" t="s">
        <v>28</v>
      </c>
      <c r="K6290" s="6" t="s">
        <v>29</v>
      </c>
      <c r="L6290" s="6" t="s">
        <v>44</v>
      </c>
      <c r="M6290" s="6" t="s">
        <v>19</v>
      </c>
      <c r="N6290" s="1">
        <v>40073</v>
      </c>
    </row>
    <row r="6291" spans="1:14" x14ac:dyDescent="0.2">
      <c r="A6291">
        <v>38784</v>
      </c>
      <c r="B6291" s="1">
        <v>40577</v>
      </c>
      <c r="C6291" s="6" t="s">
        <v>37</v>
      </c>
      <c r="D6291" s="5">
        <f>Comma_separeted_Value[[#This Row],[المبيعات]]/Comma_separeted_Value[[#This Row],[كمية الطلب]]</f>
        <v>5.9623999999999997</v>
      </c>
      <c r="E6291" s="4">
        <v>50</v>
      </c>
      <c r="F6291" s="4">
        <v>298.12</v>
      </c>
      <c r="G6291" s="6" t="s">
        <v>21</v>
      </c>
      <c r="H6291" s="4">
        <v>0.5</v>
      </c>
      <c r="I6291" s="6" t="s">
        <v>15</v>
      </c>
      <c r="J6291" s="6" t="s">
        <v>38</v>
      </c>
      <c r="K6291" s="6" t="s">
        <v>29</v>
      </c>
      <c r="L6291" s="6" t="s">
        <v>62</v>
      </c>
      <c r="M6291" s="6" t="s">
        <v>19</v>
      </c>
      <c r="N6291" s="1">
        <v>40579</v>
      </c>
    </row>
    <row r="6292" spans="1:14" x14ac:dyDescent="0.2">
      <c r="A6292">
        <v>40547</v>
      </c>
      <c r="B6292" s="1">
        <v>40003</v>
      </c>
      <c r="C6292" s="6" t="s">
        <v>33</v>
      </c>
      <c r="D6292" s="5">
        <f>Comma_separeted_Value[[#This Row],[المبيعات]]/Comma_separeted_Value[[#This Row],[كمية الطلب]]</f>
        <v>154.31315555555554</v>
      </c>
      <c r="E6292" s="4">
        <v>45</v>
      </c>
      <c r="F6292" s="4">
        <v>6944.0919999999996</v>
      </c>
      <c r="G6292" s="6" t="s">
        <v>14</v>
      </c>
      <c r="H6292" s="4">
        <v>13.99</v>
      </c>
      <c r="I6292" s="6" t="s">
        <v>50</v>
      </c>
      <c r="J6292" s="6" t="s">
        <v>23</v>
      </c>
      <c r="K6292" s="6" t="s">
        <v>24</v>
      </c>
      <c r="L6292" s="6" t="s">
        <v>25</v>
      </c>
      <c r="M6292" s="6" t="s">
        <v>26</v>
      </c>
      <c r="N6292" s="1">
        <v>40005</v>
      </c>
    </row>
    <row r="6293" spans="1:14" x14ac:dyDescent="0.2">
      <c r="A6293">
        <v>46374</v>
      </c>
      <c r="B6293" s="1">
        <v>40366</v>
      </c>
      <c r="C6293" s="6" t="s">
        <v>20</v>
      </c>
      <c r="D6293" s="5">
        <f>Comma_separeted_Value[[#This Row],[المبيعات]]/Comma_separeted_Value[[#This Row],[كمية الطلب]]</f>
        <v>260.40428571428572</v>
      </c>
      <c r="E6293" s="4">
        <v>7</v>
      </c>
      <c r="F6293" s="4">
        <v>1822.83</v>
      </c>
      <c r="G6293" s="6" t="s">
        <v>34</v>
      </c>
      <c r="H6293" s="4">
        <v>66.67</v>
      </c>
      <c r="I6293" s="6" t="s">
        <v>22</v>
      </c>
      <c r="J6293" s="6" t="s">
        <v>23</v>
      </c>
      <c r="K6293" s="6" t="s">
        <v>17</v>
      </c>
      <c r="L6293" s="6" t="s">
        <v>55</v>
      </c>
      <c r="M6293" s="6" t="s">
        <v>74</v>
      </c>
      <c r="N6293" s="1">
        <v>40368</v>
      </c>
    </row>
    <row r="6294" spans="1:14" x14ac:dyDescent="0.2">
      <c r="A6294">
        <v>32869</v>
      </c>
      <c r="B6294" s="1">
        <v>39899</v>
      </c>
      <c r="C6294" s="6" t="s">
        <v>37</v>
      </c>
      <c r="D6294" s="5">
        <f>Comma_separeted_Value[[#This Row],[المبيعات]]/Comma_separeted_Value[[#This Row],[كمية الطلب]]</f>
        <v>7.63</v>
      </c>
      <c r="E6294" s="4">
        <v>2</v>
      </c>
      <c r="F6294" s="4">
        <v>15.26</v>
      </c>
      <c r="G6294" s="6" t="s">
        <v>21</v>
      </c>
      <c r="H6294" s="4">
        <v>1.5</v>
      </c>
      <c r="I6294" s="6" t="s">
        <v>51</v>
      </c>
      <c r="J6294" s="6" t="s">
        <v>28</v>
      </c>
      <c r="K6294" s="6" t="s">
        <v>29</v>
      </c>
      <c r="L6294" s="6" t="s">
        <v>30</v>
      </c>
      <c r="M6294" s="6" t="s">
        <v>31</v>
      </c>
      <c r="N6294" s="1">
        <v>39900</v>
      </c>
    </row>
    <row r="6295" spans="1:14" x14ac:dyDescent="0.2">
      <c r="A6295">
        <v>28899</v>
      </c>
      <c r="B6295" s="1">
        <v>41074</v>
      </c>
      <c r="C6295" s="6" t="s">
        <v>13</v>
      </c>
      <c r="D6295" s="5">
        <f>Comma_separeted_Value[[#This Row],[المبيعات]]/Comma_separeted_Value[[#This Row],[كمية الطلب]]</f>
        <v>166.23198148148148</v>
      </c>
      <c r="E6295" s="4">
        <v>27</v>
      </c>
      <c r="F6295" s="4">
        <v>4488.2635</v>
      </c>
      <c r="G6295" s="6" t="s">
        <v>21</v>
      </c>
      <c r="H6295" s="4">
        <v>5</v>
      </c>
      <c r="I6295" s="6" t="s">
        <v>50</v>
      </c>
      <c r="J6295" s="6" t="s">
        <v>16</v>
      </c>
      <c r="K6295" s="6" t="s">
        <v>24</v>
      </c>
      <c r="L6295" s="6" t="s">
        <v>25</v>
      </c>
      <c r="M6295" s="6" t="s">
        <v>19</v>
      </c>
      <c r="N6295" s="1">
        <v>41076</v>
      </c>
    </row>
    <row r="6296" spans="1:14" x14ac:dyDescent="0.2">
      <c r="A6296">
        <v>20261</v>
      </c>
      <c r="B6296" s="1">
        <v>39953</v>
      </c>
      <c r="C6296" s="6" t="s">
        <v>37</v>
      </c>
      <c r="D6296" s="5">
        <f>Comma_separeted_Value[[#This Row],[المبيعات]]/Comma_separeted_Value[[#This Row],[كمية الطلب]]</f>
        <v>6.1244444444444444</v>
      </c>
      <c r="E6296" s="4">
        <v>36</v>
      </c>
      <c r="F6296" s="4">
        <v>220.48</v>
      </c>
      <c r="G6296" s="6" t="s">
        <v>21</v>
      </c>
      <c r="H6296" s="4">
        <v>1.02</v>
      </c>
      <c r="I6296" s="6" t="s">
        <v>22</v>
      </c>
      <c r="J6296" s="6" t="s">
        <v>23</v>
      </c>
      <c r="K6296" s="6" t="s">
        <v>29</v>
      </c>
      <c r="L6296" s="6" t="s">
        <v>41</v>
      </c>
      <c r="M6296" s="6" t="s">
        <v>31</v>
      </c>
      <c r="N6296" s="1">
        <v>39956</v>
      </c>
    </row>
    <row r="6297" spans="1:14" x14ac:dyDescent="0.2">
      <c r="A6297">
        <v>23940</v>
      </c>
      <c r="B6297" s="1">
        <v>40641</v>
      </c>
      <c r="C6297" s="6" t="s">
        <v>37</v>
      </c>
      <c r="D6297" s="5">
        <f>Comma_separeted_Value[[#This Row],[المبيعات]]/Comma_separeted_Value[[#This Row],[كمية الطلب]]</f>
        <v>157.78090909090909</v>
      </c>
      <c r="E6297" s="4">
        <v>11</v>
      </c>
      <c r="F6297" s="4">
        <v>1735.59</v>
      </c>
      <c r="G6297" s="6" t="s">
        <v>34</v>
      </c>
      <c r="H6297" s="4">
        <v>60.2</v>
      </c>
      <c r="I6297" s="6" t="s">
        <v>15</v>
      </c>
      <c r="J6297" s="6" t="s">
        <v>38</v>
      </c>
      <c r="K6297" s="6" t="s">
        <v>17</v>
      </c>
      <c r="L6297" s="6" t="s">
        <v>35</v>
      </c>
      <c r="M6297" s="6" t="s">
        <v>36</v>
      </c>
      <c r="N6297" s="1">
        <v>40644</v>
      </c>
    </row>
    <row r="6298" spans="1:14" x14ac:dyDescent="0.2">
      <c r="A6298">
        <v>37223</v>
      </c>
      <c r="B6298" s="1">
        <v>40857</v>
      </c>
      <c r="C6298" s="6" t="s">
        <v>13</v>
      </c>
      <c r="D6298" s="5">
        <f>Comma_separeted_Value[[#This Row],[المبيعات]]/Comma_separeted_Value[[#This Row],[كمية الطلب]]</f>
        <v>130.08238095238096</v>
      </c>
      <c r="E6298" s="4">
        <v>21</v>
      </c>
      <c r="F6298" s="4">
        <v>2731.73</v>
      </c>
      <c r="G6298" s="6" t="s">
        <v>14</v>
      </c>
      <c r="H6298" s="4">
        <v>8.99</v>
      </c>
      <c r="I6298" s="6" t="s">
        <v>22</v>
      </c>
      <c r="J6298" s="6" t="s">
        <v>38</v>
      </c>
      <c r="K6298" s="6" t="s">
        <v>24</v>
      </c>
      <c r="L6298" s="6" t="s">
        <v>25</v>
      </c>
      <c r="M6298" s="6" t="s">
        <v>19</v>
      </c>
      <c r="N6298" s="1">
        <v>40861</v>
      </c>
    </row>
    <row r="6299" spans="1:14" x14ac:dyDescent="0.2">
      <c r="A6299">
        <v>48902</v>
      </c>
      <c r="B6299" s="1">
        <v>41205</v>
      </c>
      <c r="C6299" s="6" t="s">
        <v>37</v>
      </c>
      <c r="D6299" s="5">
        <f>Comma_separeted_Value[[#This Row],[المبيعات]]/Comma_separeted_Value[[#This Row],[كمية الطلب]]</f>
        <v>7.612857142857143</v>
      </c>
      <c r="E6299" s="4">
        <v>7</v>
      </c>
      <c r="F6299" s="4">
        <v>53.29</v>
      </c>
      <c r="G6299" s="6" t="s">
        <v>21</v>
      </c>
      <c r="H6299" s="4">
        <v>7.49</v>
      </c>
      <c r="I6299" s="6" t="s">
        <v>22</v>
      </c>
      <c r="J6299" s="6" t="s">
        <v>28</v>
      </c>
      <c r="K6299" s="6" t="s">
        <v>29</v>
      </c>
      <c r="L6299" s="6" t="s">
        <v>41</v>
      </c>
      <c r="M6299" s="6" t="s">
        <v>19</v>
      </c>
      <c r="N6299" s="1">
        <v>41207</v>
      </c>
    </row>
    <row r="6300" spans="1:14" x14ac:dyDescent="0.2">
      <c r="A6300">
        <v>42882</v>
      </c>
      <c r="B6300" s="1">
        <v>40478</v>
      </c>
      <c r="C6300" s="6" t="s">
        <v>13</v>
      </c>
      <c r="D6300" s="5">
        <f>Comma_separeted_Value[[#This Row],[المبيعات]]/Comma_separeted_Value[[#This Row],[كمية الطلب]]</f>
        <v>12.004117647058823</v>
      </c>
      <c r="E6300" s="4">
        <v>17</v>
      </c>
      <c r="F6300" s="4">
        <v>204.07</v>
      </c>
      <c r="G6300" s="6" t="s">
        <v>14</v>
      </c>
      <c r="H6300" s="4">
        <v>4.9800000000000004</v>
      </c>
      <c r="I6300" s="6" t="s">
        <v>22</v>
      </c>
      <c r="J6300" s="6" t="s">
        <v>38</v>
      </c>
      <c r="K6300" s="6" t="s">
        <v>29</v>
      </c>
      <c r="L6300" s="6" t="s">
        <v>101</v>
      </c>
      <c r="M6300" s="6" t="s">
        <v>19</v>
      </c>
      <c r="N6300" s="1">
        <v>40480</v>
      </c>
    </row>
    <row r="6301" spans="1:14" x14ac:dyDescent="0.2">
      <c r="A6301">
        <v>43745</v>
      </c>
      <c r="B6301" s="1">
        <v>40483</v>
      </c>
      <c r="C6301" s="6" t="s">
        <v>13</v>
      </c>
      <c r="D6301" s="5">
        <f>Comma_separeted_Value[[#This Row],[المبيعات]]/Comma_separeted_Value[[#This Row],[كمية الطلب]]</f>
        <v>25.718</v>
      </c>
      <c r="E6301" s="4">
        <v>5</v>
      </c>
      <c r="F6301" s="4">
        <v>128.59</v>
      </c>
      <c r="G6301" s="6" t="s">
        <v>21</v>
      </c>
      <c r="H6301" s="4">
        <v>5.37</v>
      </c>
      <c r="I6301" s="6" t="s">
        <v>58</v>
      </c>
      <c r="J6301" s="6" t="s">
        <v>28</v>
      </c>
      <c r="K6301" s="6" t="s">
        <v>29</v>
      </c>
      <c r="L6301" s="6" t="s">
        <v>101</v>
      </c>
      <c r="M6301" s="6" t="s">
        <v>26</v>
      </c>
      <c r="N6301" s="1">
        <v>40490</v>
      </c>
    </row>
    <row r="6302" spans="1:14" x14ac:dyDescent="0.2">
      <c r="A6302">
        <v>37606</v>
      </c>
      <c r="B6302" s="1">
        <v>40231</v>
      </c>
      <c r="C6302" s="6" t="s">
        <v>33</v>
      </c>
      <c r="D6302" s="5">
        <f>Comma_separeted_Value[[#This Row],[المبيعات]]/Comma_separeted_Value[[#This Row],[كمية الطلب]]</f>
        <v>19.96</v>
      </c>
      <c r="E6302" s="4">
        <v>1</v>
      </c>
      <c r="F6302" s="4">
        <v>19.96</v>
      </c>
      <c r="G6302" s="6" t="s">
        <v>14</v>
      </c>
      <c r="H6302" s="4">
        <v>4.8600000000000003</v>
      </c>
      <c r="I6302" s="6" t="s">
        <v>15</v>
      </c>
      <c r="J6302" s="6" t="s">
        <v>16</v>
      </c>
      <c r="K6302" s="6" t="s">
        <v>29</v>
      </c>
      <c r="L6302" s="6" t="s">
        <v>41</v>
      </c>
      <c r="M6302" s="6" t="s">
        <v>19</v>
      </c>
      <c r="N6302" s="1">
        <v>40232</v>
      </c>
    </row>
    <row r="6303" spans="1:14" x14ac:dyDescent="0.2">
      <c r="A6303">
        <v>12613</v>
      </c>
      <c r="B6303" s="1">
        <v>40278</v>
      </c>
      <c r="C6303" s="6" t="s">
        <v>37</v>
      </c>
      <c r="D6303" s="5">
        <f>Comma_separeted_Value[[#This Row],[المبيعات]]/Comma_separeted_Value[[#This Row],[كمية الطلب]]</f>
        <v>12.520555555555555</v>
      </c>
      <c r="E6303" s="4">
        <v>18</v>
      </c>
      <c r="F6303" s="4">
        <v>225.37</v>
      </c>
      <c r="G6303" s="6" t="s">
        <v>14</v>
      </c>
      <c r="H6303" s="4">
        <v>2.85</v>
      </c>
      <c r="I6303" s="6" t="s">
        <v>50</v>
      </c>
      <c r="J6303" s="6" t="s">
        <v>16</v>
      </c>
      <c r="K6303" s="6" t="s">
        <v>17</v>
      </c>
      <c r="L6303" s="6" t="s">
        <v>18</v>
      </c>
      <c r="M6303" s="6" t="s">
        <v>42</v>
      </c>
      <c r="N6303" s="1">
        <v>40279</v>
      </c>
    </row>
    <row r="6304" spans="1:14" x14ac:dyDescent="0.2">
      <c r="A6304">
        <v>5569</v>
      </c>
      <c r="B6304" s="1">
        <v>40297</v>
      </c>
      <c r="C6304" s="6" t="s">
        <v>27</v>
      </c>
      <c r="D6304" s="5">
        <f>Comma_separeted_Value[[#This Row],[المبيعات]]/Comma_separeted_Value[[#This Row],[كمية الطلب]]</f>
        <v>9.9141666666666666</v>
      </c>
      <c r="E6304" s="4">
        <v>12</v>
      </c>
      <c r="F6304" s="4">
        <v>118.97</v>
      </c>
      <c r="G6304" s="6" t="s">
        <v>21</v>
      </c>
      <c r="H6304" s="4">
        <v>6.22</v>
      </c>
      <c r="I6304" s="6" t="s">
        <v>76</v>
      </c>
      <c r="J6304" s="6" t="s">
        <v>28</v>
      </c>
      <c r="K6304" s="6" t="s">
        <v>17</v>
      </c>
      <c r="L6304" s="6" t="s">
        <v>18</v>
      </c>
      <c r="M6304" s="6" t="s">
        <v>19</v>
      </c>
      <c r="N6304" s="1">
        <v>40299</v>
      </c>
    </row>
    <row r="6305" spans="1:14" x14ac:dyDescent="0.2">
      <c r="A6305">
        <v>33670</v>
      </c>
      <c r="B6305" s="1">
        <v>41026</v>
      </c>
      <c r="C6305" s="6" t="s">
        <v>20</v>
      </c>
      <c r="D6305" s="5">
        <f>Comma_separeted_Value[[#This Row],[المبيعات]]/Comma_separeted_Value[[#This Row],[كمية الطلب]]</f>
        <v>4.1508000000000003</v>
      </c>
      <c r="E6305" s="4">
        <v>50</v>
      </c>
      <c r="F6305" s="4">
        <v>207.54</v>
      </c>
      <c r="G6305" s="6" t="s">
        <v>21</v>
      </c>
      <c r="H6305" s="4">
        <v>1.23</v>
      </c>
      <c r="I6305" s="6" t="s">
        <v>53</v>
      </c>
      <c r="J6305" s="6" t="s">
        <v>38</v>
      </c>
      <c r="K6305" s="6" t="s">
        <v>29</v>
      </c>
      <c r="L6305" s="6" t="s">
        <v>30</v>
      </c>
      <c r="M6305" s="6" t="s">
        <v>31</v>
      </c>
      <c r="N6305" s="1">
        <v>41028</v>
      </c>
    </row>
    <row r="6306" spans="1:14" x14ac:dyDescent="0.2">
      <c r="A6306">
        <v>30147</v>
      </c>
      <c r="B6306" s="1">
        <v>41077</v>
      </c>
      <c r="C6306" s="6" t="s">
        <v>27</v>
      </c>
      <c r="D6306" s="5">
        <f>Comma_separeted_Value[[#This Row],[المبيعات]]/Comma_separeted_Value[[#This Row],[كمية الطلب]]</f>
        <v>20.003783783783785</v>
      </c>
      <c r="E6306" s="4">
        <v>37</v>
      </c>
      <c r="F6306" s="4">
        <v>740.14</v>
      </c>
      <c r="G6306" s="6" t="s">
        <v>21</v>
      </c>
      <c r="H6306" s="4">
        <v>10.49</v>
      </c>
      <c r="I6306" s="6" t="s">
        <v>15</v>
      </c>
      <c r="J6306" s="6" t="s">
        <v>16</v>
      </c>
      <c r="K6306" s="6" t="s">
        <v>17</v>
      </c>
      <c r="L6306" s="6" t="s">
        <v>18</v>
      </c>
      <c r="M6306" s="6" t="s">
        <v>19</v>
      </c>
      <c r="N6306" s="1">
        <v>41079</v>
      </c>
    </row>
    <row r="6307" spans="1:14" x14ac:dyDescent="0.2">
      <c r="A6307">
        <v>26053</v>
      </c>
      <c r="B6307" s="1">
        <v>40932</v>
      </c>
      <c r="C6307" s="6" t="s">
        <v>13</v>
      </c>
      <c r="D6307" s="5">
        <f>Comma_separeted_Value[[#This Row],[المبيعات]]/Comma_separeted_Value[[#This Row],[كمية الطلب]]</f>
        <v>18.307291666666668</v>
      </c>
      <c r="E6307" s="4">
        <v>48</v>
      </c>
      <c r="F6307" s="4">
        <v>878.75</v>
      </c>
      <c r="G6307" s="6" t="s">
        <v>14</v>
      </c>
      <c r="H6307" s="4">
        <v>9.0299999999999994</v>
      </c>
      <c r="I6307" s="6" t="s">
        <v>15</v>
      </c>
      <c r="J6307" s="6" t="s">
        <v>28</v>
      </c>
      <c r="K6307" s="6" t="s">
        <v>29</v>
      </c>
      <c r="L6307" s="6" t="s">
        <v>41</v>
      </c>
      <c r="M6307" s="6" t="s">
        <v>19</v>
      </c>
      <c r="N6307" s="1">
        <v>40932</v>
      </c>
    </row>
    <row r="6308" spans="1:14" x14ac:dyDescent="0.2">
      <c r="A6308">
        <v>51872</v>
      </c>
      <c r="B6308" s="1">
        <v>41022</v>
      </c>
      <c r="C6308" s="6" t="s">
        <v>37</v>
      </c>
      <c r="D6308" s="5">
        <f>Comma_separeted_Value[[#This Row],[المبيعات]]/Comma_separeted_Value[[#This Row],[كمية الطلب]]</f>
        <v>219.39299999999997</v>
      </c>
      <c r="E6308" s="4">
        <v>10</v>
      </c>
      <c r="F6308" s="4">
        <v>2193.9299999999998</v>
      </c>
      <c r="G6308" s="6" t="s">
        <v>21</v>
      </c>
      <c r="H6308" s="4">
        <v>24.49</v>
      </c>
      <c r="I6308" s="6" t="s">
        <v>47</v>
      </c>
      <c r="J6308" s="6" t="s">
        <v>16</v>
      </c>
      <c r="K6308" s="6" t="s">
        <v>17</v>
      </c>
      <c r="L6308" s="6" t="s">
        <v>35</v>
      </c>
      <c r="M6308" s="6" t="s">
        <v>49</v>
      </c>
      <c r="N6308" s="1">
        <v>41023</v>
      </c>
    </row>
    <row r="6309" spans="1:14" x14ac:dyDescent="0.2">
      <c r="A6309">
        <v>40800</v>
      </c>
      <c r="B6309" s="1">
        <v>40516</v>
      </c>
      <c r="C6309" s="6" t="s">
        <v>27</v>
      </c>
      <c r="D6309" s="5">
        <f>Comma_separeted_Value[[#This Row],[المبيعات]]/Comma_separeted_Value[[#This Row],[كمية الطلب]]</f>
        <v>5.63</v>
      </c>
      <c r="E6309" s="4">
        <v>18</v>
      </c>
      <c r="F6309" s="4">
        <v>101.34</v>
      </c>
      <c r="G6309" s="6" t="s">
        <v>21</v>
      </c>
      <c r="H6309" s="4">
        <v>1.39</v>
      </c>
      <c r="I6309" s="6" t="s">
        <v>51</v>
      </c>
      <c r="J6309" s="6" t="s">
        <v>28</v>
      </c>
      <c r="K6309" s="6" t="s">
        <v>29</v>
      </c>
      <c r="L6309" s="6" t="s">
        <v>61</v>
      </c>
      <c r="M6309" s="6" t="s">
        <v>19</v>
      </c>
      <c r="N6309" s="1">
        <v>40518</v>
      </c>
    </row>
    <row r="6310" spans="1:14" x14ac:dyDescent="0.2">
      <c r="A6310">
        <v>54181</v>
      </c>
      <c r="B6310" s="1">
        <v>41047</v>
      </c>
      <c r="C6310" s="6" t="s">
        <v>20</v>
      </c>
      <c r="D6310" s="5">
        <f>Comma_separeted_Value[[#This Row],[المبيعات]]/Comma_separeted_Value[[#This Row],[كمية الطلب]]</f>
        <v>217.39916666666667</v>
      </c>
      <c r="E6310" s="4">
        <v>12</v>
      </c>
      <c r="F6310" s="4">
        <v>2608.79</v>
      </c>
      <c r="G6310" s="6" t="s">
        <v>34</v>
      </c>
      <c r="H6310" s="4">
        <v>14.7</v>
      </c>
      <c r="I6310" s="6" t="s">
        <v>22</v>
      </c>
      <c r="J6310" s="6" t="s">
        <v>38</v>
      </c>
      <c r="K6310" s="6" t="s">
        <v>24</v>
      </c>
      <c r="L6310" s="6" t="s">
        <v>60</v>
      </c>
      <c r="M6310" s="6" t="s">
        <v>36</v>
      </c>
      <c r="N6310" s="1">
        <v>41049</v>
      </c>
    </row>
    <row r="6311" spans="1:14" x14ac:dyDescent="0.2">
      <c r="A6311">
        <v>5543</v>
      </c>
      <c r="B6311" s="1">
        <v>40445</v>
      </c>
      <c r="C6311" s="6" t="s">
        <v>37</v>
      </c>
      <c r="D6311" s="5">
        <f>Comma_separeted_Value[[#This Row],[المبيعات]]/Comma_separeted_Value[[#This Row],[كمية الطلب]]</f>
        <v>2.4925925925925925</v>
      </c>
      <c r="E6311" s="4">
        <v>27</v>
      </c>
      <c r="F6311" s="4">
        <v>67.3</v>
      </c>
      <c r="G6311" s="6" t="s">
        <v>21</v>
      </c>
      <c r="H6311" s="4">
        <v>5</v>
      </c>
      <c r="I6311" s="6" t="s">
        <v>45</v>
      </c>
      <c r="J6311" s="6" t="s">
        <v>28</v>
      </c>
      <c r="K6311" s="6" t="s">
        <v>29</v>
      </c>
      <c r="L6311" s="6" t="s">
        <v>46</v>
      </c>
      <c r="M6311" s="6" t="s">
        <v>31</v>
      </c>
      <c r="N6311" s="1">
        <v>40447</v>
      </c>
    </row>
    <row r="6312" spans="1:14" x14ac:dyDescent="0.2">
      <c r="A6312">
        <v>37668</v>
      </c>
      <c r="B6312" s="1">
        <v>40186</v>
      </c>
      <c r="C6312" s="6" t="s">
        <v>13</v>
      </c>
      <c r="D6312" s="5">
        <f>Comma_separeted_Value[[#This Row],[المبيعات]]/Comma_separeted_Value[[#This Row],[كمية الطلب]]</f>
        <v>14.493030303030302</v>
      </c>
      <c r="E6312" s="4">
        <v>33</v>
      </c>
      <c r="F6312" s="4">
        <v>478.27</v>
      </c>
      <c r="G6312" s="6" t="s">
        <v>21</v>
      </c>
      <c r="H6312" s="4">
        <v>7.51</v>
      </c>
      <c r="I6312" s="6" t="s">
        <v>15</v>
      </c>
      <c r="J6312" s="6" t="s">
        <v>28</v>
      </c>
      <c r="K6312" s="6" t="s">
        <v>24</v>
      </c>
      <c r="L6312" s="6" t="s">
        <v>60</v>
      </c>
      <c r="M6312" s="6" t="s">
        <v>26</v>
      </c>
      <c r="N6312" s="1">
        <v>40186</v>
      </c>
    </row>
    <row r="6313" spans="1:14" x14ac:dyDescent="0.2">
      <c r="A6313">
        <v>28741</v>
      </c>
      <c r="B6313" s="1">
        <v>40602</v>
      </c>
      <c r="C6313" s="6" t="s">
        <v>27</v>
      </c>
      <c r="D6313" s="5">
        <f>Comma_separeted_Value[[#This Row],[المبيعات]]/Comma_separeted_Value[[#This Row],[كمية الطلب]]</f>
        <v>11.952</v>
      </c>
      <c r="E6313" s="4">
        <v>5</v>
      </c>
      <c r="F6313" s="4">
        <v>59.76</v>
      </c>
      <c r="G6313" s="6" t="s">
        <v>21</v>
      </c>
      <c r="H6313" s="4">
        <v>3.37</v>
      </c>
      <c r="I6313" s="6" t="s">
        <v>53</v>
      </c>
      <c r="J6313" s="6" t="s">
        <v>23</v>
      </c>
      <c r="K6313" s="6" t="s">
        <v>29</v>
      </c>
      <c r="L6313" s="6" t="s">
        <v>46</v>
      </c>
      <c r="M6313" s="6" t="s">
        <v>42</v>
      </c>
      <c r="N6313" s="1">
        <v>40603</v>
      </c>
    </row>
    <row r="6314" spans="1:14" x14ac:dyDescent="0.2">
      <c r="A6314">
        <v>35142</v>
      </c>
      <c r="B6314" s="1">
        <v>40290</v>
      </c>
      <c r="C6314" s="6" t="s">
        <v>13</v>
      </c>
      <c r="D6314" s="5">
        <f>Comma_separeted_Value[[#This Row],[المبيعات]]/Comma_separeted_Value[[#This Row],[كمية الطلب]]</f>
        <v>21.024545454545457</v>
      </c>
      <c r="E6314" s="4">
        <v>11</v>
      </c>
      <c r="F6314" s="4">
        <v>231.27</v>
      </c>
      <c r="G6314" s="6" t="s">
        <v>21</v>
      </c>
      <c r="H6314" s="4">
        <v>6.67</v>
      </c>
      <c r="I6314" s="6" t="s">
        <v>22</v>
      </c>
      <c r="J6314" s="6" t="s">
        <v>28</v>
      </c>
      <c r="K6314" s="6" t="s">
        <v>17</v>
      </c>
      <c r="L6314" s="6" t="s">
        <v>18</v>
      </c>
      <c r="M6314" s="6" t="s">
        <v>42</v>
      </c>
      <c r="N6314" s="1">
        <v>40292</v>
      </c>
    </row>
    <row r="6315" spans="1:14" x14ac:dyDescent="0.2">
      <c r="A6315">
        <v>43392</v>
      </c>
      <c r="B6315" s="1">
        <v>40543</v>
      </c>
      <c r="C6315" s="6" t="s">
        <v>37</v>
      </c>
      <c r="D6315" s="5">
        <f>Comma_separeted_Value[[#This Row],[المبيعات]]/Comma_separeted_Value[[#This Row],[كمية الطلب]]</f>
        <v>168.03717948717949</v>
      </c>
      <c r="E6315" s="4">
        <v>39</v>
      </c>
      <c r="F6315" s="4">
        <v>6553.45</v>
      </c>
      <c r="G6315" s="6" t="s">
        <v>21</v>
      </c>
      <c r="H6315" s="4">
        <v>19.989999999999998</v>
      </c>
      <c r="I6315" s="6" t="s">
        <v>40</v>
      </c>
      <c r="J6315" s="6" t="s">
        <v>23</v>
      </c>
      <c r="K6315" s="6" t="s">
        <v>29</v>
      </c>
      <c r="L6315" s="6" t="s">
        <v>61</v>
      </c>
      <c r="M6315" s="6" t="s">
        <v>19</v>
      </c>
      <c r="N6315" s="1">
        <v>40545</v>
      </c>
    </row>
    <row r="6316" spans="1:14" x14ac:dyDescent="0.2">
      <c r="A6316">
        <v>24450</v>
      </c>
      <c r="B6316" s="1">
        <v>41099</v>
      </c>
      <c r="C6316" s="6" t="s">
        <v>33</v>
      </c>
      <c r="D6316" s="5">
        <f>Comma_separeted_Value[[#This Row],[المبيعات]]/Comma_separeted_Value[[#This Row],[كمية الطلب]]</f>
        <v>9.5758536585365857</v>
      </c>
      <c r="E6316" s="4">
        <v>41</v>
      </c>
      <c r="F6316" s="4">
        <v>392.61</v>
      </c>
      <c r="G6316" s="6" t="s">
        <v>14</v>
      </c>
      <c r="H6316" s="4">
        <v>7.29</v>
      </c>
      <c r="I6316" s="6" t="s">
        <v>15</v>
      </c>
      <c r="J6316" s="6" t="s">
        <v>16</v>
      </c>
      <c r="K6316" s="6" t="s">
        <v>17</v>
      </c>
      <c r="L6316" s="6" t="s">
        <v>18</v>
      </c>
      <c r="M6316" s="6" t="s">
        <v>42</v>
      </c>
      <c r="N6316" s="1">
        <v>41102</v>
      </c>
    </row>
    <row r="6317" spans="1:14" x14ac:dyDescent="0.2">
      <c r="A6317">
        <v>35813</v>
      </c>
      <c r="B6317" s="1">
        <v>39924</v>
      </c>
      <c r="C6317" s="6" t="s">
        <v>33</v>
      </c>
      <c r="D6317" s="5">
        <f>Comma_separeted_Value[[#This Row],[المبيعات]]/Comma_separeted_Value[[#This Row],[كمية الطلب]]</f>
        <v>7.4433333333333334</v>
      </c>
      <c r="E6317" s="4">
        <v>21</v>
      </c>
      <c r="F6317" s="4">
        <v>156.31</v>
      </c>
      <c r="G6317" s="6" t="s">
        <v>14</v>
      </c>
      <c r="H6317" s="4">
        <v>4</v>
      </c>
      <c r="I6317" s="6" t="s">
        <v>53</v>
      </c>
      <c r="J6317" s="6" t="s">
        <v>28</v>
      </c>
      <c r="K6317" s="6" t="s">
        <v>17</v>
      </c>
      <c r="L6317" s="6" t="s">
        <v>18</v>
      </c>
      <c r="M6317" s="6" t="s">
        <v>31</v>
      </c>
      <c r="N6317" s="1">
        <v>39924</v>
      </c>
    </row>
    <row r="6318" spans="1:14" x14ac:dyDescent="0.2">
      <c r="A6318">
        <v>20225</v>
      </c>
      <c r="B6318" s="1">
        <v>40385</v>
      </c>
      <c r="C6318" s="6" t="s">
        <v>13</v>
      </c>
      <c r="D6318" s="5">
        <f>Comma_separeted_Value[[#This Row],[المبيعات]]/Comma_separeted_Value[[#This Row],[كمية الطلب]]</f>
        <v>5.6090909090909093</v>
      </c>
      <c r="E6318" s="4">
        <v>22</v>
      </c>
      <c r="F6318" s="4">
        <v>123.4</v>
      </c>
      <c r="G6318" s="6" t="s">
        <v>21</v>
      </c>
      <c r="H6318" s="4">
        <v>0.83</v>
      </c>
      <c r="I6318" s="6" t="s">
        <v>43</v>
      </c>
      <c r="J6318" s="6" t="s">
        <v>28</v>
      </c>
      <c r="K6318" s="6" t="s">
        <v>29</v>
      </c>
      <c r="L6318" s="6" t="s">
        <v>30</v>
      </c>
      <c r="M6318" s="6" t="s">
        <v>31</v>
      </c>
      <c r="N6318" s="1">
        <v>40392</v>
      </c>
    </row>
    <row r="6319" spans="1:14" x14ac:dyDescent="0.2">
      <c r="A6319">
        <v>26978</v>
      </c>
      <c r="B6319" s="1">
        <v>40354</v>
      </c>
      <c r="C6319" s="6" t="s">
        <v>37</v>
      </c>
      <c r="D6319" s="5">
        <f>Comma_separeted_Value[[#This Row],[المبيعات]]/Comma_separeted_Value[[#This Row],[كمية الطلب]]</f>
        <v>24.42</v>
      </c>
      <c r="E6319" s="4">
        <v>2</v>
      </c>
      <c r="F6319" s="4">
        <v>48.84</v>
      </c>
      <c r="G6319" s="6" t="s">
        <v>21</v>
      </c>
      <c r="H6319" s="4">
        <v>9.0299999999999994</v>
      </c>
      <c r="I6319" s="6" t="s">
        <v>15</v>
      </c>
      <c r="J6319" s="6" t="s">
        <v>38</v>
      </c>
      <c r="K6319" s="6" t="s">
        <v>29</v>
      </c>
      <c r="L6319" s="6" t="s">
        <v>41</v>
      </c>
      <c r="M6319" s="6" t="s">
        <v>19</v>
      </c>
      <c r="N6319" s="1">
        <v>40355</v>
      </c>
    </row>
    <row r="6320" spans="1:14" x14ac:dyDescent="0.2">
      <c r="A6320">
        <v>5984</v>
      </c>
      <c r="B6320" s="1">
        <v>39981</v>
      </c>
      <c r="C6320" s="6" t="s">
        <v>13</v>
      </c>
      <c r="D6320" s="5">
        <f>Comma_separeted_Value[[#This Row],[المبيعات]]/Comma_separeted_Value[[#This Row],[كمية الطلب]]</f>
        <v>10.665405405405405</v>
      </c>
      <c r="E6320" s="4">
        <v>37</v>
      </c>
      <c r="F6320" s="4">
        <v>394.62</v>
      </c>
      <c r="G6320" s="6" t="s">
        <v>21</v>
      </c>
      <c r="H6320" s="4">
        <v>4.5</v>
      </c>
      <c r="I6320" s="6" t="s">
        <v>43</v>
      </c>
      <c r="J6320" s="6" t="s">
        <v>16</v>
      </c>
      <c r="K6320" s="6" t="s">
        <v>29</v>
      </c>
      <c r="L6320" s="6" t="s">
        <v>101</v>
      </c>
      <c r="M6320" s="6" t="s">
        <v>19</v>
      </c>
      <c r="N6320" s="1">
        <v>39986</v>
      </c>
    </row>
    <row r="6321" spans="1:14" x14ac:dyDescent="0.2">
      <c r="A6321">
        <v>51650</v>
      </c>
      <c r="B6321" s="1">
        <v>40695</v>
      </c>
      <c r="C6321" s="6" t="s">
        <v>20</v>
      </c>
      <c r="D6321" s="5">
        <f>Comma_separeted_Value[[#This Row],[المبيعات]]/Comma_separeted_Value[[#This Row],[كمية الطلب]]</f>
        <v>252.43790697674419</v>
      </c>
      <c r="E6321" s="4">
        <v>43</v>
      </c>
      <c r="F6321" s="4">
        <v>10854.83</v>
      </c>
      <c r="G6321" s="6" t="s">
        <v>34</v>
      </c>
      <c r="H6321" s="4">
        <v>28.06</v>
      </c>
      <c r="I6321" s="6" t="s">
        <v>53</v>
      </c>
      <c r="J6321" s="6" t="s">
        <v>16</v>
      </c>
      <c r="K6321" s="6" t="s">
        <v>24</v>
      </c>
      <c r="L6321" s="6" t="s">
        <v>60</v>
      </c>
      <c r="M6321" s="6" t="s">
        <v>36</v>
      </c>
      <c r="N6321" s="1">
        <v>40697</v>
      </c>
    </row>
    <row r="6322" spans="1:14" x14ac:dyDescent="0.2">
      <c r="A6322">
        <v>30915</v>
      </c>
      <c r="B6322" s="1">
        <v>39829</v>
      </c>
      <c r="C6322" s="6" t="s">
        <v>13</v>
      </c>
      <c r="D6322" s="5">
        <f>Comma_separeted_Value[[#This Row],[المبيعات]]/Comma_separeted_Value[[#This Row],[كمية الطلب]]</f>
        <v>113.44202</v>
      </c>
      <c r="E6322" s="4">
        <v>25</v>
      </c>
      <c r="F6322" s="4">
        <v>2836.0504999999998</v>
      </c>
      <c r="G6322" s="6" t="s">
        <v>21</v>
      </c>
      <c r="H6322" s="4">
        <v>8.99</v>
      </c>
      <c r="I6322" s="6" t="s">
        <v>22</v>
      </c>
      <c r="J6322" s="6" t="s">
        <v>28</v>
      </c>
      <c r="K6322" s="6" t="s">
        <v>24</v>
      </c>
      <c r="L6322" s="6" t="s">
        <v>25</v>
      </c>
      <c r="M6322" s="6" t="s">
        <v>19</v>
      </c>
      <c r="N6322" s="1">
        <v>39834</v>
      </c>
    </row>
    <row r="6323" spans="1:14" x14ac:dyDescent="0.2">
      <c r="A6323">
        <v>56838</v>
      </c>
      <c r="B6323" s="1">
        <v>40753</v>
      </c>
      <c r="C6323" s="6" t="s">
        <v>33</v>
      </c>
      <c r="D6323" s="5">
        <f>Comma_separeted_Value[[#This Row],[المبيعات]]/Comma_separeted_Value[[#This Row],[كمية الطلب]]</f>
        <v>98.324318181818185</v>
      </c>
      <c r="E6323" s="4">
        <v>44</v>
      </c>
      <c r="F6323" s="4">
        <v>4326.2700000000004</v>
      </c>
      <c r="G6323" s="6" t="s">
        <v>21</v>
      </c>
      <c r="H6323" s="4">
        <v>7.18</v>
      </c>
      <c r="I6323" s="6" t="s">
        <v>50</v>
      </c>
      <c r="J6323" s="6" t="s">
        <v>28</v>
      </c>
      <c r="K6323" s="6" t="s">
        <v>24</v>
      </c>
      <c r="L6323" s="6" t="s">
        <v>39</v>
      </c>
      <c r="M6323" s="6" t="s">
        <v>19</v>
      </c>
      <c r="N6323" s="1">
        <v>40754</v>
      </c>
    </row>
    <row r="6324" spans="1:14" x14ac:dyDescent="0.2">
      <c r="A6324">
        <v>2595</v>
      </c>
      <c r="B6324" s="1">
        <v>40890</v>
      </c>
      <c r="C6324" s="6" t="s">
        <v>27</v>
      </c>
      <c r="D6324" s="5">
        <f>Comma_separeted_Value[[#This Row],[المبيعات]]/Comma_separeted_Value[[#This Row],[كمية الطلب]]</f>
        <v>6.2925000000000004</v>
      </c>
      <c r="E6324" s="4">
        <v>4</v>
      </c>
      <c r="F6324" s="4">
        <v>25.17</v>
      </c>
      <c r="G6324" s="6" t="s">
        <v>21</v>
      </c>
      <c r="H6324" s="4">
        <v>5.26</v>
      </c>
      <c r="I6324" s="6" t="s">
        <v>15</v>
      </c>
      <c r="J6324" s="6" t="s">
        <v>28</v>
      </c>
      <c r="K6324" s="6" t="s">
        <v>17</v>
      </c>
      <c r="L6324" s="6" t="s">
        <v>18</v>
      </c>
      <c r="M6324" s="6" t="s">
        <v>42</v>
      </c>
      <c r="N6324" s="1">
        <v>40892</v>
      </c>
    </row>
    <row r="6325" spans="1:14" x14ac:dyDescent="0.2">
      <c r="A6325">
        <v>30497</v>
      </c>
      <c r="B6325" s="1">
        <v>40580</v>
      </c>
      <c r="C6325" s="6" t="s">
        <v>33</v>
      </c>
      <c r="D6325" s="5">
        <f>Comma_separeted_Value[[#This Row],[المبيعات]]/Comma_separeted_Value[[#This Row],[كمية الطلب]]</f>
        <v>6.1309677419354838</v>
      </c>
      <c r="E6325" s="4">
        <v>31</v>
      </c>
      <c r="F6325" s="4">
        <v>190.06</v>
      </c>
      <c r="G6325" s="6" t="s">
        <v>21</v>
      </c>
      <c r="H6325" s="4">
        <v>5.35</v>
      </c>
      <c r="I6325" s="6" t="s">
        <v>53</v>
      </c>
      <c r="J6325" s="6" t="s">
        <v>28</v>
      </c>
      <c r="K6325" s="6" t="s">
        <v>29</v>
      </c>
      <c r="L6325" s="6" t="s">
        <v>41</v>
      </c>
      <c r="M6325" s="6" t="s">
        <v>19</v>
      </c>
      <c r="N6325" s="1">
        <v>40582</v>
      </c>
    </row>
    <row r="6326" spans="1:14" x14ac:dyDescent="0.2">
      <c r="A6326">
        <v>47873</v>
      </c>
      <c r="B6326" s="1">
        <v>40495</v>
      </c>
      <c r="C6326" s="6" t="s">
        <v>33</v>
      </c>
      <c r="D6326" s="5">
        <f>Comma_separeted_Value[[#This Row],[المبيعات]]/Comma_separeted_Value[[#This Row],[كمية الطلب]]</f>
        <v>6.5487500000000001</v>
      </c>
      <c r="E6326" s="4">
        <v>8</v>
      </c>
      <c r="F6326" s="4">
        <v>52.39</v>
      </c>
      <c r="G6326" s="6" t="s">
        <v>21</v>
      </c>
      <c r="H6326" s="4">
        <v>5.57</v>
      </c>
      <c r="I6326" s="6" t="s">
        <v>40</v>
      </c>
      <c r="J6326" s="6" t="s">
        <v>28</v>
      </c>
      <c r="K6326" s="6" t="s">
        <v>17</v>
      </c>
      <c r="L6326" s="6" t="s">
        <v>18</v>
      </c>
      <c r="M6326" s="6" t="s">
        <v>19</v>
      </c>
      <c r="N6326" s="1">
        <v>40497</v>
      </c>
    </row>
    <row r="6327" spans="1:14" x14ac:dyDescent="0.2">
      <c r="A6327">
        <v>8293</v>
      </c>
      <c r="B6327" s="1">
        <v>41131</v>
      </c>
      <c r="C6327" s="6" t="s">
        <v>13</v>
      </c>
      <c r="D6327" s="5">
        <f>Comma_separeted_Value[[#This Row],[المبيعات]]/Comma_separeted_Value[[#This Row],[كمية الطلب]]</f>
        <v>29.955189999999998</v>
      </c>
      <c r="E6327" s="4">
        <v>50</v>
      </c>
      <c r="F6327" s="4">
        <v>1497.7594999999999</v>
      </c>
      <c r="G6327" s="6" t="s">
        <v>21</v>
      </c>
      <c r="H6327" s="4">
        <v>1.1000000000000001</v>
      </c>
      <c r="I6327" s="6" t="s">
        <v>45</v>
      </c>
      <c r="J6327" s="6" t="s">
        <v>23</v>
      </c>
      <c r="K6327" s="6" t="s">
        <v>24</v>
      </c>
      <c r="L6327" s="6" t="s">
        <v>25</v>
      </c>
      <c r="M6327" s="6" t="s">
        <v>19</v>
      </c>
      <c r="N6327" s="1">
        <v>41136</v>
      </c>
    </row>
    <row r="6328" spans="1:14" x14ac:dyDescent="0.2">
      <c r="A6328">
        <v>23008</v>
      </c>
      <c r="B6328" s="1">
        <v>40095</v>
      </c>
      <c r="C6328" s="6" t="s">
        <v>33</v>
      </c>
      <c r="D6328" s="5">
        <f>Comma_separeted_Value[[#This Row],[المبيعات]]/Comma_separeted_Value[[#This Row],[كمية الطلب]]</f>
        <v>162.905</v>
      </c>
      <c r="E6328" s="4">
        <v>2</v>
      </c>
      <c r="F6328" s="4">
        <v>325.81</v>
      </c>
      <c r="G6328" s="6" t="s">
        <v>14</v>
      </c>
      <c r="H6328" s="4">
        <v>6.5</v>
      </c>
      <c r="I6328" s="6" t="s">
        <v>22</v>
      </c>
      <c r="J6328" s="6" t="s">
        <v>16</v>
      </c>
      <c r="K6328" s="6" t="s">
        <v>24</v>
      </c>
      <c r="L6328" s="6" t="s">
        <v>39</v>
      </c>
      <c r="M6328" s="6" t="s">
        <v>19</v>
      </c>
      <c r="N6328" s="1">
        <v>40097</v>
      </c>
    </row>
    <row r="6329" spans="1:14" x14ac:dyDescent="0.2">
      <c r="A6329">
        <v>26146</v>
      </c>
      <c r="B6329" s="1">
        <v>40097</v>
      </c>
      <c r="C6329" s="6" t="s">
        <v>13</v>
      </c>
      <c r="D6329" s="5">
        <f>Comma_separeted_Value[[#This Row],[المبيعات]]/Comma_separeted_Value[[#This Row],[كمية الطلب]]</f>
        <v>12.151020408163264</v>
      </c>
      <c r="E6329" s="4">
        <v>49</v>
      </c>
      <c r="F6329" s="4">
        <v>595.4</v>
      </c>
      <c r="G6329" s="6" t="s">
        <v>21</v>
      </c>
      <c r="H6329" s="4">
        <v>7.95</v>
      </c>
      <c r="I6329" s="6" t="s">
        <v>50</v>
      </c>
      <c r="J6329" s="6" t="s">
        <v>28</v>
      </c>
      <c r="K6329" s="6" t="s">
        <v>29</v>
      </c>
      <c r="L6329" s="6" t="s">
        <v>30</v>
      </c>
      <c r="M6329" s="6" t="s">
        <v>42</v>
      </c>
      <c r="N6329" s="1">
        <v>40106</v>
      </c>
    </row>
    <row r="6330" spans="1:14" x14ac:dyDescent="0.2">
      <c r="A6330">
        <v>51266</v>
      </c>
      <c r="B6330" s="1">
        <v>39897</v>
      </c>
      <c r="C6330" s="6" t="s">
        <v>27</v>
      </c>
      <c r="D6330" s="5">
        <f>Comma_separeted_Value[[#This Row],[المبيعات]]/Comma_separeted_Value[[#This Row],[كمية الطلب]]</f>
        <v>146.38999999999999</v>
      </c>
      <c r="E6330" s="4">
        <v>11</v>
      </c>
      <c r="F6330" s="4">
        <v>1610.29</v>
      </c>
      <c r="G6330" s="6" t="s">
        <v>21</v>
      </c>
      <c r="H6330" s="4">
        <v>13.99</v>
      </c>
      <c r="I6330" s="6" t="s">
        <v>50</v>
      </c>
      <c r="J6330" s="6" t="s">
        <v>28</v>
      </c>
      <c r="K6330" s="6" t="s">
        <v>24</v>
      </c>
      <c r="L6330" s="6" t="s">
        <v>60</v>
      </c>
      <c r="M6330" s="6" t="s">
        <v>26</v>
      </c>
      <c r="N6330" s="1">
        <v>39899</v>
      </c>
    </row>
    <row r="6331" spans="1:14" x14ac:dyDescent="0.2">
      <c r="A6331">
        <v>26276</v>
      </c>
      <c r="B6331" s="1">
        <v>40433</v>
      </c>
      <c r="C6331" s="6" t="s">
        <v>13</v>
      </c>
      <c r="D6331" s="5">
        <f>Comma_separeted_Value[[#This Row],[المبيعات]]/Comma_separeted_Value[[#This Row],[كمية الطلب]]</f>
        <v>175.49428571428572</v>
      </c>
      <c r="E6331" s="4">
        <v>21</v>
      </c>
      <c r="F6331" s="4">
        <v>3685.38</v>
      </c>
      <c r="G6331" s="6" t="s">
        <v>14</v>
      </c>
      <c r="H6331" s="4">
        <v>13.99</v>
      </c>
      <c r="I6331" s="6" t="s">
        <v>57</v>
      </c>
      <c r="J6331" s="6" t="s">
        <v>28</v>
      </c>
      <c r="K6331" s="6" t="s">
        <v>17</v>
      </c>
      <c r="L6331" s="6" t="s">
        <v>18</v>
      </c>
      <c r="M6331" s="6" t="s">
        <v>26</v>
      </c>
      <c r="N6331" s="1">
        <v>40440</v>
      </c>
    </row>
    <row r="6332" spans="1:14" x14ac:dyDescent="0.2">
      <c r="A6332">
        <v>29216</v>
      </c>
      <c r="B6332" s="1">
        <v>41272</v>
      </c>
      <c r="C6332" s="6" t="s">
        <v>33</v>
      </c>
      <c r="D6332" s="5">
        <f>Comma_separeted_Value[[#This Row],[المبيعات]]/Comma_separeted_Value[[#This Row],[كمية الطلب]]</f>
        <v>42.096739130434784</v>
      </c>
      <c r="E6332" s="4">
        <v>46</v>
      </c>
      <c r="F6332" s="4">
        <v>1936.45</v>
      </c>
      <c r="G6332" s="6" t="s">
        <v>21</v>
      </c>
      <c r="H6332" s="4">
        <v>4</v>
      </c>
      <c r="I6332" s="6" t="s">
        <v>50</v>
      </c>
      <c r="J6332" s="6" t="s">
        <v>38</v>
      </c>
      <c r="K6332" s="6" t="s">
        <v>24</v>
      </c>
      <c r="L6332" s="6" t="s">
        <v>39</v>
      </c>
      <c r="M6332" s="6" t="s">
        <v>19</v>
      </c>
      <c r="N6332" s="1">
        <v>41273</v>
      </c>
    </row>
    <row r="6333" spans="1:14" x14ac:dyDescent="0.2">
      <c r="A6333">
        <v>24608</v>
      </c>
      <c r="B6333" s="1">
        <v>41135</v>
      </c>
      <c r="C6333" s="6" t="s">
        <v>37</v>
      </c>
      <c r="D6333" s="5">
        <f>Comma_separeted_Value[[#This Row],[المبيعات]]/Comma_separeted_Value[[#This Row],[كمية الطلب]]</f>
        <v>3.9472000000000005</v>
      </c>
      <c r="E6333" s="4">
        <v>50</v>
      </c>
      <c r="F6333" s="4">
        <v>197.36</v>
      </c>
      <c r="G6333" s="6" t="s">
        <v>21</v>
      </c>
      <c r="H6333" s="4">
        <v>2.99</v>
      </c>
      <c r="I6333" s="6" t="s">
        <v>43</v>
      </c>
      <c r="J6333" s="6" t="s">
        <v>38</v>
      </c>
      <c r="K6333" s="6" t="s">
        <v>29</v>
      </c>
      <c r="L6333" s="6" t="s">
        <v>44</v>
      </c>
      <c r="M6333" s="6" t="s">
        <v>19</v>
      </c>
      <c r="N6333" s="1">
        <v>41136</v>
      </c>
    </row>
    <row r="6334" spans="1:14" x14ac:dyDescent="0.2">
      <c r="A6334">
        <v>24705</v>
      </c>
      <c r="B6334" s="1">
        <v>40801</v>
      </c>
      <c r="C6334" s="6" t="s">
        <v>33</v>
      </c>
      <c r="D6334" s="5">
        <f>Comma_separeted_Value[[#This Row],[المبيعات]]/Comma_separeted_Value[[#This Row],[كمية الطلب]]</f>
        <v>7.6620588235294118</v>
      </c>
      <c r="E6334" s="4">
        <v>34</v>
      </c>
      <c r="F6334" s="4">
        <v>260.51</v>
      </c>
      <c r="G6334" s="6" t="s">
        <v>21</v>
      </c>
      <c r="H6334" s="4">
        <v>7.72</v>
      </c>
      <c r="I6334" s="6" t="s">
        <v>47</v>
      </c>
      <c r="J6334" s="6" t="s">
        <v>16</v>
      </c>
      <c r="K6334" s="6" t="s">
        <v>29</v>
      </c>
      <c r="L6334" s="6" t="s">
        <v>44</v>
      </c>
      <c r="M6334" s="6" t="s">
        <v>19</v>
      </c>
      <c r="N6334" s="1">
        <v>40803</v>
      </c>
    </row>
    <row r="6335" spans="1:14" x14ac:dyDescent="0.2">
      <c r="A6335">
        <v>26724</v>
      </c>
      <c r="B6335" s="1">
        <v>39850</v>
      </c>
      <c r="C6335" s="6" t="s">
        <v>33</v>
      </c>
      <c r="D6335" s="5">
        <f>Comma_separeted_Value[[#This Row],[المبيعات]]/Comma_separeted_Value[[#This Row],[كمية الطلب]]</f>
        <v>919.09</v>
      </c>
      <c r="E6335" s="4">
        <v>2</v>
      </c>
      <c r="F6335" s="4">
        <v>1838.18</v>
      </c>
      <c r="G6335" s="6" t="s">
        <v>21</v>
      </c>
      <c r="H6335" s="4">
        <v>13.99</v>
      </c>
      <c r="I6335" s="6" t="s">
        <v>45</v>
      </c>
      <c r="J6335" s="6" t="s">
        <v>23</v>
      </c>
      <c r="K6335" s="6" t="s">
        <v>24</v>
      </c>
      <c r="L6335" s="6" t="s">
        <v>60</v>
      </c>
      <c r="M6335" s="6" t="s">
        <v>26</v>
      </c>
      <c r="N6335" s="1">
        <v>39852</v>
      </c>
    </row>
    <row r="6336" spans="1:14" x14ac:dyDescent="0.2">
      <c r="A6336">
        <v>9537</v>
      </c>
      <c r="B6336" s="1">
        <v>40587</v>
      </c>
      <c r="C6336" s="6" t="s">
        <v>27</v>
      </c>
      <c r="D6336" s="5">
        <f>Comma_separeted_Value[[#This Row],[المبيعات]]/Comma_separeted_Value[[#This Row],[كمية الطلب]]</f>
        <v>3.9739534883720928</v>
      </c>
      <c r="E6336" s="4">
        <v>43</v>
      </c>
      <c r="F6336" s="4">
        <v>170.88</v>
      </c>
      <c r="G6336" s="6" t="s">
        <v>21</v>
      </c>
      <c r="H6336" s="4">
        <v>5.44</v>
      </c>
      <c r="I6336" s="6" t="s">
        <v>51</v>
      </c>
      <c r="J6336" s="6" t="s">
        <v>23</v>
      </c>
      <c r="K6336" s="6" t="s">
        <v>29</v>
      </c>
      <c r="L6336" s="6" t="s">
        <v>44</v>
      </c>
      <c r="M6336" s="6" t="s">
        <v>19</v>
      </c>
      <c r="N6336" s="1">
        <v>40589</v>
      </c>
    </row>
    <row r="6337" spans="1:14" x14ac:dyDescent="0.2">
      <c r="A6337">
        <v>4642</v>
      </c>
      <c r="B6337" s="1">
        <v>40600</v>
      </c>
      <c r="C6337" s="6" t="s">
        <v>33</v>
      </c>
      <c r="D6337" s="5">
        <f>Comma_separeted_Value[[#This Row],[المبيعات]]/Comma_separeted_Value[[#This Row],[كمية الطلب]]</f>
        <v>7.29</v>
      </c>
      <c r="E6337" s="4">
        <v>9</v>
      </c>
      <c r="F6337" s="4">
        <v>65.61</v>
      </c>
      <c r="G6337" s="6" t="s">
        <v>21</v>
      </c>
      <c r="H6337" s="4">
        <v>3.52</v>
      </c>
      <c r="I6337" s="6" t="s">
        <v>15</v>
      </c>
      <c r="J6337" s="6" t="s">
        <v>28</v>
      </c>
      <c r="K6337" s="6" t="s">
        <v>24</v>
      </c>
      <c r="L6337" s="6" t="s">
        <v>39</v>
      </c>
      <c r="M6337" s="6" t="s">
        <v>42</v>
      </c>
      <c r="N6337" s="1">
        <v>40601</v>
      </c>
    </row>
    <row r="6338" spans="1:14" x14ac:dyDescent="0.2">
      <c r="A6338">
        <v>23078</v>
      </c>
      <c r="B6338" s="1">
        <v>40801</v>
      </c>
      <c r="C6338" s="6" t="s">
        <v>37</v>
      </c>
      <c r="D6338" s="5">
        <f>Comma_separeted_Value[[#This Row],[المبيعات]]/Comma_separeted_Value[[#This Row],[كمية الطلب]]</f>
        <v>14.819230769230771</v>
      </c>
      <c r="E6338" s="4">
        <v>39</v>
      </c>
      <c r="F6338" s="4">
        <v>577.95000000000005</v>
      </c>
      <c r="G6338" s="6" t="s">
        <v>21</v>
      </c>
      <c r="H6338" s="4">
        <v>7.42</v>
      </c>
      <c r="I6338" s="6" t="s">
        <v>57</v>
      </c>
      <c r="J6338" s="6" t="s">
        <v>16</v>
      </c>
      <c r="K6338" s="6" t="s">
        <v>29</v>
      </c>
      <c r="L6338" s="6" t="s">
        <v>46</v>
      </c>
      <c r="M6338" s="6" t="s">
        <v>42</v>
      </c>
      <c r="N6338" s="1">
        <v>40803</v>
      </c>
    </row>
    <row r="6339" spans="1:14" x14ac:dyDescent="0.2">
      <c r="A6339">
        <v>53894</v>
      </c>
      <c r="B6339" s="1">
        <v>40001</v>
      </c>
      <c r="C6339" s="6" t="s">
        <v>33</v>
      </c>
      <c r="D6339" s="5">
        <f>Comma_separeted_Value[[#This Row],[المبيعات]]/Comma_separeted_Value[[#This Row],[كمية الطلب]]</f>
        <v>177.90939655172414</v>
      </c>
      <c r="E6339" s="4">
        <v>29</v>
      </c>
      <c r="F6339" s="4">
        <v>5159.3725000000004</v>
      </c>
      <c r="G6339" s="6" t="s">
        <v>14</v>
      </c>
      <c r="H6339" s="4">
        <v>8.08</v>
      </c>
      <c r="I6339" s="6" t="s">
        <v>57</v>
      </c>
      <c r="J6339" s="6" t="s">
        <v>16</v>
      </c>
      <c r="K6339" s="6" t="s">
        <v>24</v>
      </c>
      <c r="L6339" s="6" t="s">
        <v>25</v>
      </c>
      <c r="M6339" s="6" t="s">
        <v>19</v>
      </c>
      <c r="N6339" s="1">
        <v>40001</v>
      </c>
    </row>
    <row r="6340" spans="1:14" x14ac:dyDescent="0.2">
      <c r="A6340">
        <v>1637</v>
      </c>
      <c r="B6340" s="1">
        <v>40581</v>
      </c>
      <c r="C6340" s="6" t="s">
        <v>27</v>
      </c>
      <c r="D6340" s="5">
        <f>Comma_separeted_Value[[#This Row],[المبيعات]]/Comma_separeted_Value[[#This Row],[كمية الطلب]]</f>
        <v>34.042222222222222</v>
      </c>
      <c r="E6340" s="4">
        <v>36</v>
      </c>
      <c r="F6340" s="4">
        <v>1225.52</v>
      </c>
      <c r="G6340" s="6" t="s">
        <v>14</v>
      </c>
      <c r="H6340" s="4">
        <v>35</v>
      </c>
      <c r="I6340" s="6" t="s">
        <v>43</v>
      </c>
      <c r="J6340" s="6" t="s">
        <v>28</v>
      </c>
      <c r="K6340" s="6" t="s">
        <v>29</v>
      </c>
      <c r="L6340" s="6" t="s">
        <v>59</v>
      </c>
      <c r="M6340" s="6" t="s">
        <v>49</v>
      </c>
      <c r="N6340" s="1">
        <v>40581</v>
      </c>
    </row>
    <row r="6341" spans="1:14" x14ac:dyDescent="0.2">
      <c r="A6341">
        <v>29249</v>
      </c>
      <c r="B6341" s="1">
        <v>40707</v>
      </c>
      <c r="C6341" s="6" t="s">
        <v>13</v>
      </c>
      <c r="D6341" s="5">
        <f>Comma_separeted_Value[[#This Row],[المبيعات]]/Comma_separeted_Value[[#This Row],[كمية الطلب]]</f>
        <v>6.4402127659574466</v>
      </c>
      <c r="E6341" s="4">
        <v>47</v>
      </c>
      <c r="F6341" s="4">
        <v>302.69</v>
      </c>
      <c r="G6341" s="6" t="s">
        <v>14</v>
      </c>
      <c r="H6341" s="4">
        <v>1.02</v>
      </c>
      <c r="I6341" s="6" t="s">
        <v>53</v>
      </c>
      <c r="J6341" s="6" t="s">
        <v>28</v>
      </c>
      <c r="K6341" s="6" t="s">
        <v>29</v>
      </c>
      <c r="L6341" s="6" t="s">
        <v>41</v>
      </c>
      <c r="M6341" s="6" t="s">
        <v>31</v>
      </c>
      <c r="N6341" s="1">
        <v>40712</v>
      </c>
    </row>
    <row r="6342" spans="1:14" x14ac:dyDescent="0.2">
      <c r="A6342">
        <v>10373</v>
      </c>
      <c r="B6342" s="1">
        <v>40354</v>
      </c>
      <c r="C6342" s="6" t="s">
        <v>33</v>
      </c>
      <c r="D6342" s="5">
        <f>Comma_separeted_Value[[#This Row],[المبيعات]]/Comma_separeted_Value[[#This Row],[كمية الطلب]]</f>
        <v>6.8985714285714286</v>
      </c>
      <c r="E6342" s="4">
        <v>28</v>
      </c>
      <c r="F6342" s="4">
        <v>193.16</v>
      </c>
      <c r="G6342" s="6" t="s">
        <v>21</v>
      </c>
      <c r="H6342" s="4">
        <v>6.6</v>
      </c>
      <c r="I6342" s="6" t="s">
        <v>22</v>
      </c>
      <c r="J6342" s="6" t="s">
        <v>16</v>
      </c>
      <c r="K6342" s="6" t="s">
        <v>29</v>
      </c>
      <c r="L6342" s="6" t="s">
        <v>41</v>
      </c>
      <c r="M6342" s="6" t="s">
        <v>19</v>
      </c>
      <c r="N6342" s="1">
        <v>40356</v>
      </c>
    </row>
    <row r="6343" spans="1:14" x14ac:dyDescent="0.2">
      <c r="A6343">
        <v>50532</v>
      </c>
      <c r="B6343" s="1">
        <v>41135</v>
      </c>
      <c r="C6343" s="6" t="s">
        <v>37</v>
      </c>
      <c r="D6343" s="5">
        <f>Comma_separeted_Value[[#This Row],[المبيعات]]/Comma_separeted_Value[[#This Row],[كمية الطلب]]</f>
        <v>3.771818181818182</v>
      </c>
      <c r="E6343" s="4">
        <v>22</v>
      </c>
      <c r="F6343" s="4">
        <v>82.98</v>
      </c>
      <c r="G6343" s="6" t="s">
        <v>21</v>
      </c>
      <c r="H6343" s="4">
        <v>1.3</v>
      </c>
      <c r="I6343" s="6" t="s">
        <v>50</v>
      </c>
      <c r="J6343" s="6" t="s">
        <v>23</v>
      </c>
      <c r="K6343" s="6" t="s">
        <v>29</v>
      </c>
      <c r="L6343" s="6" t="s">
        <v>41</v>
      </c>
      <c r="M6343" s="6" t="s">
        <v>31</v>
      </c>
      <c r="N6343" s="1">
        <v>41136</v>
      </c>
    </row>
    <row r="6344" spans="1:14" x14ac:dyDescent="0.2">
      <c r="A6344">
        <v>58725</v>
      </c>
      <c r="B6344" s="1">
        <v>40318</v>
      </c>
      <c r="C6344" s="6" t="s">
        <v>27</v>
      </c>
      <c r="D6344" s="5">
        <f>Comma_separeted_Value[[#This Row],[المبيعات]]/Comma_separeted_Value[[#This Row],[كمية الطلب]]</f>
        <v>8.5987179487179493</v>
      </c>
      <c r="E6344" s="4">
        <v>39</v>
      </c>
      <c r="F6344" s="4">
        <v>335.35</v>
      </c>
      <c r="G6344" s="6" t="s">
        <v>21</v>
      </c>
      <c r="H6344" s="4">
        <v>8.2899999999999991</v>
      </c>
      <c r="I6344" s="6" t="s">
        <v>53</v>
      </c>
      <c r="J6344" s="6" t="s">
        <v>28</v>
      </c>
      <c r="K6344" s="6" t="s">
        <v>29</v>
      </c>
      <c r="L6344" s="6" t="s">
        <v>61</v>
      </c>
      <c r="M6344" s="6" t="s">
        <v>19</v>
      </c>
      <c r="N6344" s="1">
        <v>40319</v>
      </c>
    </row>
    <row r="6345" spans="1:14" x14ac:dyDescent="0.2">
      <c r="A6345">
        <v>55296</v>
      </c>
      <c r="B6345" s="1">
        <v>41200</v>
      </c>
      <c r="C6345" s="6" t="s">
        <v>13</v>
      </c>
      <c r="D6345" s="5">
        <f>Comma_separeted_Value[[#This Row],[المبيعات]]/Comma_separeted_Value[[#This Row],[كمية الطلب]]</f>
        <v>9.9081250000000001</v>
      </c>
      <c r="E6345" s="4">
        <v>32</v>
      </c>
      <c r="F6345" s="4">
        <v>317.06</v>
      </c>
      <c r="G6345" s="6" t="s">
        <v>21</v>
      </c>
      <c r="H6345" s="4">
        <v>2.06</v>
      </c>
      <c r="I6345" s="6" t="s">
        <v>50</v>
      </c>
      <c r="J6345" s="6" t="s">
        <v>28</v>
      </c>
      <c r="K6345" s="6" t="s">
        <v>29</v>
      </c>
      <c r="L6345" s="6" t="s">
        <v>41</v>
      </c>
      <c r="M6345" s="6" t="s">
        <v>31</v>
      </c>
      <c r="N6345" s="1">
        <v>41204</v>
      </c>
    </row>
    <row r="6346" spans="1:14" x14ac:dyDescent="0.2">
      <c r="A6346">
        <v>28582</v>
      </c>
      <c r="B6346" s="1">
        <v>40930</v>
      </c>
      <c r="C6346" s="6" t="s">
        <v>27</v>
      </c>
      <c r="D6346" s="5">
        <f>Comma_separeted_Value[[#This Row],[المبيعات]]/Comma_separeted_Value[[#This Row],[كمية الطلب]]</f>
        <v>37.504249999999999</v>
      </c>
      <c r="E6346" s="4">
        <v>40</v>
      </c>
      <c r="F6346" s="4">
        <v>1500.17</v>
      </c>
      <c r="G6346" s="6" t="s">
        <v>14</v>
      </c>
      <c r="H6346" s="4">
        <v>1.99</v>
      </c>
      <c r="I6346" s="6" t="s">
        <v>15</v>
      </c>
      <c r="J6346" s="6" t="s">
        <v>38</v>
      </c>
      <c r="K6346" s="6" t="s">
        <v>24</v>
      </c>
      <c r="L6346" s="6" t="s">
        <v>39</v>
      </c>
      <c r="M6346" s="6" t="s">
        <v>42</v>
      </c>
      <c r="N6346" s="1">
        <v>40931</v>
      </c>
    </row>
    <row r="6347" spans="1:14" x14ac:dyDescent="0.2">
      <c r="A6347">
        <v>28225</v>
      </c>
      <c r="B6347" s="1">
        <v>39835</v>
      </c>
      <c r="C6347" s="6" t="s">
        <v>33</v>
      </c>
      <c r="D6347" s="5">
        <f>Comma_separeted_Value[[#This Row],[المبيعات]]/Comma_separeted_Value[[#This Row],[كمية الطلب]]</f>
        <v>89.276153846153846</v>
      </c>
      <c r="E6347" s="4">
        <v>13</v>
      </c>
      <c r="F6347" s="4">
        <v>1160.5899999999999</v>
      </c>
      <c r="G6347" s="6" t="s">
        <v>21</v>
      </c>
      <c r="H6347" s="4">
        <v>35</v>
      </c>
      <c r="I6347" s="6" t="s">
        <v>22</v>
      </c>
      <c r="J6347" s="6" t="s">
        <v>28</v>
      </c>
      <c r="K6347" s="6" t="s">
        <v>29</v>
      </c>
      <c r="L6347" s="6" t="s">
        <v>59</v>
      </c>
      <c r="M6347" s="6" t="s">
        <v>49</v>
      </c>
      <c r="N6347" s="1">
        <v>39837</v>
      </c>
    </row>
    <row r="6348" spans="1:14" x14ac:dyDescent="0.2">
      <c r="A6348">
        <v>41157</v>
      </c>
      <c r="B6348" s="1">
        <v>40649</v>
      </c>
      <c r="C6348" s="6" t="s">
        <v>37</v>
      </c>
      <c r="D6348" s="5">
        <f>Comma_separeted_Value[[#This Row],[المبيعات]]/Comma_separeted_Value[[#This Row],[كمية الطلب]]</f>
        <v>98.830769230769235</v>
      </c>
      <c r="E6348" s="4">
        <v>39</v>
      </c>
      <c r="F6348" s="4">
        <v>3854.4</v>
      </c>
      <c r="G6348" s="6" t="s">
        <v>21</v>
      </c>
      <c r="H6348" s="4">
        <v>5.81</v>
      </c>
      <c r="I6348" s="6" t="s">
        <v>15</v>
      </c>
      <c r="J6348" s="6" t="s">
        <v>38</v>
      </c>
      <c r="K6348" s="6" t="s">
        <v>17</v>
      </c>
      <c r="L6348" s="6" t="s">
        <v>18</v>
      </c>
      <c r="M6348" s="6" t="s">
        <v>26</v>
      </c>
      <c r="N6348" s="1">
        <v>40651</v>
      </c>
    </row>
    <row r="6349" spans="1:14" x14ac:dyDescent="0.2">
      <c r="A6349">
        <v>22466</v>
      </c>
      <c r="B6349" s="1">
        <v>40996</v>
      </c>
      <c r="C6349" s="6" t="s">
        <v>13</v>
      </c>
      <c r="D6349" s="5">
        <f>Comma_separeted_Value[[#This Row],[المبيعات]]/Comma_separeted_Value[[#This Row],[كمية الطلب]]</f>
        <v>174.32838709677421</v>
      </c>
      <c r="E6349" s="4">
        <v>31</v>
      </c>
      <c r="F6349" s="4">
        <v>5404.18</v>
      </c>
      <c r="G6349" s="6" t="s">
        <v>34</v>
      </c>
      <c r="H6349" s="4">
        <v>30</v>
      </c>
      <c r="I6349" s="6" t="s">
        <v>43</v>
      </c>
      <c r="J6349" s="6" t="s">
        <v>28</v>
      </c>
      <c r="K6349" s="6" t="s">
        <v>17</v>
      </c>
      <c r="L6349" s="6" t="s">
        <v>35</v>
      </c>
      <c r="M6349" s="6" t="s">
        <v>36</v>
      </c>
      <c r="N6349" s="1">
        <v>41003</v>
      </c>
    </row>
    <row r="6350" spans="1:14" x14ac:dyDescent="0.2">
      <c r="A6350">
        <v>23232</v>
      </c>
      <c r="B6350" s="1">
        <v>40284</v>
      </c>
      <c r="C6350" s="6" t="s">
        <v>20</v>
      </c>
      <c r="D6350" s="5">
        <f>Comma_separeted_Value[[#This Row],[المبيعات]]/Comma_separeted_Value[[#This Row],[كمية الطلب]]</f>
        <v>4.975483870967742</v>
      </c>
      <c r="E6350" s="4">
        <v>31</v>
      </c>
      <c r="F6350" s="4">
        <v>154.24</v>
      </c>
      <c r="G6350" s="6" t="s">
        <v>21</v>
      </c>
      <c r="H6350" s="4">
        <v>0.49</v>
      </c>
      <c r="I6350" s="6" t="s">
        <v>53</v>
      </c>
      <c r="J6350" s="6" t="s">
        <v>38</v>
      </c>
      <c r="K6350" s="6" t="s">
        <v>29</v>
      </c>
      <c r="L6350" s="6" t="s">
        <v>62</v>
      </c>
      <c r="M6350" s="6" t="s">
        <v>19</v>
      </c>
      <c r="N6350" s="1">
        <v>40285</v>
      </c>
    </row>
    <row r="6351" spans="1:14" x14ac:dyDescent="0.2">
      <c r="A6351">
        <v>27364</v>
      </c>
      <c r="B6351" s="1">
        <v>40683</v>
      </c>
      <c r="C6351" s="6" t="s">
        <v>37</v>
      </c>
      <c r="D6351" s="5">
        <f>Comma_separeted_Value[[#This Row],[المبيعات]]/Comma_separeted_Value[[#This Row],[كمية الطلب]]</f>
        <v>52.726086206896547</v>
      </c>
      <c r="E6351" s="4">
        <v>29</v>
      </c>
      <c r="F6351" s="4">
        <v>1529.0564999999999</v>
      </c>
      <c r="G6351" s="6" t="s">
        <v>21</v>
      </c>
      <c r="H6351" s="4">
        <v>3.99</v>
      </c>
      <c r="I6351" s="6" t="s">
        <v>53</v>
      </c>
      <c r="J6351" s="6" t="s">
        <v>28</v>
      </c>
      <c r="K6351" s="6" t="s">
        <v>24</v>
      </c>
      <c r="L6351" s="6" t="s">
        <v>25</v>
      </c>
      <c r="M6351" s="6" t="s">
        <v>19</v>
      </c>
      <c r="N6351" s="1">
        <v>40685</v>
      </c>
    </row>
    <row r="6352" spans="1:14" x14ac:dyDescent="0.2">
      <c r="A6352">
        <v>2305</v>
      </c>
      <c r="B6352" s="1">
        <v>40203</v>
      </c>
      <c r="C6352" s="6" t="s">
        <v>20</v>
      </c>
      <c r="D6352" s="5">
        <f>Comma_separeted_Value[[#This Row],[المبيعات]]/Comma_separeted_Value[[#This Row],[كمية الطلب]]</f>
        <v>125.7090909090909</v>
      </c>
      <c r="E6352" s="4">
        <v>11</v>
      </c>
      <c r="F6352" s="4">
        <v>1382.8</v>
      </c>
      <c r="G6352" s="6" t="s">
        <v>21</v>
      </c>
      <c r="H6352" s="4">
        <v>19.989999999999998</v>
      </c>
      <c r="I6352" s="6" t="s">
        <v>45</v>
      </c>
      <c r="J6352" s="6" t="s">
        <v>38</v>
      </c>
      <c r="K6352" s="6" t="s">
        <v>29</v>
      </c>
      <c r="L6352" s="6" t="s">
        <v>59</v>
      </c>
      <c r="M6352" s="6" t="s">
        <v>19</v>
      </c>
      <c r="N6352" s="1">
        <v>40203</v>
      </c>
    </row>
    <row r="6353" spans="1:14" x14ac:dyDescent="0.2">
      <c r="A6353">
        <v>49984</v>
      </c>
      <c r="B6353" s="1">
        <v>39944</v>
      </c>
      <c r="C6353" s="6" t="s">
        <v>13</v>
      </c>
      <c r="D6353" s="5">
        <f>Comma_separeted_Value[[#This Row],[المبيعات]]/Comma_separeted_Value[[#This Row],[كمية الطلب]]</f>
        <v>7.1209375000000001</v>
      </c>
      <c r="E6353" s="4">
        <v>32</v>
      </c>
      <c r="F6353" s="4">
        <v>227.87</v>
      </c>
      <c r="G6353" s="6" t="s">
        <v>21</v>
      </c>
      <c r="H6353" s="4">
        <v>8.4</v>
      </c>
      <c r="I6353" s="6" t="s">
        <v>57</v>
      </c>
      <c r="J6353" s="6" t="s">
        <v>23</v>
      </c>
      <c r="K6353" s="6" t="s">
        <v>29</v>
      </c>
      <c r="L6353" s="6" t="s">
        <v>41</v>
      </c>
      <c r="M6353" s="6" t="s">
        <v>19</v>
      </c>
      <c r="N6353" s="1">
        <v>39944</v>
      </c>
    </row>
    <row r="6354" spans="1:14" x14ac:dyDescent="0.2">
      <c r="A6354">
        <v>19494</v>
      </c>
      <c r="B6354" s="1">
        <v>40190</v>
      </c>
      <c r="C6354" s="6" t="s">
        <v>20</v>
      </c>
      <c r="D6354" s="5">
        <f>Comma_separeted_Value[[#This Row],[المبيعات]]/Comma_separeted_Value[[#This Row],[كمية الطلب]]</f>
        <v>4.4349999999999996</v>
      </c>
      <c r="E6354" s="4">
        <v>2</v>
      </c>
      <c r="F6354" s="4">
        <v>8.8699999999999992</v>
      </c>
      <c r="G6354" s="6" t="s">
        <v>21</v>
      </c>
      <c r="H6354" s="4">
        <v>3.5</v>
      </c>
      <c r="I6354" s="6" t="s">
        <v>22</v>
      </c>
      <c r="J6354" s="6" t="s">
        <v>23</v>
      </c>
      <c r="K6354" s="6" t="s">
        <v>29</v>
      </c>
      <c r="L6354" s="6" t="s">
        <v>30</v>
      </c>
      <c r="M6354" s="6" t="s">
        <v>42</v>
      </c>
      <c r="N6354" s="1">
        <v>40193</v>
      </c>
    </row>
    <row r="6355" spans="1:14" x14ac:dyDescent="0.2">
      <c r="A6355">
        <v>46597</v>
      </c>
      <c r="B6355" s="1">
        <v>40178</v>
      </c>
      <c r="C6355" s="6" t="s">
        <v>27</v>
      </c>
      <c r="D6355" s="5">
        <f>Comma_separeted_Value[[#This Row],[المبيعات]]/Comma_separeted_Value[[#This Row],[كمية الطلب]]</f>
        <v>200.57</v>
      </c>
      <c r="E6355" s="4">
        <v>1</v>
      </c>
      <c r="F6355" s="4">
        <v>200.57</v>
      </c>
      <c r="G6355" s="6" t="s">
        <v>34</v>
      </c>
      <c r="H6355" s="4">
        <v>70.2</v>
      </c>
      <c r="I6355" s="6" t="s">
        <v>45</v>
      </c>
      <c r="J6355" s="6" t="s">
        <v>16</v>
      </c>
      <c r="K6355" s="6" t="s">
        <v>17</v>
      </c>
      <c r="L6355" s="6" t="s">
        <v>35</v>
      </c>
      <c r="M6355" s="6" t="s">
        <v>36</v>
      </c>
      <c r="N6355" s="1">
        <v>40180</v>
      </c>
    </row>
    <row r="6356" spans="1:14" x14ac:dyDescent="0.2">
      <c r="A6356">
        <v>59943</v>
      </c>
      <c r="B6356" s="1">
        <v>40338</v>
      </c>
      <c r="C6356" s="6" t="s">
        <v>33</v>
      </c>
      <c r="D6356" s="5">
        <f>Comma_separeted_Value[[#This Row],[المبيعات]]/Comma_separeted_Value[[#This Row],[كمية الطلب]]</f>
        <v>15.805813953488371</v>
      </c>
      <c r="E6356" s="4">
        <v>43</v>
      </c>
      <c r="F6356" s="4">
        <v>679.65</v>
      </c>
      <c r="G6356" s="6" t="s">
        <v>21</v>
      </c>
      <c r="H6356" s="4">
        <v>8.4</v>
      </c>
      <c r="I6356" s="6" t="s">
        <v>50</v>
      </c>
      <c r="J6356" s="6" t="s">
        <v>38</v>
      </c>
      <c r="K6356" s="6" t="s">
        <v>29</v>
      </c>
      <c r="L6356" s="6" t="s">
        <v>44</v>
      </c>
      <c r="M6356" s="6" t="s">
        <v>19</v>
      </c>
      <c r="N6356" s="1">
        <v>40339</v>
      </c>
    </row>
    <row r="6357" spans="1:14" x14ac:dyDescent="0.2">
      <c r="A6357">
        <v>26145</v>
      </c>
      <c r="B6357" s="1">
        <v>40728</v>
      </c>
      <c r="C6357" s="6" t="s">
        <v>13</v>
      </c>
      <c r="D6357" s="5">
        <f>Comma_separeted_Value[[#This Row],[المبيعات]]/Comma_separeted_Value[[#This Row],[كمية الطلب]]</f>
        <v>5.52</v>
      </c>
      <c r="E6357" s="4">
        <v>18</v>
      </c>
      <c r="F6357" s="4">
        <v>99.36</v>
      </c>
      <c r="G6357" s="6" t="s">
        <v>21</v>
      </c>
      <c r="H6357" s="4">
        <v>5.68</v>
      </c>
      <c r="I6357" s="6" t="s">
        <v>22</v>
      </c>
      <c r="J6357" s="6" t="s">
        <v>28</v>
      </c>
      <c r="K6357" s="6" t="s">
        <v>29</v>
      </c>
      <c r="L6357" s="6" t="s">
        <v>44</v>
      </c>
      <c r="M6357" s="6" t="s">
        <v>19</v>
      </c>
      <c r="N6357" s="1">
        <v>40732</v>
      </c>
    </row>
    <row r="6358" spans="1:14" x14ac:dyDescent="0.2">
      <c r="A6358">
        <v>10627</v>
      </c>
      <c r="B6358" s="1">
        <v>40233</v>
      </c>
      <c r="C6358" s="6" t="s">
        <v>13</v>
      </c>
      <c r="D6358" s="5">
        <f>Comma_separeted_Value[[#This Row],[المبيعات]]/Comma_separeted_Value[[#This Row],[كمية الطلب]]</f>
        <v>10.057499999999999</v>
      </c>
      <c r="E6358" s="4">
        <v>4</v>
      </c>
      <c r="F6358" s="4">
        <v>40.229999999999997</v>
      </c>
      <c r="G6358" s="6" t="s">
        <v>21</v>
      </c>
      <c r="H6358" s="4">
        <v>9.23</v>
      </c>
      <c r="I6358" s="6" t="s">
        <v>45</v>
      </c>
      <c r="J6358" s="6" t="s">
        <v>38</v>
      </c>
      <c r="K6358" s="6" t="s">
        <v>29</v>
      </c>
      <c r="L6358" s="6" t="s">
        <v>101</v>
      </c>
      <c r="M6358" s="6" t="s">
        <v>19</v>
      </c>
      <c r="N6358" s="1">
        <v>40238</v>
      </c>
    </row>
    <row r="6359" spans="1:14" x14ac:dyDescent="0.2">
      <c r="A6359">
        <v>34244</v>
      </c>
      <c r="B6359" s="1">
        <v>40450</v>
      </c>
      <c r="C6359" s="6" t="s">
        <v>13</v>
      </c>
      <c r="D6359" s="5">
        <f>Comma_separeted_Value[[#This Row],[المبيعات]]/Comma_separeted_Value[[#This Row],[كمية الطلب]]</f>
        <v>31.425000000000001</v>
      </c>
      <c r="E6359" s="4">
        <v>4</v>
      </c>
      <c r="F6359" s="4">
        <v>125.7</v>
      </c>
      <c r="G6359" s="6" t="s">
        <v>21</v>
      </c>
      <c r="H6359" s="4">
        <v>1.99</v>
      </c>
      <c r="I6359" s="6" t="s">
        <v>22</v>
      </c>
      <c r="J6359" s="6" t="s">
        <v>16</v>
      </c>
      <c r="K6359" s="6" t="s">
        <v>24</v>
      </c>
      <c r="L6359" s="6" t="s">
        <v>39</v>
      </c>
      <c r="M6359" s="6" t="s">
        <v>42</v>
      </c>
      <c r="N6359" s="1">
        <v>40452</v>
      </c>
    </row>
    <row r="6360" spans="1:14" x14ac:dyDescent="0.2">
      <c r="A6360">
        <v>44450</v>
      </c>
      <c r="B6360" s="1">
        <v>40460</v>
      </c>
      <c r="C6360" s="6" t="s">
        <v>33</v>
      </c>
      <c r="D6360" s="5">
        <f>Comma_separeted_Value[[#This Row],[المبيعات]]/Comma_separeted_Value[[#This Row],[كمية الطلب]]</f>
        <v>17.373571428571427</v>
      </c>
      <c r="E6360" s="4">
        <v>14</v>
      </c>
      <c r="F6360" s="4">
        <v>243.23</v>
      </c>
      <c r="G6360" s="6" t="s">
        <v>21</v>
      </c>
      <c r="H6360" s="4">
        <v>1.99</v>
      </c>
      <c r="I6360" s="6" t="s">
        <v>15</v>
      </c>
      <c r="J6360" s="6" t="s">
        <v>28</v>
      </c>
      <c r="K6360" s="6" t="s">
        <v>24</v>
      </c>
      <c r="L6360" s="6" t="s">
        <v>39</v>
      </c>
      <c r="M6360" s="6" t="s">
        <v>42</v>
      </c>
      <c r="N6360" s="1">
        <v>40461</v>
      </c>
    </row>
    <row r="6361" spans="1:14" x14ac:dyDescent="0.2">
      <c r="A6361">
        <v>15014</v>
      </c>
      <c r="B6361" s="1">
        <v>40219</v>
      </c>
      <c r="C6361" s="6" t="s">
        <v>37</v>
      </c>
      <c r="D6361" s="5">
        <f>Comma_separeted_Value[[#This Row],[المبيعات]]/Comma_separeted_Value[[#This Row],[كمية الطلب]]</f>
        <v>63.313000000000002</v>
      </c>
      <c r="E6361" s="4">
        <v>10</v>
      </c>
      <c r="F6361" s="4">
        <v>633.13</v>
      </c>
      <c r="G6361" s="6" t="s">
        <v>34</v>
      </c>
      <c r="H6361" s="4">
        <v>36.61</v>
      </c>
      <c r="I6361" s="6" t="s">
        <v>22</v>
      </c>
      <c r="J6361" s="6" t="s">
        <v>28</v>
      </c>
      <c r="K6361" s="6" t="s">
        <v>17</v>
      </c>
      <c r="L6361" s="6" t="s">
        <v>98</v>
      </c>
      <c r="M6361" s="6" t="s">
        <v>74</v>
      </c>
      <c r="N6361" s="1">
        <v>40222</v>
      </c>
    </row>
    <row r="6362" spans="1:14" x14ac:dyDescent="0.2">
      <c r="A6362">
        <v>11712</v>
      </c>
      <c r="B6362" s="1">
        <v>39929</v>
      </c>
      <c r="C6362" s="6" t="s">
        <v>13</v>
      </c>
      <c r="D6362" s="5">
        <f>Comma_separeted_Value[[#This Row],[المبيعات]]/Comma_separeted_Value[[#This Row],[كمية الطلب]]</f>
        <v>4.3288888888888888</v>
      </c>
      <c r="E6362" s="4">
        <v>9</v>
      </c>
      <c r="F6362" s="4">
        <v>38.96</v>
      </c>
      <c r="G6362" s="6" t="s">
        <v>21</v>
      </c>
      <c r="H6362" s="4">
        <v>0.94</v>
      </c>
      <c r="I6362" s="6" t="s">
        <v>47</v>
      </c>
      <c r="J6362" s="6" t="s">
        <v>16</v>
      </c>
      <c r="K6362" s="6" t="s">
        <v>29</v>
      </c>
      <c r="L6362" s="6" t="s">
        <v>30</v>
      </c>
      <c r="M6362" s="6" t="s">
        <v>31</v>
      </c>
      <c r="N6362" s="1">
        <v>39931</v>
      </c>
    </row>
    <row r="6363" spans="1:14" x14ac:dyDescent="0.2">
      <c r="A6363">
        <v>48294</v>
      </c>
      <c r="B6363" s="1">
        <v>40324</v>
      </c>
      <c r="C6363" s="6" t="s">
        <v>20</v>
      </c>
      <c r="D6363" s="5">
        <f>Comma_separeted_Value[[#This Row],[المبيعات]]/Comma_separeted_Value[[#This Row],[كمية الطلب]]</f>
        <v>94.697906976744193</v>
      </c>
      <c r="E6363" s="4">
        <v>43</v>
      </c>
      <c r="F6363" s="4">
        <v>4072.01</v>
      </c>
      <c r="G6363" s="6" t="s">
        <v>21</v>
      </c>
      <c r="H6363" s="4">
        <v>0.99</v>
      </c>
      <c r="I6363" s="6" t="s">
        <v>15</v>
      </c>
      <c r="J6363" s="6" t="s">
        <v>38</v>
      </c>
      <c r="K6363" s="6" t="s">
        <v>29</v>
      </c>
      <c r="L6363" s="6" t="s">
        <v>101</v>
      </c>
      <c r="M6363" s="6" t="s">
        <v>19</v>
      </c>
      <c r="N6363" s="1">
        <v>40324</v>
      </c>
    </row>
    <row r="6364" spans="1:14" x14ac:dyDescent="0.2">
      <c r="A6364">
        <v>14819</v>
      </c>
      <c r="B6364" s="1">
        <v>40203</v>
      </c>
      <c r="C6364" s="6" t="s">
        <v>27</v>
      </c>
      <c r="D6364" s="5">
        <f>Comma_separeted_Value[[#This Row],[المبيعات]]/Comma_separeted_Value[[#This Row],[كمية الطلب]]</f>
        <v>188.80687499999999</v>
      </c>
      <c r="E6364" s="4">
        <v>48</v>
      </c>
      <c r="F6364" s="4">
        <v>9062.73</v>
      </c>
      <c r="G6364" s="6" t="s">
        <v>21</v>
      </c>
      <c r="H6364" s="4">
        <v>0.99</v>
      </c>
      <c r="I6364" s="6" t="s">
        <v>40</v>
      </c>
      <c r="J6364" s="6" t="s">
        <v>38</v>
      </c>
      <c r="K6364" s="6" t="s">
        <v>29</v>
      </c>
      <c r="L6364" s="6" t="s">
        <v>101</v>
      </c>
      <c r="M6364" s="6" t="s">
        <v>19</v>
      </c>
      <c r="N6364" s="1">
        <v>40205</v>
      </c>
    </row>
    <row r="6365" spans="1:14" x14ac:dyDescent="0.2">
      <c r="A6365">
        <v>48448</v>
      </c>
      <c r="B6365" s="1">
        <v>41229</v>
      </c>
      <c r="C6365" s="6" t="s">
        <v>13</v>
      </c>
      <c r="D6365" s="5">
        <f>Comma_separeted_Value[[#This Row],[المبيعات]]/Comma_separeted_Value[[#This Row],[كمية الطلب]]</f>
        <v>17.047599999999999</v>
      </c>
      <c r="E6365" s="4">
        <v>20</v>
      </c>
      <c r="F6365" s="4">
        <v>340.952</v>
      </c>
      <c r="G6365" s="6" t="s">
        <v>21</v>
      </c>
      <c r="H6365" s="4">
        <v>0.99</v>
      </c>
      <c r="I6365" s="6" t="s">
        <v>50</v>
      </c>
      <c r="J6365" s="6" t="s">
        <v>38</v>
      </c>
      <c r="K6365" s="6" t="s">
        <v>24</v>
      </c>
      <c r="L6365" s="6" t="s">
        <v>25</v>
      </c>
      <c r="M6365" s="6" t="s">
        <v>31</v>
      </c>
      <c r="N6365" s="1">
        <v>41229</v>
      </c>
    </row>
    <row r="6366" spans="1:14" x14ac:dyDescent="0.2">
      <c r="A6366">
        <v>14274</v>
      </c>
      <c r="B6366" s="1">
        <v>39819</v>
      </c>
      <c r="C6366" s="6" t="s">
        <v>27</v>
      </c>
      <c r="D6366" s="5">
        <f>Comma_separeted_Value[[#This Row],[المبيعات]]/Comma_separeted_Value[[#This Row],[كمية الطلب]]</f>
        <v>30.859249999999999</v>
      </c>
      <c r="E6366" s="4">
        <v>2</v>
      </c>
      <c r="F6366" s="4">
        <v>61.718499999999999</v>
      </c>
      <c r="G6366" s="6" t="s">
        <v>21</v>
      </c>
      <c r="H6366" s="4">
        <v>1.1000000000000001</v>
      </c>
      <c r="I6366" s="6" t="s">
        <v>50</v>
      </c>
      <c r="J6366" s="6" t="s">
        <v>16</v>
      </c>
      <c r="K6366" s="6" t="s">
        <v>24</v>
      </c>
      <c r="L6366" s="6" t="s">
        <v>25</v>
      </c>
      <c r="M6366" s="6" t="s">
        <v>19</v>
      </c>
      <c r="N6366" s="1">
        <v>39820</v>
      </c>
    </row>
    <row r="6367" spans="1:14" x14ac:dyDescent="0.2">
      <c r="A6367">
        <v>21671</v>
      </c>
      <c r="B6367" s="1">
        <v>40344</v>
      </c>
      <c r="C6367" s="6" t="s">
        <v>20</v>
      </c>
      <c r="D6367" s="5">
        <f>Comma_separeted_Value[[#This Row],[المبيعات]]/Comma_separeted_Value[[#This Row],[كمية الطلب]]</f>
        <v>44.729333333333336</v>
      </c>
      <c r="E6367" s="4">
        <v>15</v>
      </c>
      <c r="F6367" s="4">
        <v>670.94</v>
      </c>
      <c r="G6367" s="6" t="s">
        <v>21</v>
      </c>
      <c r="H6367" s="4">
        <v>1.99</v>
      </c>
      <c r="I6367" s="6" t="s">
        <v>15</v>
      </c>
      <c r="J6367" s="6" t="s">
        <v>16</v>
      </c>
      <c r="K6367" s="6" t="s">
        <v>24</v>
      </c>
      <c r="L6367" s="6" t="s">
        <v>39</v>
      </c>
      <c r="M6367" s="6" t="s">
        <v>42</v>
      </c>
      <c r="N6367" s="1">
        <v>40347</v>
      </c>
    </row>
    <row r="6368" spans="1:14" x14ac:dyDescent="0.2">
      <c r="A6368">
        <v>25476</v>
      </c>
      <c r="B6368" s="1">
        <v>41184</v>
      </c>
      <c r="C6368" s="6" t="s">
        <v>27</v>
      </c>
      <c r="D6368" s="5">
        <f>Comma_separeted_Value[[#This Row],[المبيعات]]/Comma_separeted_Value[[#This Row],[كمية الطلب]]</f>
        <v>3424.74</v>
      </c>
      <c r="E6368" s="4">
        <v>4</v>
      </c>
      <c r="F6368" s="4">
        <v>13698.96</v>
      </c>
      <c r="G6368" s="6" t="s">
        <v>21</v>
      </c>
      <c r="H6368" s="4">
        <v>24.49</v>
      </c>
      <c r="I6368" s="6" t="s">
        <v>43</v>
      </c>
      <c r="J6368" s="6" t="s">
        <v>16</v>
      </c>
      <c r="K6368" s="6" t="s">
        <v>24</v>
      </c>
      <c r="L6368" s="6" t="s">
        <v>48</v>
      </c>
      <c r="M6368" s="6" t="s">
        <v>49</v>
      </c>
      <c r="N6368" s="1">
        <v>41185</v>
      </c>
    </row>
    <row r="6369" spans="1:14" x14ac:dyDescent="0.2">
      <c r="A6369">
        <v>13413</v>
      </c>
      <c r="B6369" s="1">
        <v>40207</v>
      </c>
      <c r="C6369" s="6" t="s">
        <v>33</v>
      </c>
      <c r="D6369" s="5">
        <f>Comma_separeted_Value[[#This Row],[المبيعات]]/Comma_separeted_Value[[#This Row],[كمية الطلب]]</f>
        <v>5.1820689655172414</v>
      </c>
      <c r="E6369" s="4">
        <v>29</v>
      </c>
      <c r="F6369" s="4">
        <v>150.28</v>
      </c>
      <c r="G6369" s="6" t="s">
        <v>21</v>
      </c>
      <c r="H6369" s="4">
        <v>4.7</v>
      </c>
      <c r="I6369" s="6" t="s">
        <v>22</v>
      </c>
      <c r="J6369" s="6" t="s">
        <v>16</v>
      </c>
      <c r="K6369" s="6" t="s">
        <v>29</v>
      </c>
      <c r="L6369" s="6" t="s">
        <v>41</v>
      </c>
      <c r="M6369" s="6" t="s">
        <v>19</v>
      </c>
      <c r="N6369" s="1">
        <v>40209</v>
      </c>
    </row>
    <row r="6370" spans="1:14" x14ac:dyDescent="0.2">
      <c r="A6370">
        <v>41316</v>
      </c>
      <c r="B6370" s="1">
        <v>40015</v>
      </c>
      <c r="C6370" s="6" t="s">
        <v>27</v>
      </c>
      <c r="D6370" s="5">
        <f>Comma_separeted_Value[[#This Row],[المبيعات]]/Comma_separeted_Value[[#This Row],[كمية الطلب]]</f>
        <v>175.0915</v>
      </c>
      <c r="E6370" s="4">
        <v>4</v>
      </c>
      <c r="F6370" s="4">
        <v>700.36599999999999</v>
      </c>
      <c r="G6370" s="6" t="s">
        <v>21</v>
      </c>
      <c r="H6370" s="4">
        <v>5.99</v>
      </c>
      <c r="I6370" s="6" t="s">
        <v>22</v>
      </c>
      <c r="J6370" s="6" t="s">
        <v>16</v>
      </c>
      <c r="K6370" s="6" t="s">
        <v>24</v>
      </c>
      <c r="L6370" s="6" t="s">
        <v>25</v>
      </c>
      <c r="M6370" s="6" t="s">
        <v>19</v>
      </c>
      <c r="N6370" s="1">
        <v>40018</v>
      </c>
    </row>
    <row r="6371" spans="1:14" x14ac:dyDescent="0.2">
      <c r="A6371">
        <v>46053</v>
      </c>
      <c r="B6371" s="1">
        <v>41165</v>
      </c>
      <c r="C6371" s="6" t="s">
        <v>20</v>
      </c>
      <c r="D6371" s="5">
        <f>Comma_separeted_Value[[#This Row],[المبيعات]]/Comma_separeted_Value[[#This Row],[كمية الطلب]]</f>
        <v>78.938951612903224</v>
      </c>
      <c r="E6371" s="4">
        <v>31</v>
      </c>
      <c r="F6371" s="4">
        <v>2447.1075000000001</v>
      </c>
      <c r="G6371" s="6" t="s">
        <v>21</v>
      </c>
      <c r="H6371" s="4">
        <v>0.99</v>
      </c>
      <c r="I6371" s="6" t="s">
        <v>15</v>
      </c>
      <c r="J6371" s="6" t="s">
        <v>16</v>
      </c>
      <c r="K6371" s="6" t="s">
        <v>24</v>
      </c>
      <c r="L6371" s="6" t="s">
        <v>25</v>
      </c>
      <c r="M6371" s="6" t="s">
        <v>31</v>
      </c>
      <c r="N6371" s="1">
        <v>41166</v>
      </c>
    </row>
    <row r="6372" spans="1:14" x14ac:dyDescent="0.2">
      <c r="A6372">
        <v>14400</v>
      </c>
      <c r="B6372" s="1">
        <v>39848</v>
      </c>
      <c r="C6372" s="6" t="s">
        <v>37</v>
      </c>
      <c r="D6372" s="5">
        <f>Comma_separeted_Value[[#This Row],[المبيعات]]/Comma_separeted_Value[[#This Row],[كمية الطلب]]</f>
        <v>2.3231250000000001</v>
      </c>
      <c r="E6372" s="4">
        <v>32</v>
      </c>
      <c r="F6372" s="4">
        <v>74.34</v>
      </c>
      <c r="G6372" s="6" t="s">
        <v>21</v>
      </c>
      <c r="H6372" s="4">
        <v>6.05</v>
      </c>
      <c r="I6372" s="6" t="s">
        <v>53</v>
      </c>
      <c r="J6372" s="6" t="s">
        <v>38</v>
      </c>
      <c r="K6372" s="6" t="s">
        <v>29</v>
      </c>
      <c r="L6372" s="6" t="s">
        <v>44</v>
      </c>
      <c r="M6372" s="6" t="s">
        <v>19</v>
      </c>
      <c r="N6372" s="1">
        <v>39849</v>
      </c>
    </row>
    <row r="6373" spans="1:14" x14ac:dyDescent="0.2">
      <c r="A6373">
        <v>50532</v>
      </c>
      <c r="B6373" s="1">
        <v>41135</v>
      </c>
      <c r="C6373" s="6" t="s">
        <v>37</v>
      </c>
      <c r="D6373" s="5">
        <f>Comma_separeted_Value[[#This Row],[المبيعات]]/Comma_separeted_Value[[#This Row],[كمية الطلب]]</f>
        <v>26.706</v>
      </c>
      <c r="E6373" s="4">
        <v>10</v>
      </c>
      <c r="F6373" s="4">
        <v>267.06</v>
      </c>
      <c r="G6373" s="6" t="s">
        <v>21</v>
      </c>
      <c r="H6373" s="4">
        <v>2.99</v>
      </c>
      <c r="I6373" s="6" t="s">
        <v>50</v>
      </c>
      <c r="J6373" s="6" t="s">
        <v>23</v>
      </c>
      <c r="K6373" s="6" t="s">
        <v>29</v>
      </c>
      <c r="L6373" s="6" t="s">
        <v>44</v>
      </c>
      <c r="M6373" s="6" t="s">
        <v>19</v>
      </c>
      <c r="N6373" s="1">
        <v>41137</v>
      </c>
    </row>
    <row r="6374" spans="1:14" x14ac:dyDescent="0.2">
      <c r="A6374">
        <v>57890</v>
      </c>
      <c r="B6374" s="1">
        <v>39870</v>
      </c>
      <c r="C6374" s="6" t="s">
        <v>33</v>
      </c>
      <c r="D6374" s="5">
        <f>Comma_separeted_Value[[#This Row],[المبيعات]]/Comma_separeted_Value[[#This Row],[كمية الطلب]]</f>
        <v>53.535999999999994</v>
      </c>
      <c r="E6374" s="4">
        <v>15</v>
      </c>
      <c r="F6374" s="4">
        <v>803.04</v>
      </c>
      <c r="G6374" s="6" t="s">
        <v>21</v>
      </c>
      <c r="H6374" s="4">
        <v>6.79</v>
      </c>
      <c r="I6374" s="6" t="s">
        <v>151</v>
      </c>
      <c r="J6374" s="6" t="s">
        <v>38</v>
      </c>
      <c r="K6374" s="6" t="s">
        <v>29</v>
      </c>
      <c r="L6374" s="6" t="s">
        <v>41</v>
      </c>
      <c r="M6374" s="6" t="s">
        <v>19</v>
      </c>
      <c r="N6374" s="1">
        <v>39872</v>
      </c>
    </row>
    <row r="6375" spans="1:14" x14ac:dyDescent="0.2">
      <c r="A6375">
        <v>36294</v>
      </c>
      <c r="B6375" s="1">
        <v>41141</v>
      </c>
      <c r="C6375" s="6" t="s">
        <v>37</v>
      </c>
      <c r="D6375" s="5">
        <f>Comma_separeted_Value[[#This Row],[المبيعات]]/Comma_separeted_Value[[#This Row],[كمية الطلب]]</f>
        <v>13.286086956521739</v>
      </c>
      <c r="E6375" s="4">
        <v>46</v>
      </c>
      <c r="F6375" s="4">
        <v>611.16</v>
      </c>
      <c r="G6375" s="6" t="s">
        <v>21</v>
      </c>
      <c r="H6375" s="4">
        <v>4.9800000000000004</v>
      </c>
      <c r="I6375" s="6" t="s">
        <v>151</v>
      </c>
      <c r="J6375" s="6" t="s">
        <v>28</v>
      </c>
      <c r="K6375" s="6" t="s">
        <v>29</v>
      </c>
      <c r="L6375" s="6" t="s">
        <v>44</v>
      </c>
      <c r="M6375" s="6" t="s">
        <v>19</v>
      </c>
      <c r="N6375" s="1">
        <v>41143</v>
      </c>
    </row>
    <row r="6376" spans="1:14" x14ac:dyDescent="0.2">
      <c r="A6376">
        <v>9606</v>
      </c>
      <c r="B6376" s="1">
        <v>40021</v>
      </c>
      <c r="C6376" s="6" t="s">
        <v>27</v>
      </c>
      <c r="D6376" s="5">
        <f>Comma_separeted_Value[[#This Row],[المبيعات]]/Comma_separeted_Value[[#This Row],[كمية الطلب]]</f>
        <v>5.1932432432432432</v>
      </c>
      <c r="E6376" s="4">
        <v>37</v>
      </c>
      <c r="F6376" s="4">
        <v>192.15</v>
      </c>
      <c r="G6376" s="6" t="s">
        <v>14</v>
      </c>
      <c r="H6376" s="4">
        <v>2.04</v>
      </c>
      <c r="I6376" s="6" t="s">
        <v>22</v>
      </c>
      <c r="J6376" s="6" t="s">
        <v>23</v>
      </c>
      <c r="K6376" s="6" t="s">
        <v>29</v>
      </c>
      <c r="L6376" s="6" t="s">
        <v>41</v>
      </c>
      <c r="M6376" s="6" t="s">
        <v>31</v>
      </c>
      <c r="N6376" s="1">
        <v>40023</v>
      </c>
    </row>
    <row r="6377" spans="1:14" x14ac:dyDescent="0.2">
      <c r="A6377">
        <v>4708</v>
      </c>
      <c r="B6377" s="1">
        <v>40086</v>
      </c>
      <c r="C6377" s="6" t="s">
        <v>33</v>
      </c>
      <c r="D6377" s="5">
        <f>Comma_separeted_Value[[#This Row],[المبيعات]]/Comma_separeted_Value[[#This Row],[كمية الطلب]]</f>
        <v>6.22</v>
      </c>
      <c r="E6377" s="4">
        <v>29</v>
      </c>
      <c r="F6377" s="4">
        <v>180.38</v>
      </c>
      <c r="G6377" s="6" t="s">
        <v>21</v>
      </c>
      <c r="H6377" s="4">
        <v>7.49</v>
      </c>
      <c r="I6377" s="6" t="s">
        <v>45</v>
      </c>
      <c r="J6377" s="6" t="s">
        <v>28</v>
      </c>
      <c r="K6377" s="6" t="s">
        <v>29</v>
      </c>
      <c r="L6377" s="6" t="s">
        <v>41</v>
      </c>
      <c r="M6377" s="6" t="s">
        <v>19</v>
      </c>
      <c r="N6377" s="1">
        <v>40088</v>
      </c>
    </row>
    <row r="6378" spans="1:14" x14ac:dyDescent="0.2">
      <c r="A6378">
        <v>43779</v>
      </c>
      <c r="B6378" s="1">
        <v>40046</v>
      </c>
      <c r="C6378" s="6" t="s">
        <v>20</v>
      </c>
      <c r="D6378" s="5">
        <f>Comma_separeted_Value[[#This Row],[المبيعات]]/Comma_separeted_Value[[#This Row],[كمية الطلب]]</f>
        <v>193.92449999999999</v>
      </c>
      <c r="E6378" s="4">
        <v>20</v>
      </c>
      <c r="F6378" s="4">
        <v>3878.49</v>
      </c>
      <c r="G6378" s="6" t="s">
        <v>21</v>
      </c>
      <c r="H6378" s="4">
        <v>21.21</v>
      </c>
      <c r="I6378" s="6" t="s">
        <v>45</v>
      </c>
      <c r="J6378" s="6" t="s">
        <v>28</v>
      </c>
      <c r="K6378" s="6" t="s">
        <v>17</v>
      </c>
      <c r="L6378" s="6" t="s">
        <v>18</v>
      </c>
      <c r="M6378" s="6" t="s">
        <v>49</v>
      </c>
      <c r="N6378" s="1">
        <v>40049</v>
      </c>
    </row>
    <row r="6379" spans="1:14" x14ac:dyDescent="0.2">
      <c r="A6379">
        <v>35</v>
      </c>
      <c r="B6379" s="1">
        <v>40838</v>
      </c>
      <c r="C6379" s="6" t="s">
        <v>27</v>
      </c>
      <c r="D6379" s="5">
        <f>Comma_separeted_Value[[#This Row],[المبيعات]]/Comma_separeted_Value[[#This Row],[كمية الطلب]]</f>
        <v>135.20342857142856</v>
      </c>
      <c r="E6379" s="4">
        <v>14</v>
      </c>
      <c r="F6379" s="4">
        <v>1892.848</v>
      </c>
      <c r="G6379" s="6" t="s">
        <v>21</v>
      </c>
      <c r="H6379" s="4">
        <v>8.99</v>
      </c>
      <c r="I6379" s="6" t="s">
        <v>15</v>
      </c>
      <c r="J6379" s="6" t="s">
        <v>28</v>
      </c>
      <c r="K6379" s="6" t="s">
        <v>24</v>
      </c>
      <c r="L6379" s="6" t="s">
        <v>25</v>
      </c>
      <c r="M6379" s="6" t="s">
        <v>19</v>
      </c>
      <c r="N6379" s="1">
        <v>40840</v>
      </c>
    </row>
    <row r="6380" spans="1:14" x14ac:dyDescent="0.2">
      <c r="A6380">
        <v>5925</v>
      </c>
      <c r="B6380" s="1">
        <v>40859</v>
      </c>
      <c r="C6380" s="6" t="s">
        <v>13</v>
      </c>
      <c r="D6380" s="5">
        <f>Comma_separeted_Value[[#This Row],[المبيعات]]/Comma_separeted_Value[[#This Row],[كمية الطلب]]</f>
        <v>89.145909090909086</v>
      </c>
      <c r="E6380" s="4">
        <v>44</v>
      </c>
      <c r="F6380" s="4">
        <v>3922.42</v>
      </c>
      <c r="G6380" s="6" t="s">
        <v>21</v>
      </c>
      <c r="H6380" s="4">
        <v>39.61</v>
      </c>
      <c r="I6380" s="6" t="s">
        <v>76</v>
      </c>
      <c r="J6380" s="6" t="s">
        <v>38</v>
      </c>
      <c r="K6380" s="6" t="s">
        <v>17</v>
      </c>
      <c r="L6380" s="6" t="s">
        <v>18</v>
      </c>
      <c r="M6380" s="6" t="s">
        <v>26</v>
      </c>
      <c r="N6380" s="1">
        <v>40866</v>
      </c>
    </row>
    <row r="6381" spans="1:14" x14ac:dyDescent="0.2">
      <c r="A6381">
        <v>31046</v>
      </c>
      <c r="B6381" s="1">
        <v>40581</v>
      </c>
      <c r="C6381" s="6" t="s">
        <v>33</v>
      </c>
      <c r="D6381" s="5">
        <f>Comma_separeted_Value[[#This Row],[المبيعات]]/Comma_separeted_Value[[#This Row],[كمية الطلب]]</f>
        <v>92.869785714285712</v>
      </c>
      <c r="E6381" s="4">
        <v>42</v>
      </c>
      <c r="F6381" s="4">
        <v>3900.5309999999999</v>
      </c>
      <c r="G6381" s="6" t="s">
        <v>21</v>
      </c>
      <c r="H6381" s="4">
        <v>2.5</v>
      </c>
      <c r="I6381" s="6" t="s">
        <v>22</v>
      </c>
      <c r="J6381" s="6" t="s">
        <v>28</v>
      </c>
      <c r="K6381" s="6" t="s">
        <v>24</v>
      </c>
      <c r="L6381" s="6" t="s">
        <v>25</v>
      </c>
      <c r="M6381" s="6" t="s">
        <v>19</v>
      </c>
      <c r="N6381" s="1">
        <v>40582</v>
      </c>
    </row>
    <row r="6382" spans="1:14" x14ac:dyDescent="0.2">
      <c r="A6382">
        <v>21223</v>
      </c>
      <c r="B6382" s="1">
        <v>40983</v>
      </c>
      <c r="C6382" s="6" t="s">
        <v>27</v>
      </c>
      <c r="D6382" s="5">
        <f>Comma_separeted_Value[[#This Row],[المبيعات]]/Comma_separeted_Value[[#This Row],[كمية الطلب]]</f>
        <v>105.98333333333333</v>
      </c>
      <c r="E6382" s="4">
        <v>3</v>
      </c>
      <c r="F6382" s="4">
        <v>317.95</v>
      </c>
      <c r="G6382" s="6" t="s">
        <v>34</v>
      </c>
      <c r="H6382" s="4">
        <v>26.22</v>
      </c>
      <c r="I6382" s="6" t="s">
        <v>51</v>
      </c>
      <c r="J6382" s="6" t="s">
        <v>16</v>
      </c>
      <c r="K6382" s="6" t="s">
        <v>17</v>
      </c>
      <c r="L6382" s="6" t="s">
        <v>98</v>
      </c>
      <c r="M6382" s="6" t="s">
        <v>74</v>
      </c>
      <c r="N6382" s="1">
        <v>40984</v>
      </c>
    </row>
    <row r="6383" spans="1:14" x14ac:dyDescent="0.2">
      <c r="A6383">
        <v>59878</v>
      </c>
      <c r="B6383" s="1">
        <v>41057</v>
      </c>
      <c r="C6383" s="6" t="s">
        <v>20</v>
      </c>
      <c r="D6383" s="5">
        <f>Comma_separeted_Value[[#This Row],[المبيعات]]/Comma_separeted_Value[[#This Row],[كمية الطلب]]</f>
        <v>10.85391304347826</v>
      </c>
      <c r="E6383" s="4">
        <v>23</v>
      </c>
      <c r="F6383" s="4">
        <v>249.64</v>
      </c>
      <c r="G6383" s="6" t="s">
        <v>21</v>
      </c>
      <c r="H6383" s="4">
        <v>7.46</v>
      </c>
      <c r="I6383" s="6" t="s">
        <v>22</v>
      </c>
      <c r="J6383" s="6" t="s">
        <v>28</v>
      </c>
      <c r="K6383" s="6" t="s">
        <v>29</v>
      </c>
      <c r="L6383" s="6" t="s">
        <v>59</v>
      </c>
      <c r="M6383" s="6" t="s">
        <v>19</v>
      </c>
      <c r="N6383" s="1">
        <v>41058</v>
      </c>
    </row>
    <row r="6384" spans="1:14" x14ac:dyDescent="0.2">
      <c r="A6384">
        <v>28741</v>
      </c>
      <c r="B6384" s="1">
        <v>40602</v>
      </c>
      <c r="C6384" s="6" t="s">
        <v>27</v>
      </c>
      <c r="D6384" s="5">
        <f>Comma_separeted_Value[[#This Row],[المبيعات]]/Comma_separeted_Value[[#This Row],[كمية الطلب]]</f>
        <v>5.3946153846153839</v>
      </c>
      <c r="E6384" s="4">
        <v>13</v>
      </c>
      <c r="F6384" s="4">
        <v>70.13</v>
      </c>
      <c r="G6384" s="6" t="s">
        <v>21</v>
      </c>
      <c r="H6384" s="4">
        <v>0.95</v>
      </c>
      <c r="I6384" s="6" t="s">
        <v>53</v>
      </c>
      <c r="J6384" s="6" t="s">
        <v>23</v>
      </c>
      <c r="K6384" s="6" t="s">
        <v>29</v>
      </c>
      <c r="L6384" s="6" t="s">
        <v>41</v>
      </c>
      <c r="M6384" s="6" t="s">
        <v>31</v>
      </c>
      <c r="N6384" s="1">
        <v>40603</v>
      </c>
    </row>
    <row r="6385" spans="1:14" x14ac:dyDescent="0.2">
      <c r="A6385">
        <v>1286</v>
      </c>
      <c r="B6385" s="1">
        <v>40311</v>
      </c>
      <c r="C6385" s="6" t="s">
        <v>27</v>
      </c>
      <c r="D6385" s="5">
        <f>Comma_separeted_Value[[#This Row],[المبيعات]]/Comma_separeted_Value[[#This Row],[كمية الطلب]]</f>
        <v>71.454035714285709</v>
      </c>
      <c r="E6385" s="4">
        <v>14</v>
      </c>
      <c r="F6385" s="4">
        <v>1000.3565</v>
      </c>
      <c r="G6385" s="6" t="s">
        <v>21</v>
      </c>
      <c r="H6385" s="4">
        <v>3.3</v>
      </c>
      <c r="I6385" s="6" t="s">
        <v>22</v>
      </c>
      <c r="J6385" s="6" t="s">
        <v>38</v>
      </c>
      <c r="K6385" s="6" t="s">
        <v>24</v>
      </c>
      <c r="L6385" s="6" t="s">
        <v>25</v>
      </c>
      <c r="M6385" s="6" t="s">
        <v>42</v>
      </c>
      <c r="N6385" s="1">
        <v>40313</v>
      </c>
    </row>
    <row r="6386" spans="1:14" x14ac:dyDescent="0.2">
      <c r="A6386">
        <v>37510</v>
      </c>
      <c r="B6386" s="1">
        <v>39880</v>
      </c>
      <c r="C6386" s="6" t="s">
        <v>33</v>
      </c>
      <c r="D6386" s="5">
        <f>Comma_separeted_Value[[#This Row],[المبيعات]]/Comma_separeted_Value[[#This Row],[كمية الطلب]]</f>
        <v>164.40133333333333</v>
      </c>
      <c r="E6386" s="4">
        <v>15</v>
      </c>
      <c r="F6386" s="4">
        <v>2466.02</v>
      </c>
      <c r="G6386" s="6" t="s">
        <v>21</v>
      </c>
      <c r="H6386" s="4">
        <v>19.989999999999998</v>
      </c>
      <c r="I6386" s="6" t="s">
        <v>58</v>
      </c>
      <c r="J6386" s="6" t="s">
        <v>23</v>
      </c>
      <c r="K6386" s="6" t="s">
        <v>29</v>
      </c>
      <c r="L6386" s="6" t="s">
        <v>59</v>
      </c>
      <c r="M6386" s="6" t="s">
        <v>19</v>
      </c>
      <c r="N6386" s="1">
        <v>39880</v>
      </c>
    </row>
    <row r="6387" spans="1:14" x14ac:dyDescent="0.2">
      <c r="A6387">
        <v>40804</v>
      </c>
      <c r="B6387" s="1">
        <v>40249</v>
      </c>
      <c r="C6387" s="6" t="s">
        <v>37</v>
      </c>
      <c r="D6387" s="5">
        <f>Comma_separeted_Value[[#This Row],[المبيعات]]/Comma_separeted_Value[[#This Row],[كمية الطلب]]</f>
        <v>118.71666666666667</v>
      </c>
      <c r="E6387" s="4">
        <v>36</v>
      </c>
      <c r="F6387" s="4">
        <v>4273.8</v>
      </c>
      <c r="G6387" s="6" t="s">
        <v>34</v>
      </c>
      <c r="H6387" s="4">
        <v>70.2</v>
      </c>
      <c r="I6387" s="6" t="s">
        <v>40</v>
      </c>
      <c r="J6387" s="6" t="s">
        <v>16</v>
      </c>
      <c r="K6387" s="6" t="s">
        <v>17</v>
      </c>
      <c r="L6387" s="6" t="s">
        <v>35</v>
      </c>
      <c r="M6387" s="6" t="s">
        <v>36</v>
      </c>
      <c r="N6387" s="1">
        <v>40251</v>
      </c>
    </row>
    <row r="6388" spans="1:14" x14ac:dyDescent="0.2">
      <c r="A6388">
        <v>56769</v>
      </c>
      <c r="B6388" s="1">
        <v>40511</v>
      </c>
      <c r="C6388" s="6" t="s">
        <v>37</v>
      </c>
      <c r="D6388" s="5">
        <f>Comma_separeted_Value[[#This Row],[المبيعات]]/Comma_separeted_Value[[#This Row],[كمية الطلب]]</f>
        <v>41.417272727272724</v>
      </c>
      <c r="E6388" s="4">
        <v>11</v>
      </c>
      <c r="F6388" s="4">
        <v>455.59</v>
      </c>
      <c r="G6388" s="6" t="s">
        <v>21</v>
      </c>
      <c r="H6388" s="4">
        <v>13.99</v>
      </c>
      <c r="I6388" s="6" t="s">
        <v>43</v>
      </c>
      <c r="J6388" s="6" t="s">
        <v>16</v>
      </c>
      <c r="K6388" s="6" t="s">
        <v>17</v>
      </c>
      <c r="L6388" s="6" t="s">
        <v>18</v>
      </c>
      <c r="M6388" s="6" t="s">
        <v>31</v>
      </c>
      <c r="N6388" s="1">
        <v>40513</v>
      </c>
    </row>
    <row r="6389" spans="1:14" x14ac:dyDescent="0.2">
      <c r="A6389">
        <v>16098</v>
      </c>
      <c r="B6389" s="1">
        <v>41111</v>
      </c>
      <c r="C6389" s="6" t="s">
        <v>13</v>
      </c>
      <c r="D6389" s="5">
        <f>Comma_separeted_Value[[#This Row],[المبيعات]]/Comma_separeted_Value[[#This Row],[كمية الطلب]]</f>
        <v>15.497741935483871</v>
      </c>
      <c r="E6389" s="4">
        <v>31</v>
      </c>
      <c r="F6389" s="4">
        <v>480.43</v>
      </c>
      <c r="G6389" s="6" t="s">
        <v>21</v>
      </c>
      <c r="H6389" s="4">
        <v>8.99</v>
      </c>
      <c r="I6389" s="6" t="s">
        <v>22</v>
      </c>
      <c r="J6389" s="6" t="s">
        <v>38</v>
      </c>
      <c r="K6389" s="6" t="s">
        <v>17</v>
      </c>
      <c r="L6389" s="6" t="s">
        <v>18</v>
      </c>
      <c r="M6389" s="6" t="s">
        <v>42</v>
      </c>
      <c r="N6389" s="1">
        <v>41115</v>
      </c>
    </row>
    <row r="6390" spans="1:14" x14ac:dyDescent="0.2">
      <c r="A6390">
        <v>54464</v>
      </c>
      <c r="B6390" s="1">
        <v>40057</v>
      </c>
      <c r="C6390" s="6" t="s">
        <v>20</v>
      </c>
      <c r="D6390" s="5">
        <f>Comma_separeted_Value[[#This Row],[المبيعات]]/Comma_separeted_Value[[#This Row],[كمية الطلب]]</f>
        <v>1.7487999999999999</v>
      </c>
      <c r="E6390" s="4">
        <v>50</v>
      </c>
      <c r="F6390" s="4">
        <v>87.44</v>
      </c>
      <c r="G6390" s="6" t="s">
        <v>21</v>
      </c>
      <c r="H6390" s="4">
        <v>4.8600000000000003</v>
      </c>
      <c r="I6390" s="6" t="s">
        <v>53</v>
      </c>
      <c r="J6390" s="6" t="s">
        <v>16</v>
      </c>
      <c r="K6390" s="6" t="s">
        <v>17</v>
      </c>
      <c r="L6390" s="6" t="s">
        <v>18</v>
      </c>
      <c r="M6390" s="6" t="s">
        <v>19</v>
      </c>
      <c r="N6390" s="1">
        <v>40058</v>
      </c>
    </row>
    <row r="6391" spans="1:14" x14ac:dyDescent="0.2">
      <c r="A6391">
        <v>15111</v>
      </c>
      <c r="B6391" s="1">
        <v>40164</v>
      </c>
      <c r="C6391" s="6" t="s">
        <v>27</v>
      </c>
      <c r="D6391" s="5">
        <f>Comma_separeted_Value[[#This Row],[المبيعات]]/Comma_separeted_Value[[#This Row],[كمية الطلب]]</f>
        <v>74.651538461538465</v>
      </c>
      <c r="E6391" s="4">
        <v>13</v>
      </c>
      <c r="F6391" s="4">
        <v>970.47</v>
      </c>
      <c r="G6391" s="6" t="s">
        <v>21</v>
      </c>
      <c r="H6391" s="4">
        <v>0.99</v>
      </c>
      <c r="I6391" s="6" t="s">
        <v>43</v>
      </c>
      <c r="J6391" s="6" t="s">
        <v>28</v>
      </c>
      <c r="K6391" s="6" t="s">
        <v>29</v>
      </c>
      <c r="L6391" s="6" t="s">
        <v>101</v>
      </c>
      <c r="M6391" s="6" t="s">
        <v>19</v>
      </c>
      <c r="N6391" s="1">
        <v>40166</v>
      </c>
    </row>
    <row r="6392" spans="1:14" x14ac:dyDescent="0.2">
      <c r="A6392">
        <v>39907</v>
      </c>
      <c r="B6392" s="1">
        <v>40419</v>
      </c>
      <c r="C6392" s="6" t="s">
        <v>13</v>
      </c>
      <c r="D6392" s="5">
        <f>Comma_separeted_Value[[#This Row],[المبيعات]]/Comma_separeted_Value[[#This Row],[كمية الطلب]]</f>
        <v>31.569999999999997</v>
      </c>
      <c r="E6392" s="4">
        <v>12</v>
      </c>
      <c r="F6392" s="4">
        <v>378.84</v>
      </c>
      <c r="G6392" s="6" t="s">
        <v>21</v>
      </c>
      <c r="H6392" s="4">
        <v>4</v>
      </c>
      <c r="I6392" s="6" t="s">
        <v>15</v>
      </c>
      <c r="J6392" s="6" t="s">
        <v>38</v>
      </c>
      <c r="K6392" s="6" t="s">
        <v>24</v>
      </c>
      <c r="L6392" s="6" t="s">
        <v>39</v>
      </c>
      <c r="M6392" s="6" t="s">
        <v>19</v>
      </c>
      <c r="N6392" s="1">
        <v>40428</v>
      </c>
    </row>
    <row r="6393" spans="1:14" x14ac:dyDescent="0.2">
      <c r="A6393">
        <v>10272</v>
      </c>
      <c r="B6393" s="1">
        <v>39830</v>
      </c>
      <c r="C6393" s="6" t="s">
        <v>37</v>
      </c>
      <c r="D6393" s="5">
        <f>Comma_separeted_Value[[#This Row],[المبيعات]]/Comma_separeted_Value[[#This Row],[كمية الطلب]]</f>
        <v>99.693333333333328</v>
      </c>
      <c r="E6393" s="4">
        <v>3</v>
      </c>
      <c r="F6393" s="4">
        <v>299.08</v>
      </c>
      <c r="G6393" s="6" t="s">
        <v>21</v>
      </c>
      <c r="H6393" s="4">
        <v>19.989999999999998</v>
      </c>
      <c r="I6393" s="6" t="s">
        <v>53</v>
      </c>
      <c r="J6393" s="6" t="s">
        <v>28</v>
      </c>
      <c r="K6393" s="6" t="s">
        <v>29</v>
      </c>
      <c r="L6393" s="6" t="s">
        <v>61</v>
      </c>
      <c r="M6393" s="6" t="s">
        <v>19</v>
      </c>
      <c r="N6393" s="1">
        <v>39832</v>
      </c>
    </row>
    <row r="6394" spans="1:14" x14ac:dyDescent="0.2">
      <c r="A6394">
        <v>45984</v>
      </c>
      <c r="B6394" s="1">
        <v>40935</v>
      </c>
      <c r="C6394" s="6" t="s">
        <v>37</v>
      </c>
      <c r="D6394" s="5">
        <f>Comma_separeted_Value[[#This Row],[المبيعات]]/Comma_separeted_Value[[#This Row],[كمية الطلب]]</f>
        <v>2.9751851851851852</v>
      </c>
      <c r="E6394" s="4">
        <v>27</v>
      </c>
      <c r="F6394" s="4">
        <v>80.33</v>
      </c>
      <c r="G6394" s="6" t="s">
        <v>21</v>
      </c>
      <c r="H6394" s="4">
        <v>0.96</v>
      </c>
      <c r="I6394" s="6" t="s">
        <v>57</v>
      </c>
      <c r="J6394" s="6" t="s">
        <v>28</v>
      </c>
      <c r="K6394" s="6" t="s">
        <v>29</v>
      </c>
      <c r="L6394" s="6" t="s">
        <v>30</v>
      </c>
      <c r="M6394" s="6" t="s">
        <v>31</v>
      </c>
      <c r="N6394" s="1">
        <v>40937</v>
      </c>
    </row>
    <row r="6395" spans="1:14" x14ac:dyDescent="0.2">
      <c r="A6395">
        <v>31522</v>
      </c>
      <c r="B6395" s="1">
        <v>40323</v>
      </c>
      <c r="C6395" s="6" t="s">
        <v>37</v>
      </c>
      <c r="D6395" s="5">
        <f>Comma_separeted_Value[[#This Row],[المبيعات]]/Comma_separeted_Value[[#This Row],[كمية الطلب]]</f>
        <v>21.599999999999998</v>
      </c>
      <c r="E6395" s="4">
        <v>14</v>
      </c>
      <c r="F6395" s="4">
        <v>302.39999999999998</v>
      </c>
      <c r="G6395" s="6" t="s">
        <v>21</v>
      </c>
      <c r="H6395" s="4">
        <v>3.63</v>
      </c>
      <c r="I6395" s="6" t="s">
        <v>22</v>
      </c>
      <c r="J6395" s="6" t="s">
        <v>38</v>
      </c>
      <c r="K6395" s="6" t="s">
        <v>17</v>
      </c>
      <c r="L6395" s="6" t="s">
        <v>18</v>
      </c>
      <c r="M6395" s="6" t="s">
        <v>42</v>
      </c>
      <c r="N6395" s="1">
        <v>40325</v>
      </c>
    </row>
    <row r="6396" spans="1:14" x14ac:dyDescent="0.2">
      <c r="A6396">
        <v>8390</v>
      </c>
      <c r="B6396" s="1">
        <v>41020</v>
      </c>
      <c r="C6396" s="6" t="s">
        <v>37</v>
      </c>
      <c r="D6396" s="5">
        <f>Comma_separeted_Value[[#This Row],[المبيعات]]/Comma_separeted_Value[[#This Row],[كمية الطلب]]</f>
        <v>29.808333333333334</v>
      </c>
      <c r="E6396" s="4">
        <v>24</v>
      </c>
      <c r="F6396" s="4">
        <v>715.4</v>
      </c>
      <c r="G6396" s="6" t="s">
        <v>21</v>
      </c>
      <c r="H6396" s="4">
        <v>4</v>
      </c>
      <c r="I6396" s="6" t="s">
        <v>15</v>
      </c>
      <c r="J6396" s="6" t="s">
        <v>38</v>
      </c>
      <c r="K6396" s="6" t="s">
        <v>24</v>
      </c>
      <c r="L6396" s="6" t="s">
        <v>39</v>
      </c>
      <c r="M6396" s="6" t="s">
        <v>19</v>
      </c>
      <c r="N6396" s="1">
        <v>41020</v>
      </c>
    </row>
    <row r="6397" spans="1:14" x14ac:dyDescent="0.2">
      <c r="A6397">
        <v>38240</v>
      </c>
      <c r="B6397" s="1">
        <v>40166</v>
      </c>
      <c r="C6397" s="6" t="s">
        <v>20</v>
      </c>
      <c r="D6397" s="5">
        <f>Comma_separeted_Value[[#This Row],[المبيعات]]/Comma_separeted_Value[[#This Row],[كمية الطلب]]</f>
        <v>10.3825</v>
      </c>
      <c r="E6397" s="4">
        <v>4</v>
      </c>
      <c r="F6397" s="4">
        <v>41.53</v>
      </c>
      <c r="G6397" s="6" t="s">
        <v>21</v>
      </c>
      <c r="H6397" s="4">
        <v>6.19</v>
      </c>
      <c r="I6397" s="6" t="s">
        <v>22</v>
      </c>
      <c r="J6397" s="6" t="s">
        <v>16</v>
      </c>
      <c r="K6397" s="6" t="s">
        <v>29</v>
      </c>
      <c r="L6397" s="6" t="s">
        <v>44</v>
      </c>
      <c r="M6397" s="6" t="s">
        <v>19</v>
      </c>
      <c r="N6397" s="1">
        <v>40166</v>
      </c>
    </row>
    <row r="6398" spans="1:14" x14ac:dyDescent="0.2">
      <c r="A6398">
        <v>5188</v>
      </c>
      <c r="B6398" s="1">
        <v>40603</v>
      </c>
      <c r="C6398" s="6" t="s">
        <v>27</v>
      </c>
      <c r="D6398" s="5">
        <f>Comma_separeted_Value[[#This Row],[المبيعات]]/Comma_separeted_Value[[#This Row],[كمية الطلب]]</f>
        <v>8.0333333333333332</v>
      </c>
      <c r="E6398" s="4">
        <v>24</v>
      </c>
      <c r="F6398" s="4">
        <v>192.8</v>
      </c>
      <c r="G6398" s="6" t="s">
        <v>21</v>
      </c>
      <c r="H6398" s="4">
        <v>2.87</v>
      </c>
      <c r="I6398" s="6" t="s">
        <v>43</v>
      </c>
      <c r="J6398" s="6" t="s">
        <v>23</v>
      </c>
      <c r="K6398" s="6" t="s">
        <v>29</v>
      </c>
      <c r="L6398" s="6" t="s">
        <v>41</v>
      </c>
      <c r="M6398" s="6" t="s">
        <v>31</v>
      </c>
      <c r="N6398" s="1">
        <v>40606</v>
      </c>
    </row>
    <row r="6399" spans="1:14" x14ac:dyDescent="0.2">
      <c r="A6399">
        <v>15079</v>
      </c>
      <c r="B6399" s="1">
        <v>40193</v>
      </c>
      <c r="C6399" s="6" t="s">
        <v>37</v>
      </c>
      <c r="D6399" s="5">
        <f>Comma_separeted_Value[[#This Row],[المبيعات]]/Comma_separeted_Value[[#This Row],[كمية الطلب]]</f>
        <v>83.409333333333336</v>
      </c>
      <c r="E6399" s="4">
        <v>45</v>
      </c>
      <c r="F6399" s="4">
        <v>3753.42</v>
      </c>
      <c r="G6399" s="6" t="s">
        <v>21</v>
      </c>
      <c r="H6399" s="4">
        <v>7.18</v>
      </c>
      <c r="I6399" s="6" t="s">
        <v>22</v>
      </c>
      <c r="J6399" s="6" t="s">
        <v>23</v>
      </c>
      <c r="K6399" s="6" t="s">
        <v>24</v>
      </c>
      <c r="L6399" s="6" t="s">
        <v>39</v>
      </c>
      <c r="M6399" s="6" t="s">
        <v>19</v>
      </c>
      <c r="N6399" s="1">
        <v>40196</v>
      </c>
    </row>
    <row r="6400" spans="1:14" x14ac:dyDescent="0.2">
      <c r="A6400">
        <v>5696</v>
      </c>
      <c r="B6400" s="1">
        <v>40666</v>
      </c>
      <c r="C6400" s="6" t="s">
        <v>33</v>
      </c>
      <c r="D6400" s="5">
        <f>Comma_separeted_Value[[#This Row],[المبيعات]]/Comma_separeted_Value[[#This Row],[كمية الطلب]]</f>
        <v>551.54250000000002</v>
      </c>
      <c r="E6400" s="4">
        <v>4</v>
      </c>
      <c r="F6400" s="4">
        <v>2206.17</v>
      </c>
      <c r="G6400" s="6" t="s">
        <v>21</v>
      </c>
      <c r="H6400" s="4">
        <v>19.989999999999998</v>
      </c>
      <c r="I6400" s="6" t="s">
        <v>53</v>
      </c>
      <c r="J6400" s="6" t="s">
        <v>16</v>
      </c>
      <c r="K6400" s="6" t="s">
        <v>29</v>
      </c>
      <c r="L6400" s="6" t="s">
        <v>44</v>
      </c>
      <c r="M6400" s="6" t="s">
        <v>19</v>
      </c>
      <c r="N6400" s="1">
        <v>40668</v>
      </c>
    </row>
    <row r="6401" spans="1:14" x14ac:dyDescent="0.2">
      <c r="A6401">
        <v>25601</v>
      </c>
      <c r="B6401" s="1">
        <v>39818</v>
      </c>
      <c r="C6401" s="6" t="s">
        <v>37</v>
      </c>
      <c r="D6401" s="5">
        <f>Comma_separeted_Value[[#This Row],[المبيعات]]/Comma_separeted_Value[[#This Row],[كمية الطلب]]</f>
        <v>5.9862790697674422</v>
      </c>
      <c r="E6401" s="4">
        <v>43</v>
      </c>
      <c r="F6401" s="4">
        <v>257.41000000000003</v>
      </c>
      <c r="G6401" s="6" t="s">
        <v>21</v>
      </c>
      <c r="H6401" s="4">
        <v>4.6900000000000004</v>
      </c>
      <c r="I6401" s="6" t="s">
        <v>53</v>
      </c>
      <c r="J6401" s="6" t="s">
        <v>28</v>
      </c>
      <c r="K6401" s="6" t="s">
        <v>29</v>
      </c>
      <c r="L6401" s="6" t="s">
        <v>59</v>
      </c>
      <c r="M6401" s="6" t="s">
        <v>19</v>
      </c>
      <c r="N6401" s="1">
        <v>39819</v>
      </c>
    </row>
    <row r="6402" spans="1:14" x14ac:dyDescent="0.2">
      <c r="A6402">
        <v>11910</v>
      </c>
      <c r="B6402" s="1">
        <v>40709</v>
      </c>
      <c r="C6402" s="6" t="s">
        <v>20</v>
      </c>
      <c r="D6402" s="5">
        <f>Comma_separeted_Value[[#This Row],[المبيعات]]/Comma_separeted_Value[[#This Row],[كمية الطلب]]</f>
        <v>2.3442857142857143</v>
      </c>
      <c r="E6402" s="4">
        <v>21</v>
      </c>
      <c r="F6402" s="4">
        <v>49.23</v>
      </c>
      <c r="G6402" s="6" t="s">
        <v>21</v>
      </c>
      <c r="H6402" s="4">
        <v>4.7699999999999996</v>
      </c>
      <c r="I6402" s="6" t="s">
        <v>47</v>
      </c>
      <c r="J6402" s="6" t="s">
        <v>38</v>
      </c>
      <c r="K6402" s="6" t="s">
        <v>29</v>
      </c>
      <c r="L6402" s="6" t="s">
        <v>44</v>
      </c>
      <c r="M6402" s="6" t="s">
        <v>19</v>
      </c>
      <c r="N6402" s="1">
        <v>40711</v>
      </c>
    </row>
    <row r="6403" spans="1:14" x14ac:dyDescent="0.2">
      <c r="A6403">
        <v>56001</v>
      </c>
      <c r="B6403" s="1">
        <v>40280</v>
      </c>
      <c r="C6403" s="6" t="s">
        <v>13</v>
      </c>
      <c r="D6403" s="5">
        <f>Comma_separeted_Value[[#This Row],[المبيعات]]/Comma_separeted_Value[[#This Row],[كمية الطلب]]</f>
        <v>6.9623529411764702</v>
      </c>
      <c r="E6403" s="4">
        <v>17</v>
      </c>
      <c r="F6403" s="4">
        <v>118.36</v>
      </c>
      <c r="G6403" s="6" t="s">
        <v>14</v>
      </c>
      <c r="H6403" s="4">
        <v>7.37</v>
      </c>
      <c r="I6403" s="6" t="s">
        <v>15</v>
      </c>
      <c r="J6403" s="6" t="s">
        <v>38</v>
      </c>
      <c r="K6403" s="6" t="s">
        <v>29</v>
      </c>
      <c r="L6403" s="6" t="s">
        <v>41</v>
      </c>
      <c r="M6403" s="6" t="s">
        <v>19</v>
      </c>
      <c r="N6403" s="1">
        <v>40284</v>
      </c>
    </row>
    <row r="6404" spans="1:14" x14ac:dyDescent="0.2">
      <c r="A6404">
        <v>27778</v>
      </c>
      <c r="B6404" s="1">
        <v>40788</v>
      </c>
      <c r="C6404" s="6" t="s">
        <v>33</v>
      </c>
      <c r="D6404" s="5">
        <f>Comma_separeted_Value[[#This Row],[المبيعات]]/Comma_separeted_Value[[#This Row],[كمية الطلب]]</f>
        <v>635.029</v>
      </c>
      <c r="E6404" s="4">
        <v>10</v>
      </c>
      <c r="F6404" s="4">
        <v>6350.29</v>
      </c>
      <c r="G6404" s="6" t="s">
        <v>21</v>
      </c>
      <c r="H6404" s="4">
        <v>24.49</v>
      </c>
      <c r="I6404" s="6" t="s">
        <v>53</v>
      </c>
      <c r="J6404" s="6" t="s">
        <v>28</v>
      </c>
      <c r="K6404" s="6" t="s">
        <v>24</v>
      </c>
      <c r="L6404" s="6" t="s">
        <v>48</v>
      </c>
      <c r="M6404" s="6" t="s">
        <v>49</v>
      </c>
      <c r="N6404" s="1">
        <v>40790</v>
      </c>
    </row>
    <row r="6405" spans="1:14" x14ac:dyDescent="0.2">
      <c r="A6405">
        <v>30403</v>
      </c>
      <c r="B6405" s="1">
        <v>41100</v>
      </c>
      <c r="C6405" s="6" t="s">
        <v>20</v>
      </c>
      <c r="D6405" s="5">
        <f>Comma_separeted_Value[[#This Row],[المبيعات]]/Comma_separeted_Value[[#This Row],[كمية الطلب]]</f>
        <v>7.439268292682927</v>
      </c>
      <c r="E6405" s="4">
        <v>41</v>
      </c>
      <c r="F6405" s="4">
        <v>305.01</v>
      </c>
      <c r="G6405" s="6" t="s">
        <v>14</v>
      </c>
      <c r="H6405" s="4">
        <v>7.72</v>
      </c>
      <c r="I6405" s="6" t="s">
        <v>47</v>
      </c>
      <c r="J6405" s="6" t="s">
        <v>38</v>
      </c>
      <c r="K6405" s="6" t="s">
        <v>29</v>
      </c>
      <c r="L6405" s="6" t="s">
        <v>44</v>
      </c>
      <c r="M6405" s="6" t="s">
        <v>19</v>
      </c>
      <c r="N6405" s="1">
        <v>41102</v>
      </c>
    </row>
    <row r="6406" spans="1:14" x14ac:dyDescent="0.2">
      <c r="A6406">
        <v>16642</v>
      </c>
      <c r="B6406" s="1">
        <v>40604</v>
      </c>
      <c r="C6406" s="6" t="s">
        <v>27</v>
      </c>
      <c r="D6406" s="5">
        <f>Comma_separeted_Value[[#This Row],[المبيعات]]/Comma_separeted_Value[[#This Row],[كمية الطلب]]</f>
        <v>166.09184782608696</v>
      </c>
      <c r="E6406" s="4">
        <v>46</v>
      </c>
      <c r="F6406" s="4">
        <v>7640.2250000000004</v>
      </c>
      <c r="G6406" s="6" t="s">
        <v>21</v>
      </c>
      <c r="H6406" s="4">
        <v>2.5</v>
      </c>
      <c r="I6406" s="6" t="s">
        <v>43</v>
      </c>
      <c r="J6406" s="6" t="s">
        <v>28</v>
      </c>
      <c r="K6406" s="6" t="s">
        <v>24</v>
      </c>
      <c r="L6406" s="6" t="s">
        <v>25</v>
      </c>
      <c r="M6406" s="6" t="s">
        <v>19</v>
      </c>
      <c r="N6406" s="1">
        <v>40606</v>
      </c>
    </row>
    <row r="6407" spans="1:14" x14ac:dyDescent="0.2">
      <c r="A6407">
        <v>4578</v>
      </c>
      <c r="B6407" s="1">
        <v>41164</v>
      </c>
      <c r="C6407" s="6" t="s">
        <v>13</v>
      </c>
      <c r="D6407" s="5">
        <f>Comma_separeted_Value[[#This Row],[المبيعات]]/Comma_separeted_Value[[#This Row],[كمية الطلب]]</f>
        <v>15.086041666666667</v>
      </c>
      <c r="E6407" s="4">
        <v>48</v>
      </c>
      <c r="F6407" s="4">
        <v>724.13</v>
      </c>
      <c r="G6407" s="6" t="s">
        <v>21</v>
      </c>
      <c r="H6407" s="4">
        <v>13.32</v>
      </c>
      <c r="I6407" s="6" t="s">
        <v>53</v>
      </c>
      <c r="J6407" s="6" t="s">
        <v>28</v>
      </c>
      <c r="K6407" s="6" t="s">
        <v>29</v>
      </c>
      <c r="L6407" s="6" t="s">
        <v>101</v>
      </c>
      <c r="M6407" s="6" t="s">
        <v>19</v>
      </c>
      <c r="N6407" s="1">
        <v>41171</v>
      </c>
    </row>
    <row r="6408" spans="1:14" x14ac:dyDescent="0.2">
      <c r="A6408">
        <v>29473</v>
      </c>
      <c r="B6408" s="1">
        <v>40954</v>
      </c>
      <c r="C6408" s="6" t="s">
        <v>37</v>
      </c>
      <c r="D6408" s="5">
        <f>Comma_separeted_Value[[#This Row],[المبيعات]]/Comma_separeted_Value[[#This Row],[كمية الطلب]]</f>
        <v>334.19549999999998</v>
      </c>
      <c r="E6408" s="4">
        <v>40</v>
      </c>
      <c r="F6408" s="4">
        <v>13367.82</v>
      </c>
      <c r="G6408" s="6" t="s">
        <v>34</v>
      </c>
      <c r="H6408" s="4">
        <v>29.2</v>
      </c>
      <c r="I6408" s="6" t="s">
        <v>45</v>
      </c>
      <c r="J6408" s="6" t="s">
        <v>16</v>
      </c>
      <c r="K6408" s="6" t="s">
        <v>17</v>
      </c>
      <c r="L6408" s="6" t="s">
        <v>55</v>
      </c>
      <c r="M6408" s="6" t="s">
        <v>74</v>
      </c>
      <c r="N6408" s="1">
        <v>40955</v>
      </c>
    </row>
    <row r="6409" spans="1:14" x14ac:dyDescent="0.2">
      <c r="A6409">
        <v>47622</v>
      </c>
      <c r="B6409" s="1">
        <v>41164</v>
      </c>
      <c r="C6409" s="6" t="s">
        <v>27</v>
      </c>
      <c r="D6409" s="5">
        <f>Comma_separeted_Value[[#This Row],[المبيعات]]/Comma_separeted_Value[[#This Row],[كمية الطلب]]</f>
        <v>199.71195121951217</v>
      </c>
      <c r="E6409" s="4">
        <v>41</v>
      </c>
      <c r="F6409" s="4">
        <v>8188.19</v>
      </c>
      <c r="G6409" s="6" t="s">
        <v>21</v>
      </c>
      <c r="H6409" s="4">
        <v>13.99</v>
      </c>
      <c r="I6409" s="6" t="s">
        <v>53</v>
      </c>
      <c r="J6409" s="6" t="s">
        <v>28</v>
      </c>
      <c r="K6409" s="6" t="s">
        <v>24</v>
      </c>
      <c r="L6409" s="6" t="s">
        <v>60</v>
      </c>
      <c r="M6409" s="6" t="s">
        <v>26</v>
      </c>
      <c r="N6409" s="1">
        <v>41165</v>
      </c>
    </row>
    <row r="6410" spans="1:14" x14ac:dyDescent="0.2">
      <c r="A6410">
        <v>43745</v>
      </c>
      <c r="B6410" s="1">
        <v>40483</v>
      </c>
      <c r="C6410" s="6" t="s">
        <v>13</v>
      </c>
      <c r="D6410" s="5">
        <f>Comma_separeted_Value[[#This Row],[المبيعات]]/Comma_separeted_Value[[#This Row],[كمية الطلب]]</f>
        <v>56.593720930232564</v>
      </c>
      <c r="E6410" s="4">
        <v>43</v>
      </c>
      <c r="F6410" s="4">
        <v>2433.5300000000002</v>
      </c>
      <c r="G6410" s="6" t="s">
        <v>21</v>
      </c>
      <c r="H6410" s="4">
        <v>0.99</v>
      </c>
      <c r="I6410" s="6" t="s">
        <v>45</v>
      </c>
      <c r="J6410" s="6" t="s">
        <v>28</v>
      </c>
      <c r="K6410" s="6" t="s">
        <v>29</v>
      </c>
      <c r="L6410" s="6" t="s">
        <v>101</v>
      </c>
      <c r="M6410" s="6" t="s">
        <v>19</v>
      </c>
      <c r="N6410" s="1">
        <v>40483</v>
      </c>
    </row>
    <row r="6411" spans="1:14" x14ac:dyDescent="0.2">
      <c r="A6411">
        <v>37223</v>
      </c>
      <c r="B6411" s="1">
        <v>40857</v>
      </c>
      <c r="C6411" s="6" t="s">
        <v>13</v>
      </c>
      <c r="D6411" s="5">
        <f>Comma_separeted_Value[[#This Row],[المبيعات]]/Comma_separeted_Value[[#This Row],[كمية الطلب]]</f>
        <v>136.21763157894739</v>
      </c>
      <c r="E6411" s="4">
        <v>38</v>
      </c>
      <c r="F6411" s="4">
        <v>5176.2700000000004</v>
      </c>
      <c r="G6411" s="6" t="s">
        <v>21</v>
      </c>
      <c r="H6411" s="4">
        <v>35</v>
      </c>
      <c r="I6411" s="6" t="s">
        <v>22</v>
      </c>
      <c r="J6411" s="6" t="s">
        <v>38</v>
      </c>
      <c r="K6411" s="6" t="s">
        <v>29</v>
      </c>
      <c r="L6411" s="6" t="s">
        <v>59</v>
      </c>
      <c r="M6411" s="6" t="s">
        <v>49</v>
      </c>
      <c r="N6411" s="1">
        <v>40862</v>
      </c>
    </row>
    <row r="6412" spans="1:14" x14ac:dyDescent="0.2">
      <c r="A6412">
        <v>16005</v>
      </c>
      <c r="B6412" s="1">
        <v>41267</v>
      </c>
      <c r="C6412" s="6" t="s">
        <v>27</v>
      </c>
      <c r="D6412" s="5">
        <f>Comma_separeted_Value[[#This Row],[المبيعات]]/Comma_separeted_Value[[#This Row],[كمية الطلب]]</f>
        <v>7.29</v>
      </c>
      <c r="E6412" s="4">
        <v>7</v>
      </c>
      <c r="F6412" s="4">
        <v>51.03</v>
      </c>
      <c r="G6412" s="6" t="s">
        <v>21</v>
      </c>
      <c r="H6412" s="4">
        <v>5.48</v>
      </c>
      <c r="I6412" s="6" t="s">
        <v>53</v>
      </c>
      <c r="J6412" s="6" t="s">
        <v>28</v>
      </c>
      <c r="K6412" s="6" t="s">
        <v>29</v>
      </c>
      <c r="L6412" s="6" t="s">
        <v>44</v>
      </c>
      <c r="M6412" s="6" t="s">
        <v>19</v>
      </c>
      <c r="N6412" s="1">
        <v>41269</v>
      </c>
    </row>
    <row r="6413" spans="1:14" x14ac:dyDescent="0.2">
      <c r="A6413">
        <v>21414</v>
      </c>
      <c r="B6413" s="1">
        <v>40667</v>
      </c>
      <c r="C6413" s="6" t="s">
        <v>33</v>
      </c>
      <c r="D6413" s="5">
        <f>Comma_separeted_Value[[#This Row],[المبيعات]]/Comma_separeted_Value[[#This Row],[كمية الطلب]]</f>
        <v>105.80645454545454</v>
      </c>
      <c r="E6413" s="4">
        <v>33</v>
      </c>
      <c r="F6413" s="4">
        <v>3491.6129999999998</v>
      </c>
      <c r="G6413" s="6" t="s">
        <v>21</v>
      </c>
      <c r="H6413" s="4">
        <v>5.63</v>
      </c>
      <c r="I6413" s="6" t="s">
        <v>22</v>
      </c>
      <c r="J6413" s="6" t="s">
        <v>16</v>
      </c>
      <c r="K6413" s="6" t="s">
        <v>24</v>
      </c>
      <c r="L6413" s="6" t="s">
        <v>25</v>
      </c>
      <c r="M6413" s="6" t="s">
        <v>19</v>
      </c>
      <c r="N6413" s="1">
        <v>40668</v>
      </c>
    </row>
    <row r="6414" spans="1:14" x14ac:dyDescent="0.2">
      <c r="A6414">
        <v>38950</v>
      </c>
      <c r="B6414" s="1">
        <v>40726</v>
      </c>
      <c r="C6414" s="6" t="s">
        <v>27</v>
      </c>
      <c r="D6414" s="5">
        <f>Comma_separeted_Value[[#This Row],[المبيعات]]/Comma_separeted_Value[[#This Row],[كمية الطلب]]</f>
        <v>4.5512500000000005</v>
      </c>
      <c r="E6414" s="4">
        <v>24</v>
      </c>
      <c r="F6414" s="4">
        <v>109.23</v>
      </c>
      <c r="G6414" s="6" t="s">
        <v>21</v>
      </c>
      <c r="H6414" s="4">
        <v>6.21</v>
      </c>
      <c r="I6414" s="6" t="s">
        <v>58</v>
      </c>
      <c r="J6414" s="6" t="s">
        <v>23</v>
      </c>
      <c r="K6414" s="6" t="s">
        <v>29</v>
      </c>
      <c r="L6414" s="6" t="s">
        <v>44</v>
      </c>
      <c r="M6414" s="6" t="s">
        <v>19</v>
      </c>
      <c r="N6414" s="1">
        <v>40727</v>
      </c>
    </row>
    <row r="6415" spans="1:14" x14ac:dyDescent="0.2">
      <c r="A6415">
        <v>30149</v>
      </c>
      <c r="B6415" s="1">
        <v>40524</v>
      </c>
      <c r="C6415" s="6" t="s">
        <v>37</v>
      </c>
      <c r="D6415" s="5">
        <f>Comma_separeted_Value[[#This Row],[المبيعات]]/Comma_separeted_Value[[#This Row],[كمية الطلب]]</f>
        <v>34.724000000000004</v>
      </c>
      <c r="E6415" s="4">
        <v>5</v>
      </c>
      <c r="F6415" s="4">
        <v>173.62</v>
      </c>
      <c r="G6415" s="6" t="s">
        <v>34</v>
      </c>
      <c r="H6415" s="4">
        <v>19.190000000000001</v>
      </c>
      <c r="I6415" s="6" t="s">
        <v>15</v>
      </c>
      <c r="J6415" s="6" t="s">
        <v>28</v>
      </c>
      <c r="K6415" s="6" t="s">
        <v>17</v>
      </c>
      <c r="L6415" s="6" t="s">
        <v>35</v>
      </c>
      <c r="M6415" s="6" t="s">
        <v>36</v>
      </c>
      <c r="N6415" s="1">
        <v>40526</v>
      </c>
    </row>
    <row r="6416" spans="1:14" x14ac:dyDescent="0.2">
      <c r="A6416">
        <v>53443</v>
      </c>
      <c r="B6416" s="1">
        <v>40824</v>
      </c>
      <c r="C6416" s="6" t="s">
        <v>33</v>
      </c>
      <c r="D6416" s="5">
        <f>Comma_separeted_Value[[#This Row],[المبيعات]]/Comma_separeted_Value[[#This Row],[كمية الطلب]]</f>
        <v>42.218000000000004</v>
      </c>
      <c r="E6416" s="4">
        <v>35</v>
      </c>
      <c r="F6416" s="4">
        <v>1477.63</v>
      </c>
      <c r="G6416" s="6" t="s">
        <v>21</v>
      </c>
      <c r="H6416" s="4">
        <v>4.62</v>
      </c>
      <c r="I6416" s="6" t="s">
        <v>47</v>
      </c>
      <c r="J6416" s="6" t="s">
        <v>16</v>
      </c>
      <c r="K6416" s="6" t="s">
        <v>29</v>
      </c>
      <c r="L6416" s="6" t="s">
        <v>101</v>
      </c>
      <c r="M6416" s="6" t="s">
        <v>19</v>
      </c>
      <c r="N6416" s="1">
        <v>40825</v>
      </c>
    </row>
    <row r="6417" spans="1:14" x14ac:dyDescent="0.2">
      <c r="A6417">
        <v>44480</v>
      </c>
      <c r="B6417" s="1">
        <v>40310</v>
      </c>
      <c r="C6417" s="6" t="s">
        <v>37</v>
      </c>
      <c r="D6417" s="5">
        <f>Comma_separeted_Value[[#This Row],[المبيعات]]/Comma_separeted_Value[[#This Row],[كمية الطلب]]</f>
        <v>52.861999999999995</v>
      </c>
      <c r="E6417" s="4">
        <v>25</v>
      </c>
      <c r="F6417" s="4">
        <v>1321.55</v>
      </c>
      <c r="G6417" s="6" t="s">
        <v>21</v>
      </c>
      <c r="H6417" s="4">
        <v>10.75</v>
      </c>
      <c r="I6417" s="6" t="s">
        <v>45</v>
      </c>
      <c r="J6417" s="6" t="s">
        <v>38</v>
      </c>
      <c r="K6417" s="6" t="s">
        <v>29</v>
      </c>
      <c r="L6417" s="6" t="s">
        <v>41</v>
      </c>
      <c r="M6417" s="6" t="s">
        <v>19</v>
      </c>
      <c r="N6417" s="1">
        <v>40312</v>
      </c>
    </row>
    <row r="6418" spans="1:14" x14ac:dyDescent="0.2">
      <c r="A6418">
        <v>12580</v>
      </c>
      <c r="B6418" s="1">
        <v>40191</v>
      </c>
      <c r="C6418" s="6" t="s">
        <v>13</v>
      </c>
      <c r="D6418" s="5">
        <f>Comma_separeted_Value[[#This Row],[المبيعات]]/Comma_separeted_Value[[#This Row],[كمية الطلب]]</f>
        <v>160.76159999999999</v>
      </c>
      <c r="E6418" s="4">
        <v>50</v>
      </c>
      <c r="F6418" s="4">
        <v>8038.08</v>
      </c>
      <c r="G6418" s="6" t="s">
        <v>21</v>
      </c>
      <c r="H6418" s="4">
        <v>19.989999999999998</v>
      </c>
      <c r="I6418" s="6" t="s">
        <v>43</v>
      </c>
      <c r="J6418" s="6" t="s">
        <v>23</v>
      </c>
      <c r="K6418" s="6" t="s">
        <v>29</v>
      </c>
      <c r="L6418" s="6" t="s">
        <v>44</v>
      </c>
      <c r="M6418" s="6" t="s">
        <v>19</v>
      </c>
      <c r="N6418" s="1">
        <v>40193</v>
      </c>
    </row>
    <row r="6419" spans="1:14" x14ac:dyDescent="0.2">
      <c r="A6419">
        <v>24070</v>
      </c>
      <c r="B6419" s="1">
        <v>40617</v>
      </c>
      <c r="C6419" s="6" t="s">
        <v>20</v>
      </c>
      <c r="D6419" s="5">
        <f>Comma_separeted_Value[[#This Row],[المبيعات]]/Comma_separeted_Value[[#This Row],[كمية الطلب]]</f>
        <v>143.76333333333335</v>
      </c>
      <c r="E6419" s="4">
        <v>3</v>
      </c>
      <c r="F6419" s="4">
        <v>431.29</v>
      </c>
      <c r="G6419" s="6" t="s">
        <v>21</v>
      </c>
      <c r="H6419" s="4">
        <v>24.49</v>
      </c>
      <c r="I6419" s="6" t="s">
        <v>15</v>
      </c>
      <c r="J6419" s="6" t="s">
        <v>28</v>
      </c>
      <c r="K6419" s="6" t="s">
        <v>17</v>
      </c>
      <c r="L6419" s="6" t="s">
        <v>35</v>
      </c>
      <c r="M6419" s="6" t="s">
        <v>49</v>
      </c>
      <c r="N6419" s="1">
        <v>40618</v>
      </c>
    </row>
    <row r="6420" spans="1:14" x14ac:dyDescent="0.2">
      <c r="A6420">
        <v>40386</v>
      </c>
      <c r="B6420" s="1">
        <v>40592</v>
      </c>
      <c r="C6420" s="6" t="s">
        <v>20</v>
      </c>
      <c r="D6420" s="5">
        <f>Comma_separeted_Value[[#This Row],[المبيعات]]/Comma_separeted_Value[[#This Row],[كمية الطلب]]</f>
        <v>103.76071428571429</v>
      </c>
      <c r="E6420" s="4">
        <v>28</v>
      </c>
      <c r="F6420" s="4">
        <v>2905.3</v>
      </c>
      <c r="G6420" s="6" t="s">
        <v>14</v>
      </c>
      <c r="H6420" s="4">
        <v>0.49</v>
      </c>
      <c r="I6420" s="6" t="s">
        <v>22</v>
      </c>
      <c r="J6420" s="6" t="s">
        <v>23</v>
      </c>
      <c r="K6420" s="6" t="s">
        <v>29</v>
      </c>
      <c r="L6420" s="6" t="s">
        <v>62</v>
      </c>
      <c r="M6420" s="6" t="s">
        <v>19</v>
      </c>
      <c r="N6420" s="1">
        <v>40594</v>
      </c>
    </row>
    <row r="6421" spans="1:14" x14ac:dyDescent="0.2">
      <c r="A6421">
        <v>31233</v>
      </c>
      <c r="B6421" s="1">
        <v>40810</v>
      </c>
      <c r="C6421" s="6" t="s">
        <v>13</v>
      </c>
      <c r="D6421" s="5">
        <f>Comma_separeted_Value[[#This Row],[المبيعات]]/Comma_separeted_Value[[#This Row],[كمية الطلب]]</f>
        <v>223.47000000000003</v>
      </c>
      <c r="E6421" s="4">
        <v>19</v>
      </c>
      <c r="F6421" s="4">
        <v>4245.93</v>
      </c>
      <c r="G6421" s="6" t="s">
        <v>21</v>
      </c>
      <c r="H6421" s="4">
        <v>69</v>
      </c>
      <c r="I6421" s="6" t="s">
        <v>43</v>
      </c>
      <c r="J6421" s="6" t="s">
        <v>38</v>
      </c>
      <c r="K6421" s="6" t="s">
        <v>17</v>
      </c>
      <c r="L6421" s="6" t="s">
        <v>55</v>
      </c>
      <c r="M6421" s="6" t="s">
        <v>49</v>
      </c>
      <c r="N6421" s="1">
        <v>40819</v>
      </c>
    </row>
    <row r="6422" spans="1:14" x14ac:dyDescent="0.2">
      <c r="A6422">
        <v>8930</v>
      </c>
      <c r="B6422" s="1">
        <v>39952</v>
      </c>
      <c r="C6422" s="6" t="s">
        <v>37</v>
      </c>
      <c r="D6422" s="5">
        <f>Comma_separeted_Value[[#This Row],[المبيعات]]/Comma_separeted_Value[[#This Row],[كمية الطلب]]</f>
        <v>10.418571428571429</v>
      </c>
      <c r="E6422" s="4">
        <v>14</v>
      </c>
      <c r="F6422" s="4">
        <v>145.86000000000001</v>
      </c>
      <c r="G6422" s="6" t="s">
        <v>21</v>
      </c>
      <c r="H6422" s="4">
        <v>11.59</v>
      </c>
      <c r="I6422" s="6" t="s">
        <v>43</v>
      </c>
      <c r="J6422" s="6" t="s">
        <v>28</v>
      </c>
      <c r="K6422" s="6" t="s">
        <v>29</v>
      </c>
      <c r="L6422" s="6" t="s">
        <v>41</v>
      </c>
      <c r="M6422" s="6" t="s">
        <v>19</v>
      </c>
      <c r="N6422" s="1">
        <v>39954</v>
      </c>
    </row>
    <row r="6423" spans="1:14" x14ac:dyDescent="0.2">
      <c r="A6423">
        <v>37988</v>
      </c>
      <c r="B6423" s="1">
        <v>40638</v>
      </c>
      <c r="C6423" s="6" t="s">
        <v>27</v>
      </c>
      <c r="D6423" s="5">
        <f>Comma_separeted_Value[[#This Row],[المبيعات]]/Comma_separeted_Value[[#This Row],[كمية الطلب]]</f>
        <v>15.765833333333333</v>
      </c>
      <c r="E6423" s="4">
        <v>12</v>
      </c>
      <c r="F6423" s="4">
        <v>189.19</v>
      </c>
      <c r="G6423" s="6" t="s">
        <v>21</v>
      </c>
      <c r="H6423" s="4">
        <v>8.34</v>
      </c>
      <c r="I6423" s="6" t="s">
        <v>15</v>
      </c>
      <c r="J6423" s="6" t="s">
        <v>38</v>
      </c>
      <c r="K6423" s="6" t="s">
        <v>29</v>
      </c>
      <c r="L6423" s="6" t="s">
        <v>59</v>
      </c>
      <c r="M6423" s="6" t="s">
        <v>19</v>
      </c>
      <c r="N6423" s="1">
        <v>40638</v>
      </c>
    </row>
    <row r="6424" spans="1:14" x14ac:dyDescent="0.2">
      <c r="A6424">
        <v>11109</v>
      </c>
      <c r="B6424" s="1">
        <v>40617</v>
      </c>
      <c r="C6424" s="6" t="s">
        <v>37</v>
      </c>
      <c r="D6424" s="5">
        <f>Comma_separeted_Value[[#This Row],[المبيعات]]/Comma_separeted_Value[[#This Row],[كمية الطلب]]</f>
        <v>7.2433333333333332</v>
      </c>
      <c r="E6424" s="4">
        <v>18</v>
      </c>
      <c r="F6424" s="4">
        <v>130.38</v>
      </c>
      <c r="G6424" s="6" t="s">
        <v>21</v>
      </c>
      <c r="H6424" s="4">
        <v>1.71</v>
      </c>
      <c r="I6424" s="6" t="s">
        <v>50</v>
      </c>
      <c r="J6424" s="6" t="s">
        <v>16</v>
      </c>
      <c r="K6424" s="6" t="s">
        <v>29</v>
      </c>
      <c r="L6424" s="6" t="s">
        <v>41</v>
      </c>
      <c r="M6424" s="6" t="s">
        <v>31</v>
      </c>
      <c r="N6424" s="1">
        <v>40618</v>
      </c>
    </row>
    <row r="6425" spans="1:14" x14ac:dyDescent="0.2">
      <c r="A6425">
        <v>56197</v>
      </c>
      <c r="B6425" s="1">
        <v>39944</v>
      </c>
      <c r="C6425" s="6" t="s">
        <v>20</v>
      </c>
      <c r="D6425" s="5">
        <f>Comma_separeted_Value[[#This Row],[المبيعات]]/Comma_separeted_Value[[#This Row],[كمية الطلب]]</f>
        <v>2.6027272727272726</v>
      </c>
      <c r="E6425" s="4">
        <v>11</v>
      </c>
      <c r="F6425" s="4">
        <v>28.63</v>
      </c>
      <c r="G6425" s="6" t="s">
        <v>14</v>
      </c>
      <c r="H6425" s="4">
        <v>4.08</v>
      </c>
      <c r="I6425" s="6" t="s">
        <v>50</v>
      </c>
      <c r="J6425" s="6" t="s">
        <v>16</v>
      </c>
      <c r="K6425" s="6" t="s">
        <v>17</v>
      </c>
      <c r="L6425" s="6" t="s">
        <v>18</v>
      </c>
      <c r="M6425" s="6" t="s">
        <v>42</v>
      </c>
      <c r="N6425" s="1">
        <v>39946</v>
      </c>
    </row>
    <row r="6426" spans="1:14" x14ac:dyDescent="0.2">
      <c r="A6426">
        <v>31173</v>
      </c>
      <c r="B6426" s="1">
        <v>41139</v>
      </c>
      <c r="C6426" s="6" t="s">
        <v>13</v>
      </c>
      <c r="D6426" s="5">
        <f>Comma_separeted_Value[[#This Row],[المبيعات]]/Comma_separeted_Value[[#This Row],[كمية الطلب]]</f>
        <v>7.0564166666666672</v>
      </c>
      <c r="E6426" s="4">
        <v>24</v>
      </c>
      <c r="F6426" s="4">
        <v>169.35400000000001</v>
      </c>
      <c r="G6426" s="6" t="s">
        <v>14</v>
      </c>
      <c r="H6426" s="4">
        <v>5.03</v>
      </c>
      <c r="I6426" s="6" t="s">
        <v>22</v>
      </c>
      <c r="J6426" s="6" t="s">
        <v>16</v>
      </c>
      <c r="K6426" s="6" t="s">
        <v>24</v>
      </c>
      <c r="L6426" s="6" t="s">
        <v>25</v>
      </c>
      <c r="M6426" s="6" t="s">
        <v>26</v>
      </c>
      <c r="N6426" s="1">
        <v>41146</v>
      </c>
    </row>
    <row r="6427" spans="1:14" x14ac:dyDescent="0.2">
      <c r="A6427">
        <v>47009</v>
      </c>
      <c r="B6427" s="1">
        <v>39968</v>
      </c>
      <c r="C6427" s="6" t="s">
        <v>33</v>
      </c>
      <c r="D6427" s="5">
        <f>Comma_separeted_Value[[#This Row],[المبيعات]]/Comma_separeted_Value[[#This Row],[كمية الطلب]]</f>
        <v>49.598750000000003</v>
      </c>
      <c r="E6427" s="4">
        <v>32</v>
      </c>
      <c r="F6427" s="4">
        <v>1587.16</v>
      </c>
      <c r="G6427" s="6" t="s">
        <v>14</v>
      </c>
      <c r="H6427" s="4">
        <v>19.989999999999998</v>
      </c>
      <c r="I6427" s="6" t="s">
        <v>22</v>
      </c>
      <c r="J6427" s="6" t="s">
        <v>23</v>
      </c>
      <c r="K6427" s="6" t="s">
        <v>24</v>
      </c>
      <c r="L6427" s="6" t="s">
        <v>39</v>
      </c>
      <c r="M6427" s="6" t="s">
        <v>19</v>
      </c>
      <c r="N6427" s="1">
        <v>39970</v>
      </c>
    </row>
    <row r="6428" spans="1:14" x14ac:dyDescent="0.2">
      <c r="A6428">
        <v>50563</v>
      </c>
      <c r="B6428" s="1">
        <v>40740</v>
      </c>
      <c r="C6428" s="6" t="s">
        <v>20</v>
      </c>
      <c r="D6428" s="5">
        <f>Comma_separeted_Value[[#This Row],[المبيعات]]/Comma_separeted_Value[[#This Row],[كمية الطلب]]</f>
        <v>109.870575</v>
      </c>
      <c r="E6428" s="4">
        <v>20</v>
      </c>
      <c r="F6428" s="4">
        <v>2197.4115000000002</v>
      </c>
      <c r="G6428" s="6" t="s">
        <v>14</v>
      </c>
      <c r="H6428" s="4">
        <v>7.69</v>
      </c>
      <c r="I6428" s="6" t="s">
        <v>47</v>
      </c>
      <c r="J6428" s="6" t="s">
        <v>23</v>
      </c>
      <c r="K6428" s="6" t="s">
        <v>24</v>
      </c>
      <c r="L6428" s="6" t="s">
        <v>25</v>
      </c>
      <c r="M6428" s="6" t="s">
        <v>19</v>
      </c>
      <c r="N6428" s="1">
        <v>40741</v>
      </c>
    </row>
    <row r="6429" spans="1:14" x14ac:dyDescent="0.2">
      <c r="A6429">
        <v>33889</v>
      </c>
      <c r="B6429" s="1">
        <v>40488</v>
      </c>
      <c r="C6429" s="6" t="s">
        <v>13</v>
      </c>
      <c r="D6429" s="5">
        <f>Comma_separeted_Value[[#This Row],[المبيعات]]/Comma_separeted_Value[[#This Row],[كمية الطلب]]</f>
        <v>5.8907407407407408</v>
      </c>
      <c r="E6429" s="4">
        <v>27</v>
      </c>
      <c r="F6429" s="4">
        <v>159.05000000000001</v>
      </c>
      <c r="G6429" s="6" t="s">
        <v>21</v>
      </c>
      <c r="H6429" s="4">
        <v>2.5</v>
      </c>
      <c r="I6429" s="6" t="s">
        <v>22</v>
      </c>
      <c r="J6429" s="6" t="s">
        <v>23</v>
      </c>
      <c r="K6429" s="6" t="s">
        <v>29</v>
      </c>
      <c r="L6429" s="6" t="s">
        <v>61</v>
      </c>
      <c r="M6429" s="6" t="s">
        <v>19</v>
      </c>
      <c r="N6429" s="1">
        <v>40492</v>
      </c>
    </row>
    <row r="6430" spans="1:14" x14ac:dyDescent="0.2">
      <c r="A6430">
        <v>55206</v>
      </c>
      <c r="B6430" s="1">
        <v>40849</v>
      </c>
      <c r="C6430" s="6" t="s">
        <v>37</v>
      </c>
      <c r="D6430" s="5">
        <f>Comma_separeted_Value[[#This Row],[المبيعات]]/Comma_separeted_Value[[#This Row],[كمية الطلب]]</f>
        <v>2.6350000000000002</v>
      </c>
      <c r="E6430" s="4">
        <v>20</v>
      </c>
      <c r="F6430" s="4">
        <v>52.7</v>
      </c>
      <c r="G6430" s="6" t="s">
        <v>14</v>
      </c>
      <c r="H6430" s="4">
        <v>4.79</v>
      </c>
      <c r="I6430" s="6" t="s">
        <v>45</v>
      </c>
      <c r="J6430" s="6" t="s">
        <v>38</v>
      </c>
      <c r="K6430" s="6" t="s">
        <v>29</v>
      </c>
      <c r="L6430" s="6" t="s">
        <v>44</v>
      </c>
      <c r="M6430" s="6" t="s">
        <v>19</v>
      </c>
      <c r="N6430" s="1">
        <v>40850</v>
      </c>
    </row>
    <row r="6431" spans="1:14" x14ac:dyDescent="0.2">
      <c r="A6431">
        <v>24579</v>
      </c>
      <c r="B6431" s="1">
        <v>41231</v>
      </c>
      <c r="C6431" s="6" t="s">
        <v>20</v>
      </c>
      <c r="D6431" s="5">
        <f>Comma_separeted_Value[[#This Row],[المبيعات]]/Comma_separeted_Value[[#This Row],[كمية الطلب]]</f>
        <v>309.36888888888888</v>
      </c>
      <c r="E6431" s="4">
        <v>45</v>
      </c>
      <c r="F6431" s="4">
        <v>13921.6</v>
      </c>
      <c r="G6431" s="6" t="s">
        <v>21</v>
      </c>
      <c r="H6431" s="4">
        <v>24.49</v>
      </c>
      <c r="I6431" s="6" t="s">
        <v>22</v>
      </c>
      <c r="J6431" s="6" t="s">
        <v>23</v>
      </c>
      <c r="K6431" s="6" t="s">
        <v>29</v>
      </c>
      <c r="L6431" s="6" t="s">
        <v>101</v>
      </c>
      <c r="M6431" s="6" t="s">
        <v>49</v>
      </c>
      <c r="N6431" s="1">
        <v>41232</v>
      </c>
    </row>
    <row r="6432" spans="1:14" x14ac:dyDescent="0.2">
      <c r="A6432">
        <v>33732</v>
      </c>
      <c r="B6432" s="1">
        <v>40053</v>
      </c>
      <c r="C6432" s="6" t="s">
        <v>27</v>
      </c>
      <c r="D6432" s="5">
        <f>Comma_separeted_Value[[#This Row],[المبيعات]]/Comma_separeted_Value[[#This Row],[كمية الطلب]]</f>
        <v>10.08939393939394</v>
      </c>
      <c r="E6432" s="4">
        <v>33</v>
      </c>
      <c r="F6432" s="4">
        <v>332.95</v>
      </c>
      <c r="G6432" s="6" t="s">
        <v>21</v>
      </c>
      <c r="H6432" s="4">
        <v>6.22</v>
      </c>
      <c r="I6432" s="6" t="s">
        <v>15</v>
      </c>
      <c r="J6432" s="6" t="s">
        <v>28</v>
      </c>
      <c r="K6432" s="6" t="s">
        <v>17</v>
      </c>
      <c r="L6432" s="6" t="s">
        <v>18</v>
      </c>
      <c r="M6432" s="6" t="s">
        <v>19</v>
      </c>
      <c r="N6432" s="1">
        <v>40054</v>
      </c>
    </row>
    <row r="6433" spans="1:14" x14ac:dyDescent="0.2">
      <c r="A6433">
        <v>55874</v>
      </c>
      <c r="B6433" s="1">
        <v>39860</v>
      </c>
      <c r="C6433" s="6" t="s">
        <v>37</v>
      </c>
      <c r="D6433" s="5">
        <f>Comma_separeted_Value[[#This Row],[المبيعات]]/Comma_separeted_Value[[#This Row],[كمية الطلب]]</f>
        <v>7.4582142857142859</v>
      </c>
      <c r="E6433" s="4">
        <v>28</v>
      </c>
      <c r="F6433" s="4">
        <v>208.83</v>
      </c>
      <c r="G6433" s="6" t="s">
        <v>21</v>
      </c>
      <c r="H6433" s="4">
        <v>6.05</v>
      </c>
      <c r="I6433" s="6" t="s">
        <v>22</v>
      </c>
      <c r="J6433" s="6" t="s">
        <v>23</v>
      </c>
      <c r="K6433" s="6" t="s">
        <v>29</v>
      </c>
      <c r="L6433" s="6" t="s">
        <v>44</v>
      </c>
      <c r="M6433" s="6" t="s">
        <v>19</v>
      </c>
      <c r="N6433" s="1">
        <v>39861</v>
      </c>
    </row>
    <row r="6434" spans="1:14" x14ac:dyDescent="0.2">
      <c r="A6434">
        <v>37891</v>
      </c>
      <c r="B6434" s="1">
        <v>40836</v>
      </c>
      <c r="C6434" s="6" t="s">
        <v>20</v>
      </c>
      <c r="D6434" s="5">
        <f>Comma_separeted_Value[[#This Row],[المبيعات]]/Comma_separeted_Value[[#This Row],[كمية الطلب]]</f>
        <v>6.8066666666666675</v>
      </c>
      <c r="E6434" s="4">
        <v>24</v>
      </c>
      <c r="F6434" s="4">
        <v>163.36000000000001</v>
      </c>
      <c r="G6434" s="6" t="s">
        <v>21</v>
      </c>
      <c r="H6434" s="4">
        <v>6.6</v>
      </c>
      <c r="I6434" s="6" t="s">
        <v>22</v>
      </c>
      <c r="J6434" s="6" t="s">
        <v>23</v>
      </c>
      <c r="K6434" s="6" t="s">
        <v>29</v>
      </c>
      <c r="L6434" s="6" t="s">
        <v>41</v>
      </c>
      <c r="M6434" s="6" t="s">
        <v>19</v>
      </c>
      <c r="N6434" s="1">
        <v>40838</v>
      </c>
    </row>
    <row r="6435" spans="1:14" x14ac:dyDescent="0.2">
      <c r="A6435">
        <v>42274</v>
      </c>
      <c r="B6435" s="1">
        <v>40789</v>
      </c>
      <c r="C6435" s="6" t="s">
        <v>20</v>
      </c>
      <c r="D6435" s="5">
        <f>Comma_separeted_Value[[#This Row],[المبيعات]]/Comma_separeted_Value[[#This Row],[كمية الطلب]]</f>
        <v>11.299777777777779</v>
      </c>
      <c r="E6435" s="4">
        <v>45</v>
      </c>
      <c r="F6435" s="4">
        <v>508.49</v>
      </c>
      <c r="G6435" s="6" t="s">
        <v>14</v>
      </c>
      <c r="H6435" s="4">
        <v>6.2</v>
      </c>
      <c r="I6435" s="6" t="s">
        <v>22</v>
      </c>
      <c r="J6435" s="6" t="s">
        <v>38</v>
      </c>
      <c r="K6435" s="6" t="s">
        <v>17</v>
      </c>
      <c r="L6435" s="6" t="s">
        <v>18</v>
      </c>
      <c r="M6435" s="6" t="s">
        <v>31</v>
      </c>
      <c r="N6435" s="1">
        <v>40791</v>
      </c>
    </row>
    <row r="6436" spans="1:14" x14ac:dyDescent="0.2">
      <c r="A6436">
        <v>53891</v>
      </c>
      <c r="B6436" s="1">
        <v>39835</v>
      </c>
      <c r="C6436" s="6" t="s">
        <v>20</v>
      </c>
      <c r="D6436" s="5">
        <f>Comma_separeted_Value[[#This Row],[المبيعات]]/Comma_separeted_Value[[#This Row],[كمية الطلب]]</f>
        <v>91.811818181818182</v>
      </c>
      <c r="E6436" s="4">
        <v>44</v>
      </c>
      <c r="F6436" s="4">
        <v>4039.72</v>
      </c>
      <c r="G6436" s="6" t="s">
        <v>14</v>
      </c>
      <c r="H6436" s="4">
        <v>39.61</v>
      </c>
      <c r="I6436" s="6" t="s">
        <v>58</v>
      </c>
      <c r="J6436" s="6" t="s">
        <v>38</v>
      </c>
      <c r="K6436" s="6" t="s">
        <v>17</v>
      </c>
      <c r="L6436" s="6" t="s">
        <v>18</v>
      </c>
      <c r="M6436" s="6" t="s">
        <v>26</v>
      </c>
      <c r="N6436" s="1">
        <v>39836</v>
      </c>
    </row>
    <row r="6437" spans="1:14" x14ac:dyDescent="0.2">
      <c r="A6437">
        <v>36355</v>
      </c>
      <c r="B6437" s="1">
        <v>40149</v>
      </c>
      <c r="C6437" s="6" t="s">
        <v>37</v>
      </c>
      <c r="D6437" s="5">
        <f>Comma_separeted_Value[[#This Row],[المبيعات]]/Comma_separeted_Value[[#This Row],[كمية الطلب]]</f>
        <v>21.583333333333332</v>
      </c>
      <c r="E6437" s="4">
        <v>6</v>
      </c>
      <c r="F6437" s="4">
        <v>129.5</v>
      </c>
      <c r="G6437" s="6" t="s">
        <v>21</v>
      </c>
      <c r="H6437" s="4">
        <v>6.68</v>
      </c>
      <c r="I6437" s="6" t="s">
        <v>45</v>
      </c>
      <c r="J6437" s="6" t="s">
        <v>38</v>
      </c>
      <c r="K6437" s="6" t="s">
        <v>17</v>
      </c>
      <c r="L6437" s="6" t="s">
        <v>18</v>
      </c>
      <c r="M6437" s="6" t="s">
        <v>19</v>
      </c>
      <c r="N6437" s="1">
        <v>40149</v>
      </c>
    </row>
    <row r="6438" spans="1:14" x14ac:dyDescent="0.2">
      <c r="A6438">
        <v>36836</v>
      </c>
      <c r="B6438" s="1">
        <v>40235</v>
      </c>
      <c r="C6438" s="6" t="s">
        <v>37</v>
      </c>
      <c r="D6438" s="5">
        <f>Comma_separeted_Value[[#This Row],[المبيعات]]/Comma_separeted_Value[[#This Row],[كمية الطلب]]</f>
        <v>374.79837209302326</v>
      </c>
      <c r="E6438" s="4">
        <v>43</v>
      </c>
      <c r="F6438" s="4">
        <v>16116.33</v>
      </c>
      <c r="G6438" s="6" t="s">
        <v>21</v>
      </c>
      <c r="H6438" s="4">
        <v>19.989999999999998</v>
      </c>
      <c r="I6438" s="6" t="s">
        <v>15</v>
      </c>
      <c r="J6438" s="6" t="s">
        <v>28</v>
      </c>
      <c r="K6438" s="6" t="s">
        <v>29</v>
      </c>
      <c r="L6438" s="6" t="s">
        <v>44</v>
      </c>
      <c r="M6438" s="6" t="s">
        <v>19</v>
      </c>
      <c r="N6438" s="1">
        <v>40238</v>
      </c>
    </row>
    <row r="6439" spans="1:14" x14ac:dyDescent="0.2">
      <c r="A6439">
        <v>39813</v>
      </c>
      <c r="B6439" s="1">
        <v>40941</v>
      </c>
      <c r="C6439" s="6" t="s">
        <v>33</v>
      </c>
      <c r="D6439" s="5">
        <f>Comma_separeted_Value[[#This Row],[المبيعات]]/Comma_separeted_Value[[#This Row],[كمية الطلب]]</f>
        <v>6.5487499999999992</v>
      </c>
      <c r="E6439" s="4">
        <v>48</v>
      </c>
      <c r="F6439" s="4">
        <v>314.33999999999997</v>
      </c>
      <c r="G6439" s="6" t="s">
        <v>21</v>
      </c>
      <c r="H6439" s="4">
        <v>6.6</v>
      </c>
      <c r="I6439" s="6" t="s">
        <v>47</v>
      </c>
      <c r="J6439" s="6" t="s">
        <v>16</v>
      </c>
      <c r="K6439" s="6" t="s">
        <v>29</v>
      </c>
      <c r="L6439" s="6" t="s">
        <v>41</v>
      </c>
      <c r="M6439" s="6" t="s">
        <v>19</v>
      </c>
      <c r="N6439" s="1">
        <v>40942</v>
      </c>
    </row>
    <row r="6440" spans="1:14" x14ac:dyDescent="0.2">
      <c r="A6440">
        <v>5858</v>
      </c>
      <c r="B6440" s="1">
        <v>41103</v>
      </c>
      <c r="C6440" s="6" t="s">
        <v>27</v>
      </c>
      <c r="D6440" s="5">
        <f>Comma_separeted_Value[[#This Row],[المبيعات]]/Comma_separeted_Value[[#This Row],[كمية الطلب]]</f>
        <v>185.59691379310343</v>
      </c>
      <c r="E6440" s="4">
        <v>29</v>
      </c>
      <c r="F6440" s="4">
        <v>5382.3104999999996</v>
      </c>
      <c r="G6440" s="6" t="s">
        <v>21</v>
      </c>
      <c r="H6440" s="4">
        <v>8.99</v>
      </c>
      <c r="I6440" s="6" t="s">
        <v>47</v>
      </c>
      <c r="J6440" s="6" t="s">
        <v>23</v>
      </c>
      <c r="K6440" s="6" t="s">
        <v>24</v>
      </c>
      <c r="L6440" s="6" t="s">
        <v>25</v>
      </c>
      <c r="M6440" s="6" t="s">
        <v>19</v>
      </c>
      <c r="N6440" s="1">
        <v>41105</v>
      </c>
    </row>
    <row r="6441" spans="1:14" x14ac:dyDescent="0.2">
      <c r="A6441">
        <v>17124</v>
      </c>
      <c r="B6441" s="1">
        <v>40111</v>
      </c>
      <c r="C6441" s="6" t="s">
        <v>33</v>
      </c>
      <c r="D6441" s="5">
        <f>Comma_separeted_Value[[#This Row],[المبيعات]]/Comma_separeted_Value[[#This Row],[كمية الطلب]]</f>
        <v>3.29</v>
      </c>
      <c r="E6441" s="4">
        <v>39</v>
      </c>
      <c r="F6441" s="4">
        <v>128.31</v>
      </c>
      <c r="G6441" s="6" t="s">
        <v>14</v>
      </c>
      <c r="H6441" s="4">
        <v>1.92</v>
      </c>
      <c r="I6441" s="6" t="s">
        <v>50</v>
      </c>
      <c r="J6441" s="6" t="s">
        <v>38</v>
      </c>
      <c r="K6441" s="6" t="s">
        <v>29</v>
      </c>
      <c r="L6441" s="6" t="s">
        <v>46</v>
      </c>
      <c r="M6441" s="6" t="s">
        <v>31</v>
      </c>
      <c r="N6441" s="1">
        <v>40112</v>
      </c>
    </row>
    <row r="6442" spans="1:14" x14ac:dyDescent="0.2">
      <c r="A6442">
        <v>54567</v>
      </c>
      <c r="B6442" s="1">
        <v>40027</v>
      </c>
      <c r="C6442" s="6" t="s">
        <v>37</v>
      </c>
      <c r="D6442" s="5">
        <f>Comma_separeted_Value[[#This Row],[المبيعات]]/Comma_separeted_Value[[#This Row],[كمية الطلب]]</f>
        <v>6.346451612903226</v>
      </c>
      <c r="E6442" s="4">
        <v>31</v>
      </c>
      <c r="F6442" s="4">
        <v>196.74</v>
      </c>
      <c r="G6442" s="6" t="s">
        <v>21</v>
      </c>
      <c r="H6442" s="4">
        <v>5.41</v>
      </c>
      <c r="I6442" s="6" t="s">
        <v>40</v>
      </c>
      <c r="J6442" s="6" t="s">
        <v>23</v>
      </c>
      <c r="K6442" s="6" t="s">
        <v>17</v>
      </c>
      <c r="L6442" s="6" t="s">
        <v>18</v>
      </c>
      <c r="M6442" s="6" t="s">
        <v>19</v>
      </c>
      <c r="N6442" s="1">
        <v>40029</v>
      </c>
    </row>
    <row r="6443" spans="1:14" x14ac:dyDescent="0.2">
      <c r="A6443">
        <v>29255</v>
      </c>
      <c r="B6443" s="1">
        <v>40880</v>
      </c>
      <c r="C6443" s="6" t="s">
        <v>13</v>
      </c>
      <c r="D6443" s="5">
        <f>Comma_separeted_Value[[#This Row],[المبيعات]]/Comma_separeted_Value[[#This Row],[كمية الطلب]]</f>
        <v>56.110818181818189</v>
      </c>
      <c r="E6443" s="4">
        <v>11</v>
      </c>
      <c r="F6443" s="4">
        <v>617.21900000000005</v>
      </c>
      <c r="G6443" s="6" t="s">
        <v>14</v>
      </c>
      <c r="H6443" s="4">
        <v>8.99</v>
      </c>
      <c r="I6443" s="6" t="s">
        <v>22</v>
      </c>
      <c r="J6443" s="6" t="s">
        <v>16</v>
      </c>
      <c r="K6443" s="6" t="s">
        <v>24</v>
      </c>
      <c r="L6443" s="6" t="s">
        <v>25</v>
      </c>
      <c r="M6443" s="6" t="s">
        <v>19</v>
      </c>
      <c r="N6443" s="1">
        <v>40884</v>
      </c>
    </row>
    <row r="6444" spans="1:14" x14ac:dyDescent="0.2">
      <c r="A6444">
        <v>29187</v>
      </c>
      <c r="B6444" s="1">
        <v>40025</v>
      </c>
      <c r="C6444" s="6" t="s">
        <v>13</v>
      </c>
      <c r="D6444" s="5">
        <f>Comma_separeted_Value[[#This Row],[المبيعات]]/Comma_separeted_Value[[#This Row],[كمية الطلب]]</f>
        <v>28.46</v>
      </c>
      <c r="E6444" s="4">
        <v>5</v>
      </c>
      <c r="F6444" s="4">
        <v>142.30000000000001</v>
      </c>
      <c r="G6444" s="6" t="s">
        <v>21</v>
      </c>
      <c r="H6444" s="4">
        <v>12.98</v>
      </c>
      <c r="I6444" s="6" t="s">
        <v>47</v>
      </c>
      <c r="J6444" s="6" t="s">
        <v>16</v>
      </c>
      <c r="K6444" s="6" t="s">
        <v>29</v>
      </c>
      <c r="L6444" s="6" t="s">
        <v>44</v>
      </c>
      <c r="M6444" s="6" t="s">
        <v>19</v>
      </c>
      <c r="N6444" s="1">
        <v>40029</v>
      </c>
    </row>
    <row r="6445" spans="1:14" x14ac:dyDescent="0.2">
      <c r="A6445">
        <v>35302</v>
      </c>
      <c r="B6445" s="1">
        <v>40336</v>
      </c>
      <c r="C6445" s="6" t="s">
        <v>37</v>
      </c>
      <c r="D6445" s="5">
        <f>Comma_separeted_Value[[#This Row],[المبيعات]]/Comma_separeted_Value[[#This Row],[كمية الطلب]]</f>
        <v>97.345923076923086</v>
      </c>
      <c r="E6445" s="4">
        <v>13</v>
      </c>
      <c r="F6445" s="4">
        <v>1265.4970000000001</v>
      </c>
      <c r="G6445" s="6" t="s">
        <v>21</v>
      </c>
      <c r="H6445" s="4">
        <v>7.69</v>
      </c>
      <c r="I6445" s="6" t="s">
        <v>45</v>
      </c>
      <c r="J6445" s="6" t="s">
        <v>23</v>
      </c>
      <c r="K6445" s="6" t="s">
        <v>24</v>
      </c>
      <c r="L6445" s="6" t="s">
        <v>25</v>
      </c>
      <c r="M6445" s="6" t="s">
        <v>19</v>
      </c>
      <c r="N6445" s="1">
        <v>40337</v>
      </c>
    </row>
    <row r="6446" spans="1:14" x14ac:dyDescent="0.2">
      <c r="A6446">
        <v>9927</v>
      </c>
      <c r="B6446" s="1">
        <v>40771</v>
      </c>
      <c r="C6446" s="6" t="s">
        <v>20</v>
      </c>
      <c r="D6446" s="5">
        <f>Comma_separeted_Value[[#This Row],[المبيعات]]/Comma_separeted_Value[[#This Row],[كمية الطلب]]</f>
        <v>47.296470588235294</v>
      </c>
      <c r="E6446" s="4">
        <v>34</v>
      </c>
      <c r="F6446" s="4">
        <v>1608.08</v>
      </c>
      <c r="G6446" s="6" t="s">
        <v>14</v>
      </c>
      <c r="H6446" s="4">
        <v>6.5</v>
      </c>
      <c r="I6446" s="6" t="s">
        <v>40</v>
      </c>
      <c r="J6446" s="6" t="s">
        <v>28</v>
      </c>
      <c r="K6446" s="6" t="s">
        <v>24</v>
      </c>
      <c r="L6446" s="6" t="s">
        <v>39</v>
      </c>
      <c r="M6446" s="6" t="s">
        <v>19</v>
      </c>
      <c r="N6446" s="1">
        <v>40772</v>
      </c>
    </row>
    <row r="6447" spans="1:14" x14ac:dyDescent="0.2">
      <c r="A6447">
        <v>52482</v>
      </c>
      <c r="B6447" s="1">
        <v>40574</v>
      </c>
      <c r="C6447" s="6" t="s">
        <v>33</v>
      </c>
      <c r="D6447" s="5">
        <f>Comma_separeted_Value[[#This Row],[المبيعات]]/Comma_separeted_Value[[#This Row],[كمية الطلب]]</f>
        <v>23.907</v>
      </c>
      <c r="E6447" s="4">
        <v>30</v>
      </c>
      <c r="F6447" s="4">
        <v>717.21</v>
      </c>
      <c r="G6447" s="6" t="s">
        <v>21</v>
      </c>
      <c r="H6447" s="4">
        <v>3.63</v>
      </c>
      <c r="I6447" s="6" t="s">
        <v>53</v>
      </c>
      <c r="J6447" s="6" t="s">
        <v>28</v>
      </c>
      <c r="K6447" s="6" t="s">
        <v>17</v>
      </c>
      <c r="L6447" s="6" t="s">
        <v>18</v>
      </c>
      <c r="M6447" s="6" t="s">
        <v>42</v>
      </c>
      <c r="N6447" s="1">
        <v>40576</v>
      </c>
    </row>
    <row r="6448" spans="1:14" x14ac:dyDescent="0.2">
      <c r="A6448">
        <v>16165</v>
      </c>
      <c r="B6448" s="1">
        <v>40381</v>
      </c>
      <c r="C6448" s="6" t="s">
        <v>27</v>
      </c>
      <c r="D6448" s="5">
        <f>Comma_separeted_Value[[#This Row],[المبيعات]]/Comma_separeted_Value[[#This Row],[كمية الطلب]]</f>
        <v>187.12052631578948</v>
      </c>
      <c r="E6448" s="4">
        <v>19</v>
      </c>
      <c r="F6448" s="4">
        <v>3555.29</v>
      </c>
      <c r="G6448" s="6" t="s">
        <v>14</v>
      </c>
      <c r="H6448" s="4">
        <v>19.989999999999998</v>
      </c>
      <c r="I6448" s="6" t="s">
        <v>53</v>
      </c>
      <c r="J6448" s="6" t="s">
        <v>23</v>
      </c>
      <c r="K6448" s="6" t="s">
        <v>29</v>
      </c>
      <c r="L6448" s="6" t="s">
        <v>59</v>
      </c>
      <c r="M6448" s="6" t="s">
        <v>19</v>
      </c>
      <c r="N6448" s="1">
        <v>40381</v>
      </c>
    </row>
    <row r="6449" spans="1:14" x14ac:dyDescent="0.2">
      <c r="A6449">
        <v>28390</v>
      </c>
      <c r="B6449" s="1">
        <v>40946</v>
      </c>
      <c r="C6449" s="6" t="s">
        <v>20</v>
      </c>
      <c r="D6449" s="5">
        <f>Comma_separeted_Value[[#This Row],[المبيعات]]/Comma_separeted_Value[[#This Row],[كمية الطلب]]</f>
        <v>18.403863636363635</v>
      </c>
      <c r="E6449" s="4">
        <v>44</v>
      </c>
      <c r="F6449" s="4">
        <v>809.77</v>
      </c>
      <c r="G6449" s="6" t="s">
        <v>21</v>
      </c>
      <c r="H6449" s="4">
        <v>6.68</v>
      </c>
      <c r="I6449" s="6" t="s">
        <v>45</v>
      </c>
      <c r="J6449" s="6" t="s">
        <v>23</v>
      </c>
      <c r="K6449" s="6" t="s">
        <v>17</v>
      </c>
      <c r="L6449" s="6" t="s">
        <v>18</v>
      </c>
      <c r="M6449" s="6" t="s">
        <v>19</v>
      </c>
      <c r="N6449" s="1">
        <v>40948</v>
      </c>
    </row>
    <row r="6450" spans="1:14" x14ac:dyDescent="0.2">
      <c r="A6450">
        <v>22272</v>
      </c>
      <c r="B6450" s="1">
        <v>41035</v>
      </c>
      <c r="C6450" s="6" t="s">
        <v>20</v>
      </c>
      <c r="D6450" s="5">
        <f>Comma_separeted_Value[[#This Row],[المبيعات]]/Comma_separeted_Value[[#This Row],[كمية الطلب]]</f>
        <v>145.46594594594595</v>
      </c>
      <c r="E6450" s="4">
        <v>37</v>
      </c>
      <c r="F6450" s="4">
        <v>5382.24</v>
      </c>
      <c r="G6450" s="6" t="s">
        <v>21</v>
      </c>
      <c r="H6450" s="4">
        <v>4</v>
      </c>
      <c r="I6450" s="6" t="s">
        <v>22</v>
      </c>
      <c r="J6450" s="6" t="s">
        <v>38</v>
      </c>
      <c r="K6450" s="6" t="s">
        <v>24</v>
      </c>
      <c r="L6450" s="6" t="s">
        <v>39</v>
      </c>
      <c r="M6450" s="6" t="s">
        <v>19</v>
      </c>
      <c r="N6450" s="1">
        <v>41037</v>
      </c>
    </row>
    <row r="6451" spans="1:14" x14ac:dyDescent="0.2">
      <c r="A6451">
        <v>50565</v>
      </c>
      <c r="B6451" s="1">
        <v>41151</v>
      </c>
      <c r="C6451" s="6" t="s">
        <v>20</v>
      </c>
      <c r="D6451" s="5">
        <f>Comma_separeted_Value[[#This Row],[المبيعات]]/Comma_separeted_Value[[#This Row],[كمية الطلب]]</f>
        <v>15.894418604651163</v>
      </c>
      <c r="E6451" s="4">
        <v>43</v>
      </c>
      <c r="F6451" s="4">
        <v>683.46</v>
      </c>
      <c r="G6451" s="6" t="s">
        <v>21</v>
      </c>
      <c r="H6451" s="4">
        <v>12.39</v>
      </c>
      <c r="I6451" s="6" t="s">
        <v>40</v>
      </c>
      <c r="J6451" s="6" t="s">
        <v>28</v>
      </c>
      <c r="K6451" s="6" t="s">
        <v>29</v>
      </c>
      <c r="L6451" s="6" t="s">
        <v>61</v>
      </c>
      <c r="M6451" s="6" t="s">
        <v>19</v>
      </c>
      <c r="N6451" s="1">
        <v>41151</v>
      </c>
    </row>
    <row r="6452" spans="1:14" x14ac:dyDescent="0.2">
      <c r="A6452">
        <v>44451</v>
      </c>
      <c r="B6452" s="1">
        <v>40797</v>
      </c>
      <c r="C6452" s="6" t="s">
        <v>13</v>
      </c>
      <c r="D6452" s="5">
        <f>Comma_separeted_Value[[#This Row],[المبيعات]]/Comma_separeted_Value[[#This Row],[كمية الطلب]]</f>
        <v>3.1225000000000001</v>
      </c>
      <c r="E6452" s="4">
        <v>4</v>
      </c>
      <c r="F6452" s="4">
        <v>12.49</v>
      </c>
      <c r="G6452" s="6" t="s">
        <v>21</v>
      </c>
      <c r="H6452" s="4">
        <v>4.7699999999999996</v>
      </c>
      <c r="I6452" s="6" t="s">
        <v>15</v>
      </c>
      <c r="J6452" s="6" t="s">
        <v>38</v>
      </c>
      <c r="K6452" s="6" t="s">
        <v>29</v>
      </c>
      <c r="L6452" s="6" t="s">
        <v>44</v>
      </c>
      <c r="M6452" s="6" t="s">
        <v>19</v>
      </c>
      <c r="N6452" s="1">
        <v>40801</v>
      </c>
    </row>
    <row r="6453" spans="1:14" x14ac:dyDescent="0.2">
      <c r="A6453">
        <v>46437</v>
      </c>
      <c r="B6453" s="1">
        <v>40071</v>
      </c>
      <c r="C6453" s="6" t="s">
        <v>37</v>
      </c>
      <c r="D6453" s="5">
        <f>Comma_separeted_Value[[#This Row],[المبيعات]]/Comma_separeted_Value[[#This Row],[كمية الطلب]]</f>
        <v>30.380816326530613</v>
      </c>
      <c r="E6453" s="4">
        <v>49</v>
      </c>
      <c r="F6453" s="4">
        <v>1488.66</v>
      </c>
      <c r="G6453" s="6" t="s">
        <v>21</v>
      </c>
      <c r="H6453" s="4">
        <v>7.87</v>
      </c>
      <c r="I6453" s="6" t="s">
        <v>47</v>
      </c>
      <c r="J6453" s="6" t="s">
        <v>16</v>
      </c>
      <c r="K6453" s="6" t="s">
        <v>17</v>
      </c>
      <c r="L6453" s="6" t="s">
        <v>18</v>
      </c>
      <c r="M6453" s="6" t="s">
        <v>19</v>
      </c>
      <c r="N6453" s="1">
        <v>40073</v>
      </c>
    </row>
    <row r="6454" spans="1:14" x14ac:dyDescent="0.2">
      <c r="A6454">
        <v>39943</v>
      </c>
      <c r="B6454" s="1">
        <v>41067</v>
      </c>
      <c r="C6454" s="6" t="s">
        <v>20</v>
      </c>
      <c r="D6454" s="5">
        <f>Comma_separeted_Value[[#This Row],[المبيعات]]/Comma_separeted_Value[[#This Row],[كمية الطلب]]</f>
        <v>16.794583333333332</v>
      </c>
      <c r="E6454" s="4">
        <v>12</v>
      </c>
      <c r="F6454" s="4">
        <v>201.535</v>
      </c>
      <c r="G6454" s="6" t="s">
        <v>21</v>
      </c>
      <c r="H6454" s="4">
        <v>3.3</v>
      </c>
      <c r="I6454" s="6" t="s">
        <v>22</v>
      </c>
      <c r="J6454" s="6" t="s">
        <v>16</v>
      </c>
      <c r="K6454" s="6" t="s">
        <v>24</v>
      </c>
      <c r="L6454" s="6" t="s">
        <v>25</v>
      </c>
      <c r="M6454" s="6" t="s">
        <v>42</v>
      </c>
      <c r="N6454" s="1">
        <v>41069</v>
      </c>
    </row>
    <row r="6455" spans="1:14" x14ac:dyDescent="0.2">
      <c r="A6455">
        <v>9478</v>
      </c>
      <c r="B6455" s="1">
        <v>39900</v>
      </c>
      <c r="C6455" s="6" t="s">
        <v>20</v>
      </c>
      <c r="D6455" s="5">
        <f>Comma_separeted_Value[[#This Row],[المبيعات]]/Comma_separeted_Value[[#This Row],[كمية الطلب]]</f>
        <v>10.895208333333334</v>
      </c>
      <c r="E6455" s="4">
        <v>48</v>
      </c>
      <c r="F6455" s="4">
        <v>522.97</v>
      </c>
      <c r="G6455" s="6" t="s">
        <v>21</v>
      </c>
      <c r="H6455" s="4">
        <v>5.4</v>
      </c>
      <c r="I6455" s="6" t="s">
        <v>22</v>
      </c>
      <c r="J6455" s="6" t="s">
        <v>28</v>
      </c>
      <c r="K6455" s="6" t="s">
        <v>17</v>
      </c>
      <c r="L6455" s="6" t="s">
        <v>18</v>
      </c>
      <c r="M6455" s="6" t="s">
        <v>42</v>
      </c>
      <c r="N6455" s="1">
        <v>39901</v>
      </c>
    </row>
    <row r="6456" spans="1:14" x14ac:dyDescent="0.2">
      <c r="A6456">
        <v>50055</v>
      </c>
      <c r="B6456" s="1">
        <v>41200</v>
      </c>
      <c r="C6456" s="6" t="s">
        <v>37</v>
      </c>
      <c r="D6456" s="5">
        <f>Comma_separeted_Value[[#This Row],[المبيعات]]/Comma_separeted_Value[[#This Row],[كمية الطلب]]</f>
        <v>6.8900000000000006</v>
      </c>
      <c r="E6456" s="4">
        <v>11</v>
      </c>
      <c r="F6456" s="4">
        <v>75.790000000000006</v>
      </c>
      <c r="G6456" s="6" t="s">
        <v>21</v>
      </c>
      <c r="H6456" s="4">
        <v>4.91</v>
      </c>
      <c r="I6456" s="6" t="s">
        <v>50</v>
      </c>
      <c r="J6456" s="6" t="s">
        <v>23</v>
      </c>
      <c r="K6456" s="6" t="s">
        <v>29</v>
      </c>
      <c r="L6456" s="6" t="s">
        <v>41</v>
      </c>
      <c r="M6456" s="6" t="s">
        <v>19</v>
      </c>
      <c r="N6456" s="1">
        <v>41202</v>
      </c>
    </row>
    <row r="6457" spans="1:14" x14ac:dyDescent="0.2">
      <c r="A6457">
        <v>9639</v>
      </c>
      <c r="B6457" s="1">
        <v>40426</v>
      </c>
      <c r="C6457" s="6" t="s">
        <v>27</v>
      </c>
      <c r="D6457" s="5">
        <f>Comma_separeted_Value[[#This Row],[المبيعات]]/Comma_separeted_Value[[#This Row],[كمية الطلب]]</f>
        <v>23.921276595744679</v>
      </c>
      <c r="E6457" s="4">
        <v>47</v>
      </c>
      <c r="F6457" s="4">
        <v>1124.3</v>
      </c>
      <c r="G6457" s="6" t="s">
        <v>34</v>
      </c>
      <c r="H6457" s="4">
        <v>14.36</v>
      </c>
      <c r="I6457" s="6" t="s">
        <v>47</v>
      </c>
      <c r="J6457" s="6" t="s">
        <v>28</v>
      </c>
      <c r="K6457" s="6" t="s">
        <v>17</v>
      </c>
      <c r="L6457" s="6" t="s">
        <v>35</v>
      </c>
      <c r="M6457" s="6" t="s">
        <v>36</v>
      </c>
      <c r="N6457" s="1">
        <v>40428</v>
      </c>
    </row>
    <row r="6458" spans="1:14" x14ac:dyDescent="0.2">
      <c r="A6458">
        <v>21249</v>
      </c>
      <c r="B6458" s="1">
        <v>40440</v>
      </c>
      <c r="C6458" s="6" t="s">
        <v>13</v>
      </c>
      <c r="D6458" s="5">
        <f>Comma_separeted_Value[[#This Row],[المبيعات]]/Comma_separeted_Value[[#This Row],[كمية الطلب]]</f>
        <v>49.218181818181819</v>
      </c>
      <c r="E6458" s="4">
        <v>22</v>
      </c>
      <c r="F6458" s="4">
        <v>1082.8</v>
      </c>
      <c r="G6458" s="6" t="s">
        <v>21</v>
      </c>
      <c r="H6458" s="4">
        <v>3.99</v>
      </c>
      <c r="I6458" s="6" t="s">
        <v>45</v>
      </c>
      <c r="J6458" s="6" t="s">
        <v>23</v>
      </c>
      <c r="K6458" s="6" t="s">
        <v>29</v>
      </c>
      <c r="L6458" s="6" t="s">
        <v>101</v>
      </c>
      <c r="M6458" s="6" t="s">
        <v>19</v>
      </c>
      <c r="N6458" s="1">
        <v>40442</v>
      </c>
    </row>
    <row r="6459" spans="1:14" x14ac:dyDescent="0.2">
      <c r="A6459">
        <v>224</v>
      </c>
      <c r="B6459" s="1">
        <v>39981</v>
      </c>
      <c r="C6459" s="6" t="s">
        <v>27</v>
      </c>
      <c r="D6459" s="5">
        <f>Comma_separeted_Value[[#This Row],[المبيعات]]/Comma_separeted_Value[[#This Row],[كمية الطلب]]</f>
        <v>7.394400000000001</v>
      </c>
      <c r="E6459" s="4">
        <v>25</v>
      </c>
      <c r="F6459" s="4">
        <v>184.86</v>
      </c>
      <c r="G6459" s="6" t="s">
        <v>21</v>
      </c>
      <c r="H6459" s="4">
        <v>5.21</v>
      </c>
      <c r="I6459" s="6" t="s">
        <v>43</v>
      </c>
      <c r="J6459" s="6" t="s">
        <v>28</v>
      </c>
      <c r="K6459" s="6" t="s">
        <v>17</v>
      </c>
      <c r="L6459" s="6" t="s">
        <v>18</v>
      </c>
      <c r="M6459" s="6" t="s">
        <v>19</v>
      </c>
      <c r="N6459" s="1">
        <v>39982</v>
      </c>
    </row>
    <row r="6460" spans="1:14" x14ac:dyDescent="0.2">
      <c r="A6460">
        <v>33637</v>
      </c>
      <c r="B6460" s="1">
        <v>41237</v>
      </c>
      <c r="C6460" s="6" t="s">
        <v>13</v>
      </c>
      <c r="D6460" s="5">
        <f>Comma_separeted_Value[[#This Row],[المبيعات]]/Comma_separeted_Value[[#This Row],[كمية الطلب]]</f>
        <v>5.491714285714286</v>
      </c>
      <c r="E6460" s="4">
        <v>35</v>
      </c>
      <c r="F6460" s="4">
        <v>192.21</v>
      </c>
      <c r="G6460" s="6" t="s">
        <v>21</v>
      </c>
      <c r="H6460" s="4">
        <v>5.26</v>
      </c>
      <c r="I6460" s="6" t="s">
        <v>53</v>
      </c>
      <c r="J6460" s="6" t="s">
        <v>23</v>
      </c>
      <c r="K6460" s="6" t="s">
        <v>17</v>
      </c>
      <c r="L6460" s="6" t="s">
        <v>18</v>
      </c>
      <c r="M6460" s="6" t="s">
        <v>42</v>
      </c>
      <c r="N6460" s="1">
        <v>41239</v>
      </c>
    </row>
    <row r="6461" spans="1:14" x14ac:dyDescent="0.2">
      <c r="A6461">
        <v>31973</v>
      </c>
      <c r="B6461" s="1">
        <v>40675</v>
      </c>
      <c r="C6461" s="6" t="s">
        <v>27</v>
      </c>
      <c r="D6461" s="5">
        <f>Comma_separeted_Value[[#This Row],[المبيعات]]/Comma_separeted_Value[[#This Row],[كمية الطلب]]</f>
        <v>7.805625</v>
      </c>
      <c r="E6461" s="4">
        <v>16</v>
      </c>
      <c r="F6461" s="4">
        <v>124.89</v>
      </c>
      <c r="G6461" s="6" t="s">
        <v>21</v>
      </c>
      <c r="H6461" s="4">
        <v>11.15</v>
      </c>
      <c r="I6461" s="6" t="s">
        <v>58</v>
      </c>
      <c r="J6461" s="6" t="s">
        <v>23</v>
      </c>
      <c r="K6461" s="6" t="s">
        <v>29</v>
      </c>
      <c r="L6461" s="6" t="s">
        <v>41</v>
      </c>
      <c r="M6461" s="6" t="s">
        <v>19</v>
      </c>
      <c r="N6461" s="1">
        <v>40677</v>
      </c>
    </row>
    <row r="6462" spans="1:14" x14ac:dyDescent="0.2">
      <c r="A6462">
        <v>43110</v>
      </c>
      <c r="B6462" s="1">
        <v>40580</v>
      </c>
      <c r="C6462" s="6" t="s">
        <v>20</v>
      </c>
      <c r="D6462" s="5">
        <f>Comma_separeted_Value[[#This Row],[المبيعات]]/Comma_separeted_Value[[#This Row],[كمية الطلب]]</f>
        <v>3457.99</v>
      </c>
      <c r="E6462" s="4">
        <v>1</v>
      </c>
      <c r="F6462" s="4">
        <v>3457.99</v>
      </c>
      <c r="G6462" s="6" t="s">
        <v>21</v>
      </c>
      <c r="H6462" s="4">
        <v>24.49</v>
      </c>
      <c r="I6462" s="6" t="s">
        <v>50</v>
      </c>
      <c r="J6462" s="6" t="s">
        <v>28</v>
      </c>
      <c r="K6462" s="6" t="s">
        <v>24</v>
      </c>
      <c r="L6462" s="6" t="s">
        <v>48</v>
      </c>
      <c r="M6462" s="6" t="s">
        <v>49</v>
      </c>
      <c r="N6462" s="1">
        <v>40582</v>
      </c>
    </row>
    <row r="6463" spans="1:14" x14ac:dyDescent="0.2">
      <c r="A6463">
        <v>45991</v>
      </c>
      <c r="B6463" s="1">
        <v>40588</v>
      </c>
      <c r="C6463" s="6" t="s">
        <v>13</v>
      </c>
      <c r="D6463" s="5">
        <f>Comma_separeted_Value[[#This Row],[المبيعات]]/Comma_separeted_Value[[#This Row],[كمية الطلب]]</f>
        <v>3.9277999999999995</v>
      </c>
      <c r="E6463" s="4">
        <v>50</v>
      </c>
      <c r="F6463" s="4">
        <v>196.39</v>
      </c>
      <c r="G6463" s="6" t="s">
        <v>21</v>
      </c>
      <c r="H6463" s="4">
        <v>0.5</v>
      </c>
      <c r="I6463" s="6" t="s">
        <v>22</v>
      </c>
      <c r="J6463" s="6" t="s">
        <v>16</v>
      </c>
      <c r="K6463" s="6" t="s">
        <v>29</v>
      </c>
      <c r="L6463" s="6" t="s">
        <v>62</v>
      </c>
      <c r="M6463" s="6" t="s">
        <v>19</v>
      </c>
      <c r="N6463" s="1">
        <v>40592</v>
      </c>
    </row>
    <row r="6464" spans="1:14" x14ac:dyDescent="0.2">
      <c r="A6464">
        <v>49634</v>
      </c>
      <c r="B6464" s="1">
        <v>40991</v>
      </c>
      <c r="C6464" s="6" t="s">
        <v>27</v>
      </c>
      <c r="D6464" s="5">
        <f>Comma_separeted_Value[[#This Row],[المبيعات]]/Comma_separeted_Value[[#This Row],[كمية الطلب]]</f>
        <v>28.95</v>
      </c>
      <c r="E6464" s="4">
        <v>3</v>
      </c>
      <c r="F6464" s="4">
        <v>86.85</v>
      </c>
      <c r="G6464" s="6" t="s">
        <v>21</v>
      </c>
      <c r="H6464" s="4">
        <v>1.99</v>
      </c>
      <c r="I6464" s="6" t="s">
        <v>57</v>
      </c>
      <c r="J6464" s="6" t="s">
        <v>16</v>
      </c>
      <c r="K6464" s="6" t="s">
        <v>24</v>
      </c>
      <c r="L6464" s="6" t="s">
        <v>39</v>
      </c>
      <c r="M6464" s="6" t="s">
        <v>42</v>
      </c>
      <c r="N6464" s="1">
        <v>40993</v>
      </c>
    </row>
    <row r="6465" spans="1:14" x14ac:dyDescent="0.2">
      <c r="A6465">
        <v>48487</v>
      </c>
      <c r="B6465" s="1">
        <v>40189</v>
      </c>
      <c r="C6465" s="6" t="s">
        <v>13</v>
      </c>
      <c r="D6465" s="5">
        <f>Comma_separeted_Value[[#This Row],[المبيعات]]/Comma_separeted_Value[[#This Row],[كمية الطلب]]</f>
        <v>13.359259259259259</v>
      </c>
      <c r="E6465" s="4">
        <v>27</v>
      </c>
      <c r="F6465" s="4">
        <v>360.7</v>
      </c>
      <c r="G6465" s="6" t="s">
        <v>21</v>
      </c>
      <c r="H6465" s="4">
        <v>1.49</v>
      </c>
      <c r="I6465" s="6" t="s">
        <v>45</v>
      </c>
      <c r="J6465" s="6" t="s">
        <v>38</v>
      </c>
      <c r="K6465" s="6" t="s">
        <v>29</v>
      </c>
      <c r="L6465" s="6" t="s">
        <v>44</v>
      </c>
      <c r="M6465" s="6" t="s">
        <v>19</v>
      </c>
      <c r="N6465" s="1">
        <v>40191</v>
      </c>
    </row>
    <row r="6466" spans="1:14" x14ac:dyDescent="0.2">
      <c r="A6466">
        <v>14119</v>
      </c>
      <c r="B6466" s="1">
        <v>40329</v>
      </c>
      <c r="C6466" s="6" t="s">
        <v>13</v>
      </c>
      <c r="D6466" s="5">
        <f>Comma_separeted_Value[[#This Row],[المبيعات]]/Comma_separeted_Value[[#This Row],[كمية الطلب]]</f>
        <v>31.233387096774194</v>
      </c>
      <c r="E6466" s="4">
        <v>31</v>
      </c>
      <c r="F6466" s="4">
        <v>968.23500000000001</v>
      </c>
      <c r="G6466" s="6" t="s">
        <v>21</v>
      </c>
      <c r="H6466" s="4">
        <v>5</v>
      </c>
      <c r="I6466" s="6" t="s">
        <v>22</v>
      </c>
      <c r="J6466" s="6" t="s">
        <v>38</v>
      </c>
      <c r="K6466" s="6" t="s">
        <v>24</v>
      </c>
      <c r="L6466" s="6" t="s">
        <v>25</v>
      </c>
      <c r="M6466" s="6" t="s">
        <v>19</v>
      </c>
      <c r="N6466" s="1">
        <v>40331</v>
      </c>
    </row>
    <row r="6467" spans="1:14" x14ac:dyDescent="0.2">
      <c r="A6467">
        <v>48480</v>
      </c>
      <c r="B6467" s="1">
        <v>40180</v>
      </c>
      <c r="C6467" s="6" t="s">
        <v>33</v>
      </c>
      <c r="D6467" s="5">
        <f>Comma_separeted_Value[[#This Row],[المبيعات]]/Comma_separeted_Value[[#This Row],[كمية الطلب]]</f>
        <v>346.9921875</v>
      </c>
      <c r="E6467" s="4">
        <v>32</v>
      </c>
      <c r="F6467" s="4">
        <v>11103.75</v>
      </c>
      <c r="G6467" s="6" t="s">
        <v>34</v>
      </c>
      <c r="H6467" s="4">
        <v>99</v>
      </c>
      <c r="I6467" s="6" t="s">
        <v>53</v>
      </c>
      <c r="J6467" s="6" t="s">
        <v>28</v>
      </c>
      <c r="K6467" s="6" t="s">
        <v>29</v>
      </c>
      <c r="L6467" s="6" t="s">
        <v>59</v>
      </c>
      <c r="M6467" s="6" t="s">
        <v>36</v>
      </c>
      <c r="N6467" s="1">
        <v>40183</v>
      </c>
    </row>
    <row r="6468" spans="1:14" x14ac:dyDescent="0.2">
      <c r="A6468">
        <v>19777</v>
      </c>
      <c r="B6468" s="1">
        <v>41201</v>
      </c>
      <c r="C6468" s="6" t="s">
        <v>27</v>
      </c>
      <c r="D6468" s="5">
        <f>Comma_separeted_Value[[#This Row],[المبيعات]]/Comma_separeted_Value[[#This Row],[كمية الطلب]]</f>
        <v>14.632272727272728</v>
      </c>
      <c r="E6468" s="4">
        <v>22</v>
      </c>
      <c r="F6468" s="4">
        <v>321.91000000000003</v>
      </c>
      <c r="G6468" s="6" t="s">
        <v>21</v>
      </c>
      <c r="H6468" s="4">
        <v>8.4</v>
      </c>
      <c r="I6468" s="6" t="s">
        <v>22</v>
      </c>
      <c r="J6468" s="6" t="s">
        <v>28</v>
      </c>
      <c r="K6468" s="6" t="s">
        <v>29</v>
      </c>
      <c r="L6468" s="6" t="s">
        <v>44</v>
      </c>
      <c r="M6468" s="6" t="s">
        <v>19</v>
      </c>
      <c r="N6468" s="1">
        <v>41201</v>
      </c>
    </row>
    <row r="6469" spans="1:14" x14ac:dyDescent="0.2">
      <c r="A6469">
        <v>6560</v>
      </c>
      <c r="B6469" s="1">
        <v>40547</v>
      </c>
      <c r="C6469" s="6" t="s">
        <v>13</v>
      </c>
      <c r="D6469" s="5">
        <f>Comma_separeted_Value[[#This Row],[المبيعات]]/Comma_separeted_Value[[#This Row],[كمية الطلب]]</f>
        <v>223.03762162162161</v>
      </c>
      <c r="E6469" s="4">
        <v>37</v>
      </c>
      <c r="F6469" s="4">
        <v>8252.3919999999998</v>
      </c>
      <c r="G6469" s="6" t="s">
        <v>34</v>
      </c>
      <c r="H6469" s="4">
        <v>35.67</v>
      </c>
      <c r="I6469" s="6" t="s">
        <v>50</v>
      </c>
      <c r="J6469" s="6" t="s">
        <v>28</v>
      </c>
      <c r="K6469" s="6" t="s">
        <v>17</v>
      </c>
      <c r="L6469" s="6" t="s">
        <v>55</v>
      </c>
      <c r="M6469" s="6" t="s">
        <v>74</v>
      </c>
      <c r="N6469" s="1">
        <v>40552</v>
      </c>
    </row>
    <row r="6470" spans="1:14" x14ac:dyDescent="0.2">
      <c r="A6470">
        <v>8580</v>
      </c>
      <c r="B6470" s="1">
        <v>40624</v>
      </c>
      <c r="C6470" s="6" t="s">
        <v>20</v>
      </c>
      <c r="D6470" s="5">
        <f>Comma_separeted_Value[[#This Row],[المبيعات]]/Comma_separeted_Value[[#This Row],[كمية الطلب]]</f>
        <v>8.3302702702702707</v>
      </c>
      <c r="E6470" s="4">
        <v>37</v>
      </c>
      <c r="F6470" s="4">
        <v>308.22000000000003</v>
      </c>
      <c r="G6470" s="6" t="s">
        <v>21</v>
      </c>
      <c r="H6470" s="4">
        <v>9.23</v>
      </c>
      <c r="I6470" s="6" t="s">
        <v>53</v>
      </c>
      <c r="J6470" s="6" t="s">
        <v>16</v>
      </c>
      <c r="K6470" s="6" t="s">
        <v>29</v>
      </c>
      <c r="L6470" s="6" t="s">
        <v>101</v>
      </c>
      <c r="M6470" s="6" t="s">
        <v>19</v>
      </c>
      <c r="N6470" s="1">
        <v>40625</v>
      </c>
    </row>
    <row r="6471" spans="1:14" x14ac:dyDescent="0.2">
      <c r="A6471">
        <v>7430</v>
      </c>
      <c r="B6471" s="1">
        <v>40337</v>
      </c>
      <c r="C6471" s="6" t="s">
        <v>37</v>
      </c>
      <c r="D6471" s="5">
        <f>Comma_separeted_Value[[#This Row],[المبيعات]]/Comma_separeted_Value[[#This Row],[كمية الطلب]]</f>
        <v>15.035399999999999</v>
      </c>
      <c r="E6471" s="4">
        <v>50</v>
      </c>
      <c r="F6471" s="4">
        <v>751.77</v>
      </c>
      <c r="G6471" s="6" t="s">
        <v>21</v>
      </c>
      <c r="H6471" s="4">
        <v>1.39</v>
      </c>
      <c r="I6471" s="6" t="s">
        <v>76</v>
      </c>
      <c r="J6471" s="6" t="s">
        <v>28</v>
      </c>
      <c r="K6471" s="6" t="s">
        <v>29</v>
      </c>
      <c r="L6471" s="6" t="s">
        <v>61</v>
      </c>
      <c r="M6471" s="6" t="s">
        <v>19</v>
      </c>
      <c r="N6471" s="1">
        <v>40338</v>
      </c>
    </row>
    <row r="6472" spans="1:14" x14ac:dyDescent="0.2">
      <c r="A6472">
        <v>35110</v>
      </c>
      <c r="B6472" s="1">
        <v>40834</v>
      </c>
      <c r="C6472" s="6" t="s">
        <v>20</v>
      </c>
      <c r="D6472" s="5">
        <f>Comma_separeted_Value[[#This Row],[المبيعات]]/Comma_separeted_Value[[#This Row],[كمية الطلب]]</f>
        <v>914.66071428571433</v>
      </c>
      <c r="E6472" s="4">
        <v>14</v>
      </c>
      <c r="F6472" s="4">
        <v>12805.25</v>
      </c>
      <c r="G6472" s="6" t="s">
        <v>21</v>
      </c>
      <c r="H6472" s="4">
        <v>19.989999999999998</v>
      </c>
      <c r="I6472" s="6" t="s">
        <v>22</v>
      </c>
      <c r="J6472" s="6" t="s">
        <v>28</v>
      </c>
      <c r="K6472" s="6" t="s">
        <v>29</v>
      </c>
      <c r="L6472" s="6" t="s">
        <v>44</v>
      </c>
      <c r="M6472" s="6" t="s">
        <v>19</v>
      </c>
      <c r="N6472" s="1">
        <v>40835</v>
      </c>
    </row>
    <row r="6473" spans="1:14" x14ac:dyDescent="0.2">
      <c r="A6473">
        <v>34530</v>
      </c>
      <c r="B6473" s="1">
        <v>40420</v>
      </c>
      <c r="C6473" s="6" t="s">
        <v>13</v>
      </c>
      <c r="D6473" s="5">
        <f>Comma_separeted_Value[[#This Row],[المبيعات]]/Comma_separeted_Value[[#This Row],[كمية الطلب]]</f>
        <v>68.915000000000006</v>
      </c>
      <c r="E6473" s="4">
        <v>22</v>
      </c>
      <c r="F6473" s="4">
        <v>1516.13</v>
      </c>
      <c r="G6473" s="6" t="s">
        <v>14</v>
      </c>
      <c r="H6473" s="4">
        <v>0.99</v>
      </c>
      <c r="I6473" s="6" t="s">
        <v>22</v>
      </c>
      <c r="J6473" s="6" t="s">
        <v>16</v>
      </c>
      <c r="K6473" s="6" t="s">
        <v>29</v>
      </c>
      <c r="L6473" s="6" t="s">
        <v>101</v>
      </c>
      <c r="M6473" s="6" t="s">
        <v>19</v>
      </c>
      <c r="N6473" s="1">
        <v>40422</v>
      </c>
    </row>
    <row r="6474" spans="1:14" x14ac:dyDescent="0.2">
      <c r="A6474">
        <v>33159</v>
      </c>
      <c r="B6474" s="1">
        <v>41026</v>
      </c>
      <c r="C6474" s="6" t="s">
        <v>37</v>
      </c>
      <c r="D6474" s="5">
        <f>Comma_separeted_Value[[#This Row],[المبيعات]]/Comma_separeted_Value[[#This Row],[كمية الطلب]]</f>
        <v>18.898333333333333</v>
      </c>
      <c r="E6474" s="4">
        <v>3</v>
      </c>
      <c r="F6474" s="4">
        <v>56.695</v>
      </c>
      <c r="G6474" s="6" t="s">
        <v>21</v>
      </c>
      <c r="H6474" s="4">
        <v>0.99</v>
      </c>
      <c r="I6474" s="6" t="s">
        <v>40</v>
      </c>
      <c r="J6474" s="6" t="s">
        <v>28</v>
      </c>
      <c r="K6474" s="6" t="s">
        <v>24</v>
      </c>
      <c r="L6474" s="6" t="s">
        <v>25</v>
      </c>
      <c r="M6474" s="6" t="s">
        <v>31</v>
      </c>
      <c r="N6474" s="1">
        <v>41028</v>
      </c>
    </row>
    <row r="6475" spans="1:14" x14ac:dyDescent="0.2">
      <c r="A6475">
        <v>9860</v>
      </c>
      <c r="B6475" s="1">
        <v>40461</v>
      </c>
      <c r="C6475" s="6" t="s">
        <v>33</v>
      </c>
      <c r="D6475" s="5">
        <f>Comma_separeted_Value[[#This Row],[المبيعات]]/Comma_separeted_Value[[#This Row],[كمية الطلب]]</f>
        <v>7.4346511627906979</v>
      </c>
      <c r="E6475" s="4">
        <v>43</v>
      </c>
      <c r="F6475" s="4">
        <v>319.69</v>
      </c>
      <c r="G6475" s="6" t="s">
        <v>21</v>
      </c>
      <c r="H6475" s="4">
        <v>3.52</v>
      </c>
      <c r="I6475" s="6" t="s">
        <v>15</v>
      </c>
      <c r="J6475" s="6" t="s">
        <v>38</v>
      </c>
      <c r="K6475" s="6" t="s">
        <v>24</v>
      </c>
      <c r="L6475" s="6" t="s">
        <v>39</v>
      </c>
      <c r="M6475" s="6" t="s">
        <v>42</v>
      </c>
      <c r="N6475" s="1">
        <v>40462</v>
      </c>
    </row>
    <row r="6476" spans="1:14" x14ac:dyDescent="0.2">
      <c r="A6476">
        <v>54787</v>
      </c>
      <c r="B6476" s="1">
        <v>40598</v>
      </c>
      <c r="C6476" s="6" t="s">
        <v>20</v>
      </c>
      <c r="D6476" s="5">
        <f>Comma_separeted_Value[[#This Row],[المبيعات]]/Comma_separeted_Value[[#This Row],[كمية الطلب]]</f>
        <v>24.28857142857143</v>
      </c>
      <c r="E6476" s="4">
        <v>7</v>
      </c>
      <c r="F6476" s="4">
        <v>170.02</v>
      </c>
      <c r="G6476" s="6" t="s">
        <v>21</v>
      </c>
      <c r="H6476" s="4">
        <v>16.87</v>
      </c>
      <c r="I6476" s="6" t="s">
        <v>47</v>
      </c>
      <c r="J6476" s="6" t="s">
        <v>38</v>
      </c>
      <c r="K6476" s="6" t="s">
        <v>29</v>
      </c>
      <c r="L6476" s="6" t="s">
        <v>41</v>
      </c>
      <c r="M6476" s="6" t="s">
        <v>19</v>
      </c>
      <c r="N6476" s="1">
        <v>40599</v>
      </c>
    </row>
    <row r="6477" spans="1:14" x14ac:dyDescent="0.2">
      <c r="A6477">
        <v>3778</v>
      </c>
      <c r="B6477" s="1">
        <v>40323</v>
      </c>
      <c r="C6477" s="6" t="s">
        <v>33</v>
      </c>
      <c r="D6477" s="5">
        <f>Comma_separeted_Value[[#This Row],[المبيعات]]/Comma_separeted_Value[[#This Row],[كمية الطلب]]</f>
        <v>8.8433333333333337</v>
      </c>
      <c r="E6477" s="4">
        <v>3</v>
      </c>
      <c r="F6477" s="4">
        <v>26.53</v>
      </c>
      <c r="G6477" s="6" t="s">
        <v>21</v>
      </c>
      <c r="H6477" s="4">
        <v>6.92</v>
      </c>
      <c r="I6477" s="6" t="s">
        <v>45</v>
      </c>
      <c r="J6477" s="6" t="s">
        <v>38</v>
      </c>
      <c r="K6477" s="6" t="s">
        <v>29</v>
      </c>
      <c r="L6477" s="6" t="s">
        <v>41</v>
      </c>
      <c r="M6477" s="6" t="s">
        <v>19</v>
      </c>
      <c r="N6477" s="1">
        <v>40324</v>
      </c>
    </row>
    <row r="6478" spans="1:14" x14ac:dyDescent="0.2">
      <c r="A6478">
        <v>24097</v>
      </c>
      <c r="B6478" s="1">
        <v>40394</v>
      </c>
      <c r="C6478" s="6" t="s">
        <v>20</v>
      </c>
      <c r="D6478" s="5">
        <f>Comma_separeted_Value[[#This Row],[المبيعات]]/Comma_separeted_Value[[#This Row],[كمية الطلب]]</f>
        <v>7.6550000000000002</v>
      </c>
      <c r="E6478" s="4">
        <v>2</v>
      </c>
      <c r="F6478" s="4">
        <v>15.31</v>
      </c>
      <c r="G6478" s="6" t="s">
        <v>21</v>
      </c>
      <c r="H6478" s="4">
        <v>4.8600000000000003</v>
      </c>
      <c r="I6478" s="6" t="s">
        <v>40</v>
      </c>
      <c r="J6478" s="6" t="s">
        <v>23</v>
      </c>
      <c r="K6478" s="6" t="s">
        <v>29</v>
      </c>
      <c r="L6478" s="6" t="s">
        <v>41</v>
      </c>
      <c r="M6478" s="6" t="s">
        <v>19</v>
      </c>
      <c r="N6478" s="1">
        <v>40396</v>
      </c>
    </row>
    <row r="6479" spans="1:14" x14ac:dyDescent="0.2">
      <c r="A6479">
        <v>6116</v>
      </c>
      <c r="B6479" s="1">
        <v>39892</v>
      </c>
      <c r="C6479" s="6" t="s">
        <v>37</v>
      </c>
      <c r="D6479" s="5">
        <f>Comma_separeted_Value[[#This Row],[المبيعات]]/Comma_separeted_Value[[#This Row],[كمية الطلب]]</f>
        <v>1603.47</v>
      </c>
      <c r="E6479" s="4">
        <v>6</v>
      </c>
      <c r="F6479" s="4">
        <v>9620.82</v>
      </c>
      <c r="G6479" s="6" t="s">
        <v>21</v>
      </c>
      <c r="H6479" s="4">
        <v>24.49</v>
      </c>
      <c r="I6479" s="6" t="s">
        <v>76</v>
      </c>
      <c r="J6479" s="6" t="s">
        <v>28</v>
      </c>
      <c r="K6479" s="6" t="s">
        <v>29</v>
      </c>
      <c r="L6479" s="6" t="s">
        <v>46</v>
      </c>
      <c r="M6479" s="6" t="s">
        <v>26</v>
      </c>
      <c r="N6479" s="1">
        <v>39894</v>
      </c>
    </row>
    <row r="6480" spans="1:14" x14ac:dyDescent="0.2">
      <c r="A6480">
        <v>20995</v>
      </c>
      <c r="B6480" s="1">
        <v>40995</v>
      </c>
      <c r="C6480" s="6" t="s">
        <v>37</v>
      </c>
      <c r="D6480" s="5">
        <f>Comma_separeted_Value[[#This Row],[المبيعات]]/Comma_separeted_Value[[#This Row],[كمية الطلب]]</f>
        <v>157.24</v>
      </c>
      <c r="E6480" s="4">
        <v>37</v>
      </c>
      <c r="F6480" s="4">
        <v>5817.88</v>
      </c>
      <c r="G6480" s="6" t="s">
        <v>34</v>
      </c>
      <c r="H6480" s="4">
        <v>66.27</v>
      </c>
      <c r="I6480" s="6" t="s">
        <v>43</v>
      </c>
      <c r="J6480" s="6" t="s">
        <v>16</v>
      </c>
      <c r="K6480" s="6" t="s">
        <v>17</v>
      </c>
      <c r="L6480" s="6" t="s">
        <v>98</v>
      </c>
      <c r="M6480" s="6" t="s">
        <v>74</v>
      </c>
      <c r="N6480" s="1">
        <v>40996</v>
      </c>
    </row>
    <row r="6481" spans="1:14" x14ac:dyDescent="0.2">
      <c r="A6481">
        <v>58755</v>
      </c>
      <c r="B6481" s="1">
        <v>40880</v>
      </c>
      <c r="C6481" s="6" t="s">
        <v>13</v>
      </c>
      <c r="D6481" s="5">
        <f>Comma_separeted_Value[[#This Row],[المبيعات]]/Comma_separeted_Value[[#This Row],[كمية الطلب]]</f>
        <v>2.23</v>
      </c>
      <c r="E6481" s="4">
        <v>7</v>
      </c>
      <c r="F6481" s="4">
        <v>15.61</v>
      </c>
      <c r="G6481" s="6" t="s">
        <v>21</v>
      </c>
      <c r="H6481" s="4">
        <v>1.49</v>
      </c>
      <c r="I6481" s="6" t="s">
        <v>50</v>
      </c>
      <c r="J6481" s="6" t="s">
        <v>38</v>
      </c>
      <c r="K6481" s="6" t="s">
        <v>29</v>
      </c>
      <c r="L6481" s="6" t="s">
        <v>44</v>
      </c>
      <c r="M6481" s="6" t="s">
        <v>19</v>
      </c>
      <c r="N6481" s="1">
        <v>40882</v>
      </c>
    </row>
    <row r="6482" spans="1:14" x14ac:dyDescent="0.2">
      <c r="A6482">
        <v>33888</v>
      </c>
      <c r="B6482" s="1">
        <v>40045</v>
      </c>
      <c r="C6482" s="6" t="s">
        <v>27</v>
      </c>
      <c r="D6482" s="5">
        <f>Comma_separeted_Value[[#This Row],[المبيعات]]/Comma_separeted_Value[[#This Row],[كمية الطلب]]</f>
        <v>19.443333333333332</v>
      </c>
      <c r="E6482" s="4">
        <v>3</v>
      </c>
      <c r="F6482" s="4">
        <v>58.33</v>
      </c>
      <c r="G6482" s="6" t="s">
        <v>21</v>
      </c>
      <c r="H6482" s="4">
        <v>11.25</v>
      </c>
      <c r="I6482" s="6" t="s">
        <v>40</v>
      </c>
      <c r="J6482" s="6" t="s">
        <v>38</v>
      </c>
      <c r="K6482" s="6" t="s">
        <v>29</v>
      </c>
      <c r="L6482" s="6" t="s">
        <v>59</v>
      </c>
      <c r="M6482" s="6" t="s">
        <v>19</v>
      </c>
      <c r="N6482" s="1">
        <v>40046</v>
      </c>
    </row>
    <row r="6483" spans="1:14" x14ac:dyDescent="0.2">
      <c r="A6483">
        <v>5283</v>
      </c>
      <c r="B6483" s="1">
        <v>39967</v>
      </c>
      <c r="C6483" s="6" t="s">
        <v>37</v>
      </c>
      <c r="D6483" s="5">
        <f>Comma_separeted_Value[[#This Row],[المبيعات]]/Comma_separeted_Value[[#This Row],[كمية الطلب]]</f>
        <v>109.07273913043477</v>
      </c>
      <c r="E6483" s="4">
        <v>23</v>
      </c>
      <c r="F6483" s="4">
        <v>2508.6729999999998</v>
      </c>
      <c r="G6483" s="6" t="s">
        <v>21</v>
      </c>
      <c r="H6483" s="4">
        <v>7.69</v>
      </c>
      <c r="I6483" s="6" t="s">
        <v>22</v>
      </c>
      <c r="J6483" s="6" t="s">
        <v>38</v>
      </c>
      <c r="K6483" s="6" t="s">
        <v>24</v>
      </c>
      <c r="L6483" s="6" t="s">
        <v>25</v>
      </c>
      <c r="M6483" s="6" t="s">
        <v>19</v>
      </c>
      <c r="N6483" s="1">
        <v>39969</v>
      </c>
    </row>
    <row r="6484" spans="1:14" x14ac:dyDescent="0.2">
      <c r="A6484">
        <v>48868</v>
      </c>
      <c r="B6484" s="1">
        <v>41073</v>
      </c>
      <c r="C6484" s="6" t="s">
        <v>27</v>
      </c>
      <c r="D6484" s="5">
        <f>Comma_separeted_Value[[#This Row],[المبيعات]]/Comma_separeted_Value[[#This Row],[كمية الطلب]]</f>
        <v>162.72276595744682</v>
      </c>
      <c r="E6484" s="4">
        <v>47</v>
      </c>
      <c r="F6484" s="4">
        <v>7647.97</v>
      </c>
      <c r="G6484" s="6" t="s">
        <v>14</v>
      </c>
      <c r="H6484" s="4">
        <v>35</v>
      </c>
      <c r="I6484" s="6" t="s">
        <v>50</v>
      </c>
      <c r="J6484" s="6" t="s">
        <v>28</v>
      </c>
      <c r="K6484" s="6" t="s">
        <v>29</v>
      </c>
      <c r="L6484" s="6" t="s">
        <v>59</v>
      </c>
      <c r="M6484" s="6" t="s">
        <v>49</v>
      </c>
      <c r="N6484" s="1">
        <v>41075</v>
      </c>
    </row>
    <row r="6485" spans="1:14" x14ac:dyDescent="0.2">
      <c r="A6485">
        <v>44839</v>
      </c>
      <c r="B6485" s="1">
        <v>41071</v>
      </c>
      <c r="C6485" s="6" t="s">
        <v>33</v>
      </c>
      <c r="D6485" s="5">
        <f>Comma_separeted_Value[[#This Row],[المبيعات]]/Comma_separeted_Value[[#This Row],[كمية الطلب]]</f>
        <v>33.332222222222221</v>
      </c>
      <c r="E6485" s="4">
        <v>27</v>
      </c>
      <c r="F6485" s="4">
        <v>899.97</v>
      </c>
      <c r="G6485" s="6" t="s">
        <v>14</v>
      </c>
      <c r="H6485" s="4">
        <v>19.989999999999998</v>
      </c>
      <c r="I6485" s="6" t="s">
        <v>40</v>
      </c>
      <c r="J6485" s="6" t="s">
        <v>16</v>
      </c>
      <c r="K6485" s="6" t="s">
        <v>17</v>
      </c>
      <c r="L6485" s="6" t="s">
        <v>18</v>
      </c>
      <c r="M6485" s="6" t="s">
        <v>19</v>
      </c>
      <c r="N6485" s="1">
        <v>41073</v>
      </c>
    </row>
    <row r="6486" spans="1:14" x14ac:dyDescent="0.2">
      <c r="A6486">
        <v>27430</v>
      </c>
      <c r="B6486" s="1">
        <v>40574</v>
      </c>
      <c r="C6486" s="6" t="s">
        <v>20</v>
      </c>
      <c r="D6486" s="5">
        <f>Comma_separeted_Value[[#This Row],[المبيعات]]/Comma_separeted_Value[[#This Row],[كمية الطلب]]</f>
        <v>105.08999999999999</v>
      </c>
      <c r="E6486" s="4">
        <v>3</v>
      </c>
      <c r="F6486" s="4">
        <v>315.27</v>
      </c>
      <c r="G6486" s="6" t="s">
        <v>21</v>
      </c>
      <c r="H6486" s="4">
        <v>13.99</v>
      </c>
      <c r="I6486" s="6" t="s">
        <v>57</v>
      </c>
      <c r="J6486" s="6" t="s">
        <v>23</v>
      </c>
      <c r="K6486" s="6" t="s">
        <v>17</v>
      </c>
      <c r="L6486" s="6" t="s">
        <v>18</v>
      </c>
      <c r="M6486" s="6" t="s">
        <v>26</v>
      </c>
      <c r="N6486" s="1">
        <v>40575</v>
      </c>
    </row>
    <row r="6487" spans="1:14" x14ac:dyDescent="0.2">
      <c r="A6487">
        <v>28198</v>
      </c>
      <c r="B6487" s="1">
        <v>40947</v>
      </c>
      <c r="C6487" s="6" t="s">
        <v>37</v>
      </c>
      <c r="D6487" s="5">
        <f>Comma_separeted_Value[[#This Row],[المبيعات]]/Comma_separeted_Value[[#This Row],[كمية الطلب]]</f>
        <v>154.07933</v>
      </c>
      <c r="E6487" s="4">
        <v>50</v>
      </c>
      <c r="F6487" s="4">
        <v>7703.9665000000005</v>
      </c>
      <c r="G6487" s="6" t="s">
        <v>21</v>
      </c>
      <c r="H6487" s="4">
        <v>8.99</v>
      </c>
      <c r="I6487" s="6" t="s">
        <v>58</v>
      </c>
      <c r="J6487" s="6" t="s">
        <v>16</v>
      </c>
      <c r="K6487" s="6" t="s">
        <v>24</v>
      </c>
      <c r="L6487" s="6" t="s">
        <v>25</v>
      </c>
      <c r="M6487" s="6" t="s">
        <v>19</v>
      </c>
      <c r="N6487" s="1">
        <v>40948</v>
      </c>
    </row>
    <row r="6488" spans="1:14" x14ac:dyDescent="0.2">
      <c r="A6488">
        <v>31781</v>
      </c>
      <c r="B6488" s="1">
        <v>39829</v>
      </c>
      <c r="C6488" s="6" t="s">
        <v>37</v>
      </c>
      <c r="D6488" s="5">
        <f>Comma_separeted_Value[[#This Row],[المبيعات]]/Comma_separeted_Value[[#This Row],[كمية الطلب]]</f>
        <v>1.9143902439024389</v>
      </c>
      <c r="E6488" s="4">
        <v>41</v>
      </c>
      <c r="F6488" s="4">
        <v>78.489999999999995</v>
      </c>
      <c r="G6488" s="6" t="s">
        <v>21</v>
      </c>
      <c r="H6488" s="4">
        <v>0.75</v>
      </c>
      <c r="I6488" s="6" t="s">
        <v>40</v>
      </c>
      <c r="J6488" s="6" t="s">
        <v>28</v>
      </c>
      <c r="K6488" s="6" t="s">
        <v>29</v>
      </c>
      <c r="L6488" s="6" t="s">
        <v>77</v>
      </c>
      <c r="M6488" s="6" t="s">
        <v>31</v>
      </c>
      <c r="N6488" s="1">
        <v>39830</v>
      </c>
    </row>
    <row r="6489" spans="1:14" x14ac:dyDescent="0.2">
      <c r="A6489">
        <v>44612</v>
      </c>
      <c r="B6489" s="1">
        <v>40615</v>
      </c>
      <c r="C6489" s="6" t="s">
        <v>20</v>
      </c>
      <c r="D6489" s="5">
        <f>Comma_separeted_Value[[#This Row],[المبيعات]]/Comma_separeted_Value[[#This Row],[كمية الطلب]]</f>
        <v>71.453833333333336</v>
      </c>
      <c r="E6489" s="4">
        <v>6</v>
      </c>
      <c r="F6489" s="4">
        <v>428.72300000000001</v>
      </c>
      <c r="G6489" s="6" t="s">
        <v>21</v>
      </c>
      <c r="H6489" s="4">
        <v>1.25</v>
      </c>
      <c r="I6489" s="6" t="s">
        <v>22</v>
      </c>
      <c r="J6489" s="6" t="s">
        <v>28</v>
      </c>
      <c r="K6489" s="6" t="s">
        <v>24</v>
      </c>
      <c r="L6489" s="6" t="s">
        <v>25</v>
      </c>
      <c r="M6489" s="6" t="s">
        <v>42</v>
      </c>
      <c r="N6489" s="1">
        <v>40617</v>
      </c>
    </row>
    <row r="6490" spans="1:14" x14ac:dyDescent="0.2">
      <c r="A6490">
        <v>29219</v>
      </c>
      <c r="B6490" s="1">
        <v>39913</v>
      </c>
      <c r="C6490" s="6" t="s">
        <v>27</v>
      </c>
      <c r="D6490" s="5">
        <f>Comma_separeted_Value[[#This Row],[المبيعات]]/Comma_separeted_Value[[#This Row],[كمية الطلب]]</f>
        <v>7.0137931034482763</v>
      </c>
      <c r="E6490" s="4">
        <v>29</v>
      </c>
      <c r="F6490" s="4">
        <v>203.4</v>
      </c>
      <c r="G6490" s="6" t="s">
        <v>21</v>
      </c>
      <c r="H6490" s="4">
        <v>2.35</v>
      </c>
      <c r="I6490" s="6" t="s">
        <v>22</v>
      </c>
      <c r="J6490" s="6" t="s">
        <v>38</v>
      </c>
      <c r="K6490" s="6" t="s">
        <v>29</v>
      </c>
      <c r="L6490" s="6" t="s">
        <v>30</v>
      </c>
      <c r="M6490" s="6" t="s">
        <v>31</v>
      </c>
      <c r="N6490" s="1">
        <v>39914</v>
      </c>
    </row>
    <row r="6491" spans="1:14" x14ac:dyDescent="0.2">
      <c r="A6491">
        <v>12868</v>
      </c>
      <c r="B6491" s="1">
        <v>40603</v>
      </c>
      <c r="C6491" s="6" t="s">
        <v>33</v>
      </c>
      <c r="D6491" s="5">
        <f>Comma_separeted_Value[[#This Row],[المبيعات]]/Comma_separeted_Value[[#This Row],[كمية الطلب]]</f>
        <v>4.6849999999999996</v>
      </c>
      <c r="E6491" s="4">
        <v>2</v>
      </c>
      <c r="F6491" s="4">
        <v>9.3699999999999992</v>
      </c>
      <c r="G6491" s="6" t="s">
        <v>21</v>
      </c>
      <c r="H6491" s="4">
        <v>1.22</v>
      </c>
      <c r="I6491" s="6" t="s">
        <v>151</v>
      </c>
      <c r="J6491" s="6" t="s">
        <v>16</v>
      </c>
      <c r="K6491" s="6" t="s">
        <v>29</v>
      </c>
      <c r="L6491" s="6" t="s">
        <v>41</v>
      </c>
      <c r="M6491" s="6" t="s">
        <v>31</v>
      </c>
      <c r="N6491" s="1">
        <v>40605</v>
      </c>
    </row>
    <row r="6492" spans="1:14" x14ac:dyDescent="0.2">
      <c r="A6492">
        <v>19745</v>
      </c>
      <c r="B6492" s="1">
        <v>41261</v>
      </c>
      <c r="C6492" s="6" t="s">
        <v>20</v>
      </c>
      <c r="D6492" s="5">
        <f>Comma_separeted_Value[[#This Row],[المبيعات]]/Comma_separeted_Value[[#This Row],[كمية الطلب]]</f>
        <v>297.77965517241381</v>
      </c>
      <c r="E6492" s="4">
        <v>29</v>
      </c>
      <c r="F6492" s="4">
        <v>8635.61</v>
      </c>
      <c r="G6492" s="6" t="s">
        <v>21</v>
      </c>
      <c r="H6492" s="4">
        <v>7.18</v>
      </c>
      <c r="I6492" s="6" t="s">
        <v>47</v>
      </c>
      <c r="J6492" s="6" t="s">
        <v>23</v>
      </c>
      <c r="K6492" s="6" t="s">
        <v>24</v>
      </c>
      <c r="L6492" s="6" t="s">
        <v>39</v>
      </c>
      <c r="M6492" s="6" t="s">
        <v>19</v>
      </c>
      <c r="N6492" s="1">
        <v>41262</v>
      </c>
    </row>
    <row r="6493" spans="1:14" x14ac:dyDescent="0.2">
      <c r="A6493">
        <v>11396</v>
      </c>
      <c r="B6493" s="1">
        <v>41111</v>
      </c>
      <c r="C6493" s="6" t="s">
        <v>33</v>
      </c>
      <c r="D6493" s="5">
        <f>Comma_separeted_Value[[#This Row],[المبيعات]]/Comma_separeted_Value[[#This Row],[كمية الطلب]]</f>
        <v>292.14999999999998</v>
      </c>
      <c r="E6493" s="4">
        <v>42</v>
      </c>
      <c r="F6493" s="4">
        <v>12270.3</v>
      </c>
      <c r="G6493" s="6" t="s">
        <v>21</v>
      </c>
      <c r="H6493" s="4">
        <v>19.989999999999998</v>
      </c>
      <c r="I6493" s="6" t="s">
        <v>22</v>
      </c>
      <c r="J6493" s="6" t="s">
        <v>28</v>
      </c>
      <c r="K6493" s="6" t="s">
        <v>29</v>
      </c>
      <c r="L6493" s="6" t="s">
        <v>44</v>
      </c>
      <c r="M6493" s="6" t="s">
        <v>19</v>
      </c>
      <c r="N6493" s="1">
        <v>41112</v>
      </c>
    </row>
    <row r="6494" spans="1:14" x14ac:dyDescent="0.2">
      <c r="A6494">
        <v>21572</v>
      </c>
      <c r="B6494" s="1">
        <v>39857</v>
      </c>
      <c r="C6494" s="6" t="s">
        <v>33</v>
      </c>
      <c r="D6494" s="5">
        <f>Comma_separeted_Value[[#This Row],[المبيعات]]/Comma_separeted_Value[[#This Row],[كمية الطلب]]</f>
        <v>203.54857142857145</v>
      </c>
      <c r="E6494" s="4">
        <v>42</v>
      </c>
      <c r="F6494" s="4">
        <v>8549.0400000000009</v>
      </c>
      <c r="G6494" s="6" t="s">
        <v>21</v>
      </c>
      <c r="H6494" s="4">
        <v>11.54</v>
      </c>
      <c r="I6494" s="6" t="s">
        <v>15</v>
      </c>
      <c r="J6494" s="6" t="s">
        <v>38</v>
      </c>
      <c r="K6494" s="6" t="s">
        <v>17</v>
      </c>
      <c r="L6494" s="6" t="s">
        <v>18</v>
      </c>
      <c r="M6494" s="6" t="s">
        <v>49</v>
      </c>
      <c r="N6494" s="1">
        <v>39859</v>
      </c>
    </row>
    <row r="6495" spans="1:14" x14ac:dyDescent="0.2">
      <c r="A6495">
        <v>10437</v>
      </c>
      <c r="B6495" s="1">
        <v>40043</v>
      </c>
      <c r="C6495" s="6" t="s">
        <v>33</v>
      </c>
      <c r="D6495" s="5">
        <f>Comma_separeted_Value[[#This Row],[المبيعات]]/Comma_separeted_Value[[#This Row],[كمية الطلب]]</f>
        <v>16.410399999999999</v>
      </c>
      <c r="E6495" s="4">
        <v>50</v>
      </c>
      <c r="F6495" s="4">
        <v>820.52</v>
      </c>
      <c r="G6495" s="6" t="s">
        <v>21</v>
      </c>
      <c r="H6495" s="4">
        <v>13.18</v>
      </c>
      <c r="I6495" s="6" t="s">
        <v>40</v>
      </c>
      <c r="J6495" s="6" t="s">
        <v>28</v>
      </c>
      <c r="K6495" s="6" t="s">
        <v>29</v>
      </c>
      <c r="L6495" s="6" t="s">
        <v>44</v>
      </c>
      <c r="M6495" s="6" t="s">
        <v>19</v>
      </c>
      <c r="N6495" s="1">
        <v>40045</v>
      </c>
    </row>
    <row r="6496" spans="1:14" x14ac:dyDescent="0.2">
      <c r="A6496">
        <v>38661</v>
      </c>
      <c r="B6496" s="1">
        <v>40951</v>
      </c>
      <c r="C6496" s="6" t="s">
        <v>20</v>
      </c>
      <c r="D6496" s="5">
        <f>Comma_separeted_Value[[#This Row],[المبيعات]]/Comma_separeted_Value[[#This Row],[كمية الطلب]]</f>
        <v>6.7937500000000002</v>
      </c>
      <c r="E6496" s="4">
        <v>48</v>
      </c>
      <c r="F6496" s="4">
        <v>326.10000000000002</v>
      </c>
      <c r="G6496" s="6" t="s">
        <v>21</v>
      </c>
      <c r="H6496" s="4">
        <v>6.6</v>
      </c>
      <c r="I6496" s="6" t="s">
        <v>15</v>
      </c>
      <c r="J6496" s="6" t="s">
        <v>28</v>
      </c>
      <c r="K6496" s="6" t="s">
        <v>29</v>
      </c>
      <c r="L6496" s="6" t="s">
        <v>41</v>
      </c>
      <c r="M6496" s="6" t="s">
        <v>19</v>
      </c>
      <c r="N6496" s="1">
        <v>40952</v>
      </c>
    </row>
    <row r="6497" spans="1:14" x14ac:dyDescent="0.2">
      <c r="A6497">
        <v>20451</v>
      </c>
      <c r="B6497" s="1">
        <v>41054</v>
      </c>
      <c r="C6497" s="6" t="s">
        <v>33</v>
      </c>
      <c r="D6497" s="5">
        <f>Comma_separeted_Value[[#This Row],[المبيعات]]/Comma_separeted_Value[[#This Row],[كمية الطلب]]</f>
        <v>538.24058823529413</v>
      </c>
      <c r="E6497" s="4">
        <v>17</v>
      </c>
      <c r="F6497" s="4">
        <v>9150.09</v>
      </c>
      <c r="G6497" s="6" t="s">
        <v>34</v>
      </c>
      <c r="H6497" s="4">
        <v>45.7</v>
      </c>
      <c r="I6497" s="6" t="s">
        <v>22</v>
      </c>
      <c r="J6497" s="6" t="s">
        <v>28</v>
      </c>
      <c r="K6497" s="6" t="s">
        <v>17</v>
      </c>
      <c r="L6497" s="6" t="s">
        <v>55</v>
      </c>
      <c r="M6497" s="6" t="s">
        <v>74</v>
      </c>
      <c r="N6497" s="1">
        <v>41056</v>
      </c>
    </row>
    <row r="6498" spans="1:14" x14ac:dyDescent="0.2">
      <c r="A6498">
        <v>20964</v>
      </c>
      <c r="B6498" s="1">
        <v>40998</v>
      </c>
      <c r="C6498" s="6" t="s">
        <v>33</v>
      </c>
      <c r="D6498" s="5">
        <f>Comma_separeted_Value[[#This Row],[المبيعات]]/Comma_separeted_Value[[#This Row],[كمية الطلب]]</f>
        <v>57.235136363636364</v>
      </c>
      <c r="E6498" s="4">
        <v>11</v>
      </c>
      <c r="F6498" s="4">
        <v>629.5865</v>
      </c>
      <c r="G6498" s="6" t="s">
        <v>21</v>
      </c>
      <c r="H6498" s="4">
        <v>8.99</v>
      </c>
      <c r="I6498" s="6" t="s">
        <v>58</v>
      </c>
      <c r="J6498" s="6" t="s">
        <v>16</v>
      </c>
      <c r="K6498" s="6" t="s">
        <v>24</v>
      </c>
      <c r="L6498" s="6" t="s">
        <v>25</v>
      </c>
      <c r="M6498" s="6" t="s">
        <v>19</v>
      </c>
      <c r="N6498" s="1">
        <v>41000</v>
      </c>
    </row>
    <row r="6499" spans="1:14" x14ac:dyDescent="0.2">
      <c r="A6499">
        <v>8961</v>
      </c>
      <c r="B6499" s="1">
        <v>40722</v>
      </c>
      <c r="C6499" s="6" t="s">
        <v>13</v>
      </c>
      <c r="D6499" s="5">
        <f>Comma_separeted_Value[[#This Row],[المبيعات]]/Comma_separeted_Value[[#This Row],[كمية الطلب]]</f>
        <v>41.846000000000004</v>
      </c>
      <c r="E6499" s="4">
        <v>15</v>
      </c>
      <c r="F6499" s="4">
        <v>627.69000000000005</v>
      </c>
      <c r="G6499" s="6" t="s">
        <v>21</v>
      </c>
      <c r="H6499" s="4">
        <v>4</v>
      </c>
      <c r="I6499" s="6" t="s">
        <v>22</v>
      </c>
      <c r="J6499" s="6" t="s">
        <v>23</v>
      </c>
      <c r="K6499" s="6" t="s">
        <v>24</v>
      </c>
      <c r="L6499" s="6" t="s">
        <v>39</v>
      </c>
      <c r="M6499" s="6" t="s">
        <v>19</v>
      </c>
      <c r="N6499" s="1">
        <v>40727</v>
      </c>
    </row>
    <row r="6500" spans="1:14" x14ac:dyDescent="0.2">
      <c r="A6500">
        <v>20900</v>
      </c>
      <c r="B6500" s="1">
        <v>40506</v>
      </c>
      <c r="C6500" s="6" t="s">
        <v>13</v>
      </c>
      <c r="D6500" s="5">
        <f>Comma_separeted_Value[[#This Row],[المبيعات]]/Comma_separeted_Value[[#This Row],[كمية الطلب]]</f>
        <v>39.567329999999998</v>
      </c>
      <c r="E6500" s="4">
        <v>50</v>
      </c>
      <c r="F6500" s="4">
        <v>1978.3665000000001</v>
      </c>
      <c r="G6500" s="6" t="s">
        <v>21</v>
      </c>
      <c r="H6500" s="4">
        <v>4.99</v>
      </c>
      <c r="I6500" s="6" t="s">
        <v>45</v>
      </c>
      <c r="J6500" s="6" t="s">
        <v>28</v>
      </c>
      <c r="K6500" s="6" t="s">
        <v>24</v>
      </c>
      <c r="L6500" s="6" t="s">
        <v>25</v>
      </c>
      <c r="M6500" s="6" t="s">
        <v>19</v>
      </c>
      <c r="N6500" s="1">
        <v>40508</v>
      </c>
    </row>
    <row r="6501" spans="1:14" x14ac:dyDescent="0.2">
      <c r="A6501">
        <v>51266</v>
      </c>
      <c r="B6501" s="1">
        <v>39897</v>
      </c>
      <c r="C6501" s="6" t="s">
        <v>27</v>
      </c>
      <c r="D6501" s="5">
        <f>Comma_separeted_Value[[#This Row],[المبيعات]]/Comma_separeted_Value[[#This Row],[كمية الطلب]]</f>
        <v>12.123043478260868</v>
      </c>
      <c r="E6501" s="4">
        <v>23</v>
      </c>
      <c r="F6501" s="4">
        <v>278.83</v>
      </c>
      <c r="G6501" s="6" t="s">
        <v>21</v>
      </c>
      <c r="H6501" s="4">
        <v>4.8600000000000003</v>
      </c>
      <c r="I6501" s="6" t="s">
        <v>50</v>
      </c>
      <c r="J6501" s="6" t="s">
        <v>28</v>
      </c>
      <c r="K6501" s="6" t="s">
        <v>29</v>
      </c>
      <c r="L6501" s="6" t="s">
        <v>41</v>
      </c>
      <c r="M6501" s="6" t="s">
        <v>19</v>
      </c>
      <c r="N6501" s="1">
        <v>39898</v>
      </c>
    </row>
    <row r="6502" spans="1:14" x14ac:dyDescent="0.2">
      <c r="A6502">
        <v>43650</v>
      </c>
      <c r="B6502" s="1">
        <v>39895</v>
      </c>
      <c r="C6502" s="6" t="s">
        <v>27</v>
      </c>
      <c r="D6502" s="5">
        <f>Comma_separeted_Value[[#This Row],[المبيعات]]/Comma_separeted_Value[[#This Row],[كمية الطلب]]</f>
        <v>12.655714285714286</v>
      </c>
      <c r="E6502" s="4">
        <v>7</v>
      </c>
      <c r="F6502" s="4">
        <v>88.59</v>
      </c>
      <c r="G6502" s="6" t="s">
        <v>21</v>
      </c>
      <c r="H6502" s="4">
        <v>5.81</v>
      </c>
      <c r="I6502" s="6" t="s">
        <v>50</v>
      </c>
      <c r="J6502" s="6" t="s">
        <v>28</v>
      </c>
      <c r="K6502" s="6" t="s">
        <v>29</v>
      </c>
      <c r="L6502" s="6" t="s">
        <v>30</v>
      </c>
      <c r="M6502" s="6" t="s">
        <v>42</v>
      </c>
      <c r="N6502" s="1">
        <v>39897</v>
      </c>
    </row>
    <row r="6503" spans="1:14" x14ac:dyDescent="0.2">
      <c r="A6503">
        <v>38950</v>
      </c>
      <c r="B6503" s="1">
        <v>40726</v>
      </c>
      <c r="C6503" s="6" t="s">
        <v>27</v>
      </c>
      <c r="D6503" s="5">
        <f>Comma_separeted_Value[[#This Row],[المبيعات]]/Comma_separeted_Value[[#This Row],[كمية الطلب]]</f>
        <v>1.8974358974358974</v>
      </c>
      <c r="E6503" s="4">
        <v>39</v>
      </c>
      <c r="F6503" s="4">
        <v>74</v>
      </c>
      <c r="G6503" s="6" t="s">
        <v>21</v>
      </c>
      <c r="H6503" s="4">
        <v>0.76</v>
      </c>
      <c r="I6503" s="6" t="s">
        <v>58</v>
      </c>
      <c r="J6503" s="6" t="s">
        <v>23</v>
      </c>
      <c r="K6503" s="6" t="s">
        <v>29</v>
      </c>
      <c r="L6503" s="6" t="s">
        <v>77</v>
      </c>
      <c r="M6503" s="6" t="s">
        <v>31</v>
      </c>
      <c r="N6503" s="1">
        <v>40727</v>
      </c>
    </row>
    <row r="6504" spans="1:14" x14ac:dyDescent="0.2">
      <c r="A6504">
        <v>50055</v>
      </c>
      <c r="B6504" s="1">
        <v>41200</v>
      </c>
      <c r="C6504" s="6" t="s">
        <v>37</v>
      </c>
      <c r="D6504" s="5">
        <f>Comma_separeted_Value[[#This Row],[المبيعات]]/Comma_separeted_Value[[#This Row],[كمية الطلب]]</f>
        <v>13.45</v>
      </c>
      <c r="E6504" s="4">
        <v>1</v>
      </c>
      <c r="F6504" s="4">
        <v>13.45</v>
      </c>
      <c r="G6504" s="6" t="s">
        <v>21</v>
      </c>
      <c r="H6504" s="4">
        <v>7.78</v>
      </c>
      <c r="I6504" s="6" t="s">
        <v>50</v>
      </c>
      <c r="J6504" s="6" t="s">
        <v>23</v>
      </c>
      <c r="K6504" s="6" t="s">
        <v>29</v>
      </c>
      <c r="L6504" s="6" t="s">
        <v>44</v>
      </c>
      <c r="M6504" s="6" t="s">
        <v>19</v>
      </c>
      <c r="N6504" s="1">
        <v>41202</v>
      </c>
    </row>
    <row r="6505" spans="1:14" x14ac:dyDescent="0.2">
      <c r="A6505">
        <v>13991</v>
      </c>
      <c r="B6505" s="1">
        <v>40974</v>
      </c>
      <c r="C6505" s="6" t="s">
        <v>20</v>
      </c>
      <c r="D6505" s="5">
        <f>Comma_separeted_Value[[#This Row],[المبيعات]]/Comma_separeted_Value[[#This Row],[كمية الطلب]]</f>
        <v>7.1124999999999998</v>
      </c>
      <c r="E6505" s="4">
        <v>24</v>
      </c>
      <c r="F6505" s="4">
        <v>170.7</v>
      </c>
      <c r="G6505" s="6" t="s">
        <v>21</v>
      </c>
      <c r="H6505" s="4">
        <v>2.74</v>
      </c>
      <c r="I6505" s="6" t="s">
        <v>43</v>
      </c>
      <c r="J6505" s="6" t="s">
        <v>28</v>
      </c>
      <c r="K6505" s="6" t="s">
        <v>24</v>
      </c>
      <c r="L6505" s="6" t="s">
        <v>39</v>
      </c>
      <c r="M6505" s="6" t="s">
        <v>42</v>
      </c>
      <c r="N6505" s="1">
        <v>40976</v>
      </c>
    </row>
    <row r="6506" spans="1:14" x14ac:dyDescent="0.2">
      <c r="A6506">
        <v>39744</v>
      </c>
      <c r="B6506" s="1">
        <v>40000</v>
      </c>
      <c r="C6506" s="6" t="s">
        <v>37</v>
      </c>
      <c r="D6506" s="5">
        <f>Comma_separeted_Value[[#This Row],[المبيعات]]/Comma_separeted_Value[[#This Row],[كمية الطلب]]</f>
        <v>10.601666666666667</v>
      </c>
      <c r="E6506" s="4">
        <v>6</v>
      </c>
      <c r="F6506" s="4">
        <v>63.61</v>
      </c>
      <c r="G6506" s="6" t="s">
        <v>21</v>
      </c>
      <c r="H6506" s="4">
        <v>2.06</v>
      </c>
      <c r="I6506" s="6" t="s">
        <v>45</v>
      </c>
      <c r="J6506" s="6" t="s">
        <v>16</v>
      </c>
      <c r="K6506" s="6" t="s">
        <v>29</v>
      </c>
      <c r="L6506" s="6" t="s">
        <v>41</v>
      </c>
      <c r="M6506" s="6" t="s">
        <v>31</v>
      </c>
      <c r="N6506" s="1">
        <v>40002</v>
      </c>
    </row>
    <row r="6507" spans="1:14" x14ac:dyDescent="0.2">
      <c r="A6507">
        <v>39333</v>
      </c>
      <c r="B6507" s="1">
        <v>40226</v>
      </c>
      <c r="C6507" s="6" t="s">
        <v>33</v>
      </c>
      <c r="D6507" s="5">
        <f>Comma_separeted_Value[[#This Row],[المبيعات]]/Comma_separeted_Value[[#This Row],[كمية الطلب]]</f>
        <v>5.29</v>
      </c>
      <c r="E6507" s="4">
        <v>18</v>
      </c>
      <c r="F6507" s="4">
        <v>95.22</v>
      </c>
      <c r="G6507" s="6" t="s">
        <v>21</v>
      </c>
      <c r="H6507" s="4">
        <v>4.7</v>
      </c>
      <c r="I6507" s="6" t="s">
        <v>22</v>
      </c>
      <c r="J6507" s="6" t="s">
        <v>16</v>
      </c>
      <c r="K6507" s="6" t="s">
        <v>29</v>
      </c>
      <c r="L6507" s="6" t="s">
        <v>41</v>
      </c>
      <c r="M6507" s="6" t="s">
        <v>19</v>
      </c>
      <c r="N6507" s="1">
        <v>40226</v>
      </c>
    </row>
    <row r="6508" spans="1:14" x14ac:dyDescent="0.2">
      <c r="A6508">
        <v>28901</v>
      </c>
      <c r="B6508" s="1">
        <v>41071</v>
      </c>
      <c r="C6508" s="6" t="s">
        <v>20</v>
      </c>
      <c r="D6508" s="5">
        <f>Comma_separeted_Value[[#This Row],[المبيعات]]/Comma_separeted_Value[[#This Row],[كمية الطلب]]</f>
        <v>37.883478260869566</v>
      </c>
      <c r="E6508" s="4">
        <v>23</v>
      </c>
      <c r="F6508" s="4">
        <v>871.32</v>
      </c>
      <c r="G6508" s="6" t="s">
        <v>21</v>
      </c>
      <c r="H6508" s="4">
        <v>5.86</v>
      </c>
      <c r="I6508" s="6" t="s">
        <v>15</v>
      </c>
      <c r="J6508" s="6" t="s">
        <v>23</v>
      </c>
      <c r="K6508" s="6" t="s">
        <v>29</v>
      </c>
      <c r="L6508" s="6" t="s">
        <v>41</v>
      </c>
      <c r="M6508" s="6" t="s">
        <v>19</v>
      </c>
      <c r="N6508" s="1">
        <v>41072</v>
      </c>
    </row>
    <row r="6509" spans="1:14" x14ac:dyDescent="0.2">
      <c r="A6509">
        <v>48288</v>
      </c>
      <c r="B6509" s="1">
        <v>40746</v>
      </c>
      <c r="C6509" s="6" t="s">
        <v>37</v>
      </c>
      <c r="D6509" s="5">
        <f>Comma_separeted_Value[[#This Row],[المبيعات]]/Comma_separeted_Value[[#This Row],[كمية الطلب]]</f>
        <v>132.3312</v>
      </c>
      <c r="E6509" s="4">
        <v>25</v>
      </c>
      <c r="F6509" s="4">
        <v>3308.28</v>
      </c>
      <c r="G6509" s="6" t="s">
        <v>34</v>
      </c>
      <c r="H6509" s="4">
        <v>54.74</v>
      </c>
      <c r="I6509" s="6" t="s">
        <v>15</v>
      </c>
      <c r="J6509" s="6" t="s">
        <v>16</v>
      </c>
      <c r="K6509" s="6" t="s">
        <v>17</v>
      </c>
      <c r="L6509" s="6" t="s">
        <v>98</v>
      </c>
      <c r="M6509" s="6" t="s">
        <v>74</v>
      </c>
      <c r="N6509" s="1">
        <v>40748</v>
      </c>
    </row>
    <row r="6510" spans="1:14" x14ac:dyDescent="0.2">
      <c r="A6510">
        <v>40356</v>
      </c>
      <c r="B6510" s="1">
        <v>40166</v>
      </c>
      <c r="C6510" s="6" t="s">
        <v>27</v>
      </c>
      <c r="D6510" s="5">
        <f>Comma_separeted_Value[[#This Row],[المبيعات]]/Comma_separeted_Value[[#This Row],[كمية الطلب]]</f>
        <v>4.2079166666666667</v>
      </c>
      <c r="E6510" s="4">
        <v>48</v>
      </c>
      <c r="F6510" s="4">
        <v>201.98</v>
      </c>
      <c r="G6510" s="6" t="s">
        <v>14</v>
      </c>
      <c r="H6510" s="4">
        <v>6.89</v>
      </c>
      <c r="I6510" s="6" t="s">
        <v>45</v>
      </c>
      <c r="J6510" s="6" t="s">
        <v>28</v>
      </c>
      <c r="K6510" s="6" t="s">
        <v>29</v>
      </c>
      <c r="L6510" s="6" t="s">
        <v>101</v>
      </c>
      <c r="M6510" s="6" t="s">
        <v>19</v>
      </c>
      <c r="N6510" s="1">
        <v>40168</v>
      </c>
    </row>
    <row r="6511" spans="1:14" x14ac:dyDescent="0.2">
      <c r="A6511">
        <v>898</v>
      </c>
      <c r="B6511" s="1">
        <v>40331</v>
      </c>
      <c r="C6511" s="6" t="s">
        <v>20</v>
      </c>
      <c r="D6511" s="5">
        <f>Comma_separeted_Value[[#This Row],[المبيعات]]/Comma_separeted_Value[[#This Row],[كمية الطلب]]</f>
        <v>294.94423076923078</v>
      </c>
      <c r="E6511" s="4">
        <v>26</v>
      </c>
      <c r="F6511" s="4">
        <v>7668.55</v>
      </c>
      <c r="G6511" s="6" t="s">
        <v>34</v>
      </c>
      <c r="H6511" s="4">
        <v>54.12</v>
      </c>
      <c r="I6511" s="6" t="s">
        <v>45</v>
      </c>
      <c r="J6511" s="6" t="s">
        <v>16</v>
      </c>
      <c r="K6511" s="6" t="s">
        <v>17</v>
      </c>
      <c r="L6511" s="6" t="s">
        <v>55</v>
      </c>
      <c r="M6511" s="6" t="s">
        <v>74</v>
      </c>
      <c r="N6511" s="1">
        <v>40331</v>
      </c>
    </row>
    <row r="6512" spans="1:14" x14ac:dyDescent="0.2">
      <c r="A6512">
        <v>31877</v>
      </c>
      <c r="B6512" s="1">
        <v>39993</v>
      </c>
      <c r="C6512" s="6" t="s">
        <v>37</v>
      </c>
      <c r="D6512" s="5">
        <f>Comma_separeted_Value[[#This Row],[المبيعات]]/Comma_separeted_Value[[#This Row],[كمية الطلب]]</f>
        <v>8.3841176470588241</v>
      </c>
      <c r="E6512" s="4">
        <v>34</v>
      </c>
      <c r="F6512" s="4">
        <v>285.06</v>
      </c>
      <c r="G6512" s="6" t="s">
        <v>21</v>
      </c>
      <c r="H6512" s="4">
        <v>10.16</v>
      </c>
      <c r="I6512" s="6" t="s">
        <v>22</v>
      </c>
      <c r="J6512" s="6" t="s">
        <v>16</v>
      </c>
      <c r="K6512" s="6" t="s">
        <v>17</v>
      </c>
      <c r="L6512" s="6" t="s">
        <v>18</v>
      </c>
      <c r="M6512" s="6" t="s">
        <v>49</v>
      </c>
      <c r="N6512" s="1">
        <v>39993</v>
      </c>
    </row>
    <row r="6513" spans="1:14" x14ac:dyDescent="0.2">
      <c r="A6513">
        <v>5699</v>
      </c>
      <c r="B6513" s="1">
        <v>41119</v>
      </c>
      <c r="C6513" s="6" t="s">
        <v>13</v>
      </c>
      <c r="D6513" s="5">
        <f>Comma_separeted_Value[[#This Row],[المبيعات]]/Comma_separeted_Value[[#This Row],[كمية الطلب]]</f>
        <v>4.625</v>
      </c>
      <c r="E6513" s="4">
        <v>2</v>
      </c>
      <c r="F6513" s="4">
        <v>9.25</v>
      </c>
      <c r="G6513" s="6" t="s">
        <v>21</v>
      </c>
      <c r="H6513" s="4">
        <v>0.99</v>
      </c>
      <c r="I6513" s="6" t="s">
        <v>22</v>
      </c>
      <c r="J6513" s="6" t="s">
        <v>23</v>
      </c>
      <c r="K6513" s="6" t="s">
        <v>29</v>
      </c>
      <c r="L6513" s="6" t="s">
        <v>62</v>
      </c>
      <c r="M6513" s="6" t="s">
        <v>19</v>
      </c>
      <c r="N6513" s="1">
        <v>41124</v>
      </c>
    </row>
    <row r="6514" spans="1:14" x14ac:dyDescent="0.2">
      <c r="A6514">
        <v>4581</v>
      </c>
      <c r="B6514" s="1">
        <v>41155</v>
      </c>
      <c r="C6514" s="6" t="s">
        <v>27</v>
      </c>
      <c r="D6514" s="5">
        <f>Comma_separeted_Value[[#This Row],[المبيعات]]/Comma_separeted_Value[[#This Row],[كمية الطلب]]</f>
        <v>93.016800000000003</v>
      </c>
      <c r="E6514" s="4">
        <v>25</v>
      </c>
      <c r="F6514" s="4">
        <v>2325.42</v>
      </c>
      <c r="G6514" s="6" t="s">
        <v>21</v>
      </c>
      <c r="H6514" s="4">
        <v>19.989999999999998</v>
      </c>
      <c r="I6514" s="6" t="s">
        <v>43</v>
      </c>
      <c r="J6514" s="6" t="s">
        <v>38</v>
      </c>
      <c r="K6514" s="6" t="s">
        <v>29</v>
      </c>
      <c r="L6514" s="6" t="s">
        <v>61</v>
      </c>
      <c r="M6514" s="6" t="s">
        <v>19</v>
      </c>
      <c r="N6514" s="1">
        <v>41157</v>
      </c>
    </row>
    <row r="6515" spans="1:14" x14ac:dyDescent="0.2">
      <c r="A6515">
        <v>28933</v>
      </c>
      <c r="B6515" s="1">
        <v>40003</v>
      </c>
      <c r="C6515" s="6" t="s">
        <v>33</v>
      </c>
      <c r="D6515" s="5">
        <f>Comma_separeted_Value[[#This Row],[المبيعات]]/Comma_separeted_Value[[#This Row],[كمية الطلب]]</f>
        <v>4.1105263157894738</v>
      </c>
      <c r="E6515" s="4">
        <v>38</v>
      </c>
      <c r="F6515" s="4">
        <v>156.19999999999999</v>
      </c>
      <c r="G6515" s="6" t="s">
        <v>21</v>
      </c>
      <c r="H6515" s="4">
        <v>0.7</v>
      </c>
      <c r="I6515" s="6" t="s">
        <v>43</v>
      </c>
      <c r="J6515" s="6" t="s">
        <v>28</v>
      </c>
      <c r="K6515" s="6" t="s">
        <v>29</v>
      </c>
      <c r="L6515" s="6" t="s">
        <v>30</v>
      </c>
      <c r="M6515" s="6" t="s">
        <v>31</v>
      </c>
      <c r="N6515" s="1">
        <v>40004</v>
      </c>
    </row>
    <row r="6516" spans="1:14" x14ac:dyDescent="0.2">
      <c r="A6516">
        <v>45767</v>
      </c>
      <c r="B6516" s="1">
        <v>41100</v>
      </c>
      <c r="C6516" s="6" t="s">
        <v>20</v>
      </c>
      <c r="D6516" s="5">
        <f>Comma_separeted_Value[[#This Row],[المبيعات]]/Comma_separeted_Value[[#This Row],[كمية الطلب]]</f>
        <v>17.173673469387754</v>
      </c>
      <c r="E6516" s="4">
        <v>49</v>
      </c>
      <c r="F6516" s="4">
        <v>841.51</v>
      </c>
      <c r="G6516" s="6" t="s">
        <v>14</v>
      </c>
      <c r="H6516" s="4">
        <v>6.25</v>
      </c>
      <c r="I6516" s="6" t="s">
        <v>50</v>
      </c>
      <c r="J6516" s="6" t="s">
        <v>28</v>
      </c>
      <c r="K6516" s="6" t="s">
        <v>29</v>
      </c>
      <c r="L6516" s="6" t="s">
        <v>59</v>
      </c>
      <c r="M6516" s="6" t="s">
        <v>19</v>
      </c>
      <c r="N6516" s="1">
        <v>41102</v>
      </c>
    </row>
    <row r="6517" spans="1:14" x14ac:dyDescent="0.2">
      <c r="A6517">
        <v>16229</v>
      </c>
      <c r="B6517" s="1">
        <v>39901</v>
      </c>
      <c r="C6517" s="6" t="s">
        <v>20</v>
      </c>
      <c r="D6517" s="5">
        <f>Comma_separeted_Value[[#This Row],[المبيعات]]/Comma_separeted_Value[[#This Row],[كمية الطلب]]</f>
        <v>39.581481481481482</v>
      </c>
      <c r="E6517" s="4">
        <v>27</v>
      </c>
      <c r="F6517" s="4">
        <v>1068.7</v>
      </c>
      <c r="G6517" s="6" t="s">
        <v>21</v>
      </c>
      <c r="H6517" s="4">
        <v>6.5</v>
      </c>
      <c r="I6517" s="6" t="s">
        <v>43</v>
      </c>
      <c r="J6517" s="6" t="s">
        <v>23</v>
      </c>
      <c r="K6517" s="6" t="s">
        <v>24</v>
      </c>
      <c r="L6517" s="6" t="s">
        <v>39</v>
      </c>
      <c r="M6517" s="6" t="s">
        <v>19</v>
      </c>
      <c r="N6517" s="1">
        <v>39902</v>
      </c>
    </row>
    <row r="6518" spans="1:14" x14ac:dyDescent="0.2">
      <c r="A6518">
        <v>43364</v>
      </c>
      <c r="B6518" s="1">
        <v>41006</v>
      </c>
      <c r="C6518" s="6" t="s">
        <v>20</v>
      </c>
      <c r="D6518" s="5">
        <f>Comma_separeted_Value[[#This Row],[المبيعات]]/Comma_separeted_Value[[#This Row],[كمية الطلب]]</f>
        <v>24.961904761904766</v>
      </c>
      <c r="E6518" s="4">
        <v>21</v>
      </c>
      <c r="F6518" s="4">
        <v>524.20000000000005</v>
      </c>
      <c r="G6518" s="6" t="s">
        <v>21</v>
      </c>
      <c r="H6518" s="4">
        <v>6.71</v>
      </c>
      <c r="I6518" s="6" t="s">
        <v>40</v>
      </c>
      <c r="J6518" s="6" t="s">
        <v>28</v>
      </c>
      <c r="K6518" s="6" t="s">
        <v>29</v>
      </c>
      <c r="L6518" s="6" t="s">
        <v>61</v>
      </c>
      <c r="M6518" s="6" t="s">
        <v>19</v>
      </c>
      <c r="N6518" s="1">
        <v>41009</v>
      </c>
    </row>
    <row r="6519" spans="1:14" x14ac:dyDescent="0.2">
      <c r="A6519">
        <v>29350</v>
      </c>
      <c r="B6519" s="1">
        <v>40050</v>
      </c>
      <c r="C6519" s="6" t="s">
        <v>20</v>
      </c>
      <c r="D6519" s="5">
        <f>Comma_separeted_Value[[#This Row],[المبيعات]]/Comma_separeted_Value[[#This Row],[كمية الطلب]]</f>
        <v>15.033000000000001</v>
      </c>
      <c r="E6519" s="4">
        <v>10</v>
      </c>
      <c r="F6519" s="4">
        <v>150.33000000000001</v>
      </c>
      <c r="G6519" s="6" t="s">
        <v>21</v>
      </c>
      <c r="H6519" s="4">
        <v>4.53</v>
      </c>
      <c r="I6519" s="6" t="s">
        <v>45</v>
      </c>
      <c r="J6519" s="6" t="s">
        <v>16</v>
      </c>
      <c r="K6519" s="6" t="s">
        <v>29</v>
      </c>
      <c r="L6519" s="6" t="s">
        <v>59</v>
      </c>
      <c r="M6519" s="6" t="s">
        <v>19</v>
      </c>
      <c r="N6519" s="1">
        <v>40053</v>
      </c>
    </row>
    <row r="6520" spans="1:14" x14ac:dyDescent="0.2">
      <c r="A6520">
        <v>39972</v>
      </c>
      <c r="B6520" s="1">
        <v>41177</v>
      </c>
      <c r="C6520" s="6" t="s">
        <v>27</v>
      </c>
      <c r="D6520" s="5">
        <f>Comma_separeted_Value[[#This Row],[المبيعات]]/Comma_separeted_Value[[#This Row],[كمية الطلب]]</f>
        <v>6.4165714285714293</v>
      </c>
      <c r="E6520" s="4">
        <v>35</v>
      </c>
      <c r="F6520" s="4">
        <v>224.58</v>
      </c>
      <c r="G6520" s="6" t="s">
        <v>21</v>
      </c>
      <c r="H6520" s="4">
        <v>0.5</v>
      </c>
      <c r="I6520" s="6" t="s">
        <v>45</v>
      </c>
      <c r="J6520" s="6" t="s">
        <v>28</v>
      </c>
      <c r="K6520" s="6" t="s">
        <v>29</v>
      </c>
      <c r="L6520" s="6" t="s">
        <v>62</v>
      </c>
      <c r="M6520" s="6" t="s">
        <v>19</v>
      </c>
      <c r="N6520" s="1">
        <v>41178</v>
      </c>
    </row>
    <row r="6521" spans="1:14" x14ac:dyDescent="0.2">
      <c r="A6521">
        <v>43911</v>
      </c>
      <c r="B6521" s="1">
        <v>39827</v>
      </c>
      <c r="C6521" s="6" t="s">
        <v>37</v>
      </c>
      <c r="D6521" s="5">
        <f>Comma_separeted_Value[[#This Row],[المبيعات]]/Comma_separeted_Value[[#This Row],[كمية الطلب]]</f>
        <v>19.927241379310345</v>
      </c>
      <c r="E6521" s="4">
        <v>29</v>
      </c>
      <c r="F6521" s="4">
        <v>577.89</v>
      </c>
      <c r="G6521" s="6" t="s">
        <v>21</v>
      </c>
      <c r="H6521" s="4">
        <v>11.17</v>
      </c>
      <c r="I6521" s="6" t="s">
        <v>47</v>
      </c>
      <c r="J6521" s="6" t="s">
        <v>28</v>
      </c>
      <c r="K6521" s="6" t="s">
        <v>17</v>
      </c>
      <c r="L6521" s="6" t="s">
        <v>18</v>
      </c>
      <c r="M6521" s="6" t="s">
        <v>49</v>
      </c>
      <c r="N6521" s="1">
        <v>39827</v>
      </c>
    </row>
    <row r="6522" spans="1:14" x14ac:dyDescent="0.2">
      <c r="A6522">
        <v>12389</v>
      </c>
      <c r="B6522" s="1">
        <v>40029</v>
      </c>
      <c r="C6522" s="6" t="s">
        <v>37</v>
      </c>
      <c r="D6522" s="5">
        <f>Comma_separeted_Value[[#This Row],[المبيعات]]/Comma_separeted_Value[[#This Row],[كمية الطلب]]</f>
        <v>75.311470588235295</v>
      </c>
      <c r="E6522" s="4">
        <v>34</v>
      </c>
      <c r="F6522" s="4">
        <v>2560.59</v>
      </c>
      <c r="G6522" s="6" t="s">
        <v>21</v>
      </c>
      <c r="H6522" s="4">
        <v>7.18</v>
      </c>
      <c r="I6522" s="6" t="s">
        <v>57</v>
      </c>
      <c r="J6522" s="6" t="s">
        <v>28</v>
      </c>
      <c r="K6522" s="6" t="s">
        <v>24</v>
      </c>
      <c r="L6522" s="6" t="s">
        <v>39</v>
      </c>
      <c r="M6522" s="6" t="s">
        <v>19</v>
      </c>
      <c r="N6522" s="1">
        <v>40031</v>
      </c>
    </row>
    <row r="6523" spans="1:14" x14ac:dyDescent="0.2">
      <c r="A6523">
        <v>22083</v>
      </c>
      <c r="B6523" s="1">
        <v>39861</v>
      </c>
      <c r="C6523" s="6" t="s">
        <v>33</v>
      </c>
      <c r="D6523" s="5">
        <f>Comma_separeted_Value[[#This Row],[المبيعات]]/Comma_separeted_Value[[#This Row],[كمية الطلب]]</f>
        <v>8.4049999999999994</v>
      </c>
      <c r="E6523" s="4">
        <v>2</v>
      </c>
      <c r="F6523" s="4">
        <v>16.809999999999999</v>
      </c>
      <c r="G6523" s="6" t="s">
        <v>14</v>
      </c>
      <c r="H6523" s="4">
        <v>2.14</v>
      </c>
      <c r="I6523" s="6" t="s">
        <v>43</v>
      </c>
      <c r="J6523" s="6" t="s">
        <v>28</v>
      </c>
      <c r="K6523" s="6" t="s">
        <v>29</v>
      </c>
      <c r="L6523" s="6" t="s">
        <v>41</v>
      </c>
      <c r="M6523" s="6" t="s">
        <v>31</v>
      </c>
      <c r="N6523" s="1">
        <v>39863</v>
      </c>
    </row>
    <row r="6524" spans="1:14" x14ac:dyDescent="0.2">
      <c r="A6524">
        <v>30149</v>
      </c>
      <c r="B6524" s="1">
        <v>40524</v>
      </c>
      <c r="C6524" s="6" t="s">
        <v>37</v>
      </c>
      <c r="D6524" s="5">
        <f>Comma_separeted_Value[[#This Row],[المبيعات]]/Comma_separeted_Value[[#This Row],[كمية الطلب]]</f>
        <v>13.8194</v>
      </c>
      <c r="E6524" s="4">
        <v>50</v>
      </c>
      <c r="F6524" s="4">
        <v>690.97</v>
      </c>
      <c r="G6524" s="6" t="s">
        <v>21</v>
      </c>
      <c r="H6524" s="4">
        <v>8.7799999999999994</v>
      </c>
      <c r="I6524" s="6" t="s">
        <v>15</v>
      </c>
      <c r="J6524" s="6" t="s">
        <v>28</v>
      </c>
      <c r="K6524" s="6" t="s">
        <v>17</v>
      </c>
      <c r="L6524" s="6" t="s">
        <v>18</v>
      </c>
      <c r="M6524" s="6" t="s">
        <v>19</v>
      </c>
      <c r="N6524" s="1">
        <v>40527</v>
      </c>
    </row>
    <row r="6525" spans="1:14" x14ac:dyDescent="0.2">
      <c r="A6525">
        <v>13927</v>
      </c>
      <c r="B6525" s="1">
        <v>40051</v>
      </c>
      <c r="C6525" s="6" t="s">
        <v>13</v>
      </c>
      <c r="D6525" s="5">
        <f>Comma_separeted_Value[[#This Row],[المبيعات]]/Comma_separeted_Value[[#This Row],[كمية الطلب]]</f>
        <v>7.2326923076923082</v>
      </c>
      <c r="E6525" s="4">
        <v>26</v>
      </c>
      <c r="F6525" s="4">
        <v>188.05</v>
      </c>
      <c r="G6525" s="6" t="s">
        <v>14</v>
      </c>
      <c r="H6525" s="4">
        <v>5.16</v>
      </c>
      <c r="I6525" s="6" t="s">
        <v>51</v>
      </c>
      <c r="J6525" s="6" t="s">
        <v>28</v>
      </c>
      <c r="K6525" s="6" t="s">
        <v>29</v>
      </c>
      <c r="L6525" s="6" t="s">
        <v>41</v>
      </c>
      <c r="M6525" s="6" t="s">
        <v>19</v>
      </c>
      <c r="N6525" s="1">
        <v>40058</v>
      </c>
    </row>
    <row r="6526" spans="1:14" x14ac:dyDescent="0.2">
      <c r="A6526">
        <v>24871</v>
      </c>
      <c r="B6526" s="1">
        <v>40625</v>
      </c>
      <c r="C6526" s="6" t="s">
        <v>37</v>
      </c>
      <c r="D6526" s="5">
        <f>Comma_separeted_Value[[#This Row],[المبيعات]]/Comma_separeted_Value[[#This Row],[كمية الطلب]]</f>
        <v>23.963333333333335</v>
      </c>
      <c r="E6526" s="4">
        <v>6</v>
      </c>
      <c r="F6526" s="4">
        <v>143.78</v>
      </c>
      <c r="G6526" s="6" t="s">
        <v>21</v>
      </c>
      <c r="H6526" s="4">
        <v>8.99</v>
      </c>
      <c r="I6526" s="6" t="s">
        <v>40</v>
      </c>
      <c r="J6526" s="6" t="s">
        <v>28</v>
      </c>
      <c r="K6526" s="6" t="s">
        <v>17</v>
      </c>
      <c r="L6526" s="6" t="s">
        <v>18</v>
      </c>
      <c r="M6526" s="6" t="s">
        <v>42</v>
      </c>
      <c r="N6526" s="1">
        <v>40626</v>
      </c>
    </row>
    <row r="6527" spans="1:14" x14ac:dyDescent="0.2">
      <c r="A6527">
        <v>3585</v>
      </c>
      <c r="B6527" s="1">
        <v>40139</v>
      </c>
      <c r="C6527" s="6" t="s">
        <v>20</v>
      </c>
      <c r="D6527" s="5">
        <f>Comma_separeted_Value[[#This Row],[المبيعات]]/Comma_separeted_Value[[#This Row],[كمية الطلب]]</f>
        <v>9.6192592592592607</v>
      </c>
      <c r="E6527" s="4">
        <v>27</v>
      </c>
      <c r="F6527" s="4">
        <v>259.72000000000003</v>
      </c>
      <c r="G6527" s="6" t="s">
        <v>21</v>
      </c>
      <c r="H6527" s="4">
        <v>2.06</v>
      </c>
      <c r="I6527" s="6" t="s">
        <v>22</v>
      </c>
      <c r="J6527" s="6" t="s">
        <v>28</v>
      </c>
      <c r="K6527" s="6" t="s">
        <v>29</v>
      </c>
      <c r="L6527" s="6" t="s">
        <v>41</v>
      </c>
      <c r="M6527" s="6" t="s">
        <v>31</v>
      </c>
      <c r="N6527" s="1">
        <v>40139</v>
      </c>
    </row>
    <row r="6528" spans="1:14" x14ac:dyDescent="0.2">
      <c r="A6528">
        <v>24326</v>
      </c>
      <c r="B6528" s="1">
        <v>40815</v>
      </c>
      <c r="C6528" s="6" t="s">
        <v>33</v>
      </c>
      <c r="D6528" s="5">
        <f>Comma_separeted_Value[[#This Row],[المبيعات]]/Comma_separeted_Value[[#This Row],[كمية الطلب]]</f>
        <v>6.53</v>
      </c>
      <c r="E6528" s="4">
        <v>12</v>
      </c>
      <c r="F6528" s="4">
        <v>78.36</v>
      </c>
      <c r="G6528" s="6" t="s">
        <v>21</v>
      </c>
      <c r="H6528" s="4">
        <v>1.5</v>
      </c>
      <c r="I6528" s="6" t="s">
        <v>50</v>
      </c>
      <c r="J6528" s="6" t="s">
        <v>28</v>
      </c>
      <c r="K6528" s="6" t="s">
        <v>29</v>
      </c>
      <c r="L6528" s="6" t="s">
        <v>30</v>
      </c>
      <c r="M6528" s="6" t="s">
        <v>31</v>
      </c>
      <c r="N6528" s="1">
        <v>40816</v>
      </c>
    </row>
    <row r="6529" spans="1:14" x14ac:dyDescent="0.2">
      <c r="A6529">
        <v>37252</v>
      </c>
      <c r="B6529" s="1">
        <v>40866</v>
      </c>
      <c r="C6529" s="6" t="s">
        <v>13</v>
      </c>
      <c r="D6529" s="5">
        <f>Comma_separeted_Value[[#This Row],[المبيعات]]/Comma_separeted_Value[[#This Row],[كمية الطلب]]</f>
        <v>71.59476190476191</v>
      </c>
      <c r="E6529" s="4">
        <v>21</v>
      </c>
      <c r="F6529" s="4">
        <v>1503.49</v>
      </c>
      <c r="G6529" s="6" t="s">
        <v>21</v>
      </c>
      <c r="H6529" s="4">
        <v>3.5</v>
      </c>
      <c r="I6529" s="6" t="s">
        <v>53</v>
      </c>
      <c r="J6529" s="6" t="s">
        <v>28</v>
      </c>
      <c r="K6529" s="6" t="s">
        <v>29</v>
      </c>
      <c r="L6529" s="6" t="s">
        <v>101</v>
      </c>
      <c r="M6529" s="6" t="s">
        <v>19</v>
      </c>
      <c r="N6529" s="1">
        <v>40868</v>
      </c>
    </row>
    <row r="6530" spans="1:14" x14ac:dyDescent="0.2">
      <c r="A6530">
        <v>8704</v>
      </c>
      <c r="B6530" s="1">
        <v>40724</v>
      </c>
      <c r="C6530" s="6" t="s">
        <v>37</v>
      </c>
      <c r="D6530" s="5">
        <f>Comma_separeted_Value[[#This Row],[المبيعات]]/Comma_separeted_Value[[#This Row],[كمية الطلب]]</f>
        <v>10.445813953488372</v>
      </c>
      <c r="E6530" s="4">
        <v>43</v>
      </c>
      <c r="F6530" s="4">
        <v>449.17</v>
      </c>
      <c r="G6530" s="6" t="s">
        <v>21</v>
      </c>
      <c r="H6530" s="4">
        <v>1.0900000000000001</v>
      </c>
      <c r="I6530" s="6" t="s">
        <v>58</v>
      </c>
      <c r="J6530" s="6" t="s">
        <v>38</v>
      </c>
      <c r="K6530" s="6" t="s">
        <v>29</v>
      </c>
      <c r="L6530" s="6" t="s">
        <v>30</v>
      </c>
      <c r="M6530" s="6" t="s">
        <v>31</v>
      </c>
      <c r="N6530" s="1">
        <v>40725</v>
      </c>
    </row>
    <row r="6531" spans="1:14" x14ac:dyDescent="0.2">
      <c r="A6531">
        <v>37505</v>
      </c>
      <c r="B6531" s="1">
        <v>40697</v>
      </c>
      <c r="C6531" s="6" t="s">
        <v>13</v>
      </c>
      <c r="D6531" s="5">
        <f>Comma_separeted_Value[[#This Row],[المبيعات]]/Comma_separeted_Value[[#This Row],[كمية الطلب]]</f>
        <v>29.19</v>
      </c>
      <c r="E6531" s="4">
        <v>1</v>
      </c>
      <c r="F6531" s="4">
        <v>29.19</v>
      </c>
      <c r="G6531" s="6" t="s">
        <v>21</v>
      </c>
      <c r="H6531" s="4">
        <v>12.39</v>
      </c>
      <c r="I6531" s="6" t="s">
        <v>15</v>
      </c>
      <c r="J6531" s="6" t="s">
        <v>38</v>
      </c>
      <c r="K6531" s="6" t="s">
        <v>29</v>
      </c>
      <c r="L6531" s="6" t="s">
        <v>61</v>
      </c>
      <c r="M6531" s="6" t="s">
        <v>19</v>
      </c>
      <c r="N6531" s="1">
        <v>40699</v>
      </c>
    </row>
    <row r="6532" spans="1:14" x14ac:dyDescent="0.2">
      <c r="A6532">
        <v>57794</v>
      </c>
      <c r="B6532" s="1">
        <v>40020</v>
      </c>
      <c r="C6532" s="6" t="s">
        <v>13</v>
      </c>
      <c r="D6532" s="5">
        <f>Comma_separeted_Value[[#This Row],[المبيعات]]/Comma_separeted_Value[[#This Row],[كمية الطلب]]</f>
        <v>5.5525000000000002</v>
      </c>
      <c r="E6532" s="4">
        <v>16</v>
      </c>
      <c r="F6532" s="4">
        <v>88.84</v>
      </c>
      <c r="G6532" s="6" t="s">
        <v>21</v>
      </c>
      <c r="H6532" s="4">
        <v>6.07</v>
      </c>
      <c r="I6532" s="6" t="s">
        <v>22</v>
      </c>
      <c r="J6532" s="6" t="s">
        <v>38</v>
      </c>
      <c r="K6532" s="6" t="s">
        <v>29</v>
      </c>
      <c r="L6532" s="6" t="s">
        <v>41</v>
      </c>
      <c r="M6532" s="6" t="s">
        <v>19</v>
      </c>
      <c r="N6532" s="1">
        <v>40022</v>
      </c>
    </row>
    <row r="6533" spans="1:14" x14ac:dyDescent="0.2">
      <c r="A6533">
        <v>52518</v>
      </c>
      <c r="B6533" s="1">
        <v>41002</v>
      </c>
      <c r="C6533" s="6" t="s">
        <v>33</v>
      </c>
      <c r="D6533" s="5">
        <f>Comma_separeted_Value[[#This Row],[المبيعات]]/Comma_separeted_Value[[#This Row],[كمية الطلب]]</f>
        <v>21.123750000000001</v>
      </c>
      <c r="E6533" s="4">
        <v>8</v>
      </c>
      <c r="F6533" s="4">
        <v>168.99</v>
      </c>
      <c r="G6533" s="6" t="s">
        <v>21</v>
      </c>
      <c r="H6533" s="4">
        <v>4</v>
      </c>
      <c r="I6533" s="6" t="s">
        <v>47</v>
      </c>
      <c r="J6533" s="6" t="s">
        <v>16</v>
      </c>
      <c r="K6533" s="6" t="s">
        <v>24</v>
      </c>
      <c r="L6533" s="6" t="s">
        <v>39</v>
      </c>
      <c r="M6533" s="6" t="s">
        <v>19</v>
      </c>
      <c r="N6533" s="1">
        <v>41003</v>
      </c>
    </row>
    <row r="6534" spans="1:14" x14ac:dyDescent="0.2">
      <c r="A6534">
        <v>44290</v>
      </c>
      <c r="B6534" s="1">
        <v>40258</v>
      </c>
      <c r="C6534" s="6" t="s">
        <v>37</v>
      </c>
      <c r="D6534" s="5">
        <f>Comma_separeted_Value[[#This Row],[المبيعات]]/Comma_separeted_Value[[#This Row],[كمية الطلب]]</f>
        <v>10.038928571428571</v>
      </c>
      <c r="E6534" s="4">
        <v>28</v>
      </c>
      <c r="F6534" s="4">
        <v>281.08999999999997</v>
      </c>
      <c r="G6534" s="6" t="s">
        <v>21</v>
      </c>
      <c r="H6534" s="4">
        <v>9.86</v>
      </c>
      <c r="I6534" s="6" t="s">
        <v>50</v>
      </c>
      <c r="J6534" s="6" t="s">
        <v>28</v>
      </c>
      <c r="K6534" s="6" t="s">
        <v>29</v>
      </c>
      <c r="L6534" s="6" t="s">
        <v>41</v>
      </c>
      <c r="M6534" s="6" t="s">
        <v>19</v>
      </c>
      <c r="N6534" s="1">
        <v>40260</v>
      </c>
    </row>
    <row r="6535" spans="1:14" x14ac:dyDescent="0.2">
      <c r="A6535">
        <v>44738</v>
      </c>
      <c r="B6535" s="1">
        <v>40517</v>
      </c>
      <c r="C6535" s="6" t="s">
        <v>27</v>
      </c>
      <c r="D6535" s="5">
        <f>Comma_separeted_Value[[#This Row],[المبيعات]]/Comma_separeted_Value[[#This Row],[كمية الطلب]]</f>
        <v>2.2226470588235294</v>
      </c>
      <c r="E6535" s="4">
        <v>34</v>
      </c>
      <c r="F6535" s="4">
        <v>75.569999999999993</v>
      </c>
      <c r="G6535" s="6" t="s">
        <v>21</v>
      </c>
      <c r="H6535" s="4">
        <v>0.7</v>
      </c>
      <c r="I6535" s="6" t="s">
        <v>22</v>
      </c>
      <c r="J6535" s="6" t="s">
        <v>38</v>
      </c>
      <c r="K6535" s="6" t="s">
        <v>29</v>
      </c>
      <c r="L6535" s="6" t="s">
        <v>30</v>
      </c>
      <c r="M6535" s="6" t="s">
        <v>31</v>
      </c>
      <c r="N6535" s="1">
        <v>40519</v>
      </c>
    </row>
    <row r="6536" spans="1:14" x14ac:dyDescent="0.2">
      <c r="A6536">
        <v>50337</v>
      </c>
      <c r="B6536" s="1">
        <v>39919</v>
      </c>
      <c r="C6536" s="6" t="s">
        <v>27</v>
      </c>
      <c r="D6536" s="5">
        <f>Comma_separeted_Value[[#This Row],[المبيعات]]/Comma_separeted_Value[[#This Row],[كمية الطلب]]</f>
        <v>2455.7849999999999</v>
      </c>
      <c r="E6536" s="4">
        <v>6</v>
      </c>
      <c r="F6536" s="4">
        <v>14734.71</v>
      </c>
      <c r="G6536" s="6" t="s">
        <v>34</v>
      </c>
      <c r="H6536" s="4">
        <v>29.7</v>
      </c>
      <c r="I6536" s="6" t="s">
        <v>15</v>
      </c>
      <c r="J6536" s="6" t="s">
        <v>16</v>
      </c>
      <c r="K6536" s="6" t="s">
        <v>24</v>
      </c>
      <c r="L6536" s="6" t="s">
        <v>60</v>
      </c>
      <c r="M6536" s="6" t="s">
        <v>36</v>
      </c>
      <c r="N6536" s="1">
        <v>39921</v>
      </c>
    </row>
    <row r="6537" spans="1:14" x14ac:dyDescent="0.2">
      <c r="A6537">
        <v>28933</v>
      </c>
      <c r="B6537" s="1">
        <v>40003</v>
      </c>
      <c r="C6537" s="6" t="s">
        <v>33</v>
      </c>
      <c r="D6537" s="5">
        <f>Comma_separeted_Value[[#This Row],[المبيعات]]/Comma_separeted_Value[[#This Row],[كمية الطلب]]</f>
        <v>11.16</v>
      </c>
      <c r="E6537" s="4">
        <v>1</v>
      </c>
      <c r="F6537" s="4">
        <v>11.16</v>
      </c>
      <c r="G6537" s="6" t="s">
        <v>21</v>
      </c>
      <c r="H6537" s="4">
        <v>5.3</v>
      </c>
      <c r="I6537" s="6" t="s">
        <v>43</v>
      </c>
      <c r="J6537" s="6" t="s">
        <v>28</v>
      </c>
      <c r="K6537" s="6" t="s">
        <v>29</v>
      </c>
      <c r="L6537" s="6" t="s">
        <v>61</v>
      </c>
      <c r="M6537" s="6" t="s">
        <v>19</v>
      </c>
      <c r="N6537" s="1">
        <v>40004</v>
      </c>
    </row>
    <row r="6538" spans="1:14" x14ac:dyDescent="0.2">
      <c r="A6538">
        <v>481</v>
      </c>
      <c r="B6538" s="1">
        <v>41189</v>
      </c>
      <c r="C6538" s="6" t="s">
        <v>20</v>
      </c>
      <c r="D6538" s="5">
        <f>Comma_separeted_Value[[#This Row],[المبيعات]]/Comma_separeted_Value[[#This Row],[كمية الطلب]]</f>
        <v>102.48585227272726</v>
      </c>
      <c r="E6538" s="4">
        <v>44</v>
      </c>
      <c r="F6538" s="4">
        <v>4509.3774999999996</v>
      </c>
      <c r="G6538" s="6" t="s">
        <v>21</v>
      </c>
      <c r="H6538" s="4">
        <v>5.26</v>
      </c>
      <c r="I6538" s="6" t="s">
        <v>15</v>
      </c>
      <c r="J6538" s="6" t="s">
        <v>38</v>
      </c>
      <c r="K6538" s="6" t="s">
        <v>24</v>
      </c>
      <c r="L6538" s="6" t="s">
        <v>25</v>
      </c>
      <c r="M6538" s="6" t="s">
        <v>19</v>
      </c>
      <c r="N6538" s="1">
        <v>41191</v>
      </c>
    </row>
    <row r="6539" spans="1:14" x14ac:dyDescent="0.2">
      <c r="A6539">
        <v>55877</v>
      </c>
      <c r="B6539" s="1">
        <v>40211</v>
      </c>
      <c r="C6539" s="6" t="s">
        <v>27</v>
      </c>
      <c r="D6539" s="5">
        <f>Comma_separeted_Value[[#This Row],[المبيعات]]/Comma_separeted_Value[[#This Row],[كمية الطلب]]</f>
        <v>6.6594736842105267</v>
      </c>
      <c r="E6539" s="4">
        <v>19</v>
      </c>
      <c r="F6539" s="4">
        <v>126.53</v>
      </c>
      <c r="G6539" s="6" t="s">
        <v>21</v>
      </c>
      <c r="H6539" s="4">
        <v>7.5</v>
      </c>
      <c r="I6539" s="6" t="s">
        <v>58</v>
      </c>
      <c r="J6539" s="6" t="s">
        <v>28</v>
      </c>
      <c r="K6539" s="6" t="s">
        <v>29</v>
      </c>
      <c r="L6539" s="6" t="s">
        <v>41</v>
      </c>
      <c r="M6539" s="6" t="s">
        <v>19</v>
      </c>
      <c r="N6539" s="1">
        <v>40212</v>
      </c>
    </row>
    <row r="6540" spans="1:14" x14ac:dyDescent="0.2">
      <c r="A6540">
        <v>34177</v>
      </c>
      <c r="B6540" s="1">
        <v>40040</v>
      </c>
      <c r="C6540" s="6" t="s">
        <v>20</v>
      </c>
      <c r="D6540" s="5">
        <f>Comma_separeted_Value[[#This Row],[المبيعات]]/Comma_separeted_Value[[#This Row],[كمية الطلب]]</f>
        <v>17.06324</v>
      </c>
      <c r="E6540" s="4">
        <v>50</v>
      </c>
      <c r="F6540" s="4">
        <v>853.16200000000003</v>
      </c>
      <c r="G6540" s="6" t="s">
        <v>21</v>
      </c>
      <c r="H6540" s="4">
        <v>2.5</v>
      </c>
      <c r="I6540" s="6" t="s">
        <v>40</v>
      </c>
      <c r="J6540" s="6" t="s">
        <v>28</v>
      </c>
      <c r="K6540" s="6" t="s">
        <v>24</v>
      </c>
      <c r="L6540" s="6" t="s">
        <v>25</v>
      </c>
      <c r="M6540" s="6" t="s">
        <v>31</v>
      </c>
      <c r="N6540" s="1">
        <v>40041</v>
      </c>
    </row>
    <row r="6541" spans="1:14" x14ac:dyDescent="0.2">
      <c r="A6541">
        <v>30725</v>
      </c>
      <c r="B6541" s="1">
        <v>40175</v>
      </c>
      <c r="C6541" s="6" t="s">
        <v>37</v>
      </c>
      <c r="D6541" s="5">
        <f>Comma_separeted_Value[[#This Row],[المبيعات]]/Comma_separeted_Value[[#This Row],[كمية الطلب]]</f>
        <v>422.27051282051281</v>
      </c>
      <c r="E6541" s="4">
        <v>39</v>
      </c>
      <c r="F6541" s="4">
        <v>16468.55</v>
      </c>
      <c r="G6541" s="6" t="s">
        <v>34</v>
      </c>
      <c r="H6541" s="4">
        <v>49</v>
      </c>
      <c r="I6541" s="6" t="s">
        <v>45</v>
      </c>
      <c r="J6541" s="6" t="s">
        <v>23</v>
      </c>
      <c r="K6541" s="6" t="s">
        <v>24</v>
      </c>
      <c r="L6541" s="6" t="s">
        <v>48</v>
      </c>
      <c r="M6541" s="6" t="s">
        <v>36</v>
      </c>
      <c r="N6541" s="1">
        <v>40176</v>
      </c>
    </row>
    <row r="6542" spans="1:14" x14ac:dyDescent="0.2">
      <c r="A6542">
        <v>57666</v>
      </c>
      <c r="B6542" s="1">
        <v>39955</v>
      </c>
      <c r="C6542" s="6" t="s">
        <v>27</v>
      </c>
      <c r="D6542" s="5">
        <f>Comma_separeted_Value[[#This Row],[المبيعات]]/Comma_separeted_Value[[#This Row],[كمية الطلب]]</f>
        <v>21.408863636363638</v>
      </c>
      <c r="E6542" s="4">
        <v>44</v>
      </c>
      <c r="F6542" s="4">
        <v>941.99</v>
      </c>
      <c r="G6542" s="6" t="s">
        <v>34</v>
      </c>
      <c r="H6542" s="4">
        <v>53.03</v>
      </c>
      <c r="I6542" s="6" t="s">
        <v>45</v>
      </c>
      <c r="J6542" s="6" t="s">
        <v>23</v>
      </c>
      <c r="K6542" s="6" t="s">
        <v>29</v>
      </c>
      <c r="L6542" s="6" t="s">
        <v>59</v>
      </c>
      <c r="M6542" s="6" t="s">
        <v>36</v>
      </c>
      <c r="N6542" s="1">
        <v>39955</v>
      </c>
    </row>
    <row r="6543" spans="1:14" x14ac:dyDescent="0.2">
      <c r="A6543">
        <v>5698</v>
      </c>
      <c r="B6543" s="1">
        <v>39953</v>
      </c>
      <c r="C6543" s="6" t="s">
        <v>37</v>
      </c>
      <c r="D6543" s="5">
        <f>Comma_separeted_Value[[#This Row],[المبيعات]]/Comma_separeted_Value[[#This Row],[كمية الطلب]]</f>
        <v>15.465714285714286</v>
      </c>
      <c r="E6543" s="4">
        <v>7</v>
      </c>
      <c r="F6543" s="4">
        <v>108.26</v>
      </c>
      <c r="G6543" s="6" t="s">
        <v>21</v>
      </c>
      <c r="H6543" s="4">
        <v>1.39</v>
      </c>
      <c r="I6543" s="6" t="s">
        <v>15</v>
      </c>
      <c r="J6543" s="6" t="s">
        <v>16</v>
      </c>
      <c r="K6543" s="6" t="s">
        <v>29</v>
      </c>
      <c r="L6543" s="6" t="s">
        <v>61</v>
      </c>
      <c r="M6543" s="6" t="s">
        <v>19</v>
      </c>
      <c r="N6543" s="1">
        <v>39954</v>
      </c>
    </row>
    <row r="6544" spans="1:14" x14ac:dyDescent="0.2">
      <c r="A6544">
        <v>9665</v>
      </c>
      <c r="B6544" s="1">
        <v>39926</v>
      </c>
      <c r="C6544" s="6" t="s">
        <v>13</v>
      </c>
      <c r="D6544" s="5">
        <f>Comma_separeted_Value[[#This Row],[المبيعات]]/Comma_separeted_Value[[#This Row],[كمية الطلب]]</f>
        <v>139.84842105263158</v>
      </c>
      <c r="E6544" s="4">
        <v>19</v>
      </c>
      <c r="F6544" s="4">
        <v>2657.12</v>
      </c>
      <c r="G6544" s="6" t="s">
        <v>34</v>
      </c>
      <c r="H6544" s="4">
        <v>36.090000000000003</v>
      </c>
      <c r="I6544" s="6" t="s">
        <v>22</v>
      </c>
      <c r="J6544" s="6" t="s">
        <v>38</v>
      </c>
      <c r="K6544" s="6" t="s">
        <v>17</v>
      </c>
      <c r="L6544" s="6" t="s">
        <v>98</v>
      </c>
      <c r="M6544" s="6" t="s">
        <v>74</v>
      </c>
      <c r="N6544" s="1">
        <v>39928</v>
      </c>
    </row>
    <row r="6545" spans="1:14" x14ac:dyDescent="0.2">
      <c r="A6545">
        <v>44679</v>
      </c>
      <c r="B6545" s="1">
        <v>41063</v>
      </c>
      <c r="C6545" s="6" t="s">
        <v>37</v>
      </c>
      <c r="D6545" s="5">
        <f>Comma_separeted_Value[[#This Row],[المبيعات]]/Comma_separeted_Value[[#This Row],[كمية الطلب]]</f>
        <v>5.7959090909090909</v>
      </c>
      <c r="E6545" s="4">
        <v>22</v>
      </c>
      <c r="F6545" s="4">
        <v>127.51</v>
      </c>
      <c r="G6545" s="6" t="s">
        <v>21</v>
      </c>
      <c r="H6545" s="4">
        <v>1.49</v>
      </c>
      <c r="I6545" s="6" t="s">
        <v>15</v>
      </c>
      <c r="J6545" s="6" t="s">
        <v>23</v>
      </c>
      <c r="K6545" s="6" t="s">
        <v>29</v>
      </c>
      <c r="L6545" s="6" t="s">
        <v>44</v>
      </c>
      <c r="M6545" s="6" t="s">
        <v>19</v>
      </c>
      <c r="N6545" s="1">
        <v>41064</v>
      </c>
    </row>
    <row r="6546" spans="1:14" x14ac:dyDescent="0.2">
      <c r="A6546">
        <v>22820</v>
      </c>
      <c r="B6546" s="1">
        <v>40407</v>
      </c>
      <c r="C6546" s="6" t="s">
        <v>20</v>
      </c>
      <c r="D6546" s="5">
        <f>Comma_separeted_Value[[#This Row],[المبيعات]]/Comma_separeted_Value[[#This Row],[كمية الطلب]]</f>
        <v>8.0466666666666669</v>
      </c>
      <c r="E6546" s="4">
        <v>18</v>
      </c>
      <c r="F6546" s="4">
        <v>144.84</v>
      </c>
      <c r="G6546" s="6" t="s">
        <v>21</v>
      </c>
      <c r="H6546" s="4">
        <v>2.82</v>
      </c>
      <c r="I6546" s="6" t="s">
        <v>57</v>
      </c>
      <c r="J6546" s="6" t="s">
        <v>16</v>
      </c>
      <c r="K6546" s="6" t="s">
        <v>29</v>
      </c>
      <c r="L6546" s="6" t="s">
        <v>77</v>
      </c>
      <c r="M6546" s="6" t="s">
        <v>31</v>
      </c>
      <c r="N6546" s="1">
        <v>40410</v>
      </c>
    </row>
    <row r="6547" spans="1:14" x14ac:dyDescent="0.2">
      <c r="A6547">
        <v>25154</v>
      </c>
      <c r="B6547" s="1">
        <v>40410</v>
      </c>
      <c r="C6547" s="6" t="s">
        <v>20</v>
      </c>
      <c r="D6547" s="5">
        <f>Comma_separeted_Value[[#This Row],[المبيعات]]/Comma_separeted_Value[[#This Row],[كمية الطلب]]</f>
        <v>6.40625</v>
      </c>
      <c r="E6547" s="4">
        <v>16</v>
      </c>
      <c r="F6547" s="4">
        <v>102.5</v>
      </c>
      <c r="G6547" s="6" t="s">
        <v>21</v>
      </c>
      <c r="H6547" s="4">
        <v>1.5</v>
      </c>
      <c r="I6547" s="6" t="s">
        <v>51</v>
      </c>
      <c r="J6547" s="6" t="s">
        <v>38</v>
      </c>
      <c r="K6547" s="6" t="s">
        <v>29</v>
      </c>
      <c r="L6547" s="6" t="s">
        <v>30</v>
      </c>
      <c r="M6547" s="6" t="s">
        <v>31</v>
      </c>
      <c r="N6547" s="1">
        <v>40411</v>
      </c>
    </row>
    <row r="6548" spans="1:14" x14ac:dyDescent="0.2">
      <c r="A6548">
        <v>57344</v>
      </c>
      <c r="B6548" s="1">
        <v>40445</v>
      </c>
      <c r="C6548" s="6" t="s">
        <v>20</v>
      </c>
      <c r="D6548" s="5">
        <f>Comma_separeted_Value[[#This Row],[المبيعات]]/Comma_separeted_Value[[#This Row],[كمية الطلب]]</f>
        <v>22.554478723404255</v>
      </c>
      <c r="E6548" s="4">
        <v>47</v>
      </c>
      <c r="F6548" s="4">
        <v>1060.0605</v>
      </c>
      <c r="G6548" s="6" t="s">
        <v>21</v>
      </c>
      <c r="H6548" s="4">
        <v>8.59</v>
      </c>
      <c r="I6548" s="6" t="s">
        <v>40</v>
      </c>
      <c r="J6548" s="6" t="s">
        <v>28</v>
      </c>
      <c r="K6548" s="6" t="s">
        <v>24</v>
      </c>
      <c r="L6548" s="6" t="s">
        <v>25</v>
      </c>
      <c r="M6548" s="6" t="s">
        <v>26</v>
      </c>
      <c r="N6548" s="1">
        <v>40447</v>
      </c>
    </row>
    <row r="6549" spans="1:14" x14ac:dyDescent="0.2">
      <c r="A6549">
        <v>38212</v>
      </c>
      <c r="B6549" s="1">
        <v>40637</v>
      </c>
      <c r="C6549" s="6" t="s">
        <v>37</v>
      </c>
      <c r="D6549" s="5">
        <f>Comma_separeted_Value[[#This Row],[المبيعات]]/Comma_separeted_Value[[#This Row],[كمية الطلب]]</f>
        <v>100.56327631578948</v>
      </c>
      <c r="E6549" s="4">
        <v>38</v>
      </c>
      <c r="F6549" s="4">
        <v>3821.4045000000001</v>
      </c>
      <c r="G6549" s="6" t="s">
        <v>21</v>
      </c>
      <c r="H6549" s="4">
        <v>2.5</v>
      </c>
      <c r="I6549" s="6" t="s">
        <v>15</v>
      </c>
      <c r="J6549" s="6" t="s">
        <v>38</v>
      </c>
      <c r="K6549" s="6" t="s">
        <v>24</v>
      </c>
      <c r="L6549" s="6" t="s">
        <v>25</v>
      </c>
      <c r="M6549" s="6" t="s">
        <v>19</v>
      </c>
      <c r="N6549" s="1">
        <v>40639</v>
      </c>
    </row>
    <row r="6550" spans="1:14" x14ac:dyDescent="0.2">
      <c r="A6550">
        <v>26723</v>
      </c>
      <c r="B6550" s="1">
        <v>40605</v>
      </c>
      <c r="C6550" s="6" t="s">
        <v>13</v>
      </c>
      <c r="D6550" s="5">
        <f>Comma_separeted_Value[[#This Row],[المبيعات]]/Comma_separeted_Value[[#This Row],[كمية الطلب]]</f>
        <v>55.225562500000002</v>
      </c>
      <c r="E6550" s="4">
        <v>8</v>
      </c>
      <c r="F6550" s="4">
        <v>441.80450000000002</v>
      </c>
      <c r="G6550" s="6" t="s">
        <v>21</v>
      </c>
      <c r="H6550" s="4">
        <v>7.69</v>
      </c>
      <c r="I6550" s="6" t="s">
        <v>47</v>
      </c>
      <c r="J6550" s="6" t="s">
        <v>16</v>
      </c>
      <c r="K6550" s="6" t="s">
        <v>24</v>
      </c>
      <c r="L6550" s="6" t="s">
        <v>25</v>
      </c>
      <c r="M6550" s="6" t="s">
        <v>19</v>
      </c>
      <c r="N6550" s="1">
        <v>40610</v>
      </c>
    </row>
    <row r="6551" spans="1:14" x14ac:dyDescent="0.2">
      <c r="A6551">
        <v>10917</v>
      </c>
      <c r="B6551" s="1">
        <v>40949</v>
      </c>
      <c r="C6551" s="6" t="s">
        <v>33</v>
      </c>
      <c r="D6551" s="5">
        <f>Comma_separeted_Value[[#This Row],[المبيعات]]/Comma_separeted_Value[[#This Row],[كمية الطلب]]</f>
        <v>91.525571428571425</v>
      </c>
      <c r="E6551" s="4">
        <v>14</v>
      </c>
      <c r="F6551" s="4">
        <v>1281.3579999999999</v>
      </c>
      <c r="G6551" s="6" t="s">
        <v>14</v>
      </c>
      <c r="H6551" s="4">
        <v>5.99</v>
      </c>
      <c r="I6551" s="6" t="s">
        <v>47</v>
      </c>
      <c r="J6551" s="6" t="s">
        <v>28</v>
      </c>
      <c r="K6551" s="6" t="s">
        <v>24</v>
      </c>
      <c r="L6551" s="6" t="s">
        <v>25</v>
      </c>
      <c r="M6551" s="6" t="s">
        <v>19</v>
      </c>
      <c r="N6551" s="1">
        <v>40951</v>
      </c>
    </row>
    <row r="6552" spans="1:14" x14ac:dyDescent="0.2">
      <c r="A6552">
        <v>37603</v>
      </c>
      <c r="B6552" s="1">
        <v>40506</v>
      </c>
      <c r="C6552" s="6" t="s">
        <v>37</v>
      </c>
      <c r="D6552" s="5">
        <f>Comma_separeted_Value[[#This Row],[المبيعات]]/Comma_separeted_Value[[#This Row],[كمية الطلب]]</f>
        <v>48.805200000000006</v>
      </c>
      <c r="E6552" s="4">
        <v>50</v>
      </c>
      <c r="F6552" s="4">
        <v>2440.2600000000002</v>
      </c>
      <c r="G6552" s="6" t="s">
        <v>21</v>
      </c>
      <c r="H6552" s="4">
        <v>1.99</v>
      </c>
      <c r="I6552" s="6" t="s">
        <v>50</v>
      </c>
      <c r="J6552" s="6" t="s">
        <v>16</v>
      </c>
      <c r="K6552" s="6" t="s">
        <v>24</v>
      </c>
      <c r="L6552" s="6" t="s">
        <v>39</v>
      </c>
      <c r="M6552" s="6" t="s">
        <v>42</v>
      </c>
      <c r="N6552" s="1">
        <v>40508</v>
      </c>
    </row>
    <row r="6553" spans="1:14" x14ac:dyDescent="0.2">
      <c r="A6553">
        <v>6885</v>
      </c>
      <c r="B6553" s="1">
        <v>41079</v>
      </c>
      <c r="C6553" s="6" t="s">
        <v>13</v>
      </c>
      <c r="D6553" s="5">
        <f>Comma_separeted_Value[[#This Row],[المبيعات]]/Comma_separeted_Value[[#This Row],[كمية الطلب]]</f>
        <v>21.988499999999998</v>
      </c>
      <c r="E6553" s="4">
        <v>40</v>
      </c>
      <c r="F6553" s="4">
        <v>879.54</v>
      </c>
      <c r="G6553" s="6" t="s">
        <v>21</v>
      </c>
      <c r="H6553" s="4">
        <v>6.3</v>
      </c>
      <c r="I6553" s="6" t="s">
        <v>57</v>
      </c>
      <c r="J6553" s="6" t="s">
        <v>28</v>
      </c>
      <c r="K6553" s="6" t="s">
        <v>24</v>
      </c>
      <c r="L6553" s="6" t="s">
        <v>60</v>
      </c>
      <c r="M6553" s="6" t="s">
        <v>26</v>
      </c>
      <c r="N6553" s="1">
        <v>41079</v>
      </c>
    </row>
    <row r="6554" spans="1:14" x14ac:dyDescent="0.2">
      <c r="A6554">
        <v>19745</v>
      </c>
      <c r="B6554" s="1">
        <v>41261</v>
      </c>
      <c r="C6554" s="6" t="s">
        <v>20</v>
      </c>
      <c r="D6554" s="5">
        <f>Comma_separeted_Value[[#This Row],[المبيعات]]/Comma_separeted_Value[[#This Row],[كمية الطلب]]</f>
        <v>31.98</v>
      </c>
      <c r="E6554" s="4">
        <v>2</v>
      </c>
      <c r="F6554" s="4">
        <v>63.96</v>
      </c>
      <c r="G6554" s="6" t="s">
        <v>21</v>
      </c>
      <c r="H6554" s="4">
        <v>1.99</v>
      </c>
      <c r="I6554" s="6" t="s">
        <v>47</v>
      </c>
      <c r="J6554" s="6" t="s">
        <v>23</v>
      </c>
      <c r="K6554" s="6" t="s">
        <v>24</v>
      </c>
      <c r="L6554" s="6" t="s">
        <v>39</v>
      </c>
      <c r="M6554" s="6" t="s">
        <v>42</v>
      </c>
      <c r="N6554" s="1">
        <v>41263</v>
      </c>
    </row>
    <row r="6555" spans="1:14" x14ac:dyDescent="0.2">
      <c r="A6555">
        <v>37443</v>
      </c>
      <c r="B6555" s="1">
        <v>40283</v>
      </c>
      <c r="C6555" s="6" t="s">
        <v>27</v>
      </c>
      <c r="D6555" s="5">
        <f>Comma_separeted_Value[[#This Row],[المبيعات]]/Comma_separeted_Value[[#This Row],[كمية الطلب]]</f>
        <v>57.388800000000003</v>
      </c>
      <c r="E6555" s="4">
        <v>50</v>
      </c>
      <c r="F6555" s="4">
        <v>2869.44</v>
      </c>
      <c r="G6555" s="6" t="s">
        <v>21</v>
      </c>
      <c r="H6555" s="4">
        <v>3.99</v>
      </c>
      <c r="I6555" s="6" t="s">
        <v>57</v>
      </c>
      <c r="J6555" s="6" t="s">
        <v>23</v>
      </c>
      <c r="K6555" s="6" t="s">
        <v>29</v>
      </c>
      <c r="L6555" s="6" t="s">
        <v>101</v>
      </c>
      <c r="M6555" s="6" t="s">
        <v>19</v>
      </c>
      <c r="N6555" s="1">
        <v>40283</v>
      </c>
    </row>
    <row r="6556" spans="1:14" x14ac:dyDescent="0.2">
      <c r="A6556">
        <v>38501</v>
      </c>
      <c r="B6556" s="1">
        <v>39931</v>
      </c>
      <c r="C6556" s="6" t="s">
        <v>33</v>
      </c>
      <c r="D6556" s="5">
        <f>Comma_separeted_Value[[#This Row],[المبيعات]]/Comma_separeted_Value[[#This Row],[كمية الطلب]]</f>
        <v>7.1527272727272733</v>
      </c>
      <c r="E6556" s="4">
        <v>11</v>
      </c>
      <c r="F6556" s="4">
        <v>78.680000000000007</v>
      </c>
      <c r="G6556" s="6" t="s">
        <v>21</v>
      </c>
      <c r="H6556" s="4">
        <v>6.22</v>
      </c>
      <c r="I6556" s="6" t="s">
        <v>22</v>
      </c>
      <c r="J6556" s="6" t="s">
        <v>28</v>
      </c>
      <c r="K6556" s="6" t="s">
        <v>29</v>
      </c>
      <c r="L6556" s="6" t="s">
        <v>41</v>
      </c>
      <c r="M6556" s="6" t="s">
        <v>19</v>
      </c>
      <c r="N6556" s="1">
        <v>39932</v>
      </c>
    </row>
    <row r="6557" spans="1:14" x14ac:dyDescent="0.2">
      <c r="A6557">
        <v>14852</v>
      </c>
      <c r="B6557" s="1">
        <v>40901</v>
      </c>
      <c r="C6557" s="6" t="s">
        <v>37</v>
      </c>
      <c r="D6557" s="5">
        <f>Comma_separeted_Value[[#This Row],[المبيعات]]/Comma_separeted_Value[[#This Row],[كمية الطلب]]</f>
        <v>422.26666666666665</v>
      </c>
      <c r="E6557" s="4">
        <v>9</v>
      </c>
      <c r="F6557" s="4">
        <v>3800.4</v>
      </c>
      <c r="G6557" s="6" t="s">
        <v>14</v>
      </c>
      <c r="H6557" s="4">
        <v>19.989999999999998</v>
      </c>
      <c r="I6557" s="6" t="s">
        <v>15</v>
      </c>
      <c r="J6557" s="6" t="s">
        <v>16</v>
      </c>
      <c r="K6557" s="6" t="s">
        <v>29</v>
      </c>
      <c r="L6557" s="6" t="s">
        <v>44</v>
      </c>
      <c r="M6557" s="6" t="s">
        <v>19</v>
      </c>
      <c r="N6557" s="1">
        <v>40901</v>
      </c>
    </row>
    <row r="6558" spans="1:14" x14ac:dyDescent="0.2">
      <c r="A6558">
        <v>59586</v>
      </c>
      <c r="B6558" s="1">
        <v>40975</v>
      </c>
      <c r="C6558" s="6" t="s">
        <v>13</v>
      </c>
      <c r="D6558" s="5">
        <f>Comma_separeted_Value[[#This Row],[المبيعات]]/Comma_separeted_Value[[#This Row],[كمية الطلب]]</f>
        <v>6.6891999999999996</v>
      </c>
      <c r="E6558" s="4">
        <v>25</v>
      </c>
      <c r="F6558" s="4">
        <v>167.23</v>
      </c>
      <c r="G6558" s="6" t="s">
        <v>21</v>
      </c>
      <c r="H6558" s="4">
        <v>5.41</v>
      </c>
      <c r="I6558" s="6" t="s">
        <v>47</v>
      </c>
      <c r="J6558" s="6" t="s">
        <v>16</v>
      </c>
      <c r="K6558" s="6" t="s">
        <v>29</v>
      </c>
      <c r="L6558" s="6" t="s">
        <v>41</v>
      </c>
      <c r="M6558" s="6" t="s">
        <v>19</v>
      </c>
      <c r="N6558" s="1">
        <v>40979</v>
      </c>
    </row>
    <row r="6559" spans="1:14" x14ac:dyDescent="0.2">
      <c r="A6559">
        <v>4611</v>
      </c>
      <c r="B6559" s="1">
        <v>40187</v>
      </c>
      <c r="C6559" s="6" t="s">
        <v>20</v>
      </c>
      <c r="D6559" s="5">
        <f>Comma_separeted_Value[[#This Row],[المبيعات]]/Comma_separeted_Value[[#This Row],[كمية الطلب]]</f>
        <v>505.38875000000002</v>
      </c>
      <c r="E6559" s="4">
        <v>32</v>
      </c>
      <c r="F6559" s="4">
        <v>16172.44</v>
      </c>
      <c r="G6559" s="6" t="s">
        <v>34</v>
      </c>
      <c r="H6559" s="4">
        <v>28.14</v>
      </c>
      <c r="I6559" s="6" t="s">
        <v>53</v>
      </c>
      <c r="J6559" s="6" t="s">
        <v>16</v>
      </c>
      <c r="K6559" s="6" t="s">
        <v>24</v>
      </c>
      <c r="L6559" s="6" t="s">
        <v>60</v>
      </c>
      <c r="M6559" s="6" t="s">
        <v>36</v>
      </c>
      <c r="N6559" s="1">
        <v>40187</v>
      </c>
    </row>
    <row r="6560" spans="1:14" x14ac:dyDescent="0.2">
      <c r="A6560">
        <v>17507</v>
      </c>
      <c r="B6560" s="1">
        <v>41072</v>
      </c>
      <c r="C6560" s="6" t="s">
        <v>37</v>
      </c>
      <c r="D6560" s="5">
        <f>Comma_separeted_Value[[#This Row],[المبيعات]]/Comma_separeted_Value[[#This Row],[كمية الطلب]]</f>
        <v>14.805925925925926</v>
      </c>
      <c r="E6560" s="4">
        <v>27</v>
      </c>
      <c r="F6560" s="4">
        <v>399.76</v>
      </c>
      <c r="G6560" s="6" t="s">
        <v>21</v>
      </c>
      <c r="H6560" s="4">
        <v>3.5</v>
      </c>
      <c r="I6560" s="6" t="s">
        <v>15</v>
      </c>
      <c r="J6560" s="6" t="s">
        <v>28</v>
      </c>
      <c r="K6560" s="6" t="s">
        <v>29</v>
      </c>
      <c r="L6560" s="6" t="s">
        <v>101</v>
      </c>
      <c r="M6560" s="6" t="s">
        <v>19</v>
      </c>
      <c r="N6560" s="1">
        <v>41072</v>
      </c>
    </row>
    <row r="6561" spans="1:14" x14ac:dyDescent="0.2">
      <c r="A6561">
        <v>41094</v>
      </c>
      <c r="B6561" s="1">
        <v>39819</v>
      </c>
      <c r="C6561" s="6" t="s">
        <v>13</v>
      </c>
      <c r="D6561" s="5">
        <f>Comma_separeted_Value[[#This Row],[المبيعات]]/Comma_separeted_Value[[#This Row],[كمية الطلب]]</f>
        <v>6.4993478260869573</v>
      </c>
      <c r="E6561" s="4">
        <v>46</v>
      </c>
      <c r="F6561" s="4">
        <v>298.97000000000003</v>
      </c>
      <c r="G6561" s="6" t="s">
        <v>21</v>
      </c>
      <c r="H6561" s="4">
        <v>8.73</v>
      </c>
      <c r="I6561" s="6" t="s">
        <v>58</v>
      </c>
      <c r="J6561" s="6" t="s">
        <v>28</v>
      </c>
      <c r="K6561" s="6" t="s">
        <v>29</v>
      </c>
      <c r="L6561" s="6" t="s">
        <v>41</v>
      </c>
      <c r="M6561" s="6" t="s">
        <v>19</v>
      </c>
      <c r="N6561" s="1">
        <v>39821</v>
      </c>
    </row>
    <row r="6562" spans="1:14" x14ac:dyDescent="0.2">
      <c r="A6562">
        <v>9509</v>
      </c>
      <c r="B6562" s="1">
        <v>41189</v>
      </c>
      <c r="C6562" s="6" t="s">
        <v>27</v>
      </c>
      <c r="D6562" s="5">
        <f>Comma_separeted_Value[[#This Row],[المبيعات]]/Comma_separeted_Value[[#This Row],[كمية الطلب]]</f>
        <v>49.551250000000003</v>
      </c>
      <c r="E6562" s="4">
        <v>32</v>
      </c>
      <c r="F6562" s="4">
        <v>1585.64</v>
      </c>
      <c r="G6562" s="6" t="s">
        <v>21</v>
      </c>
      <c r="H6562" s="4">
        <v>5.81</v>
      </c>
      <c r="I6562" s="6" t="s">
        <v>40</v>
      </c>
      <c r="J6562" s="6" t="s">
        <v>38</v>
      </c>
      <c r="K6562" s="6" t="s">
        <v>29</v>
      </c>
      <c r="L6562" s="6" t="s">
        <v>41</v>
      </c>
      <c r="M6562" s="6" t="s">
        <v>19</v>
      </c>
      <c r="N6562" s="1">
        <v>41189</v>
      </c>
    </row>
    <row r="6563" spans="1:14" x14ac:dyDescent="0.2">
      <c r="A6563">
        <v>54086</v>
      </c>
      <c r="B6563" s="1">
        <v>41158</v>
      </c>
      <c r="C6563" s="6" t="s">
        <v>13</v>
      </c>
      <c r="D6563" s="5">
        <f>Comma_separeted_Value[[#This Row],[المبيعات]]/Comma_separeted_Value[[#This Row],[كمية الطلب]]</f>
        <v>220.09478260869565</v>
      </c>
      <c r="E6563" s="4">
        <v>23</v>
      </c>
      <c r="F6563" s="4">
        <v>5062.18</v>
      </c>
      <c r="G6563" s="6" t="s">
        <v>34</v>
      </c>
      <c r="H6563" s="4">
        <v>28.06</v>
      </c>
      <c r="I6563" s="6" t="s">
        <v>15</v>
      </c>
      <c r="J6563" s="6" t="s">
        <v>23</v>
      </c>
      <c r="K6563" s="6" t="s">
        <v>24</v>
      </c>
      <c r="L6563" s="6" t="s">
        <v>60</v>
      </c>
      <c r="M6563" s="6" t="s">
        <v>36</v>
      </c>
      <c r="N6563" s="1">
        <v>41160</v>
      </c>
    </row>
    <row r="6564" spans="1:14" x14ac:dyDescent="0.2">
      <c r="A6564">
        <v>46310</v>
      </c>
      <c r="B6564" s="1">
        <v>40380</v>
      </c>
      <c r="C6564" s="6" t="s">
        <v>20</v>
      </c>
      <c r="D6564" s="5">
        <f>Comma_separeted_Value[[#This Row],[المبيعات]]/Comma_separeted_Value[[#This Row],[كمية الطلب]]</f>
        <v>129.13285714285715</v>
      </c>
      <c r="E6564" s="4">
        <v>42</v>
      </c>
      <c r="F6564" s="4">
        <v>5423.58</v>
      </c>
      <c r="G6564" s="6" t="s">
        <v>21</v>
      </c>
      <c r="H6564" s="4">
        <v>19.989999999999998</v>
      </c>
      <c r="I6564" s="6" t="s">
        <v>22</v>
      </c>
      <c r="J6564" s="6" t="s">
        <v>38</v>
      </c>
      <c r="K6564" s="6" t="s">
        <v>29</v>
      </c>
      <c r="L6564" s="6" t="s">
        <v>59</v>
      </c>
      <c r="M6564" s="6" t="s">
        <v>19</v>
      </c>
      <c r="N6564" s="1">
        <v>40380</v>
      </c>
    </row>
    <row r="6565" spans="1:14" x14ac:dyDescent="0.2">
      <c r="A6565">
        <v>38625</v>
      </c>
      <c r="B6565" s="1">
        <v>40499</v>
      </c>
      <c r="C6565" s="6" t="s">
        <v>27</v>
      </c>
      <c r="D6565" s="5">
        <f>Comma_separeted_Value[[#This Row],[المبيعات]]/Comma_separeted_Value[[#This Row],[كمية الطلب]]</f>
        <v>98.285714285714292</v>
      </c>
      <c r="E6565" s="4">
        <v>28</v>
      </c>
      <c r="F6565" s="4">
        <v>2752</v>
      </c>
      <c r="G6565" s="6" t="s">
        <v>14</v>
      </c>
      <c r="H6565" s="4">
        <v>19.989999999999998</v>
      </c>
      <c r="I6565" s="6" t="s">
        <v>15</v>
      </c>
      <c r="J6565" s="6" t="s">
        <v>28</v>
      </c>
      <c r="K6565" s="6" t="s">
        <v>24</v>
      </c>
      <c r="L6565" s="6" t="s">
        <v>39</v>
      </c>
      <c r="M6565" s="6" t="s">
        <v>19</v>
      </c>
      <c r="N6565" s="1">
        <v>40501</v>
      </c>
    </row>
    <row r="6566" spans="1:14" x14ac:dyDescent="0.2">
      <c r="A6566">
        <v>23648</v>
      </c>
      <c r="B6566" s="1">
        <v>41176</v>
      </c>
      <c r="C6566" s="6" t="s">
        <v>33</v>
      </c>
      <c r="D6566" s="5">
        <f>Comma_separeted_Value[[#This Row],[المبيعات]]/Comma_separeted_Value[[#This Row],[كمية الطلب]]</f>
        <v>153.82181818181817</v>
      </c>
      <c r="E6566" s="4">
        <v>44</v>
      </c>
      <c r="F6566" s="4">
        <v>6768.16</v>
      </c>
      <c r="G6566" s="6" t="s">
        <v>21</v>
      </c>
      <c r="H6566" s="4">
        <v>6.5</v>
      </c>
      <c r="I6566" s="6" t="s">
        <v>50</v>
      </c>
      <c r="J6566" s="6" t="s">
        <v>28</v>
      </c>
      <c r="K6566" s="6" t="s">
        <v>24</v>
      </c>
      <c r="L6566" s="6" t="s">
        <v>39</v>
      </c>
      <c r="M6566" s="6" t="s">
        <v>19</v>
      </c>
      <c r="N6566" s="1">
        <v>41177</v>
      </c>
    </row>
    <row r="6567" spans="1:14" x14ac:dyDescent="0.2">
      <c r="A6567">
        <v>55654</v>
      </c>
      <c r="B6567" s="1">
        <v>40440</v>
      </c>
      <c r="C6567" s="6" t="s">
        <v>20</v>
      </c>
      <c r="D6567" s="5">
        <f>Comma_separeted_Value[[#This Row],[المبيعات]]/Comma_separeted_Value[[#This Row],[كمية الطلب]]</f>
        <v>8.65</v>
      </c>
      <c r="E6567" s="4">
        <v>2</v>
      </c>
      <c r="F6567" s="4">
        <v>17.3</v>
      </c>
      <c r="G6567" s="6" t="s">
        <v>21</v>
      </c>
      <c r="H6567" s="4">
        <v>2.83</v>
      </c>
      <c r="I6567" s="6" t="s">
        <v>50</v>
      </c>
      <c r="J6567" s="6" t="s">
        <v>38</v>
      </c>
      <c r="K6567" s="6" t="s">
        <v>17</v>
      </c>
      <c r="L6567" s="6" t="s">
        <v>18</v>
      </c>
      <c r="M6567" s="6" t="s">
        <v>42</v>
      </c>
      <c r="N6567" s="1">
        <v>40442</v>
      </c>
    </row>
    <row r="6568" spans="1:14" x14ac:dyDescent="0.2">
      <c r="A6568">
        <v>20128</v>
      </c>
      <c r="B6568" s="1">
        <v>40056</v>
      </c>
      <c r="C6568" s="6" t="s">
        <v>27</v>
      </c>
      <c r="D6568" s="5">
        <f>Comma_separeted_Value[[#This Row],[المبيعات]]/Comma_separeted_Value[[#This Row],[كمية الطلب]]</f>
        <v>8.7321875000000002</v>
      </c>
      <c r="E6568" s="4">
        <v>32</v>
      </c>
      <c r="F6568" s="4">
        <v>279.43</v>
      </c>
      <c r="G6568" s="6" t="s">
        <v>21</v>
      </c>
      <c r="H6568" s="4">
        <v>1.99</v>
      </c>
      <c r="I6568" s="6" t="s">
        <v>47</v>
      </c>
      <c r="J6568" s="6" t="s">
        <v>28</v>
      </c>
      <c r="K6568" s="6" t="s">
        <v>24</v>
      </c>
      <c r="L6568" s="6" t="s">
        <v>39</v>
      </c>
      <c r="M6568" s="6" t="s">
        <v>42</v>
      </c>
      <c r="N6568" s="1">
        <v>40058</v>
      </c>
    </row>
    <row r="6569" spans="1:14" x14ac:dyDescent="0.2">
      <c r="A6569">
        <v>7429</v>
      </c>
      <c r="B6569" s="1">
        <v>40324</v>
      </c>
      <c r="C6569" s="6" t="s">
        <v>27</v>
      </c>
      <c r="D6569" s="5">
        <f>Comma_separeted_Value[[#This Row],[المبيعات]]/Comma_separeted_Value[[#This Row],[كمية الطلب]]</f>
        <v>28.041666666666668</v>
      </c>
      <c r="E6569" s="4">
        <v>6</v>
      </c>
      <c r="F6569" s="4">
        <v>168.25</v>
      </c>
      <c r="G6569" s="6" t="s">
        <v>14</v>
      </c>
      <c r="H6569" s="4">
        <v>6.93</v>
      </c>
      <c r="I6569" s="6" t="s">
        <v>22</v>
      </c>
      <c r="J6569" s="6" t="s">
        <v>38</v>
      </c>
      <c r="K6569" s="6" t="s">
        <v>17</v>
      </c>
      <c r="L6569" s="6" t="s">
        <v>18</v>
      </c>
      <c r="M6569" s="6" t="s">
        <v>19</v>
      </c>
      <c r="N6569" s="1">
        <v>40325</v>
      </c>
    </row>
    <row r="6570" spans="1:14" x14ac:dyDescent="0.2">
      <c r="A6570">
        <v>5735</v>
      </c>
      <c r="B6570" s="1">
        <v>40157</v>
      </c>
      <c r="C6570" s="6" t="s">
        <v>37</v>
      </c>
      <c r="D6570" s="5">
        <f>Comma_separeted_Value[[#This Row],[المبيعات]]/Comma_separeted_Value[[#This Row],[كمية الطلب]]</f>
        <v>266.56399999999996</v>
      </c>
      <c r="E6570" s="4">
        <v>10</v>
      </c>
      <c r="F6570" s="4">
        <v>2665.64</v>
      </c>
      <c r="G6570" s="6" t="s">
        <v>34</v>
      </c>
      <c r="H6570" s="4">
        <v>35.67</v>
      </c>
      <c r="I6570" s="6" t="s">
        <v>15</v>
      </c>
      <c r="J6570" s="6" t="s">
        <v>38</v>
      </c>
      <c r="K6570" s="6" t="s">
        <v>17</v>
      </c>
      <c r="L6570" s="6" t="s">
        <v>55</v>
      </c>
      <c r="M6570" s="6" t="s">
        <v>74</v>
      </c>
      <c r="N6570" s="1">
        <v>40158</v>
      </c>
    </row>
    <row r="6571" spans="1:14" x14ac:dyDescent="0.2">
      <c r="A6571">
        <v>16258</v>
      </c>
      <c r="B6571" s="1">
        <v>40730</v>
      </c>
      <c r="C6571" s="6" t="s">
        <v>37</v>
      </c>
      <c r="D6571" s="5">
        <f>Comma_separeted_Value[[#This Row],[المبيعات]]/Comma_separeted_Value[[#This Row],[كمية الطلب]]</f>
        <v>9.69</v>
      </c>
      <c r="E6571" s="4">
        <v>1</v>
      </c>
      <c r="F6571" s="4">
        <v>9.69</v>
      </c>
      <c r="G6571" s="6" t="s">
        <v>21</v>
      </c>
      <c r="H6571" s="4">
        <v>4.72</v>
      </c>
      <c r="I6571" s="6" t="s">
        <v>58</v>
      </c>
      <c r="J6571" s="6" t="s">
        <v>28</v>
      </c>
      <c r="K6571" s="6" t="s">
        <v>29</v>
      </c>
      <c r="L6571" s="6" t="s">
        <v>41</v>
      </c>
      <c r="M6571" s="6" t="s">
        <v>19</v>
      </c>
      <c r="N6571" s="1">
        <v>40731</v>
      </c>
    </row>
    <row r="6572" spans="1:14" x14ac:dyDescent="0.2">
      <c r="A6572">
        <v>24581</v>
      </c>
      <c r="B6572" s="1">
        <v>40277</v>
      </c>
      <c r="C6572" s="6" t="s">
        <v>20</v>
      </c>
      <c r="D6572" s="5">
        <f>Comma_separeted_Value[[#This Row],[المبيعات]]/Comma_separeted_Value[[#This Row],[كمية الطلب]]</f>
        <v>4.82</v>
      </c>
      <c r="E6572" s="4">
        <v>8</v>
      </c>
      <c r="F6572" s="4">
        <v>38.56</v>
      </c>
      <c r="G6572" s="6" t="s">
        <v>21</v>
      </c>
      <c r="H6572" s="4">
        <v>1.49</v>
      </c>
      <c r="I6572" s="6" t="s">
        <v>22</v>
      </c>
      <c r="J6572" s="6" t="s">
        <v>16</v>
      </c>
      <c r="K6572" s="6" t="s">
        <v>29</v>
      </c>
      <c r="L6572" s="6" t="s">
        <v>44</v>
      </c>
      <c r="M6572" s="6" t="s">
        <v>19</v>
      </c>
      <c r="N6572" s="1">
        <v>40278</v>
      </c>
    </row>
    <row r="6573" spans="1:14" x14ac:dyDescent="0.2">
      <c r="A6573">
        <v>9285</v>
      </c>
      <c r="B6573" s="1">
        <v>39815</v>
      </c>
      <c r="C6573" s="6" t="s">
        <v>33</v>
      </c>
      <c r="D6573" s="5">
        <f>Comma_separeted_Value[[#This Row],[المبيعات]]/Comma_separeted_Value[[#This Row],[كمية الطلب]]</f>
        <v>41.603333333333332</v>
      </c>
      <c r="E6573" s="4">
        <v>3</v>
      </c>
      <c r="F6573" s="4">
        <v>124.81</v>
      </c>
      <c r="G6573" s="6" t="s">
        <v>21</v>
      </c>
      <c r="H6573" s="4">
        <v>2.99</v>
      </c>
      <c r="I6573" s="6" t="s">
        <v>57</v>
      </c>
      <c r="J6573" s="6" t="s">
        <v>16</v>
      </c>
      <c r="K6573" s="6" t="s">
        <v>29</v>
      </c>
      <c r="L6573" s="6" t="s">
        <v>44</v>
      </c>
      <c r="M6573" s="6" t="s">
        <v>19</v>
      </c>
      <c r="N6573" s="1">
        <v>39817</v>
      </c>
    </row>
    <row r="6574" spans="1:14" x14ac:dyDescent="0.2">
      <c r="A6574">
        <v>29958</v>
      </c>
      <c r="B6574" s="1">
        <v>40549</v>
      </c>
      <c r="C6574" s="6" t="s">
        <v>20</v>
      </c>
      <c r="D6574" s="5">
        <f>Comma_separeted_Value[[#This Row],[المبيعات]]/Comma_separeted_Value[[#This Row],[كمية الطلب]]</f>
        <v>464.40843749999999</v>
      </c>
      <c r="E6574" s="4">
        <v>32</v>
      </c>
      <c r="F6574" s="4">
        <v>14861.07</v>
      </c>
      <c r="G6574" s="6" t="s">
        <v>34</v>
      </c>
      <c r="H6574" s="4">
        <v>26</v>
      </c>
      <c r="I6574" s="6" t="s">
        <v>45</v>
      </c>
      <c r="J6574" s="6" t="s">
        <v>16</v>
      </c>
      <c r="K6574" s="6" t="s">
        <v>17</v>
      </c>
      <c r="L6574" s="6" t="s">
        <v>35</v>
      </c>
      <c r="M6574" s="6" t="s">
        <v>36</v>
      </c>
      <c r="N6574" s="1">
        <v>40551</v>
      </c>
    </row>
    <row r="6575" spans="1:14" x14ac:dyDescent="0.2">
      <c r="A6575">
        <v>35584</v>
      </c>
      <c r="B6575" s="1">
        <v>40666</v>
      </c>
      <c r="C6575" s="6" t="s">
        <v>37</v>
      </c>
      <c r="D6575" s="5">
        <f>Comma_separeted_Value[[#This Row],[المبيعات]]/Comma_separeted_Value[[#This Row],[كمية الطلب]]</f>
        <v>10.022</v>
      </c>
      <c r="E6575" s="4">
        <v>15</v>
      </c>
      <c r="F6575" s="4">
        <v>150.33000000000001</v>
      </c>
      <c r="G6575" s="6" t="s">
        <v>14</v>
      </c>
      <c r="H6575" s="4">
        <v>9.4499999999999993</v>
      </c>
      <c r="I6575" s="6" t="s">
        <v>22</v>
      </c>
      <c r="J6575" s="6" t="s">
        <v>28</v>
      </c>
      <c r="K6575" s="6" t="s">
        <v>29</v>
      </c>
      <c r="L6575" s="6" t="s">
        <v>59</v>
      </c>
      <c r="M6575" s="6" t="s">
        <v>19</v>
      </c>
      <c r="N6575" s="1">
        <v>40666</v>
      </c>
    </row>
    <row r="6576" spans="1:14" x14ac:dyDescent="0.2">
      <c r="A6576">
        <v>31175</v>
      </c>
      <c r="B6576" s="1">
        <v>40082</v>
      </c>
      <c r="C6576" s="6" t="s">
        <v>33</v>
      </c>
      <c r="D6576" s="5">
        <f>Comma_separeted_Value[[#This Row],[المبيعات]]/Comma_separeted_Value[[#This Row],[كمية الطلب]]</f>
        <v>20.756153846153843</v>
      </c>
      <c r="E6576" s="4">
        <v>26</v>
      </c>
      <c r="F6576" s="4">
        <v>539.66</v>
      </c>
      <c r="G6576" s="6" t="s">
        <v>14</v>
      </c>
      <c r="H6576" s="4">
        <v>5.97</v>
      </c>
      <c r="I6576" s="6" t="s">
        <v>50</v>
      </c>
      <c r="J6576" s="6" t="s">
        <v>28</v>
      </c>
      <c r="K6576" s="6" t="s">
        <v>29</v>
      </c>
      <c r="L6576" s="6" t="s">
        <v>41</v>
      </c>
      <c r="M6576" s="6" t="s">
        <v>19</v>
      </c>
      <c r="N6576" s="1">
        <v>40085</v>
      </c>
    </row>
    <row r="6577" spans="1:14" x14ac:dyDescent="0.2">
      <c r="A6577">
        <v>42467</v>
      </c>
      <c r="B6577" s="1">
        <v>40465</v>
      </c>
      <c r="C6577" s="6" t="s">
        <v>20</v>
      </c>
      <c r="D6577" s="5">
        <f>Comma_separeted_Value[[#This Row],[المبيعات]]/Comma_separeted_Value[[#This Row],[كمية الطلب]]</f>
        <v>31.674102564102562</v>
      </c>
      <c r="E6577" s="4">
        <v>39</v>
      </c>
      <c r="F6577" s="4">
        <v>1235.29</v>
      </c>
      <c r="G6577" s="6" t="s">
        <v>14</v>
      </c>
      <c r="H6577" s="4">
        <v>6.5</v>
      </c>
      <c r="I6577" s="6" t="s">
        <v>15</v>
      </c>
      <c r="J6577" s="6" t="s">
        <v>38</v>
      </c>
      <c r="K6577" s="6" t="s">
        <v>24</v>
      </c>
      <c r="L6577" s="6" t="s">
        <v>39</v>
      </c>
      <c r="M6577" s="6" t="s">
        <v>19</v>
      </c>
      <c r="N6577" s="1">
        <v>40467</v>
      </c>
    </row>
    <row r="6578" spans="1:14" x14ac:dyDescent="0.2">
      <c r="A6578">
        <v>10245</v>
      </c>
      <c r="B6578" s="1">
        <v>40587</v>
      </c>
      <c r="C6578" s="6" t="s">
        <v>37</v>
      </c>
      <c r="D6578" s="5">
        <f>Comma_separeted_Value[[#This Row],[المبيعات]]/Comma_separeted_Value[[#This Row],[كمية الطلب]]</f>
        <v>128.6645</v>
      </c>
      <c r="E6578" s="4">
        <v>20</v>
      </c>
      <c r="F6578" s="4">
        <v>2573.29</v>
      </c>
      <c r="G6578" s="6" t="s">
        <v>34</v>
      </c>
      <c r="H6578" s="4">
        <v>70.2</v>
      </c>
      <c r="I6578" s="6" t="s">
        <v>22</v>
      </c>
      <c r="J6578" s="6" t="s">
        <v>28</v>
      </c>
      <c r="K6578" s="6" t="s">
        <v>17</v>
      </c>
      <c r="L6578" s="6" t="s">
        <v>35</v>
      </c>
      <c r="M6578" s="6" t="s">
        <v>36</v>
      </c>
      <c r="N6578" s="1">
        <v>40588</v>
      </c>
    </row>
    <row r="6579" spans="1:14" x14ac:dyDescent="0.2">
      <c r="A6579">
        <v>44224</v>
      </c>
      <c r="B6579" s="1">
        <v>40399</v>
      </c>
      <c r="C6579" s="6" t="s">
        <v>20</v>
      </c>
      <c r="D6579" s="5">
        <f>Comma_separeted_Value[[#This Row],[المبيعات]]/Comma_separeted_Value[[#This Row],[كمية الطلب]]</f>
        <v>6.2093749999999996</v>
      </c>
      <c r="E6579" s="4">
        <v>32</v>
      </c>
      <c r="F6579" s="4">
        <v>198.7</v>
      </c>
      <c r="G6579" s="6" t="s">
        <v>21</v>
      </c>
      <c r="H6579" s="4">
        <v>2.74</v>
      </c>
      <c r="I6579" s="6" t="s">
        <v>53</v>
      </c>
      <c r="J6579" s="6" t="s">
        <v>28</v>
      </c>
      <c r="K6579" s="6" t="s">
        <v>24</v>
      </c>
      <c r="L6579" s="6" t="s">
        <v>39</v>
      </c>
      <c r="M6579" s="6" t="s">
        <v>42</v>
      </c>
      <c r="N6579" s="1">
        <v>40400</v>
      </c>
    </row>
    <row r="6580" spans="1:14" x14ac:dyDescent="0.2">
      <c r="A6580">
        <v>57475</v>
      </c>
      <c r="B6580" s="1">
        <v>40455</v>
      </c>
      <c r="C6580" s="6" t="s">
        <v>13</v>
      </c>
      <c r="D6580" s="5">
        <f>Comma_separeted_Value[[#This Row],[المبيعات]]/Comma_separeted_Value[[#This Row],[كمية الطلب]]</f>
        <v>16.32</v>
      </c>
      <c r="E6580" s="4">
        <v>34</v>
      </c>
      <c r="F6580" s="4">
        <v>554.88</v>
      </c>
      <c r="G6580" s="6" t="s">
        <v>21</v>
      </c>
      <c r="H6580" s="4">
        <v>13.18</v>
      </c>
      <c r="I6580" s="6" t="s">
        <v>58</v>
      </c>
      <c r="J6580" s="6" t="s">
        <v>38</v>
      </c>
      <c r="K6580" s="6" t="s">
        <v>29</v>
      </c>
      <c r="L6580" s="6" t="s">
        <v>44</v>
      </c>
      <c r="M6580" s="6" t="s">
        <v>19</v>
      </c>
      <c r="N6580" s="1">
        <v>40455</v>
      </c>
    </row>
    <row r="6581" spans="1:14" x14ac:dyDescent="0.2">
      <c r="A6581">
        <v>7301</v>
      </c>
      <c r="B6581" s="1">
        <v>40540</v>
      </c>
      <c r="C6581" s="6" t="s">
        <v>13</v>
      </c>
      <c r="D6581" s="5">
        <f>Comma_separeted_Value[[#This Row],[المبيعات]]/Comma_separeted_Value[[#This Row],[كمية الطلب]]</f>
        <v>56.417000000000002</v>
      </c>
      <c r="E6581" s="4">
        <v>17</v>
      </c>
      <c r="F6581" s="4">
        <v>959.08900000000006</v>
      </c>
      <c r="G6581" s="6" t="s">
        <v>21</v>
      </c>
      <c r="H6581" s="4">
        <v>2.5</v>
      </c>
      <c r="I6581" s="6" t="s">
        <v>45</v>
      </c>
      <c r="J6581" s="6" t="s">
        <v>28</v>
      </c>
      <c r="K6581" s="6" t="s">
        <v>24</v>
      </c>
      <c r="L6581" s="6" t="s">
        <v>25</v>
      </c>
      <c r="M6581" s="6" t="s">
        <v>19</v>
      </c>
      <c r="N6581" s="1">
        <v>40557</v>
      </c>
    </row>
    <row r="6582" spans="1:14" x14ac:dyDescent="0.2">
      <c r="A6582">
        <v>6502</v>
      </c>
      <c r="B6582" s="1">
        <v>40775</v>
      </c>
      <c r="C6582" s="6" t="s">
        <v>37</v>
      </c>
      <c r="D6582" s="5">
        <f>Comma_separeted_Value[[#This Row],[المبيعات]]/Comma_separeted_Value[[#This Row],[كمية الطلب]]</f>
        <v>10.230666666666668</v>
      </c>
      <c r="E6582" s="4">
        <v>30</v>
      </c>
      <c r="F6582" s="4">
        <v>306.92</v>
      </c>
      <c r="G6582" s="6" t="s">
        <v>21</v>
      </c>
      <c r="H6582" s="4">
        <v>5.12</v>
      </c>
      <c r="I6582" s="6" t="s">
        <v>22</v>
      </c>
      <c r="J6582" s="6" t="s">
        <v>38</v>
      </c>
      <c r="K6582" s="6" t="s">
        <v>29</v>
      </c>
      <c r="L6582" s="6" t="s">
        <v>41</v>
      </c>
      <c r="M6582" s="6" t="s">
        <v>19</v>
      </c>
      <c r="N6582" s="1">
        <v>40778</v>
      </c>
    </row>
    <row r="6583" spans="1:14" x14ac:dyDescent="0.2">
      <c r="A6583">
        <v>18405</v>
      </c>
      <c r="B6583" s="1">
        <v>39820</v>
      </c>
      <c r="C6583" s="6" t="s">
        <v>37</v>
      </c>
      <c r="D6583" s="5">
        <f>Comma_separeted_Value[[#This Row],[المبيعات]]/Comma_separeted_Value[[#This Row],[كمية الطلب]]</f>
        <v>20.355</v>
      </c>
      <c r="E6583" s="4">
        <v>30</v>
      </c>
      <c r="F6583" s="4">
        <v>610.65</v>
      </c>
      <c r="G6583" s="6" t="s">
        <v>14</v>
      </c>
      <c r="H6583" s="4">
        <v>8.83</v>
      </c>
      <c r="I6583" s="6" t="s">
        <v>22</v>
      </c>
      <c r="J6583" s="6" t="s">
        <v>16</v>
      </c>
      <c r="K6583" s="6" t="s">
        <v>29</v>
      </c>
      <c r="L6583" s="6" t="s">
        <v>44</v>
      </c>
      <c r="M6583" s="6" t="s">
        <v>19</v>
      </c>
      <c r="N6583" s="1">
        <v>39822</v>
      </c>
    </row>
    <row r="6584" spans="1:14" x14ac:dyDescent="0.2">
      <c r="A6584">
        <v>37380</v>
      </c>
      <c r="B6584" s="1">
        <v>40634</v>
      </c>
      <c r="C6584" s="6" t="s">
        <v>33</v>
      </c>
      <c r="D6584" s="5">
        <f>Comma_separeted_Value[[#This Row],[المبيعات]]/Comma_separeted_Value[[#This Row],[كمية الطلب]]</f>
        <v>25.426896551724138</v>
      </c>
      <c r="E6584" s="4">
        <v>29</v>
      </c>
      <c r="F6584" s="4">
        <v>737.38</v>
      </c>
      <c r="G6584" s="6" t="s">
        <v>21</v>
      </c>
      <c r="H6584" s="4">
        <v>5.3</v>
      </c>
      <c r="I6584" s="6" t="s">
        <v>15</v>
      </c>
      <c r="J6584" s="6" t="s">
        <v>38</v>
      </c>
      <c r="K6584" s="6" t="s">
        <v>17</v>
      </c>
      <c r="L6584" s="6" t="s">
        <v>35</v>
      </c>
      <c r="M6584" s="6" t="s">
        <v>26</v>
      </c>
      <c r="N6584" s="1">
        <v>40635</v>
      </c>
    </row>
    <row r="6585" spans="1:14" x14ac:dyDescent="0.2">
      <c r="A6585">
        <v>16291</v>
      </c>
      <c r="B6585" s="1">
        <v>40641</v>
      </c>
      <c r="C6585" s="6" t="s">
        <v>27</v>
      </c>
      <c r="D6585" s="5">
        <f>Comma_separeted_Value[[#This Row],[المبيعات]]/Comma_separeted_Value[[#This Row],[كمية الطلب]]</f>
        <v>28.859354838709677</v>
      </c>
      <c r="E6585" s="4">
        <v>31</v>
      </c>
      <c r="F6585" s="4">
        <v>894.64</v>
      </c>
      <c r="G6585" s="6" t="s">
        <v>21</v>
      </c>
      <c r="H6585" s="4">
        <v>19.46</v>
      </c>
      <c r="I6585" s="6" t="s">
        <v>22</v>
      </c>
      <c r="J6585" s="6" t="s">
        <v>16</v>
      </c>
      <c r="K6585" s="6" t="s">
        <v>17</v>
      </c>
      <c r="L6585" s="6" t="s">
        <v>18</v>
      </c>
      <c r="M6585" s="6" t="s">
        <v>19</v>
      </c>
      <c r="N6585" s="1">
        <v>40642</v>
      </c>
    </row>
    <row r="6586" spans="1:14" x14ac:dyDescent="0.2">
      <c r="A6586">
        <v>25280</v>
      </c>
      <c r="B6586" s="1">
        <v>40684</v>
      </c>
      <c r="C6586" s="6" t="s">
        <v>27</v>
      </c>
      <c r="D6586" s="5">
        <f>Comma_separeted_Value[[#This Row],[المبيعات]]/Comma_separeted_Value[[#This Row],[كمية الطلب]]</f>
        <v>11.203749999999999</v>
      </c>
      <c r="E6586" s="4">
        <v>16</v>
      </c>
      <c r="F6586" s="4">
        <v>179.26</v>
      </c>
      <c r="G6586" s="6" t="s">
        <v>21</v>
      </c>
      <c r="H6586" s="4">
        <v>2.99</v>
      </c>
      <c r="I6586" s="6" t="s">
        <v>22</v>
      </c>
      <c r="J6586" s="6" t="s">
        <v>28</v>
      </c>
      <c r="K6586" s="6" t="s">
        <v>29</v>
      </c>
      <c r="L6586" s="6" t="s">
        <v>44</v>
      </c>
      <c r="M6586" s="6" t="s">
        <v>19</v>
      </c>
      <c r="N6586" s="1">
        <v>40686</v>
      </c>
    </row>
    <row r="6587" spans="1:14" x14ac:dyDescent="0.2">
      <c r="A6587">
        <v>46212</v>
      </c>
      <c r="B6587" s="1">
        <v>41164</v>
      </c>
      <c r="C6587" s="6" t="s">
        <v>27</v>
      </c>
      <c r="D6587" s="5">
        <f>Comma_separeted_Value[[#This Row],[المبيعات]]/Comma_separeted_Value[[#This Row],[كمية الطلب]]</f>
        <v>553.98285714285714</v>
      </c>
      <c r="E6587" s="4">
        <v>7</v>
      </c>
      <c r="F6587" s="4">
        <v>3877.88</v>
      </c>
      <c r="G6587" s="6" t="s">
        <v>34</v>
      </c>
      <c r="H6587" s="4">
        <v>45.7</v>
      </c>
      <c r="I6587" s="6" t="s">
        <v>22</v>
      </c>
      <c r="J6587" s="6" t="s">
        <v>16</v>
      </c>
      <c r="K6587" s="6" t="s">
        <v>17</v>
      </c>
      <c r="L6587" s="6" t="s">
        <v>55</v>
      </c>
      <c r="M6587" s="6" t="s">
        <v>74</v>
      </c>
      <c r="N6587" s="1">
        <v>41166</v>
      </c>
    </row>
    <row r="6588" spans="1:14" x14ac:dyDescent="0.2">
      <c r="A6588">
        <v>56128</v>
      </c>
      <c r="B6588" s="1">
        <v>40389</v>
      </c>
      <c r="C6588" s="6" t="s">
        <v>37</v>
      </c>
      <c r="D6588" s="5">
        <f>Comma_separeted_Value[[#This Row],[المبيعات]]/Comma_separeted_Value[[#This Row],[كمية الطلب]]</f>
        <v>22.004634146341466</v>
      </c>
      <c r="E6588" s="4">
        <v>41</v>
      </c>
      <c r="F6588" s="4">
        <v>902.19</v>
      </c>
      <c r="G6588" s="6" t="s">
        <v>21</v>
      </c>
      <c r="H6588" s="4">
        <v>8.99</v>
      </c>
      <c r="I6588" s="6" t="s">
        <v>22</v>
      </c>
      <c r="J6588" s="6" t="s">
        <v>23</v>
      </c>
      <c r="K6588" s="6" t="s">
        <v>29</v>
      </c>
      <c r="L6588" s="6" t="s">
        <v>30</v>
      </c>
      <c r="M6588" s="6" t="s">
        <v>42</v>
      </c>
      <c r="N6588" s="1">
        <v>40389</v>
      </c>
    </row>
    <row r="6589" spans="1:14" x14ac:dyDescent="0.2">
      <c r="A6589">
        <v>42528</v>
      </c>
      <c r="B6589" s="1">
        <v>40232</v>
      </c>
      <c r="C6589" s="6" t="s">
        <v>37</v>
      </c>
      <c r="D6589" s="5">
        <f>Comma_separeted_Value[[#This Row],[المبيعات]]/Comma_separeted_Value[[#This Row],[كمية الطلب]]</f>
        <v>19.28846153846154</v>
      </c>
      <c r="E6589" s="4">
        <v>13</v>
      </c>
      <c r="F6589" s="4">
        <v>250.75</v>
      </c>
      <c r="G6589" s="6" t="s">
        <v>21</v>
      </c>
      <c r="H6589" s="4">
        <v>9.4700000000000006</v>
      </c>
      <c r="I6589" s="6" t="s">
        <v>57</v>
      </c>
      <c r="J6589" s="6" t="s">
        <v>16</v>
      </c>
      <c r="K6589" s="6" t="s">
        <v>29</v>
      </c>
      <c r="L6589" s="6" t="s">
        <v>59</v>
      </c>
      <c r="M6589" s="6" t="s">
        <v>19</v>
      </c>
      <c r="N6589" s="1">
        <v>40233</v>
      </c>
    </row>
    <row r="6590" spans="1:14" x14ac:dyDescent="0.2">
      <c r="A6590">
        <v>34980</v>
      </c>
      <c r="B6590" s="1">
        <v>40392</v>
      </c>
      <c r="C6590" s="6" t="s">
        <v>27</v>
      </c>
      <c r="D6590" s="5">
        <f>Comma_separeted_Value[[#This Row],[المبيعات]]/Comma_separeted_Value[[#This Row],[كمية الطلب]]</f>
        <v>20.110000000000003</v>
      </c>
      <c r="E6590" s="4">
        <v>7</v>
      </c>
      <c r="F6590" s="4">
        <v>140.77000000000001</v>
      </c>
      <c r="G6590" s="6" t="s">
        <v>21</v>
      </c>
      <c r="H6590" s="4">
        <v>3.77</v>
      </c>
      <c r="I6590" s="6" t="s">
        <v>15</v>
      </c>
      <c r="J6590" s="6" t="s">
        <v>28</v>
      </c>
      <c r="K6590" s="6" t="s">
        <v>17</v>
      </c>
      <c r="L6590" s="6" t="s">
        <v>18</v>
      </c>
      <c r="M6590" s="6" t="s">
        <v>42</v>
      </c>
      <c r="N6590" s="1">
        <v>40394</v>
      </c>
    </row>
    <row r="6591" spans="1:14" x14ac:dyDescent="0.2">
      <c r="A6591">
        <v>55906</v>
      </c>
      <c r="B6591" s="1">
        <v>40143</v>
      </c>
      <c r="C6591" s="6" t="s">
        <v>33</v>
      </c>
      <c r="D6591" s="5">
        <f>Comma_separeted_Value[[#This Row],[المبيعات]]/Comma_separeted_Value[[#This Row],[كمية الطلب]]</f>
        <v>54.024047619047622</v>
      </c>
      <c r="E6591" s="4">
        <v>42</v>
      </c>
      <c r="F6591" s="4">
        <v>2269.0100000000002</v>
      </c>
      <c r="G6591" s="6" t="s">
        <v>21</v>
      </c>
      <c r="H6591" s="4">
        <v>19.989999999999998</v>
      </c>
      <c r="I6591" s="6" t="s">
        <v>50</v>
      </c>
      <c r="J6591" s="6" t="s">
        <v>16</v>
      </c>
      <c r="K6591" s="6" t="s">
        <v>29</v>
      </c>
      <c r="L6591" s="6" t="s">
        <v>59</v>
      </c>
      <c r="M6591" s="6" t="s">
        <v>19</v>
      </c>
      <c r="N6591" s="1">
        <v>40144</v>
      </c>
    </row>
    <row r="6592" spans="1:14" x14ac:dyDescent="0.2">
      <c r="A6592">
        <v>27364</v>
      </c>
      <c r="B6592" s="1">
        <v>40683</v>
      </c>
      <c r="C6592" s="6" t="s">
        <v>37</v>
      </c>
      <c r="D6592" s="5">
        <f>Comma_separeted_Value[[#This Row],[المبيعات]]/Comma_separeted_Value[[#This Row],[كمية الطلب]]</f>
        <v>2.9627999999999997</v>
      </c>
      <c r="E6592" s="4">
        <v>25</v>
      </c>
      <c r="F6592" s="4">
        <v>74.069999999999993</v>
      </c>
      <c r="G6592" s="6" t="s">
        <v>21</v>
      </c>
      <c r="H6592" s="4">
        <v>1.49</v>
      </c>
      <c r="I6592" s="6" t="s">
        <v>53</v>
      </c>
      <c r="J6592" s="6" t="s">
        <v>28</v>
      </c>
      <c r="K6592" s="6" t="s">
        <v>29</v>
      </c>
      <c r="L6592" s="6" t="s">
        <v>44</v>
      </c>
      <c r="M6592" s="6" t="s">
        <v>19</v>
      </c>
      <c r="N6592" s="1">
        <v>40685</v>
      </c>
    </row>
    <row r="6593" spans="1:14" x14ac:dyDescent="0.2">
      <c r="A6593">
        <v>6720</v>
      </c>
      <c r="B6593" s="1">
        <v>40430</v>
      </c>
      <c r="C6593" s="6" t="s">
        <v>27</v>
      </c>
      <c r="D6593" s="5">
        <f>Comma_separeted_Value[[#This Row],[المبيعات]]/Comma_separeted_Value[[#This Row],[كمية الطلب]]</f>
        <v>6.7362500000000001</v>
      </c>
      <c r="E6593" s="4">
        <v>8</v>
      </c>
      <c r="F6593" s="4">
        <v>53.89</v>
      </c>
      <c r="G6593" s="6" t="s">
        <v>21</v>
      </c>
      <c r="H6593" s="4">
        <v>0.5</v>
      </c>
      <c r="I6593" s="6" t="s">
        <v>58</v>
      </c>
      <c r="J6593" s="6" t="s">
        <v>38</v>
      </c>
      <c r="K6593" s="6" t="s">
        <v>29</v>
      </c>
      <c r="L6593" s="6" t="s">
        <v>62</v>
      </c>
      <c r="M6593" s="6" t="s">
        <v>19</v>
      </c>
      <c r="N6593" s="1">
        <v>40432</v>
      </c>
    </row>
    <row r="6594" spans="1:14" x14ac:dyDescent="0.2">
      <c r="A6594">
        <v>33060</v>
      </c>
      <c r="B6594" s="1">
        <v>40228</v>
      </c>
      <c r="C6594" s="6" t="s">
        <v>20</v>
      </c>
      <c r="D6594" s="5">
        <f>Comma_separeted_Value[[#This Row],[المبيعات]]/Comma_separeted_Value[[#This Row],[كمية الطلب]]</f>
        <v>5.2933333333333339</v>
      </c>
      <c r="E6594" s="4">
        <v>3</v>
      </c>
      <c r="F6594" s="4">
        <v>15.88</v>
      </c>
      <c r="G6594" s="6" t="s">
        <v>21</v>
      </c>
      <c r="H6594" s="4">
        <v>4.6900000000000004</v>
      </c>
      <c r="I6594" s="6" t="s">
        <v>53</v>
      </c>
      <c r="J6594" s="6" t="s">
        <v>38</v>
      </c>
      <c r="K6594" s="6" t="s">
        <v>29</v>
      </c>
      <c r="L6594" s="6" t="s">
        <v>44</v>
      </c>
      <c r="M6594" s="6" t="s">
        <v>19</v>
      </c>
      <c r="N6594" s="1">
        <v>40229</v>
      </c>
    </row>
    <row r="6595" spans="1:14" x14ac:dyDescent="0.2">
      <c r="A6595">
        <v>39655</v>
      </c>
      <c r="B6595" s="1">
        <v>40991</v>
      </c>
      <c r="C6595" s="6" t="s">
        <v>20</v>
      </c>
      <c r="D6595" s="5">
        <f>Comma_separeted_Value[[#This Row],[المبيعات]]/Comma_separeted_Value[[#This Row],[كمية الطلب]]</f>
        <v>7.2328571428571431</v>
      </c>
      <c r="E6595" s="4">
        <v>35</v>
      </c>
      <c r="F6595" s="4">
        <v>253.15</v>
      </c>
      <c r="G6595" s="6" t="s">
        <v>21</v>
      </c>
      <c r="H6595" s="4">
        <v>3.52</v>
      </c>
      <c r="I6595" s="6" t="s">
        <v>15</v>
      </c>
      <c r="J6595" s="6" t="s">
        <v>28</v>
      </c>
      <c r="K6595" s="6" t="s">
        <v>24</v>
      </c>
      <c r="L6595" s="6" t="s">
        <v>39</v>
      </c>
      <c r="M6595" s="6" t="s">
        <v>42</v>
      </c>
      <c r="N6595" s="1">
        <v>40991</v>
      </c>
    </row>
    <row r="6596" spans="1:14" x14ac:dyDescent="0.2">
      <c r="A6596">
        <v>25157</v>
      </c>
      <c r="B6596" s="1">
        <v>40323</v>
      </c>
      <c r="C6596" s="6" t="s">
        <v>27</v>
      </c>
      <c r="D6596" s="5">
        <f>Comma_separeted_Value[[#This Row],[المبيعات]]/Comma_separeted_Value[[#This Row],[كمية الطلب]]</f>
        <v>22.724166666666665</v>
      </c>
      <c r="E6596" s="4">
        <v>24</v>
      </c>
      <c r="F6596" s="4">
        <v>545.38</v>
      </c>
      <c r="G6596" s="6" t="s">
        <v>21</v>
      </c>
      <c r="H6596" s="4">
        <v>8.18</v>
      </c>
      <c r="I6596" s="6" t="s">
        <v>43</v>
      </c>
      <c r="J6596" s="6" t="s">
        <v>28</v>
      </c>
      <c r="K6596" s="6" t="s">
        <v>29</v>
      </c>
      <c r="L6596" s="6" t="s">
        <v>41</v>
      </c>
      <c r="M6596" s="6" t="s">
        <v>19</v>
      </c>
      <c r="N6596" s="1">
        <v>40325</v>
      </c>
    </row>
    <row r="6597" spans="1:14" x14ac:dyDescent="0.2">
      <c r="A6597">
        <v>31106</v>
      </c>
      <c r="B6597" s="1">
        <v>40955</v>
      </c>
      <c r="C6597" s="6" t="s">
        <v>13</v>
      </c>
      <c r="D6597" s="5">
        <f>Comma_separeted_Value[[#This Row],[المبيعات]]/Comma_separeted_Value[[#This Row],[كمية الطلب]]</f>
        <v>5.7593333333333341</v>
      </c>
      <c r="E6597" s="4">
        <v>45</v>
      </c>
      <c r="F6597" s="4">
        <v>259.17</v>
      </c>
      <c r="G6597" s="6" t="s">
        <v>21</v>
      </c>
      <c r="H6597" s="4">
        <v>3.6</v>
      </c>
      <c r="I6597" s="6" t="s">
        <v>50</v>
      </c>
      <c r="J6597" s="6" t="s">
        <v>28</v>
      </c>
      <c r="K6597" s="6" t="s">
        <v>29</v>
      </c>
      <c r="L6597" s="6" t="s">
        <v>46</v>
      </c>
      <c r="M6597" s="6" t="s">
        <v>42</v>
      </c>
      <c r="N6597" s="1">
        <v>40957</v>
      </c>
    </row>
    <row r="6598" spans="1:14" x14ac:dyDescent="0.2">
      <c r="A6598">
        <v>46018</v>
      </c>
      <c r="B6598" s="1">
        <v>40036</v>
      </c>
      <c r="C6598" s="6" t="s">
        <v>37</v>
      </c>
      <c r="D6598" s="5">
        <f>Comma_separeted_Value[[#This Row],[المبيعات]]/Comma_separeted_Value[[#This Row],[كمية الطلب]]</f>
        <v>90.239032258064512</v>
      </c>
      <c r="E6598" s="4">
        <v>31</v>
      </c>
      <c r="F6598" s="4">
        <v>2797.41</v>
      </c>
      <c r="G6598" s="6" t="s">
        <v>34</v>
      </c>
      <c r="H6598" s="4">
        <v>14</v>
      </c>
      <c r="I6598" s="6" t="s">
        <v>50</v>
      </c>
      <c r="J6598" s="6" t="s">
        <v>38</v>
      </c>
      <c r="K6598" s="6" t="s">
        <v>24</v>
      </c>
      <c r="L6598" s="6" t="s">
        <v>60</v>
      </c>
      <c r="M6598" s="6" t="s">
        <v>36</v>
      </c>
      <c r="N6598" s="1">
        <v>40037</v>
      </c>
    </row>
    <row r="6599" spans="1:14" x14ac:dyDescent="0.2">
      <c r="A6599">
        <v>43298</v>
      </c>
      <c r="B6599" s="1">
        <v>40734</v>
      </c>
      <c r="C6599" s="6" t="s">
        <v>27</v>
      </c>
      <c r="D6599" s="5">
        <f>Comma_separeted_Value[[#This Row],[المبيعات]]/Comma_separeted_Value[[#This Row],[كمية الطلب]]</f>
        <v>180.73303030303029</v>
      </c>
      <c r="E6599" s="4">
        <v>33</v>
      </c>
      <c r="F6599" s="4">
        <v>5964.19</v>
      </c>
      <c r="G6599" s="6" t="s">
        <v>21</v>
      </c>
      <c r="H6599" s="4">
        <v>24.49</v>
      </c>
      <c r="I6599" s="6" t="s">
        <v>47</v>
      </c>
      <c r="J6599" s="6" t="s">
        <v>16</v>
      </c>
      <c r="K6599" s="6" t="s">
        <v>24</v>
      </c>
      <c r="L6599" s="6" t="s">
        <v>48</v>
      </c>
      <c r="M6599" s="6" t="s">
        <v>49</v>
      </c>
      <c r="N6599" s="1">
        <v>40736</v>
      </c>
    </row>
    <row r="6600" spans="1:14" x14ac:dyDescent="0.2">
      <c r="A6600">
        <v>30278</v>
      </c>
      <c r="B6600" s="1">
        <v>40086</v>
      </c>
      <c r="C6600" s="6" t="s">
        <v>13</v>
      </c>
      <c r="D6600" s="5">
        <f>Comma_separeted_Value[[#This Row],[المبيعات]]/Comma_separeted_Value[[#This Row],[كمية الطلب]]</f>
        <v>57.218599999999995</v>
      </c>
      <c r="E6600" s="4">
        <v>50</v>
      </c>
      <c r="F6600" s="4">
        <v>2860.93</v>
      </c>
      <c r="G6600" s="6" t="s">
        <v>21</v>
      </c>
      <c r="H6600" s="4">
        <v>5.26</v>
      </c>
      <c r="I6600" s="6" t="s">
        <v>58</v>
      </c>
      <c r="J6600" s="6" t="s">
        <v>38</v>
      </c>
      <c r="K6600" s="6" t="s">
        <v>24</v>
      </c>
      <c r="L6600" s="6" t="s">
        <v>25</v>
      </c>
      <c r="M6600" s="6" t="s">
        <v>19</v>
      </c>
      <c r="N6600" s="1">
        <v>40095</v>
      </c>
    </row>
    <row r="6601" spans="1:14" x14ac:dyDescent="0.2">
      <c r="A6601">
        <v>13408</v>
      </c>
      <c r="B6601" s="1">
        <v>39858</v>
      </c>
      <c r="C6601" s="6" t="s">
        <v>13</v>
      </c>
      <c r="D6601" s="5">
        <f>Comma_separeted_Value[[#This Row],[المبيعات]]/Comma_separeted_Value[[#This Row],[كمية الطلب]]</f>
        <v>64.192499999999995</v>
      </c>
      <c r="E6601" s="4">
        <v>4</v>
      </c>
      <c r="F6601" s="4">
        <v>256.77</v>
      </c>
      <c r="G6601" s="6" t="s">
        <v>21</v>
      </c>
      <c r="H6601" s="4">
        <v>12.23</v>
      </c>
      <c r="I6601" s="6" t="s">
        <v>22</v>
      </c>
      <c r="J6601" s="6" t="s">
        <v>38</v>
      </c>
      <c r="K6601" s="6" t="s">
        <v>17</v>
      </c>
      <c r="L6601" s="6" t="s">
        <v>18</v>
      </c>
      <c r="M6601" s="6" t="s">
        <v>26</v>
      </c>
      <c r="N6601" s="1">
        <v>39860</v>
      </c>
    </row>
    <row r="6602" spans="1:14" x14ac:dyDescent="0.2">
      <c r="A6602">
        <v>1925</v>
      </c>
      <c r="B6602" s="1">
        <v>40972</v>
      </c>
      <c r="C6602" s="6" t="s">
        <v>33</v>
      </c>
      <c r="D6602" s="5">
        <f>Comma_separeted_Value[[#This Row],[المبيعات]]/Comma_separeted_Value[[#This Row],[كمية الطلب]]</f>
        <v>267.76714285714286</v>
      </c>
      <c r="E6602" s="4">
        <v>7</v>
      </c>
      <c r="F6602" s="4">
        <v>1874.37</v>
      </c>
      <c r="G6602" s="6" t="s">
        <v>21</v>
      </c>
      <c r="H6602" s="4">
        <v>24.49</v>
      </c>
      <c r="I6602" s="6" t="s">
        <v>15</v>
      </c>
      <c r="J6602" s="6" t="s">
        <v>28</v>
      </c>
      <c r="K6602" s="6" t="s">
        <v>17</v>
      </c>
      <c r="L6602" s="6" t="s">
        <v>35</v>
      </c>
      <c r="M6602" s="6" t="s">
        <v>49</v>
      </c>
      <c r="N6602" s="1">
        <v>40973</v>
      </c>
    </row>
    <row r="6603" spans="1:14" x14ac:dyDescent="0.2">
      <c r="A6603">
        <v>35430</v>
      </c>
      <c r="B6603" s="1">
        <v>40262</v>
      </c>
      <c r="C6603" s="6" t="s">
        <v>13</v>
      </c>
      <c r="D6603" s="5">
        <f>Comma_separeted_Value[[#This Row],[المبيعات]]/Comma_separeted_Value[[#This Row],[كمية الطلب]]</f>
        <v>114.74</v>
      </c>
      <c r="E6603" s="4">
        <v>16</v>
      </c>
      <c r="F6603" s="4">
        <v>1835.84</v>
      </c>
      <c r="G6603" s="6" t="s">
        <v>21</v>
      </c>
      <c r="H6603" s="4">
        <v>13.99</v>
      </c>
      <c r="I6603" s="6" t="s">
        <v>22</v>
      </c>
      <c r="J6603" s="6" t="s">
        <v>38</v>
      </c>
      <c r="K6603" s="6" t="s">
        <v>17</v>
      </c>
      <c r="L6603" s="6" t="s">
        <v>18</v>
      </c>
      <c r="M6603" s="6" t="s">
        <v>26</v>
      </c>
      <c r="N6603" s="1">
        <v>40269</v>
      </c>
    </row>
    <row r="6604" spans="1:14" x14ac:dyDescent="0.2">
      <c r="A6604">
        <v>8101</v>
      </c>
      <c r="B6604" s="1">
        <v>40241</v>
      </c>
      <c r="C6604" s="6" t="s">
        <v>37</v>
      </c>
      <c r="D6604" s="5">
        <f>Comma_separeted_Value[[#This Row],[المبيعات]]/Comma_separeted_Value[[#This Row],[كمية الطلب]]</f>
        <v>99.763142857142853</v>
      </c>
      <c r="E6604" s="4">
        <v>35</v>
      </c>
      <c r="F6604" s="4">
        <v>3491.71</v>
      </c>
      <c r="G6604" s="6" t="s">
        <v>34</v>
      </c>
      <c r="H6604" s="4">
        <v>74.349999999999994</v>
      </c>
      <c r="I6604" s="6" t="s">
        <v>43</v>
      </c>
      <c r="J6604" s="6" t="s">
        <v>16</v>
      </c>
      <c r="K6604" s="6" t="s">
        <v>17</v>
      </c>
      <c r="L6604" s="6" t="s">
        <v>35</v>
      </c>
      <c r="M6604" s="6" t="s">
        <v>36</v>
      </c>
      <c r="N6604" s="1">
        <v>40243</v>
      </c>
    </row>
    <row r="6605" spans="1:14" x14ac:dyDescent="0.2">
      <c r="A6605">
        <v>32613</v>
      </c>
      <c r="B6605" s="1">
        <v>40893</v>
      </c>
      <c r="C6605" s="6" t="s">
        <v>13</v>
      </c>
      <c r="D6605" s="5">
        <f>Comma_separeted_Value[[#This Row],[المبيعات]]/Comma_separeted_Value[[#This Row],[كمية الطلب]]</f>
        <v>137.58421052631579</v>
      </c>
      <c r="E6605" s="4">
        <v>38</v>
      </c>
      <c r="F6605" s="4">
        <v>5228.2</v>
      </c>
      <c r="G6605" s="6" t="s">
        <v>21</v>
      </c>
      <c r="H6605" s="4">
        <v>35</v>
      </c>
      <c r="I6605" s="6" t="s">
        <v>45</v>
      </c>
      <c r="J6605" s="6" t="s">
        <v>16</v>
      </c>
      <c r="K6605" s="6" t="s">
        <v>29</v>
      </c>
      <c r="L6605" s="6" t="s">
        <v>59</v>
      </c>
      <c r="M6605" s="6" t="s">
        <v>49</v>
      </c>
      <c r="N6605" s="1">
        <v>40895</v>
      </c>
    </row>
    <row r="6606" spans="1:14" x14ac:dyDescent="0.2">
      <c r="A6606">
        <v>47620</v>
      </c>
      <c r="B6606" s="1">
        <v>41086</v>
      </c>
      <c r="C6606" s="6" t="s">
        <v>13</v>
      </c>
      <c r="D6606" s="5">
        <f>Comma_separeted_Value[[#This Row],[المبيعات]]/Comma_separeted_Value[[#This Row],[كمية الطلب]]</f>
        <v>11.192592592592591</v>
      </c>
      <c r="E6606" s="4">
        <v>27</v>
      </c>
      <c r="F6606" s="4">
        <v>302.2</v>
      </c>
      <c r="G6606" s="6" t="s">
        <v>21</v>
      </c>
      <c r="H6606" s="4">
        <v>3.37</v>
      </c>
      <c r="I6606" s="6" t="s">
        <v>40</v>
      </c>
      <c r="J6606" s="6" t="s">
        <v>28</v>
      </c>
      <c r="K6606" s="6" t="s">
        <v>29</v>
      </c>
      <c r="L6606" s="6" t="s">
        <v>46</v>
      </c>
      <c r="M6606" s="6" t="s">
        <v>42</v>
      </c>
      <c r="N6606" s="1">
        <v>41095</v>
      </c>
    </row>
    <row r="6607" spans="1:14" x14ac:dyDescent="0.2">
      <c r="A6607">
        <v>28068</v>
      </c>
      <c r="B6607" s="1">
        <v>40416</v>
      </c>
      <c r="C6607" s="6" t="s">
        <v>13</v>
      </c>
      <c r="D6607" s="5">
        <f>Comma_separeted_Value[[#This Row],[المبيعات]]/Comma_separeted_Value[[#This Row],[كمية الطلب]]</f>
        <v>27.477826086956522</v>
      </c>
      <c r="E6607" s="4">
        <v>23</v>
      </c>
      <c r="F6607" s="4">
        <v>631.99</v>
      </c>
      <c r="G6607" s="6" t="s">
        <v>21</v>
      </c>
      <c r="H6607" s="4">
        <v>4</v>
      </c>
      <c r="I6607" s="6" t="s">
        <v>15</v>
      </c>
      <c r="J6607" s="6" t="s">
        <v>28</v>
      </c>
      <c r="K6607" s="6" t="s">
        <v>24</v>
      </c>
      <c r="L6607" s="6" t="s">
        <v>39</v>
      </c>
      <c r="M6607" s="6" t="s">
        <v>19</v>
      </c>
      <c r="N6607" s="1">
        <v>40418</v>
      </c>
    </row>
    <row r="6608" spans="1:14" x14ac:dyDescent="0.2">
      <c r="A6608">
        <v>48195</v>
      </c>
      <c r="B6608" s="1">
        <v>40509</v>
      </c>
      <c r="C6608" s="6" t="s">
        <v>27</v>
      </c>
      <c r="D6608" s="5">
        <f>Comma_separeted_Value[[#This Row],[المبيعات]]/Comma_separeted_Value[[#This Row],[كمية الطلب]]</f>
        <v>57.002627659574472</v>
      </c>
      <c r="E6608" s="4">
        <v>47</v>
      </c>
      <c r="F6608" s="4">
        <v>2679.1235000000001</v>
      </c>
      <c r="G6608" s="6" t="s">
        <v>21</v>
      </c>
      <c r="H6608" s="4">
        <v>19.989999999999998</v>
      </c>
      <c r="I6608" s="6" t="s">
        <v>22</v>
      </c>
      <c r="J6608" s="6" t="s">
        <v>28</v>
      </c>
      <c r="K6608" s="6" t="s">
        <v>24</v>
      </c>
      <c r="L6608" s="6" t="s">
        <v>25</v>
      </c>
      <c r="M6608" s="6" t="s">
        <v>19</v>
      </c>
      <c r="N6608" s="1">
        <v>40510</v>
      </c>
    </row>
    <row r="6609" spans="1:14" x14ac:dyDescent="0.2">
      <c r="A6609">
        <v>16676</v>
      </c>
      <c r="B6609" s="1">
        <v>39891</v>
      </c>
      <c r="C6609" s="6" t="s">
        <v>20</v>
      </c>
      <c r="D6609" s="5">
        <f>Comma_separeted_Value[[#This Row],[المبيعات]]/Comma_separeted_Value[[#This Row],[كمية الطلب]]</f>
        <v>24.020564102564101</v>
      </c>
      <c r="E6609" s="4">
        <v>39</v>
      </c>
      <c r="F6609" s="4">
        <v>936.80200000000002</v>
      </c>
      <c r="G6609" s="6" t="s">
        <v>21</v>
      </c>
      <c r="H6609" s="4">
        <v>8.59</v>
      </c>
      <c r="I6609" s="6" t="s">
        <v>22</v>
      </c>
      <c r="J6609" s="6" t="s">
        <v>16</v>
      </c>
      <c r="K6609" s="6" t="s">
        <v>24</v>
      </c>
      <c r="L6609" s="6" t="s">
        <v>25</v>
      </c>
      <c r="M6609" s="6" t="s">
        <v>26</v>
      </c>
      <c r="N6609" s="1">
        <v>39891</v>
      </c>
    </row>
    <row r="6610" spans="1:14" x14ac:dyDescent="0.2">
      <c r="A6610">
        <v>59781</v>
      </c>
      <c r="B6610" s="1">
        <v>41255</v>
      </c>
      <c r="C6610" s="6" t="s">
        <v>27</v>
      </c>
      <c r="D6610" s="5">
        <f>Comma_separeted_Value[[#This Row],[المبيعات]]/Comma_separeted_Value[[#This Row],[كمية الطلب]]</f>
        <v>871.11285714285714</v>
      </c>
      <c r="E6610" s="4">
        <v>28</v>
      </c>
      <c r="F6610" s="4">
        <v>24391.16</v>
      </c>
      <c r="G6610" s="6" t="s">
        <v>34</v>
      </c>
      <c r="H6610" s="4">
        <v>44.55</v>
      </c>
      <c r="I6610" s="6" t="s">
        <v>45</v>
      </c>
      <c r="J6610" s="6" t="s">
        <v>28</v>
      </c>
      <c r="K6610" s="6" t="s">
        <v>17</v>
      </c>
      <c r="L6610" s="6" t="s">
        <v>98</v>
      </c>
      <c r="M6610" s="6" t="s">
        <v>74</v>
      </c>
      <c r="N6610" s="1">
        <v>41256</v>
      </c>
    </row>
    <row r="6611" spans="1:14" x14ac:dyDescent="0.2">
      <c r="A6611">
        <v>20832</v>
      </c>
      <c r="B6611" s="1">
        <v>40389</v>
      </c>
      <c r="C6611" s="6" t="s">
        <v>27</v>
      </c>
      <c r="D6611" s="5">
        <f>Comma_separeted_Value[[#This Row],[المبيعات]]/Comma_separeted_Value[[#This Row],[كمية الطلب]]</f>
        <v>2.7151282051282051</v>
      </c>
      <c r="E6611" s="4">
        <v>39</v>
      </c>
      <c r="F6611" s="4">
        <v>105.89</v>
      </c>
      <c r="G6611" s="6" t="s">
        <v>21</v>
      </c>
      <c r="H6611" s="4">
        <v>0.93</v>
      </c>
      <c r="I6611" s="6" t="s">
        <v>50</v>
      </c>
      <c r="J6611" s="6" t="s">
        <v>38</v>
      </c>
      <c r="K6611" s="6" t="s">
        <v>29</v>
      </c>
      <c r="L6611" s="6" t="s">
        <v>30</v>
      </c>
      <c r="M6611" s="6" t="s">
        <v>31</v>
      </c>
      <c r="N6611" s="1">
        <v>40391</v>
      </c>
    </row>
    <row r="6612" spans="1:14" x14ac:dyDescent="0.2">
      <c r="A6612">
        <v>1829</v>
      </c>
      <c r="B6612" s="1">
        <v>39940</v>
      </c>
      <c r="C6612" s="6" t="s">
        <v>20</v>
      </c>
      <c r="D6612" s="5">
        <f>Comma_separeted_Value[[#This Row],[المبيعات]]/Comma_separeted_Value[[#This Row],[كمية الطلب]]</f>
        <v>2.7716666666666665</v>
      </c>
      <c r="E6612" s="4">
        <v>48</v>
      </c>
      <c r="F6612" s="4">
        <v>133.04</v>
      </c>
      <c r="G6612" s="6" t="s">
        <v>21</v>
      </c>
      <c r="H6612" s="4">
        <v>1.49</v>
      </c>
      <c r="I6612" s="6" t="s">
        <v>50</v>
      </c>
      <c r="J6612" s="6" t="s">
        <v>23</v>
      </c>
      <c r="K6612" s="6" t="s">
        <v>29</v>
      </c>
      <c r="L6612" s="6" t="s">
        <v>44</v>
      </c>
      <c r="M6612" s="6" t="s">
        <v>19</v>
      </c>
      <c r="N6612" s="1">
        <v>39941</v>
      </c>
    </row>
    <row r="6613" spans="1:14" x14ac:dyDescent="0.2">
      <c r="A6613">
        <v>48832</v>
      </c>
      <c r="B6613" s="1">
        <v>40303</v>
      </c>
      <c r="C6613" s="6" t="s">
        <v>20</v>
      </c>
      <c r="D6613" s="5">
        <f>Comma_separeted_Value[[#This Row],[المبيعات]]/Comma_separeted_Value[[#This Row],[كمية الطلب]]</f>
        <v>93.351875000000007</v>
      </c>
      <c r="E6613" s="4">
        <v>48</v>
      </c>
      <c r="F6613" s="4">
        <v>4480.8900000000003</v>
      </c>
      <c r="G6613" s="6" t="s">
        <v>34</v>
      </c>
      <c r="H6613" s="4">
        <v>30</v>
      </c>
      <c r="I6613" s="6" t="s">
        <v>15</v>
      </c>
      <c r="J6613" s="6" t="s">
        <v>23</v>
      </c>
      <c r="K6613" s="6" t="s">
        <v>17</v>
      </c>
      <c r="L6613" s="6" t="s">
        <v>35</v>
      </c>
      <c r="M6613" s="6" t="s">
        <v>36</v>
      </c>
      <c r="N6613" s="1">
        <v>40303</v>
      </c>
    </row>
    <row r="6614" spans="1:14" x14ac:dyDescent="0.2">
      <c r="A6614">
        <v>22627</v>
      </c>
      <c r="B6614" s="1">
        <v>40271</v>
      </c>
      <c r="C6614" s="6" t="s">
        <v>13</v>
      </c>
      <c r="D6614" s="5">
        <f>Comma_separeted_Value[[#This Row],[المبيعات]]/Comma_separeted_Value[[#This Row],[كمية الطلب]]</f>
        <v>147.89130434782609</v>
      </c>
      <c r="E6614" s="4">
        <v>46</v>
      </c>
      <c r="F6614" s="4">
        <v>6803</v>
      </c>
      <c r="G6614" s="6" t="s">
        <v>34</v>
      </c>
      <c r="H6614" s="4">
        <v>66.27</v>
      </c>
      <c r="I6614" s="6" t="s">
        <v>43</v>
      </c>
      <c r="J6614" s="6" t="s">
        <v>23</v>
      </c>
      <c r="K6614" s="6" t="s">
        <v>17</v>
      </c>
      <c r="L6614" s="6" t="s">
        <v>98</v>
      </c>
      <c r="M6614" s="6" t="s">
        <v>74</v>
      </c>
      <c r="N6614" s="1">
        <v>40271</v>
      </c>
    </row>
    <row r="6615" spans="1:14" x14ac:dyDescent="0.2">
      <c r="A6615">
        <v>1221</v>
      </c>
      <c r="B6615" s="1">
        <v>41017</v>
      </c>
      <c r="C6615" s="6" t="s">
        <v>27</v>
      </c>
      <c r="D6615" s="5">
        <f>Comma_separeted_Value[[#This Row],[المبيعات]]/Comma_separeted_Value[[#This Row],[كمية الطلب]]</f>
        <v>4.2781250000000002</v>
      </c>
      <c r="E6615" s="4">
        <v>16</v>
      </c>
      <c r="F6615" s="4">
        <v>68.45</v>
      </c>
      <c r="G6615" s="6" t="s">
        <v>21</v>
      </c>
      <c r="H6615" s="4">
        <v>5.41</v>
      </c>
      <c r="I6615" s="6" t="s">
        <v>15</v>
      </c>
      <c r="J6615" s="6" t="s">
        <v>28</v>
      </c>
      <c r="K6615" s="6" t="s">
        <v>29</v>
      </c>
      <c r="L6615" s="6" t="s">
        <v>44</v>
      </c>
      <c r="M6615" s="6" t="s">
        <v>19</v>
      </c>
      <c r="N6615" s="1">
        <v>41019</v>
      </c>
    </row>
    <row r="6616" spans="1:14" x14ac:dyDescent="0.2">
      <c r="A6616">
        <v>12451</v>
      </c>
      <c r="B6616" s="1">
        <v>40287</v>
      </c>
      <c r="C6616" s="6" t="s">
        <v>13</v>
      </c>
      <c r="D6616" s="5">
        <f>Comma_separeted_Value[[#This Row],[المبيعات]]/Comma_separeted_Value[[#This Row],[كمية الطلب]]</f>
        <v>15.684285714285714</v>
      </c>
      <c r="E6616" s="4">
        <v>21</v>
      </c>
      <c r="F6616" s="4">
        <v>329.37</v>
      </c>
      <c r="G6616" s="6" t="s">
        <v>14</v>
      </c>
      <c r="H6616" s="4">
        <v>4.53</v>
      </c>
      <c r="I6616" s="6" t="s">
        <v>53</v>
      </c>
      <c r="J6616" s="6" t="s">
        <v>23</v>
      </c>
      <c r="K6616" s="6" t="s">
        <v>29</v>
      </c>
      <c r="L6616" s="6" t="s">
        <v>59</v>
      </c>
      <c r="M6616" s="6" t="s">
        <v>19</v>
      </c>
      <c r="N6616" s="1">
        <v>40289</v>
      </c>
    </row>
    <row r="6617" spans="1:14" x14ac:dyDescent="0.2">
      <c r="A6617">
        <v>21542</v>
      </c>
      <c r="B6617" s="1">
        <v>40684</v>
      </c>
      <c r="C6617" s="6" t="s">
        <v>20</v>
      </c>
      <c r="D6617" s="5">
        <f>Comma_separeted_Value[[#This Row],[المبيعات]]/Comma_separeted_Value[[#This Row],[كمية الطلب]]</f>
        <v>22.461111111111112</v>
      </c>
      <c r="E6617" s="4">
        <v>18</v>
      </c>
      <c r="F6617" s="4">
        <v>404.3</v>
      </c>
      <c r="G6617" s="6" t="s">
        <v>21</v>
      </c>
      <c r="H6617" s="4">
        <v>8.99</v>
      </c>
      <c r="I6617" s="6" t="s">
        <v>51</v>
      </c>
      <c r="J6617" s="6" t="s">
        <v>28</v>
      </c>
      <c r="K6617" s="6" t="s">
        <v>29</v>
      </c>
      <c r="L6617" s="6" t="s">
        <v>30</v>
      </c>
      <c r="M6617" s="6" t="s">
        <v>42</v>
      </c>
      <c r="N6617" s="1">
        <v>40685</v>
      </c>
    </row>
    <row r="6618" spans="1:14" x14ac:dyDescent="0.2">
      <c r="A6618">
        <v>58656</v>
      </c>
      <c r="B6618" s="1">
        <v>40516</v>
      </c>
      <c r="C6618" s="6" t="s">
        <v>20</v>
      </c>
      <c r="D6618" s="5">
        <f>Comma_separeted_Value[[#This Row],[المبيعات]]/Comma_separeted_Value[[#This Row],[كمية الطلب]]</f>
        <v>3.67</v>
      </c>
      <c r="E6618" s="4">
        <v>3</v>
      </c>
      <c r="F6618" s="4">
        <v>11.01</v>
      </c>
      <c r="G6618" s="6" t="s">
        <v>21</v>
      </c>
      <c r="H6618" s="4">
        <v>5.33</v>
      </c>
      <c r="I6618" s="6" t="s">
        <v>22</v>
      </c>
      <c r="J6618" s="6" t="s">
        <v>23</v>
      </c>
      <c r="K6618" s="6" t="s">
        <v>17</v>
      </c>
      <c r="L6618" s="6" t="s">
        <v>18</v>
      </c>
      <c r="M6618" s="6" t="s">
        <v>19</v>
      </c>
      <c r="N6618" s="1">
        <v>40518</v>
      </c>
    </row>
    <row r="6619" spans="1:14" x14ac:dyDescent="0.2">
      <c r="A6619">
        <v>11425</v>
      </c>
      <c r="B6619" s="1">
        <v>40716</v>
      </c>
      <c r="C6619" s="6" t="s">
        <v>33</v>
      </c>
      <c r="D6619" s="5">
        <f>Comma_separeted_Value[[#This Row],[المبيعات]]/Comma_separeted_Value[[#This Row],[كمية الطلب]]</f>
        <v>129.11463043478261</v>
      </c>
      <c r="E6619" s="4">
        <v>23</v>
      </c>
      <c r="F6619" s="4">
        <v>2969.6365000000001</v>
      </c>
      <c r="G6619" s="6" t="s">
        <v>14</v>
      </c>
      <c r="H6619" s="4">
        <v>8.99</v>
      </c>
      <c r="I6619" s="6" t="s">
        <v>22</v>
      </c>
      <c r="J6619" s="6" t="s">
        <v>16</v>
      </c>
      <c r="K6619" s="6" t="s">
        <v>24</v>
      </c>
      <c r="L6619" s="6" t="s">
        <v>25</v>
      </c>
      <c r="M6619" s="6" t="s">
        <v>19</v>
      </c>
      <c r="N6619" s="1">
        <v>40718</v>
      </c>
    </row>
    <row r="6620" spans="1:14" x14ac:dyDescent="0.2">
      <c r="A6620">
        <v>32229</v>
      </c>
      <c r="B6620" s="1">
        <v>40420</v>
      </c>
      <c r="C6620" s="6" t="s">
        <v>20</v>
      </c>
      <c r="D6620" s="5">
        <f>Comma_separeted_Value[[#This Row],[المبيعات]]/Comma_separeted_Value[[#This Row],[كمية الطلب]]</f>
        <v>152.39875000000001</v>
      </c>
      <c r="E6620" s="4">
        <v>8</v>
      </c>
      <c r="F6620" s="4">
        <v>1219.19</v>
      </c>
      <c r="G6620" s="6" t="s">
        <v>21</v>
      </c>
      <c r="H6620" s="4">
        <v>13.99</v>
      </c>
      <c r="I6620" s="6" t="s">
        <v>40</v>
      </c>
      <c r="J6620" s="6" t="s">
        <v>28</v>
      </c>
      <c r="K6620" s="6" t="s">
        <v>24</v>
      </c>
      <c r="L6620" s="6" t="s">
        <v>60</v>
      </c>
      <c r="M6620" s="6" t="s">
        <v>26</v>
      </c>
      <c r="N6620" s="1">
        <v>40420</v>
      </c>
    </row>
    <row r="6621" spans="1:14" x14ac:dyDescent="0.2">
      <c r="A6621">
        <v>19299</v>
      </c>
      <c r="B6621" s="1">
        <v>39890</v>
      </c>
      <c r="C6621" s="6" t="s">
        <v>27</v>
      </c>
      <c r="D6621" s="5">
        <f>Comma_separeted_Value[[#This Row],[المبيعات]]/Comma_separeted_Value[[#This Row],[كمية الطلب]]</f>
        <v>2.923</v>
      </c>
      <c r="E6621" s="4">
        <v>10</v>
      </c>
      <c r="F6621" s="4">
        <v>29.23</v>
      </c>
      <c r="G6621" s="6" t="s">
        <v>21</v>
      </c>
      <c r="H6621" s="4">
        <v>0.5</v>
      </c>
      <c r="I6621" s="6" t="s">
        <v>43</v>
      </c>
      <c r="J6621" s="6" t="s">
        <v>28</v>
      </c>
      <c r="K6621" s="6" t="s">
        <v>29</v>
      </c>
      <c r="L6621" s="6" t="s">
        <v>62</v>
      </c>
      <c r="M6621" s="6" t="s">
        <v>19</v>
      </c>
      <c r="N6621" s="1">
        <v>39892</v>
      </c>
    </row>
    <row r="6622" spans="1:14" x14ac:dyDescent="0.2">
      <c r="A6622">
        <v>41508</v>
      </c>
      <c r="B6622" s="1">
        <v>40445</v>
      </c>
      <c r="C6622" s="6" t="s">
        <v>20</v>
      </c>
      <c r="D6622" s="5">
        <f>Comma_separeted_Value[[#This Row],[المبيعات]]/Comma_separeted_Value[[#This Row],[كمية الطلب]]</f>
        <v>475.93102564102566</v>
      </c>
      <c r="E6622" s="4">
        <v>39</v>
      </c>
      <c r="F6622" s="4">
        <v>18561.310000000001</v>
      </c>
      <c r="G6622" s="6" t="s">
        <v>34</v>
      </c>
      <c r="H6622" s="4">
        <v>26</v>
      </c>
      <c r="I6622" s="6" t="s">
        <v>22</v>
      </c>
      <c r="J6622" s="6" t="s">
        <v>38</v>
      </c>
      <c r="K6622" s="6" t="s">
        <v>17</v>
      </c>
      <c r="L6622" s="6" t="s">
        <v>35</v>
      </c>
      <c r="M6622" s="6" t="s">
        <v>36</v>
      </c>
      <c r="N6622" s="1">
        <v>40447</v>
      </c>
    </row>
    <row r="6623" spans="1:14" x14ac:dyDescent="0.2">
      <c r="A6623">
        <v>19425</v>
      </c>
      <c r="B6623" s="1">
        <v>41176</v>
      </c>
      <c r="C6623" s="6" t="s">
        <v>27</v>
      </c>
      <c r="D6623" s="5">
        <f>Comma_separeted_Value[[#This Row],[المبيعات]]/Comma_separeted_Value[[#This Row],[كمية الطلب]]</f>
        <v>6.1835294117647059</v>
      </c>
      <c r="E6623" s="4">
        <v>34</v>
      </c>
      <c r="F6623" s="4">
        <v>210.24</v>
      </c>
      <c r="G6623" s="6" t="s">
        <v>21</v>
      </c>
      <c r="H6623" s="4">
        <v>3.6</v>
      </c>
      <c r="I6623" s="6" t="s">
        <v>47</v>
      </c>
      <c r="J6623" s="6" t="s">
        <v>38</v>
      </c>
      <c r="K6623" s="6" t="s">
        <v>29</v>
      </c>
      <c r="L6623" s="6" t="s">
        <v>46</v>
      </c>
      <c r="M6623" s="6" t="s">
        <v>42</v>
      </c>
      <c r="N6623" s="1">
        <v>41177</v>
      </c>
    </row>
    <row r="6624" spans="1:14" x14ac:dyDescent="0.2">
      <c r="A6624">
        <v>48071</v>
      </c>
      <c r="B6624" s="1">
        <v>40605</v>
      </c>
      <c r="C6624" s="6" t="s">
        <v>13</v>
      </c>
      <c r="D6624" s="5">
        <f>Comma_separeted_Value[[#This Row],[المبيعات]]/Comma_separeted_Value[[#This Row],[كمية الطلب]]</f>
        <v>22.74</v>
      </c>
      <c r="E6624" s="4">
        <v>1</v>
      </c>
      <c r="F6624" s="4">
        <v>22.74</v>
      </c>
      <c r="G6624" s="6" t="s">
        <v>14</v>
      </c>
      <c r="H6624" s="4">
        <v>4.9800000000000004</v>
      </c>
      <c r="I6624" s="6" t="s">
        <v>57</v>
      </c>
      <c r="J6624" s="6" t="s">
        <v>38</v>
      </c>
      <c r="K6624" s="6" t="s">
        <v>17</v>
      </c>
      <c r="L6624" s="6" t="s">
        <v>18</v>
      </c>
      <c r="M6624" s="6" t="s">
        <v>42</v>
      </c>
      <c r="N6624" s="1">
        <v>40614</v>
      </c>
    </row>
    <row r="6625" spans="1:14" x14ac:dyDescent="0.2">
      <c r="A6625">
        <v>35812</v>
      </c>
      <c r="B6625" s="1">
        <v>40200</v>
      </c>
      <c r="C6625" s="6" t="s">
        <v>33</v>
      </c>
      <c r="D6625" s="5">
        <f>Comma_separeted_Value[[#This Row],[المبيعات]]/Comma_separeted_Value[[#This Row],[كمية الطلب]]</f>
        <v>113.45208333333333</v>
      </c>
      <c r="E6625" s="4">
        <v>24</v>
      </c>
      <c r="F6625" s="4">
        <v>2722.85</v>
      </c>
      <c r="G6625" s="6" t="s">
        <v>34</v>
      </c>
      <c r="H6625" s="4">
        <v>30</v>
      </c>
      <c r="I6625" s="6" t="s">
        <v>15</v>
      </c>
      <c r="J6625" s="6" t="s">
        <v>23</v>
      </c>
      <c r="K6625" s="6" t="s">
        <v>17</v>
      </c>
      <c r="L6625" s="6" t="s">
        <v>35</v>
      </c>
      <c r="M6625" s="6" t="s">
        <v>36</v>
      </c>
      <c r="N6625" s="1">
        <v>40202</v>
      </c>
    </row>
    <row r="6626" spans="1:14" x14ac:dyDescent="0.2">
      <c r="A6626">
        <v>20354</v>
      </c>
      <c r="B6626" s="1">
        <v>41171</v>
      </c>
      <c r="C6626" s="6" t="s">
        <v>33</v>
      </c>
      <c r="D6626" s="5">
        <f>Comma_separeted_Value[[#This Row],[المبيعات]]/Comma_separeted_Value[[#This Row],[كمية الطلب]]</f>
        <v>3.1691666666666669</v>
      </c>
      <c r="E6626" s="4">
        <v>24</v>
      </c>
      <c r="F6626" s="4">
        <v>76.06</v>
      </c>
      <c r="G6626" s="6" t="s">
        <v>21</v>
      </c>
      <c r="H6626" s="4">
        <v>0.49</v>
      </c>
      <c r="I6626" s="6" t="s">
        <v>45</v>
      </c>
      <c r="J6626" s="6" t="s">
        <v>28</v>
      </c>
      <c r="K6626" s="6" t="s">
        <v>29</v>
      </c>
      <c r="L6626" s="6" t="s">
        <v>62</v>
      </c>
      <c r="M6626" s="6" t="s">
        <v>19</v>
      </c>
      <c r="N6626" s="1">
        <v>41173</v>
      </c>
    </row>
    <row r="6627" spans="1:14" x14ac:dyDescent="0.2">
      <c r="A6627">
        <v>20135</v>
      </c>
      <c r="B6627" s="1">
        <v>39994</v>
      </c>
      <c r="C6627" s="6" t="s">
        <v>33</v>
      </c>
      <c r="D6627" s="5">
        <f>Comma_separeted_Value[[#This Row],[المبيعات]]/Comma_separeted_Value[[#This Row],[كمية الطلب]]</f>
        <v>2.6190909090909091</v>
      </c>
      <c r="E6627" s="4">
        <v>44</v>
      </c>
      <c r="F6627" s="4">
        <v>115.24</v>
      </c>
      <c r="G6627" s="6" t="s">
        <v>21</v>
      </c>
      <c r="H6627" s="4">
        <v>0.5</v>
      </c>
      <c r="I6627" s="6" t="s">
        <v>53</v>
      </c>
      <c r="J6627" s="6" t="s">
        <v>28</v>
      </c>
      <c r="K6627" s="6" t="s">
        <v>29</v>
      </c>
      <c r="L6627" s="6" t="s">
        <v>62</v>
      </c>
      <c r="M6627" s="6" t="s">
        <v>19</v>
      </c>
      <c r="N6627" s="1">
        <v>39994</v>
      </c>
    </row>
    <row r="6628" spans="1:14" x14ac:dyDescent="0.2">
      <c r="A6628">
        <v>38503</v>
      </c>
      <c r="B6628" s="1">
        <v>39938</v>
      </c>
      <c r="C6628" s="6" t="s">
        <v>13</v>
      </c>
      <c r="D6628" s="5">
        <f>Comma_separeted_Value[[#This Row],[المبيعات]]/Comma_separeted_Value[[#This Row],[كمية الطلب]]</f>
        <v>50.329349999999998</v>
      </c>
      <c r="E6628" s="4">
        <v>10</v>
      </c>
      <c r="F6628" s="4">
        <v>503.29349999999999</v>
      </c>
      <c r="G6628" s="6" t="s">
        <v>21</v>
      </c>
      <c r="H6628" s="4">
        <v>5</v>
      </c>
      <c r="I6628" s="6" t="s">
        <v>22</v>
      </c>
      <c r="J6628" s="6" t="s">
        <v>28</v>
      </c>
      <c r="K6628" s="6" t="s">
        <v>24</v>
      </c>
      <c r="L6628" s="6" t="s">
        <v>25</v>
      </c>
      <c r="M6628" s="6" t="s">
        <v>42</v>
      </c>
      <c r="N6628" s="1">
        <v>39938</v>
      </c>
    </row>
    <row r="6629" spans="1:14" x14ac:dyDescent="0.2">
      <c r="A6629">
        <v>54401</v>
      </c>
      <c r="B6629" s="1">
        <v>40881</v>
      </c>
      <c r="C6629" s="6" t="s">
        <v>20</v>
      </c>
      <c r="D6629" s="5">
        <f>Comma_separeted_Value[[#This Row],[المبيعات]]/Comma_separeted_Value[[#This Row],[كمية الطلب]]</f>
        <v>19.706470588235295</v>
      </c>
      <c r="E6629" s="4">
        <v>34</v>
      </c>
      <c r="F6629" s="4">
        <v>670.02</v>
      </c>
      <c r="G6629" s="6" t="s">
        <v>21</v>
      </c>
      <c r="H6629" s="4">
        <v>1.49</v>
      </c>
      <c r="I6629" s="6" t="s">
        <v>22</v>
      </c>
      <c r="J6629" s="6" t="s">
        <v>38</v>
      </c>
      <c r="K6629" s="6" t="s">
        <v>29</v>
      </c>
      <c r="L6629" s="6" t="s">
        <v>44</v>
      </c>
      <c r="M6629" s="6" t="s">
        <v>19</v>
      </c>
      <c r="N6629" s="1">
        <v>40883</v>
      </c>
    </row>
    <row r="6630" spans="1:14" x14ac:dyDescent="0.2">
      <c r="A6630">
        <v>17287</v>
      </c>
      <c r="B6630" s="1">
        <v>40638</v>
      </c>
      <c r="C6630" s="6" t="s">
        <v>20</v>
      </c>
      <c r="D6630" s="5">
        <f>Comma_separeted_Value[[#This Row],[المبيعات]]/Comma_separeted_Value[[#This Row],[كمية الطلب]]</f>
        <v>152.45947368421054</v>
      </c>
      <c r="E6630" s="4">
        <v>38</v>
      </c>
      <c r="F6630" s="4">
        <v>5793.46</v>
      </c>
      <c r="G6630" s="6" t="s">
        <v>21</v>
      </c>
      <c r="H6630" s="4">
        <v>13.99</v>
      </c>
      <c r="I6630" s="6" t="s">
        <v>47</v>
      </c>
      <c r="J6630" s="6" t="s">
        <v>38</v>
      </c>
      <c r="K6630" s="6" t="s">
        <v>24</v>
      </c>
      <c r="L6630" s="6" t="s">
        <v>60</v>
      </c>
      <c r="M6630" s="6" t="s">
        <v>26</v>
      </c>
      <c r="N6630" s="1">
        <v>40639</v>
      </c>
    </row>
    <row r="6631" spans="1:14" x14ac:dyDescent="0.2">
      <c r="A6631">
        <v>33126</v>
      </c>
      <c r="B6631" s="1">
        <v>40859</v>
      </c>
      <c r="C6631" s="6" t="s">
        <v>33</v>
      </c>
      <c r="D6631" s="5">
        <f>Comma_separeted_Value[[#This Row],[المبيعات]]/Comma_separeted_Value[[#This Row],[كمية الطلب]]</f>
        <v>6.2771428571428567</v>
      </c>
      <c r="E6631" s="4">
        <v>28</v>
      </c>
      <c r="F6631" s="4">
        <v>175.76</v>
      </c>
      <c r="G6631" s="6" t="s">
        <v>21</v>
      </c>
      <c r="H6631" s="4">
        <v>0.5</v>
      </c>
      <c r="I6631" s="6" t="s">
        <v>15</v>
      </c>
      <c r="J6631" s="6" t="s">
        <v>23</v>
      </c>
      <c r="K6631" s="6" t="s">
        <v>29</v>
      </c>
      <c r="L6631" s="6" t="s">
        <v>62</v>
      </c>
      <c r="M6631" s="6" t="s">
        <v>19</v>
      </c>
      <c r="N6631" s="1">
        <v>40861</v>
      </c>
    </row>
    <row r="6632" spans="1:14" x14ac:dyDescent="0.2">
      <c r="A6632">
        <v>42727</v>
      </c>
      <c r="B6632" s="1">
        <v>40662</v>
      </c>
      <c r="C6632" s="6" t="s">
        <v>27</v>
      </c>
      <c r="D6632" s="5">
        <f>Comma_separeted_Value[[#This Row],[المبيعات]]/Comma_separeted_Value[[#This Row],[كمية الطلب]]</f>
        <v>8.4314285714285724</v>
      </c>
      <c r="E6632" s="4">
        <v>21</v>
      </c>
      <c r="F6632" s="4">
        <v>177.06</v>
      </c>
      <c r="G6632" s="6" t="s">
        <v>21</v>
      </c>
      <c r="H6632" s="4">
        <v>7.77</v>
      </c>
      <c r="I6632" s="6" t="s">
        <v>50</v>
      </c>
      <c r="J6632" s="6" t="s">
        <v>16</v>
      </c>
      <c r="K6632" s="6" t="s">
        <v>29</v>
      </c>
      <c r="L6632" s="6" t="s">
        <v>46</v>
      </c>
      <c r="M6632" s="6" t="s">
        <v>42</v>
      </c>
      <c r="N6632" s="1">
        <v>40663</v>
      </c>
    </row>
    <row r="6633" spans="1:14" x14ac:dyDescent="0.2">
      <c r="A6633">
        <v>54914</v>
      </c>
      <c r="B6633" s="1">
        <v>40783</v>
      </c>
      <c r="C6633" s="6" t="s">
        <v>33</v>
      </c>
      <c r="D6633" s="5">
        <f>Comma_separeted_Value[[#This Row],[المبيعات]]/Comma_separeted_Value[[#This Row],[كمية الطلب]]</f>
        <v>6.1853125000000002</v>
      </c>
      <c r="E6633" s="4">
        <v>32</v>
      </c>
      <c r="F6633" s="4">
        <v>197.93</v>
      </c>
      <c r="G6633" s="6" t="s">
        <v>21</v>
      </c>
      <c r="H6633" s="4">
        <v>5.46</v>
      </c>
      <c r="I6633" s="6" t="s">
        <v>22</v>
      </c>
      <c r="J6633" s="6" t="s">
        <v>23</v>
      </c>
      <c r="K6633" s="6" t="s">
        <v>29</v>
      </c>
      <c r="L6633" s="6" t="s">
        <v>41</v>
      </c>
      <c r="M6633" s="6" t="s">
        <v>19</v>
      </c>
      <c r="N6633" s="1">
        <v>40784</v>
      </c>
    </row>
    <row r="6634" spans="1:14" x14ac:dyDescent="0.2">
      <c r="A6634">
        <v>35712</v>
      </c>
      <c r="B6634" s="1">
        <v>41205</v>
      </c>
      <c r="C6634" s="6" t="s">
        <v>20</v>
      </c>
      <c r="D6634" s="5">
        <f>Comma_separeted_Value[[#This Row],[المبيعات]]/Comma_separeted_Value[[#This Row],[كمية الطلب]]</f>
        <v>93.599285714285713</v>
      </c>
      <c r="E6634" s="4">
        <v>42</v>
      </c>
      <c r="F6634" s="4">
        <v>3931.17</v>
      </c>
      <c r="G6634" s="6" t="s">
        <v>21</v>
      </c>
      <c r="H6634" s="4">
        <v>7.18</v>
      </c>
      <c r="I6634" s="6" t="s">
        <v>22</v>
      </c>
      <c r="J6634" s="6" t="s">
        <v>16</v>
      </c>
      <c r="K6634" s="6" t="s">
        <v>24</v>
      </c>
      <c r="L6634" s="6" t="s">
        <v>39</v>
      </c>
      <c r="M6634" s="6" t="s">
        <v>19</v>
      </c>
      <c r="N6634" s="1">
        <v>41206</v>
      </c>
    </row>
    <row r="6635" spans="1:14" x14ac:dyDescent="0.2">
      <c r="A6635">
        <v>49541</v>
      </c>
      <c r="B6635" s="1">
        <v>39829</v>
      </c>
      <c r="C6635" s="6" t="s">
        <v>37</v>
      </c>
      <c r="D6635" s="5">
        <f>Comma_separeted_Value[[#This Row],[المبيعات]]/Comma_separeted_Value[[#This Row],[كمية الطلب]]</f>
        <v>14.392857142857142</v>
      </c>
      <c r="E6635" s="4">
        <v>35</v>
      </c>
      <c r="F6635" s="4">
        <v>503.75</v>
      </c>
      <c r="G6635" s="6" t="s">
        <v>21</v>
      </c>
      <c r="H6635" s="4">
        <v>5.5</v>
      </c>
      <c r="I6635" s="6" t="s">
        <v>53</v>
      </c>
      <c r="J6635" s="6" t="s">
        <v>38</v>
      </c>
      <c r="K6635" s="6" t="s">
        <v>29</v>
      </c>
      <c r="L6635" s="6" t="s">
        <v>59</v>
      </c>
      <c r="M6635" s="6" t="s">
        <v>19</v>
      </c>
      <c r="N6635" s="1">
        <v>39830</v>
      </c>
    </row>
    <row r="6636" spans="1:14" x14ac:dyDescent="0.2">
      <c r="A6636">
        <v>12771</v>
      </c>
      <c r="B6636" s="1">
        <v>39830</v>
      </c>
      <c r="C6636" s="6" t="s">
        <v>33</v>
      </c>
      <c r="D6636" s="5">
        <f>Comma_separeted_Value[[#This Row],[المبيعات]]/Comma_separeted_Value[[#This Row],[كمية الطلب]]</f>
        <v>1.6973913043478261</v>
      </c>
      <c r="E6636" s="4">
        <v>46</v>
      </c>
      <c r="F6636" s="4">
        <v>78.08</v>
      </c>
      <c r="G6636" s="6" t="s">
        <v>21</v>
      </c>
      <c r="H6636" s="4">
        <v>1.57</v>
      </c>
      <c r="I6636" s="6" t="s">
        <v>40</v>
      </c>
      <c r="J6636" s="6" t="s">
        <v>23</v>
      </c>
      <c r="K6636" s="6" t="s">
        <v>29</v>
      </c>
      <c r="L6636" s="6" t="s">
        <v>30</v>
      </c>
      <c r="M6636" s="6" t="s">
        <v>31</v>
      </c>
      <c r="N6636" s="1">
        <v>39832</v>
      </c>
    </row>
    <row r="6637" spans="1:14" x14ac:dyDescent="0.2">
      <c r="A6637">
        <v>15264</v>
      </c>
      <c r="B6637" s="1">
        <v>40864</v>
      </c>
      <c r="C6637" s="6" t="s">
        <v>37</v>
      </c>
      <c r="D6637" s="5">
        <f>Comma_separeted_Value[[#This Row],[المبيعات]]/Comma_separeted_Value[[#This Row],[كمية الطلب]]</f>
        <v>1193.8399999999999</v>
      </c>
      <c r="E6637" s="4">
        <v>3</v>
      </c>
      <c r="F6637" s="4">
        <v>3581.52</v>
      </c>
      <c r="G6637" s="6" t="s">
        <v>21</v>
      </c>
      <c r="H6637" s="4">
        <v>19.989999999999998</v>
      </c>
      <c r="I6637" s="6" t="s">
        <v>45</v>
      </c>
      <c r="J6637" s="6" t="s">
        <v>38</v>
      </c>
      <c r="K6637" s="6" t="s">
        <v>29</v>
      </c>
      <c r="L6637" s="6" t="s">
        <v>44</v>
      </c>
      <c r="M6637" s="6" t="s">
        <v>19</v>
      </c>
      <c r="N6637" s="1">
        <v>40866</v>
      </c>
    </row>
    <row r="6638" spans="1:14" x14ac:dyDescent="0.2">
      <c r="A6638">
        <v>10309</v>
      </c>
      <c r="B6638" s="1">
        <v>40138</v>
      </c>
      <c r="C6638" s="6" t="s">
        <v>13</v>
      </c>
      <c r="D6638" s="5">
        <f>Comma_separeted_Value[[#This Row],[المبيعات]]/Comma_separeted_Value[[#This Row],[كمية الطلب]]</f>
        <v>21.571739130434782</v>
      </c>
      <c r="E6638" s="4">
        <v>23</v>
      </c>
      <c r="F6638" s="4">
        <v>496.15</v>
      </c>
      <c r="G6638" s="6" t="s">
        <v>21</v>
      </c>
      <c r="H6638" s="4">
        <v>1.49</v>
      </c>
      <c r="I6638" s="6" t="s">
        <v>50</v>
      </c>
      <c r="J6638" s="6" t="s">
        <v>23</v>
      </c>
      <c r="K6638" s="6" t="s">
        <v>29</v>
      </c>
      <c r="L6638" s="6" t="s">
        <v>44</v>
      </c>
      <c r="M6638" s="6" t="s">
        <v>19</v>
      </c>
      <c r="N6638" s="1">
        <v>40138</v>
      </c>
    </row>
    <row r="6639" spans="1:14" x14ac:dyDescent="0.2">
      <c r="A6639">
        <v>51969</v>
      </c>
      <c r="B6639" s="1">
        <v>40790</v>
      </c>
      <c r="C6639" s="6" t="s">
        <v>20</v>
      </c>
      <c r="D6639" s="5">
        <f>Comma_separeted_Value[[#This Row],[المبيعات]]/Comma_separeted_Value[[#This Row],[كمية الطلب]]</f>
        <v>53.233181818181819</v>
      </c>
      <c r="E6639" s="4">
        <v>33</v>
      </c>
      <c r="F6639" s="4">
        <v>1756.6949999999999</v>
      </c>
      <c r="G6639" s="6" t="s">
        <v>21</v>
      </c>
      <c r="H6639" s="4">
        <v>8.8000000000000007</v>
      </c>
      <c r="I6639" s="6" t="s">
        <v>15</v>
      </c>
      <c r="J6639" s="6" t="s">
        <v>16</v>
      </c>
      <c r="K6639" s="6" t="s">
        <v>24</v>
      </c>
      <c r="L6639" s="6" t="s">
        <v>25</v>
      </c>
      <c r="M6639" s="6" t="s">
        <v>19</v>
      </c>
      <c r="N6639" s="1">
        <v>40793</v>
      </c>
    </row>
    <row r="6640" spans="1:14" x14ac:dyDescent="0.2">
      <c r="A6640">
        <v>14272</v>
      </c>
      <c r="B6640" s="1">
        <v>40951</v>
      </c>
      <c r="C6640" s="6" t="s">
        <v>37</v>
      </c>
      <c r="D6640" s="5">
        <f>Comma_separeted_Value[[#This Row],[المبيعات]]/Comma_separeted_Value[[#This Row],[كمية الطلب]]</f>
        <v>75.311250000000001</v>
      </c>
      <c r="E6640" s="4">
        <v>32</v>
      </c>
      <c r="F6640" s="4">
        <v>2409.96</v>
      </c>
      <c r="G6640" s="6" t="s">
        <v>21</v>
      </c>
      <c r="H6640" s="4">
        <v>4.5</v>
      </c>
      <c r="I6640" s="6" t="s">
        <v>45</v>
      </c>
      <c r="J6640" s="6" t="s">
        <v>38</v>
      </c>
      <c r="K6640" s="6" t="s">
        <v>29</v>
      </c>
      <c r="L6640" s="6" t="s">
        <v>101</v>
      </c>
      <c r="M6640" s="6" t="s">
        <v>19</v>
      </c>
      <c r="N6640" s="1">
        <v>40953</v>
      </c>
    </row>
    <row r="6641" spans="1:14" x14ac:dyDescent="0.2">
      <c r="A6641">
        <v>7845</v>
      </c>
      <c r="B6641" s="1">
        <v>40160</v>
      </c>
      <c r="C6641" s="6" t="s">
        <v>33</v>
      </c>
      <c r="D6641" s="5">
        <f>Comma_separeted_Value[[#This Row],[المبيعات]]/Comma_separeted_Value[[#This Row],[كمية الطلب]]</f>
        <v>47.667777777777779</v>
      </c>
      <c r="E6641" s="4">
        <v>45</v>
      </c>
      <c r="F6641" s="4">
        <v>2145.0500000000002</v>
      </c>
      <c r="G6641" s="6" t="s">
        <v>14</v>
      </c>
      <c r="H6641" s="4">
        <v>5.86</v>
      </c>
      <c r="I6641" s="6" t="s">
        <v>22</v>
      </c>
      <c r="J6641" s="6" t="s">
        <v>23</v>
      </c>
      <c r="K6641" s="6" t="s">
        <v>29</v>
      </c>
      <c r="L6641" s="6" t="s">
        <v>41</v>
      </c>
      <c r="M6641" s="6" t="s">
        <v>19</v>
      </c>
      <c r="N6641" s="1">
        <v>40161</v>
      </c>
    </row>
    <row r="6642" spans="1:14" x14ac:dyDescent="0.2">
      <c r="A6642">
        <v>19300</v>
      </c>
      <c r="B6642" s="1">
        <v>40163</v>
      </c>
      <c r="C6642" s="6" t="s">
        <v>33</v>
      </c>
      <c r="D6642" s="5">
        <f>Comma_separeted_Value[[#This Row],[المبيعات]]/Comma_separeted_Value[[#This Row],[كمية الطلب]]</f>
        <v>7.8719999999999999</v>
      </c>
      <c r="E6642" s="4">
        <v>10</v>
      </c>
      <c r="F6642" s="4">
        <v>78.72</v>
      </c>
      <c r="G6642" s="6" t="s">
        <v>21</v>
      </c>
      <c r="H6642" s="4">
        <v>5.83</v>
      </c>
      <c r="I6642" s="6" t="s">
        <v>53</v>
      </c>
      <c r="J6642" s="6" t="s">
        <v>28</v>
      </c>
      <c r="K6642" s="6" t="s">
        <v>29</v>
      </c>
      <c r="L6642" s="6" t="s">
        <v>41</v>
      </c>
      <c r="M6642" s="6" t="s">
        <v>31</v>
      </c>
      <c r="N6642" s="1">
        <v>40164</v>
      </c>
    </row>
    <row r="6643" spans="1:14" x14ac:dyDescent="0.2">
      <c r="A6643">
        <v>56135</v>
      </c>
      <c r="B6643" s="1">
        <v>40495</v>
      </c>
      <c r="C6643" s="6" t="s">
        <v>37</v>
      </c>
      <c r="D6643" s="5">
        <f>Comma_separeted_Value[[#This Row],[المبيعات]]/Comma_separeted_Value[[#This Row],[كمية الطلب]]</f>
        <v>1.6614583333333333</v>
      </c>
      <c r="E6643" s="4">
        <v>48</v>
      </c>
      <c r="F6643" s="4">
        <v>79.75</v>
      </c>
      <c r="G6643" s="6" t="s">
        <v>21</v>
      </c>
      <c r="H6643" s="4">
        <v>1.56</v>
      </c>
      <c r="I6643" s="6" t="s">
        <v>53</v>
      </c>
      <c r="J6643" s="6" t="s">
        <v>28</v>
      </c>
      <c r="K6643" s="6" t="s">
        <v>29</v>
      </c>
      <c r="L6643" s="6" t="s">
        <v>77</v>
      </c>
      <c r="M6643" s="6" t="s">
        <v>31</v>
      </c>
      <c r="N6643" s="1">
        <v>40496</v>
      </c>
    </row>
    <row r="6644" spans="1:14" x14ac:dyDescent="0.2">
      <c r="A6644">
        <v>35238</v>
      </c>
      <c r="B6644" s="1">
        <v>40661</v>
      </c>
      <c r="C6644" s="6" t="s">
        <v>13</v>
      </c>
      <c r="D6644" s="5">
        <f>Comma_separeted_Value[[#This Row],[المبيعات]]/Comma_separeted_Value[[#This Row],[كمية الطلب]]</f>
        <v>51.963962962962967</v>
      </c>
      <c r="E6644" s="4">
        <v>27</v>
      </c>
      <c r="F6644" s="4">
        <v>1403.027</v>
      </c>
      <c r="G6644" s="6" t="s">
        <v>14</v>
      </c>
      <c r="H6644" s="4">
        <v>5.63</v>
      </c>
      <c r="I6644" s="6" t="s">
        <v>50</v>
      </c>
      <c r="J6644" s="6" t="s">
        <v>23</v>
      </c>
      <c r="K6644" s="6" t="s">
        <v>24</v>
      </c>
      <c r="L6644" s="6" t="s">
        <v>25</v>
      </c>
      <c r="M6644" s="6" t="s">
        <v>19</v>
      </c>
      <c r="N6644" s="1">
        <v>40661</v>
      </c>
    </row>
    <row r="6645" spans="1:14" x14ac:dyDescent="0.2">
      <c r="A6645">
        <v>47232</v>
      </c>
      <c r="B6645" s="1">
        <v>40407</v>
      </c>
      <c r="C6645" s="6" t="s">
        <v>27</v>
      </c>
      <c r="D6645" s="5">
        <f>Comma_separeted_Value[[#This Row],[المبيعات]]/Comma_separeted_Value[[#This Row],[كمية الطلب]]</f>
        <v>14.01025641025641</v>
      </c>
      <c r="E6645" s="4">
        <v>39</v>
      </c>
      <c r="F6645" s="4">
        <v>546.4</v>
      </c>
      <c r="G6645" s="6" t="s">
        <v>14</v>
      </c>
      <c r="H6645" s="4">
        <v>4.53</v>
      </c>
      <c r="I6645" s="6" t="s">
        <v>50</v>
      </c>
      <c r="J6645" s="6" t="s">
        <v>28</v>
      </c>
      <c r="K6645" s="6" t="s">
        <v>29</v>
      </c>
      <c r="L6645" s="6" t="s">
        <v>59</v>
      </c>
      <c r="M6645" s="6" t="s">
        <v>19</v>
      </c>
      <c r="N6645" s="1">
        <v>40409</v>
      </c>
    </row>
    <row r="6646" spans="1:14" x14ac:dyDescent="0.2">
      <c r="A6646">
        <v>47367</v>
      </c>
      <c r="B6646" s="1">
        <v>40649</v>
      </c>
      <c r="C6646" s="6" t="s">
        <v>37</v>
      </c>
      <c r="D6646" s="5">
        <f>Comma_separeted_Value[[#This Row],[المبيعات]]/Comma_separeted_Value[[#This Row],[كمية الطلب]]</f>
        <v>3.9985714285714282</v>
      </c>
      <c r="E6646" s="4">
        <v>7</v>
      </c>
      <c r="F6646" s="4">
        <v>27.99</v>
      </c>
      <c r="G6646" s="6" t="s">
        <v>21</v>
      </c>
      <c r="H6646" s="4">
        <v>1.49</v>
      </c>
      <c r="I6646" s="6" t="s">
        <v>15</v>
      </c>
      <c r="J6646" s="6" t="s">
        <v>28</v>
      </c>
      <c r="K6646" s="6" t="s">
        <v>29</v>
      </c>
      <c r="L6646" s="6" t="s">
        <v>44</v>
      </c>
      <c r="M6646" s="6" t="s">
        <v>19</v>
      </c>
      <c r="N6646" s="1">
        <v>40649</v>
      </c>
    </row>
    <row r="6647" spans="1:14" x14ac:dyDescent="0.2">
      <c r="A6647">
        <v>7878</v>
      </c>
      <c r="B6647" s="1">
        <v>40664</v>
      </c>
      <c r="C6647" s="6" t="s">
        <v>33</v>
      </c>
      <c r="D6647" s="5">
        <f>Comma_separeted_Value[[#This Row],[المبيعات]]/Comma_separeted_Value[[#This Row],[كمية الطلب]]</f>
        <v>78.082399999999993</v>
      </c>
      <c r="E6647" s="4">
        <v>50</v>
      </c>
      <c r="F6647" s="4">
        <v>3904.12</v>
      </c>
      <c r="G6647" s="6" t="s">
        <v>34</v>
      </c>
      <c r="H6647" s="4">
        <v>55.81</v>
      </c>
      <c r="I6647" s="6" t="s">
        <v>53</v>
      </c>
      <c r="J6647" s="6" t="s">
        <v>28</v>
      </c>
      <c r="K6647" s="6" t="s">
        <v>17</v>
      </c>
      <c r="L6647" s="6" t="s">
        <v>98</v>
      </c>
      <c r="M6647" s="6" t="s">
        <v>74</v>
      </c>
      <c r="N6647" s="1">
        <v>40669</v>
      </c>
    </row>
    <row r="6648" spans="1:14" x14ac:dyDescent="0.2">
      <c r="A6648">
        <v>49027</v>
      </c>
      <c r="B6648" s="1">
        <v>40644</v>
      </c>
      <c r="C6648" s="6" t="s">
        <v>20</v>
      </c>
      <c r="D6648" s="5">
        <f>Comma_separeted_Value[[#This Row],[المبيعات]]/Comma_separeted_Value[[#This Row],[كمية الطلب]]</f>
        <v>17.288536585365854</v>
      </c>
      <c r="E6648" s="4">
        <v>41</v>
      </c>
      <c r="F6648" s="4">
        <v>708.83</v>
      </c>
      <c r="G6648" s="6" t="s">
        <v>21</v>
      </c>
      <c r="H6648" s="4">
        <v>8.99</v>
      </c>
      <c r="I6648" s="6" t="s">
        <v>15</v>
      </c>
      <c r="J6648" s="6" t="s">
        <v>38</v>
      </c>
      <c r="K6648" s="6" t="s">
        <v>17</v>
      </c>
      <c r="L6648" s="6" t="s">
        <v>18</v>
      </c>
      <c r="M6648" s="6" t="s">
        <v>42</v>
      </c>
      <c r="N6648" s="1">
        <v>40645</v>
      </c>
    </row>
    <row r="6649" spans="1:14" x14ac:dyDescent="0.2">
      <c r="A6649">
        <v>13634</v>
      </c>
      <c r="B6649" s="1">
        <v>40651</v>
      </c>
      <c r="C6649" s="6" t="s">
        <v>20</v>
      </c>
      <c r="D6649" s="5">
        <f>Comma_separeted_Value[[#This Row],[المبيعات]]/Comma_separeted_Value[[#This Row],[كمية الطلب]]</f>
        <v>5.6066666666666665</v>
      </c>
      <c r="E6649" s="4">
        <v>27</v>
      </c>
      <c r="F6649" s="4">
        <v>151.38</v>
      </c>
      <c r="G6649" s="6" t="s">
        <v>21</v>
      </c>
      <c r="H6649" s="4">
        <v>5.3</v>
      </c>
      <c r="I6649" s="6" t="s">
        <v>45</v>
      </c>
      <c r="J6649" s="6" t="s">
        <v>16</v>
      </c>
      <c r="K6649" s="6" t="s">
        <v>29</v>
      </c>
      <c r="L6649" s="6" t="s">
        <v>61</v>
      </c>
      <c r="M6649" s="6" t="s">
        <v>19</v>
      </c>
      <c r="N6649" s="1">
        <v>40652</v>
      </c>
    </row>
    <row r="6650" spans="1:14" x14ac:dyDescent="0.2">
      <c r="A6650">
        <v>3591</v>
      </c>
      <c r="B6650" s="1">
        <v>40519</v>
      </c>
      <c r="C6650" s="6" t="s">
        <v>37</v>
      </c>
      <c r="D6650" s="5">
        <f>Comma_separeted_Value[[#This Row],[المبيعات]]/Comma_separeted_Value[[#This Row],[كمية الطلب]]</f>
        <v>90.43</v>
      </c>
      <c r="E6650" s="4">
        <v>12</v>
      </c>
      <c r="F6650" s="4">
        <v>1085.1600000000001</v>
      </c>
      <c r="G6650" s="6" t="s">
        <v>34</v>
      </c>
      <c r="H6650" s="4">
        <v>42</v>
      </c>
      <c r="I6650" s="6" t="s">
        <v>22</v>
      </c>
      <c r="J6650" s="6" t="s">
        <v>23</v>
      </c>
      <c r="K6650" s="6" t="s">
        <v>17</v>
      </c>
      <c r="L6650" s="6" t="s">
        <v>35</v>
      </c>
      <c r="M6650" s="6" t="s">
        <v>36</v>
      </c>
      <c r="N6650" s="1">
        <v>40520</v>
      </c>
    </row>
    <row r="6651" spans="1:14" x14ac:dyDescent="0.2">
      <c r="A6651">
        <v>20484</v>
      </c>
      <c r="B6651" s="1">
        <v>39842</v>
      </c>
      <c r="C6651" s="6" t="s">
        <v>33</v>
      </c>
      <c r="D6651" s="5">
        <f>Comma_separeted_Value[[#This Row],[المبيعات]]/Comma_separeted_Value[[#This Row],[كمية الطلب]]</f>
        <v>80.188392857142858</v>
      </c>
      <c r="E6651" s="4">
        <v>14</v>
      </c>
      <c r="F6651" s="4">
        <v>1122.6375</v>
      </c>
      <c r="G6651" s="6" t="s">
        <v>21</v>
      </c>
      <c r="H6651" s="4">
        <v>4.9000000000000004</v>
      </c>
      <c r="I6651" s="6" t="s">
        <v>58</v>
      </c>
      <c r="J6651" s="6" t="s">
        <v>16</v>
      </c>
      <c r="K6651" s="6" t="s">
        <v>24</v>
      </c>
      <c r="L6651" s="6" t="s">
        <v>25</v>
      </c>
      <c r="M6651" s="6" t="s">
        <v>19</v>
      </c>
      <c r="N6651" s="1">
        <v>39844</v>
      </c>
    </row>
    <row r="6652" spans="1:14" x14ac:dyDescent="0.2">
      <c r="A6652">
        <v>12228</v>
      </c>
      <c r="B6652" s="1">
        <v>39989</v>
      </c>
      <c r="C6652" s="6" t="s">
        <v>27</v>
      </c>
      <c r="D6652" s="5">
        <f>Comma_separeted_Value[[#This Row],[المبيعات]]/Comma_separeted_Value[[#This Row],[كمية الطلب]]</f>
        <v>159.51</v>
      </c>
      <c r="E6652" s="4">
        <v>1</v>
      </c>
      <c r="F6652" s="4">
        <v>159.51</v>
      </c>
      <c r="G6652" s="6" t="s">
        <v>34</v>
      </c>
      <c r="H6652" s="4">
        <v>30</v>
      </c>
      <c r="I6652" s="6" t="s">
        <v>57</v>
      </c>
      <c r="J6652" s="6" t="s">
        <v>28</v>
      </c>
      <c r="K6652" s="6" t="s">
        <v>17</v>
      </c>
      <c r="L6652" s="6" t="s">
        <v>35</v>
      </c>
      <c r="M6652" s="6" t="s">
        <v>36</v>
      </c>
      <c r="N6652" s="1">
        <v>39992</v>
      </c>
    </row>
    <row r="6653" spans="1:14" x14ac:dyDescent="0.2">
      <c r="A6653">
        <v>28932</v>
      </c>
      <c r="B6653" s="1">
        <v>40380</v>
      </c>
      <c r="C6653" s="6" t="s">
        <v>13</v>
      </c>
      <c r="D6653" s="5">
        <f>Comma_separeted_Value[[#This Row],[المبيعات]]/Comma_separeted_Value[[#This Row],[كمية الطلب]]</f>
        <v>5.4966666666666661</v>
      </c>
      <c r="E6653" s="4">
        <v>18</v>
      </c>
      <c r="F6653" s="4">
        <v>98.94</v>
      </c>
      <c r="G6653" s="6" t="s">
        <v>21</v>
      </c>
      <c r="H6653" s="4">
        <v>2.27</v>
      </c>
      <c r="I6653" s="6" t="s">
        <v>22</v>
      </c>
      <c r="J6653" s="6" t="s">
        <v>16</v>
      </c>
      <c r="K6653" s="6" t="s">
        <v>29</v>
      </c>
      <c r="L6653" s="6" t="s">
        <v>30</v>
      </c>
      <c r="M6653" s="6" t="s">
        <v>31</v>
      </c>
      <c r="N6653" s="1">
        <v>40387</v>
      </c>
    </row>
    <row r="6654" spans="1:14" x14ac:dyDescent="0.2">
      <c r="A6654">
        <v>53990</v>
      </c>
      <c r="B6654" s="1">
        <v>41214</v>
      </c>
      <c r="C6654" s="6" t="s">
        <v>27</v>
      </c>
      <c r="D6654" s="5">
        <f>Comma_separeted_Value[[#This Row],[المبيعات]]/Comma_separeted_Value[[#This Row],[كمية الطلب]]</f>
        <v>96.907534090909081</v>
      </c>
      <c r="E6654" s="4">
        <v>44</v>
      </c>
      <c r="F6654" s="4">
        <v>4263.9314999999997</v>
      </c>
      <c r="G6654" s="6" t="s">
        <v>21</v>
      </c>
      <c r="H6654" s="4">
        <v>2.5</v>
      </c>
      <c r="I6654" s="6" t="s">
        <v>40</v>
      </c>
      <c r="J6654" s="6" t="s">
        <v>28</v>
      </c>
      <c r="K6654" s="6" t="s">
        <v>24</v>
      </c>
      <c r="L6654" s="6" t="s">
        <v>25</v>
      </c>
      <c r="M6654" s="6" t="s">
        <v>19</v>
      </c>
      <c r="N6654" s="1">
        <v>41215</v>
      </c>
    </row>
    <row r="6655" spans="1:14" x14ac:dyDescent="0.2">
      <c r="A6655">
        <v>55265</v>
      </c>
      <c r="B6655" s="1">
        <v>40079</v>
      </c>
      <c r="C6655" s="6" t="s">
        <v>13</v>
      </c>
      <c r="D6655" s="5">
        <f>Comma_separeted_Value[[#This Row],[المبيعات]]/Comma_separeted_Value[[#This Row],[كمية الطلب]]</f>
        <v>18.112628205128207</v>
      </c>
      <c r="E6655" s="4">
        <v>39</v>
      </c>
      <c r="F6655" s="4">
        <v>706.39250000000004</v>
      </c>
      <c r="G6655" s="6" t="s">
        <v>21</v>
      </c>
      <c r="H6655" s="4">
        <v>0.99</v>
      </c>
      <c r="I6655" s="6" t="s">
        <v>22</v>
      </c>
      <c r="J6655" s="6" t="s">
        <v>28</v>
      </c>
      <c r="K6655" s="6" t="s">
        <v>24</v>
      </c>
      <c r="L6655" s="6" t="s">
        <v>25</v>
      </c>
      <c r="M6655" s="6" t="s">
        <v>31</v>
      </c>
      <c r="N6655" s="1">
        <v>40084</v>
      </c>
    </row>
    <row r="6656" spans="1:14" x14ac:dyDescent="0.2">
      <c r="A6656">
        <v>18562</v>
      </c>
      <c r="B6656" s="1">
        <v>40897</v>
      </c>
      <c r="C6656" s="6" t="s">
        <v>33</v>
      </c>
      <c r="D6656" s="5">
        <f>Comma_separeted_Value[[#This Row],[المبيعات]]/Comma_separeted_Value[[#This Row],[كمية الطلب]]</f>
        <v>3.9051219512195123</v>
      </c>
      <c r="E6656" s="4">
        <v>41</v>
      </c>
      <c r="F6656" s="4">
        <v>160.11000000000001</v>
      </c>
      <c r="G6656" s="6" t="s">
        <v>21</v>
      </c>
      <c r="H6656" s="4">
        <v>2.97</v>
      </c>
      <c r="I6656" s="6" t="s">
        <v>45</v>
      </c>
      <c r="J6656" s="6" t="s">
        <v>38</v>
      </c>
      <c r="K6656" s="6" t="s">
        <v>29</v>
      </c>
      <c r="L6656" s="6" t="s">
        <v>41</v>
      </c>
      <c r="M6656" s="6" t="s">
        <v>31</v>
      </c>
      <c r="N6656" s="1">
        <v>40899</v>
      </c>
    </row>
    <row r="6657" spans="1:14" x14ac:dyDescent="0.2">
      <c r="A6657">
        <v>26176</v>
      </c>
      <c r="B6657" s="1">
        <v>40866</v>
      </c>
      <c r="C6657" s="6" t="s">
        <v>20</v>
      </c>
      <c r="D6657" s="5">
        <f>Comma_separeted_Value[[#This Row],[المبيعات]]/Comma_separeted_Value[[#This Row],[كمية الطلب]]</f>
        <v>18.480983333333331</v>
      </c>
      <c r="E6657" s="4">
        <v>30</v>
      </c>
      <c r="F6657" s="4">
        <v>554.42949999999996</v>
      </c>
      <c r="G6657" s="6" t="s">
        <v>21</v>
      </c>
      <c r="H6657" s="4">
        <v>4.8099999999999996</v>
      </c>
      <c r="I6657" s="6" t="s">
        <v>53</v>
      </c>
      <c r="J6657" s="6" t="s">
        <v>38</v>
      </c>
      <c r="K6657" s="6" t="s">
        <v>24</v>
      </c>
      <c r="L6657" s="6" t="s">
        <v>25</v>
      </c>
      <c r="M6657" s="6" t="s">
        <v>26</v>
      </c>
      <c r="N6657" s="1">
        <v>40867</v>
      </c>
    </row>
    <row r="6658" spans="1:14" x14ac:dyDescent="0.2">
      <c r="A6658">
        <v>38503</v>
      </c>
      <c r="B6658" s="1">
        <v>39938</v>
      </c>
      <c r="C6658" s="6" t="s">
        <v>13</v>
      </c>
      <c r="D6658" s="5">
        <f>Comma_separeted_Value[[#This Row],[المبيعات]]/Comma_separeted_Value[[#This Row],[كمية الطلب]]</f>
        <v>118.46361702127659</v>
      </c>
      <c r="E6658" s="4">
        <v>47</v>
      </c>
      <c r="F6658" s="4">
        <v>5567.79</v>
      </c>
      <c r="G6658" s="6" t="s">
        <v>21</v>
      </c>
      <c r="H6658" s="4">
        <v>3.99</v>
      </c>
      <c r="I6658" s="6" t="s">
        <v>22</v>
      </c>
      <c r="J6658" s="6" t="s">
        <v>28</v>
      </c>
      <c r="K6658" s="6" t="s">
        <v>29</v>
      </c>
      <c r="L6658" s="6" t="s">
        <v>101</v>
      </c>
      <c r="M6658" s="6" t="s">
        <v>19</v>
      </c>
      <c r="N6658" s="1">
        <v>39938</v>
      </c>
    </row>
    <row r="6659" spans="1:14" x14ac:dyDescent="0.2">
      <c r="A6659">
        <v>39238</v>
      </c>
      <c r="B6659" s="1">
        <v>40447</v>
      </c>
      <c r="C6659" s="6" t="s">
        <v>33</v>
      </c>
      <c r="D6659" s="5">
        <f>Comma_separeted_Value[[#This Row],[المبيعات]]/Comma_separeted_Value[[#This Row],[كمية الطلب]]</f>
        <v>41.497777777777777</v>
      </c>
      <c r="E6659" s="4">
        <v>9</v>
      </c>
      <c r="F6659" s="4">
        <v>373.48</v>
      </c>
      <c r="G6659" s="6" t="s">
        <v>14</v>
      </c>
      <c r="H6659" s="4">
        <v>2.99</v>
      </c>
      <c r="I6659" s="6" t="s">
        <v>45</v>
      </c>
      <c r="J6659" s="6" t="s">
        <v>28</v>
      </c>
      <c r="K6659" s="6" t="s">
        <v>29</v>
      </c>
      <c r="L6659" s="6" t="s">
        <v>44</v>
      </c>
      <c r="M6659" s="6" t="s">
        <v>19</v>
      </c>
      <c r="N6659" s="1">
        <v>40448</v>
      </c>
    </row>
    <row r="6660" spans="1:14" x14ac:dyDescent="0.2">
      <c r="A6660">
        <v>28258</v>
      </c>
      <c r="B6660" s="1">
        <v>39885</v>
      </c>
      <c r="C6660" s="6" t="s">
        <v>33</v>
      </c>
      <c r="D6660" s="5">
        <f>Comma_separeted_Value[[#This Row],[المبيعات]]/Comma_separeted_Value[[#This Row],[كمية الطلب]]</f>
        <v>99.729599999999991</v>
      </c>
      <c r="E6660" s="4">
        <v>25</v>
      </c>
      <c r="F6660" s="4">
        <v>2493.2399999999998</v>
      </c>
      <c r="G6660" s="6" t="s">
        <v>21</v>
      </c>
      <c r="H6660" s="4">
        <v>19.989999999999998</v>
      </c>
      <c r="I6660" s="6" t="s">
        <v>22</v>
      </c>
      <c r="J6660" s="6" t="s">
        <v>38</v>
      </c>
      <c r="K6660" s="6" t="s">
        <v>24</v>
      </c>
      <c r="L6660" s="6" t="s">
        <v>39</v>
      </c>
      <c r="M6660" s="6" t="s">
        <v>19</v>
      </c>
      <c r="N6660" s="1">
        <v>39886</v>
      </c>
    </row>
    <row r="6661" spans="1:14" x14ac:dyDescent="0.2">
      <c r="A6661">
        <v>58759</v>
      </c>
      <c r="B6661" s="1">
        <v>39834</v>
      </c>
      <c r="C6661" s="6" t="s">
        <v>13</v>
      </c>
      <c r="D6661" s="5">
        <f>Comma_separeted_Value[[#This Row],[المبيعات]]/Comma_separeted_Value[[#This Row],[كمية الطلب]]</f>
        <v>8.36</v>
      </c>
      <c r="E6661" s="4">
        <v>4</v>
      </c>
      <c r="F6661" s="4">
        <v>33.44</v>
      </c>
      <c r="G6661" s="6" t="s">
        <v>21</v>
      </c>
      <c r="H6661" s="4">
        <v>2.87</v>
      </c>
      <c r="I6661" s="6" t="s">
        <v>15</v>
      </c>
      <c r="J6661" s="6" t="s">
        <v>28</v>
      </c>
      <c r="K6661" s="6" t="s">
        <v>29</v>
      </c>
      <c r="L6661" s="6" t="s">
        <v>41</v>
      </c>
      <c r="M6661" s="6" t="s">
        <v>31</v>
      </c>
      <c r="N6661" s="1">
        <v>39841</v>
      </c>
    </row>
    <row r="6662" spans="1:14" x14ac:dyDescent="0.2">
      <c r="A6662">
        <v>22561</v>
      </c>
      <c r="B6662" s="1">
        <v>40563</v>
      </c>
      <c r="C6662" s="6" t="s">
        <v>33</v>
      </c>
      <c r="D6662" s="5">
        <f>Comma_separeted_Value[[#This Row],[المبيعات]]/Comma_separeted_Value[[#This Row],[كمية الطلب]]</f>
        <v>100.958</v>
      </c>
      <c r="E6662" s="4">
        <v>5</v>
      </c>
      <c r="F6662" s="4">
        <v>504.79</v>
      </c>
      <c r="G6662" s="6" t="s">
        <v>14</v>
      </c>
      <c r="H6662" s="4">
        <v>19.989999999999998</v>
      </c>
      <c r="I6662" s="6" t="s">
        <v>57</v>
      </c>
      <c r="J6662" s="6" t="s">
        <v>16</v>
      </c>
      <c r="K6662" s="6" t="s">
        <v>24</v>
      </c>
      <c r="L6662" s="6" t="s">
        <v>39</v>
      </c>
      <c r="M6662" s="6" t="s">
        <v>19</v>
      </c>
      <c r="N6662" s="1">
        <v>40565</v>
      </c>
    </row>
    <row r="6663" spans="1:14" x14ac:dyDescent="0.2">
      <c r="A6663">
        <v>17926</v>
      </c>
      <c r="B6663" s="1">
        <v>40857</v>
      </c>
      <c r="C6663" s="6" t="s">
        <v>33</v>
      </c>
      <c r="D6663" s="5">
        <f>Comma_separeted_Value[[#This Row],[المبيعات]]/Comma_separeted_Value[[#This Row],[كمية الطلب]]</f>
        <v>16.441351351351351</v>
      </c>
      <c r="E6663" s="4">
        <v>37</v>
      </c>
      <c r="F6663" s="4">
        <v>608.33000000000004</v>
      </c>
      <c r="G6663" s="6" t="s">
        <v>21</v>
      </c>
      <c r="H6663" s="4">
        <v>8.7799999999999994</v>
      </c>
      <c r="I6663" s="6" t="s">
        <v>15</v>
      </c>
      <c r="J6663" s="6" t="s">
        <v>16</v>
      </c>
      <c r="K6663" s="6" t="s">
        <v>29</v>
      </c>
      <c r="L6663" s="6" t="s">
        <v>59</v>
      </c>
      <c r="M6663" s="6" t="s">
        <v>19</v>
      </c>
      <c r="N6663" s="1">
        <v>40859</v>
      </c>
    </row>
    <row r="6664" spans="1:14" x14ac:dyDescent="0.2">
      <c r="A6664">
        <v>52743</v>
      </c>
      <c r="B6664" s="1">
        <v>40363</v>
      </c>
      <c r="C6664" s="6" t="s">
        <v>20</v>
      </c>
      <c r="D6664" s="5">
        <f>Comma_separeted_Value[[#This Row],[المبيعات]]/Comma_separeted_Value[[#This Row],[كمية الطلب]]</f>
        <v>123.89608695652174</v>
      </c>
      <c r="E6664" s="4">
        <v>46</v>
      </c>
      <c r="F6664" s="4">
        <v>5699.22</v>
      </c>
      <c r="G6664" s="6" t="s">
        <v>21</v>
      </c>
      <c r="H6664" s="4">
        <v>13.99</v>
      </c>
      <c r="I6664" s="6" t="s">
        <v>43</v>
      </c>
      <c r="J6664" s="6" t="s">
        <v>23</v>
      </c>
      <c r="K6664" s="6" t="s">
        <v>24</v>
      </c>
      <c r="L6664" s="6" t="s">
        <v>60</v>
      </c>
      <c r="M6664" s="6" t="s">
        <v>26</v>
      </c>
      <c r="N6664" s="1">
        <v>40363</v>
      </c>
    </row>
    <row r="6665" spans="1:14" x14ac:dyDescent="0.2">
      <c r="A6665">
        <v>135</v>
      </c>
      <c r="B6665" s="1">
        <v>40836</v>
      </c>
      <c r="C6665" s="6" t="s">
        <v>27</v>
      </c>
      <c r="D6665" s="5">
        <f>Comma_separeted_Value[[#This Row],[المبيعات]]/Comma_separeted_Value[[#This Row],[كمية الطلب]]</f>
        <v>5.0339999999999998</v>
      </c>
      <c r="E6665" s="4">
        <v>25</v>
      </c>
      <c r="F6665" s="4">
        <v>125.85</v>
      </c>
      <c r="G6665" s="6" t="s">
        <v>21</v>
      </c>
      <c r="H6665" s="4">
        <v>4.62</v>
      </c>
      <c r="I6665" s="6" t="s">
        <v>45</v>
      </c>
      <c r="J6665" s="6" t="s">
        <v>16</v>
      </c>
      <c r="K6665" s="6" t="s">
        <v>24</v>
      </c>
      <c r="L6665" s="6" t="s">
        <v>39</v>
      </c>
      <c r="M6665" s="6" t="s">
        <v>42</v>
      </c>
      <c r="N6665" s="1">
        <v>40838</v>
      </c>
    </row>
    <row r="6666" spans="1:14" x14ac:dyDescent="0.2">
      <c r="A6666">
        <v>54342</v>
      </c>
      <c r="B6666" s="1">
        <v>39972</v>
      </c>
      <c r="C6666" s="6" t="s">
        <v>13</v>
      </c>
      <c r="D6666" s="5">
        <f>Comma_separeted_Value[[#This Row],[المبيعات]]/Comma_separeted_Value[[#This Row],[كمية الطلب]]</f>
        <v>5.24</v>
      </c>
      <c r="E6666" s="4">
        <v>2</v>
      </c>
      <c r="F6666" s="4">
        <v>10.48</v>
      </c>
      <c r="G6666" s="6" t="s">
        <v>21</v>
      </c>
      <c r="H6666" s="4">
        <v>0.71</v>
      </c>
      <c r="I6666" s="6" t="s">
        <v>47</v>
      </c>
      <c r="J6666" s="6" t="s">
        <v>16</v>
      </c>
      <c r="K6666" s="6" t="s">
        <v>29</v>
      </c>
      <c r="L6666" s="6" t="s">
        <v>30</v>
      </c>
      <c r="M6666" s="6" t="s">
        <v>31</v>
      </c>
      <c r="N6666" s="1">
        <v>39972</v>
      </c>
    </row>
    <row r="6667" spans="1:14" x14ac:dyDescent="0.2">
      <c r="A6667">
        <v>46951</v>
      </c>
      <c r="B6667" s="1">
        <v>40864</v>
      </c>
      <c r="C6667" s="6" t="s">
        <v>33</v>
      </c>
      <c r="D6667" s="5">
        <f>Comma_separeted_Value[[#This Row],[المبيعات]]/Comma_separeted_Value[[#This Row],[كمية الطلب]]</f>
        <v>91.512634615384613</v>
      </c>
      <c r="E6667" s="4">
        <v>26</v>
      </c>
      <c r="F6667" s="4">
        <v>2379.3285000000001</v>
      </c>
      <c r="G6667" s="6" t="s">
        <v>21</v>
      </c>
      <c r="H6667" s="4">
        <v>5.92</v>
      </c>
      <c r="I6667" s="6" t="s">
        <v>53</v>
      </c>
      <c r="J6667" s="6" t="s">
        <v>28</v>
      </c>
      <c r="K6667" s="6" t="s">
        <v>24</v>
      </c>
      <c r="L6667" s="6" t="s">
        <v>25</v>
      </c>
      <c r="M6667" s="6" t="s">
        <v>19</v>
      </c>
      <c r="N6667" s="1">
        <v>40865</v>
      </c>
    </row>
    <row r="6668" spans="1:14" x14ac:dyDescent="0.2">
      <c r="A6668">
        <v>8576</v>
      </c>
      <c r="B6668" s="1">
        <v>39822</v>
      </c>
      <c r="C6668" s="6" t="s">
        <v>20</v>
      </c>
      <c r="D6668" s="5">
        <f>Comma_separeted_Value[[#This Row],[المبيعات]]/Comma_separeted_Value[[#This Row],[كمية الطلب]]</f>
        <v>12.59186046511628</v>
      </c>
      <c r="E6668" s="4">
        <v>43</v>
      </c>
      <c r="F6668" s="4">
        <v>541.45000000000005</v>
      </c>
      <c r="G6668" s="6" t="s">
        <v>14</v>
      </c>
      <c r="H6668" s="4">
        <v>8.99</v>
      </c>
      <c r="I6668" s="6" t="s">
        <v>43</v>
      </c>
      <c r="J6668" s="6" t="s">
        <v>28</v>
      </c>
      <c r="K6668" s="6" t="s">
        <v>29</v>
      </c>
      <c r="L6668" s="6" t="s">
        <v>30</v>
      </c>
      <c r="M6668" s="6" t="s">
        <v>42</v>
      </c>
      <c r="N6668" s="1">
        <v>39824</v>
      </c>
    </row>
    <row r="6669" spans="1:14" x14ac:dyDescent="0.2">
      <c r="A6669">
        <v>8551</v>
      </c>
      <c r="B6669" s="1">
        <v>40023</v>
      </c>
      <c r="C6669" s="6" t="s">
        <v>33</v>
      </c>
      <c r="D6669" s="5">
        <f>Comma_separeted_Value[[#This Row],[المبيعات]]/Comma_separeted_Value[[#This Row],[كمية الطلب]]</f>
        <v>6.6464705882352941</v>
      </c>
      <c r="E6669" s="4">
        <v>34</v>
      </c>
      <c r="F6669" s="4">
        <v>225.98</v>
      </c>
      <c r="G6669" s="6" t="s">
        <v>21</v>
      </c>
      <c r="H6669" s="4">
        <v>7.86</v>
      </c>
      <c r="I6669" s="6" t="s">
        <v>53</v>
      </c>
      <c r="J6669" s="6" t="s">
        <v>28</v>
      </c>
      <c r="K6669" s="6" t="s">
        <v>29</v>
      </c>
      <c r="L6669" s="6" t="s">
        <v>41</v>
      </c>
      <c r="M6669" s="6" t="s">
        <v>19</v>
      </c>
      <c r="N6669" s="1">
        <v>40025</v>
      </c>
    </row>
    <row r="6670" spans="1:14" x14ac:dyDescent="0.2">
      <c r="A6670">
        <v>28290</v>
      </c>
      <c r="B6670" s="1">
        <v>39823</v>
      </c>
      <c r="C6670" s="6" t="s">
        <v>13</v>
      </c>
      <c r="D6670" s="5">
        <f>Comma_separeted_Value[[#This Row],[المبيعات]]/Comma_separeted_Value[[#This Row],[كمية الطلب]]</f>
        <v>30.403488372093022</v>
      </c>
      <c r="E6670" s="4">
        <v>43</v>
      </c>
      <c r="F6670" s="4">
        <v>1307.3499999999999</v>
      </c>
      <c r="G6670" s="6" t="s">
        <v>14</v>
      </c>
      <c r="H6670" s="4">
        <v>8.65</v>
      </c>
      <c r="I6670" s="6" t="s">
        <v>22</v>
      </c>
      <c r="J6670" s="6" t="s">
        <v>38</v>
      </c>
      <c r="K6670" s="6" t="s">
        <v>24</v>
      </c>
      <c r="L6670" s="6" t="s">
        <v>39</v>
      </c>
      <c r="M6670" s="6" t="s">
        <v>19</v>
      </c>
      <c r="N6670" s="1">
        <v>39827</v>
      </c>
    </row>
    <row r="6671" spans="1:14" x14ac:dyDescent="0.2">
      <c r="A6671">
        <v>46597</v>
      </c>
      <c r="B6671" s="1">
        <v>40178</v>
      </c>
      <c r="C6671" s="6" t="s">
        <v>27</v>
      </c>
      <c r="D6671" s="5">
        <f>Comma_separeted_Value[[#This Row],[المبيعات]]/Comma_separeted_Value[[#This Row],[كمية الطلب]]</f>
        <v>13.036000000000001</v>
      </c>
      <c r="E6671" s="4">
        <v>10</v>
      </c>
      <c r="F6671" s="4">
        <v>130.36000000000001</v>
      </c>
      <c r="G6671" s="6" t="s">
        <v>21</v>
      </c>
      <c r="H6671" s="4">
        <v>4.9800000000000004</v>
      </c>
      <c r="I6671" s="6" t="s">
        <v>45</v>
      </c>
      <c r="J6671" s="6" t="s">
        <v>16</v>
      </c>
      <c r="K6671" s="6" t="s">
        <v>29</v>
      </c>
      <c r="L6671" s="6" t="s">
        <v>44</v>
      </c>
      <c r="M6671" s="6" t="s">
        <v>19</v>
      </c>
      <c r="N6671" s="1">
        <v>40180</v>
      </c>
    </row>
    <row r="6672" spans="1:14" x14ac:dyDescent="0.2">
      <c r="A6672">
        <v>35555</v>
      </c>
      <c r="B6672" s="1">
        <v>40606</v>
      </c>
      <c r="C6672" s="6" t="s">
        <v>37</v>
      </c>
      <c r="D6672" s="5">
        <f>Comma_separeted_Value[[#This Row],[المبيعات]]/Comma_separeted_Value[[#This Row],[كمية الطلب]]</f>
        <v>5.2149999999999999</v>
      </c>
      <c r="E6672" s="4">
        <v>2</v>
      </c>
      <c r="F6672" s="4">
        <v>10.43</v>
      </c>
      <c r="G6672" s="6" t="s">
        <v>21</v>
      </c>
      <c r="H6672" s="4">
        <v>0.8</v>
      </c>
      <c r="I6672" s="6" t="s">
        <v>22</v>
      </c>
      <c r="J6672" s="6" t="s">
        <v>28</v>
      </c>
      <c r="K6672" s="6" t="s">
        <v>29</v>
      </c>
      <c r="L6672" s="6" t="s">
        <v>41</v>
      </c>
      <c r="M6672" s="6" t="s">
        <v>31</v>
      </c>
      <c r="N6672" s="1">
        <v>40606</v>
      </c>
    </row>
    <row r="6673" spans="1:14" x14ac:dyDescent="0.2">
      <c r="A6673">
        <v>43686</v>
      </c>
      <c r="B6673" s="1">
        <v>40670</v>
      </c>
      <c r="C6673" s="6" t="s">
        <v>37</v>
      </c>
      <c r="D6673" s="5">
        <f>Comma_separeted_Value[[#This Row],[المبيعات]]/Comma_separeted_Value[[#This Row],[كمية الطلب]]</f>
        <v>82.102500000000006</v>
      </c>
      <c r="E6673" s="4">
        <v>16</v>
      </c>
      <c r="F6673" s="4">
        <v>1313.64</v>
      </c>
      <c r="G6673" s="6" t="s">
        <v>21</v>
      </c>
      <c r="H6673" s="4">
        <v>6.13</v>
      </c>
      <c r="I6673" s="6" t="s">
        <v>47</v>
      </c>
      <c r="J6673" s="6" t="s">
        <v>28</v>
      </c>
      <c r="K6673" s="6" t="s">
        <v>24</v>
      </c>
      <c r="L6673" s="6" t="s">
        <v>39</v>
      </c>
      <c r="M6673" s="6" t="s">
        <v>19</v>
      </c>
      <c r="N6673" s="1">
        <v>40671</v>
      </c>
    </row>
    <row r="6674" spans="1:14" x14ac:dyDescent="0.2">
      <c r="A6674">
        <v>50503</v>
      </c>
      <c r="B6674" s="1">
        <v>41234</v>
      </c>
      <c r="C6674" s="6" t="s">
        <v>37</v>
      </c>
      <c r="D6674" s="5">
        <f>Comma_separeted_Value[[#This Row],[المبيعات]]/Comma_separeted_Value[[#This Row],[كمية الطلب]]</f>
        <v>54.959482142857148</v>
      </c>
      <c r="E6674" s="4">
        <v>28</v>
      </c>
      <c r="F6674" s="4">
        <v>1538.8655000000001</v>
      </c>
      <c r="G6674" s="6" t="s">
        <v>21</v>
      </c>
      <c r="H6674" s="4">
        <v>19.989999999999998</v>
      </c>
      <c r="I6674" s="6" t="s">
        <v>15</v>
      </c>
      <c r="J6674" s="6" t="s">
        <v>38</v>
      </c>
      <c r="K6674" s="6" t="s">
        <v>24</v>
      </c>
      <c r="L6674" s="6" t="s">
        <v>25</v>
      </c>
      <c r="M6674" s="6" t="s">
        <v>19</v>
      </c>
      <c r="N6674" s="1">
        <v>41236</v>
      </c>
    </row>
    <row r="6675" spans="1:14" x14ac:dyDescent="0.2">
      <c r="A6675">
        <v>2052</v>
      </c>
      <c r="B6675" s="1">
        <v>41011</v>
      </c>
      <c r="C6675" s="6" t="s">
        <v>20</v>
      </c>
      <c r="D6675" s="5">
        <f>Comma_separeted_Value[[#This Row],[المبيعات]]/Comma_separeted_Value[[#This Row],[كمية الطلب]]</f>
        <v>4.692608695652174</v>
      </c>
      <c r="E6675" s="4">
        <v>23</v>
      </c>
      <c r="F6675" s="4">
        <v>107.93</v>
      </c>
      <c r="G6675" s="6" t="s">
        <v>21</v>
      </c>
      <c r="H6675" s="4">
        <v>5.34</v>
      </c>
      <c r="I6675" s="6" t="s">
        <v>43</v>
      </c>
      <c r="J6675" s="6" t="s">
        <v>23</v>
      </c>
      <c r="K6675" s="6" t="s">
        <v>29</v>
      </c>
      <c r="L6675" s="6" t="s">
        <v>44</v>
      </c>
      <c r="M6675" s="6" t="s">
        <v>19</v>
      </c>
      <c r="N6675" s="1">
        <v>41013</v>
      </c>
    </row>
    <row r="6676" spans="1:14" x14ac:dyDescent="0.2">
      <c r="A6676">
        <v>40870</v>
      </c>
      <c r="B6676" s="1">
        <v>40888</v>
      </c>
      <c r="C6676" s="6" t="s">
        <v>33</v>
      </c>
      <c r="D6676" s="5">
        <f>Comma_separeted_Value[[#This Row],[المبيعات]]/Comma_separeted_Value[[#This Row],[كمية الطلب]]</f>
        <v>5.2389285714285716</v>
      </c>
      <c r="E6676" s="4">
        <v>28</v>
      </c>
      <c r="F6676" s="4">
        <v>146.69</v>
      </c>
      <c r="G6676" s="6" t="s">
        <v>21</v>
      </c>
      <c r="H6676" s="4">
        <v>5.32</v>
      </c>
      <c r="I6676" s="6" t="s">
        <v>45</v>
      </c>
      <c r="J6676" s="6" t="s">
        <v>28</v>
      </c>
      <c r="K6676" s="6" t="s">
        <v>17</v>
      </c>
      <c r="L6676" s="6" t="s">
        <v>18</v>
      </c>
      <c r="M6676" s="6" t="s">
        <v>19</v>
      </c>
      <c r="N6676" s="1">
        <v>40890</v>
      </c>
    </row>
    <row r="6677" spans="1:14" x14ac:dyDescent="0.2">
      <c r="A6677">
        <v>27654</v>
      </c>
      <c r="B6677" s="1">
        <v>40445</v>
      </c>
      <c r="C6677" s="6" t="s">
        <v>20</v>
      </c>
      <c r="D6677" s="5">
        <f>Comma_separeted_Value[[#This Row],[المبيعات]]/Comma_separeted_Value[[#This Row],[كمية الطلب]]</f>
        <v>7.9024999999999999</v>
      </c>
      <c r="E6677" s="4">
        <v>12</v>
      </c>
      <c r="F6677" s="4">
        <v>94.83</v>
      </c>
      <c r="G6677" s="6" t="s">
        <v>21</v>
      </c>
      <c r="H6677" s="4">
        <v>1.39</v>
      </c>
      <c r="I6677" s="6" t="s">
        <v>22</v>
      </c>
      <c r="J6677" s="6" t="s">
        <v>38</v>
      </c>
      <c r="K6677" s="6" t="s">
        <v>29</v>
      </c>
      <c r="L6677" s="6" t="s">
        <v>61</v>
      </c>
      <c r="M6677" s="6" t="s">
        <v>19</v>
      </c>
      <c r="N6677" s="1">
        <v>40447</v>
      </c>
    </row>
    <row r="6678" spans="1:14" x14ac:dyDescent="0.2">
      <c r="A6678">
        <v>21638</v>
      </c>
      <c r="B6678" s="1">
        <v>41015</v>
      </c>
      <c r="C6678" s="6" t="s">
        <v>20</v>
      </c>
      <c r="D6678" s="5">
        <f>Comma_separeted_Value[[#This Row],[المبيعات]]/Comma_separeted_Value[[#This Row],[كمية الطلب]]</f>
        <v>32.225384615384613</v>
      </c>
      <c r="E6678" s="4">
        <v>13</v>
      </c>
      <c r="F6678" s="4">
        <v>418.93</v>
      </c>
      <c r="G6678" s="6" t="s">
        <v>21</v>
      </c>
      <c r="H6678" s="4">
        <v>8.74</v>
      </c>
      <c r="I6678" s="6" t="s">
        <v>50</v>
      </c>
      <c r="J6678" s="6" t="s">
        <v>23</v>
      </c>
      <c r="K6678" s="6" t="s">
        <v>29</v>
      </c>
      <c r="L6678" s="6" t="s">
        <v>41</v>
      </c>
      <c r="M6678" s="6" t="s">
        <v>19</v>
      </c>
      <c r="N6678" s="1">
        <v>41016</v>
      </c>
    </row>
    <row r="6679" spans="1:14" x14ac:dyDescent="0.2">
      <c r="A6679">
        <v>43399</v>
      </c>
      <c r="B6679" s="1">
        <v>40024</v>
      </c>
      <c r="C6679" s="6" t="s">
        <v>20</v>
      </c>
      <c r="D6679" s="5">
        <f>Comma_separeted_Value[[#This Row],[المبيعات]]/Comma_separeted_Value[[#This Row],[كمية الطلب]]</f>
        <v>188.50800000000001</v>
      </c>
      <c r="E6679" s="4">
        <v>2</v>
      </c>
      <c r="F6679" s="4">
        <v>377.01600000000002</v>
      </c>
      <c r="G6679" s="6" t="s">
        <v>34</v>
      </c>
      <c r="H6679" s="4">
        <v>69.64</v>
      </c>
      <c r="I6679" s="6" t="s">
        <v>22</v>
      </c>
      <c r="J6679" s="6" t="s">
        <v>28</v>
      </c>
      <c r="K6679" s="6" t="s">
        <v>17</v>
      </c>
      <c r="L6679" s="6" t="s">
        <v>55</v>
      </c>
      <c r="M6679" s="6" t="s">
        <v>74</v>
      </c>
      <c r="N6679" s="1">
        <v>40026</v>
      </c>
    </row>
    <row r="6680" spans="1:14" x14ac:dyDescent="0.2">
      <c r="A6680">
        <v>40224</v>
      </c>
      <c r="B6680" s="1">
        <v>39994</v>
      </c>
      <c r="C6680" s="6" t="s">
        <v>13</v>
      </c>
      <c r="D6680" s="5">
        <f>Comma_separeted_Value[[#This Row],[المبيعات]]/Comma_separeted_Value[[#This Row],[كمية الطلب]]</f>
        <v>63.635714285714286</v>
      </c>
      <c r="E6680" s="4">
        <v>14</v>
      </c>
      <c r="F6680" s="4">
        <v>890.9</v>
      </c>
      <c r="G6680" s="6" t="s">
        <v>14</v>
      </c>
      <c r="H6680" s="4">
        <v>14.48</v>
      </c>
      <c r="I6680" s="6" t="s">
        <v>22</v>
      </c>
      <c r="J6680" s="6" t="s">
        <v>16</v>
      </c>
      <c r="K6680" s="6" t="s">
        <v>17</v>
      </c>
      <c r="L6680" s="6" t="s">
        <v>18</v>
      </c>
      <c r="M6680" s="6" t="s">
        <v>19</v>
      </c>
      <c r="N6680" s="1">
        <v>40001</v>
      </c>
    </row>
    <row r="6681" spans="1:14" x14ac:dyDescent="0.2">
      <c r="A6681">
        <v>25637</v>
      </c>
      <c r="B6681" s="1">
        <v>40964</v>
      </c>
      <c r="C6681" s="6" t="s">
        <v>27</v>
      </c>
      <c r="D6681" s="5">
        <f>Comma_separeted_Value[[#This Row],[المبيعات]]/Comma_separeted_Value[[#This Row],[كمية الطلب]]</f>
        <v>200.78533333333334</v>
      </c>
      <c r="E6681" s="4">
        <v>12</v>
      </c>
      <c r="F6681" s="4">
        <v>2409.424</v>
      </c>
      <c r="G6681" s="6" t="s">
        <v>34</v>
      </c>
      <c r="H6681" s="4">
        <v>66.67</v>
      </c>
      <c r="I6681" s="6" t="s">
        <v>58</v>
      </c>
      <c r="J6681" s="6" t="s">
        <v>23</v>
      </c>
      <c r="K6681" s="6" t="s">
        <v>17</v>
      </c>
      <c r="L6681" s="6" t="s">
        <v>55</v>
      </c>
      <c r="M6681" s="6" t="s">
        <v>74</v>
      </c>
      <c r="N6681" s="1">
        <v>40966</v>
      </c>
    </row>
    <row r="6682" spans="1:14" x14ac:dyDescent="0.2">
      <c r="A6682">
        <v>50310</v>
      </c>
      <c r="B6682" s="1">
        <v>40040</v>
      </c>
      <c r="C6682" s="6" t="s">
        <v>37</v>
      </c>
      <c r="D6682" s="5">
        <f>Comma_separeted_Value[[#This Row],[المبيعات]]/Comma_separeted_Value[[#This Row],[كمية الطلب]]</f>
        <v>21.925909090909091</v>
      </c>
      <c r="E6682" s="4">
        <v>22</v>
      </c>
      <c r="F6682" s="4">
        <v>482.37</v>
      </c>
      <c r="G6682" s="6" t="s">
        <v>21</v>
      </c>
      <c r="H6682" s="4">
        <v>4</v>
      </c>
      <c r="I6682" s="6" t="s">
        <v>15</v>
      </c>
      <c r="J6682" s="6" t="s">
        <v>28</v>
      </c>
      <c r="K6682" s="6" t="s">
        <v>24</v>
      </c>
      <c r="L6682" s="6" t="s">
        <v>39</v>
      </c>
      <c r="M6682" s="6" t="s">
        <v>19</v>
      </c>
      <c r="N6682" s="1">
        <v>40042</v>
      </c>
    </row>
    <row r="6683" spans="1:14" x14ac:dyDescent="0.2">
      <c r="A6683">
        <v>33956</v>
      </c>
      <c r="B6683" s="1">
        <v>40927</v>
      </c>
      <c r="C6683" s="6" t="s">
        <v>13</v>
      </c>
      <c r="D6683" s="5">
        <f>Comma_separeted_Value[[#This Row],[المبيعات]]/Comma_separeted_Value[[#This Row],[كمية الطلب]]</f>
        <v>8.4292307692307684</v>
      </c>
      <c r="E6683" s="4">
        <v>13</v>
      </c>
      <c r="F6683" s="4">
        <v>109.58</v>
      </c>
      <c r="G6683" s="6" t="s">
        <v>21</v>
      </c>
      <c r="H6683" s="4">
        <v>4</v>
      </c>
      <c r="I6683" s="6" t="s">
        <v>45</v>
      </c>
      <c r="J6683" s="6" t="s">
        <v>23</v>
      </c>
      <c r="K6683" s="6" t="s">
        <v>17</v>
      </c>
      <c r="L6683" s="6" t="s">
        <v>18</v>
      </c>
      <c r="M6683" s="6" t="s">
        <v>31</v>
      </c>
      <c r="N6683" s="1">
        <v>40929</v>
      </c>
    </row>
    <row r="6684" spans="1:14" x14ac:dyDescent="0.2">
      <c r="A6684">
        <v>34402</v>
      </c>
      <c r="B6684" s="1">
        <v>40300</v>
      </c>
      <c r="C6684" s="6" t="s">
        <v>20</v>
      </c>
      <c r="D6684" s="5">
        <f>Comma_separeted_Value[[#This Row],[المبيعات]]/Comma_separeted_Value[[#This Row],[كمية الطلب]]</f>
        <v>79.390789473684208</v>
      </c>
      <c r="E6684" s="4">
        <v>38</v>
      </c>
      <c r="F6684" s="4">
        <v>3016.85</v>
      </c>
      <c r="G6684" s="6" t="s">
        <v>21</v>
      </c>
      <c r="H6684" s="4">
        <v>35</v>
      </c>
      <c r="I6684" s="6" t="s">
        <v>50</v>
      </c>
      <c r="J6684" s="6" t="s">
        <v>28</v>
      </c>
      <c r="K6684" s="6" t="s">
        <v>29</v>
      </c>
      <c r="L6684" s="6" t="s">
        <v>59</v>
      </c>
      <c r="M6684" s="6" t="s">
        <v>49</v>
      </c>
      <c r="N6684" s="1">
        <v>40302</v>
      </c>
    </row>
    <row r="6685" spans="1:14" x14ac:dyDescent="0.2">
      <c r="A6685">
        <v>56321</v>
      </c>
      <c r="B6685" s="1">
        <v>40284</v>
      </c>
      <c r="C6685" s="6" t="s">
        <v>33</v>
      </c>
      <c r="D6685" s="5">
        <f>Comma_separeted_Value[[#This Row],[المبيعات]]/Comma_separeted_Value[[#This Row],[كمية الطلب]]</f>
        <v>5.6616666666666662</v>
      </c>
      <c r="E6685" s="4">
        <v>24</v>
      </c>
      <c r="F6685" s="4">
        <v>135.88</v>
      </c>
      <c r="G6685" s="6" t="s">
        <v>21</v>
      </c>
      <c r="H6685" s="4">
        <v>5.59</v>
      </c>
      <c r="I6685" s="6" t="s">
        <v>57</v>
      </c>
      <c r="J6685" s="6" t="s">
        <v>16</v>
      </c>
      <c r="K6685" s="6" t="s">
        <v>29</v>
      </c>
      <c r="L6685" s="6" t="s">
        <v>44</v>
      </c>
      <c r="M6685" s="6" t="s">
        <v>19</v>
      </c>
      <c r="N6685" s="1">
        <v>40286</v>
      </c>
    </row>
    <row r="6686" spans="1:14" x14ac:dyDescent="0.2">
      <c r="A6686">
        <v>32449</v>
      </c>
      <c r="B6686" s="1">
        <v>41252</v>
      </c>
      <c r="C6686" s="6" t="s">
        <v>33</v>
      </c>
      <c r="D6686" s="5">
        <f>Comma_separeted_Value[[#This Row],[المبيعات]]/Comma_separeted_Value[[#This Row],[كمية الطلب]]</f>
        <v>163.52860227272728</v>
      </c>
      <c r="E6686" s="4">
        <v>44</v>
      </c>
      <c r="F6686" s="4">
        <v>7195.2584999999999</v>
      </c>
      <c r="G6686" s="6" t="s">
        <v>14</v>
      </c>
      <c r="H6686" s="4">
        <v>8.08</v>
      </c>
      <c r="I6686" s="6" t="s">
        <v>47</v>
      </c>
      <c r="J6686" s="6" t="s">
        <v>28</v>
      </c>
      <c r="K6686" s="6" t="s">
        <v>24</v>
      </c>
      <c r="L6686" s="6" t="s">
        <v>25</v>
      </c>
      <c r="M6686" s="6" t="s">
        <v>19</v>
      </c>
      <c r="N6686" s="1">
        <v>41253</v>
      </c>
    </row>
    <row r="6687" spans="1:14" x14ac:dyDescent="0.2">
      <c r="A6687">
        <v>45156</v>
      </c>
      <c r="B6687" s="1">
        <v>40586</v>
      </c>
      <c r="C6687" s="6" t="s">
        <v>13</v>
      </c>
      <c r="D6687" s="5">
        <f>Comma_separeted_Value[[#This Row],[المبيعات]]/Comma_separeted_Value[[#This Row],[كمية الطلب]]</f>
        <v>22.108000000000001</v>
      </c>
      <c r="E6687" s="4">
        <v>30</v>
      </c>
      <c r="F6687" s="4">
        <v>663.24</v>
      </c>
      <c r="G6687" s="6" t="s">
        <v>21</v>
      </c>
      <c r="H6687" s="4">
        <v>6.32</v>
      </c>
      <c r="I6687" s="6" t="s">
        <v>50</v>
      </c>
      <c r="J6687" s="6" t="s">
        <v>38</v>
      </c>
      <c r="K6687" s="6" t="s">
        <v>29</v>
      </c>
      <c r="L6687" s="6" t="s">
        <v>101</v>
      </c>
      <c r="M6687" s="6" t="s">
        <v>19</v>
      </c>
      <c r="N6687" s="1">
        <v>40586</v>
      </c>
    </row>
    <row r="6688" spans="1:14" x14ac:dyDescent="0.2">
      <c r="A6688">
        <v>49735</v>
      </c>
      <c r="B6688" s="1">
        <v>40079</v>
      </c>
      <c r="C6688" s="6" t="s">
        <v>27</v>
      </c>
      <c r="D6688" s="5">
        <f>Comma_separeted_Value[[#This Row],[المبيعات]]/Comma_separeted_Value[[#This Row],[كمية الطلب]]</f>
        <v>60.287187500000002</v>
      </c>
      <c r="E6688" s="4">
        <v>32</v>
      </c>
      <c r="F6688" s="4">
        <v>1929.19</v>
      </c>
      <c r="G6688" s="6" t="s">
        <v>21</v>
      </c>
      <c r="H6688" s="4">
        <v>4.5</v>
      </c>
      <c r="I6688" s="6" t="s">
        <v>50</v>
      </c>
      <c r="J6688" s="6" t="s">
        <v>28</v>
      </c>
      <c r="K6688" s="6" t="s">
        <v>29</v>
      </c>
      <c r="L6688" s="6" t="s">
        <v>101</v>
      </c>
      <c r="M6688" s="6" t="s">
        <v>19</v>
      </c>
      <c r="N6688" s="1">
        <v>40080</v>
      </c>
    </row>
    <row r="6689" spans="1:14" x14ac:dyDescent="0.2">
      <c r="A6689">
        <v>54592</v>
      </c>
      <c r="B6689" s="1">
        <v>40706</v>
      </c>
      <c r="C6689" s="6" t="s">
        <v>13</v>
      </c>
      <c r="D6689" s="5">
        <f>Comma_separeted_Value[[#This Row],[المبيعات]]/Comma_separeted_Value[[#This Row],[كمية الطلب]]</f>
        <v>4.5420588235294117</v>
      </c>
      <c r="E6689" s="4">
        <v>34</v>
      </c>
      <c r="F6689" s="4">
        <v>154.43</v>
      </c>
      <c r="G6689" s="6" t="s">
        <v>21</v>
      </c>
      <c r="H6689" s="4">
        <v>6.92</v>
      </c>
      <c r="I6689" s="6" t="s">
        <v>45</v>
      </c>
      <c r="J6689" s="6" t="s">
        <v>23</v>
      </c>
      <c r="K6689" s="6" t="s">
        <v>17</v>
      </c>
      <c r="L6689" s="6" t="s">
        <v>18</v>
      </c>
      <c r="M6689" s="6" t="s">
        <v>19</v>
      </c>
      <c r="N6689" s="1">
        <v>40708</v>
      </c>
    </row>
    <row r="6690" spans="1:14" x14ac:dyDescent="0.2">
      <c r="A6690">
        <v>37765</v>
      </c>
      <c r="B6690" s="1">
        <v>41237</v>
      </c>
      <c r="C6690" s="6" t="s">
        <v>13</v>
      </c>
      <c r="D6690" s="5">
        <f>Comma_separeted_Value[[#This Row],[المبيعات]]/Comma_separeted_Value[[#This Row],[كمية الطلب]]</f>
        <v>6.0942857142857134</v>
      </c>
      <c r="E6690" s="4">
        <v>7</v>
      </c>
      <c r="F6690" s="4">
        <v>42.66</v>
      </c>
      <c r="G6690" s="6" t="s">
        <v>14</v>
      </c>
      <c r="H6690" s="4">
        <v>6.89</v>
      </c>
      <c r="I6690" s="6" t="s">
        <v>50</v>
      </c>
      <c r="J6690" s="6" t="s">
        <v>16</v>
      </c>
      <c r="K6690" s="6" t="s">
        <v>29</v>
      </c>
      <c r="L6690" s="6" t="s">
        <v>101</v>
      </c>
      <c r="M6690" s="6" t="s">
        <v>19</v>
      </c>
      <c r="N6690" s="1">
        <v>41242</v>
      </c>
    </row>
    <row r="6691" spans="1:14" x14ac:dyDescent="0.2">
      <c r="A6691">
        <v>51556</v>
      </c>
      <c r="B6691" s="1">
        <v>41209</v>
      </c>
      <c r="C6691" s="6" t="s">
        <v>20</v>
      </c>
      <c r="D6691" s="5">
        <f>Comma_separeted_Value[[#This Row],[المبيعات]]/Comma_separeted_Value[[#This Row],[كمية الطلب]]</f>
        <v>4.569</v>
      </c>
      <c r="E6691" s="4">
        <v>10</v>
      </c>
      <c r="F6691" s="4">
        <v>45.69</v>
      </c>
      <c r="G6691" s="6" t="s">
        <v>14</v>
      </c>
      <c r="H6691" s="4">
        <v>4.17</v>
      </c>
      <c r="I6691" s="6" t="s">
        <v>45</v>
      </c>
      <c r="J6691" s="6" t="s">
        <v>28</v>
      </c>
      <c r="K6691" s="6" t="s">
        <v>29</v>
      </c>
      <c r="L6691" s="6" t="s">
        <v>30</v>
      </c>
      <c r="M6691" s="6" t="s">
        <v>42</v>
      </c>
      <c r="N6691" s="1">
        <v>41211</v>
      </c>
    </row>
    <row r="6692" spans="1:14" x14ac:dyDescent="0.2">
      <c r="A6692">
        <v>13861</v>
      </c>
      <c r="B6692" s="1">
        <v>40401</v>
      </c>
      <c r="C6692" s="6" t="s">
        <v>20</v>
      </c>
      <c r="D6692" s="5">
        <f>Comma_separeted_Value[[#This Row],[المبيعات]]/Comma_separeted_Value[[#This Row],[كمية الطلب]]</f>
        <v>5.3285714285714283</v>
      </c>
      <c r="E6692" s="4">
        <v>7</v>
      </c>
      <c r="F6692" s="4">
        <v>37.299999999999997</v>
      </c>
      <c r="G6692" s="6" t="s">
        <v>21</v>
      </c>
      <c r="H6692" s="4">
        <v>0.71</v>
      </c>
      <c r="I6692" s="6" t="s">
        <v>22</v>
      </c>
      <c r="J6692" s="6" t="s">
        <v>28</v>
      </c>
      <c r="K6692" s="6" t="s">
        <v>29</v>
      </c>
      <c r="L6692" s="6" t="s">
        <v>30</v>
      </c>
      <c r="M6692" s="6" t="s">
        <v>31</v>
      </c>
      <c r="N6692" s="1">
        <v>40401</v>
      </c>
    </row>
    <row r="6693" spans="1:14" x14ac:dyDescent="0.2">
      <c r="A6693">
        <v>19105</v>
      </c>
      <c r="B6693" s="1">
        <v>40114</v>
      </c>
      <c r="C6693" s="6" t="s">
        <v>20</v>
      </c>
      <c r="D6693" s="5">
        <f>Comma_separeted_Value[[#This Row],[المبيعات]]/Comma_separeted_Value[[#This Row],[كمية الطلب]]</f>
        <v>5.964827586206896</v>
      </c>
      <c r="E6693" s="4">
        <v>29</v>
      </c>
      <c r="F6693" s="4">
        <v>172.98</v>
      </c>
      <c r="G6693" s="6" t="s">
        <v>21</v>
      </c>
      <c r="H6693" s="4">
        <v>5.46</v>
      </c>
      <c r="I6693" s="6" t="s">
        <v>50</v>
      </c>
      <c r="J6693" s="6" t="s">
        <v>28</v>
      </c>
      <c r="K6693" s="6" t="s">
        <v>29</v>
      </c>
      <c r="L6693" s="6" t="s">
        <v>41</v>
      </c>
      <c r="M6693" s="6" t="s">
        <v>19</v>
      </c>
      <c r="N6693" s="1">
        <v>40114</v>
      </c>
    </row>
    <row r="6694" spans="1:14" x14ac:dyDescent="0.2">
      <c r="A6694">
        <v>15808</v>
      </c>
      <c r="B6694" s="1">
        <v>40526</v>
      </c>
      <c r="C6694" s="6" t="s">
        <v>33</v>
      </c>
      <c r="D6694" s="5">
        <f>Comma_separeted_Value[[#This Row],[المبيعات]]/Comma_separeted_Value[[#This Row],[كمية الطلب]]</f>
        <v>19.38</v>
      </c>
      <c r="E6694" s="4">
        <v>3</v>
      </c>
      <c r="F6694" s="4">
        <v>58.14</v>
      </c>
      <c r="G6694" s="6" t="s">
        <v>21</v>
      </c>
      <c r="H6694" s="4">
        <v>4.8099999999999996</v>
      </c>
      <c r="I6694" s="6" t="s">
        <v>22</v>
      </c>
      <c r="J6694" s="6" t="s">
        <v>28</v>
      </c>
      <c r="K6694" s="6" t="s">
        <v>24</v>
      </c>
      <c r="L6694" s="6" t="s">
        <v>25</v>
      </c>
      <c r="M6694" s="6" t="s">
        <v>26</v>
      </c>
      <c r="N6694" s="1">
        <v>40527</v>
      </c>
    </row>
    <row r="6695" spans="1:14" x14ac:dyDescent="0.2">
      <c r="A6695">
        <v>929</v>
      </c>
      <c r="B6695" s="1">
        <v>41183</v>
      </c>
      <c r="C6695" s="6" t="s">
        <v>20</v>
      </c>
      <c r="D6695" s="5">
        <f>Comma_separeted_Value[[#This Row],[المبيعات]]/Comma_separeted_Value[[#This Row],[كمية الطلب]]</f>
        <v>2.1623076923076923</v>
      </c>
      <c r="E6695" s="4">
        <v>39</v>
      </c>
      <c r="F6695" s="4">
        <v>84.33</v>
      </c>
      <c r="G6695" s="6" t="s">
        <v>21</v>
      </c>
      <c r="H6695" s="4">
        <v>2.56</v>
      </c>
      <c r="I6695" s="6" t="s">
        <v>43</v>
      </c>
      <c r="J6695" s="6" t="s">
        <v>28</v>
      </c>
      <c r="K6695" s="6" t="s">
        <v>29</v>
      </c>
      <c r="L6695" s="6" t="s">
        <v>46</v>
      </c>
      <c r="M6695" s="6" t="s">
        <v>42</v>
      </c>
      <c r="N6695" s="1">
        <v>41185</v>
      </c>
    </row>
    <row r="6696" spans="1:14" x14ac:dyDescent="0.2">
      <c r="A6696">
        <v>23361</v>
      </c>
      <c r="B6696" s="1">
        <v>40362</v>
      </c>
      <c r="C6696" s="6" t="s">
        <v>33</v>
      </c>
      <c r="D6696" s="5">
        <f>Comma_separeted_Value[[#This Row],[المبيعات]]/Comma_separeted_Value[[#This Row],[كمية الطلب]]</f>
        <v>79.490555555555545</v>
      </c>
      <c r="E6696" s="4">
        <v>36</v>
      </c>
      <c r="F6696" s="4">
        <v>2861.66</v>
      </c>
      <c r="G6696" s="6" t="s">
        <v>21</v>
      </c>
      <c r="H6696" s="4">
        <v>35</v>
      </c>
      <c r="I6696" s="6" t="s">
        <v>43</v>
      </c>
      <c r="J6696" s="6" t="s">
        <v>28</v>
      </c>
      <c r="K6696" s="6" t="s">
        <v>29</v>
      </c>
      <c r="L6696" s="6" t="s">
        <v>59</v>
      </c>
      <c r="M6696" s="6" t="s">
        <v>49</v>
      </c>
      <c r="N6696" s="1">
        <v>40363</v>
      </c>
    </row>
    <row r="6697" spans="1:14" x14ac:dyDescent="0.2">
      <c r="A6697">
        <v>17379</v>
      </c>
      <c r="B6697" s="1">
        <v>40769</v>
      </c>
      <c r="C6697" s="6" t="s">
        <v>33</v>
      </c>
      <c r="D6697" s="5">
        <f>Comma_separeted_Value[[#This Row],[المبيعات]]/Comma_separeted_Value[[#This Row],[كمية الطلب]]</f>
        <v>110.98</v>
      </c>
      <c r="E6697" s="4">
        <v>29</v>
      </c>
      <c r="F6697" s="4">
        <v>3218.42</v>
      </c>
      <c r="G6697" s="6" t="s">
        <v>34</v>
      </c>
      <c r="H6697" s="4">
        <v>58.72</v>
      </c>
      <c r="I6697" s="6" t="s">
        <v>22</v>
      </c>
      <c r="J6697" s="6" t="s">
        <v>16</v>
      </c>
      <c r="K6697" s="6" t="s">
        <v>17</v>
      </c>
      <c r="L6697" s="6" t="s">
        <v>98</v>
      </c>
      <c r="M6697" s="6" t="s">
        <v>74</v>
      </c>
      <c r="N6697" s="1">
        <v>40771</v>
      </c>
    </row>
    <row r="6698" spans="1:14" x14ac:dyDescent="0.2">
      <c r="A6698">
        <v>44231</v>
      </c>
      <c r="B6698" s="1">
        <v>40120</v>
      </c>
      <c r="C6698" s="6" t="s">
        <v>27</v>
      </c>
      <c r="D6698" s="5">
        <f>Comma_separeted_Value[[#This Row],[المبيعات]]/Comma_separeted_Value[[#This Row],[كمية الطلب]]</f>
        <v>97.628166666666672</v>
      </c>
      <c r="E6698" s="4">
        <v>24</v>
      </c>
      <c r="F6698" s="4">
        <v>2343.076</v>
      </c>
      <c r="G6698" s="6" t="s">
        <v>21</v>
      </c>
      <c r="H6698" s="4">
        <v>8.99</v>
      </c>
      <c r="I6698" s="6" t="s">
        <v>15</v>
      </c>
      <c r="J6698" s="6" t="s">
        <v>38</v>
      </c>
      <c r="K6698" s="6" t="s">
        <v>24</v>
      </c>
      <c r="L6698" s="6" t="s">
        <v>25</v>
      </c>
      <c r="M6698" s="6" t="s">
        <v>19</v>
      </c>
      <c r="N6698" s="1">
        <v>40121</v>
      </c>
    </row>
    <row r="6699" spans="1:14" x14ac:dyDescent="0.2">
      <c r="A6699">
        <v>54023</v>
      </c>
      <c r="B6699" s="1">
        <v>41112</v>
      </c>
      <c r="C6699" s="6" t="s">
        <v>27</v>
      </c>
      <c r="D6699" s="5">
        <f>Comma_separeted_Value[[#This Row],[المبيعات]]/Comma_separeted_Value[[#This Row],[كمية الطلب]]</f>
        <v>9.0133333333333336</v>
      </c>
      <c r="E6699" s="4">
        <v>45</v>
      </c>
      <c r="F6699" s="4">
        <v>405.6</v>
      </c>
      <c r="G6699" s="6" t="s">
        <v>21</v>
      </c>
      <c r="H6699" s="4">
        <v>5.6</v>
      </c>
      <c r="I6699" s="6" t="s">
        <v>22</v>
      </c>
      <c r="J6699" s="6" t="s">
        <v>23</v>
      </c>
      <c r="K6699" s="6" t="s">
        <v>29</v>
      </c>
      <c r="L6699" s="6" t="s">
        <v>44</v>
      </c>
      <c r="M6699" s="6" t="s">
        <v>19</v>
      </c>
      <c r="N6699" s="1">
        <v>41113</v>
      </c>
    </row>
    <row r="6700" spans="1:14" x14ac:dyDescent="0.2">
      <c r="A6700">
        <v>5764</v>
      </c>
      <c r="B6700" s="1">
        <v>40453</v>
      </c>
      <c r="C6700" s="6" t="s">
        <v>27</v>
      </c>
      <c r="D6700" s="5">
        <f>Comma_separeted_Value[[#This Row],[المبيعات]]/Comma_separeted_Value[[#This Row],[كمية الطلب]]</f>
        <v>8.4256521739130434</v>
      </c>
      <c r="E6700" s="4">
        <v>23</v>
      </c>
      <c r="F6700" s="4">
        <v>193.79</v>
      </c>
      <c r="G6700" s="6" t="s">
        <v>21</v>
      </c>
      <c r="H6700" s="4">
        <v>8.94</v>
      </c>
      <c r="I6700" s="6" t="s">
        <v>47</v>
      </c>
      <c r="J6700" s="6" t="s">
        <v>23</v>
      </c>
      <c r="K6700" s="6" t="s">
        <v>29</v>
      </c>
      <c r="L6700" s="6" t="s">
        <v>44</v>
      </c>
      <c r="M6700" s="6" t="s">
        <v>19</v>
      </c>
      <c r="N6700" s="1">
        <v>40454</v>
      </c>
    </row>
    <row r="6701" spans="1:14" x14ac:dyDescent="0.2">
      <c r="A6701">
        <v>42144</v>
      </c>
      <c r="B6701" s="1">
        <v>40129</v>
      </c>
      <c r="C6701" s="6" t="s">
        <v>37</v>
      </c>
      <c r="D6701" s="5">
        <f>Comma_separeted_Value[[#This Row],[المبيعات]]/Comma_separeted_Value[[#This Row],[كمية الطلب]]</f>
        <v>67.003</v>
      </c>
      <c r="E6701" s="4">
        <v>10</v>
      </c>
      <c r="F6701" s="4">
        <v>670.03</v>
      </c>
      <c r="G6701" s="6" t="s">
        <v>14</v>
      </c>
      <c r="H6701" s="4">
        <v>35</v>
      </c>
      <c r="I6701" s="6" t="s">
        <v>45</v>
      </c>
      <c r="J6701" s="6" t="s">
        <v>16</v>
      </c>
      <c r="K6701" s="6" t="s">
        <v>29</v>
      </c>
      <c r="L6701" s="6" t="s">
        <v>59</v>
      </c>
      <c r="M6701" s="6" t="s">
        <v>49</v>
      </c>
      <c r="N6701" s="1">
        <v>40131</v>
      </c>
    </row>
    <row r="6702" spans="1:14" x14ac:dyDescent="0.2">
      <c r="A6702">
        <v>42887</v>
      </c>
      <c r="B6702" s="1">
        <v>41070</v>
      </c>
      <c r="C6702" s="6" t="s">
        <v>37</v>
      </c>
      <c r="D6702" s="5">
        <f>Comma_separeted_Value[[#This Row],[المبيعات]]/Comma_separeted_Value[[#This Row],[كمية الطلب]]</f>
        <v>166.16333333333333</v>
      </c>
      <c r="E6702" s="4">
        <v>3</v>
      </c>
      <c r="F6702" s="4">
        <v>498.49</v>
      </c>
      <c r="G6702" s="6" t="s">
        <v>34</v>
      </c>
      <c r="H6702" s="4">
        <v>51.92</v>
      </c>
      <c r="I6702" s="6" t="s">
        <v>53</v>
      </c>
      <c r="J6702" s="6" t="s">
        <v>16</v>
      </c>
      <c r="K6702" s="6" t="s">
        <v>17</v>
      </c>
      <c r="L6702" s="6" t="s">
        <v>55</v>
      </c>
      <c r="M6702" s="6" t="s">
        <v>74</v>
      </c>
      <c r="N6702" s="1">
        <v>41072</v>
      </c>
    </row>
    <row r="6703" spans="1:14" x14ac:dyDescent="0.2">
      <c r="A6703">
        <v>46402</v>
      </c>
      <c r="B6703" s="1">
        <v>40551</v>
      </c>
      <c r="C6703" s="6" t="s">
        <v>37</v>
      </c>
      <c r="D6703" s="5">
        <f>Comma_separeted_Value[[#This Row],[المبيعات]]/Comma_separeted_Value[[#This Row],[كمية الطلب]]</f>
        <v>30.602592592592593</v>
      </c>
      <c r="E6703" s="4">
        <v>27</v>
      </c>
      <c r="F6703" s="4">
        <v>826.27</v>
      </c>
      <c r="G6703" s="6" t="s">
        <v>21</v>
      </c>
      <c r="H6703" s="4">
        <v>8.5500000000000007</v>
      </c>
      <c r="I6703" s="6" t="s">
        <v>22</v>
      </c>
      <c r="J6703" s="6" t="s">
        <v>16</v>
      </c>
      <c r="K6703" s="6" t="s">
        <v>17</v>
      </c>
      <c r="L6703" s="6" t="s">
        <v>18</v>
      </c>
      <c r="M6703" s="6" t="s">
        <v>19</v>
      </c>
      <c r="N6703" s="1">
        <v>40553</v>
      </c>
    </row>
    <row r="6704" spans="1:14" x14ac:dyDescent="0.2">
      <c r="A6704">
        <v>29280</v>
      </c>
      <c r="B6704" s="1">
        <v>40996</v>
      </c>
      <c r="C6704" s="6" t="s">
        <v>37</v>
      </c>
      <c r="D6704" s="5">
        <f>Comma_separeted_Value[[#This Row],[المبيعات]]/Comma_separeted_Value[[#This Row],[كمية الطلب]]</f>
        <v>12.544736842105262</v>
      </c>
      <c r="E6704" s="4">
        <v>19</v>
      </c>
      <c r="F6704" s="4">
        <v>238.35</v>
      </c>
      <c r="G6704" s="6" t="s">
        <v>21</v>
      </c>
      <c r="H6704" s="4">
        <v>7.95</v>
      </c>
      <c r="I6704" s="6" t="s">
        <v>45</v>
      </c>
      <c r="J6704" s="6" t="s">
        <v>23</v>
      </c>
      <c r="K6704" s="6" t="s">
        <v>29</v>
      </c>
      <c r="L6704" s="6" t="s">
        <v>30</v>
      </c>
      <c r="M6704" s="6" t="s">
        <v>42</v>
      </c>
      <c r="N6704" s="1">
        <v>40997</v>
      </c>
    </row>
    <row r="6705" spans="1:14" x14ac:dyDescent="0.2">
      <c r="A6705">
        <v>34753</v>
      </c>
      <c r="B6705" s="1">
        <v>40196</v>
      </c>
      <c r="C6705" s="6" t="s">
        <v>27</v>
      </c>
      <c r="D6705" s="5">
        <f>Comma_separeted_Value[[#This Row],[المبيعات]]/Comma_separeted_Value[[#This Row],[كمية الطلب]]</f>
        <v>16.723142857142857</v>
      </c>
      <c r="E6705" s="4">
        <v>7</v>
      </c>
      <c r="F6705" s="4">
        <v>117.062</v>
      </c>
      <c r="G6705" s="6" t="s">
        <v>21</v>
      </c>
      <c r="H6705" s="4">
        <v>0.99</v>
      </c>
      <c r="I6705" s="6" t="s">
        <v>15</v>
      </c>
      <c r="J6705" s="6" t="s">
        <v>23</v>
      </c>
      <c r="K6705" s="6" t="s">
        <v>24</v>
      </c>
      <c r="L6705" s="6" t="s">
        <v>25</v>
      </c>
      <c r="M6705" s="6" t="s">
        <v>31</v>
      </c>
      <c r="N6705" s="1">
        <v>40198</v>
      </c>
    </row>
    <row r="6706" spans="1:14" x14ac:dyDescent="0.2">
      <c r="A6706">
        <v>19905</v>
      </c>
      <c r="B6706" s="1">
        <v>41133</v>
      </c>
      <c r="C6706" s="6" t="s">
        <v>33</v>
      </c>
      <c r="D6706" s="5">
        <f>Comma_separeted_Value[[#This Row],[المبيعات]]/Comma_separeted_Value[[#This Row],[كمية الطلب]]</f>
        <v>4.1485000000000003</v>
      </c>
      <c r="E6706" s="4">
        <v>20</v>
      </c>
      <c r="F6706" s="4">
        <v>82.97</v>
      </c>
      <c r="G6706" s="6" t="s">
        <v>21</v>
      </c>
      <c r="H6706" s="4">
        <v>0.5</v>
      </c>
      <c r="I6706" s="6" t="s">
        <v>57</v>
      </c>
      <c r="J6706" s="6" t="s">
        <v>38</v>
      </c>
      <c r="K6706" s="6" t="s">
        <v>29</v>
      </c>
      <c r="L6706" s="6" t="s">
        <v>62</v>
      </c>
      <c r="M6706" s="6" t="s">
        <v>19</v>
      </c>
      <c r="N6706" s="1">
        <v>41135</v>
      </c>
    </row>
    <row r="6707" spans="1:14" x14ac:dyDescent="0.2">
      <c r="A6707">
        <v>17571</v>
      </c>
      <c r="B6707" s="1">
        <v>40983</v>
      </c>
      <c r="C6707" s="6" t="s">
        <v>27</v>
      </c>
      <c r="D6707" s="5">
        <f>Comma_separeted_Value[[#This Row],[المبيعات]]/Comma_separeted_Value[[#This Row],[كمية الطلب]]</f>
        <v>33.913000000000004</v>
      </c>
      <c r="E6707" s="4">
        <v>50</v>
      </c>
      <c r="F6707" s="4">
        <v>1695.65</v>
      </c>
      <c r="G6707" s="6" t="s">
        <v>14</v>
      </c>
      <c r="H6707" s="4">
        <v>5.5</v>
      </c>
      <c r="I6707" s="6" t="s">
        <v>43</v>
      </c>
      <c r="J6707" s="6" t="s">
        <v>16</v>
      </c>
      <c r="K6707" s="6" t="s">
        <v>24</v>
      </c>
      <c r="L6707" s="6" t="s">
        <v>39</v>
      </c>
      <c r="M6707" s="6" t="s">
        <v>19</v>
      </c>
      <c r="N6707" s="1">
        <v>40985</v>
      </c>
    </row>
    <row r="6708" spans="1:14" x14ac:dyDescent="0.2">
      <c r="A6708">
        <v>19207</v>
      </c>
      <c r="B6708" s="1">
        <v>40983</v>
      </c>
      <c r="C6708" s="6" t="s">
        <v>27</v>
      </c>
      <c r="D6708" s="5">
        <f>Comma_separeted_Value[[#This Row],[المبيعات]]/Comma_separeted_Value[[#This Row],[كمية الطلب]]</f>
        <v>1.4118181818181819</v>
      </c>
      <c r="E6708" s="4">
        <v>11</v>
      </c>
      <c r="F6708" s="4">
        <v>15.53</v>
      </c>
      <c r="G6708" s="6" t="s">
        <v>21</v>
      </c>
      <c r="H6708" s="4">
        <v>0.7</v>
      </c>
      <c r="I6708" s="6" t="s">
        <v>43</v>
      </c>
      <c r="J6708" s="6" t="s">
        <v>28</v>
      </c>
      <c r="K6708" s="6" t="s">
        <v>29</v>
      </c>
      <c r="L6708" s="6" t="s">
        <v>77</v>
      </c>
      <c r="M6708" s="6" t="s">
        <v>31</v>
      </c>
      <c r="N6708" s="1">
        <v>40984</v>
      </c>
    </row>
    <row r="6709" spans="1:14" x14ac:dyDescent="0.2">
      <c r="A6709">
        <v>12641</v>
      </c>
      <c r="B6709" s="1">
        <v>40596</v>
      </c>
      <c r="C6709" s="6" t="s">
        <v>13</v>
      </c>
      <c r="D6709" s="5">
        <f>Comma_separeted_Value[[#This Row],[المبيعات]]/Comma_separeted_Value[[#This Row],[كمية الطلب]]</f>
        <v>53.56</v>
      </c>
      <c r="E6709" s="4">
        <v>2</v>
      </c>
      <c r="F6709" s="4">
        <v>107.12</v>
      </c>
      <c r="G6709" s="6" t="s">
        <v>21</v>
      </c>
      <c r="H6709" s="4">
        <v>4.8600000000000003</v>
      </c>
      <c r="I6709" s="6" t="s">
        <v>47</v>
      </c>
      <c r="J6709" s="6" t="s">
        <v>38</v>
      </c>
      <c r="K6709" s="6" t="s">
        <v>29</v>
      </c>
      <c r="L6709" s="6" t="s">
        <v>41</v>
      </c>
      <c r="M6709" s="6" t="s">
        <v>19</v>
      </c>
      <c r="N6709" s="1">
        <v>40602</v>
      </c>
    </row>
    <row r="6710" spans="1:14" x14ac:dyDescent="0.2">
      <c r="A6710">
        <v>8609</v>
      </c>
      <c r="B6710" s="1">
        <v>41013</v>
      </c>
      <c r="C6710" s="6" t="s">
        <v>33</v>
      </c>
      <c r="D6710" s="5">
        <f>Comma_separeted_Value[[#This Row],[المبيعات]]/Comma_separeted_Value[[#This Row],[كمية الطلب]]</f>
        <v>18.000875000000001</v>
      </c>
      <c r="E6710" s="4">
        <v>4</v>
      </c>
      <c r="F6710" s="4">
        <v>72.003500000000003</v>
      </c>
      <c r="G6710" s="6" t="s">
        <v>21</v>
      </c>
      <c r="H6710" s="4">
        <v>2.5</v>
      </c>
      <c r="I6710" s="6" t="s">
        <v>47</v>
      </c>
      <c r="J6710" s="6" t="s">
        <v>28</v>
      </c>
      <c r="K6710" s="6" t="s">
        <v>24</v>
      </c>
      <c r="L6710" s="6" t="s">
        <v>25</v>
      </c>
      <c r="M6710" s="6" t="s">
        <v>31</v>
      </c>
      <c r="N6710" s="1">
        <v>41014</v>
      </c>
    </row>
    <row r="6711" spans="1:14" x14ac:dyDescent="0.2">
      <c r="A6711">
        <v>19205</v>
      </c>
      <c r="B6711" s="1">
        <v>40385</v>
      </c>
      <c r="C6711" s="6" t="s">
        <v>37</v>
      </c>
      <c r="D6711" s="5">
        <f>Comma_separeted_Value[[#This Row],[المبيعات]]/Comma_separeted_Value[[#This Row],[كمية الطلب]]</f>
        <v>3.4829032258064516</v>
      </c>
      <c r="E6711" s="4">
        <v>31</v>
      </c>
      <c r="F6711" s="4">
        <v>107.97</v>
      </c>
      <c r="G6711" s="6" t="s">
        <v>21</v>
      </c>
      <c r="H6711" s="4">
        <v>1.86</v>
      </c>
      <c r="I6711" s="6" t="s">
        <v>22</v>
      </c>
      <c r="J6711" s="6" t="s">
        <v>23</v>
      </c>
      <c r="K6711" s="6" t="s">
        <v>29</v>
      </c>
      <c r="L6711" s="6" t="s">
        <v>30</v>
      </c>
      <c r="M6711" s="6" t="s">
        <v>31</v>
      </c>
      <c r="N6711" s="1">
        <v>40387</v>
      </c>
    </row>
    <row r="6712" spans="1:14" x14ac:dyDescent="0.2">
      <c r="A6712">
        <v>9286</v>
      </c>
      <c r="B6712" s="1">
        <v>40636</v>
      </c>
      <c r="C6712" s="6" t="s">
        <v>33</v>
      </c>
      <c r="D6712" s="5">
        <f>Comma_separeted_Value[[#This Row],[المبيعات]]/Comma_separeted_Value[[#This Row],[كمية الطلب]]</f>
        <v>4.7369230769230768</v>
      </c>
      <c r="E6712" s="4">
        <v>26</v>
      </c>
      <c r="F6712" s="4">
        <v>123.16</v>
      </c>
      <c r="G6712" s="6" t="s">
        <v>21</v>
      </c>
      <c r="H6712" s="4">
        <v>0.8</v>
      </c>
      <c r="I6712" s="6" t="s">
        <v>47</v>
      </c>
      <c r="J6712" s="6" t="s">
        <v>16</v>
      </c>
      <c r="K6712" s="6" t="s">
        <v>29</v>
      </c>
      <c r="L6712" s="6" t="s">
        <v>41</v>
      </c>
      <c r="M6712" s="6" t="s">
        <v>31</v>
      </c>
      <c r="N6712" s="1">
        <v>40638</v>
      </c>
    </row>
    <row r="6713" spans="1:14" x14ac:dyDescent="0.2">
      <c r="A6713">
        <v>58434</v>
      </c>
      <c r="B6713" s="1">
        <v>39881</v>
      </c>
      <c r="C6713" s="6" t="s">
        <v>20</v>
      </c>
      <c r="D6713" s="5">
        <f>Comma_separeted_Value[[#This Row],[المبيعات]]/Comma_separeted_Value[[#This Row],[كمية الطلب]]</f>
        <v>20.084047619047617</v>
      </c>
      <c r="E6713" s="4">
        <v>42</v>
      </c>
      <c r="F6713" s="4">
        <v>843.53</v>
      </c>
      <c r="G6713" s="6" t="s">
        <v>21</v>
      </c>
      <c r="H6713" s="4">
        <v>6.15</v>
      </c>
      <c r="I6713" s="6" t="s">
        <v>51</v>
      </c>
      <c r="J6713" s="6" t="s">
        <v>38</v>
      </c>
      <c r="K6713" s="6" t="s">
        <v>17</v>
      </c>
      <c r="L6713" s="6" t="s">
        <v>18</v>
      </c>
      <c r="M6713" s="6" t="s">
        <v>42</v>
      </c>
      <c r="N6713" s="1">
        <v>39882</v>
      </c>
    </row>
    <row r="6714" spans="1:14" x14ac:dyDescent="0.2">
      <c r="A6714">
        <v>15872</v>
      </c>
      <c r="B6714" s="1">
        <v>41212</v>
      </c>
      <c r="C6714" s="6" t="s">
        <v>27</v>
      </c>
      <c r="D6714" s="5">
        <f>Comma_separeted_Value[[#This Row],[المبيعات]]/Comma_separeted_Value[[#This Row],[كمية الطلب]]</f>
        <v>37.811052631578946</v>
      </c>
      <c r="E6714" s="4">
        <v>19</v>
      </c>
      <c r="F6714" s="4">
        <v>718.41</v>
      </c>
      <c r="G6714" s="6" t="s">
        <v>21</v>
      </c>
      <c r="H6714" s="4">
        <v>17.48</v>
      </c>
      <c r="I6714" s="6" t="s">
        <v>53</v>
      </c>
      <c r="J6714" s="6" t="s">
        <v>28</v>
      </c>
      <c r="K6714" s="6" t="s">
        <v>29</v>
      </c>
      <c r="L6714" s="6" t="s">
        <v>41</v>
      </c>
      <c r="M6714" s="6" t="s">
        <v>19</v>
      </c>
      <c r="N6714" s="1">
        <v>41213</v>
      </c>
    </row>
    <row r="6715" spans="1:14" x14ac:dyDescent="0.2">
      <c r="A6715">
        <v>46721</v>
      </c>
      <c r="B6715" s="1">
        <v>40069</v>
      </c>
      <c r="C6715" s="6" t="s">
        <v>37</v>
      </c>
      <c r="D6715" s="5">
        <f>Comma_separeted_Value[[#This Row],[المبيعات]]/Comma_separeted_Value[[#This Row],[كمية الطلب]]</f>
        <v>6.8745714285714286</v>
      </c>
      <c r="E6715" s="4">
        <v>35</v>
      </c>
      <c r="F6715" s="4">
        <v>240.61</v>
      </c>
      <c r="G6715" s="6" t="s">
        <v>21</v>
      </c>
      <c r="H6715" s="4">
        <v>7.91</v>
      </c>
      <c r="I6715" s="6" t="s">
        <v>53</v>
      </c>
      <c r="J6715" s="6" t="s">
        <v>28</v>
      </c>
      <c r="K6715" s="6" t="s">
        <v>29</v>
      </c>
      <c r="L6715" s="6" t="s">
        <v>41</v>
      </c>
      <c r="M6715" s="6" t="s">
        <v>19</v>
      </c>
      <c r="N6715" s="1">
        <v>40070</v>
      </c>
    </row>
    <row r="6716" spans="1:14" x14ac:dyDescent="0.2">
      <c r="A6716">
        <v>13120</v>
      </c>
      <c r="B6716" s="1">
        <v>40161</v>
      </c>
      <c r="C6716" s="6" t="s">
        <v>13</v>
      </c>
      <c r="D6716" s="5">
        <f>Comma_separeted_Value[[#This Row],[المبيعات]]/Comma_separeted_Value[[#This Row],[كمية الطلب]]</f>
        <v>27.041250000000002</v>
      </c>
      <c r="E6716" s="4">
        <v>8</v>
      </c>
      <c r="F6716" s="4">
        <v>216.33</v>
      </c>
      <c r="G6716" s="6" t="s">
        <v>21</v>
      </c>
      <c r="H6716" s="4">
        <v>12.98</v>
      </c>
      <c r="I6716" s="6" t="s">
        <v>51</v>
      </c>
      <c r="J6716" s="6" t="s">
        <v>16</v>
      </c>
      <c r="K6716" s="6" t="s">
        <v>29</v>
      </c>
      <c r="L6716" s="6" t="s">
        <v>44</v>
      </c>
      <c r="M6716" s="6" t="s">
        <v>19</v>
      </c>
      <c r="N6716" s="1">
        <v>40161</v>
      </c>
    </row>
    <row r="6717" spans="1:14" x14ac:dyDescent="0.2">
      <c r="A6717">
        <v>42370</v>
      </c>
      <c r="B6717" s="1">
        <v>40868</v>
      </c>
      <c r="C6717" s="6" t="s">
        <v>20</v>
      </c>
      <c r="D6717" s="5">
        <f>Comma_separeted_Value[[#This Row],[المبيعات]]/Comma_separeted_Value[[#This Row],[كمية الطلب]]</f>
        <v>3.7960606060606059</v>
      </c>
      <c r="E6717" s="4">
        <v>33</v>
      </c>
      <c r="F6717" s="4">
        <v>125.27</v>
      </c>
      <c r="G6717" s="6" t="s">
        <v>21</v>
      </c>
      <c r="H6717" s="4">
        <v>4.83</v>
      </c>
      <c r="I6717" s="6" t="s">
        <v>47</v>
      </c>
      <c r="J6717" s="6" t="s">
        <v>38</v>
      </c>
      <c r="K6717" s="6" t="s">
        <v>29</v>
      </c>
      <c r="L6717" s="6" t="s">
        <v>44</v>
      </c>
      <c r="M6717" s="6" t="s">
        <v>19</v>
      </c>
      <c r="N6717" s="1">
        <v>40870</v>
      </c>
    </row>
    <row r="6718" spans="1:14" x14ac:dyDescent="0.2">
      <c r="A6718">
        <v>55367</v>
      </c>
      <c r="B6718" s="1">
        <v>39823</v>
      </c>
      <c r="C6718" s="6" t="s">
        <v>33</v>
      </c>
      <c r="D6718" s="5">
        <f>Comma_separeted_Value[[#This Row],[المبيعات]]/Comma_separeted_Value[[#This Row],[كمية الطلب]]</f>
        <v>11.899374999999999</v>
      </c>
      <c r="E6718" s="4">
        <v>48</v>
      </c>
      <c r="F6718" s="4">
        <v>571.16999999999996</v>
      </c>
      <c r="G6718" s="6" t="s">
        <v>21</v>
      </c>
      <c r="H6718" s="4">
        <v>2.36</v>
      </c>
      <c r="I6718" s="6" t="s">
        <v>57</v>
      </c>
      <c r="J6718" s="6" t="s">
        <v>16</v>
      </c>
      <c r="K6718" s="6" t="s">
        <v>29</v>
      </c>
      <c r="L6718" s="6" t="s">
        <v>30</v>
      </c>
      <c r="M6718" s="6" t="s">
        <v>31</v>
      </c>
      <c r="N6718" s="1">
        <v>39825</v>
      </c>
    </row>
    <row r="6719" spans="1:14" x14ac:dyDescent="0.2">
      <c r="A6719">
        <v>5317</v>
      </c>
      <c r="B6719" s="1">
        <v>40064</v>
      </c>
      <c r="C6719" s="6" t="s">
        <v>13</v>
      </c>
      <c r="D6719" s="5">
        <f>Comma_separeted_Value[[#This Row],[المبيعات]]/Comma_separeted_Value[[#This Row],[كمية الطلب]]</f>
        <v>171.1696</v>
      </c>
      <c r="E6719" s="4">
        <v>25</v>
      </c>
      <c r="F6719" s="4">
        <v>4279.24</v>
      </c>
      <c r="G6719" s="6" t="s">
        <v>21</v>
      </c>
      <c r="H6719" s="4">
        <v>5.26</v>
      </c>
      <c r="I6719" s="6" t="s">
        <v>15</v>
      </c>
      <c r="J6719" s="6" t="s">
        <v>23</v>
      </c>
      <c r="K6719" s="6" t="s">
        <v>24</v>
      </c>
      <c r="L6719" s="6" t="s">
        <v>25</v>
      </c>
      <c r="M6719" s="6" t="s">
        <v>19</v>
      </c>
      <c r="N6719" s="1">
        <v>40071</v>
      </c>
    </row>
    <row r="6720" spans="1:14" x14ac:dyDescent="0.2">
      <c r="A6720">
        <v>32291</v>
      </c>
      <c r="B6720" s="1">
        <v>40122</v>
      </c>
      <c r="C6720" s="6" t="s">
        <v>37</v>
      </c>
      <c r="D6720" s="5">
        <f>Comma_separeted_Value[[#This Row],[المبيعات]]/Comma_separeted_Value[[#This Row],[كمية الطلب]]</f>
        <v>14.093846153846155</v>
      </c>
      <c r="E6720" s="4">
        <v>13</v>
      </c>
      <c r="F6720" s="4">
        <v>183.22</v>
      </c>
      <c r="G6720" s="6" t="s">
        <v>21</v>
      </c>
      <c r="H6720" s="4">
        <v>14.37</v>
      </c>
      <c r="I6720" s="6" t="s">
        <v>15</v>
      </c>
      <c r="J6720" s="6" t="s">
        <v>23</v>
      </c>
      <c r="K6720" s="6" t="s">
        <v>17</v>
      </c>
      <c r="L6720" s="6" t="s">
        <v>18</v>
      </c>
      <c r="M6720" s="6" t="s">
        <v>49</v>
      </c>
      <c r="N6720" s="1">
        <v>40122</v>
      </c>
    </row>
    <row r="6721" spans="1:14" x14ac:dyDescent="0.2">
      <c r="A6721">
        <v>14500</v>
      </c>
      <c r="B6721" s="1">
        <v>40718</v>
      </c>
      <c r="C6721" s="6" t="s">
        <v>27</v>
      </c>
      <c r="D6721" s="5">
        <f>Comma_separeted_Value[[#This Row],[المبيعات]]/Comma_separeted_Value[[#This Row],[كمية الطلب]]</f>
        <v>36.141304347826086</v>
      </c>
      <c r="E6721" s="4">
        <v>46</v>
      </c>
      <c r="F6721" s="4">
        <v>1662.5</v>
      </c>
      <c r="G6721" s="6" t="s">
        <v>21</v>
      </c>
      <c r="H6721" s="4">
        <v>8.99</v>
      </c>
      <c r="I6721" s="6" t="s">
        <v>53</v>
      </c>
      <c r="J6721" s="6" t="s">
        <v>16</v>
      </c>
      <c r="K6721" s="6" t="s">
        <v>29</v>
      </c>
      <c r="L6721" s="6" t="s">
        <v>30</v>
      </c>
      <c r="M6721" s="6" t="s">
        <v>42</v>
      </c>
      <c r="N6721" s="1">
        <v>40719</v>
      </c>
    </row>
    <row r="6722" spans="1:14" x14ac:dyDescent="0.2">
      <c r="A6722">
        <v>8000</v>
      </c>
      <c r="B6722" s="1">
        <v>40440</v>
      </c>
      <c r="C6722" s="6" t="s">
        <v>13</v>
      </c>
      <c r="D6722" s="5">
        <f>Comma_separeted_Value[[#This Row],[المبيعات]]/Comma_separeted_Value[[#This Row],[كمية الطلب]]</f>
        <v>14.925000000000001</v>
      </c>
      <c r="E6722" s="4">
        <v>10</v>
      </c>
      <c r="F6722" s="4">
        <v>149.25</v>
      </c>
      <c r="G6722" s="6" t="s">
        <v>21</v>
      </c>
      <c r="H6722" s="4">
        <v>8.4</v>
      </c>
      <c r="I6722" s="6" t="s">
        <v>45</v>
      </c>
      <c r="J6722" s="6" t="s">
        <v>23</v>
      </c>
      <c r="K6722" s="6" t="s">
        <v>29</v>
      </c>
      <c r="L6722" s="6" t="s">
        <v>44</v>
      </c>
      <c r="M6722" s="6" t="s">
        <v>19</v>
      </c>
      <c r="N6722" s="1">
        <v>40442</v>
      </c>
    </row>
    <row r="6723" spans="1:14" x14ac:dyDescent="0.2">
      <c r="A6723">
        <v>11687</v>
      </c>
      <c r="B6723" s="1">
        <v>40902</v>
      </c>
      <c r="C6723" s="6" t="s">
        <v>20</v>
      </c>
      <c r="D6723" s="5">
        <f>Comma_separeted_Value[[#This Row],[المبيعات]]/Comma_separeted_Value[[#This Row],[كمية الطلب]]</f>
        <v>7.2665384615384614</v>
      </c>
      <c r="E6723" s="4">
        <v>26</v>
      </c>
      <c r="F6723" s="4">
        <v>188.93</v>
      </c>
      <c r="G6723" s="6" t="s">
        <v>21</v>
      </c>
      <c r="H6723" s="4">
        <v>1.77</v>
      </c>
      <c r="I6723" s="6" t="s">
        <v>45</v>
      </c>
      <c r="J6723" s="6" t="s">
        <v>38</v>
      </c>
      <c r="K6723" s="6" t="s">
        <v>29</v>
      </c>
      <c r="L6723" s="6" t="s">
        <v>41</v>
      </c>
      <c r="M6723" s="6" t="s">
        <v>31</v>
      </c>
      <c r="N6723" s="1">
        <v>40902</v>
      </c>
    </row>
    <row r="6724" spans="1:14" x14ac:dyDescent="0.2">
      <c r="A6724">
        <v>15045</v>
      </c>
      <c r="B6724" s="1">
        <v>40410</v>
      </c>
      <c r="C6724" s="6" t="s">
        <v>27</v>
      </c>
      <c r="D6724" s="5">
        <f>Comma_separeted_Value[[#This Row],[المبيعات]]/Comma_separeted_Value[[#This Row],[كمية الطلب]]</f>
        <v>125.33818181818182</v>
      </c>
      <c r="E6724" s="4">
        <v>11</v>
      </c>
      <c r="F6724" s="4">
        <v>1378.72</v>
      </c>
      <c r="G6724" s="6" t="s">
        <v>34</v>
      </c>
      <c r="H6724" s="4">
        <v>70.2</v>
      </c>
      <c r="I6724" s="6" t="s">
        <v>53</v>
      </c>
      <c r="J6724" s="6" t="s">
        <v>23</v>
      </c>
      <c r="K6724" s="6" t="s">
        <v>17</v>
      </c>
      <c r="L6724" s="6" t="s">
        <v>35</v>
      </c>
      <c r="M6724" s="6" t="s">
        <v>36</v>
      </c>
      <c r="N6724" s="1">
        <v>40412</v>
      </c>
    </row>
    <row r="6725" spans="1:14" x14ac:dyDescent="0.2">
      <c r="A6725">
        <v>33095</v>
      </c>
      <c r="B6725" s="1">
        <v>39859</v>
      </c>
      <c r="C6725" s="6" t="s">
        <v>27</v>
      </c>
      <c r="D6725" s="5">
        <f>Comma_separeted_Value[[#This Row],[المبيعات]]/Comma_separeted_Value[[#This Row],[كمية الطلب]]</f>
        <v>74.95</v>
      </c>
      <c r="E6725" s="4">
        <v>34</v>
      </c>
      <c r="F6725" s="4">
        <v>2548.3000000000002</v>
      </c>
      <c r="G6725" s="6" t="s">
        <v>21</v>
      </c>
      <c r="H6725" s="4">
        <v>19.989999999999998</v>
      </c>
      <c r="I6725" s="6" t="s">
        <v>15</v>
      </c>
      <c r="J6725" s="6" t="s">
        <v>16</v>
      </c>
      <c r="K6725" s="6" t="s">
        <v>17</v>
      </c>
      <c r="L6725" s="6" t="s">
        <v>18</v>
      </c>
      <c r="M6725" s="6" t="s">
        <v>19</v>
      </c>
      <c r="N6725" s="1">
        <v>39860</v>
      </c>
    </row>
    <row r="6726" spans="1:14" x14ac:dyDescent="0.2">
      <c r="A6726">
        <v>47617</v>
      </c>
      <c r="B6726" s="1">
        <v>40155</v>
      </c>
      <c r="C6726" s="6" t="s">
        <v>27</v>
      </c>
      <c r="D6726" s="5">
        <f>Comma_separeted_Value[[#This Row],[المبيعات]]/Comma_separeted_Value[[#This Row],[كمية الطلب]]</f>
        <v>294.1935294117647</v>
      </c>
      <c r="E6726" s="4">
        <v>17</v>
      </c>
      <c r="F6726" s="4">
        <v>5001.29</v>
      </c>
      <c r="G6726" s="6" t="s">
        <v>21</v>
      </c>
      <c r="H6726" s="4">
        <v>19.989999999999998</v>
      </c>
      <c r="I6726" s="6" t="s">
        <v>45</v>
      </c>
      <c r="J6726" s="6" t="s">
        <v>28</v>
      </c>
      <c r="K6726" s="6" t="s">
        <v>29</v>
      </c>
      <c r="L6726" s="6" t="s">
        <v>44</v>
      </c>
      <c r="M6726" s="6" t="s">
        <v>19</v>
      </c>
      <c r="N6726" s="1">
        <v>40156</v>
      </c>
    </row>
    <row r="6727" spans="1:14" x14ac:dyDescent="0.2">
      <c r="A6727">
        <v>55618</v>
      </c>
      <c r="B6727" s="1">
        <v>40929</v>
      </c>
      <c r="C6727" s="6" t="s">
        <v>37</v>
      </c>
      <c r="D6727" s="5">
        <f>Comma_separeted_Value[[#This Row],[المبيعات]]/Comma_separeted_Value[[#This Row],[كمية الطلب]]</f>
        <v>31.129833333333334</v>
      </c>
      <c r="E6727" s="4">
        <v>48</v>
      </c>
      <c r="F6727" s="4">
        <v>1494.232</v>
      </c>
      <c r="G6727" s="6" t="s">
        <v>21</v>
      </c>
      <c r="H6727" s="4">
        <v>1.25</v>
      </c>
      <c r="I6727" s="6" t="s">
        <v>53</v>
      </c>
      <c r="J6727" s="6" t="s">
        <v>28</v>
      </c>
      <c r="K6727" s="6" t="s">
        <v>24</v>
      </c>
      <c r="L6727" s="6" t="s">
        <v>25</v>
      </c>
      <c r="M6727" s="6" t="s">
        <v>42</v>
      </c>
      <c r="N6727" s="1">
        <v>40930</v>
      </c>
    </row>
    <row r="6728" spans="1:14" x14ac:dyDescent="0.2">
      <c r="A6728">
        <v>40961</v>
      </c>
      <c r="B6728" s="1">
        <v>40632</v>
      </c>
      <c r="C6728" s="6" t="s">
        <v>37</v>
      </c>
      <c r="D6728" s="5">
        <f>Comma_separeted_Value[[#This Row],[المبيعات]]/Comma_separeted_Value[[#This Row],[كمية الطلب]]</f>
        <v>3.4057142857142857</v>
      </c>
      <c r="E6728" s="4">
        <v>7</v>
      </c>
      <c r="F6728" s="4">
        <v>23.84</v>
      </c>
      <c r="G6728" s="6" t="s">
        <v>21</v>
      </c>
      <c r="H6728" s="4">
        <v>0.5</v>
      </c>
      <c r="I6728" s="6" t="s">
        <v>22</v>
      </c>
      <c r="J6728" s="6" t="s">
        <v>28</v>
      </c>
      <c r="K6728" s="6" t="s">
        <v>29</v>
      </c>
      <c r="L6728" s="6" t="s">
        <v>62</v>
      </c>
      <c r="M6728" s="6" t="s">
        <v>19</v>
      </c>
      <c r="N6728" s="1">
        <v>40633</v>
      </c>
    </row>
    <row r="6729" spans="1:14" x14ac:dyDescent="0.2">
      <c r="A6729">
        <v>40098</v>
      </c>
      <c r="B6729" s="1">
        <v>40944</v>
      </c>
      <c r="C6729" s="6" t="s">
        <v>13</v>
      </c>
      <c r="D6729" s="5">
        <f>Comma_separeted_Value[[#This Row],[المبيعات]]/Comma_separeted_Value[[#This Row],[كمية الطلب]]</f>
        <v>9.8173999999999992</v>
      </c>
      <c r="E6729" s="4">
        <v>50</v>
      </c>
      <c r="F6729" s="4">
        <v>490.87</v>
      </c>
      <c r="G6729" s="6" t="s">
        <v>21</v>
      </c>
      <c r="H6729" s="4">
        <v>2.0299999999999998</v>
      </c>
      <c r="I6729" s="6" t="s">
        <v>43</v>
      </c>
      <c r="J6729" s="6" t="s">
        <v>28</v>
      </c>
      <c r="K6729" s="6" t="s">
        <v>29</v>
      </c>
      <c r="L6729" s="6" t="s">
        <v>41</v>
      </c>
      <c r="M6729" s="6" t="s">
        <v>31</v>
      </c>
      <c r="N6729" s="1">
        <v>40948</v>
      </c>
    </row>
    <row r="6730" spans="1:14" x14ac:dyDescent="0.2">
      <c r="A6730">
        <v>36517</v>
      </c>
      <c r="B6730" s="1">
        <v>40238</v>
      </c>
      <c r="C6730" s="6" t="s">
        <v>27</v>
      </c>
      <c r="D6730" s="5">
        <f>Comma_separeted_Value[[#This Row],[المبيعات]]/Comma_separeted_Value[[#This Row],[كمية الطلب]]</f>
        <v>48.757777777777775</v>
      </c>
      <c r="E6730" s="4">
        <v>18</v>
      </c>
      <c r="F6730" s="4">
        <v>877.64</v>
      </c>
      <c r="G6730" s="6" t="s">
        <v>21</v>
      </c>
      <c r="H6730" s="4">
        <v>3.99</v>
      </c>
      <c r="I6730" s="6" t="s">
        <v>22</v>
      </c>
      <c r="J6730" s="6" t="s">
        <v>28</v>
      </c>
      <c r="K6730" s="6" t="s">
        <v>29</v>
      </c>
      <c r="L6730" s="6" t="s">
        <v>101</v>
      </c>
      <c r="M6730" s="6" t="s">
        <v>19</v>
      </c>
      <c r="N6730" s="1">
        <v>40239</v>
      </c>
    </row>
    <row r="6731" spans="1:14" x14ac:dyDescent="0.2">
      <c r="A6731">
        <v>18017</v>
      </c>
      <c r="B6731" s="1">
        <v>40262</v>
      </c>
      <c r="C6731" s="6" t="s">
        <v>33</v>
      </c>
      <c r="D6731" s="5">
        <f>Comma_separeted_Value[[#This Row],[المبيعات]]/Comma_separeted_Value[[#This Row],[كمية الطلب]]</f>
        <v>236.49527272727272</v>
      </c>
      <c r="E6731" s="4">
        <v>22</v>
      </c>
      <c r="F6731" s="4">
        <v>5202.8959999999997</v>
      </c>
      <c r="G6731" s="6" t="s">
        <v>34</v>
      </c>
      <c r="H6731" s="4">
        <v>54.12</v>
      </c>
      <c r="I6731" s="6" t="s">
        <v>45</v>
      </c>
      <c r="J6731" s="6" t="s">
        <v>23</v>
      </c>
      <c r="K6731" s="6" t="s">
        <v>17</v>
      </c>
      <c r="L6731" s="6" t="s">
        <v>55</v>
      </c>
      <c r="M6731" s="6" t="s">
        <v>74</v>
      </c>
      <c r="N6731" s="1">
        <v>40264</v>
      </c>
    </row>
    <row r="6732" spans="1:14" x14ac:dyDescent="0.2">
      <c r="A6732">
        <v>50790</v>
      </c>
      <c r="B6732" s="1">
        <v>40740</v>
      </c>
      <c r="C6732" s="6" t="s">
        <v>33</v>
      </c>
      <c r="D6732" s="5">
        <f>Comma_separeted_Value[[#This Row],[المبيعات]]/Comma_separeted_Value[[#This Row],[كمية الطلب]]</f>
        <v>5.4393617021276599</v>
      </c>
      <c r="E6732" s="4">
        <v>47</v>
      </c>
      <c r="F6732" s="4">
        <v>255.65</v>
      </c>
      <c r="G6732" s="6" t="s">
        <v>21</v>
      </c>
      <c r="H6732" s="4">
        <v>5.71</v>
      </c>
      <c r="I6732" s="6" t="s">
        <v>47</v>
      </c>
      <c r="J6732" s="6" t="s">
        <v>38</v>
      </c>
      <c r="K6732" s="6" t="s">
        <v>17</v>
      </c>
      <c r="L6732" s="6" t="s">
        <v>18</v>
      </c>
      <c r="M6732" s="6" t="s">
        <v>26</v>
      </c>
      <c r="N6732" s="1">
        <v>40742</v>
      </c>
    </row>
    <row r="6733" spans="1:14" x14ac:dyDescent="0.2">
      <c r="A6733">
        <v>43620</v>
      </c>
      <c r="B6733" s="1">
        <v>39830</v>
      </c>
      <c r="C6733" s="6" t="s">
        <v>37</v>
      </c>
      <c r="D6733" s="5">
        <f>Comma_separeted_Value[[#This Row],[المبيعات]]/Comma_separeted_Value[[#This Row],[كمية الطلب]]</f>
        <v>15.093846153846155</v>
      </c>
      <c r="E6733" s="4">
        <v>13</v>
      </c>
      <c r="F6733" s="4">
        <v>196.22</v>
      </c>
      <c r="G6733" s="6" t="s">
        <v>21</v>
      </c>
      <c r="H6733" s="4">
        <v>13.32</v>
      </c>
      <c r="I6733" s="6" t="s">
        <v>50</v>
      </c>
      <c r="J6733" s="6" t="s">
        <v>38</v>
      </c>
      <c r="K6733" s="6" t="s">
        <v>29</v>
      </c>
      <c r="L6733" s="6" t="s">
        <v>101</v>
      </c>
      <c r="M6733" s="6" t="s">
        <v>19</v>
      </c>
      <c r="N6733" s="1">
        <v>39833</v>
      </c>
    </row>
    <row r="6734" spans="1:14" x14ac:dyDescent="0.2">
      <c r="A6734">
        <v>7654</v>
      </c>
      <c r="B6734" s="1">
        <v>40219</v>
      </c>
      <c r="C6734" s="6" t="s">
        <v>20</v>
      </c>
      <c r="D6734" s="5">
        <f>Comma_separeted_Value[[#This Row],[المبيعات]]/Comma_separeted_Value[[#This Row],[كمية الطلب]]</f>
        <v>6.4899999999999993</v>
      </c>
      <c r="E6734" s="4">
        <v>3</v>
      </c>
      <c r="F6734" s="4">
        <v>19.47</v>
      </c>
      <c r="G6734" s="6" t="s">
        <v>21</v>
      </c>
      <c r="H6734" s="4">
        <v>6.89</v>
      </c>
      <c r="I6734" s="6" t="s">
        <v>47</v>
      </c>
      <c r="J6734" s="6" t="s">
        <v>23</v>
      </c>
      <c r="K6734" s="6" t="s">
        <v>29</v>
      </c>
      <c r="L6734" s="6" t="s">
        <v>62</v>
      </c>
      <c r="M6734" s="6" t="s">
        <v>19</v>
      </c>
      <c r="N6734" s="1">
        <v>40221</v>
      </c>
    </row>
    <row r="6735" spans="1:14" x14ac:dyDescent="0.2">
      <c r="A6735">
        <v>57127</v>
      </c>
      <c r="B6735" s="1">
        <v>40225</v>
      </c>
      <c r="C6735" s="6" t="s">
        <v>13</v>
      </c>
      <c r="D6735" s="5">
        <f>Comma_separeted_Value[[#This Row],[المبيعات]]/Comma_separeted_Value[[#This Row],[كمية الطلب]]</f>
        <v>56.58</v>
      </c>
      <c r="E6735" s="4">
        <v>13</v>
      </c>
      <c r="F6735" s="4">
        <v>735.54</v>
      </c>
      <c r="G6735" s="6" t="s">
        <v>21</v>
      </c>
      <c r="H6735" s="4">
        <v>14.3</v>
      </c>
      <c r="I6735" s="6" t="s">
        <v>40</v>
      </c>
      <c r="J6735" s="6" t="s">
        <v>16</v>
      </c>
      <c r="K6735" s="6" t="s">
        <v>29</v>
      </c>
      <c r="L6735" s="6" t="s">
        <v>41</v>
      </c>
      <c r="M6735" s="6" t="s">
        <v>19</v>
      </c>
      <c r="N6735" s="1">
        <v>40227</v>
      </c>
    </row>
    <row r="6736" spans="1:14" x14ac:dyDescent="0.2">
      <c r="A6736">
        <v>31270</v>
      </c>
      <c r="B6736" s="1">
        <v>41236</v>
      </c>
      <c r="C6736" s="6" t="s">
        <v>37</v>
      </c>
      <c r="D6736" s="5">
        <f>Comma_separeted_Value[[#This Row],[المبيعات]]/Comma_separeted_Value[[#This Row],[كمية الطلب]]</f>
        <v>324.12666666666667</v>
      </c>
      <c r="E6736" s="4">
        <v>21</v>
      </c>
      <c r="F6736" s="4">
        <v>6806.66</v>
      </c>
      <c r="G6736" s="6" t="s">
        <v>34</v>
      </c>
      <c r="H6736" s="4">
        <v>87.01</v>
      </c>
      <c r="I6736" s="6" t="s">
        <v>40</v>
      </c>
      <c r="J6736" s="6" t="s">
        <v>28</v>
      </c>
      <c r="K6736" s="6" t="s">
        <v>17</v>
      </c>
      <c r="L6736" s="6" t="s">
        <v>35</v>
      </c>
      <c r="M6736" s="6" t="s">
        <v>36</v>
      </c>
      <c r="N6736" s="1">
        <v>41237</v>
      </c>
    </row>
    <row r="6737" spans="1:14" x14ac:dyDescent="0.2">
      <c r="A6737">
        <v>50275</v>
      </c>
      <c r="B6737" s="1">
        <v>40152</v>
      </c>
      <c r="C6737" s="6" t="s">
        <v>37</v>
      </c>
      <c r="D6737" s="5">
        <f>Comma_separeted_Value[[#This Row],[المبيعات]]/Comma_separeted_Value[[#This Row],[كمية الطلب]]</f>
        <v>6.8367741935483872</v>
      </c>
      <c r="E6737" s="4">
        <v>31</v>
      </c>
      <c r="F6737" s="4">
        <v>211.94</v>
      </c>
      <c r="G6737" s="6" t="s">
        <v>21</v>
      </c>
      <c r="H6737" s="4">
        <v>5.84</v>
      </c>
      <c r="I6737" s="6" t="s">
        <v>53</v>
      </c>
      <c r="J6737" s="6" t="s">
        <v>38</v>
      </c>
      <c r="K6737" s="6" t="s">
        <v>29</v>
      </c>
      <c r="L6737" s="6" t="s">
        <v>41</v>
      </c>
      <c r="M6737" s="6" t="s">
        <v>19</v>
      </c>
      <c r="N6737" s="1">
        <v>40153</v>
      </c>
    </row>
    <row r="6738" spans="1:14" x14ac:dyDescent="0.2">
      <c r="A6738">
        <v>11431</v>
      </c>
      <c r="B6738" s="1">
        <v>41122</v>
      </c>
      <c r="C6738" s="6" t="s">
        <v>20</v>
      </c>
      <c r="D6738" s="5">
        <f>Comma_separeted_Value[[#This Row],[المبيعات]]/Comma_separeted_Value[[#This Row],[كمية الطلب]]</f>
        <v>159.15825000000001</v>
      </c>
      <c r="E6738" s="4">
        <v>8</v>
      </c>
      <c r="F6738" s="4">
        <v>1273.2660000000001</v>
      </c>
      <c r="G6738" s="6" t="s">
        <v>21</v>
      </c>
      <c r="H6738" s="4">
        <v>8.99</v>
      </c>
      <c r="I6738" s="6" t="s">
        <v>53</v>
      </c>
      <c r="J6738" s="6" t="s">
        <v>23</v>
      </c>
      <c r="K6738" s="6" t="s">
        <v>24</v>
      </c>
      <c r="L6738" s="6" t="s">
        <v>25</v>
      </c>
      <c r="M6738" s="6" t="s">
        <v>19</v>
      </c>
      <c r="N6738" s="1">
        <v>41123</v>
      </c>
    </row>
    <row r="6739" spans="1:14" x14ac:dyDescent="0.2">
      <c r="A6739">
        <v>130</v>
      </c>
      <c r="B6739" s="1">
        <v>41036</v>
      </c>
      <c r="C6739" s="6" t="s">
        <v>20</v>
      </c>
      <c r="D6739" s="5">
        <f>Comma_separeted_Value[[#This Row],[المبيعات]]/Comma_separeted_Value[[#This Row],[كمية الطلب]]</f>
        <v>19.831379310344829</v>
      </c>
      <c r="E6739" s="4">
        <v>29</v>
      </c>
      <c r="F6739" s="4">
        <v>575.11</v>
      </c>
      <c r="G6739" s="6" t="s">
        <v>21</v>
      </c>
      <c r="H6739" s="4">
        <v>9.0299999999999994</v>
      </c>
      <c r="I6739" s="6" t="s">
        <v>50</v>
      </c>
      <c r="J6739" s="6" t="s">
        <v>28</v>
      </c>
      <c r="K6739" s="6" t="s">
        <v>29</v>
      </c>
      <c r="L6739" s="6" t="s">
        <v>41</v>
      </c>
      <c r="M6739" s="6" t="s">
        <v>19</v>
      </c>
      <c r="N6739" s="1">
        <v>41037</v>
      </c>
    </row>
    <row r="6740" spans="1:14" x14ac:dyDescent="0.2">
      <c r="A6740">
        <v>18464</v>
      </c>
      <c r="B6740" s="1">
        <v>40996</v>
      </c>
      <c r="C6740" s="6" t="s">
        <v>20</v>
      </c>
      <c r="D6740" s="5">
        <f>Comma_separeted_Value[[#This Row],[المبيعات]]/Comma_separeted_Value[[#This Row],[كمية الطلب]]</f>
        <v>181.17999999999998</v>
      </c>
      <c r="E6740" s="4">
        <v>27</v>
      </c>
      <c r="F6740" s="4">
        <v>4891.8599999999997</v>
      </c>
      <c r="G6740" s="6" t="s">
        <v>34</v>
      </c>
      <c r="H6740" s="4">
        <v>55.24</v>
      </c>
      <c r="I6740" s="6" t="s">
        <v>57</v>
      </c>
      <c r="J6740" s="6" t="s">
        <v>23</v>
      </c>
      <c r="K6740" s="6" t="s">
        <v>29</v>
      </c>
      <c r="L6740" s="6" t="s">
        <v>101</v>
      </c>
      <c r="M6740" s="6" t="s">
        <v>36</v>
      </c>
      <c r="N6740" s="1">
        <v>40998</v>
      </c>
    </row>
    <row r="6741" spans="1:14" x14ac:dyDescent="0.2">
      <c r="A6741">
        <v>10277</v>
      </c>
      <c r="B6741" s="1">
        <v>39910</v>
      </c>
      <c r="C6741" s="6" t="s">
        <v>37</v>
      </c>
      <c r="D6741" s="5">
        <f>Comma_separeted_Value[[#This Row],[المبيعات]]/Comma_separeted_Value[[#This Row],[كمية الطلب]]</f>
        <v>59.581222222222223</v>
      </c>
      <c r="E6741" s="4">
        <v>36</v>
      </c>
      <c r="F6741" s="4">
        <v>2144.924</v>
      </c>
      <c r="G6741" s="6" t="s">
        <v>21</v>
      </c>
      <c r="H6741" s="4">
        <v>5.26</v>
      </c>
      <c r="I6741" s="6" t="s">
        <v>43</v>
      </c>
      <c r="J6741" s="6" t="s">
        <v>28</v>
      </c>
      <c r="K6741" s="6" t="s">
        <v>24</v>
      </c>
      <c r="L6741" s="6" t="s">
        <v>25</v>
      </c>
      <c r="M6741" s="6" t="s">
        <v>19</v>
      </c>
      <c r="N6741" s="1">
        <v>39911</v>
      </c>
    </row>
    <row r="6742" spans="1:14" x14ac:dyDescent="0.2">
      <c r="A6742">
        <v>16579</v>
      </c>
      <c r="B6742" s="1">
        <v>40524</v>
      </c>
      <c r="C6742" s="6" t="s">
        <v>27</v>
      </c>
      <c r="D6742" s="5">
        <f>Comma_separeted_Value[[#This Row],[المبيعات]]/Comma_separeted_Value[[#This Row],[كمية الطلب]]</f>
        <v>1.9381818181818182</v>
      </c>
      <c r="E6742" s="4">
        <v>33</v>
      </c>
      <c r="F6742" s="4">
        <v>63.96</v>
      </c>
      <c r="G6742" s="6" t="s">
        <v>21</v>
      </c>
      <c r="H6742" s="4">
        <v>1.49</v>
      </c>
      <c r="I6742" s="6" t="s">
        <v>50</v>
      </c>
      <c r="J6742" s="6" t="s">
        <v>16</v>
      </c>
      <c r="K6742" s="6" t="s">
        <v>29</v>
      </c>
      <c r="L6742" s="6" t="s">
        <v>44</v>
      </c>
      <c r="M6742" s="6" t="s">
        <v>19</v>
      </c>
      <c r="N6742" s="1">
        <v>40525</v>
      </c>
    </row>
    <row r="6743" spans="1:14" x14ac:dyDescent="0.2">
      <c r="A6743">
        <v>28647</v>
      </c>
      <c r="B6743" s="1">
        <v>39886</v>
      </c>
      <c r="C6743" s="6" t="s">
        <v>33</v>
      </c>
      <c r="D6743" s="5">
        <f>Comma_separeted_Value[[#This Row],[المبيعات]]/Comma_separeted_Value[[#This Row],[كمية الطلب]]</f>
        <v>149.46289473684212</v>
      </c>
      <c r="E6743" s="4">
        <v>38</v>
      </c>
      <c r="F6743" s="4">
        <v>5679.59</v>
      </c>
      <c r="G6743" s="6" t="s">
        <v>14</v>
      </c>
      <c r="H6743" s="4">
        <v>69</v>
      </c>
      <c r="I6743" s="6" t="s">
        <v>45</v>
      </c>
      <c r="J6743" s="6" t="s">
        <v>28</v>
      </c>
      <c r="K6743" s="6" t="s">
        <v>17</v>
      </c>
      <c r="L6743" s="6" t="s">
        <v>55</v>
      </c>
      <c r="M6743" s="6" t="s">
        <v>49</v>
      </c>
      <c r="N6743" s="1">
        <v>39887</v>
      </c>
    </row>
    <row r="6744" spans="1:14" x14ac:dyDescent="0.2">
      <c r="A6744">
        <v>12773</v>
      </c>
      <c r="B6744" s="1">
        <v>40554</v>
      </c>
      <c r="C6744" s="6" t="s">
        <v>13</v>
      </c>
      <c r="D6744" s="5">
        <f>Comma_separeted_Value[[#This Row],[المبيعات]]/Comma_separeted_Value[[#This Row],[كمية الطلب]]</f>
        <v>3.6961904761904765</v>
      </c>
      <c r="E6744" s="4">
        <v>21</v>
      </c>
      <c r="F6744" s="4">
        <v>77.62</v>
      </c>
      <c r="G6744" s="6" t="s">
        <v>21</v>
      </c>
      <c r="H6744" s="4">
        <v>3.97</v>
      </c>
      <c r="I6744" s="6" t="s">
        <v>51</v>
      </c>
      <c r="J6744" s="6" t="s">
        <v>28</v>
      </c>
      <c r="K6744" s="6" t="s">
        <v>29</v>
      </c>
      <c r="L6744" s="6" t="s">
        <v>30</v>
      </c>
      <c r="M6744" s="6" t="s">
        <v>31</v>
      </c>
      <c r="N6744" s="1">
        <v>40559</v>
      </c>
    </row>
    <row r="6745" spans="1:14" x14ac:dyDescent="0.2">
      <c r="A6745">
        <v>3202</v>
      </c>
      <c r="B6745" s="1">
        <v>41266</v>
      </c>
      <c r="C6745" s="6" t="s">
        <v>13</v>
      </c>
      <c r="D6745" s="5">
        <f>Comma_separeted_Value[[#This Row],[المبيعات]]/Comma_separeted_Value[[#This Row],[كمية الطلب]]</f>
        <v>55.421000000000006</v>
      </c>
      <c r="E6745" s="4">
        <v>10</v>
      </c>
      <c r="F6745" s="4">
        <v>554.21</v>
      </c>
      <c r="G6745" s="6" t="s">
        <v>21</v>
      </c>
      <c r="H6745" s="4">
        <v>5.5</v>
      </c>
      <c r="I6745" s="6" t="s">
        <v>50</v>
      </c>
      <c r="J6745" s="6" t="s">
        <v>16</v>
      </c>
      <c r="K6745" s="6" t="s">
        <v>24</v>
      </c>
      <c r="L6745" s="6" t="s">
        <v>39</v>
      </c>
      <c r="M6745" s="6" t="s">
        <v>19</v>
      </c>
      <c r="N6745" s="1">
        <v>41270</v>
      </c>
    </row>
    <row r="6746" spans="1:14" x14ac:dyDescent="0.2">
      <c r="A6746">
        <v>44071</v>
      </c>
      <c r="B6746" s="1">
        <v>41014</v>
      </c>
      <c r="C6746" s="6" t="s">
        <v>27</v>
      </c>
      <c r="D6746" s="5">
        <f>Comma_separeted_Value[[#This Row],[المبيعات]]/Comma_separeted_Value[[#This Row],[كمية الطلب]]</f>
        <v>5.8247368421052634</v>
      </c>
      <c r="E6746" s="4">
        <v>19</v>
      </c>
      <c r="F6746" s="4">
        <v>110.67</v>
      </c>
      <c r="G6746" s="6" t="s">
        <v>21</v>
      </c>
      <c r="H6746" s="4">
        <v>4.92</v>
      </c>
      <c r="I6746" s="6" t="s">
        <v>40</v>
      </c>
      <c r="J6746" s="6" t="s">
        <v>28</v>
      </c>
      <c r="K6746" s="6" t="s">
        <v>29</v>
      </c>
      <c r="L6746" s="6" t="s">
        <v>44</v>
      </c>
      <c r="M6746" s="6" t="s">
        <v>19</v>
      </c>
      <c r="N6746" s="1">
        <v>41015</v>
      </c>
    </row>
    <row r="6747" spans="1:14" x14ac:dyDescent="0.2">
      <c r="A6747">
        <v>53795</v>
      </c>
      <c r="B6747" s="1">
        <v>40938</v>
      </c>
      <c r="C6747" s="6" t="s">
        <v>20</v>
      </c>
      <c r="D6747" s="5">
        <f>Comma_separeted_Value[[#This Row],[المبيعات]]/Comma_separeted_Value[[#This Row],[كمية الطلب]]</f>
        <v>159.84452380952382</v>
      </c>
      <c r="E6747" s="4">
        <v>21</v>
      </c>
      <c r="F6747" s="4">
        <v>3356.7350000000001</v>
      </c>
      <c r="G6747" s="6" t="s">
        <v>21</v>
      </c>
      <c r="H6747" s="4">
        <v>4.2</v>
      </c>
      <c r="I6747" s="6" t="s">
        <v>22</v>
      </c>
      <c r="J6747" s="6" t="s">
        <v>38</v>
      </c>
      <c r="K6747" s="6" t="s">
        <v>24</v>
      </c>
      <c r="L6747" s="6" t="s">
        <v>25</v>
      </c>
      <c r="M6747" s="6" t="s">
        <v>19</v>
      </c>
      <c r="N6747" s="1">
        <v>40940</v>
      </c>
    </row>
    <row r="6748" spans="1:14" x14ac:dyDescent="0.2">
      <c r="A6748">
        <v>39078</v>
      </c>
      <c r="B6748" s="1">
        <v>39987</v>
      </c>
      <c r="C6748" s="6" t="s">
        <v>13</v>
      </c>
      <c r="D6748" s="5">
        <f>Comma_separeted_Value[[#This Row],[المبيعات]]/Comma_separeted_Value[[#This Row],[كمية الطلب]]</f>
        <v>3.6909999999999998</v>
      </c>
      <c r="E6748" s="4">
        <v>10</v>
      </c>
      <c r="F6748" s="4">
        <v>36.909999999999997</v>
      </c>
      <c r="G6748" s="6" t="s">
        <v>21</v>
      </c>
      <c r="H6748" s="4">
        <v>3.97</v>
      </c>
      <c r="I6748" s="6" t="s">
        <v>22</v>
      </c>
      <c r="J6748" s="6" t="s">
        <v>28</v>
      </c>
      <c r="K6748" s="6" t="s">
        <v>29</v>
      </c>
      <c r="L6748" s="6" t="s">
        <v>30</v>
      </c>
      <c r="M6748" s="6" t="s">
        <v>31</v>
      </c>
      <c r="N6748" s="1">
        <v>39987</v>
      </c>
    </row>
    <row r="6749" spans="1:14" x14ac:dyDescent="0.2">
      <c r="A6749">
        <v>26688</v>
      </c>
      <c r="B6749" s="1">
        <v>40408</v>
      </c>
      <c r="C6749" s="6" t="s">
        <v>37</v>
      </c>
      <c r="D6749" s="5">
        <f>Comma_separeted_Value[[#This Row],[المبيعات]]/Comma_separeted_Value[[#This Row],[كمية الطلب]]</f>
        <v>9.9142857142857146</v>
      </c>
      <c r="E6749" s="4">
        <v>7</v>
      </c>
      <c r="F6749" s="4">
        <v>69.400000000000006</v>
      </c>
      <c r="G6749" s="6" t="s">
        <v>21</v>
      </c>
      <c r="H6749" s="4">
        <v>1.0900000000000001</v>
      </c>
      <c r="I6749" s="6" t="s">
        <v>47</v>
      </c>
      <c r="J6749" s="6" t="s">
        <v>38</v>
      </c>
      <c r="K6749" s="6" t="s">
        <v>29</v>
      </c>
      <c r="L6749" s="6" t="s">
        <v>30</v>
      </c>
      <c r="M6749" s="6" t="s">
        <v>31</v>
      </c>
      <c r="N6749" s="1">
        <v>40409</v>
      </c>
    </row>
    <row r="6750" spans="1:14" x14ac:dyDescent="0.2">
      <c r="A6750">
        <v>52007</v>
      </c>
      <c r="B6750" s="1">
        <v>41013</v>
      </c>
      <c r="C6750" s="6" t="s">
        <v>37</v>
      </c>
      <c r="D6750" s="5">
        <f>Comma_separeted_Value[[#This Row],[المبيعات]]/Comma_separeted_Value[[#This Row],[كمية الطلب]]</f>
        <v>544.79</v>
      </c>
      <c r="E6750" s="4">
        <v>19</v>
      </c>
      <c r="F6750" s="4">
        <v>10351.01</v>
      </c>
      <c r="G6750" s="6" t="s">
        <v>34</v>
      </c>
      <c r="H6750" s="4">
        <v>45.7</v>
      </c>
      <c r="I6750" s="6" t="s">
        <v>22</v>
      </c>
      <c r="J6750" s="6" t="s">
        <v>16</v>
      </c>
      <c r="K6750" s="6" t="s">
        <v>17</v>
      </c>
      <c r="L6750" s="6" t="s">
        <v>55</v>
      </c>
      <c r="M6750" s="6" t="s">
        <v>74</v>
      </c>
      <c r="N6750" s="1">
        <v>41014</v>
      </c>
    </row>
    <row r="6751" spans="1:14" x14ac:dyDescent="0.2">
      <c r="A6751">
        <v>41254</v>
      </c>
      <c r="B6751" s="1">
        <v>40553</v>
      </c>
      <c r="C6751" s="6" t="s">
        <v>33</v>
      </c>
      <c r="D6751" s="5">
        <f>Comma_separeted_Value[[#This Row],[المبيعات]]/Comma_separeted_Value[[#This Row],[كمية الطلب]]</f>
        <v>104.86352941176472</v>
      </c>
      <c r="E6751" s="4">
        <v>17</v>
      </c>
      <c r="F6751" s="4">
        <v>1782.68</v>
      </c>
      <c r="G6751" s="6" t="s">
        <v>21</v>
      </c>
      <c r="H6751" s="4">
        <v>5.81</v>
      </c>
      <c r="I6751" s="6" t="s">
        <v>45</v>
      </c>
      <c r="J6751" s="6" t="s">
        <v>28</v>
      </c>
      <c r="K6751" s="6" t="s">
        <v>17</v>
      </c>
      <c r="L6751" s="6" t="s">
        <v>18</v>
      </c>
      <c r="M6751" s="6" t="s">
        <v>26</v>
      </c>
      <c r="N6751" s="1">
        <v>40555</v>
      </c>
    </row>
    <row r="6752" spans="1:14" x14ac:dyDescent="0.2">
      <c r="A6752">
        <v>9219</v>
      </c>
      <c r="B6752" s="1">
        <v>40084</v>
      </c>
      <c r="C6752" s="6" t="s">
        <v>13</v>
      </c>
      <c r="D6752" s="5">
        <f>Comma_separeted_Value[[#This Row],[المبيعات]]/Comma_separeted_Value[[#This Row],[كمية الطلب]]</f>
        <v>51.658749999999998</v>
      </c>
      <c r="E6752" s="4">
        <v>24</v>
      </c>
      <c r="F6752" s="4">
        <v>1239.81</v>
      </c>
      <c r="G6752" s="6" t="s">
        <v>21</v>
      </c>
      <c r="H6752" s="4">
        <v>6.5</v>
      </c>
      <c r="I6752" s="6" t="s">
        <v>47</v>
      </c>
      <c r="J6752" s="6" t="s">
        <v>16</v>
      </c>
      <c r="K6752" s="6" t="s">
        <v>24</v>
      </c>
      <c r="L6752" s="6" t="s">
        <v>39</v>
      </c>
      <c r="M6752" s="6" t="s">
        <v>19</v>
      </c>
      <c r="N6752" s="1">
        <v>40089</v>
      </c>
    </row>
    <row r="6753" spans="1:14" x14ac:dyDescent="0.2">
      <c r="A6753">
        <v>8000</v>
      </c>
      <c r="B6753" s="1">
        <v>40440</v>
      </c>
      <c r="C6753" s="6" t="s">
        <v>13</v>
      </c>
      <c r="D6753" s="5">
        <f>Comma_separeted_Value[[#This Row],[المبيعات]]/Comma_separeted_Value[[#This Row],[كمية الطلب]]</f>
        <v>10.14</v>
      </c>
      <c r="E6753" s="4">
        <v>1</v>
      </c>
      <c r="F6753" s="4">
        <v>10.14</v>
      </c>
      <c r="G6753" s="6" t="s">
        <v>21</v>
      </c>
      <c r="H6753" s="4">
        <v>5.24</v>
      </c>
      <c r="I6753" s="6" t="s">
        <v>45</v>
      </c>
      <c r="J6753" s="6" t="s">
        <v>23</v>
      </c>
      <c r="K6753" s="6" t="s">
        <v>29</v>
      </c>
      <c r="L6753" s="6" t="s">
        <v>44</v>
      </c>
      <c r="M6753" s="6" t="s">
        <v>19</v>
      </c>
      <c r="N6753" s="1">
        <v>40442</v>
      </c>
    </row>
    <row r="6754" spans="1:14" x14ac:dyDescent="0.2">
      <c r="A6754">
        <v>45728</v>
      </c>
      <c r="B6754" s="1">
        <v>40350</v>
      </c>
      <c r="C6754" s="6" t="s">
        <v>20</v>
      </c>
      <c r="D6754" s="5">
        <f>Comma_separeted_Value[[#This Row],[المبيعات]]/Comma_separeted_Value[[#This Row],[كمية الطلب]]</f>
        <v>34.934489795918367</v>
      </c>
      <c r="E6754" s="4">
        <v>49</v>
      </c>
      <c r="F6754" s="4">
        <v>1711.79</v>
      </c>
      <c r="G6754" s="6" t="s">
        <v>21</v>
      </c>
      <c r="H6754" s="4">
        <v>1.99</v>
      </c>
      <c r="I6754" s="6" t="s">
        <v>15</v>
      </c>
      <c r="J6754" s="6" t="s">
        <v>23</v>
      </c>
      <c r="K6754" s="6" t="s">
        <v>24</v>
      </c>
      <c r="L6754" s="6" t="s">
        <v>39</v>
      </c>
      <c r="M6754" s="6" t="s">
        <v>42</v>
      </c>
      <c r="N6754" s="1">
        <v>40351</v>
      </c>
    </row>
    <row r="6755" spans="1:14" x14ac:dyDescent="0.2">
      <c r="A6755">
        <v>14211</v>
      </c>
      <c r="B6755" s="1">
        <v>39856</v>
      </c>
      <c r="C6755" s="6" t="s">
        <v>27</v>
      </c>
      <c r="D6755" s="5">
        <f>Comma_separeted_Value[[#This Row],[المبيعات]]/Comma_separeted_Value[[#This Row],[كمية الطلب]]</f>
        <v>146.38999999999999</v>
      </c>
      <c r="E6755" s="4">
        <v>22</v>
      </c>
      <c r="F6755" s="4">
        <v>3220.58</v>
      </c>
      <c r="G6755" s="6" t="s">
        <v>21</v>
      </c>
      <c r="H6755" s="4">
        <v>13.99</v>
      </c>
      <c r="I6755" s="6" t="s">
        <v>22</v>
      </c>
      <c r="J6755" s="6" t="s">
        <v>38</v>
      </c>
      <c r="K6755" s="6" t="s">
        <v>24</v>
      </c>
      <c r="L6755" s="6" t="s">
        <v>60</v>
      </c>
      <c r="M6755" s="6" t="s">
        <v>26</v>
      </c>
      <c r="N6755" s="1">
        <v>39859</v>
      </c>
    </row>
    <row r="6756" spans="1:14" x14ac:dyDescent="0.2">
      <c r="A6756">
        <v>23488</v>
      </c>
      <c r="B6756" s="1">
        <v>39819</v>
      </c>
      <c r="C6756" s="6" t="s">
        <v>33</v>
      </c>
      <c r="D6756" s="5">
        <f>Comma_separeted_Value[[#This Row],[المبيعات]]/Comma_separeted_Value[[#This Row],[كمية الطلب]]</f>
        <v>871.11299999999994</v>
      </c>
      <c r="E6756" s="4">
        <v>30</v>
      </c>
      <c r="F6756" s="4">
        <v>26133.39</v>
      </c>
      <c r="G6756" s="6" t="s">
        <v>34</v>
      </c>
      <c r="H6756" s="4">
        <v>44.55</v>
      </c>
      <c r="I6756" s="6" t="s">
        <v>40</v>
      </c>
      <c r="J6756" s="6" t="s">
        <v>38</v>
      </c>
      <c r="K6756" s="6" t="s">
        <v>17</v>
      </c>
      <c r="L6756" s="6" t="s">
        <v>98</v>
      </c>
      <c r="M6756" s="6" t="s">
        <v>74</v>
      </c>
      <c r="N6756" s="1">
        <v>39820</v>
      </c>
    </row>
    <row r="6757" spans="1:14" x14ac:dyDescent="0.2">
      <c r="A6757">
        <v>24544</v>
      </c>
      <c r="B6757" s="1">
        <v>39839</v>
      </c>
      <c r="C6757" s="6" t="s">
        <v>20</v>
      </c>
      <c r="D6757" s="5">
        <f>Comma_separeted_Value[[#This Row],[المبيعات]]/Comma_separeted_Value[[#This Row],[كمية الطلب]]</f>
        <v>31.883333333333333</v>
      </c>
      <c r="E6757" s="4">
        <v>39</v>
      </c>
      <c r="F6757" s="4">
        <v>1243.45</v>
      </c>
      <c r="G6757" s="6" t="s">
        <v>21</v>
      </c>
      <c r="H6757" s="4">
        <v>35</v>
      </c>
      <c r="I6757" s="6" t="s">
        <v>53</v>
      </c>
      <c r="J6757" s="6" t="s">
        <v>28</v>
      </c>
      <c r="K6757" s="6" t="s">
        <v>29</v>
      </c>
      <c r="L6757" s="6" t="s">
        <v>59</v>
      </c>
      <c r="M6757" s="6" t="s">
        <v>49</v>
      </c>
      <c r="N6757" s="1">
        <v>39840</v>
      </c>
    </row>
    <row r="6758" spans="1:14" x14ac:dyDescent="0.2">
      <c r="A6758">
        <v>20517</v>
      </c>
      <c r="B6758" s="1">
        <v>40436</v>
      </c>
      <c r="C6758" s="6" t="s">
        <v>13</v>
      </c>
      <c r="D6758" s="5">
        <f>Comma_separeted_Value[[#This Row],[المبيعات]]/Comma_separeted_Value[[#This Row],[كمية الطلب]]</f>
        <v>2.9905128205128202</v>
      </c>
      <c r="E6758" s="4">
        <v>39</v>
      </c>
      <c r="F6758" s="4">
        <v>116.63</v>
      </c>
      <c r="G6758" s="6" t="s">
        <v>21</v>
      </c>
      <c r="H6758" s="4">
        <v>0.96</v>
      </c>
      <c r="I6758" s="6" t="s">
        <v>50</v>
      </c>
      <c r="J6758" s="6" t="s">
        <v>23</v>
      </c>
      <c r="K6758" s="6" t="s">
        <v>29</v>
      </c>
      <c r="L6758" s="6" t="s">
        <v>30</v>
      </c>
      <c r="M6758" s="6" t="s">
        <v>31</v>
      </c>
      <c r="N6758" s="1">
        <v>40438</v>
      </c>
    </row>
    <row r="6759" spans="1:14" x14ac:dyDescent="0.2">
      <c r="A6759">
        <v>29410</v>
      </c>
      <c r="B6759" s="1">
        <v>40073</v>
      </c>
      <c r="C6759" s="6" t="s">
        <v>33</v>
      </c>
      <c r="D6759" s="5">
        <f>Comma_separeted_Value[[#This Row],[المبيعات]]/Comma_separeted_Value[[#This Row],[كمية الطلب]]</f>
        <v>168.25750000000002</v>
      </c>
      <c r="E6759" s="4">
        <v>36</v>
      </c>
      <c r="F6759" s="4">
        <v>6057.27</v>
      </c>
      <c r="G6759" s="6" t="s">
        <v>21</v>
      </c>
      <c r="H6759" s="4">
        <v>4.2</v>
      </c>
      <c r="I6759" s="6" t="s">
        <v>22</v>
      </c>
      <c r="J6759" s="6" t="s">
        <v>28</v>
      </c>
      <c r="K6759" s="6" t="s">
        <v>24</v>
      </c>
      <c r="L6759" s="6" t="s">
        <v>25</v>
      </c>
      <c r="M6759" s="6" t="s">
        <v>19</v>
      </c>
      <c r="N6759" s="1">
        <v>40075</v>
      </c>
    </row>
    <row r="6760" spans="1:14" x14ac:dyDescent="0.2">
      <c r="A6760">
        <v>58626</v>
      </c>
      <c r="B6760" s="1">
        <v>40907</v>
      </c>
      <c r="C6760" s="6" t="s">
        <v>20</v>
      </c>
      <c r="D6760" s="5">
        <f>Comma_separeted_Value[[#This Row],[المبيعات]]/Comma_separeted_Value[[#This Row],[كمية الطلب]]</f>
        <v>288.74521739130438</v>
      </c>
      <c r="E6760" s="4">
        <v>23</v>
      </c>
      <c r="F6760" s="4">
        <v>6641.14</v>
      </c>
      <c r="G6760" s="6" t="s">
        <v>34</v>
      </c>
      <c r="H6760" s="4">
        <v>64.73</v>
      </c>
      <c r="I6760" s="6" t="s">
        <v>51</v>
      </c>
      <c r="J6760" s="6" t="s">
        <v>23</v>
      </c>
      <c r="K6760" s="6" t="s">
        <v>17</v>
      </c>
      <c r="L6760" s="6" t="s">
        <v>35</v>
      </c>
      <c r="M6760" s="6" t="s">
        <v>36</v>
      </c>
      <c r="N6760" s="1">
        <v>40909</v>
      </c>
    </row>
    <row r="6761" spans="1:14" x14ac:dyDescent="0.2">
      <c r="A6761">
        <v>58470</v>
      </c>
      <c r="B6761" s="1">
        <v>40702</v>
      </c>
      <c r="C6761" s="6" t="s">
        <v>20</v>
      </c>
      <c r="D6761" s="5">
        <f>Comma_separeted_Value[[#This Row],[المبيعات]]/Comma_separeted_Value[[#This Row],[كمية الطلب]]</f>
        <v>3.7753846153846151</v>
      </c>
      <c r="E6761" s="4">
        <v>13</v>
      </c>
      <c r="F6761" s="4">
        <v>49.08</v>
      </c>
      <c r="G6761" s="6" t="s">
        <v>21</v>
      </c>
      <c r="H6761" s="4">
        <v>1.93</v>
      </c>
      <c r="I6761" s="6" t="s">
        <v>15</v>
      </c>
      <c r="J6761" s="6" t="s">
        <v>23</v>
      </c>
      <c r="K6761" s="6" t="s">
        <v>29</v>
      </c>
      <c r="L6761" s="6" t="s">
        <v>41</v>
      </c>
      <c r="M6761" s="6" t="s">
        <v>31</v>
      </c>
      <c r="N6761" s="1">
        <v>40702</v>
      </c>
    </row>
    <row r="6762" spans="1:14" x14ac:dyDescent="0.2">
      <c r="A6762">
        <v>30727</v>
      </c>
      <c r="B6762" s="1">
        <v>41115</v>
      </c>
      <c r="C6762" s="6" t="s">
        <v>37</v>
      </c>
      <c r="D6762" s="5">
        <f>Comma_separeted_Value[[#This Row],[المبيعات]]/Comma_separeted_Value[[#This Row],[كمية الطلب]]</f>
        <v>41.653214285714284</v>
      </c>
      <c r="E6762" s="4">
        <v>28</v>
      </c>
      <c r="F6762" s="4">
        <v>1166.29</v>
      </c>
      <c r="G6762" s="6" t="s">
        <v>14</v>
      </c>
      <c r="H6762" s="4">
        <v>4.5</v>
      </c>
      <c r="I6762" s="6" t="s">
        <v>22</v>
      </c>
      <c r="J6762" s="6" t="s">
        <v>23</v>
      </c>
      <c r="K6762" s="6" t="s">
        <v>29</v>
      </c>
      <c r="L6762" s="6" t="s">
        <v>101</v>
      </c>
      <c r="M6762" s="6" t="s">
        <v>19</v>
      </c>
      <c r="N6762" s="1">
        <v>41117</v>
      </c>
    </row>
    <row r="6763" spans="1:14" x14ac:dyDescent="0.2">
      <c r="A6763">
        <v>47778</v>
      </c>
      <c r="B6763" s="1">
        <v>40223</v>
      </c>
      <c r="C6763" s="6" t="s">
        <v>33</v>
      </c>
      <c r="D6763" s="5">
        <f>Comma_separeted_Value[[#This Row],[المبيعات]]/Comma_separeted_Value[[#This Row],[كمية الطلب]]</f>
        <v>14.509166666666667</v>
      </c>
      <c r="E6763" s="4">
        <v>12</v>
      </c>
      <c r="F6763" s="4">
        <v>174.11</v>
      </c>
      <c r="G6763" s="6" t="s">
        <v>21</v>
      </c>
      <c r="H6763" s="4">
        <v>6.85</v>
      </c>
      <c r="I6763" s="6" t="s">
        <v>47</v>
      </c>
      <c r="J6763" s="6" t="s">
        <v>28</v>
      </c>
      <c r="K6763" s="6" t="s">
        <v>17</v>
      </c>
      <c r="L6763" s="6" t="s">
        <v>18</v>
      </c>
      <c r="M6763" s="6" t="s">
        <v>31</v>
      </c>
      <c r="N6763" s="1">
        <v>40225</v>
      </c>
    </row>
    <row r="6764" spans="1:14" x14ac:dyDescent="0.2">
      <c r="A6764">
        <v>21827</v>
      </c>
      <c r="B6764" s="1">
        <v>41222</v>
      </c>
      <c r="C6764" s="6" t="s">
        <v>27</v>
      </c>
      <c r="D6764" s="5">
        <f>Comma_separeted_Value[[#This Row],[المبيعات]]/Comma_separeted_Value[[#This Row],[كمية الطلب]]</f>
        <v>54.071199999999997</v>
      </c>
      <c r="E6764" s="4">
        <v>25</v>
      </c>
      <c r="F6764" s="4">
        <v>1351.78</v>
      </c>
      <c r="G6764" s="6" t="s">
        <v>21</v>
      </c>
      <c r="H6764" s="4">
        <v>13.22</v>
      </c>
      <c r="I6764" s="6" t="s">
        <v>43</v>
      </c>
      <c r="J6764" s="6" t="s">
        <v>28</v>
      </c>
      <c r="K6764" s="6" t="s">
        <v>29</v>
      </c>
      <c r="L6764" s="6" t="s">
        <v>101</v>
      </c>
      <c r="M6764" s="6" t="s">
        <v>19</v>
      </c>
      <c r="N6764" s="1">
        <v>41224</v>
      </c>
    </row>
    <row r="6765" spans="1:14" x14ac:dyDescent="0.2">
      <c r="A6765">
        <v>57093</v>
      </c>
      <c r="B6765" s="1">
        <v>41031</v>
      </c>
      <c r="C6765" s="6" t="s">
        <v>13</v>
      </c>
      <c r="D6765" s="5">
        <f>Comma_separeted_Value[[#This Row],[المبيعات]]/Comma_separeted_Value[[#This Row],[كمية الطلب]]</f>
        <v>6.3233333333333333</v>
      </c>
      <c r="E6765" s="4">
        <v>3</v>
      </c>
      <c r="F6765" s="4">
        <v>18.97</v>
      </c>
      <c r="G6765" s="6" t="s">
        <v>21</v>
      </c>
      <c r="H6765" s="4">
        <v>2.99</v>
      </c>
      <c r="I6765" s="6" t="s">
        <v>47</v>
      </c>
      <c r="J6765" s="6" t="s">
        <v>23</v>
      </c>
      <c r="K6765" s="6" t="s">
        <v>29</v>
      </c>
      <c r="L6765" s="6" t="s">
        <v>44</v>
      </c>
      <c r="M6765" s="6" t="s">
        <v>19</v>
      </c>
      <c r="N6765" s="1">
        <v>41038</v>
      </c>
    </row>
    <row r="6766" spans="1:14" x14ac:dyDescent="0.2">
      <c r="A6766">
        <v>8097</v>
      </c>
      <c r="B6766" s="1">
        <v>40521</v>
      </c>
      <c r="C6766" s="6" t="s">
        <v>37</v>
      </c>
      <c r="D6766" s="5">
        <f>Comma_separeted_Value[[#This Row],[المبيعات]]/Comma_separeted_Value[[#This Row],[كمية الطلب]]</f>
        <v>156.72499999999999</v>
      </c>
      <c r="E6766" s="4">
        <v>48</v>
      </c>
      <c r="F6766" s="4">
        <v>7522.8</v>
      </c>
      <c r="G6766" s="6" t="s">
        <v>14</v>
      </c>
      <c r="H6766" s="4">
        <v>19.989999999999998</v>
      </c>
      <c r="I6766" s="6" t="s">
        <v>45</v>
      </c>
      <c r="J6766" s="6" t="s">
        <v>38</v>
      </c>
      <c r="K6766" s="6" t="s">
        <v>29</v>
      </c>
      <c r="L6766" s="6" t="s">
        <v>61</v>
      </c>
      <c r="M6766" s="6" t="s">
        <v>19</v>
      </c>
      <c r="N6766" s="1">
        <v>40523</v>
      </c>
    </row>
    <row r="6767" spans="1:14" x14ac:dyDescent="0.2">
      <c r="A6767">
        <v>26567</v>
      </c>
      <c r="B6767" s="1">
        <v>40060</v>
      </c>
      <c r="C6767" s="6" t="s">
        <v>33</v>
      </c>
      <c r="D6767" s="5">
        <f>Comma_separeted_Value[[#This Row],[المبيعات]]/Comma_separeted_Value[[#This Row],[كمية الطلب]]</f>
        <v>127.28785416666666</v>
      </c>
      <c r="E6767" s="4">
        <v>48</v>
      </c>
      <c r="F6767" s="4">
        <v>6109.817</v>
      </c>
      <c r="G6767" s="6" t="s">
        <v>21</v>
      </c>
      <c r="H6767" s="4">
        <v>8.08</v>
      </c>
      <c r="I6767" s="6" t="s">
        <v>40</v>
      </c>
      <c r="J6767" s="6" t="s">
        <v>28</v>
      </c>
      <c r="K6767" s="6" t="s">
        <v>24</v>
      </c>
      <c r="L6767" s="6" t="s">
        <v>25</v>
      </c>
      <c r="M6767" s="6" t="s">
        <v>19</v>
      </c>
      <c r="N6767" s="1">
        <v>40061</v>
      </c>
    </row>
    <row r="6768" spans="1:14" x14ac:dyDescent="0.2">
      <c r="A6768">
        <v>23426</v>
      </c>
      <c r="B6768" s="1">
        <v>40590</v>
      </c>
      <c r="C6768" s="6" t="s">
        <v>33</v>
      </c>
      <c r="D6768" s="5">
        <f>Comma_separeted_Value[[#This Row],[المبيعات]]/Comma_separeted_Value[[#This Row],[كمية الطلب]]</f>
        <v>2.4758333333333336</v>
      </c>
      <c r="E6768" s="4">
        <v>12</v>
      </c>
      <c r="F6768" s="4">
        <v>29.71</v>
      </c>
      <c r="G6768" s="6" t="s">
        <v>21</v>
      </c>
      <c r="H6768" s="4">
        <v>1.92</v>
      </c>
      <c r="I6768" s="6" t="s">
        <v>22</v>
      </c>
      <c r="J6768" s="6" t="s">
        <v>16</v>
      </c>
      <c r="K6768" s="6" t="s">
        <v>29</v>
      </c>
      <c r="L6768" s="6" t="s">
        <v>46</v>
      </c>
      <c r="M6768" s="6" t="s">
        <v>31</v>
      </c>
      <c r="N6768" s="1">
        <v>40591</v>
      </c>
    </row>
    <row r="6769" spans="1:14" x14ac:dyDescent="0.2">
      <c r="A6769">
        <v>57059</v>
      </c>
      <c r="B6769" s="1">
        <v>40695</v>
      </c>
      <c r="C6769" s="6" t="s">
        <v>37</v>
      </c>
      <c r="D6769" s="5">
        <f>Comma_separeted_Value[[#This Row],[المبيعات]]/Comma_separeted_Value[[#This Row],[كمية الطلب]]</f>
        <v>4.2423999999999999</v>
      </c>
      <c r="E6769" s="4">
        <v>50</v>
      </c>
      <c r="F6769" s="4">
        <v>212.12</v>
      </c>
      <c r="G6769" s="6" t="s">
        <v>21</v>
      </c>
      <c r="H6769" s="4">
        <v>5.26</v>
      </c>
      <c r="I6769" s="6" t="s">
        <v>58</v>
      </c>
      <c r="J6769" s="6" t="s">
        <v>28</v>
      </c>
      <c r="K6769" s="6" t="s">
        <v>29</v>
      </c>
      <c r="L6769" s="6" t="s">
        <v>44</v>
      </c>
      <c r="M6769" s="6" t="s">
        <v>19</v>
      </c>
      <c r="N6769" s="1">
        <v>40697</v>
      </c>
    </row>
    <row r="6770" spans="1:14" x14ac:dyDescent="0.2">
      <c r="A6770">
        <v>58181</v>
      </c>
      <c r="B6770" s="1">
        <v>41189</v>
      </c>
      <c r="C6770" s="6" t="s">
        <v>27</v>
      </c>
      <c r="D6770" s="5">
        <f>Comma_separeted_Value[[#This Row],[المبيعات]]/Comma_separeted_Value[[#This Row],[كمية الطلب]]</f>
        <v>7.2859999999999996</v>
      </c>
      <c r="E6770" s="4">
        <v>5</v>
      </c>
      <c r="F6770" s="4">
        <v>36.43</v>
      </c>
      <c r="G6770" s="6" t="s">
        <v>21</v>
      </c>
      <c r="H6770" s="4">
        <v>7.15</v>
      </c>
      <c r="I6770" s="6" t="s">
        <v>50</v>
      </c>
      <c r="J6770" s="6" t="s">
        <v>28</v>
      </c>
      <c r="K6770" s="6" t="s">
        <v>29</v>
      </c>
      <c r="L6770" s="6" t="s">
        <v>41</v>
      </c>
      <c r="M6770" s="6" t="s">
        <v>19</v>
      </c>
      <c r="N6770" s="1">
        <v>41191</v>
      </c>
    </row>
    <row r="6771" spans="1:14" x14ac:dyDescent="0.2">
      <c r="A6771">
        <v>35811</v>
      </c>
      <c r="B6771" s="1">
        <v>40911</v>
      </c>
      <c r="C6771" s="6" t="s">
        <v>33</v>
      </c>
      <c r="D6771" s="5">
        <f>Comma_separeted_Value[[#This Row],[المبيعات]]/Comma_separeted_Value[[#This Row],[كمية الطلب]]</f>
        <v>15.134081632653062</v>
      </c>
      <c r="E6771" s="4">
        <v>49</v>
      </c>
      <c r="F6771" s="4">
        <v>741.57</v>
      </c>
      <c r="G6771" s="6" t="s">
        <v>21</v>
      </c>
      <c r="H6771" s="4">
        <v>1.39</v>
      </c>
      <c r="I6771" s="6" t="s">
        <v>47</v>
      </c>
      <c r="J6771" s="6" t="s">
        <v>28</v>
      </c>
      <c r="K6771" s="6" t="s">
        <v>29</v>
      </c>
      <c r="L6771" s="6" t="s">
        <v>61</v>
      </c>
      <c r="M6771" s="6" t="s">
        <v>19</v>
      </c>
      <c r="N6771" s="1">
        <v>40912</v>
      </c>
    </row>
    <row r="6772" spans="1:14" x14ac:dyDescent="0.2">
      <c r="A6772">
        <v>2656</v>
      </c>
      <c r="B6772" s="1">
        <v>40301</v>
      </c>
      <c r="C6772" s="6" t="s">
        <v>33</v>
      </c>
      <c r="D6772" s="5">
        <f>Comma_separeted_Value[[#This Row],[المبيعات]]/Comma_separeted_Value[[#This Row],[كمية الطلب]]</f>
        <v>31.496896551724138</v>
      </c>
      <c r="E6772" s="4">
        <v>29</v>
      </c>
      <c r="F6772" s="4">
        <v>913.41</v>
      </c>
      <c r="G6772" s="6" t="s">
        <v>21</v>
      </c>
      <c r="H6772" s="4">
        <v>1.25</v>
      </c>
      <c r="I6772" s="6" t="s">
        <v>57</v>
      </c>
      <c r="J6772" s="6" t="s">
        <v>16</v>
      </c>
      <c r="K6772" s="6" t="s">
        <v>24</v>
      </c>
      <c r="L6772" s="6" t="s">
        <v>25</v>
      </c>
      <c r="M6772" s="6" t="s">
        <v>42</v>
      </c>
      <c r="N6772" s="1">
        <v>40303</v>
      </c>
    </row>
    <row r="6773" spans="1:14" x14ac:dyDescent="0.2">
      <c r="A6773">
        <v>14855</v>
      </c>
      <c r="B6773" s="1">
        <v>40298</v>
      </c>
      <c r="C6773" s="6" t="s">
        <v>27</v>
      </c>
      <c r="D6773" s="5">
        <f>Comma_separeted_Value[[#This Row],[المبيعات]]/Comma_separeted_Value[[#This Row],[كمية الطلب]]</f>
        <v>2.1625000000000001</v>
      </c>
      <c r="E6773" s="4">
        <v>48</v>
      </c>
      <c r="F6773" s="4">
        <v>103.8</v>
      </c>
      <c r="G6773" s="6" t="s">
        <v>21</v>
      </c>
      <c r="H6773" s="4">
        <v>4.57</v>
      </c>
      <c r="I6773" s="6" t="s">
        <v>53</v>
      </c>
      <c r="J6773" s="6" t="s">
        <v>28</v>
      </c>
      <c r="K6773" s="6" t="s">
        <v>17</v>
      </c>
      <c r="L6773" s="6" t="s">
        <v>18</v>
      </c>
      <c r="M6773" s="6" t="s">
        <v>42</v>
      </c>
      <c r="N6773" s="1">
        <v>40300</v>
      </c>
    </row>
    <row r="6774" spans="1:14" x14ac:dyDescent="0.2">
      <c r="A6774">
        <v>20096</v>
      </c>
      <c r="B6774" s="1">
        <v>41140</v>
      </c>
      <c r="C6774" s="6" t="s">
        <v>13</v>
      </c>
      <c r="D6774" s="5">
        <f>Comma_separeted_Value[[#This Row],[المبيعات]]/Comma_separeted_Value[[#This Row],[كمية الطلب]]</f>
        <v>174.74599999999998</v>
      </c>
      <c r="E6774" s="4">
        <v>35</v>
      </c>
      <c r="F6774" s="4">
        <v>6116.11</v>
      </c>
      <c r="G6774" s="6" t="s">
        <v>34</v>
      </c>
      <c r="H6774" s="4">
        <v>29.21</v>
      </c>
      <c r="I6774" s="6" t="s">
        <v>43</v>
      </c>
      <c r="J6774" s="6" t="s">
        <v>16</v>
      </c>
      <c r="K6774" s="6" t="s">
        <v>17</v>
      </c>
      <c r="L6774" s="6" t="s">
        <v>55</v>
      </c>
      <c r="M6774" s="6" t="s">
        <v>74</v>
      </c>
      <c r="N6774" s="1">
        <v>41145</v>
      </c>
    </row>
    <row r="6775" spans="1:14" x14ac:dyDescent="0.2">
      <c r="A6775">
        <v>325</v>
      </c>
      <c r="B6775" s="1">
        <v>40467</v>
      </c>
      <c r="C6775" s="6" t="s">
        <v>13</v>
      </c>
      <c r="D6775" s="5">
        <f>Comma_separeted_Value[[#This Row],[المبيعات]]/Comma_separeted_Value[[#This Row],[كمية الطلب]]</f>
        <v>98.236388888888897</v>
      </c>
      <c r="E6775" s="4">
        <v>9</v>
      </c>
      <c r="F6775" s="4">
        <v>884.12750000000005</v>
      </c>
      <c r="G6775" s="6" t="s">
        <v>21</v>
      </c>
      <c r="H6775" s="4">
        <v>4.2300000000000004</v>
      </c>
      <c r="I6775" s="6" t="s">
        <v>57</v>
      </c>
      <c r="J6775" s="6" t="s">
        <v>28</v>
      </c>
      <c r="K6775" s="6" t="s">
        <v>24</v>
      </c>
      <c r="L6775" s="6" t="s">
        <v>25</v>
      </c>
      <c r="M6775" s="6" t="s">
        <v>19</v>
      </c>
      <c r="N6775" s="1">
        <v>40471</v>
      </c>
    </row>
    <row r="6776" spans="1:14" x14ac:dyDescent="0.2">
      <c r="A6776">
        <v>3911</v>
      </c>
      <c r="B6776" s="1">
        <v>40618</v>
      </c>
      <c r="C6776" s="6" t="s">
        <v>27</v>
      </c>
      <c r="D6776" s="5">
        <f>Comma_separeted_Value[[#This Row],[المبيعات]]/Comma_separeted_Value[[#This Row],[كمية الطلب]]</f>
        <v>15.446666666666667</v>
      </c>
      <c r="E6776" s="4">
        <v>24</v>
      </c>
      <c r="F6776" s="4">
        <v>370.72</v>
      </c>
      <c r="G6776" s="6" t="s">
        <v>21</v>
      </c>
      <c r="H6776" s="4">
        <v>11.25</v>
      </c>
      <c r="I6776" s="6" t="s">
        <v>43</v>
      </c>
      <c r="J6776" s="6" t="s">
        <v>23</v>
      </c>
      <c r="K6776" s="6" t="s">
        <v>29</v>
      </c>
      <c r="L6776" s="6" t="s">
        <v>59</v>
      </c>
      <c r="M6776" s="6" t="s">
        <v>19</v>
      </c>
      <c r="N6776" s="1">
        <v>40618</v>
      </c>
    </row>
    <row r="6777" spans="1:14" x14ac:dyDescent="0.2">
      <c r="A6777">
        <v>59781</v>
      </c>
      <c r="B6777" s="1">
        <v>41255</v>
      </c>
      <c r="C6777" s="6" t="s">
        <v>27</v>
      </c>
      <c r="D6777" s="5">
        <f>Comma_separeted_Value[[#This Row],[المبيعات]]/Comma_separeted_Value[[#This Row],[كمية الطلب]]</f>
        <v>102.10777777777778</v>
      </c>
      <c r="E6777" s="4">
        <v>18</v>
      </c>
      <c r="F6777" s="4">
        <v>1837.94</v>
      </c>
      <c r="G6777" s="6" t="s">
        <v>21</v>
      </c>
      <c r="H6777" s="4">
        <v>8.99</v>
      </c>
      <c r="I6777" s="6" t="s">
        <v>45</v>
      </c>
      <c r="J6777" s="6" t="s">
        <v>28</v>
      </c>
      <c r="K6777" s="6" t="s">
        <v>17</v>
      </c>
      <c r="L6777" s="6" t="s">
        <v>18</v>
      </c>
      <c r="M6777" s="6" t="s">
        <v>42</v>
      </c>
      <c r="N6777" s="1">
        <v>41257</v>
      </c>
    </row>
    <row r="6778" spans="1:14" x14ac:dyDescent="0.2">
      <c r="A6778">
        <v>26919</v>
      </c>
      <c r="B6778" s="1">
        <v>41253</v>
      </c>
      <c r="C6778" s="6" t="s">
        <v>13</v>
      </c>
      <c r="D6778" s="5">
        <f>Comma_separeted_Value[[#This Row],[المبيعات]]/Comma_separeted_Value[[#This Row],[كمية الطلب]]</f>
        <v>294.54666666666668</v>
      </c>
      <c r="E6778" s="4">
        <v>12</v>
      </c>
      <c r="F6778" s="4">
        <v>3534.56</v>
      </c>
      <c r="G6778" s="6" t="s">
        <v>21</v>
      </c>
      <c r="H6778" s="4">
        <v>24.49</v>
      </c>
      <c r="I6778" s="6" t="s">
        <v>53</v>
      </c>
      <c r="J6778" s="6" t="s">
        <v>38</v>
      </c>
      <c r="K6778" s="6" t="s">
        <v>29</v>
      </c>
      <c r="L6778" s="6" t="s">
        <v>101</v>
      </c>
      <c r="M6778" s="6" t="s">
        <v>49</v>
      </c>
      <c r="N6778" s="1">
        <v>41255</v>
      </c>
    </row>
    <row r="6779" spans="1:14" x14ac:dyDescent="0.2">
      <c r="A6779">
        <v>12704</v>
      </c>
      <c r="B6779" s="1">
        <v>40218</v>
      </c>
      <c r="C6779" s="6" t="s">
        <v>13</v>
      </c>
      <c r="D6779" s="5">
        <f>Comma_separeted_Value[[#This Row],[المبيعات]]/Comma_separeted_Value[[#This Row],[كمية الطلب]]</f>
        <v>488.79022727272729</v>
      </c>
      <c r="E6779" s="4">
        <v>44</v>
      </c>
      <c r="F6779" s="4">
        <v>21506.77</v>
      </c>
      <c r="G6779" s="6" t="s">
        <v>21</v>
      </c>
      <c r="H6779" s="4">
        <v>24.49</v>
      </c>
      <c r="I6779" s="6" t="s">
        <v>40</v>
      </c>
      <c r="J6779" s="6" t="s">
        <v>23</v>
      </c>
      <c r="K6779" s="6" t="s">
        <v>24</v>
      </c>
      <c r="L6779" s="6" t="s">
        <v>48</v>
      </c>
      <c r="M6779" s="6" t="s">
        <v>49</v>
      </c>
      <c r="N6779" s="1">
        <v>40218</v>
      </c>
    </row>
    <row r="6780" spans="1:14" x14ac:dyDescent="0.2">
      <c r="A6780">
        <v>18208</v>
      </c>
      <c r="B6780" s="1">
        <v>41000</v>
      </c>
      <c r="C6780" s="6" t="s">
        <v>27</v>
      </c>
      <c r="D6780" s="5">
        <f>Comma_separeted_Value[[#This Row],[المبيعات]]/Comma_separeted_Value[[#This Row],[كمية الطلب]]</f>
        <v>5.8073529411764699</v>
      </c>
      <c r="E6780" s="4">
        <v>34</v>
      </c>
      <c r="F6780" s="4">
        <v>197.45</v>
      </c>
      <c r="G6780" s="6" t="s">
        <v>21</v>
      </c>
      <c r="H6780" s="4">
        <v>1.39</v>
      </c>
      <c r="I6780" s="6" t="s">
        <v>50</v>
      </c>
      <c r="J6780" s="6" t="s">
        <v>28</v>
      </c>
      <c r="K6780" s="6" t="s">
        <v>29</v>
      </c>
      <c r="L6780" s="6" t="s">
        <v>61</v>
      </c>
      <c r="M6780" s="6" t="s">
        <v>19</v>
      </c>
      <c r="N6780" s="1">
        <v>41002</v>
      </c>
    </row>
    <row r="6781" spans="1:14" x14ac:dyDescent="0.2">
      <c r="A6781">
        <v>6018</v>
      </c>
      <c r="B6781" s="1">
        <v>41139</v>
      </c>
      <c r="C6781" s="6" t="s">
        <v>13</v>
      </c>
      <c r="D6781" s="5">
        <f>Comma_separeted_Value[[#This Row],[المبيعات]]/Comma_separeted_Value[[#This Row],[كمية الطلب]]</f>
        <v>62.125</v>
      </c>
      <c r="E6781" s="4">
        <v>2</v>
      </c>
      <c r="F6781" s="4">
        <v>124.25</v>
      </c>
      <c r="G6781" s="6" t="s">
        <v>21</v>
      </c>
      <c r="H6781" s="4">
        <v>13.88</v>
      </c>
      <c r="I6781" s="6" t="s">
        <v>50</v>
      </c>
      <c r="J6781" s="6" t="s">
        <v>38</v>
      </c>
      <c r="K6781" s="6" t="s">
        <v>29</v>
      </c>
      <c r="L6781" s="6" t="s">
        <v>41</v>
      </c>
      <c r="M6781" s="6" t="s">
        <v>19</v>
      </c>
      <c r="N6781" s="1">
        <v>41144</v>
      </c>
    </row>
    <row r="6782" spans="1:14" x14ac:dyDescent="0.2">
      <c r="A6782">
        <v>31522</v>
      </c>
      <c r="B6782" s="1">
        <v>40323</v>
      </c>
      <c r="C6782" s="6" t="s">
        <v>37</v>
      </c>
      <c r="D6782" s="5">
        <f>Comma_separeted_Value[[#This Row],[المبيعات]]/Comma_separeted_Value[[#This Row],[كمية الطلب]]</f>
        <v>25.794523809523806</v>
      </c>
      <c r="E6782" s="4">
        <v>42</v>
      </c>
      <c r="F6782" s="4">
        <v>1083.3699999999999</v>
      </c>
      <c r="G6782" s="6" t="s">
        <v>34</v>
      </c>
      <c r="H6782" s="4">
        <v>14.36</v>
      </c>
      <c r="I6782" s="6" t="s">
        <v>22</v>
      </c>
      <c r="J6782" s="6" t="s">
        <v>38</v>
      </c>
      <c r="K6782" s="6" t="s">
        <v>17</v>
      </c>
      <c r="L6782" s="6" t="s">
        <v>35</v>
      </c>
      <c r="M6782" s="6" t="s">
        <v>36</v>
      </c>
      <c r="N6782" s="1">
        <v>40325</v>
      </c>
    </row>
    <row r="6783" spans="1:14" x14ac:dyDescent="0.2">
      <c r="A6783">
        <v>11815</v>
      </c>
      <c r="B6783" s="1">
        <v>40798</v>
      </c>
      <c r="C6783" s="6" t="s">
        <v>13</v>
      </c>
      <c r="D6783" s="5">
        <f>Comma_separeted_Value[[#This Row],[المبيعات]]/Comma_separeted_Value[[#This Row],[كمية الطلب]]</f>
        <v>15.966818181818182</v>
      </c>
      <c r="E6783" s="4">
        <v>22</v>
      </c>
      <c r="F6783" s="4">
        <v>351.27</v>
      </c>
      <c r="G6783" s="6" t="s">
        <v>21</v>
      </c>
      <c r="H6783" s="4">
        <v>7.42</v>
      </c>
      <c r="I6783" s="6" t="s">
        <v>53</v>
      </c>
      <c r="J6783" s="6" t="s">
        <v>16</v>
      </c>
      <c r="K6783" s="6" t="s">
        <v>29</v>
      </c>
      <c r="L6783" s="6" t="s">
        <v>46</v>
      </c>
      <c r="M6783" s="6" t="s">
        <v>42</v>
      </c>
      <c r="N6783" s="1">
        <v>40800</v>
      </c>
    </row>
    <row r="6784" spans="1:14" x14ac:dyDescent="0.2">
      <c r="A6784">
        <v>55014</v>
      </c>
      <c r="B6784" s="1">
        <v>40483</v>
      </c>
      <c r="C6784" s="6" t="s">
        <v>20</v>
      </c>
      <c r="D6784" s="5">
        <f>Comma_separeted_Value[[#This Row],[المبيعات]]/Comma_separeted_Value[[#This Row],[كمية الطلب]]</f>
        <v>6.1881578947368423</v>
      </c>
      <c r="E6784" s="4">
        <v>38</v>
      </c>
      <c r="F6784" s="4">
        <v>235.15</v>
      </c>
      <c r="G6784" s="6" t="s">
        <v>21</v>
      </c>
      <c r="H6784" s="4">
        <v>2.27</v>
      </c>
      <c r="I6784" s="6" t="s">
        <v>47</v>
      </c>
      <c r="J6784" s="6" t="s">
        <v>23</v>
      </c>
      <c r="K6784" s="6" t="s">
        <v>29</v>
      </c>
      <c r="L6784" s="6" t="s">
        <v>30</v>
      </c>
      <c r="M6784" s="6" t="s">
        <v>31</v>
      </c>
      <c r="N6784" s="1">
        <v>40484</v>
      </c>
    </row>
    <row r="6785" spans="1:14" x14ac:dyDescent="0.2">
      <c r="A6785">
        <v>17382</v>
      </c>
      <c r="B6785" s="1">
        <v>40728</v>
      </c>
      <c r="C6785" s="6" t="s">
        <v>27</v>
      </c>
      <c r="D6785" s="5">
        <f>Comma_separeted_Value[[#This Row],[المبيعات]]/Comma_separeted_Value[[#This Row],[كمية الطلب]]</f>
        <v>108.14082499999999</v>
      </c>
      <c r="E6785" s="4">
        <v>20</v>
      </c>
      <c r="F6785" s="4">
        <v>2162.8164999999999</v>
      </c>
      <c r="G6785" s="6" t="s">
        <v>21</v>
      </c>
      <c r="H6785" s="4">
        <v>8.99</v>
      </c>
      <c r="I6785" s="6" t="s">
        <v>15</v>
      </c>
      <c r="J6785" s="6" t="s">
        <v>38</v>
      </c>
      <c r="K6785" s="6" t="s">
        <v>24</v>
      </c>
      <c r="L6785" s="6" t="s">
        <v>25</v>
      </c>
      <c r="M6785" s="6" t="s">
        <v>19</v>
      </c>
      <c r="N6785" s="1">
        <v>40729</v>
      </c>
    </row>
    <row r="6786" spans="1:14" x14ac:dyDescent="0.2">
      <c r="A6786">
        <v>13540</v>
      </c>
      <c r="B6786" s="1">
        <v>40321</v>
      </c>
      <c r="C6786" s="6" t="s">
        <v>20</v>
      </c>
      <c r="D6786" s="5">
        <f>Comma_separeted_Value[[#This Row],[المبيعات]]/Comma_separeted_Value[[#This Row],[كمية الطلب]]</f>
        <v>54.969814814814811</v>
      </c>
      <c r="E6786" s="4">
        <v>27</v>
      </c>
      <c r="F6786" s="4">
        <v>1484.1849999999999</v>
      </c>
      <c r="G6786" s="6" t="s">
        <v>21</v>
      </c>
      <c r="H6786" s="4">
        <v>4.99</v>
      </c>
      <c r="I6786" s="6" t="s">
        <v>45</v>
      </c>
      <c r="J6786" s="6" t="s">
        <v>16</v>
      </c>
      <c r="K6786" s="6" t="s">
        <v>24</v>
      </c>
      <c r="L6786" s="6" t="s">
        <v>25</v>
      </c>
      <c r="M6786" s="6" t="s">
        <v>19</v>
      </c>
      <c r="N6786" s="1">
        <v>40323</v>
      </c>
    </row>
    <row r="6787" spans="1:14" x14ac:dyDescent="0.2">
      <c r="A6787">
        <v>40132</v>
      </c>
      <c r="B6787" s="1">
        <v>40962</v>
      </c>
      <c r="C6787" s="6" t="s">
        <v>13</v>
      </c>
      <c r="D6787" s="5">
        <f>Comma_separeted_Value[[#This Row],[المبيعات]]/Comma_separeted_Value[[#This Row],[كمية الطلب]]</f>
        <v>21.716875000000002</v>
      </c>
      <c r="E6787" s="4">
        <v>16</v>
      </c>
      <c r="F6787" s="4">
        <v>347.47</v>
      </c>
      <c r="G6787" s="6" t="s">
        <v>21</v>
      </c>
      <c r="H6787" s="4">
        <v>15.1</v>
      </c>
      <c r="I6787" s="6" t="s">
        <v>40</v>
      </c>
      <c r="J6787" s="6" t="s">
        <v>28</v>
      </c>
      <c r="K6787" s="6" t="s">
        <v>29</v>
      </c>
      <c r="L6787" s="6" t="s">
        <v>44</v>
      </c>
      <c r="M6787" s="6" t="s">
        <v>19</v>
      </c>
      <c r="N6787" s="1">
        <v>40970</v>
      </c>
    </row>
    <row r="6788" spans="1:14" x14ac:dyDescent="0.2">
      <c r="A6788">
        <v>58278</v>
      </c>
      <c r="B6788" s="1">
        <v>41162</v>
      </c>
      <c r="C6788" s="6" t="s">
        <v>20</v>
      </c>
      <c r="D6788" s="5">
        <f>Comma_separeted_Value[[#This Row],[المبيعات]]/Comma_separeted_Value[[#This Row],[كمية الطلب]]</f>
        <v>94.943243243243245</v>
      </c>
      <c r="E6788" s="4">
        <v>37</v>
      </c>
      <c r="F6788" s="4">
        <v>3512.9</v>
      </c>
      <c r="G6788" s="6" t="s">
        <v>21</v>
      </c>
      <c r="H6788" s="4">
        <v>8.99</v>
      </c>
      <c r="I6788" s="6" t="s">
        <v>53</v>
      </c>
      <c r="J6788" s="6" t="s">
        <v>28</v>
      </c>
      <c r="K6788" s="6" t="s">
        <v>17</v>
      </c>
      <c r="L6788" s="6" t="s">
        <v>18</v>
      </c>
      <c r="M6788" s="6" t="s">
        <v>42</v>
      </c>
      <c r="N6788" s="1">
        <v>41164</v>
      </c>
    </row>
    <row r="6789" spans="1:14" x14ac:dyDescent="0.2">
      <c r="A6789">
        <v>9155</v>
      </c>
      <c r="B6789" s="1">
        <v>41151</v>
      </c>
      <c r="C6789" s="6" t="s">
        <v>33</v>
      </c>
      <c r="D6789" s="5">
        <f>Comma_separeted_Value[[#This Row],[المبيعات]]/Comma_separeted_Value[[#This Row],[كمية الطلب]]</f>
        <v>30.517647058823528</v>
      </c>
      <c r="E6789" s="4">
        <v>17</v>
      </c>
      <c r="F6789" s="4">
        <v>518.79999999999995</v>
      </c>
      <c r="G6789" s="6" t="s">
        <v>21</v>
      </c>
      <c r="H6789" s="4">
        <v>11.63</v>
      </c>
      <c r="I6789" s="6" t="s">
        <v>53</v>
      </c>
      <c r="J6789" s="6" t="s">
        <v>16</v>
      </c>
      <c r="K6789" s="6" t="s">
        <v>29</v>
      </c>
      <c r="L6789" s="6" t="s">
        <v>44</v>
      </c>
      <c r="M6789" s="6" t="s">
        <v>19</v>
      </c>
      <c r="N6789" s="1">
        <v>41152</v>
      </c>
    </row>
    <row r="6790" spans="1:14" x14ac:dyDescent="0.2">
      <c r="A6790">
        <v>12129</v>
      </c>
      <c r="B6790" s="1">
        <v>41268</v>
      </c>
      <c r="C6790" s="6" t="s">
        <v>37</v>
      </c>
      <c r="D6790" s="5">
        <f>Comma_separeted_Value[[#This Row],[المبيعات]]/Comma_separeted_Value[[#This Row],[كمية الطلب]]</f>
        <v>134.77916666666667</v>
      </c>
      <c r="E6790" s="4">
        <v>36</v>
      </c>
      <c r="F6790" s="4">
        <v>4852.05</v>
      </c>
      <c r="G6790" s="6" t="s">
        <v>34</v>
      </c>
      <c r="H6790" s="4">
        <v>70.2</v>
      </c>
      <c r="I6790" s="6" t="s">
        <v>15</v>
      </c>
      <c r="J6790" s="6" t="s">
        <v>28</v>
      </c>
      <c r="K6790" s="6" t="s">
        <v>17</v>
      </c>
      <c r="L6790" s="6" t="s">
        <v>35</v>
      </c>
      <c r="M6790" s="6" t="s">
        <v>36</v>
      </c>
      <c r="N6790" s="1">
        <v>41271</v>
      </c>
    </row>
    <row r="6791" spans="1:14" x14ac:dyDescent="0.2">
      <c r="A6791">
        <v>14212</v>
      </c>
      <c r="B6791" s="1">
        <v>40955</v>
      </c>
      <c r="C6791" s="6" t="s">
        <v>33</v>
      </c>
      <c r="D6791" s="5">
        <f>Comma_separeted_Value[[#This Row],[المبيعات]]/Comma_separeted_Value[[#This Row],[كمية الطلب]]</f>
        <v>2.7487499999999998</v>
      </c>
      <c r="E6791" s="4">
        <v>8</v>
      </c>
      <c r="F6791" s="4">
        <v>21.99</v>
      </c>
      <c r="G6791" s="6" t="s">
        <v>21</v>
      </c>
      <c r="H6791" s="4">
        <v>0.5</v>
      </c>
      <c r="I6791" s="6" t="s">
        <v>47</v>
      </c>
      <c r="J6791" s="6" t="s">
        <v>23</v>
      </c>
      <c r="K6791" s="6" t="s">
        <v>29</v>
      </c>
      <c r="L6791" s="6" t="s">
        <v>62</v>
      </c>
      <c r="M6791" s="6" t="s">
        <v>19</v>
      </c>
      <c r="N6791" s="1">
        <v>40957</v>
      </c>
    </row>
    <row r="6792" spans="1:14" x14ac:dyDescent="0.2">
      <c r="A6792">
        <v>33923</v>
      </c>
      <c r="B6792" s="1">
        <v>39820</v>
      </c>
      <c r="C6792" s="6" t="s">
        <v>13</v>
      </c>
      <c r="D6792" s="5">
        <f>Comma_separeted_Value[[#This Row],[المبيعات]]/Comma_separeted_Value[[#This Row],[كمية الطلب]]</f>
        <v>57.699750000000002</v>
      </c>
      <c r="E6792" s="4">
        <v>34</v>
      </c>
      <c r="F6792" s="4">
        <v>1961.7915</v>
      </c>
      <c r="G6792" s="6" t="s">
        <v>21</v>
      </c>
      <c r="H6792" s="4">
        <v>5.99</v>
      </c>
      <c r="I6792" s="6" t="s">
        <v>15</v>
      </c>
      <c r="J6792" s="6" t="s">
        <v>23</v>
      </c>
      <c r="K6792" s="6" t="s">
        <v>24</v>
      </c>
      <c r="L6792" s="6" t="s">
        <v>25</v>
      </c>
      <c r="M6792" s="6" t="s">
        <v>19</v>
      </c>
      <c r="N6792" s="1">
        <v>39824</v>
      </c>
    </row>
    <row r="6793" spans="1:14" x14ac:dyDescent="0.2">
      <c r="A6793">
        <v>16359</v>
      </c>
      <c r="B6793" s="1">
        <v>41043</v>
      </c>
      <c r="C6793" s="6" t="s">
        <v>33</v>
      </c>
      <c r="D6793" s="5">
        <f>Comma_separeted_Value[[#This Row],[المبيعات]]/Comma_separeted_Value[[#This Row],[كمية الطلب]]</f>
        <v>4.41</v>
      </c>
      <c r="E6793" s="4">
        <v>8</v>
      </c>
      <c r="F6793" s="4">
        <v>35.28</v>
      </c>
      <c r="G6793" s="6" t="s">
        <v>21</v>
      </c>
      <c r="H6793" s="4">
        <v>7.49</v>
      </c>
      <c r="I6793" s="6" t="s">
        <v>22</v>
      </c>
      <c r="J6793" s="6" t="s">
        <v>16</v>
      </c>
      <c r="K6793" s="6" t="s">
        <v>29</v>
      </c>
      <c r="L6793" s="6" t="s">
        <v>30</v>
      </c>
      <c r="M6793" s="6" t="s">
        <v>31</v>
      </c>
      <c r="N6793" s="1">
        <v>41043</v>
      </c>
    </row>
    <row r="6794" spans="1:14" x14ac:dyDescent="0.2">
      <c r="A6794">
        <v>21607</v>
      </c>
      <c r="B6794" s="1">
        <v>40983</v>
      </c>
      <c r="C6794" s="6" t="s">
        <v>27</v>
      </c>
      <c r="D6794" s="5">
        <f>Comma_separeted_Value[[#This Row],[المبيعات]]/Comma_separeted_Value[[#This Row],[كمية الطلب]]</f>
        <v>36.405882352941177</v>
      </c>
      <c r="E6794" s="4">
        <v>17</v>
      </c>
      <c r="F6794" s="4">
        <v>618.9</v>
      </c>
      <c r="G6794" s="6" t="s">
        <v>21</v>
      </c>
      <c r="H6794" s="4">
        <v>13.89</v>
      </c>
      <c r="I6794" s="6" t="s">
        <v>40</v>
      </c>
      <c r="J6794" s="6" t="s">
        <v>38</v>
      </c>
      <c r="K6794" s="6" t="s">
        <v>29</v>
      </c>
      <c r="L6794" s="6" t="s">
        <v>30</v>
      </c>
      <c r="M6794" s="6" t="s">
        <v>31</v>
      </c>
      <c r="N6794" s="1">
        <v>40985</v>
      </c>
    </row>
    <row r="6795" spans="1:14" x14ac:dyDescent="0.2">
      <c r="A6795">
        <v>27106</v>
      </c>
      <c r="B6795" s="1">
        <v>40878</v>
      </c>
      <c r="C6795" s="6" t="s">
        <v>20</v>
      </c>
      <c r="D6795" s="5">
        <f>Comma_separeted_Value[[#This Row],[المبيعات]]/Comma_separeted_Value[[#This Row],[كمية الطلب]]</f>
        <v>13.96</v>
      </c>
      <c r="E6795" s="4">
        <v>1</v>
      </c>
      <c r="F6795" s="4">
        <v>13.96</v>
      </c>
      <c r="G6795" s="6" t="s">
        <v>21</v>
      </c>
      <c r="H6795" s="4">
        <v>2.99</v>
      </c>
      <c r="I6795" s="6" t="s">
        <v>22</v>
      </c>
      <c r="J6795" s="6" t="s">
        <v>38</v>
      </c>
      <c r="K6795" s="6" t="s">
        <v>29</v>
      </c>
      <c r="L6795" s="6" t="s">
        <v>44</v>
      </c>
      <c r="M6795" s="6" t="s">
        <v>19</v>
      </c>
      <c r="N6795" s="1">
        <v>40880</v>
      </c>
    </row>
    <row r="6796" spans="1:14" x14ac:dyDescent="0.2">
      <c r="A6796">
        <v>36739</v>
      </c>
      <c r="B6796" s="1">
        <v>40094</v>
      </c>
      <c r="C6796" s="6" t="s">
        <v>27</v>
      </c>
      <c r="D6796" s="5">
        <f>Comma_separeted_Value[[#This Row],[المبيعات]]/Comma_separeted_Value[[#This Row],[كمية الطلب]]</f>
        <v>4.2525000000000004</v>
      </c>
      <c r="E6796" s="4">
        <v>16</v>
      </c>
      <c r="F6796" s="4">
        <v>68.040000000000006</v>
      </c>
      <c r="G6796" s="6" t="s">
        <v>21</v>
      </c>
      <c r="H6796" s="4">
        <v>5.26</v>
      </c>
      <c r="I6796" s="6" t="s">
        <v>45</v>
      </c>
      <c r="J6796" s="6" t="s">
        <v>16</v>
      </c>
      <c r="K6796" s="6" t="s">
        <v>29</v>
      </c>
      <c r="L6796" s="6" t="s">
        <v>44</v>
      </c>
      <c r="M6796" s="6" t="s">
        <v>19</v>
      </c>
      <c r="N6796" s="1">
        <v>40096</v>
      </c>
    </row>
    <row r="6797" spans="1:14" x14ac:dyDescent="0.2">
      <c r="A6797">
        <v>6502</v>
      </c>
      <c r="B6797" s="1">
        <v>40775</v>
      </c>
      <c r="C6797" s="6" t="s">
        <v>37</v>
      </c>
      <c r="D6797" s="5">
        <f>Comma_separeted_Value[[#This Row],[المبيعات]]/Comma_separeted_Value[[#This Row],[كمية الطلب]]</f>
        <v>7.256875</v>
      </c>
      <c r="E6797" s="4">
        <v>16</v>
      </c>
      <c r="F6797" s="4">
        <v>116.11</v>
      </c>
      <c r="G6797" s="6" t="s">
        <v>14</v>
      </c>
      <c r="H6797" s="4">
        <v>5.83</v>
      </c>
      <c r="I6797" s="6" t="s">
        <v>22</v>
      </c>
      <c r="J6797" s="6" t="s">
        <v>38</v>
      </c>
      <c r="K6797" s="6" t="s">
        <v>29</v>
      </c>
      <c r="L6797" s="6" t="s">
        <v>41</v>
      </c>
      <c r="M6797" s="6" t="s">
        <v>31</v>
      </c>
      <c r="N6797" s="1">
        <v>40775</v>
      </c>
    </row>
    <row r="6798" spans="1:14" x14ac:dyDescent="0.2">
      <c r="A6798">
        <v>30343</v>
      </c>
      <c r="B6798" s="1">
        <v>41050</v>
      </c>
      <c r="C6798" s="6" t="s">
        <v>33</v>
      </c>
      <c r="D6798" s="5">
        <f>Comma_separeted_Value[[#This Row],[المبيعات]]/Comma_separeted_Value[[#This Row],[كمية الطلب]]</f>
        <v>4.652857142857143</v>
      </c>
      <c r="E6798" s="4">
        <v>28</v>
      </c>
      <c r="F6798" s="4">
        <v>130.28</v>
      </c>
      <c r="G6798" s="6" t="s">
        <v>21</v>
      </c>
      <c r="H6798" s="4">
        <v>0.5</v>
      </c>
      <c r="I6798" s="6" t="s">
        <v>47</v>
      </c>
      <c r="J6798" s="6" t="s">
        <v>28</v>
      </c>
      <c r="K6798" s="6" t="s">
        <v>29</v>
      </c>
      <c r="L6798" s="6" t="s">
        <v>62</v>
      </c>
      <c r="M6798" s="6" t="s">
        <v>19</v>
      </c>
      <c r="N6798" s="1">
        <v>41052</v>
      </c>
    </row>
    <row r="6799" spans="1:14" x14ac:dyDescent="0.2">
      <c r="A6799">
        <v>46050</v>
      </c>
      <c r="B6799" s="1">
        <v>40182</v>
      </c>
      <c r="C6799" s="6" t="s">
        <v>20</v>
      </c>
      <c r="D6799" s="5">
        <f>Comma_separeted_Value[[#This Row],[المبيعات]]/Comma_separeted_Value[[#This Row],[كمية الطلب]]</f>
        <v>449.81000000000006</v>
      </c>
      <c r="E6799" s="4">
        <v>5</v>
      </c>
      <c r="F6799" s="4">
        <v>2249.0500000000002</v>
      </c>
      <c r="G6799" s="6" t="s">
        <v>21</v>
      </c>
      <c r="H6799" s="4">
        <v>24.49</v>
      </c>
      <c r="I6799" s="6" t="s">
        <v>22</v>
      </c>
      <c r="J6799" s="6" t="s">
        <v>38</v>
      </c>
      <c r="K6799" s="6" t="s">
        <v>24</v>
      </c>
      <c r="L6799" s="6" t="s">
        <v>48</v>
      </c>
      <c r="M6799" s="6" t="s">
        <v>49</v>
      </c>
      <c r="N6799" s="1">
        <v>40183</v>
      </c>
    </row>
    <row r="6800" spans="1:14" x14ac:dyDescent="0.2">
      <c r="A6800">
        <v>55046</v>
      </c>
      <c r="B6800" s="1">
        <v>39916</v>
      </c>
      <c r="C6800" s="6" t="s">
        <v>33</v>
      </c>
      <c r="D6800" s="5">
        <f>Comma_separeted_Value[[#This Row],[المبيعات]]/Comma_separeted_Value[[#This Row],[كمية الطلب]]</f>
        <v>14.66</v>
      </c>
      <c r="E6800" s="4">
        <v>2</v>
      </c>
      <c r="F6800" s="4">
        <v>29.32</v>
      </c>
      <c r="G6800" s="6" t="s">
        <v>14</v>
      </c>
      <c r="H6800" s="4">
        <v>11.15</v>
      </c>
      <c r="I6800" s="6" t="s">
        <v>53</v>
      </c>
      <c r="J6800" s="6" t="s">
        <v>23</v>
      </c>
      <c r="K6800" s="6" t="s">
        <v>29</v>
      </c>
      <c r="L6800" s="6" t="s">
        <v>41</v>
      </c>
      <c r="M6800" s="6" t="s">
        <v>19</v>
      </c>
      <c r="N6800" s="1">
        <v>39917</v>
      </c>
    </row>
    <row r="6801" spans="1:14" x14ac:dyDescent="0.2">
      <c r="A6801">
        <v>48673</v>
      </c>
      <c r="B6801" s="1">
        <v>41025</v>
      </c>
      <c r="C6801" s="6" t="s">
        <v>27</v>
      </c>
      <c r="D6801" s="5">
        <f>Comma_separeted_Value[[#This Row],[المبيعات]]/Comma_separeted_Value[[#This Row],[كمية الطلب]]</f>
        <v>15.837222222222222</v>
      </c>
      <c r="E6801" s="4">
        <v>36</v>
      </c>
      <c r="F6801" s="4">
        <v>570.14</v>
      </c>
      <c r="G6801" s="6" t="s">
        <v>21</v>
      </c>
      <c r="H6801" s="4">
        <v>8.7799999999999994</v>
      </c>
      <c r="I6801" s="6" t="s">
        <v>47</v>
      </c>
      <c r="J6801" s="6" t="s">
        <v>38</v>
      </c>
      <c r="K6801" s="6" t="s">
        <v>29</v>
      </c>
      <c r="L6801" s="6" t="s">
        <v>59</v>
      </c>
      <c r="M6801" s="6" t="s">
        <v>19</v>
      </c>
      <c r="N6801" s="1">
        <v>41026</v>
      </c>
    </row>
    <row r="6802" spans="1:14" x14ac:dyDescent="0.2">
      <c r="A6802">
        <v>20579</v>
      </c>
      <c r="B6802" s="1">
        <v>41183</v>
      </c>
      <c r="C6802" s="6" t="s">
        <v>37</v>
      </c>
      <c r="D6802" s="5">
        <f>Comma_separeted_Value[[#This Row],[المبيعات]]/Comma_separeted_Value[[#This Row],[كمية الطلب]]</f>
        <v>89.630375000000001</v>
      </c>
      <c r="E6802" s="4">
        <v>16</v>
      </c>
      <c r="F6802" s="4">
        <v>1434.086</v>
      </c>
      <c r="G6802" s="6" t="s">
        <v>21</v>
      </c>
      <c r="H6802" s="4">
        <v>8.99</v>
      </c>
      <c r="I6802" s="6" t="s">
        <v>58</v>
      </c>
      <c r="J6802" s="6" t="s">
        <v>23</v>
      </c>
      <c r="K6802" s="6" t="s">
        <v>24</v>
      </c>
      <c r="L6802" s="6" t="s">
        <v>25</v>
      </c>
      <c r="M6802" s="6" t="s">
        <v>19</v>
      </c>
      <c r="N6802" s="1">
        <v>41186</v>
      </c>
    </row>
    <row r="6803" spans="1:14" x14ac:dyDescent="0.2">
      <c r="A6803">
        <v>24003</v>
      </c>
      <c r="B6803" s="1">
        <v>40117</v>
      </c>
      <c r="C6803" s="6" t="s">
        <v>33</v>
      </c>
      <c r="D6803" s="5">
        <f>Comma_separeted_Value[[#This Row],[المبيعات]]/Comma_separeted_Value[[#This Row],[كمية الطلب]]</f>
        <v>1.7844897959183672</v>
      </c>
      <c r="E6803" s="4">
        <v>49</v>
      </c>
      <c r="F6803" s="4">
        <v>87.44</v>
      </c>
      <c r="G6803" s="6" t="s">
        <v>21</v>
      </c>
      <c r="H6803" s="4">
        <v>0.7</v>
      </c>
      <c r="I6803" s="6" t="s">
        <v>151</v>
      </c>
      <c r="J6803" s="6" t="s">
        <v>28</v>
      </c>
      <c r="K6803" s="6" t="s">
        <v>29</v>
      </c>
      <c r="L6803" s="6" t="s">
        <v>30</v>
      </c>
      <c r="M6803" s="6" t="s">
        <v>31</v>
      </c>
      <c r="N6803" s="1">
        <v>40119</v>
      </c>
    </row>
    <row r="6804" spans="1:14" x14ac:dyDescent="0.2">
      <c r="A6804">
        <v>52999</v>
      </c>
      <c r="B6804" s="1">
        <v>41024</v>
      </c>
      <c r="C6804" s="6" t="s">
        <v>27</v>
      </c>
      <c r="D6804" s="5">
        <f>Comma_separeted_Value[[#This Row],[المبيعات]]/Comma_separeted_Value[[#This Row],[كمية الطلب]]</f>
        <v>8.796153846153846</v>
      </c>
      <c r="E6804" s="4">
        <v>39</v>
      </c>
      <c r="F6804" s="4">
        <v>343.05</v>
      </c>
      <c r="G6804" s="6" t="s">
        <v>21</v>
      </c>
      <c r="H6804" s="4">
        <v>2.15</v>
      </c>
      <c r="I6804" s="6" t="s">
        <v>22</v>
      </c>
      <c r="J6804" s="6" t="s">
        <v>38</v>
      </c>
      <c r="K6804" s="6" t="s">
        <v>29</v>
      </c>
      <c r="L6804" s="6" t="s">
        <v>41</v>
      </c>
      <c r="M6804" s="6" t="s">
        <v>31</v>
      </c>
      <c r="N6804" s="1">
        <v>41026</v>
      </c>
    </row>
    <row r="6805" spans="1:14" x14ac:dyDescent="0.2">
      <c r="A6805">
        <v>33988</v>
      </c>
      <c r="B6805" s="1">
        <v>39823</v>
      </c>
      <c r="C6805" s="6" t="s">
        <v>37</v>
      </c>
      <c r="D6805" s="5">
        <f>Comma_separeted_Value[[#This Row],[المبيعات]]/Comma_separeted_Value[[#This Row],[كمية الطلب]]</f>
        <v>5.4926666666666666</v>
      </c>
      <c r="E6805" s="4">
        <v>30</v>
      </c>
      <c r="F6805" s="4">
        <v>164.78</v>
      </c>
      <c r="G6805" s="6" t="s">
        <v>21</v>
      </c>
      <c r="H6805" s="4">
        <v>5.14</v>
      </c>
      <c r="I6805" s="6" t="s">
        <v>22</v>
      </c>
      <c r="J6805" s="6" t="s">
        <v>16</v>
      </c>
      <c r="K6805" s="6" t="s">
        <v>24</v>
      </c>
      <c r="L6805" s="6" t="s">
        <v>39</v>
      </c>
      <c r="M6805" s="6" t="s">
        <v>42</v>
      </c>
      <c r="N6805" s="1">
        <v>39824</v>
      </c>
    </row>
    <row r="6806" spans="1:14" x14ac:dyDescent="0.2">
      <c r="A6806">
        <v>49954</v>
      </c>
      <c r="B6806" s="1">
        <v>40966</v>
      </c>
      <c r="C6806" s="6" t="s">
        <v>33</v>
      </c>
      <c r="D6806" s="5">
        <f>Comma_separeted_Value[[#This Row],[المبيعات]]/Comma_separeted_Value[[#This Row],[كمية الطلب]]</f>
        <v>53.364652777777778</v>
      </c>
      <c r="E6806" s="4">
        <v>36</v>
      </c>
      <c r="F6806" s="4">
        <v>1921.1275000000001</v>
      </c>
      <c r="G6806" s="6" t="s">
        <v>21</v>
      </c>
      <c r="H6806" s="4">
        <v>8.99</v>
      </c>
      <c r="I6806" s="6" t="s">
        <v>47</v>
      </c>
      <c r="J6806" s="6" t="s">
        <v>38</v>
      </c>
      <c r="K6806" s="6" t="s">
        <v>24</v>
      </c>
      <c r="L6806" s="6" t="s">
        <v>25</v>
      </c>
      <c r="M6806" s="6" t="s">
        <v>19</v>
      </c>
      <c r="N6806" s="1">
        <v>40968</v>
      </c>
    </row>
    <row r="6807" spans="1:14" x14ac:dyDescent="0.2">
      <c r="A6807">
        <v>24996</v>
      </c>
      <c r="B6807" s="1">
        <v>40811</v>
      </c>
      <c r="C6807" s="6" t="s">
        <v>33</v>
      </c>
      <c r="D6807" s="5">
        <f>Comma_separeted_Value[[#This Row],[المبيعات]]/Comma_separeted_Value[[#This Row],[كمية الطلب]]</f>
        <v>71.833500000000001</v>
      </c>
      <c r="E6807" s="4">
        <v>2</v>
      </c>
      <c r="F6807" s="4">
        <v>143.667</v>
      </c>
      <c r="G6807" s="6" t="s">
        <v>21</v>
      </c>
      <c r="H6807" s="4">
        <v>1.25</v>
      </c>
      <c r="I6807" s="6" t="s">
        <v>47</v>
      </c>
      <c r="J6807" s="6" t="s">
        <v>16</v>
      </c>
      <c r="K6807" s="6" t="s">
        <v>24</v>
      </c>
      <c r="L6807" s="6" t="s">
        <v>25</v>
      </c>
      <c r="M6807" s="6" t="s">
        <v>42</v>
      </c>
      <c r="N6807" s="1">
        <v>40813</v>
      </c>
    </row>
    <row r="6808" spans="1:14" x14ac:dyDescent="0.2">
      <c r="A6808">
        <v>21285</v>
      </c>
      <c r="B6808" s="1">
        <v>40362</v>
      </c>
      <c r="C6808" s="6" t="s">
        <v>37</v>
      </c>
      <c r="D6808" s="5">
        <f>Comma_separeted_Value[[#This Row],[المبيعات]]/Comma_separeted_Value[[#This Row],[كمية الطلب]]</f>
        <v>6.4857446808510639</v>
      </c>
      <c r="E6808" s="4">
        <v>47</v>
      </c>
      <c r="F6808" s="4">
        <v>304.83</v>
      </c>
      <c r="G6808" s="6" t="s">
        <v>21</v>
      </c>
      <c r="H6808" s="4">
        <v>2.35</v>
      </c>
      <c r="I6808" s="6" t="s">
        <v>40</v>
      </c>
      <c r="J6808" s="6" t="s">
        <v>28</v>
      </c>
      <c r="K6808" s="6" t="s">
        <v>29</v>
      </c>
      <c r="L6808" s="6" t="s">
        <v>30</v>
      </c>
      <c r="M6808" s="6" t="s">
        <v>31</v>
      </c>
      <c r="N6808" s="1">
        <v>40364</v>
      </c>
    </row>
    <row r="6809" spans="1:14" x14ac:dyDescent="0.2">
      <c r="A6809">
        <v>37765</v>
      </c>
      <c r="B6809" s="1">
        <v>41237</v>
      </c>
      <c r="C6809" s="6" t="s">
        <v>13</v>
      </c>
      <c r="D6809" s="5">
        <f>Comma_separeted_Value[[#This Row],[المبيعات]]/Comma_separeted_Value[[#This Row],[كمية الطلب]]</f>
        <v>122.11083333333333</v>
      </c>
      <c r="E6809" s="4">
        <v>12</v>
      </c>
      <c r="F6809" s="4">
        <v>1465.33</v>
      </c>
      <c r="G6809" s="6" t="s">
        <v>34</v>
      </c>
      <c r="H6809" s="4">
        <v>30</v>
      </c>
      <c r="I6809" s="6" t="s">
        <v>50</v>
      </c>
      <c r="J6809" s="6" t="s">
        <v>16</v>
      </c>
      <c r="K6809" s="6" t="s">
        <v>17</v>
      </c>
      <c r="L6809" s="6" t="s">
        <v>35</v>
      </c>
      <c r="M6809" s="6" t="s">
        <v>36</v>
      </c>
      <c r="N6809" s="1">
        <v>41242</v>
      </c>
    </row>
    <row r="6810" spans="1:14" x14ac:dyDescent="0.2">
      <c r="A6810">
        <v>44290</v>
      </c>
      <c r="B6810" s="1">
        <v>40258</v>
      </c>
      <c r="C6810" s="6" t="s">
        <v>37</v>
      </c>
      <c r="D6810" s="5">
        <f>Comma_separeted_Value[[#This Row],[المبيعات]]/Comma_separeted_Value[[#This Row],[كمية الطلب]]</f>
        <v>10.375102040816326</v>
      </c>
      <c r="E6810" s="4">
        <v>49</v>
      </c>
      <c r="F6810" s="4">
        <v>508.38</v>
      </c>
      <c r="G6810" s="6" t="s">
        <v>21</v>
      </c>
      <c r="H6810" s="4">
        <v>5.4</v>
      </c>
      <c r="I6810" s="6" t="s">
        <v>50</v>
      </c>
      <c r="J6810" s="6" t="s">
        <v>28</v>
      </c>
      <c r="K6810" s="6" t="s">
        <v>17</v>
      </c>
      <c r="L6810" s="6" t="s">
        <v>18</v>
      </c>
      <c r="M6810" s="6" t="s">
        <v>42</v>
      </c>
      <c r="N6810" s="1">
        <v>40260</v>
      </c>
    </row>
    <row r="6811" spans="1:14" x14ac:dyDescent="0.2">
      <c r="A6811">
        <v>19555</v>
      </c>
      <c r="B6811" s="1">
        <v>40220</v>
      </c>
      <c r="C6811" s="6" t="s">
        <v>13</v>
      </c>
      <c r="D6811" s="5">
        <f>Comma_separeted_Value[[#This Row],[المبيعات]]/Comma_separeted_Value[[#This Row],[كمية الطلب]]</f>
        <v>6.84</v>
      </c>
      <c r="E6811" s="4">
        <v>36</v>
      </c>
      <c r="F6811" s="4">
        <v>246.24</v>
      </c>
      <c r="G6811" s="6" t="s">
        <v>21</v>
      </c>
      <c r="H6811" s="4">
        <v>7.3</v>
      </c>
      <c r="I6811" s="6" t="s">
        <v>15</v>
      </c>
      <c r="J6811" s="6" t="s">
        <v>23</v>
      </c>
      <c r="K6811" s="6" t="s">
        <v>29</v>
      </c>
      <c r="L6811" s="6" t="s">
        <v>41</v>
      </c>
      <c r="M6811" s="6" t="s">
        <v>19</v>
      </c>
      <c r="N6811" s="1">
        <v>40224</v>
      </c>
    </row>
    <row r="6812" spans="1:14" x14ac:dyDescent="0.2">
      <c r="A6812">
        <v>3649</v>
      </c>
      <c r="B6812" s="1">
        <v>39999</v>
      </c>
      <c r="C6812" s="6" t="s">
        <v>13</v>
      </c>
      <c r="D6812" s="5">
        <f>Comma_separeted_Value[[#This Row],[المبيعات]]/Comma_separeted_Value[[#This Row],[كمية الطلب]]</f>
        <v>9.9275000000000002</v>
      </c>
      <c r="E6812" s="4">
        <v>8</v>
      </c>
      <c r="F6812" s="4">
        <v>79.42</v>
      </c>
      <c r="G6812" s="6" t="s">
        <v>21</v>
      </c>
      <c r="H6812" s="4">
        <v>6.28</v>
      </c>
      <c r="I6812" s="6" t="s">
        <v>43</v>
      </c>
      <c r="J6812" s="6" t="s">
        <v>38</v>
      </c>
      <c r="K6812" s="6" t="s">
        <v>29</v>
      </c>
      <c r="L6812" s="6" t="s">
        <v>44</v>
      </c>
      <c r="M6812" s="6" t="s">
        <v>19</v>
      </c>
      <c r="N6812" s="1">
        <v>40004</v>
      </c>
    </row>
    <row r="6813" spans="1:14" x14ac:dyDescent="0.2">
      <c r="A6813">
        <v>29282</v>
      </c>
      <c r="B6813" s="1">
        <v>41241</v>
      </c>
      <c r="C6813" s="6" t="s">
        <v>37</v>
      </c>
      <c r="D6813" s="5">
        <f>Comma_separeted_Value[[#This Row],[المبيعات]]/Comma_separeted_Value[[#This Row],[كمية الطلب]]</f>
        <v>8.5675000000000008</v>
      </c>
      <c r="E6813" s="4">
        <v>4</v>
      </c>
      <c r="F6813" s="4">
        <v>34.270000000000003</v>
      </c>
      <c r="G6813" s="6" t="s">
        <v>21</v>
      </c>
      <c r="H6813" s="4">
        <v>9.5399999999999991</v>
      </c>
      <c r="I6813" s="6" t="s">
        <v>53</v>
      </c>
      <c r="J6813" s="6" t="s">
        <v>28</v>
      </c>
      <c r="K6813" s="6" t="s">
        <v>29</v>
      </c>
      <c r="L6813" s="6" t="s">
        <v>41</v>
      </c>
      <c r="M6813" s="6" t="s">
        <v>19</v>
      </c>
      <c r="N6813" s="1">
        <v>41243</v>
      </c>
    </row>
    <row r="6814" spans="1:14" x14ac:dyDescent="0.2">
      <c r="A6814">
        <v>3877</v>
      </c>
      <c r="B6814" s="1">
        <v>40318</v>
      </c>
      <c r="C6814" s="6" t="s">
        <v>13</v>
      </c>
      <c r="D6814" s="5">
        <f>Comma_separeted_Value[[#This Row],[المبيعات]]/Comma_separeted_Value[[#This Row],[كمية الطلب]]</f>
        <v>50.032857142857146</v>
      </c>
      <c r="E6814" s="4">
        <v>14</v>
      </c>
      <c r="F6814" s="4">
        <v>700.46</v>
      </c>
      <c r="G6814" s="6" t="s">
        <v>14</v>
      </c>
      <c r="H6814" s="4">
        <v>7.23</v>
      </c>
      <c r="I6814" s="6" t="s">
        <v>45</v>
      </c>
      <c r="J6814" s="6" t="s">
        <v>28</v>
      </c>
      <c r="K6814" s="6" t="s">
        <v>29</v>
      </c>
      <c r="L6814" s="6" t="s">
        <v>41</v>
      </c>
      <c r="M6814" s="6" t="s">
        <v>19</v>
      </c>
      <c r="N6814" s="1">
        <v>40318</v>
      </c>
    </row>
    <row r="6815" spans="1:14" x14ac:dyDescent="0.2">
      <c r="A6815">
        <v>41316</v>
      </c>
      <c r="B6815" s="1">
        <v>40015</v>
      </c>
      <c r="C6815" s="6" t="s">
        <v>27</v>
      </c>
      <c r="D6815" s="5">
        <f>Comma_separeted_Value[[#This Row],[المبيعات]]/Comma_separeted_Value[[#This Row],[كمية الطلب]]</f>
        <v>15.217499999999999</v>
      </c>
      <c r="E6815" s="4">
        <v>8</v>
      </c>
      <c r="F6815" s="4">
        <v>121.74</v>
      </c>
      <c r="G6815" s="6" t="s">
        <v>21</v>
      </c>
      <c r="H6815" s="4">
        <v>2.99</v>
      </c>
      <c r="I6815" s="6" t="s">
        <v>22</v>
      </c>
      <c r="J6815" s="6" t="s">
        <v>16</v>
      </c>
      <c r="K6815" s="6" t="s">
        <v>29</v>
      </c>
      <c r="L6815" s="6" t="s">
        <v>44</v>
      </c>
      <c r="M6815" s="6" t="s">
        <v>19</v>
      </c>
      <c r="N6815" s="1">
        <v>40016</v>
      </c>
    </row>
    <row r="6816" spans="1:14" x14ac:dyDescent="0.2">
      <c r="A6816">
        <v>58599</v>
      </c>
      <c r="B6816" s="1">
        <v>40192</v>
      </c>
      <c r="C6816" s="6" t="s">
        <v>33</v>
      </c>
      <c r="D6816" s="5">
        <f>Comma_separeted_Value[[#This Row],[المبيعات]]/Comma_separeted_Value[[#This Row],[كمية الطلب]]</f>
        <v>108.82489795918367</v>
      </c>
      <c r="E6816" s="4">
        <v>49</v>
      </c>
      <c r="F6816" s="4">
        <v>5332.42</v>
      </c>
      <c r="G6816" s="6" t="s">
        <v>34</v>
      </c>
      <c r="H6816" s="4">
        <v>30</v>
      </c>
      <c r="I6816" s="6" t="s">
        <v>57</v>
      </c>
      <c r="J6816" s="6" t="s">
        <v>23</v>
      </c>
      <c r="K6816" s="6" t="s">
        <v>17</v>
      </c>
      <c r="L6816" s="6" t="s">
        <v>35</v>
      </c>
      <c r="M6816" s="6" t="s">
        <v>36</v>
      </c>
      <c r="N6816" s="1">
        <v>40193</v>
      </c>
    </row>
    <row r="6817" spans="1:14" x14ac:dyDescent="0.2">
      <c r="A6817">
        <v>21125</v>
      </c>
      <c r="B6817" s="1">
        <v>40600</v>
      </c>
      <c r="C6817" s="6" t="s">
        <v>27</v>
      </c>
      <c r="D6817" s="5">
        <f>Comma_separeted_Value[[#This Row],[المبيعات]]/Comma_separeted_Value[[#This Row],[كمية الطلب]]</f>
        <v>9.1276470588235288</v>
      </c>
      <c r="E6817" s="4">
        <v>17</v>
      </c>
      <c r="F6817" s="4">
        <v>155.16999999999999</v>
      </c>
      <c r="G6817" s="6" t="s">
        <v>21</v>
      </c>
      <c r="H6817" s="4">
        <v>4.3899999999999997</v>
      </c>
      <c r="I6817" s="6" t="s">
        <v>22</v>
      </c>
      <c r="J6817" s="6" t="s">
        <v>38</v>
      </c>
      <c r="K6817" s="6" t="s">
        <v>29</v>
      </c>
      <c r="L6817" s="6" t="s">
        <v>41</v>
      </c>
      <c r="M6817" s="6" t="s">
        <v>31</v>
      </c>
      <c r="N6817" s="1">
        <v>40601</v>
      </c>
    </row>
    <row r="6818" spans="1:14" x14ac:dyDescent="0.2">
      <c r="A6818">
        <v>56483</v>
      </c>
      <c r="B6818" s="1">
        <v>39863</v>
      </c>
      <c r="C6818" s="6" t="s">
        <v>20</v>
      </c>
      <c r="D6818" s="5">
        <f>Comma_separeted_Value[[#This Row],[المبيعات]]/Comma_separeted_Value[[#This Row],[كمية الطلب]]</f>
        <v>4.287027027027027</v>
      </c>
      <c r="E6818" s="4">
        <v>37</v>
      </c>
      <c r="F6818" s="4">
        <v>158.62</v>
      </c>
      <c r="G6818" s="6" t="s">
        <v>21</v>
      </c>
      <c r="H6818" s="4">
        <v>5.17</v>
      </c>
      <c r="I6818" s="6" t="s">
        <v>15</v>
      </c>
      <c r="J6818" s="6" t="s">
        <v>23</v>
      </c>
      <c r="K6818" s="6" t="s">
        <v>29</v>
      </c>
      <c r="L6818" s="6" t="s">
        <v>41</v>
      </c>
      <c r="M6818" s="6" t="s">
        <v>19</v>
      </c>
      <c r="N6818" s="1">
        <v>39863</v>
      </c>
    </row>
    <row r="6819" spans="1:14" x14ac:dyDescent="0.2">
      <c r="A6819">
        <v>15205</v>
      </c>
      <c r="B6819" s="1">
        <v>40619</v>
      </c>
      <c r="C6819" s="6" t="s">
        <v>33</v>
      </c>
      <c r="D6819" s="5">
        <f>Comma_separeted_Value[[#This Row],[المبيعات]]/Comma_separeted_Value[[#This Row],[كمية الطلب]]</f>
        <v>255.85333333333332</v>
      </c>
      <c r="E6819" s="4">
        <v>18</v>
      </c>
      <c r="F6819" s="4">
        <v>4605.3599999999997</v>
      </c>
      <c r="G6819" s="6" t="s">
        <v>34</v>
      </c>
      <c r="H6819" s="4">
        <v>43.32</v>
      </c>
      <c r="I6819" s="6" t="s">
        <v>40</v>
      </c>
      <c r="J6819" s="6" t="s">
        <v>28</v>
      </c>
      <c r="K6819" s="6" t="s">
        <v>17</v>
      </c>
      <c r="L6819" s="6" t="s">
        <v>35</v>
      </c>
      <c r="M6819" s="6" t="s">
        <v>36</v>
      </c>
      <c r="N6819" s="1">
        <v>40621</v>
      </c>
    </row>
    <row r="6820" spans="1:14" x14ac:dyDescent="0.2">
      <c r="A6820">
        <v>19745</v>
      </c>
      <c r="B6820" s="1">
        <v>41261</v>
      </c>
      <c r="C6820" s="6" t="s">
        <v>20</v>
      </c>
      <c r="D6820" s="5">
        <f>Comma_separeted_Value[[#This Row],[المبيعات]]/Comma_separeted_Value[[#This Row],[كمية الطلب]]</f>
        <v>42.870800000000003</v>
      </c>
      <c r="E6820" s="4">
        <v>25</v>
      </c>
      <c r="F6820" s="4">
        <v>1071.77</v>
      </c>
      <c r="G6820" s="6" t="s">
        <v>21</v>
      </c>
      <c r="H6820" s="4">
        <v>4.8</v>
      </c>
      <c r="I6820" s="6" t="s">
        <v>47</v>
      </c>
      <c r="J6820" s="6" t="s">
        <v>23</v>
      </c>
      <c r="K6820" s="6" t="s">
        <v>17</v>
      </c>
      <c r="L6820" s="6" t="s">
        <v>18</v>
      </c>
      <c r="M6820" s="6" t="s">
        <v>31</v>
      </c>
      <c r="N6820" s="1">
        <v>41262</v>
      </c>
    </row>
    <row r="6821" spans="1:14" x14ac:dyDescent="0.2">
      <c r="A6821">
        <v>2818</v>
      </c>
      <c r="B6821" s="1">
        <v>40158</v>
      </c>
      <c r="C6821" s="6" t="s">
        <v>37</v>
      </c>
      <c r="D6821" s="5">
        <f>Comma_separeted_Value[[#This Row],[المبيعات]]/Comma_separeted_Value[[#This Row],[كمية الطلب]]</f>
        <v>44.615000000000002</v>
      </c>
      <c r="E6821" s="4">
        <v>2</v>
      </c>
      <c r="F6821" s="4">
        <v>89.23</v>
      </c>
      <c r="G6821" s="6" t="s">
        <v>21</v>
      </c>
      <c r="H6821" s="4">
        <v>13.26</v>
      </c>
      <c r="I6821" s="6" t="s">
        <v>53</v>
      </c>
      <c r="J6821" s="6" t="s">
        <v>28</v>
      </c>
      <c r="K6821" s="6" t="s">
        <v>29</v>
      </c>
      <c r="L6821" s="6" t="s">
        <v>41</v>
      </c>
      <c r="M6821" s="6" t="s">
        <v>19</v>
      </c>
      <c r="N6821" s="1">
        <v>40159</v>
      </c>
    </row>
    <row r="6822" spans="1:14" x14ac:dyDescent="0.2">
      <c r="A6822">
        <v>33797</v>
      </c>
      <c r="B6822" s="1">
        <v>39824</v>
      </c>
      <c r="C6822" s="6" t="s">
        <v>27</v>
      </c>
      <c r="D6822" s="5">
        <f>Comma_separeted_Value[[#This Row],[المبيعات]]/Comma_separeted_Value[[#This Row],[كمية الطلب]]</f>
        <v>4.764482758620689</v>
      </c>
      <c r="E6822" s="4">
        <v>29</v>
      </c>
      <c r="F6822" s="4">
        <v>138.16999999999999</v>
      </c>
      <c r="G6822" s="6" t="s">
        <v>14</v>
      </c>
      <c r="H6822" s="4">
        <v>6.6</v>
      </c>
      <c r="I6822" s="6" t="s">
        <v>45</v>
      </c>
      <c r="J6822" s="6" t="s">
        <v>23</v>
      </c>
      <c r="K6822" s="6" t="s">
        <v>17</v>
      </c>
      <c r="L6822" s="6" t="s">
        <v>18</v>
      </c>
      <c r="M6822" s="6" t="s">
        <v>19</v>
      </c>
      <c r="N6822" s="1">
        <v>39826</v>
      </c>
    </row>
    <row r="6823" spans="1:14" x14ac:dyDescent="0.2">
      <c r="A6823">
        <v>17666</v>
      </c>
      <c r="B6823" s="1">
        <v>40429</v>
      </c>
      <c r="C6823" s="6" t="s">
        <v>37</v>
      </c>
      <c r="D6823" s="5">
        <f>Comma_separeted_Value[[#This Row],[المبيعات]]/Comma_separeted_Value[[#This Row],[كمية الطلب]]</f>
        <v>4.3452631578947374</v>
      </c>
      <c r="E6823" s="4">
        <v>19</v>
      </c>
      <c r="F6823" s="4">
        <v>82.56</v>
      </c>
      <c r="G6823" s="6" t="s">
        <v>21</v>
      </c>
      <c r="H6823" s="4">
        <v>1.3</v>
      </c>
      <c r="I6823" s="6" t="s">
        <v>50</v>
      </c>
      <c r="J6823" s="6" t="s">
        <v>38</v>
      </c>
      <c r="K6823" s="6" t="s">
        <v>29</v>
      </c>
      <c r="L6823" s="6" t="s">
        <v>41</v>
      </c>
      <c r="M6823" s="6" t="s">
        <v>31</v>
      </c>
      <c r="N6823" s="1">
        <v>40431</v>
      </c>
    </row>
    <row r="6824" spans="1:14" x14ac:dyDescent="0.2">
      <c r="A6824">
        <v>32356</v>
      </c>
      <c r="B6824" s="1">
        <v>41192</v>
      </c>
      <c r="C6824" s="6" t="s">
        <v>27</v>
      </c>
      <c r="D6824" s="5">
        <f>Comma_separeted_Value[[#This Row],[المبيعات]]/Comma_separeted_Value[[#This Row],[كمية الطلب]]</f>
        <v>64.034166666666664</v>
      </c>
      <c r="E6824" s="4">
        <v>12</v>
      </c>
      <c r="F6824" s="4">
        <v>768.41</v>
      </c>
      <c r="G6824" s="6" t="s">
        <v>21</v>
      </c>
      <c r="H6824" s="4">
        <v>19.989999999999998</v>
      </c>
      <c r="I6824" s="6" t="s">
        <v>50</v>
      </c>
      <c r="J6824" s="6" t="s">
        <v>38</v>
      </c>
      <c r="K6824" s="6" t="s">
        <v>29</v>
      </c>
      <c r="L6824" s="6" t="s">
        <v>44</v>
      </c>
      <c r="M6824" s="6" t="s">
        <v>19</v>
      </c>
      <c r="N6824" s="1">
        <v>41193</v>
      </c>
    </row>
    <row r="6825" spans="1:14" x14ac:dyDescent="0.2">
      <c r="A6825">
        <v>29028</v>
      </c>
      <c r="B6825" s="1">
        <v>40579</v>
      </c>
      <c r="C6825" s="6" t="s">
        <v>33</v>
      </c>
      <c r="D6825" s="5">
        <f>Comma_separeted_Value[[#This Row],[المبيعات]]/Comma_separeted_Value[[#This Row],[كمية الطلب]]</f>
        <v>398.40372093023257</v>
      </c>
      <c r="E6825" s="4">
        <v>43</v>
      </c>
      <c r="F6825" s="4">
        <v>17131.36</v>
      </c>
      <c r="G6825" s="6" t="s">
        <v>34</v>
      </c>
      <c r="H6825" s="4">
        <v>14.7</v>
      </c>
      <c r="I6825" s="6" t="s">
        <v>53</v>
      </c>
      <c r="J6825" s="6" t="s">
        <v>28</v>
      </c>
      <c r="K6825" s="6" t="s">
        <v>24</v>
      </c>
      <c r="L6825" s="6" t="s">
        <v>60</v>
      </c>
      <c r="M6825" s="6" t="s">
        <v>36</v>
      </c>
      <c r="N6825" s="1">
        <v>40581</v>
      </c>
    </row>
    <row r="6826" spans="1:14" x14ac:dyDescent="0.2">
      <c r="A6826">
        <v>18951</v>
      </c>
      <c r="B6826" s="1">
        <v>40723</v>
      </c>
      <c r="C6826" s="6" t="s">
        <v>33</v>
      </c>
      <c r="D6826" s="5">
        <f>Comma_separeted_Value[[#This Row],[المبيعات]]/Comma_separeted_Value[[#This Row],[كمية الطلب]]</f>
        <v>32.431750000000001</v>
      </c>
      <c r="E6826" s="4">
        <v>10</v>
      </c>
      <c r="F6826" s="4">
        <v>324.3175</v>
      </c>
      <c r="G6826" s="6" t="s">
        <v>14</v>
      </c>
      <c r="H6826" s="4">
        <v>5</v>
      </c>
      <c r="I6826" s="6" t="s">
        <v>57</v>
      </c>
      <c r="J6826" s="6" t="s">
        <v>28</v>
      </c>
      <c r="K6826" s="6" t="s">
        <v>24</v>
      </c>
      <c r="L6826" s="6" t="s">
        <v>25</v>
      </c>
      <c r="M6826" s="6" t="s">
        <v>19</v>
      </c>
      <c r="N6826" s="1">
        <v>40725</v>
      </c>
    </row>
    <row r="6827" spans="1:14" x14ac:dyDescent="0.2">
      <c r="A6827">
        <v>16640</v>
      </c>
      <c r="B6827" s="1">
        <v>40386</v>
      </c>
      <c r="C6827" s="6" t="s">
        <v>13</v>
      </c>
      <c r="D6827" s="5">
        <f>Comma_separeted_Value[[#This Row],[المبيعات]]/Comma_separeted_Value[[#This Row],[كمية الطلب]]</f>
        <v>108.72166666666668</v>
      </c>
      <c r="E6827" s="4">
        <v>6</v>
      </c>
      <c r="F6827" s="4">
        <v>652.33000000000004</v>
      </c>
      <c r="G6827" s="6" t="s">
        <v>34</v>
      </c>
      <c r="H6827" s="4">
        <v>30</v>
      </c>
      <c r="I6827" s="6" t="s">
        <v>45</v>
      </c>
      <c r="J6827" s="6" t="s">
        <v>28</v>
      </c>
      <c r="K6827" s="6" t="s">
        <v>17</v>
      </c>
      <c r="L6827" s="6" t="s">
        <v>35</v>
      </c>
      <c r="M6827" s="6" t="s">
        <v>36</v>
      </c>
      <c r="N6827" s="1">
        <v>40388</v>
      </c>
    </row>
    <row r="6828" spans="1:14" x14ac:dyDescent="0.2">
      <c r="A6828">
        <v>15236</v>
      </c>
      <c r="B6828" s="1">
        <v>41008</v>
      </c>
      <c r="C6828" s="6" t="s">
        <v>27</v>
      </c>
      <c r="D6828" s="5">
        <f>Comma_separeted_Value[[#This Row],[المبيعات]]/Comma_separeted_Value[[#This Row],[كمية الطلب]]</f>
        <v>10.346060606060606</v>
      </c>
      <c r="E6828" s="4">
        <v>33</v>
      </c>
      <c r="F6828" s="4">
        <v>341.42</v>
      </c>
      <c r="G6828" s="6" t="s">
        <v>21</v>
      </c>
      <c r="H6828" s="4">
        <v>2.99</v>
      </c>
      <c r="I6828" s="6" t="s">
        <v>22</v>
      </c>
      <c r="J6828" s="6" t="s">
        <v>38</v>
      </c>
      <c r="K6828" s="6" t="s">
        <v>29</v>
      </c>
      <c r="L6828" s="6" t="s">
        <v>44</v>
      </c>
      <c r="M6828" s="6" t="s">
        <v>19</v>
      </c>
      <c r="N6828" s="1">
        <v>41009</v>
      </c>
    </row>
    <row r="6829" spans="1:14" x14ac:dyDescent="0.2">
      <c r="A6829">
        <v>55813</v>
      </c>
      <c r="B6829" s="1">
        <v>41118</v>
      </c>
      <c r="C6829" s="6" t="s">
        <v>13</v>
      </c>
      <c r="D6829" s="5">
        <f>Comma_separeted_Value[[#This Row],[المبيعات]]/Comma_separeted_Value[[#This Row],[كمية الطلب]]</f>
        <v>67.96846153846154</v>
      </c>
      <c r="E6829" s="4">
        <v>39</v>
      </c>
      <c r="F6829" s="4">
        <v>2650.77</v>
      </c>
      <c r="G6829" s="6" t="s">
        <v>21</v>
      </c>
      <c r="H6829" s="4">
        <v>37.58</v>
      </c>
      <c r="I6829" s="6" t="s">
        <v>47</v>
      </c>
      <c r="J6829" s="6" t="s">
        <v>28</v>
      </c>
      <c r="K6829" s="6" t="s">
        <v>17</v>
      </c>
      <c r="L6829" s="6" t="s">
        <v>18</v>
      </c>
      <c r="M6829" s="6" t="s">
        <v>31</v>
      </c>
      <c r="N6829" s="1">
        <v>41118</v>
      </c>
    </row>
    <row r="6830" spans="1:14" x14ac:dyDescent="0.2">
      <c r="A6830">
        <v>43911</v>
      </c>
      <c r="B6830" s="1">
        <v>39827</v>
      </c>
      <c r="C6830" s="6" t="s">
        <v>37</v>
      </c>
      <c r="D6830" s="5">
        <f>Comma_separeted_Value[[#This Row],[المبيعات]]/Comma_separeted_Value[[#This Row],[كمية الطلب]]</f>
        <v>275.57916666666665</v>
      </c>
      <c r="E6830" s="4">
        <v>36</v>
      </c>
      <c r="F6830" s="4">
        <v>9920.85</v>
      </c>
      <c r="G6830" s="6" t="s">
        <v>34</v>
      </c>
      <c r="H6830" s="4">
        <v>17.86</v>
      </c>
      <c r="I6830" s="6" t="s">
        <v>47</v>
      </c>
      <c r="J6830" s="6" t="s">
        <v>28</v>
      </c>
      <c r="K6830" s="6" t="s">
        <v>24</v>
      </c>
      <c r="L6830" s="6" t="s">
        <v>60</v>
      </c>
      <c r="M6830" s="6" t="s">
        <v>36</v>
      </c>
      <c r="N6830" s="1">
        <v>39828</v>
      </c>
    </row>
    <row r="6831" spans="1:14" x14ac:dyDescent="0.2">
      <c r="A6831">
        <v>55429</v>
      </c>
      <c r="B6831" s="1">
        <v>39993</v>
      </c>
      <c r="C6831" s="6" t="s">
        <v>20</v>
      </c>
      <c r="D6831" s="5">
        <f>Comma_separeted_Value[[#This Row],[المبيعات]]/Comma_separeted_Value[[#This Row],[كمية الطلب]]</f>
        <v>6.0602325581395347</v>
      </c>
      <c r="E6831" s="4">
        <v>43</v>
      </c>
      <c r="F6831" s="4">
        <v>260.58999999999997</v>
      </c>
      <c r="G6831" s="6" t="s">
        <v>21</v>
      </c>
      <c r="H6831" s="4">
        <v>7.03</v>
      </c>
      <c r="I6831" s="6" t="s">
        <v>53</v>
      </c>
      <c r="J6831" s="6" t="s">
        <v>16</v>
      </c>
      <c r="K6831" s="6" t="s">
        <v>29</v>
      </c>
      <c r="L6831" s="6" t="s">
        <v>41</v>
      </c>
      <c r="M6831" s="6" t="s">
        <v>19</v>
      </c>
      <c r="N6831" s="1">
        <v>39995</v>
      </c>
    </row>
    <row r="6832" spans="1:14" x14ac:dyDescent="0.2">
      <c r="A6832">
        <v>44387</v>
      </c>
      <c r="B6832" s="1">
        <v>39848</v>
      </c>
      <c r="C6832" s="6" t="s">
        <v>13</v>
      </c>
      <c r="D6832" s="5">
        <f>Comma_separeted_Value[[#This Row],[المبيعات]]/Comma_separeted_Value[[#This Row],[كمية الطلب]]</f>
        <v>8.6545000000000005</v>
      </c>
      <c r="E6832" s="4">
        <v>20</v>
      </c>
      <c r="F6832" s="4">
        <v>173.09</v>
      </c>
      <c r="G6832" s="6" t="s">
        <v>21</v>
      </c>
      <c r="H6832" s="4">
        <v>4.82</v>
      </c>
      <c r="I6832" s="6" t="s">
        <v>51</v>
      </c>
      <c r="J6832" s="6" t="s">
        <v>28</v>
      </c>
      <c r="K6832" s="6" t="s">
        <v>29</v>
      </c>
      <c r="L6832" s="6" t="s">
        <v>41</v>
      </c>
      <c r="M6832" s="6" t="s">
        <v>19</v>
      </c>
      <c r="N6832" s="1">
        <v>39852</v>
      </c>
    </row>
    <row r="6833" spans="1:14" x14ac:dyDescent="0.2">
      <c r="A6833">
        <v>14596</v>
      </c>
      <c r="B6833" s="1">
        <v>39823</v>
      </c>
      <c r="C6833" s="6" t="s">
        <v>33</v>
      </c>
      <c r="D6833" s="5">
        <f>Comma_separeted_Value[[#This Row],[المبيعات]]/Comma_separeted_Value[[#This Row],[كمية الطلب]]</f>
        <v>3.3231578947368421</v>
      </c>
      <c r="E6833" s="4">
        <v>19</v>
      </c>
      <c r="F6833" s="4">
        <v>63.14</v>
      </c>
      <c r="G6833" s="6" t="s">
        <v>21</v>
      </c>
      <c r="H6833" s="4">
        <v>3.97</v>
      </c>
      <c r="I6833" s="6" t="s">
        <v>22</v>
      </c>
      <c r="J6833" s="6" t="s">
        <v>28</v>
      </c>
      <c r="K6833" s="6" t="s">
        <v>29</v>
      </c>
      <c r="L6833" s="6" t="s">
        <v>30</v>
      </c>
      <c r="M6833" s="6" t="s">
        <v>31</v>
      </c>
      <c r="N6833" s="1">
        <v>39824</v>
      </c>
    </row>
    <row r="6834" spans="1:14" x14ac:dyDescent="0.2">
      <c r="A6834">
        <v>19010</v>
      </c>
      <c r="B6834" s="1">
        <v>39971</v>
      </c>
      <c r="C6834" s="6" t="s">
        <v>13</v>
      </c>
      <c r="D6834" s="5">
        <f>Comma_separeted_Value[[#This Row],[المبيعات]]/Comma_separeted_Value[[#This Row],[كمية الطلب]]</f>
        <v>1321.8294444444446</v>
      </c>
      <c r="E6834" s="4">
        <v>18</v>
      </c>
      <c r="F6834" s="4">
        <v>23792.93</v>
      </c>
      <c r="G6834" s="6" t="s">
        <v>21</v>
      </c>
      <c r="H6834" s="4">
        <v>19.989999999999998</v>
      </c>
      <c r="I6834" s="6" t="s">
        <v>40</v>
      </c>
      <c r="J6834" s="6" t="s">
        <v>23</v>
      </c>
      <c r="K6834" s="6" t="s">
        <v>29</v>
      </c>
      <c r="L6834" s="6" t="s">
        <v>44</v>
      </c>
      <c r="M6834" s="6" t="s">
        <v>19</v>
      </c>
      <c r="N6834" s="1">
        <v>39973</v>
      </c>
    </row>
    <row r="6835" spans="1:14" x14ac:dyDescent="0.2">
      <c r="A6835">
        <v>54791</v>
      </c>
      <c r="B6835" s="1">
        <v>41263</v>
      </c>
      <c r="C6835" s="6" t="s">
        <v>20</v>
      </c>
      <c r="D6835" s="5">
        <f>Comma_separeted_Value[[#This Row],[المبيعات]]/Comma_separeted_Value[[#This Row],[كمية الطلب]]</f>
        <v>40.28074074074074</v>
      </c>
      <c r="E6835" s="4">
        <v>27</v>
      </c>
      <c r="F6835" s="4">
        <v>1087.58</v>
      </c>
      <c r="G6835" s="6" t="s">
        <v>21</v>
      </c>
      <c r="H6835" s="4">
        <v>3.04</v>
      </c>
      <c r="I6835" s="6" t="s">
        <v>58</v>
      </c>
      <c r="J6835" s="6" t="s">
        <v>28</v>
      </c>
      <c r="K6835" s="6" t="s">
        <v>17</v>
      </c>
      <c r="L6835" s="6" t="s">
        <v>18</v>
      </c>
      <c r="M6835" s="6" t="s">
        <v>31</v>
      </c>
      <c r="N6835" s="1">
        <v>41264</v>
      </c>
    </row>
    <row r="6836" spans="1:14" x14ac:dyDescent="0.2">
      <c r="A6836">
        <v>17952</v>
      </c>
      <c r="B6836" s="1">
        <v>40462</v>
      </c>
      <c r="C6836" s="6" t="s">
        <v>37</v>
      </c>
      <c r="D6836" s="5">
        <f>Comma_separeted_Value[[#This Row],[المبيعات]]/Comma_separeted_Value[[#This Row],[كمية الطلب]]</f>
        <v>15.361785714285714</v>
      </c>
      <c r="E6836" s="4">
        <v>28</v>
      </c>
      <c r="F6836" s="4">
        <v>430.13</v>
      </c>
      <c r="G6836" s="6" t="s">
        <v>21</v>
      </c>
      <c r="H6836" s="4">
        <v>6.75</v>
      </c>
      <c r="I6836" s="6" t="s">
        <v>47</v>
      </c>
      <c r="J6836" s="6" t="s">
        <v>23</v>
      </c>
      <c r="K6836" s="6" t="s">
        <v>29</v>
      </c>
      <c r="L6836" s="6" t="s">
        <v>101</v>
      </c>
      <c r="M6836" s="6" t="s">
        <v>26</v>
      </c>
      <c r="N6836" s="1">
        <v>40463</v>
      </c>
    </row>
    <row r="6837" spans="1:14" x14ac:dyDescent="0.2">
      <c r="A6837">
        <v>24677</v>
      </c>
      <c r="B6837" s="1">
        <v>40973</v>
      </c>
      <c r="C6837" s="6" t="s">
        <v>13</v>
      </c>
      <c r="D6837" s="5">
        <f>Comma_separeted_Value[[#This Row],[المبيعات]]/Comma_separeted_Value[[#This Row],[كمية الطلب]]</f>
        <v>8.2818181818181813</v>
      </c>
      <c r="E6837" s="4">
        <v>44</v>
      </c>
      <c r="F6837" s="4">
        <v>364.4</v>
      </c>
      <c r="G6837" s="6" t="s">
        <v>21</v>
      </c>
      <c r="H6837" s="4">
        <v>1.99</v>
      </c>
      <c r="I6837" s="6" t="s">
        <v>43</v>
      </c>
      <c r="J6837" s="6" t="s">
        <v>16</v>
      </c>
      <c r="K6837" s="6" t="s">
        <v>24</v>
      </c>
      <c r="L6837" s="6" t="s">
        <v>39</v>
      </c>
      <c r="M6837" s="6" t="s">
        <v>42</v>
      </c>
      <c r="N6837" s="1">
        <v>40975</v>
      </c>
    </row>
    <row r="6838" spans="1:14" x14ac:dyDescent="0.2">
      <c r="A6838">
        <v>47106</v>
      </c>
      <c r="B6838" s="1">
        <v>40841</v>
      </c>
      <c r="C6838" s="6" t="s">
        <v>37</v>
      </c>
      <c r="D6838" s="5">
        <f>Comma_separeted_Value[[#This Row],[المبيعات]]/Comma_separeted_Value[[#This Row],[كمية الطلب]]</f>
        <v>59.260270270270276</v>
      </c>
      <c r="E6838" s="4">
        <v>37</v>
      </c>
      <c r="F6838" s="4">
        <v>2192.63</v>
      </c>
      <c r="G6838" s="6" t="s">
        <v>21</v>
      </c>
      <c r="H6838" s="4">
        <v>3.99</v>
      </c>
      <c r="I6838" s="6" t="s">
        <v>45</v>
      </c>
      <c r="J6838" s="6" t="s">
        <v>38</v>
      </c>
      <c r="K6838" s="6" t="s">
        <v>29</v>
      </c>
      <c r="L6838" s="6" t="s">
        <v>101</v>
      </c>
      <c r="M6838" s="6" t="s">
        <v>19</v>
      </c>
      <c r="N6838" s="1">
        <v>40843</v>
      </c>
    </row>
    <row r="6839" spans="1:14" x14ac:dyDescent="0.2">
      <c r="A6839">
        <v>44614</v>
      </c>
      <c r="B6839" s="1">
        <v>40343</v>
      </c>
      <c r="C6839" s="6" t="s">
        <v>13</v>
      </c>
      <c r="D6839" s="5">
        <f>Comma_separeted_Value[[#This Row],[المبيعات]]/Comma_separeted_Value[[#This Row],[كمية الطلب]]</f>
        <v>25.93888888888889</v>
      </c>
      <c r="E6839" s="4">
        <v>27</v>
      </c>
      <c r="F6839" s="4">
        <v>700.35</v>
      </c>
      <c r="G6839" s="6" t="s">
        <v>21</v>
      </c>
      <c r="H6839" s="4">
        <v>5.89</v>
      </c>
      <c r="I6839" s="6" t="s">
        <v>22</v>
      </c>
      <c r="J6839" s="6" t="s">
        <v>28</v>
      </c>
      <c r="K6839" s="6" t="s">
        <v>24</v>
      </c>
      <c r="L6839" s="6" t="s">
        <v>39</v>
      </c>
      <c r="M6839" s="6" t="s">
        <v>19</v>
      </c>
      <c r="N6839" s="1">
        <v>40352</v>
      </c>
    </row>
    <row r="6840" spans="1:14" x14ac:dyDescent="0.2">
      <c r="A6840">
        <v>10663</v>
      </c>
      <c r="B6840" s="1">
        <v>39956</v>
      </c>
      <c r="C6840" s="6" t="s">
        <v>20</v>
      </c>
      <c r="D6840" s="5">
        <f>Comma_separeted_Value[[#This Row],[المبيعات]]/Comma_separeted_Value[[#This Row],[كمية الطلب]]</f>
        <v>2.60975</v>
      </c>
      <c r="E6840" s="4">
        <v>40</v>
      </c>
      <c r="F6840" s="4">
        <v>104.39</v>
      </c>
      <c r="G6840" s="6" t="s">
        <v>21</v>
      </c>
      <c r="H6840" s="4">
        <v>0.5</v>
      </c>
      <c r="I6840" s="6" t="s">
        <v>47</v>
      </c>
      <c r="J6840" s="6" t="s">
        <v>38</v>
      </c>
      <c r="K6840" s="6" t="s">
        <v>29</v>
      </c>
      <c r="L6840" s="6" t="s">
        <v>62</v>
      </c>
      <c r="M6840" s="6" t="s">
        <v>19</v>
      </c>
      <c r="N6840" s="1">
        <v>39956</v>
      </c>
    </row>
    <row r="6841" spans="1:14" x14ac:dyDescent="0.2">
      <c r="A6841">
        <v>13635</v>
      </c>
      <c r="B6841" s="1">
        <v>39934</v>
      </c>
      <c r="C6841" s="6" t="s">
        <v>33</v>
      </c>
      <c r="D6841" s="5">
        <f>Comma_separeted_Value[[#This Row],[المبيعات]]/Comma_separeted_Value[[#This Row],[كمية الطلب]]</f>
        <v>5.3214285714285712</v>
      </c>
      <c r="E6841" s="4">
        <v>28</v>
      </c>
      <c r="F6841" s="4">
        <v>149</v>
      </c>
      <c r="G6841" s="6" t="s">
        <v>21</v>
      </c>
      <c r="H6841" s="4">
        <v>7.44</v>
      </c>
      <c r="I6841" s="6" t="s">
        <v>50</v>
      </c>
      <c r="J6841" s="6" t="s">
        <v>38</v>
      </c>
      <c r="K6841" s="6" t="s">
        <v>29</v>
      </c>
      <c r="L6841" s="6" t="s">
        <v>41</v>
      </c>
      <c r="M6841" s="6" t="s">
        <v>19</v>
      </c>
      <c r="N6841" s="1">
        <v>39935</v>
      </c>
    </row>
    <row r="6842" spans="1:14" x14ac:dyDescent="0.2">
      <c r="A6842">
        <v>2593</v>
      </c>
      <c r="B6842" s="1">
        <v>40424</v>
      </c>
      <c r="C6842" s="6" t="s">
        <v>20</v>
      </c>
      <c r="D6842" s="5">
        <f>Comma_separeted_Value[[#This Row],[المبيعات]]/Comma_separeted_Value[[#This Row],[كمية الطلب]]</f>
        <v>256.11466666666666</v>
      </c>
      <c r="E6842" s="4">
        <v>15</v>
      </c>
      <c r="F6842" s="4">
        <v>3841.72</v>
      </c>
      <c r="G6842" s="6" t="s">
        <v>34</v>
      </c>
      <c r="H6842" s="4">
        <v>43.32</v>
      </c>
      <c r="I6842" s="6" t="s">
        <v>50</v>
      </c>
      <c r="J6842" s="6" t="s">
        <v>28</v>
      </c>
      <c r="K6842" s="6" t="s">
        <v>17</v>
      </c>
      <c r="L6842" s="6" t="s">
        <v>35</v>
      </c>
      <c r="M6842" s="6" t="s">
        <v>36</v>
      </c>
      <c r="N6842" s="1">
        <v>40425</v>
      </c>
    </row>
    <row r="6843" spans="1:14" x14ac:dyDescent="0.2">
      <c r="A6843">
        <v>53120</v>
      </c>
      <c r="B6843" s="1">
        <v>41046</v>
      </c>
      <c r="C6843" s="6" t="s">
        <v>27</v>
      </c>
      <c r="D6843" s="5">
        <f>Comma_separeted_Value[[#This Row],[المبيعات]]/Comma_separeted_Value[[#This Row],[كمية الطلب]]</f>
        <v>4.55</v>
      </c>
      <c r="E6843" s="4">
        <v>5</v>
      </c>
      <c r="F6843" s="4">
        <v>22.75</v>
      </c>
      <c r="G6843" s="6" t="s">
        <v>21</v>
      </c>
      <c r="H6843" s="4">
        <v>0.88</v>
      </c>
      <c r="I6843" s="6" t="s">
        <v>43</v>
      </c>
      <c r="J6843" s="6" t="s">
        <v>28</v>
      </c>
      <c r="K6843" s="6" t="s">
        <v>29</v>
      </c>
      <c r="L6843" s="6" t="s">
        <v>41</v>
      </c>
      <c r="M6843" s="6" t="s">
        <v>31</v>
      </c>
      <c r="N6843" s="1">
        <v>41048</v>
      </c>
    </row>
    <row r="6844" spans="1:14" x14ac:dyDescent="0.2">
      <c r="A6844">
        <v>47168</v>
      </c>
      <c r="B6844" s="1">
        <v>39985</v>
      </c>
      <c r="C6844" s="6" t="s">
        <v>27</v>
      </c>
      <c r="D6844" s="5">
        <f>Comma_separeted_Value[[#This Row],[المبيعات]]/Comma_separeted_Value[[#This Row],[كمية الطلب]]</f>
        <v>6.2452380952380953</v>
      </c>
      <c r="E6844" s="4">
        <v>42</v>
      </c>
      <c r="F6844" s="4">
        <v>262.3</v>
      </c>
      <c r="G6844" s="6" t="s">
        <v>21</v>
      </c>
      <c r="H6844" s="4">
        <v>9.68</v>
      </c>
      <c r="I6844" s="6" t="s">
        <v>22</v>
      </c>
      <c r="J6844" s="6" t="s">
        <v>28</v>
      </c>
      <c r="K6844" s="6" t="s">
        <v>29</v>
      </c>
      <c r="L6844" s="6" t="s">
        <v>41</v>
      </c>
      <c r="M6844" s="6" t="s">
        <v>19</v>
      </c>
      <c r="N6844" s="1">
        <v>39986</v>
      </c>
    </row>
    <row r="6845" spans="1:14" x14ac:dyDescent="0.2">
      <c r="A6845">
        <v>52162</v>
      </c>
      <c r="B6845" s="1">
        <v>40848</v>
      </c>
      <c r="C6845" s="6" t="s">
        <v>27</v>
      </c>
      <c r="D6845" s="5">
        <f>Comma_separeted_Value[[#This Row],[المبيعات]]/Comma_separeted_Value[[#This Row],[كمية الطلب]]</f>
        <v>3.3025531914893618</v>
      </c>
      <c r="E6845" s="4">
        <v>47</v>
      </c>
      <c r="F6845" s="4">
        <v>155.22</v>
      </c>
      <c r="G6845" s="6" t="s">
        <v>21</v>
      </c>
      <c r="H6845" s="4">
        <v>1.35</v>
      </c>
      <c r="I6845" s="6" t="s">
        <v>22</v>
      </c>
      <c r="J6845" s="6" t="s">
        <v>38</v>
      </c>
      <c r="K6845" s="6" t="s">
        <v>17</v>
      </c>
      <c r="L6845" s="6" t="s">
        <v>35</v>
      </c>
      <c r="M6845" s="6" t="s">
        <v>36</v>
      </c>
      <c r="N6845" s="1">
        <v>40849</v>
      </c>
    </row>
    <row r="6846" spans="1:14" x14ac:dyDescent="0.2">
      <c r="A6846">
        <v>54467</v>
      </c>
      <c r="B6846" s="1">
        <v>40469</v>
      </c>
      <c r="C6846" s="6" t="s">
        <v>13</v>
      </c>
      <c r="D6846" s="5">
        <f>Comma_separeted_Value[[#This Row],[المبيعات]]/Comma_separeted_Value[[#This Row],[كمية الطلب]]</f>
        <v>4.4017647058823526</v>
      </c>
      <c r="E6846" s="4">
        <v>17</v>
      </c>
      <c r="F6846" s="4">
        <v>74.83</v>
      </c>
      <c r="G6846" s="6" t="s">
        <v>21</v>
      </c>
      <c r="H6846" s="4">
        <v>6.89</v>
      </c>
      <c r="I6846" s="6" t="s">
        <v>15</v>
      </c>
      <c r="J6846" s="6" t="s">
        <v>23</v>
      </c>
      <c r="K6846" s="6" t="s">
        <v>29</v>
      </c>
      <c r="L6846" s="6" t="s">
        <v>101</v>
      </c>
      <c r="M6846" s="6" t="s">
        <v>19</v>
      </c>
      <c r="N6846" s="1">
        <v>40474</v>
      </c>
    </row>
    <row r="6847" spans="1:14" x14ac:dyDescent="0.2">
      <c r="A6847">
        <v>38625</v>
      </c>
      <c r="B6847" s="1">
        <v>40499</v>
      </c>
      <c r="C6847" s="6" t="s">
        <v>27</v>
      </c>
      <c r="D6847" s="5">
        <f>Comma_separeted_Value[[#This Row],[المبيعات]]/Comma_separeted_Value[[#This Row],[كمية الطلب]]</f>
        <v>6.0683333333333325</v>
      </c>
      <c r="E6847" s="4">
        <v>12</v>
      </c>
      <c r="F6847" s="4">
        <v>72.819999999999993</v>
      </c>
      <c r="G6847" s="6" t="s">
        <v>21</v>
      </c>
      <c r="H6847" s="4">
        <v>2.5</v>
      </c>
      <c r="I6847" s="6" t="s">
        <v>15</v>
      </c>
      <c r="J6847" s="6" t="s">
        <v>28</v>
      </c>
      <c r="K6847" s="6" t="s">
        <v>29</v>
      </c>
      <c r="L6847" s="6" t="s">
        <v>61</v>
      </c>
      <c r="M6847" s="6" t="s">
        <v>19</v>
      </c>
      <c r="N6847" s="1">
        <v>40501</v>
      </c>
    </row>
    <row r="6848" spans="1:14" x14ac:dyDescent="0.2">
      <c r="A6848">
        <v>23168</v>
      </c>
      <c r="B6848" s="1">
        <v>40436</v>
      </c>
      <c r="C6848" s="6" t="s">
        <v>13</v>
      </c>
      <c r="D6848" s="5">
        <f>Comma_separeted_Value[[#This Row],[المبيعات]]/Comma_separeted_Value[[#This Row],[كمية الطلب]]</f>
        <v>520.64152173913044</v>
      </c>
      <c r="E6848" s="4">
        <v>46</v>
      </c>
      <c r="F6848" s="4">
        <v>23949.51</v>
      </c>
      <c r="G6848" s="6" t="s">
        <v>14</v>
      </c>
      <c r="H6848" s="4">
        <v>24.49</v>
      </c>
      <c r="I6848" s="6" t="s">
        <v>43</v>
      </c>
      <c r="J6848" s="6" t="s">
        <v>38</v>
      </c>
      <c r="K6848" s="6" t="s">
        <v>24</v>
      </c>
      <c r="L6848" s="6" t="s">
        <v>48</v>
      </c>
      <c r="M6848" s="6" t="s">
        <v>49</v>
      </c>
      <c r="N6848" s="1">
        <v>40443</v>
      </c>
    </row>
    <row r="6849" spans="1:14" x14ac:dyDescent="0.2">
      <c r="A6849">
        <v>44679</v>
      </c>
      <c r="B6849" s="1">
        <v>41063</v>
      </c>
      <c r="C6849" s="6" t="s">
        <v>37</v>
      </c>
      <c r="D6849" s="5">
        <f>Comma_separeted_Value[[#This Row],[المبيعات]]/Comma_separeted_Value[[#This Row],[كمية الطلب]]</f>
        <v>57.26342857142857</v>
      </c>
      <c r="E6849" s="4">
        <v>35</v>
      </c>
      <c r="F6849" s="4">
        <v>2004.22</v>
      </c>
      <c r="G6849" s="6" t="s">
        <v>21</v>
      </c>
      <c r="H6849" s="4">
        <v>12.23</v>
      </c>
      <c r="I6849" s="6" t="s">
        <v>15</v>
      </c>
      <c r="J6849" s="6" t="s">
        <v>23</v>
      </c>
      <c r="K6849" s="6" t="s">
        <v>17</v>
      </c>
      <c r="L6849" s="6" t="s">
        <v>18</v>
      </c>
      <c r="M6849" s="6" t="s">
        <v>26</v>
      </c>
      <c r="N6849" s="1">
        <v>41065</v>
      </c>
    </row>
    <row r="6850" spans="1:14" x14ac:dyDescent="0.2">
      <c r="A6850">
        <v>29287</v>
      </c>
      <c r="B6850" s="1">
        <v>39996</v>
      </c>
      <c r="C6850" s="6" t="s">
        <v>20</v>
      </c>
      <c r="D6850" s="5">
        <f>Comma_separeted_Value[[#This Row],[المبيعات]]/Comma_separeted_Value[[#This Row],[كمية الطلب]]</f>
        <v>5.6277999999999997</v>
      </c>
      <c r="E6850" s="4">
        <v>50</v>
      </c>
      <c r="F6850" s="4">
        <v>281.39</v>
      </c>
      <c r="G6850" s="6" t="s">
        <v>21</v>
      </c>
      <c r="H6850" s="4">
        <v>5.01</v>
      </c>
      <c r="I6850" s="6" t="s">
        <v>40</v>
      </c>
      <c r="J6850" s="6" t="s">
        <v>16</v>
      </c>
      <c r="K6850" s="6" t="s">
        <v>29</v>
      </c>
      <c r="L6850" s="6" t="s">
        <v>44</v>
      </c>
      <c r="M6850" s="6" t="s">
        <v>19</v>
      </c>
      <c r="N6850" s="1">
        <v>39998</v>
      </c>
    </row>
    <row r="6851" spans="1:14" x14ac:dyDescent="0.2">
      <c r="A6851">
        <v>17702</v>
      </c>
      <c r="B6851" s="1">
        <v>41012</v>
      </c>
      <c r="C6851" s="6" t="s">
        <v>20</v>
      </c>
      <c r="D6851" s="5">
        <f>Comma_separeted_Value[[#This Row],[المبيعات]]/Comma_separeted_Value[[#This Row],[كمية الطلب]]</f>
        <v>29.403333333333332</v>
      </c>
      <c r="E6851" s="4">
        <v>9</v>
      </c>
      <c r="F6851" s="4">
        <v>264.63</v>
      </c>
      <c r="G6851" s="6" t="s">
        <v>14</v>
      </c>
      <c r="H6851" s="4">
        <v>4</v>
      </c>
      <c r="I6851" s="6" t="s">
        <v>15</v>
      </c>
      <c r="J6851" s="6" t="s">
        <v>38</v>
      </c>
      <c r="K6851" s="6" t="s">
        <v>24</v>
      </c>
      <c r="L6851" s="6" t="s">
        <v>39</v>
      </c>
      <c r="M6851" s="6" t="s">
        <v>19</v>
      </c>
      <c r="N6851" s="1">
        <v>41012</v>
      </c>
    </row>
    <row r="6852" spans="1:14" x14ac:dyDescent="0.2">
      <c r="A6852">
        <v>48931</v>
      </c>
      <c r="B6852" s="1">
        <v>39981</v>
      </c>
      <c r="C6852" s="6" t="s">
        <v>13</v>
      </c>
      <c r="D6852" s="5">
        <f>Comma_separeted_Value[[#This Row],[المبيعات]]/Comma_separeted_Value[[#This Row],[كمية الطلب]]</f>
        <v>31.79</v>
      </c>
      <c r="E6852" s="4">
        <v>8</v>
      </c>
      <c r="F6852" s="4">
        <v>254.32</v>
      </c>
      <c r="G6852" s="6" t="s">
        <v>21</v>
      </c>
      <c r="H6852" s="4">
        <v>6.5</v>
      </c>
      <c r="I6852" s="6" t="s">
        <v>53</v>
      </c>
      <c r="J6852" s="6" t="s">
        <v>28</v>
      </c>
      <c r="K6852" s="6" t="s">
        <v>24</v>
      </c>
      <c r="L6852" s="6" t="s">
        <v>39</v>
      </c>
      <c r="M6852" s="6" t="s">
        <v>19</v>
      </c>
      <c r="N6852" s="1">
        <v>39983</v>
      </c>
    </row>
    <row r="6853" spans="1:14" x14ac:dyDescent="0.2">
      <c r="A6853">
        <v>20325</v>
      </c>
      <c r="B6853" s="1">
        <v>40362</v>
      </c>
      <c r="C6853" s="6" t="s">
        <v>33</v>
      </c>
      <c r="D6853" s="5">
        <f>Comma_separeted_Value[[#This Row],[المبيعات]]/Comma_separeted_Value[[#This Row],[كمية الطلب]]</f>
        <v>115.52257142857142</v>
      </c>
      <c r="E6853" s="4">
        <v>35</v>
      </c>
      <c r="F6853" s="4">
        <v>4043.29</v>
      </c>
      <c r="G6853" s="6" t="s">
        <v>34</v>
      </c>
      <c r="H6853" s="4">
        <v>56.14</v>
      </c>
      <c r="I6853" s="6" t="s">
        <v>43</v>
      </c>
      <c r="J6853" s="6" t="s">
        <v>23</v>
      </c>
      <c r="K6853" s="6" t="s">
        <v>24</v>
      </c>
      <c r="L6853" s="6" t="s">
        <v>60</v>
      </c>
      <c r="M6853" s="6" t="s">
        <v>74</v>
      </c>
      <c r="N6853" s="1">
        <v>40364</v>
      </c>
    </row>
    <row r="6854" spans="1:14" x14ac:dyDescent="0.2">
      <c r="A6854">
        <v>26374</v>
      </c>
      <c r="B6854" s="1">
        <v>40122</v>
      </c>
      <c r="C6854" s="6" t="s">
        <v>27</v>
      </c>
      <c r="D6854" s="5">
        <f>Comma_separeted_Value[[#This Row],[المبيعات]]/Comma_separeted_Value[[#This Row],[كمية الطلب]]</f>
        <v>18.188300000000002</v>
      </c>
      <c r="E6854" s="4">
        <v>5</v>
      </c>
      <c r="F6854" s="4">
        <v>90.941500000000005</v>
      </c>
      <c r="G6854" s="6" t="s">
        <v>21</v>
      </c>
      <c r="H6854" s="4">
        <v>3.3</v>
      </c>
      <c r="I6854" s="6" t="s">
        <v>15</v>
      </c>
      <c r="J6854" s="6" t="s">
        <v>28</v>
      </c>
      <c r="K6854" s="6" t="s">
        <v>24</v>
      </c>
      <c r="L6854" s="6" t="s">
        <v>25</v>
      </c>
      <c r="M6854" s="6" t="s">
        <v>42</v>
      </c>
      <c r="N6854" s="1">
        <v>40123</v>
      </c>
    </row>
    <row r="6855" spans="1:14" x14ac:dyDescent="0.2">
      <c r="A6855">
        <v>10630</v>
      </c>
      <c r="B6855" s="1">
        <v>40213</v>
      </c>
      <c r="C6855" s="6" t="s">
        <v>37</v>
      </c>
      <c r="D6855" s="5">
        <f>Comma_separeted_Value[[#This Row],[المبيعات]]/Comma_separeted_Value[[#This Row],[كمية الطلب]]</f>
        <v>63.041818181818186</v>
      </c>
      <c r="E6855" s="4">
        <v>44</v>
      </c>
      <c r="F6855" s="4">
        <v>2773.84</v>
      </c>
      <c r="G6855" s="6" t="s">
        <v>34</v>
      </c>
      <c r="H6855" s="4">
        <v>36.61</v>
      </c>
      <c r="I6855" s="6" t="s">
        <v>58</v>
      </c>
      <c r="J6855" s="6" t="s">
        <v>28</v>
      </c>
      <c r="K6855" s="6" t="s">
        <v>17</v>
      </c>
      <c r="L6855" s="6" t="s">
        <v>98</v>
      </c>
      <c r="M6855" s="6" t="s">
        <v>74</v>
      </c>
      <c r="N6855" s="1">
        <v>40215</v>
      </c>
    </row>
    <row r="6856" spans="1:14" x14ac:dyDescent="0.2">
      <c r="A6856">
        <v>51553</v>
      </c>
      <c r="B6856" s="1">
        <v>40874</v>
      </c>
      <c r="C6856" s="6" t="s">
        <v>27</v>
      </c>
      <c r="D6856" s="5">
        <f>Comma_separeted_Value[[#This Row],[المبيعات]]/Comma_separeted_Value[[#This Row],[كمية الطلب]]</f>
        <v>7.3808333333333325</v>
      </c>
      <c r="E6856" s="4">
        <v>12</v>
      </c>
      <c r="F6856" s="4">
        <v>88.57</v>
      </c>
      <c r="G6856" s="6" t="s">
        <v>21</v>
      </c>
      <c r="H6856" s="4">
        <v>6.15</v>
      </c>
      <c r="I6856" s="6" t="s">
        <v>47</v>
      </c>
      <c r="J6856" s="6" t="s">
        <v>23</v>
      </c>
      <c r="K6856" s="6" t="s">
        <v>29</v>
      </c>
      <c r="L6856" s="6" t="s">
        <v>41</v>
      </c>
      <c r="M6856" s="6" t="s">
        <v>19</v>
      </c>
      <c r="N6856" s="1">
        <v>40876</v>
      </c>
    </row>
    <row r="6857" spans="1:14" x14ac:dyDescent="0.2">
      <c r="A6857">
        <v>58818</v>
      </c>
      <c r="B6857" s="1">
        <v>39918</v>
      </c>
      <c r="C6857" s="6" t="s">
        <v>33</v>
      </c>
      <c r="D6857" s="5">
        <f>Comma_separeted_Value[[#This Row],[المبيعات]]/Comma_separeted_Value[[#This Row],[كمية الطلب]]</f>
        <v>24.342682926829266</v>
      </c>
      <c r="E6857" s="4">
        <v>41</v>
      </c>
      <c r="F6857" s="4">
        <v>998.05</v>
      </c>
      <c r="G6857" s="6" t="s">
        <v>21</v>
      </c>
      <c r="H6857" s="4">
        <v>1.99</v>
      </c>
      <c r="I6857" s="6" t="s">
        <v>58</v>
      </c>
      <c r="J6857" s="6" t="s">
        <v>16</v>
      </c>
      <c r="K6857" s="6" t="s">
        <v>24</v>
      </c>
      <c r="L6857" s="6" t="s">
        <v>39</v>
      </c>
      <c r="M6857" s="6" t="s">
        <v>42</v>
      </c>
      <c r="N6857" s="1">
        <v>39919</v>
      </c>
    </row>
    <row r="6858" spans="1:14" x14ac:dyDescent="0.2">
      <c r="A6858">
        <v>50048</v>
      </c>
      <c r="B6858" s="1">
        <v>40196</v>
      </c>
      <c r="C6858" s="6" t="s">
        <v>20</v>
      </c>
      <c r="D6858" s="5">
        <f>Comma_separeted_Value[[#This Row],[المبيعات]]/Comma_separeted_Value[[#This Row],[كمية الطلب]]</f>
        <v>15</v>
      </c>
      <c r="E6858" s="4">
        <v>1</v>
      </c>
      <c r="F6858" s="4">
        <v>15</v>
      </c>
      <c r="G6858" s="6" t="s">
        <v>21</v>
      </c>
      <c r="H6858" s="4">
        <v>8.3699999999999992</v>
      </c>
      <c r="I6858" s="6" t="s">
        <v>53</v>
      </c>
      <c r="J6858" s="6" t="s">
        <v>28</v>
      </c>
      <c r="K6858" s="6" t="s">
        <v>29</v>
      </c>
      <c r="L6858" s="6" t="s">
        <v>46</v>
      </c>
      <c r="M6858" s="6" t="s">
        <v>42</v>
      </c>
      <c r="N6858" s="1">
        <v>40198</v>
      </c>
    </row>
    <row r="6859" spans="1:14" x14ac:dyDescent="0.2">
      <c r="A6859">
        <v>261</v>
      </c>
      <c r="B6859" s="1">
        <v>40357</v>
      </c>
      <c r="C6859" s="6" t="s">
        <v>37</v>
      </c>
      <c r="D6859" s="5">
        <f>Comma_separeted_Value[[#This Row],[المبيعات]]/Comma_separeted_Value[[#This Row],[كمية الطلب]]</f>
        <v>120.80019148936171</v>
      </c>
      <c r="E6859" s="4">
        <v>47</v>
      </c>
      <c r="F6859" s="4">
        <v>5677.6090000000004</v>
      </c>
      <c r="G6859" s="6" t="s">
        <v>21</v>
      </c>
      <c r="H6859" s="4">
        <v>4.2</v>
      </c>
      <c r="I6859" s="6" t="s">
        <v>15</v>
      </c>
      <c r="J6859" s="6" t="s">
        <v>23</v>
      </c>
      <c r="K6859" s="6" t="s">
        <v>24</v>
      </c>
      <c r="L6859" s="6" t="s">
        <v>25</v>
      </c>
      <c r="M6859" s="6" t="s">
        <v>19</v>
      </c>
      <c r="N6859" s="1">
        <v>40358</v>
      </c>
    </row>
    <row r="6860" spans="1:14" x14ac:dyDescent="0.2">
      <c r="A6860">
        <v>8997</v>
      </c>
      <c r="B6860" s="1">
        <v>39995</v>
      </c>
      <c r="C6860" s="6" t="s">
        <v>13</v>
      </c>
      <c r="D6860" s="5">
        <f>Comma_separeted_Value[[#This Row],[المبيعات]]/Comma_separeted_Value[[#This Row],[كمية الطلب]]</f>
        <v>431.9905</v>
      </c>
      <c r="E6860" s="4">
        <v>40</v>
      </c>
      <c r="F6860" s="4">
        <v>17279.62</v>
      </c>
      <c r="G6860" s="6" t="s">
        <v>21</v>
      </c>
      <c r="H6860" s="4">
        <v>24.49</v>
      </c>
      <c r="I6860" s="6" t="s">
        <v>47</v>
      </c>
      <c r="J6860" s="6" t="s">
        <v>23</v>
      </c>
      <c r="K6860" s="6" t="s">
        <v>24</v>
      </c>
      <c r="L6860" s="6" t="s">
        <v>48</v>
      </c>
      <c r="M6860" s="6" t="s">
        <v>49</v>
      </c>
      <c r="N6860" s="1">
        <v>39999</v>
      </c>
    </row>
    <row r="6861" spans="1:14" x14ac:dyDescent="0.2">
      <c r="A6861">
        <v>58854</v>
      </c>
      <c r="B6861" s="1">
        <v>40292</v>
      </c>
      <c r="C6861" s="6" t="s">
        <v>33</v>
      </c>
      <c r="D6861" s="5">
        <f>Comma_separeted_Value[[#This Row],[المبيعات]]/Comma_separeted_Value[[#This Row],[كمية الطلب]]</f>
        <v>19.320500000000003</v>
      </c>
      <c r="E6861" s="4">
        <v>10</v>
      </c>
      <c r="F6861" s="4">
        <v>193.20500000000001</v>
      </c>
      <c r="G6861" s="6" t="s">
        <v>21</v>
      </c>
      <c r="H6861" s="4">
        <v>4.8099999999999996</v>
      </c>
      <c r="I6861" s="6" t="s">
        <v>45</v>
      </c>
      <c r="J6861" s="6" t="s">
        <v>28</v>
      </c>
      <c r="K6861" s="6" t="s">
        <v>24</v>
      </c>
      <c r="L6861" s="6" t="s">
        <v>25</v>
      </c>
      <c r="M6861" s="6" t="s">
        <v>26</v>
      </c>
      <c r="N6861" s="1">
        <v>40294</v>
      </c>
    </row>
    <row r="6862" spans="1:14" x14ac:dyDescent="0.2">
      <c r="A6862">
        <v>48452</v>
      </c>
      <c r="B6862" s="1">
        <v>40460</v>
      </c>
      <c r="C6862" s="6" t="s">
        <v>20</v>
      </c>
      <c r="D6862" s="5">
        <f>Comma_separeted_Value[[#This Row],[المبيعات]]/Comma_separeted_Value[[#This Row],[كمية الطلب]]</f>
        <v>93.742631578947368</v>
      </c>
      <c r="E6862" s="4">
        <v>19</v>
      </c>
      <c r="F6862" s="4">
        <v>1781.11</v>
      </c>
      <c r="G6862" s="6" t="s">
        <v>21</v>
      </c>
      <c r="H6862" s="4">
        <v>19.989999999999998</v>
      </c>
      <c r="I6862" s="6" t="s">
        <v>57</v>
      </c>
      <c r="J6862" s="6" t="s">
        <v>28</v>
      </c>
      <c r="K6862" s="6" t="s">
        <v>24</v>
      </c>
      <c r="L6862" s="6" t="s">
        <v>39</v>
      </c>
      <c r="M6862" s="6" t="s">
        <v>19</v>
      </c>
      <c r="N6862" s="1">
        <v>40460</v>
      </c>
    </row>
    <row r="6863" spans="1:14" x14ac:dyDescent="0.2">
      <c r="A6863">
        <v>22468</v>
      </c>
      <c r="B6863" s="1">
        <v>40339</v>
      </c>
      <c r="C6863" s="6" t="s">
        <v>27</v>
      </c>
      <c r="D6863" s="5">
        <f>Comma_separeted_Value[[#This Row],[المبيعات]]/Comma_separeted_Value[[#This Row],[كمية الطلب]]</f>
        <v>8.6184210526315788</v>
      </c>
      <c r="E6863" s="4">
        <v>19</v>
      </c>
      <c r="F6863" s="4">
        <v>163.75</v>
      </c>
      <c r="G6863" s="6" t="s">
        <v>21</v>
      </c>
      <c r="H6863" s="4">
        <v>4.95</v>
      </c>
      <c r="I6863" s="6" t="s">
        <v>22</v>
      </c>
      <c r="J6863" s="6" t="s">
        <v>23</v>
      </c>
      <c r="K6863" s="6" t="s">
        <v>17</v>
      </c>
      <c r="L6863" s="6" t="s">
        <v>18</v>
      </c>
      <c r="M6863" s="6" t="s">
        <v>19</v>
      </c>
      <c r="N6863" s="1">
        <v>40341</v>
      </c>
    </row>
    <row r="6864" spans="1:14" x14ac:dyDescent="0.2">
      <c r="A6864">
        <v>30913</v>
      </c>
      <c r="B6864" s="1">
        <v>41174</v>
      </c>
      <c r="C6864" s="6" t="s">
        <v>37</v>
      </c>
      <c r="D6864" s="5">
        <f>Comma_separeted_Value[[#This Row],[المبيعات]]/Comma_separeted_Value[[#This Row],[كمية الطلب]]</f>
        <v>20.692499999999999</v>
      </c>
      <c r="E6864" s="4">
        <v>24</v>
      </c>
      <c r="F6864" s="4">
        <v>496.62</v>
      </c>
      <c r="G6864" s="6" t="s">
        <v>14</v>
      </c>
      <c r="H6864" s="4">
        <v>10.49</v>
      </c>
      <c r="I6864" s="6" t="s">
        <v>47</v>
      </c>
      <c r="J6864" s="6" t="s">
        <v>28</v>
      </c>
      <c r="K6864" s="6" t="s">
        <v>17</v>
      </c>
      <c r="L6864" s="6" t="s">
        <v>18</v>
      </c>
      <c r="M6864" s="6" t="s">
        <v>19</v>
      </c>
      <c r="N6864" s="1">
        <v>41176</v>
      </c>
    </row>
    <row r="6865" spans="1:14" x14ac:dyDescent="0.2">
      <c r="A6865">
        <v>56327</v>
      </c>
      <c r="B6865" s="1">
        <v>40189</v>
      </c>
      <c r="C6865" s="6" t="s">
        <v>37</v>
      </c>
      <c r="D6865" s="5">
        <f>Comma_separeted_Value[[#This Row],[المبيعات]]/Comma_separeted_Value[[#This Row],[كمية الطلب]]</f>
        <v>27.164468085106382</v>
      </c>
      <c r="E6865" s="4">
        <v>47</v>
      </c>
      <c r="F6865" s="4">
        <v>1276.73</v>
      </c>
      <c r="G6865" s="6" t="s">
        <v>14</v>
      </c>
      <c r="H6865" s="4">
        <v>8.5500000000000007</v>
      </c>
      <c r="I6865" s="6" t="s">
        <v>47</v>
      </c>
      <c r="J6865" s="6" t="s">
        <v>23</v>
      </c>
      <c r="K6865" s="6" t="s">
        <v>17</v>
      </c>
      <c r="L6865" s="6" t="s">
        <v>18</v>
      </c>
      <c r="M6865" s="6" t="s">
        <v>19</v>
      </c>
      <c r="N6865" s="1">
        <v>40190</v>
      </c>
    </row>
    <row r="6866" spans="1:14" x14ac:dyDescent="0.2">
      <c r="A6866">
        <v>5408</v>
      </c>
      <c r="B6866" s="1">
        <v>41110</v>
      </c>
      <c r="C6866" s="6" t="s">
        <v>13</v>
      </c>
      <c r="D6866" s="5">
        <f>Comma_separeted_Value[[#This Row],[المبيعات]]/Comma_separeted_Value[[#This Row],[كمية الطلب]]</f>
        <v>4.4409999999999998</v>
      </c>
      <c r="E6866" s="4">
        <v>20</v>
      </c>
      <c r="F6866" s="4">
        <v>88.82</v>
      </c>
      <c r="G6866" s="6" t="s">
        <v>21</v>
      </c>
      <c r="H6866" s="4">
        <v>0.5</v>
      </c>
      <c r="I6866" s="6" t="s">
        <v>43</v>
      </c>
      <c r="J6866" s="6" t="s">
        <v>23</v>
      </c>
      <c r="K6866" s="6" t="s">
        <v>29</v>
      </c>
      <c r="L6866" s="6" t="s">
        <v>62</v>
      </c>
      <c r="M6866" s="6" t="s">
        <v>19</v>
      </c>
      <c r="N6866" s="1">
        <v>41117</v>
      </c>
    </row>
    <row r="6867" spans="1:14" x14ac:dyDescent="0.2">
      <c r="A6867">
        <v>52162</v>
      </c>
      <c r="B6867" s="1">
        <v>40848</v>
      </c>
      <c r="C6867" s="6" t="s">
        <v>27</v>
      </c>
      <c r="D6867" s="5">
        <f>Comma_separeted_Value[[#This Row],[المبيعات]]/Comma_separeted_Value[[#This Row],[كمية الطلب]]</f>
        <v>6.6964102564102568</v>
      </c>
      <c r="E6867" s="4">
        <v>39</v>
      </c>
      <c r="F6867" s="4">
        <v>261.16000000000003</v>
      </c>
      <c r="G6867" s="6" t="s">
        <v>21</v>
      </c>
      <c r="H6867" s="4">
        <v>9.68</v>
      </c>
      <c r="I6867" s="6" t="s">
        <v>22</v>
      </c>
      <c r="J6867" s="6" t="s">
        <v>38</v>
      </c>
      <c r="K6867" s="6" t="s">
        <v>17</v>
      </c>
      <c r="L6867" s="6" t="s">
        <v>98</v>
      </c>
      <c r="M6867" s="6" t="s">
        <v>74</v>
      </c>
      <c r="N6867" s="1">
        <v>40848</v>
      </c>
    </row>
    <row r="6868" spans="1:14" x14ac:dyDescent="0.2">
      <c r="A6868">
        <v>41409</v>
      </c>
      <c r="B6868" s="1">
        <v>40745</v>
      </c>
      <c r="C6868" s="6" t="s">
        <v>27</v>
      </c>
      <c r="D6868" s="5">
        <f>Comma_separeted_Value[[#This Row],[المبيعات]]/Comma_separeted_Value[[#This Row],[كمية الطلب]]</f>
        <v>18.920000000000002</v>
      </c>
      <c r="E6868" s="4">
        <v>1</v>
      </c>
      <c r="F6868" s="4">
        <v>18.920000000000002</v>
      </c>
      <c r="G6868" s="6" t="s">
        <v>21</v>
      </c>
      <c r="H6868" s="4">
        <v>7.19</v>
      </c>
      <c r="I6868" s="6" t="s">
        <v>40</v>
      </c>
      <c r="J6868" s="6" t="s">
        <v>28</v>
      </c>
      <c r="K6868" s="6" t="s">
        <v>29</v>
      </c>
      <c r="L6868" s="6" t="s">
        <v>44</v>
      </c>
      <c r="M6868" s="6" t="s">
        <v>19</v>
      </c>
      <c r="N6868" s="1">
        <v>40747</v>
      </c>
    </row>
    <row r="6869" spans="1:14" x14ac:dyDescent="0.2">
      <c r="A6869">
        <v>57287</v>
      </c>
      <c r="B6869" s="1">
        <v>40844</v>
      </c>
      <c r="C6869" s="6" t="s">
        <v>27</v>
      </c>
      <c r="D6869" s="5">
        <f>Comma_separeted_Value[[#This Row],[المبيعات]]/Comma_separeted_Value[[#This Row],[كمية الطلب]]</f>
        <v>42.92</v>
      </c>
      <c r="E6869" s="4">
        <v>11</v>
      </c>
      <c r="F6869" s="4">
        <v>472.12</v>
      </c>
      <c r="G6869" s="6" t="s">
        <v>21</v>
      </c>
      <c r="H6869" s="4">
        <v>1.99</v>
      </c>
      <c r="I6869" s="6" t="s">
        <v>50</v>
      </c>
      <c r="J6869" s="6" t="s">
        <v>28</v>
      </c>
      <c r="K6869" s="6" t="s">
        <v>24</v>
      </c>
      <c r="L6869" s="6" t="s">
        <v>39</v>
      </c>
      <c r="M6869" s="6" t="s">
        <v>42</v>
      </c>
      <c r="N6869" s="1">
        <v>40845</v>
      </c>
    </row>
    <row r="6870" spans="1:14" x14ac:dyDescent="0.2">
      <c r="A6870">
        <v>49312</v>
      </c>
      <c r="B6870" s="1">
        <v>40595</v>
      </c>
      <c r="C6870" s="6" t="s">
        <v>33</v>
      </c>
      <c r="D6870" s="5">
        <f>Comma_separeted_Value[[#This Row],[المبيعات]]/Comma_separeted_Value[[#This Row],[كمية الطلب]]</f>
        <v>99.062105263157903</v>
      </c>
      <c r="E6870" s="4">
        <v>19</v>
      </c>
      <c r="F6870" s="4">
        <v>1882.18</v>
      </c>
      <c r="G6870" s="6" t="s">
        <v>14</v>
      </c>
      <c r="H6870" s="4">
        <v>5.81</v>
      </c>
      <c r="I6870" s="6" t="s">
        <v>57</v>
      </c>
      <c r="J6870" s="6" t="s">
        <v>28</v>
      </c>
      <c r="K6870" s="6" t="s">
        <v>17</v>
      </c>
      <c r="L6870" s="6" t="s">
        <v>18</v>
      </c>
      <c r="M6870" s="6" t="s">
        <v>26</v>
      </c>
      <c r="N6870" s="1">
        <v>40597</v>
      </c>
    </row>
    <row r="6871" spans="1:14" x14ac:dyDescent="0.2">
      <c r="A6871">
        <v>27844</v>
      </c>
      <c r="B6871" s="1">
        <v>40723</v>
      </c>
      <c r="C6871" s="6" t="s">
        <v>13</v>
      </c>
      <c r="D6871" s="5">
        <f>Comma_separeted_Value[[#This Row],[المبيعات]]/Comma_separeted_Value[[#This Row],[كمية الطلب]]</f>
        <v>11.08</v>
      </c>
      <c r="E6871" s="4">
        <v>1</v>
      </c>
      <c r="F6871" s="4">
        <v>11.08</v>
      </c>
      <c r="G6871" s="6" t="s">
        <v>21</v>
      </c>
      <c r="H6871" s="4">
        <v>5.59</v>
      </c>
      <c r="I6871" s="6" t="s">
        <v>47</v>
      </c>
      <c r="J6871" s="6" t="s">
        <v>38</v>
      </c>
      <c r="K6871" s="6" t="s">
        <v>29</v>
      </c>
      <c r="L6871" s="6" t="s">
        <v>44</v>
      </c>
      <c r="M6871" s="6" t="s">
        <v>19</v>
      </c>
      <c r="N6871" s="1">
        <v>40730</v>
      </c>
    </row>
    <row r="6872" spans="1:14" x14ac:dyDescent="0.2">
      <c r="A6872">
        <v>27840</v>
      </c>
      <c r="B6872" s="1">
        <v>39997</v>
      </c>
      <c r="C6872" s="6" t="s">
        <v>20</v>
      </c>
      <c r="D6872" s="5">
        <f>Comma_separeted_Value[[#This Row],[المبيعات]]/Comma_separeted_Value[[#This Row],[كمية الطلب]]</f>
        <v>151.17124999999999</v>
      </c>
      <c r="E6872" s="4">
        <v>8</v>
      </c>
      <c r="F6872" s="4">
        <v>1209.3699999999999</v>
      </c>
      <c r="G6872" s="6" t="s">
        <v>34</v>
      </c>
      <c r="H6872" s="4">
        <v>66.27</v>
      </c>
      <c r="I6872" s="6" t="s">
        <v>22</v>
      </c>
      <c r="J6872" s="6" t="s">
        <v>38</v>
      </c>
      <c r="K6872" s="6" t="s">
        <v>17</v>
      </c>
      <c r="L6872" s="6" t="s">
        <v>98</v>
      </c>
      <c r="M6872" s="6" t="s">
        <v>74</v>
      </c>
      <c r="N6872" s="1">
        <v>39998</v>
      </c>
    </row>
    <row r="6873" spans="1:14" x14ac:dyDescent="0.2">
      <c r="A6873">
        <v>14661</v>
      </c>
      <c r="B6873" s="1">
        <v>40202</v>
      </c>
      <c r="C6873" s="6" t="s">
        <v>27</v>
      </c>
      <c r="D6873" s="5">
        <f>Comma_separeted_Value[[#This Row],[المبيعات]]/Comma_separeted_Value[[#This Row],[كمية الطلب]]</f>
        <v>34.869999999999997</v>
      </c>
      <c r="E6873" s="4">
        <v>38</v>
      </c>
      <c r="F6873" s="4">
        <v>1325.06</v>
      </c>
      <c r="G6873" s="6" t="s">
        <v>21</v>
      </c>
      <c r="H6873" s="4">
        <v>9.02</v>
      </c>
      <c r="I6873" s="6" t="s">
        <v>15</v>
      </c>
      <c r="J6873" s="6" t="s">
        <v>38</v>
      </c>
      <c r="K6873" s="6" t="s">
        <v>24</v>
      </c>
      <c r="L6873" s="6" t="s">
        <v>39</v>
      </c>
      <c r="M6873" s="6" t="s">
        <v>19</v>
      </c>
      <c r="N6873" s="1">
        <v>40203</v>
      </c>
    </row>
    <row r="6874" spans="1:14" x14ac:dyDescent="0.2">
      <c r="A6874">
        <v>4741</v>
      </c>
      <c r="B6874" s="1">
        <v>41096</v>
      </c>
      <c r="C6874" s="6" t="s">
        <v>27</v>
      </c>
      <c r="D6874" s="5">
        <f>Comma_separeted_Value[[#This Row],[المبيعات]]/Comma_separeted_Value[[#This Row],[كمية الطلب]]</f>
        <v>8.574250000000001</v>
      </c>
      <c r="E6874" s="4">
        <v>40</v>
      </c>
      <c r="F6874" s="4">
        <v>342.97</v>
      </c>
      <c r="G6874" s="6" t="s">
        <v>21</v>
      </c>
      <c r="H6874" s="4">
        <v>8.5399999999999991</v>
      </c>
      <c r="I6874" s="6" t="s">
        <v>15</v>
      </c>
      <c r="J6874" s="6" t="s">
        <v>16</v>
      </c>
      <c r="K6874" s="6" t="s">
        <v>17</v>
      </c>
      <c r="L6874" s="6" t="s">
        <v>18</v>
      </c>
      <c r="M6874" s="6" t="s">
        <v>42</v>
      </c>
      <c r="N6874" s="1">
        <v>41097</v>
      </c>
    </row>
    <row r="6875" spans="1:14" x14ac:dyDescent="0.2">
      <c r="A6875">
        <v>58247</v>
      </c>
      <c r="B6875" s="1">
        <v>40809</v>
      </c>
      <c r="C6875" s="6" t="s">
        <v>27</v>
      </c>
      <c r="D6875" s="5">
        <f>Comma_separeted_Value[[#This Row],[المبيعات]]/Comma_separeted_Value[[#This Row],[كمية الطلب]]</f>
        <v>6.5764285714285711</v>
      </c>
      <c r="E6875" s="4">
        <v>14</v>
      </c>
      <c r="F6875" s="4">
        <v>92.07</v>
      </c>
      <c r="G6875" s="6" t="s">
        <v>21</v>
      </c>
      <c r="H6875" s="4">
        <v>7.86</v>
      </c>
      <c r="I6875" s="6" t="s">
        <v>15</v>
      </c>
      <c r="J6875" s="6" t="s">
        <v>38</v>
      </c>
      <c r="K6875" s="6" t="s">
        <v>29</v>
      </c>
      <c r="L6875" s="6" t="s">
        <v>41</v>
      </c>
      <c r="M6875" s="6" t="s">
        <v>19</v>
      </c>
      <c r="N6875" s="1">
        <v>40811</v>
      </c>
    </row>
    <row r="6876" spans="1:14" x14ac:dyDescent="0.2">
      <c r="A6876">
        <v>14855</v>
      </c>
      <c r="B6876" s="1">
        <v>40298</v>
      </c>
      <c r="C6876" s="6" t="s">
        <v>27</v>
      </c>
      <c r="D6876" s="5">
        <f>Comma_separeted_Value[[#This Row],[المبيعات]]/Comma_separeted_Value[[#This Row],[كمية الطلب]]</f>
        <v>134.60578947368421</v>
      </c>
      <c r="E6876" s="4">
        <v>19</v>
      </c>
      <c r="F6876" s="4">
        <v>2557.5100000000002</v>
      </c>
      <c r="G6876" s="6" t="s">
        <v>34</v>
      </c>
      <c r="H6876" s="4">
        <v>51.94</v>
      </c>
      <c r="I6876" s="6" t="s">
        <v>53</v>
      </c>
      <c r="J6876" s="6" t="s">
        <v>28</v>
      </c>
      <c r="K6876" s="6" t="s">
        <v>17</v>
      </c>
      <c r="L6876" s="6" t="s">
        <v>55</v>
      </c>
      <c r="M6876" s="6" t="s">
        <v>74</v>
      </c>
      <c r="N6876" s="1">
        <v>40300</v>
      </c>
    </row>
    <row r="6877" spans="1:14" x14ac:dyDescent="0.2">
      <c r="A6877">
        <v>19521</v>
      </c>
      <c r="B6877" s="1">
        <v>40140</v>
      </c>
      <c r="C6877" s="6" t="s">
        <v>27</v>
      </c>
      <c r="D6877" s="5">
        <f>Comma_separeted_Value[[#This Row],[المبيعات]]/Comma_separeted_Value[[#This Row],[كمية الطلب]]</f>
        <v>39.006666666666668</v>
      </c>
      <c r="E6877" s="4">
        <v>9</v>
      </c>
      <c r="F6877" s="4">
        <v>351.06</v>
      </c>
      <c r="G6877" s="6" t="s">
        <v>21</v>
      </c>
      <c r="H6877" s="4">
        <v>35</v>
      </c>
      <c r="I6877" s="6" t="s">
        <v>47</v>
      </c>
      <c r="J6877" s="6" t="s">
        <v>38</v>
      </c>
      <c r="K6877" s="6" t="s">
        <v>29</v>
      </c>
      <c r="L6877" s="6" t="s">
        <v>59</v>
      </c>
      <c r="M6877" s="6" t="s">
        <v>49</v>
      </c>
      <c r="N6877" s="1">
        <v>40141</v>
      </c>
    </row>
    <row r="6878" spans="1:14" x14ac:dyDescent="0.2">
      <c r="A6878">
        <v>36608</v>
      </c>
      <c r="B6878" s="1">
        <v>40814</v>
      </c>
      <c r="C6878" s="6" t="s">
        <v>13</v>
      </c>
      <c r="D6878" s="5">
        <f>Comma_separeted_Value[[#This Row],[المبيعات]]/Comma_separeted_Value[[#This Row],[كمية الطلب]]</f>
        <v>20.645</v>
      </c>
      <c r="E6878" s="4">
        <v>40</v>
      </c>
      <c r="F6878" s="4">
        <v>825.8</v>
      </c>
      <c r="G6878" s="6" t="s">
        <v>21</v>
      </c>
      <c r="H6878" s="4">
        <v>2.87</v>
      </c>
      <c r="I6878" s="6" t="s">
        <v>47</v>
      </c>
      <c r="J6878" s="6" t="s">
        <v>23</v>
      </c>
      <c r="K6878" s="6" t="s">
        <v>29</v>
      </c>
      <c r="L6878" s="6" t="s">
        <v>30</v>
      </c>
      <c r="M6878" s="6" t="s">
        <v>42</v>
      </c>
      <c r="N6878" s="1">
        <v>40818</v>
      </c>
    </row>
    <row r="6879" spans="1:14" x14ac:dyDescent="0.2">
      <c r="A6879">
        <v>32164</v>
      </c>
      <c r="B6879" s="1">
        <v>40211</v>
      </c>
      <c r="C6879" s="6" t="s">
        <v>27</v>
      </c>
      <c r="D6879" s="5">
        <f>Comma_separeted_Value[[#This Row],[المبيعات]]/Comma_separeted_Value[[#This Row],[كمية الطلب]]</f>
        <v>284.90869565217389</v>
      </c>
      <c r="E6879" s="4">
        <v>23</v>
      </c>
      <c r="F6879" s="4">
        <v>6552.9</v>
      </c>
      <c r="G6879" s="6" t="s">
        <v>34</v>
      </c>
      <c r="H6879" s="4">
        <v>54.12</v>
      </c>
      <c r="I6879" s="6" t="s">
        <v>47</v>
      </c>
      <c r="J6879" s="6" t="s">
        <v>23</v>
      </c>
      <c r="K6879" s="6" t="s">
        <v>17</v>
      </c>
      <c r="L6879" s="6" t="s">
        <v>55</v>
      </c>
      <c r="M6879" s="6" t="s">
        <v>74</v>
      </c>
      <c r="N6879" s="1">
        <v>40212</v>
      </c>
    </row>
    <row r="6880" spans="1:14" x14ac:dyDescent="0.2">
      <c r="A6880">
        <v>55138</v>
      </c>
      <c r="B6880" s="1">
        <v>40080</v>
      </c>
      <c r="C6880" s="6" t="s">
        <v>20</v>
      </c>
      <c r="D6880" s="5">
        <f>Comma_separeted_Value[[#This Row],[المبيعات]]/Comma_separeted_Value[[#This Row],[كمية الطلب]]</f>
        <v>51.479090909090907</v>
      </c>
      <c r="E6880" s="4">
        <v>22</v>
      </c>
      <c r="F6880" s="4">
        <v>1132.54</v>
      </c>
      <c r="G6880" s="6" t="s">
        <v>21</v>
      </c>
      <c r="H6880" s="4">
        <v>35</v>
      </c>
      <c r="I6880" s="6" t="s">
        <v>53</v>
      </c>
      <c r="J6880" s="6" t="s">
        <v>28</v>
      </c>
      <c r="K6880" s="6" t="s">
        <v>29</v>
      </c>
      <c r="L6880" s="6" t="s">
        <v>59</v>
      </c>
      <c r="M6880" s="6" t="s">
        <v>49</v>
      </c>
      <c r="N6880" s="1">
        <v>40081</v>
      </c>
    </row>
    <row r="6881" spans="1:14" x14ac:dyDescent="0.2">
      <c r="A6881">
        <v>5284</v>
      </c>
      <c r="B6881" s="1">
        <v>40732</v>
      </c>
      <c r="C6881" s="6" t="s">
        <v>27</v>
      </c>
      <c r="D6881" s="5">
        <f>Comma_separeted_Value[[#This Row],[المبيعات]]/Comma_separeted_Value[[#This Row],[كمية الطلب]]</f>
        <v>8.482857142857144</v>
      </c>
      <c r="E6881" s="4">
        <v>7</v>
      </c>
      <c r="F6881" s="4">
        <v>59.38</v>
      </c>
      <c r="G6881" s="6" t="s">
        <v>21</v>
      </c>
      <c r="H6881" s="4">
        <v>2.99</v>
      </c>
      <c r="I6881" s="6" t="s">
        <v>76</v>
      </c>
      <c r="J6881" s="6" t="s">
        <v>38</v>
      </c>
      <c r="K6881" s="6" t="s">
        <v>29</v>
      </c>
      <c r="L6881" s="6" t="s">
        <v>44</v>
      </c>
      <c r="M6881" s="6" t="s">
        <v>19</v>
      </c>
      <c r="N6881" s="1">
        <v>40734</v>
      </c>
    </row>
    <row r="6882" spans="1:14" x14ac:dyDescent="0.2">
      <c r="A6882">
        <v>42848</v>
      </c>
      <c r="B6882" s="1">
        <v>41188</v>
      </c>
      <c r="C6882" s="6" t="s">
        <v>27</v>
      </c>
      <c r="D6882" s="5">
        <f>Comma_separeted_Value[[#This Row],[المبيعات]]/Comma_separeted_Value[[#This Row],[كمية الطلب]]</f>
        <v>7.7558000000000007</v>
      </c>
      <c r="E6882" s="4">
        <v>50</v>
      </c>
      <c r="F6882" s="4">
        <v>387.79</v>
      </c>
      <c r="G6882" s="6" t="s">
        <v>21</v>
      </c>
      <c r="H6882" s="4">
        <v>5.83</v>
      </c>
      <c r="I6882" s="6" t="s">
        <v>22</v>
      </c>
      <c r="J6882" s="6" t="s">
        <v>16</v>
      </c>
      <c r="K6882" s="6" t="s">
        <v>29</v>
      </c>
      <c r="L6882" s="6" t="s">
        <v>41</v>
      </c>
      <c r="M6882" s="6" t="s">
        <v>31</v>
      </c>
      <c r="N6882" s="1">
        <v>41190</v>
      </c>
    </row>
    <row r="6883" spans="1:14" x14ac:dyDescent="0.2">
      <c r="A6883">
        <v>50978</v>
      </c>
      <c r="B6883" s="1">
        <v>40999</v>
      </c>
      <c r="C6883" s="6" t="s">
        <v>20</v>
      </c>
      <c r="D6883" s="5">
        <f>Comma_separeted_Value[[#This Row],[المبيعات]]/Comma_separeted_Value[[#This Row],[كمية الطلب]]</f>
        <v>204.02250000000001</v>
      </c>
      <c r="E6883" s="4">
        <v>4</v>
      </c>
      <c r="F6883" s="4">
        <v>816.09</v>
      </c>
      <c r="G6883" s="6" t="s">
        <v>21</v>
      </c>
      <c r="H6883" s="4">
        <v>9.99</v>
      </c>
      <c r="I6883" s="6" t="s">
        <v>43</v>
      </c>
      <c r="J6883" s="6" t="s">
        <v>28</v>
      </c>
      <c r="K6883" s="6" t="s">
        <v>29</v>
      </c>
      <c r="L6883" s="6" t="s">
        <v>59</v>
      </c>
      <c r="M6883" s="6" t="s">
        <v>19</v>
      </c>
      <c r="N6883" s="1">
        <v>41001</v>
      </c>
    </row>
    <row r="6884" spans="1:14" x14ac:dyDescent="0.2">
      <c r="A6884">
        <v>47461</v>
      </c>
      <c r="B6884" s="1">
        <v>40293</v>
      </c>
      <c r="C6884" s="6" t="s">
        <v>20</v>
      </c>
      <c r="D6884" s="5">
        <f>Comma_separeted_Value[[#This Row],[المبيعات]]/Comma_separeted_Value[[#This Row],[كمية الطلب]]</f>
        <v>8.1610256410256401</v>
      </c>
      <c r="E6884" s="4">
        <v>39</v>
      </c>
      <c r="F6884" s="4">
        <v>318.27999999999997</v>
      </c>
      <c r="G6884" s="6" t="s">
        <v>21</v>
      </c>
      <c r="H6884" s="4">
        <v>1.69</v>
      </c>
      <c r="I6884" s="6" t="s">
        <v>15</v>
      </c>
      <c r="J6884" s="6" t="s">
        <v>23</v>
      </c>
      <c r="K6884" s="6" t="s">
        <v>29</v>
      </c>
      <c r="L6884" s="6" t="s">
        <v>41</v>
      </c>
      <c r="M6884" s="6" t="s">
        <v>31</v>
      </c>
      <c r="N6884" s="1">
        <v>40294</v>
      </c>
    </row>
    <row r="6885" spans="1:14" x14ac:dyDescent="0.2">
      <c r="A6885">
        <v>12551</v>
      </c>
      <c r="B6885" s="1">
        <v>41071</v>
      </c>
      <c r="C6885" s="6" t="s">
        <v>13</v>
      </c>
      <c r="D6885" s="5">
        <f>Comma_separeted_Value[[#This Row],[المبيعات]]/Comma_separeted_Value[[#This Row],[كمية الطلب]]</f>
        <v>109.20116304347826</v>
      </c>
      <c r="E6885" s="4">
        <v>46</v>
      </c>
      <c r="F6885" s="4">
        <v>5023.2534999999998</v>
      </c>
      <c r="G6885" s="6" t="s">
        <v>21</v>
      </c>
      <c r="H6885" s="4">
        <v>5.26</v>
      </c>
      <c r="I6885" s="6" t="s">
        <v>22</v>
      </c>
      <c r="J6885" s="6" t="s">
        <v>23</v>
      </c>
      <c r="K6885" s="6" t="s">
        <v>24</v>
      </c>
      <c r="L6885" s="6" t="s">
        <v>25</v>
      </c>
      <c r="M6885" s="6" t="s">
        <v>19</v>
      </c>
      <c r="N6885" s="1">
        <v>41078</v>
      </c>
    </row>
    <row r="6886" spans="1:14" x14ac:dyDescent="0.2">
      <c r="A6886">
        <v>16961</v>
      </c>
      <c r="B6886" s="1">
        <v>39819</v>
      </c>
      <c r="C6886" s="6" t="s">
        <v>27</v>
      </c>
      <c r="D6886" s="5">
        <f>Comma_separeted_Value[[#This Row],[المبيعات]]/Comma_separeted_Value[[#This Row],[كمية الطلب]]</f>
        <v>1.7355555555555555</v>
      </c>
      <c r="E6886" s="4">
        <v>27</v>
      </c>
      <c r="F6886" s="4">
        <v>46.86</v>
      </c>
      <c r="G6886" s="6" t="s">
        <v>21</v>
      </c>
      <c r="H6886" s="4">
        <v>1.99</v>
      </c>
      <c r="I6886" s="6" t="s">
        <v>58</v>
      </c>
      <c r="J6886" s="6" t="s">
        <v>16</v>
      </c>
      <c r="K6886" s="6" t="s">
        <v>24</v>
      </c>
      <c r="L6886" s="6" t="s">
        <v>39</v>
      </c>
      <c r="M6886" s="6" t="s">
        <v>42</v>
      </c>
      <c r="N6886" s="1">
        <v>39820</v>
      </c>
    </row>
    <row r="6887" spans="1:14" x14ac:dyDescent="0.2">
      <c r="A6887">
        <v>45700</v>
      </c>
      <c r="B6887" s="1">
        <v>41226</v>
      </c>
      <c r="C6887" s="6" t="s">
        <v>20</v>
      </c>
      <c r="D6887" s="5">
        <f>Comma_separeted_Value[[#This Row],[المبيعات]]/Comma_separeted_Value[[#This Row],[كمية الطلب]]</f>
        <v>39.641395348837207</v>
      </c>
      <c r="E6887" s="4">
        <v>43</v>
      </c>
      <c r="F6887" s="4">
        <v>1704.58</v>
      </c>
      <c r="G6887" s="6" t="s">
        <v>21</v>
      </c>
      <c r="H6887" s="4">
        <v>4.5</v>
      </c>
      <c r="I6887" s="6" t="s">
        <v>22</v>
      </c>
      <c r="J6887" s="6" t="s">
        <v>38</v>
      </c>
      <c r="K6887" s="6" t="s">
        <v>29</v>
      </c>
      <c r="L6887" s="6" t="s">
        <v>101</v>
      </c>
      <c r="M6887" s="6" t="s">
        <v>19</v>
      </c>
      <c r="N6887" s="1">
        <v>41226</v>
      </c>
    </row>
    <row r="6888" spans="1:14" x14ac:dyDescent="0.2">
      <c r="A6888">
        <v>36103</v>
      </c>
      <c r="B6888" s="1">
        <v>41028</v>
      </c>
      <c r="C6888" s="6" t="s">
        <v>33</v>
      </c>
      <c r="D6888" s="5">
        <f>Comma_separeted_Value[[#This Row],[المبيعات]]/Comma_separeted_Value[[#This Row],[كمية الطلب]]</f>
        <v>29.67368888888889</v>
      </c>
      <c r="E6888" s="4">
        <v>45</v>
      </c>
      <c r="F6888" s="4">
        <v>1335.316</v>
      </c>
      <c r="G6888" s="6" t="s">
        <v>21</v>
      </c>
      <c r="H6888" s="4">
        <v>0.99</v>
      </c>
      <c r="I6888" s="6" t="s">
        <v>58</v>
      </c>
      <c r="J6888" s="6" t="s">
        <v>38</v>
      </c>
      <c r="K6888" s="6" t="s">
        <v>24</v>
      </c>
      <c r="L6888" s="6" t="s">
        <v>25</v>
      </c>
      <c r="M6888" s="6" t="s">
        <v>42</v>
      </c>
      <c r="N6888" s="1">
        <v>41030</v>
      </c>
    </row>
    <row r="6889" spans="1:14" x14ac:dyDescent="0.2">
      <c r="A6889">
        <v>19911</v>
      </c>
      <c r="B6889" s="1">
        <v>40822</v>
      </c>
      <c r="C6889" s="6" t="s">
        <v>20</v>
      </c>
      <c r="D6889" s="5">
        <f>Comma_separeted_Value[[#This Row],[المبيعات]]/Comma_separeted_Value[[#This Row],[كمية الطلب]]</f>
        <v>140.76868421052632</v>
      </c>
      <c r="E6889" s="4">
        <v>38</v>
      </c>
      <c r="F6889" s="4">
        <v>5349.21</v>
      </c>
      <c r="G6889" s="6" t="s">
        <v>34</v>
      </c>
      <c r="H6889" s="4">
        <v>28.63</v>
      </c>
      <c r="I6889" s="6" t="s">
        <v>50</v>
      </c>
      <c r="J6889" s="6" t="s">
        <v>16</v>
      </c>
      <c r="K6889" s="6" t="s">
        <v>17</v>
      </c>
      <c r="L6889" s="6" t="s">
        <v>35</v>
      </c>
      <c r="M6889" s="6" t="s">
        <v>36</v>
      </c>
      <c r="N6889" s="1">
        <v>40824</v>
      </c>
    </row>
    <row r="6890" spans="1:14" x14ac:dyDescent="0.2">
      <c r="A6890">
        <v>19621</v>
      </c>
      <c r="B6890" s="1">
        <v>40793</v>
      </c>
      <c r="C6890" s="6" t="s">
        <v>33</v>
      </c>
      <c r="D6890" s="5">
        <f>Comma_separeted_Value[[#This Row],[المبيعات]]/Comma_separeted_Value[[#This Row],[كمية الطلب]]</f>
        <v>9.3879999999999999</v>
      </c>
      <c r="E6890" s="4">
        <v>15</v>
      </c>
      <c r="F6890" s="4">
        <v>140.82</v>
      </c>
      <c r="G6890" s="6" t="s">
        <v>14</v>
      </c>
      <c r="H6890" s="4">
        <v>6.5</v>
      </c>
      <c r="I6890" s="6" t="s">
        <v>53</v>
      </c>
      <c r="J6890" s="6" t="s">
        <v>28</v>
      </c>
      <c r="K6890" s="6" t="s">
        <v>29</v>
      </c>
      <c r="L6890" s="6" t="s">
        <v>59</v>
      </c>
      <c r="M6890" s="6" t="s">
        <v>26</v>
      </c>
      <c r="N6890" s="1">
        <v>40794</v>
      </c>
    </row>
    <row r="6891" spans="1:14" x14ac:dyDescent="0.2">
      <c r="A6891">
        <v>50533</v>
      </c>
      <c r="B6891" s="1">
        <v>40694</v>
      </c>
      <c r="C6891" s="6" t="s">
        <v>27</v>
      </c>
      <c r="D6891" s="5">
        <f>Comma_separeted_Value[[#This Row],[المبيعات]]/Comma_separeted_Value[[#This Row],[كمية الطلب]]</f>
        <v>24.48</v>
      </c>
      <c r="E6891" s="4">
        <v>3</v>
      </c>
      <c r="F6891" s="4">
        <v>73.44</v>
      </c>
      <c r="G6891" s="6" t="s">
        <v>34</v>
      </c>
      <c r="H6891" s="4">
        <v>27.75</v>
      </c>
      <c r="I6891" s="6" t="s">
        <v>22</v>
      </c>
      <c r="J6891" s="6" t="s">
        <v>23</v>
      </c>
      <c r="K6891" s="6" t="s">
        <v>17</v>
      </c>
      <c r="L6891" s="6" t="s">
        <v>55</v>
      </c>
      <c r="M6891" s="6" t="s">
        <v>74</v>
      </c>
      <c r="N6891" s="1">
        <v>40695</v>
      </c>
    </row>
    <row r="6892" spans="1:14" x14ac:dyDescent="0.2">
      <c r="A6892">
        <v>57959</v>
      </c>
      <c r="B6892" s="1">
        <v>40907</v>
      </c>
      <c r="C6892" s="6" t="s">
        <v>37</v>
      </c>
      <c r="D6892" s="5">
        <f>Comma_separeted_Value[[#This Row],[المبيعات]]/Comma_separeted_Value[[#This Row],[كمية الطلب]]</f>
        <v>26.453958333333333</v>
      </c>
      <c r="E6892" s="4">
        <v>48</v>
      </c>
      <c r="F6892" s="4">
        <v>1269.79</v>
      </c>
      <c r="G6892" s="6" t="s">
        <v>14</v>
      </c>
      <c r="H6892" s="4">
        <v>5.89</v>
      </c>
      <c r="I6892" s="6" t="s">
        <v>15</v>
      </c>
      <c r="J6892" s="6" t="s">
        <v>16</v>
      </c>
      <c r="K6892" s="6" t="s">
        <v>24</v>
      </c>
      <c r="L6892" s="6" t="s">
        <v>39</v>
      </c>
      <c r="M6892" s="6" t="s">
        <v>19</v>
      </c>
      <c r="N6892" s="1">
        <v>40908</v>
      </c>
    </row>
    <row r="6893" spans="1:14" x14ac:dyDescent="0.2">
      <c r="A6893">
        <v>29856</v>
      </c>
      <c r="B6893" s="1">
        <v>41068</v>
      </c>
      <c r="C6893" s="6" t="s">
        <v>37</v>
      </c>
      <c r="D6893" s="5">
        <f>Comma_separeted_Value[[#This Row],[المبيعات]]/Comma_separeted_Value[[#This Row],[كمية الطلب]]</f>
        <v>4.8141666666666669</v>
      </c>
      <c r="E6893" s="4">
        <v>24</v>
      </c>
      <c r="F6893" s="4">
        <v>115.54</v>
      </c>
      <c r="G6893" s="6" t="s">
        <v>21</v>
      </c>
      <c r="H6893" s="4">
        <v>0.8</v>
      </c>
      <c r="I6893" s="6" t="s">
        <v>22</v>
      </c>
      <c r="J6893" s="6" t="s">
        <v>16</v>
      </c>
      <c r="K6893" s="6" t="s">
        <v>29</v>
      </c>
      <c r="L6893" s="6" t="s">
        <v>41</v>
      </c>
      <c r="M6893" s="6" t="s">
        <v>31</v>
      </c>
      <c r="N6893" s="1">
        <v>41071</v>
      </c>
    </row>
    <row r="6894" spans="1:14" x14ac:dyDescent="0.2">
      <c r="A6894">
        <v>2752</v>
      </c>
      <c r="B6894" s="1">
        <v>40500</v>
      </c>
      <c r="C6894" s="6" t="s">
        <v>20</v>
      </c>
      <c r="D6894" s="5">
        <f>Comma_separeted_Value[[#This Row],[المبيعات]]/Comma_separeted_Value[[#This Row],[كمية الطلب]]</f>
        <v>3.7217073170731707</v>
      </c>
      <c r="E6894" s="4">
        <v>41</v>
      </c>
      <c r="F6894" s="4">
        <v>152.59</v>
      </c>
      <c r="G6894" s="6" t="s">
        <v>21</v>
      </c>
      <c r="H6894" s="4">
        <v>0.71</v>
      </c>
      <c r="I6894" s="6" t="s">
        <v>22</v>
      </c>
      <c r="J6894" s="6" t="s">
        <v>23</v>
      </c>
      <c r="K6894" s="6" t="s">
        <v>29</v>
      </c>
      <c r="L6894" s="6" t="s">
        <v>77</v>
      </c>
      <c r="M6894" s="6" t="s">
        <v>31</v>
      </c>
      <c r="N6894" s="1">
        <v>40502</v>
      </c>
    </row>
    <row r="6895" spans="1:14" x14ac:dyDescent="0.2">
      <c r="A6895">
        <v>18308</v>
      </c>
      <c r="B6895" s="1">
        <v>40095</v>
      </c>
      <c r="C6895" s="6" t="s">
        <v>27</v>
      </c>
      <c r="D6895" s="5">
        <f>Comma_separeted_Value[[#This Row],[المبيعات]]/Comma_separeted_Value[[#This Row],[كمية الطلب]]</f>
        <v>29.07</v>
      </c>
      <c r="E6895" s="4">
        <v>15</v>
      </c>
      <c r="F6895" s="4">
        <v>436.05</v>
      </c>
      <c r="G6895" s="6" t="s">
        <v>21</v>
      </c>
      <c r="H6895" s="4">
        <v>4</v>
      </c>
      <c r="I6895" s="6" t="s">
        <v>40</v>
      </c>
      <c r="J6895" s="6" t="s">
        <v>28</v>
      </c>
      <c r="K6895" s="6" t="s">
        <v>24</v>
      </c>
      <c r="L6895" s="6" t="s">
        <v>39</v>
      </c>
      <c r="M6895" s="6" t="s">
        <v>19</v>
      </c>
      <c r="N6895" s="1">
        <v>40095</v>
      </c>
    </row>
    <row r="6896" spans="1:14" x14ac:dyDescent="0.2">
      <c r="A6896">
        <v>33091</v>
      </c>
      <c r="B6896" s="1">
        <v>40568</v>
      </c>
      <c r="C6896" s="6" t="s">
        <v>20</v>
      </c>
      <c r="D6896" s="5">
        <f>Comma_separeted_Value[[#This Row],[المبيعات]]/Comma_separeted_Value[[#This Row],[كمية الطلب]]</f>
        <v>11.05625</v>
      </c>
      <c r="E6896" s="4">
        <v>24</v>
      </c>
      <c r="F6896" s="4">
        <v>265.35000000000002</v>
      </c>
      <c r="G6896" s="6" t="s">
        <v>21</v>
      </c>
      <c r="H6896" s="4">
        <v>11.59</v>
      </c>
      <c r="I6896" s="6" t="s">
        <v>22</v>
      </c>
      <c r="J6896" s="6" t="s">
        <v>38</v>
      </c>
      <c r="K6896" s="6" t="s">
        <v>29</v>
      </c>
      <c r="L6896" s="6" t="s">
        <v>41</v>
      </c>
      <c r="M6896" s="6" t="s">
        <v>19</v>
      </c>
      <c r="N6896" s="1">
        <v>40570</v>
      </c>
    </row>
    <row r="6897" spans="1:14" x14ac:dyDescent="0.2">
      <c r="A6897">
        <v>28737</v>
      </c>
      <c r="B6897" s="1">
        <v>40819</v>
      </c>
      <c r="C6897" s="6" t="s">
        <v>33</v>
      </c>
      <c r="D6897" s="5">
        <f>Comma_separeted_Value[[#This Row],[المبيعات]]/Comma_separeted_Value[[#This Row],[كمية الطلب]]</f>
        <v>101.27300000000001</v>
      </c>
      <c r="E6897" s="4">
        <v>17</v>
      </c>
      <c r="F6897" s="4">
        <v>1721.6410000000001</v>
      </c>
      <c r="G6897" s="6" t="s">
        <v>21</v>
      </c>
      <c r="H6897" s="4">
        <v>4.2300000000000004</v>
      </c>
      <c r="I6897" s="6" t="s">
        <v>43</v>
      </c>
      <c r="J6897" s="6" t="s">
        <v>38</v>
      </c>
      <c r="K6897" s="6" t="s">
        <v>24</v>
      </c>
      <c r="L6897" s="6" t="s">
        <v>25</v>
      </c>
      <c r="M6897" s="6" t="s">
        <v>19</v>
      </c>
      <c r="N6897" s="1">
        <v>40821</v>
      </c>
    </row>
    <row r="6898" spans="1:14" x14ac:dyDescent="0.2">
      <c r="A6898">
        <v>19556</v>
      </c>
      <c r="B6898" s="1">
        <v>40542</v>
      </c>
      <c r="C6898" s="6" t="s">
        <v>27</v>
      </c>
      <c r="D6898" s="5">
        <f>Comma_separeted_Value[[#This Row],[المبيعات]]/Comma_separeted_Value[[#This Row],[كمية الطلب]]</f>
        <v>92.518371428571427</v>
      </c>
      <c r="E6898" s="4">
        <v>35</v>
      </c>
      <c r="F6898" s="4">
        <v>3238.143</v>
      </c>
      <c r="G6898" s="6" t="s">
        <v>21</v>
      </c>
      <c r="H6898" s="4">
        <v>4.2300000000000004</v>
      </c>
      <c r="I6898" s="6" t="s">
        <v>43</v>
      </c>
      <c r="J6898" s="6" t="s">
        <v>16</v>
      </c>
      <c r="K6898" s="6" t="s">
        <v>24</v>
      </c>
      <c r="L6898" s="6" t="s">
        <v>25</v>
      </c>
      <c r="M6898" s="6" t="s">
        <v>19</v>
      </c>
      <c r="N6898" s="1">
        <v>40570</v>
      </c>
    </row>
    <row r="6899" spans="1:14" x14ac:dyDescent="0.2">
      <c r="A6899">
        <v>8294</v>
      </c>
      <c r="B6899" s="1">
        <v>41080</v>
      </c>
      <c r="C6899" s="6" t="s">
        <v>37</v>
      </c>
      <c r="D6899" s="5">
        <f>Comma_separeted_Value[[#This Row],[المبيعات]]/Comma_separeted_Value[[#This Row],[كمية الطلب]]</f>
        <v>7.0562142857142858</v>
      </c>
      <c r="E6899" s="4">
        <v>28</v>
      </c>
      <c r="F6899" s="4">
        <v>197.57400000000001</v>
      </c>
      <c r="G6899" s="6" t="s">
        <v>21</v>
      </c>
      <c r="H6899" s="4">
        <v>5.03</v>
      </c>
      <c r="I6899" s="6" t="s">
        <v>53</v>
      </c>
      <c r="J6899" s="6" t="s">
        <v>38</v>
      </c>
      <c r="K6899" s="6" t="s">
        <v>24</v>
      </c>
      <c r="L6899" s="6" t="s">
        <v>25</v>
      </c>
      <c r="M6899" s="6" t="s">
        <v>26</v>
      </c>
      <c r="N6899" s="1">
        <v>41081</v>
      </c>
    </row>
    <row r="6900" spans="1:14" x14ac:dyDescent="0.2">
      <c r="A6900">
        <v>17377</v>
      </c>
      <c r="B6900" s="1">
        <v>40844</v>
      </c>
      <c r="C6900" s="6" t="s">
        <v>13</v>
      </c>
      <c r="D6900" s="5">
        <f>Comma_separeted_Value[[#This Row],[المبيعات]]/Comma_separeted_Value[[#This Row],[كمية الطلب]]</f>
        <v>2.8302564102564101</v>
      </c>
      <c r="E6900" s="4">
        <v>39</v>
      </c>
      <c r="F6900" s="4">
        <v>110.38</v>
      </c>
      <c r="G6900" s="6" t="s">
        <v>21</v>
      </c>
      <c r="H6900" s="4">
        <v>1.2</v>
      </c>
      <c r="I6900" s="6" t="s">
        <v>22</v>
      </c>
      <c r="J6900" s="6" t="s">
        <v>28</v>
      </c>
      <c r="K6900" s="6" t="s">
        <v>29</v>
      </c>
      <c r="L6900" s="6" t="s">
        <v>30</v>
      </c>
      <c r="M6900" s="6" t="s">
        <v>31</v>
      </c>
      <c r="N6900" s="1">
        <v>40846</v>
      </c>
    </row>
    <row r="6901" spans="1:14" x14ac:dyDescent="0.2">
      <c r="A6901">
        <v>5954</v>
      </c>
      <c r="B6901" s="1">
        <v>41245</v>
      </c>
      <c r="C6901" s="6" t="s">
        <v>33</v>
      </c>
      <c r="D6901" s="5">
        <f>Comma_separeted_Value[[#This Row],[المبيعات]]/Comma_separeted_Value[[#This Row],[كمية الطلب]]</f>
        <v>572.38437499999998</v>
      </c>
      <c r="E6901" s="4">
        <v>32</v>
      </c>
      <c r="F6901" s="4">
        <v>18316.3</v>
      </c>
      <c r="G6901" s="6" t="s">
        <v>34</v>
      </c>
      <c r="H6901" s="4">
        <v>14.7</v>
      </c>
      <c r="I6901" s="6" t="s">
        <v>50</v>
      </c>
      <c r="J6901" s="6" t="s">
        <v>28</v>
      </c>
      <c r="K6901" s="6" t="s">
        <v>24</v>
      </c>
      <c r="L6901" s="6" t="s">
        <v>60</v>
      </c>
      <c r="M6901" s="6" t="s">
        <v>36</v>
      </c>
      <c r="N6901" s="1">
        <v>41247</v>
      </c>
    </row>
    <row r="6902" spans="1:14" x14ac:dyDescent="0.2">
      <c r="A6902">
        <v>38851</v>
      </c>
      <c r="B6902" s="1">
        <v>41070</v>
      </c>
      <c r="C6902" s="6" t="s">
        <v>33</v>
      </c>
      <c r="D6902" s="5">
        <f>Comma_separeted_Value[[#This Row],[المبيعات]]/Comma_separeted_Value[[#This Row],[كمية الطلب]]</f>
        <v>8.49</v>
      </c>
      <c r="E6902" s="4">
        <v>1</v>
      </c>
      <c r="F6902" s="4">
        <v>8.49</v>
      </c>
      <c r="G6902" s="6" t="s">
        <v>21</v>
      </c>
      <c r="H6902" s="4">
        <v>4.6900000000000004</v>
      </c>
      <c r="I6902" s="6" t="s">
        <v>57</v>
      </c>
      <c r="J6902" s="6" t="s">
        <v>28</v>
      </c>
      <c r="K6902" s="6" t="s">
        <v>29</v>
      </c>
      <c r="L6902" s="6" t="s">
        <v>44</v>
      </c>
      <c r="M6902" s="6" t="s">
        <v>19</v>
      </c>
      <c r="N6902" s="1">
        <v>41071</v>
      </c>
    </row>
    <row r="6903" spans="1:14" x14ac:dyDescent="0.2">
      <c r="A6903">
        <v>7653</v>
      </c>
      <c r="B6903" s="1">
        <v>40966</v>
      </c>
      <c r="C6903" s="6" t="s">
        <v>37</v>
      </c>
      <c r="D6903" s="5">
        <f>Comma_separeted_Value[[#This Row],[المبيعات]]/Comma_separeted_Value[[#This Row],[كمية الطلب]]</f>
        <v>44.533124999999998</v>
      </c>
      <c r="E6903" s="4">
        <v>32</v>
      </c>
      <c r="F6903" s="4">
        <v>1425.06</v>
      </c>
      <c r="G6903" s="6" t="s">
        <v>21</v>
      </c>
      <c r="H6903" s="4">
        <v>5.09</v>
      </c>
      <c r="I6903" s="6" t="s">
        <v>53</v>
      </c>
      <c r="J6903" s="6" t="s">
        <v>16</v>
      </c>
      <c r="K6903" s="6" t="s">
        <v>29</v>
      </c>
      <c r="L6903" s="6" t="s">
        <v>41</v>
      </c>
      <c r="M6903" s="6" t="s">
        <v>19</v>
      </c>
      <c r="N6903" s="1">
        <v>40969</v>
      </c>
    </row>
    <row r="6904" spans="1:14" x14ac:dyDescent="0.2">
      <c r="A6904">
        <v>24450</v>
      </c>
      <c r="B6904" s="1">
        <v>41099</v>
      </c>
      <c r="C6904" s="6" t="s">
        <v>33</v>
      </c>
      <c r="D6904" s="5">
        <f>Comma_separeted_Value[[#This Row],[المبيعات]]/Comma_separeted_Value[[#This Row],[كمية الطلب]]</f>
        <v>7.7125000000000004</v>
      </c>
      <c r="E6904" s="4">
        <v>4</v>
      </c>
      <c r="F6904" s="4">
        <v>30.85</v>
      </c>
      <c r="G6904" s="6" t="s">
        <v>21</v>
      </c>
      <c r="H6904" s="4">
        <v>5.79</v>
      </c>
      <c r="I6904" s="6" t="s">
        <v>15</v>
      </c>
      <c r="J6904" s="6" t="s">
        <v>16</v>
      </c>
      <c r="K6904" s="6" t="s">
        <v>29</v>
      </c>
      <c r="L6904" s="6" t="s">
        <v>41</v>
      </c>
      <c r="M6904" s="6" t="s">
        <v>19</v>
      </c>
      <c r="N6904" s="1">
        <v>41101</v>
      </c>
    </row>
    <row r="6905" spans="1:14" x14ac:dyDescent="0.2">
      <c r="A6905">
        <v>27078</v>
      </c>
      <c r="B6905" s="1">
        <v>41133</v>
      </c>
      <c r="C6905" s="6" t="s">
        <v>27</v>
      </c>
      <c r="D6905" s="5">
        <f>Comma_separeted_Value[[#This Row],[المبيعات]]/Comma_separeted_Value[[#This Row],[كمية الطلب]]</f>
        <v>6.9290909090909087</v>
      </c>
      <c r="E6905" s="4">
        <v>22</v>
      </c>
      <c r="F6905" s="4">
        <v>152.44</v>
      </c>
      <c r="G6905" s="6" t="s">
        <v>21</v>
      </c>
      <c r="H6905" s="4">
        <v>5.86</v>
      </c>
      <c r="I6905" s="6" t="s">
        <v>58</v>
      </c>
      <c r="J6905" s="6" t="s">
        <v>28</v>
      </c>
      <c r="K6905" s="6" t="s">
        <v>29</v>
      </c>
      <c r="L6905" s="6" t="s">
        <v>41</v>
      </c>
      <c r="M6905" s="6" t="s">
        <v>19</v>
      </c>
      <c r="N6905" s="1">
        <v>41134</v>
      </c>
    </row>
    <row r="6906" spans="1:14" x14ac:dyDescent="0.2">
      <c r="A6906">
        <v>48773</v>
      </c>
      <c r="B6906" s="1">
        <v>39828</v>
      </c>
      <c r="C6906" s="6" t="s">
        <v>37</v>
      </c>
      <c r="D6906" s="5">
        <f>Comma_separeted_Value[[#This Row],[المبيعات]]/Comma_separeted_Value[[#This Row],[كمية الطلب]]</f>
        <v>7.3242857142857147</v>
      </c>
      <c r="E6906" s="4">
        <v>7</v>
      </c>
      <c r="F6906" s="4">
        <v>51.27</v>
      </c>
      <c r="G6906" s="6" t="s">
        <v>21</v>
      </c>
      <c r="H6906" s="4">
        <v>2.17</v>
      </c>
      <c r="I6906" s="6" t="s">
        <v>22</v>
      </c>
      <c r="J6906" s="6" t="s">
        <v>23</v>
      </c>
      <c r="K6906" s="6" t="s">
        <v>29</v>
      </c>
      <c r="L6906" s="6" t="s">
        <v>41</v>
      </c>
      <c r="M6906" s="6" t="s">
        <v>31</v>
      </c>
      <c r="N6906" s="1">
        <v>39830</v>
      </c>
    </row>
    <row r="6907" spans="1:14" x14ac:dyDescent="0.2">
      <c r="A6907">
        <v>27876</v>
      </c>
      <c r="B6907" s="1">
        <v>40428</v>
      </c>
      <c r="C6907" s="6" t="s">
        <v>13</v>
      </c>
      <c r="D6907" s="5">
        <f>Comma_separeted_Value[[#This Row],[المبيعات]]/Comma_separeted_Value[[#This Row],[كمية الطلب]]</f>
        <v>17.67340909090909</v>
      </c>
      <c r="E6907" s="4">
        <v>44</v>
      </c>
      <c r="F6907" s="4">
        <v>777.63</v>
      </c>
      <c r="G6907" s="6" t="s">
        <v>21</v>
      </c>
      <c r="H6907" s="4">
        <v>8.99</v>
      </c>
      <c r="I6907" s="6" t="s">
        <v>15</v>
      </c>
      <c r="J6907" s="6" t="s">
        <v>28</v>
      </c>
      <c r="K6907" s="6" t="s">
        <v>29</v>
      </c>
      <c r="L6907" s="6" t="s">
        <v>30</v>
      </c>
      <c r="M6907" s="6" t="s">
        <v>42</v>
      </c>
      <c r="N6907" s="1">
        <v>40435</v>
      </c>
    </row>
    <row r="6908" spans="1:14" x14ac:dyDescent="0.2">
      <c r="A6908">
        <v>10820</v>
      </c>
      <c r="B6908" s="1">
        <v>40904</v>
      </c>
      <c r="C6908" s="6" t="s">
        <v>27</v>
      </c>
      <c r="D6908" s="5">
        <f>Comma_separeted_Value[[#This Row],[المبيعات]]/Comma_separeted_Value[[#This Row],[كمية الطلب]]</f>
        <v>4.5815151515151511</v>
      </c>
      <c r="E6908" s="4">
        <v>33</v>
      </c>
      <c r="F6908" s="4">
        <v>151.19</v>
      </c>
      <c r="G6908" s="6" t="s">
        <v>21</v>
      </c>
      <c r="H6908" s="4">
        <v>0.7</v>
      </c>
      <c r="I6908" s="6" t="s">
        <v>47</v>
      </c>
      <c r="J6908" s="6" t="s">
        <v>23</v>
      </c>
      <c r="K6908" s="6" t="s">
        <v>29</v>
      </c>
      <c r="L6908" s="6" t="s">
        <v>77</v>
      </c>
      <c r="M6908" s="6" t="s">
        <v>31</v>
      </c>
      <c r="N6908" s="1">
        <v>40904</v>
      </c>
    </row>
    <row r="6909" spans="1:14" x14ac:dyDescent="0.2">
      <c r="A6909">
        <v>57984</v>
      </c>
      <c r="B6909" s="1">
        <v>40453</v>
      </c>
      <c r="C6909" s="6" t="s">
        <v>20</v>
      </c>
      <c r="D6909" s="5">
        <f>Comma_separeted_Value[[#This Row],[المبيعات]]/Comma_separeted_Value[[#This Row],[كمية الطلب]]</f>
        <v>32.164999999999999</v>
      </c>
      <c r="E6909" s="4">
        <v>6</v>
      </c>
      <c r="F6909" s="4">
        <v>192.99</v>
      </c>
      <c r="G6909" s="6" t="s">
        <v>14</v>
      </c>
      <c r="H6909" s="4">
        <v>4</v>
      </c>
      <c r="I6909" s="6" t="s">
        <v>50</v>
      </c>
      <c r="J6909" s="6" t="s">
        <v>38</v>
      </c>
      <c r="K6909" s="6" t="s">
        <v>24</v>
      </c>
      <c r="L6909" s="6" t="s">
        <v>39</v>
      </c>
      <c r="M6909" s="6" t="s">
        <v>19</v>
      </c>
      <c r="N6909" s="1">
        <v>40454</v>
      </c>
    </row>
    <row r="6910" spans="1:14" x14ac:dyDescent="0.2">
      <c r="A6910">
        <v>29058</v>
      </c>
      <c r="B6910" s="1">
        <v>40181</v>
      </c>
      <c r="C6910" s="6" t="s">
        <v>20</v>
      </c>
      <c r="D6910" s="5">
        <f>Comma_separeted_Value[[#This Row],[المبيعات]]/Comma_separeted_Value[[#This Row],[كمية الطلب]]</f>
        <v>860.27696969696967</v>
      </c>
      <c r="E6910" s="4">
        <v>33</v>
      </c>
      <c r="F6910" s="4">
        <v>28389.14</v>
      </c>
      <c r="G6910" s="6" t="s">
        <v>34</v>
      </c>
      <c r="H6910" s="4">
        <v>44.55</v>
      </c>
      <c r="I6910" s="6" t="s">
        <v>47</v>
      </c>
      <c r="J6910" s="6" t="s">
        <v>16</v>
      </c>
      <c r="K6910" s="6" t="s">
        <v>17</v>
      </c>
      <c r="L6910" s="6" t="s">
        <v>98</v>
      </c>
      <c r="M6910" s="6" t="s">
        <v>74</v>
      </c>
      <c r="N6910" s="1">
        <v>40183</v>
      </c>
    </row>
    <row r="6911" spans="1:14" x14ac:dyDescent="0.2">
      <c r="A6911">
        <v>1637</v>
      </c>
      <c r="B6911" s="1">
        <v>40581</v>
      </c>
      <c r="C6911" s="6" t="s">
        <v>27</v>
      </c>
      <c r="D6911" s="5">
        <f>Comma_separeted_Value[[#This Row],[المبيعات]]/Comma_separeted_Value[[#This Row],[كمية الطلب]]</f>
        <v>102.429</v>
      </c>
      <c r="E6911" s="4">
        <v>10</v>
      </c>
      <c r="F6911" s="4">
        <v>1024.29</v>
      </c>
      <c r="G6911" s="6" t="s">
        <v>21</v>
      </c>
      <c r="H6911" s="4">
        <v>19.989999999999998</v>
      </c>
      <c r="I6911" s="6" t="s">
        <v>43</v>
      </c>
      <c r="J6911" s="6" t="s">
        <v>28</v>
      </c>
      <c r="K6911" s="6" t="s">
        <v>24</v>
      </c>
      <c r="L6911" s="6" t="s">
        <v>39</v>
      </c>
      <c r="M6911" s="6" t="s">
        <v>19</v>
      </c>
      <c r="N6911" s="1">
        <v>40581</v>
      </c>
    </row>
    <row r="6912" spans="1:14" x14ac:dyDescent="0.2">
      <c r="A6912">
        <v>54850</v>
      </c>
      <c r="B6912" s="1">
        <v>40536</v>
      </c>
      <c r="C6912" s="6" t="s">
        <v>27</v>
      </c>
      <c r="D6912" s="5">
        <f>Comma_separeted_Value[[#This Row],[المبيعات]]/Comma_separeted_Value[[#This Row],[كمية الطلب]]</f>
        <v>105.99877777777778</v>
      </c>
      <c r="E6912" s="4">
        <v>9</v>
      </c>
      <c r="F6912" s="4">
        <v>953.98900000000003</v>
      </c>
      <c r="G6912" s="6" t="s">
        <v>21</v>
      </c>
      <c r="H6912" s="4">
        <v>8.08</v>
      </c>
      <c r="I6912" s="6" t="s">
        <v>22</v>
      </c>
      <c r="J6912" s="6" t="s">
        <v>38</v>
      </c>
      <c r="K6912" s="6" t="s">
        <v>24</v>
      </c>
      <c r="L6912" s="6" t="s">
        <v>25</v>
      </c>
      <c r="M6912" s="6" t="s">
        <v>19</v>
      </c>
      <c r="N6912" s="1">
        <v>40537</v>
      </c>
    </row>
    <row r="6913" spans="1:14" x14ac:dyDescent="0.2">
      <c r="A6913">
        <v>17376</v>
      </c>
      <c r="B6913" s="1">
        <v>40881</v>
      </c>
      <c r="C6913" s="6" t="s">
        <v>20</v>
      </c>
      <c r="D6913" s="5">
        <f>Comma_separeted_Value[[#This Row],[المبيعات]]/Comma_separeted_Value[[#This Row],[كمية الطلب]]</f>
        <v>25.632045454545452</v>
      </c>
      <c r="E6913" s="4">
        <v>44</v>
      </c>
      <c r="F6913" s="4">
        <v>1127.81</v>
      </c>
      <c r="G6913" s="6" t="s">
        <v>21</v>
      </c>
      <c r="H6913" s="4">
        <v>1.99</v>
      </c>
      <c r="I6913" s="6" t="s">
        <v>51</v>
      </c>
      <c r="J6913" s="6" t="s">
        <v>28</v>
      </c>
      <c r="K6913" s="6" t="s">
        <v>24</v>
      </c>
      <c r="L6913" s="6" t="s">
        <v>39</v>
      </c>
      <c r="M6913" s="6" t="s">
        <v>42</v>
      </c>
      <c r="N6913" s="1">
        <v>40883</v>
      </c>
    </row>
    <row r="6914" spans="1:14" x14ac:dyDescent="0.2">
      <c r="A6914">
        <v>18852</v>
      </c>
      <c r="B6914" s="1">
        <v>40805</v>
      </c>
      <c r="C6914" s="6" t="s">
        <v>20</v>
      </c>
      <c r="D6914" s="5">
        <f>Comma_separeted_Value[[#This Row],[المبيعات]]/Comma_separeted_Value[[#This Row],[كمية الطلب]]</f>
        <v>20.661764705882351</v>
      </c>
      <c r="E6914" s="4">
        <v>17</v>
      </c>
      <c r="F6914" s="4">
        <v>351.25</v>
      </c>
      <c r="G6914" s="6" t="s">
        <v>14</v>
      </c>
      <c r="H6914" s="4">
        <v>5.97</v>
      </c>
      <c r="I6914" s="6" t="s">
        <v>45</v>
      </c>
      <c r="J6914" s="6" t="s">
        <v>23</v>
      </c>
      <c r="K6914" s="6" t="s">
        <v>29</v>
      </c>
      <c r="L6914" s="6" t="s">
        <v>41</v>
      </c>
      <c r="M6914" s="6" t="s">
        <v>19</v>
      </c>
      <c r="N6914" s="1">
        <v>40807</v>
      </c>
    </row>
    <row r="6915" spans="1:14" x14ac:dyDescent="0.2">
      <c r="A6915">
        <v>22342</v>
      </c>
      <c r="B6915" s="1">
        <v>39962</v>
      </c>
      <c r="C6915" s="6" t="s">
        <v>13</v>
      </c>
      <c r="D6915" s="5">
        <f>Comma_separeted_Value[[#This Row],[المبيعات]]/Comma_separeted_Value[[#This Row],[كمية الطلب]]</f>
        <v>18.592769230769228</v>
      </c>
      <c r="E6915" s="4">
        <v>13</v>
      </c>
      <c r="F6915" s="4">
        <v>241.70599999999999</v>
      </c>
      <c r="G6915" s="6" t="s">
        <v>21</v>
      </c>
      <c r="H6915" s="4">
        <v>3.3</v>
      </c>
      <c r="I6915" s="6" t="s">
        <v>40</v>
      </c>
      <c r="J6915" s="6" t="s">
        <v>23</v>
      </c>
      <c r="K6915" s="6" t="s">
        <v>24</v>
      </c>
      <c r="L6915" s="6" t="s">
        <v>25</v>
      </c>
      <c r="M6915" s="6" t="s">
        <v>42</v>
      </c>
      <c r="N6915" s="1">
        <v>39969</v>
      </c>
    </row>
    <row r="6916" spans="1:14" x14ac:dyDescent="0.2">
      <c r="A6916">
        <v>45059</v>
      </c>
      <c r="B6916" s="1">
        <v>40577</v>
      </c>
      <c r="C6916" s="6" t="s">
        <v>27</v>
      </c>
      <c r="D6916" s="5">
        <f>Comma_separeted_Value[[#This Row],[المبيعات]]/Comma_separeted_Value[[#This Row],[كمية الطلب]]</f>
        <v>32.534999999999997</v>
      </c>
      <c r="E6916" s="4">
        <v>4</v>
      </c>
      <c r="F6916" s="4">
        <v>130.13999999999999</v>
      </c>
      <c r="G6916" s="6" t="s">
        <v>21</v>
      </c>
      <c r="H6916" s="4">
        <v>8.65</v>
      </c>
      <c r="I6916" s="6" t="s">
        <v>22</v>
      </c>
      <c r="J6916" s="6" t="s">
        <v>16</v>
      </c>
      <c r="K6916" s="6" t="s">
        <v>24</v>
      </c>
      <c r="L6916" s="6" t="s">
        <v>39</v>
      </c>
      <c r="M6916" s="6" t="s">
        <v>19</v>
      </c>
      <c r="N6916" s="1">
        <v>40579</v>
      </c>
    </row>
    <row r="6917" spans="1:14" x14ac:dyDescent="0.2">
      <c r="A6917">
        <v>37152</v>
      </c>
      <c r="B6917" s="1">
        <v>40685</v>
      </c>
      <c r="C6917" s="6" t="s">
        <v>37</v>
      </c>
      <c r="D6917" s="5">
        <f>Comma_separeted_Value[[#This Row],[المبيعات]]/Comma_separeted_Value[[#This Row],[كمية الطلب]]</f>
        <v>55.62947777777778</v>
      </c>
      <c r="E6917" s="4">
        <v>45</v>
      </c>
      <c r="F6917" s="4">
        <v>2503.3265000000001</v>
      </c>
      <c r="G6917" s="6" t="s">
        <v>21</v>
      </c>
      <c r="H6917" s="4">
        <v>8.8000000000000007</v>
      </c>
      <c r="I6917" s="6" t="s">
        <v>22</v>
      </c>
      <c r="J6917" s="6" t="s">
        <v>28</v>
      </c>
      <c r="K6917" s="6" t="s">
        <v>24</v>
      </c>
      <c r="L6917" s="6" t="s">
        <v>25</v>
      </c>
      <c r="M6917" s="6" t="s">
        <v>19</v>
      </c>
      <c r="N6917" s="1">
        <v>40687</v>
      </c>
    </row>
    <row r="6918" spans="1:14" x14ac:dyDescent="0.2">
      <c r="A6918">
        <v>31237</v>
      </c>
      <c r="B6918" s="1">
        <v>40753</v>
      </c>
      <c r="C6918" s="6" t="s">
        <v>27</v>
      </c>
      <c r="D6918" s="5">
        <f>Comma_separeted_Value[[#This Row],[المبيعات]]/Comma_separeted_Value[[#This Row],[كمية الطلب]]</f>
        <v>45.367692307692309</v>
      </c>
      <c r="E6918" s="4">
        <v>13</v>
      </c>
      <c r="F6918" s="4">
        <v>589.78</v>
      </c>
      <c r="G6918" s="6" t="s">
        <v>21</v>
      </c>
      <c r="H6918" s="4">
        <v>2.99</v>
      </c>
      <c r="I6918" s="6" t="s">
        <v>47</v>
      </c>
      <c r="J6918" s="6" t="s">
        <v>23</v>
      </c>
      <c r="K6918" s="6" t="s">
        <v>29</v>
      </c>
      <c r="L6918" s="6" t="s">
        <v>44</v>
      </c>
      <c r="M6918" s="6" t="s">
        <v>19</v>
      </c>
      <c r="N6918" s="1">
        <v>40753</v>
      </c>
    </row>
    <row r="6919" spans="1:14" x14ac:dyDescent="0.2">
      <c r="A6919">
        <v>19936</v>
      </c>
      <c r="B6919" s="1">
        <v>41226</v>
      </c>
      <c r="C6919" s="6" t="s">
        <v>33</v>
      </c>
      <c r="D6919" s="5">
        <f>Comma_separeted_Value[[#This Row],[المبيعات]]/Comma_separeted_Value[[#This Row],[كمية الطلب]]</f>
        <v>27.200000000000003</v>
      </c>
      <c r="E6919" s="4">
        <v>41</v>
      </c>
      <c r="F6919" s="4">
        <v>1115.2</v>
      </c>
      <c r="G6919" s="6" t="s">
        <v>21</v>
      </c>
      <c r="H6919" s="4">
        <v>1.99</v>
      </c>
      <c r="I6919" s="6" t="s">
        <v>15</v>
      </c>
      <c r="J6919" s="6" t="s">
        <v>38</v>
      </c>
      <c r="K6919" s="6" t="s">
        <v>24</v>
      </c>
      <c r="L6919" s="6" t="s">
        <v>39</v>
      </c>
      <c r="M6919" s="6" t="s">
        <v>42</v>
      </c>
      <c r="N6919" s="1">
        <v>41227</v>
      </c>
    </row>
    <row r="6920" spans="1:14" x14ac:dyDescent="0.2">
      <c r="A6920">
        <v>12931</v>
      </c>
      <c r="B6920" s="1">
        <v>41023</v>
      </c>
      <c r="C6920" s="6" t="s">
        <v>37</v>
      </c>
      <c r="D6920" s="5">
        <f>Comma_separeted_Value[[#This Row],[المبيعات]]/Comma_separeted_Value[[#This Row],[كمية الطلب]]</f>
        <v>59.447272727272725</v>
      </c>
      <c r="E6920" s="4">
        <v>11</v>
      </c>
      <c r="F6920" s="4">
        <v>653.91999999999996</v>
      </c>
      <c r="G6920" s="6" t="s">
        <v>21</v>
      </c>
      <c r="H6920" s="4">
        <v>9.7100000000000009</v>
      </c>
      <c r="I6920" s="6" t="s">
        <v>45</v>
      </c>
      <c r="J6920" s="6" t="s">
        <v>38</v>
      </c>
      <c r="K6920" s="6" t="s">
        <v>29</v>
      </c>
      <c r="L6920" s="6" t="s">
        <v>59</v>
      </c>
      <c r="M6920" s="6" t="s">
        <v>19</v>
      </c>
      <c r="N6920" s="1">
        <v>41024</v>
      </c>
    </row>
    <row r="6921" spans="1:14" x14ac:dyDescent="0.2">
      <c r="A6921">
        <v>47015</v>
      </c>
      <c r="B6921" s="1">
        <v>40587</v>
      </c>
      <c r="C6921" s="6" t="s">
        <v>27</v>
      </c>
      <c r="D6921" s="5">
        <f>Comma_separeted_Value[[#This Row],[المبيعات]]/Comma_separeted_Value[[#This Row],[كمية الطلب]]</f>
        <v>286.37157894736845</v>
      </c>
      <c r="E6921" s="4">
        <v>19</v>
      </c>
      <c r="F6921" s="4">
        <v>5441.06</v>
      </c>
      <c r="G6921" s="6" t="s">
        <v>34</v>
      </c>
      <c r="H6921" s="4">
        <v>61.76</v>
      </c>
      <c r="I6921" s="6" t="s">
        <v>50</v>
      </c>
      <c r="J6921" s="6" t="s">
        <v>28</v>
      </c>
      <c r="K6921" s="6" t="s">
        <v>17</v>
      </c>
      <c r="L6921" s="6" t="s">
        <v>55</v>
      </c>
      <c r="M6921" s="6" t="s">
        <v>74</v>
      </c>
      <c r="N6921" s="1">
        <v>40588</v>
      </c>
    </row>
    <row r="6922" spans="1:14" x14ac:dyDescent="0.2">
      <c r="A6922">
        <v>21028</v>
      </c>
      <c r="B6922" s="1">
        <v>41067</v>
      </c>
      <c r="C6922" s="6" t="s">
        <v>33</v>
      </c>
      <c r="D6922" s="5">
        <f>Comma_separeted_Value[[#This Row],[المبيعات]]/Comma_separeted_Value[[#This Row],[كمية الطلب]]</f>
        <v>11.522631578947369</v>
      </c>
      <c r="E6922" s="4">
        <v>38</v>
      </c>
      <c r="F6922" s="4">
        <v>437.86</v>
      </c>
      <c r="G6922" s="6" t="s">
        <v>21</v>
      </c>
      <c r="H6922" s="4">
        <v>6.97</v>
      </c>
      <c r="I6922" s="6" t="s">
        <v>22</v>
      </c>
      <c r="J6922" s="6" t="s">
        <v>16</v>
      </c>
      <c r="K6922" s="6" t="s">
        <v>29</v>
      </c>
      <c r="L6922" s="6" t="s">
        <v>61</v>
      </c>
      <c r="M6922" s="6" t="s">
        <v>19</v>
      </c>
      <c r="N6922" s="1">
        <v>41069</v>
      </c>
    </row>
    <row r="6923" spans="1:14" x14ac:dyDescent="0.2">
      <c r="A6923">
        <v>4261</v>
      </c>
      <c r="B6923" s="1">
        <v>41184</v>
      </c>
      <c r="C6923" s="6" t="s">
        <v>33</v>
      </c>
      <c r="D6923" s="5">
        <f>Comma_separeted_Value[[#This Row],[المبيعات]]/Comma_separeted_Value[[#This Row],[كمية الطلب]]</f>
        <v>5.9387878787878785</v>
      </c>
      <c r="E6923" s="4">
        <v>33</v>
      </c>
      <c r="F6923" s="4">
        <v>195.98</v>
      </c>
      <c r="G6923" s="6" t="s">
        <v>21</v>
      </c>
      <c r="H6923" s="4">
        <v>5.35</v>
      </c>
      <c r="I6923" s="6" t="s">
        <v>15</v>
      </c>
      <c r="J6923" s="6" t="s">
        <v>28</v>
      </c>
      <c r="K6923" s="6" t="s">
        <v>29</v>
      </c>
      <c r="L6923" s="6" t="s">
        <v>41</v>
      </c>
      <c r="M6923" s="6" t="s">
        <v>19</v>
      </c>
      <c r="N6923" s="1">
        <v>41186</v>
      </c>
    </row>
    <row r="6924" spans="1:14" x14ac:dyDescent="0.2">
      <c r="A6924">
        <v>59619</v>
      </c>
      <c r="B6924" s="1">
        <v>40222</v>
      </c>
      <c r="C6924" s="6" t="s">
        <v>27</v>
      </c>
      <c r="D6924" s="5">
        <f>Comma_separeted_Value[[#This Row],[المبيعات]]/Comma_separeted_Value[[#This Row],[كمية الطلب]]</f>
        <v>6.3366666666666669</v>
      </c>
      <c r="E6924" s="4">
        <v>12</v>
      </c>
      <c r="F6924" s="4">
        <v>76.040000000000006</v>
      </c>
      <c r="G6924" s="6" t="s">
        <v>21</v>
      </c>
      <c r="H6924" s="4">
        <v>7.15</v>
      </c>
      <c r="I6924" s="6" t="s">
        <v>57</v>
      </c>
      <c r="J6924" s="6" t="s">
        <v>16</v>
      </c>
      <c r="K6924" s="6" t="s">
        <v>29</v>
      </c>
      <c r="L6924" s="6" t="s">
        <v>41</v>
      </c>
      <c r="M6924" s="6" t="s">
        <v>19</v>
      </c>
      <c r="N6924" s="1">
        <v>40224</v>
      </c>
    </row>
    <row r="6925" spans="1:14" x14ac:dyDescent="0.2">
      <c r="A6925">
        <v>16805</v>
      </c>
      <c r="B6925" s="1">
        <v>40907</v>
      </c>
      <c r="C6925" s="6" t="s">
        <v>13</v>
      </c>
      <c r="D6925" s="5">
        <f>Comma_separeted_Value[[#This Row],[المبيعات]]/Comma_separeted_Value[[#This Row],[كمية الطلب]]</f>
        <v>6.6280769230769234</v>
      </c>
      <c r="E6925" s="4">
        <v>26</v>
      </c>
      <c r="F6925" s="4">
        <v>172.33</v>
      </c>
      <c r="G6925" s="6" t="s">
        <v>21</v>
      </c>
      <c r="H6925" s="4">
        <v>5.74</v>
      </c>
      <c r="I6925" s="6" t="s">
        <v>47</v>
      </c>
      <c r="J6925" s="6" t="s">
        <v>28</v>
      </c>
      <c r="K6925" s="6" t="s">
        <v>29</v>
      </c>
      <c r="L6925" s="6" t="s">
        <v>41</v>
      </c>
      <c r="M6925" s="6" t="s">
        <v>19</v>
      </c>
      <c r="N6925" s="1">
        <v>40909</v>
      </c>
    </row>
    <row r="6926" spans="1:14" x14ac:dyDescent="0.2">
      <c r="A6926">
        <v>37792</v>
      </c>
      <c r="B6926" s="1">
        <v>40906</v>
      </c>
      <c r="C6926" s="6" t="s">
        <v>20</v>
      </c>
      <c r="D6926" s="5">
        <f>Comma_separeted_Value[[#This Row],[المبيعات]]/Comma_separeted_Value[[#This Row],[كمية الطلب]]</f>
        <v>3.7363265306122453</v>
      </c>
      <c r="E6926" s="4">
        <v>49</v>
      </c>
      <c r="F6926" s="4">
        <v>183.08</v>
      </c>
      <c r="G6926" s="6" t="s">
        <v>21</v>
      </c>
      <c r="H6926" s="4">
        <v>0.5</v>
      </c>
      <c r="I6926" s="6" t="s">
        <v>57</v>
      </c>
      <c r="J6926" s="6" t="s">
        <v>28</v>
      </c>
      <c r="K6926" s="6" t="s">
        <v>29</v>
      </c>
      <c r="L6926" s="6" t="s">
        <v>62</v>
      </c>
      <c r="M6926" s="6" t="s">
        <v>19</v>
      </c>
      <c r="N6926" s="1">
        <v>40908</v>
      </c>
    </row>
    <row r="6927" spans="1:14" x14ac:dyDescent="0.2">
      <c r="A6927">
        <v>25478</v>
      </c>
      <c r="B6927" s="1">
        <v>41023</v>
      </c>
      <c r="C6927" s="6" t="s">
        <v>33</v>
      </c>
      <c r="D6927" s="5">
        <f>Comma_separeted_Value[[#This Row],[المبيعات]]/Comma_separeted_Value[[#This Row],[كمية الطلب]]</f>
        <v>100.53384042553192</v>
      </c>
      <c r="E6927" s="4">
        <v>47</v>
      </c>
      <c r="F6927" s="4">
        <v>4725.0905000000002</v>
      </c>
      <c r="G6927" s="6" t="s">
        <v>21</v>
      </c>
      <c r="H6927" s="4">
        <v>2.5</v>
      </c>
      <c r="I6927" s="6" t="s">
        <v>22</v>
      </c>
      <c r="J6927" s="6" t="s">
        <v>16</v>
      </c>
      <c r="K6927" s="6" t="s">
        <v>24</v>
      </c>
      <c r="L6927" s="6" t="s">
        <v>25</v>
      </c>
      <c r="M6927" s="6" t="s">
        <v>19</v>
      </c>
      <c r="N6927" s="1">
        <v>41023</v>
      </c>
    </row>
    <row r="6928" spans="1:14" x14ac:dyDescent="0.2">
      <c r="A6928">
        <v>54791</v>
      </c>
      <c r="B6928" s="1">
        <v>41263</v>
      </c>
      <c r="C6928" s="6" t="s">
        <v>20</v>
      </c>
      <c r="D6928" s="5">
        <f>Comma_separeted_Value[[#This Row],[المبيعات]]/Comma_separeted_Value[[#This Row],[كمية الطلب]]</f>
        <v>92.556444444444438</v>
      </c>
      <c r="E6928" s="4">
        <v>45</v>
      </c>
      <c r="F6928" s="4">
        <v>4165.04</v>
      </c>
      <c r="G6928" s="6" t="s">
        <v>34</v>
      </c>
      <c r="H6928" s="4">
        <v>30</v>
      </c>
      <c r="I6928" s="6" t="s">
        <v>22</v>
      </c>
      <c r="J6928" s="6" t="s">
        <v>28</v>
      </c>
      <c r="K6928" s="6" t="s">
        <v>17</v>
      </c>
      <c r="L6928" s="6" t="s">
        <v>35</v>
      </c>
      <c r="M6928" s="6" t="s">
        <v>36</v>
      </c>
      <c r="N6928" s="1">
        <v>41265</v>
      </c>
    </row>
    <row r="6929" spans="1:14" x14ac:dyDescent="0.2">
      <c r="A6929">
        <v>27810</v>
      </c>
      <c r="B6929" s="1">
        <v>40206</v>
      </c>
      <c r="C6929" s="6" t="s">
        <v>20</v>
      </c>
      <c r="D6929" s="5">
        <f>Comma_separeted_Value[[#This Row],[المبيعات]]/Comma_separeted_Value[[#This Row],[كمية الطلب]]</f>
        <v>6.7659374999999997</v>
      </c>
      <c r="E6929" s="4">
        <v>32</v>
      </c>
      <c r="F6929" s="4">
        <v>216.51</v>
      </c>
      <c r="G6929" s="6" t="s">
        <v>14</v>
      </c>
      <c r="H6929" s="4">
        <v>0.5</v>
      </c>
      <c r="I6929" s="6" t="s">
        <v>50</v>
      </c>
      <c r="J6929" s="6" t="s">
        <v>16</v>
      </c>
      <c r="K6929" s="6" t="s">
        <v>29</v>
      </c>
      <c r="L6929" s="6" t="s">
        <v>62</v>
      </c>
      <c r="M6929" s="6" t="s">
        <v>19</v>
      </c>
      <c r="N6929" s="1">
        <v>40208</v>
      </c>
    </row>
    <row r="6930" spans="1:14" x14ac:dyDescent="0.2">
      <c r="A6930">
        <v>14756</v>
      </c>
      <c r="B6930" s="1">
        <v>40056</v>
      </c>
      <c r="C6930" s="6" t="s">
        <v>13</v>
      </c>
      <c r="D6930" s="5">
        <f>Comma_separeted_Value[[#This Row],[المبيعات]]/Comma_separeted_Value[[#This Row],[كمية الطلب]]</f>
        <v>21.15</v>
      </c>
      <c r="E6930" s="4">
        <v>2</v>
      </c>
      <c r="F6930" s="4">
        <v>42.3</v>
      </c>
      <c r="G6930" s="6" t="s">
        <v>21</v>
      </c>
      <c r="H6930" s="4">
        <v>6.15</v>
      </c>
      <c r="I6930" s="6" t="s">
        <v>53</v>
      </c>
      <c r="J6930" s="6" t="s">
        <v>28</v>
      </c>
      <c r="K6930" s="6" t="s">
        <v>17</v>
      </c>
      <c r="L6930" s="6" t="s">
        <v>18</v>
      </c>
      <c r="M6930" s="6" t="s">
        <v>42</v>
      </c>
      <c r="N6930" s="1">
        <v>40056</v>
      </c>
    </row>
    <row r="6931" spans="1:14" x14ac:dyDescent="0.2">
      <c r="A6931">
        <v>33090</v>
      </c>
      <c r="B6931" s="1">
        <v>40030</v>
      </c>
      <c r="C6931" s="6" t="s">
        <v>37</v>
      </c>
      <c r="D6931" s="5">
        <f>Comma_separeted_Value[[#This Row],[المبيعات]]/Comma_separeted_Value[[#This Row],[كمية الطلب]]</f>
        <v>39.766538461538467</v>
      </c>
      <c r="E6931" s="4">
        <v>26</v>
      </c>
      <c r="F6931" s="4">
        <v>1033.93</v>
      </c>
      <c r="G6931" s="6" t="s">
        <v>21</v>
      </c>
      <c r="H6931" s="4">
        <v>12.9</v>
      </c>
      <c r="I6931" s="6" t="s">
        <v>22</v>
      </c>
      <c r="J6931" s="6" t="s">
        <v>28</v>
      </c>
      <c r="K6931" s="6" t="s">
        <v>29</v>
      </c>
      <c r="L6931" s="6" t="s">
        <v>59</v>
      </c>
      <c r="M6931" s="6" t="s">
        <v>19</v>
      </c>
      <c r="N6931" s="1">
        <v>40031</v>
      </c>
    </row>
    <row r="6932" spans="1:14" x14ac:dyDescent="0.2">
      <c r="A6932">
        <v>26214</v>
      </c>
      <c r="B6932" s="1">
        <v>40867</v>
      </c>
      <c r="C6932" s="6" t="s">
        <v>37</v>
      </c>
      <c r="D6932" s="5">
        <f>Comma_separeted_Value[[#This Row],[المبيعات]]/Comma_separeted_Value[[#This Row],[كمية الطلب]]</f>
        <v>46.372926829268295</v>
      </c>
      <c r="E6932" s="4">
        <v>41</v>
      </c>
      <c r="F6932" s="4">
        <v>1901.29</v>
      </c>
      <c r="G6932" s="6" t="s">
        <v>21</v>
      </c>
      <c r="H6932" s="4">
        <v>6.77</v>
      </c>
      <c r="I6932" s="6" t="s">
        <v>50</v>
      </c>
      <c r="J6932" s="6" t="s">
        <v>23</v>
      </c>
      <c r="K6932" s="6" t="s">
        <v>17</v>
      </c>
      <c r="L6932" s="6" t="s">
        <v>18</v>
      </c>
      <c r="M6932" s="6" t="s">
        <v>19</v>
      </c>
      <c r="N6932" s="1">
        <v>40868</v>
      </c>
    </row>
    <row r="6933" spans="1:14" x14ac:dyDescent="0.2">
      <c r="A6933">
        <v>37537</v>
      </c>
      <c r="B6933" s="1">
        <v>39815</v>
      </c>
      <c r="C6933" s="6" t="s">
        <v>13</v>
      </c>
      <c r="D6933" s="5">
        <f>Comma_separeted_Value[[#This Row],[المبيعات]]/Comma_separeted_Value[[#This Row],[كمية الطلب]]</f>
        <v>153.199375</v>
      </c>
      <c r="E6933" s="4">
        <v>32</v>
      </c>
      <c r="F6933" s="4">
        <v>4902.38</v>
      </c>
      <c r="G6933" s="6" t="s">
        <v>21</v>
      </c>
      <c r="H6933" s="4">
        <v>7.07</v>
      </c>
      <c r="I6933" s="6" t="s">
        <v>15</v>
      </c>
      <c r="J6933" s="6" t="s">
        <v>28</v>
      </c>
      <c r="K6933" s="6" t="s">
        <v>29</v>
      </c>
      <c r="L6933" s="6" t="s">
        <v>59</v>
      </c>
      <c r="M6933" s="6" t="s">
        <v>19</v>
      </c>
      <c r="N6933" s="1">
        <v>39822</v>
      </c>
    </row>
    <row r="6934" spans="1:14" x14ac:dyDescent="0.2">
      <c r="A6934">
        <v>50657</v>
      </c>
      <c r="B6934" s="1">
        <v>40895</v>
      </c>
      <c r="C6934" s="6" t="s">
        <v>20</v>
      </c>
      <c r="D6934" s="5">
        <f>Comma_separeted_Value[[#This Row],[المبيعات]]/Comma_separeted_Value[[#This Row],[كمية الطلب]]</f>
        <v>151.29163265306121</v>
      </c>
      <c r="E6934" s="4">
        <v>49</v>
      </c>
      <c r="F6934" s="4">
        <v>7413.29</v>
      </c>
      <c r="G6934" s="6" t="s">
        <v>34</v>
      </c>
      <c r="H6934" s="4">
        <v>16.010000000000002</v>
      </c>
      <c r="I6934" s="6" t="s">
        <v>58</v>
      </c>
      <c r="J6934" s="6" t="s">
        <v>28</v>
      </c>
      <c r="K6934" s="6" t="s">
        <v>17</v>
      </c>
      <c r="L6934" s="6" t="s">
        <v>55</v>
      </c>
      <c r="M6934" s="6" t="s">
        <v>74</v>
      </c>
      <c r="N6934" s="1">
        <v>40897</v>
      </c>
    </row>
    <row r="6935" spans="1:14" x14ac:dyDescent="0.2">
      <c r="A6935">
        <v>7623</v>
      </c>
      <c r="B6935" s="1">
        <v>40114</v>
      </c>
      <c r="C6935" s="6" t="s">
        <v>33</v>
      </c>
      <c r="D6935" s="5">
        <f>Comma_separeted_Value[[#This Row],[المبيعات]]/Comma_separeted_Value[[#This Row],[كمية الطلب]]</f>
        <v>48.470810810810811</v>
      </c>
      <c r="E6935" s="4">
        <v>37</v>
      </c>
      <c r="F6935" s="4">
        <v>1793.42</v>
      </c>
      <c r="G6935" s="6" t="s">
        <v>21</v>
      </c>
      <c r="H6935" s="4">
        <v>19.989999999999998</v>
      </c>
      <c r="I6935" s="6" t="s">
        <v>45</v>
      </c>
      <c r="J6935" s="6" t="s">
        <v>28</v>
      </c>
      <c r="K6935" s="6" t="s">
        <v>24</v>
      </c>
      <c r="L6935" s="6" t="s">
        <v>39</v>
      </c>
      <c r="M6935" s="6" t="s">
        <v>19</v>
      </c>
      <c r="N6935" s="1">
        <v>40116</v>
      </c>
    </row>
    <row r="6936" spans="1:14" x14ac:dyDescent="0.2">
      <c r="A6936">
        <v>48800</v>
      </c>
      <c r="B6936" s="1">
        <v>40473</v>
      </c>
      <c r="C6936" s="6" t="s">
        <v>27</v>
      </c>
      <c r="D6936" s="5">
        <f>Comma_separeted_Value[[#This Row],[المبيعات]]/Comma_separeted_Value[[#This Row],[كمية الطلب]]</f>
        <v>3595.19</v>
      </c>
      <c r="E6936" s="4">
        <v>8</v>
      </c>
      <c r="F6936" s="4">
        <v>28761.52</v>
      </c>
      <c r="G6936" s="6" t="s">
        <v>21</v>
      </c>
      <c r="H6936" s="4">
        <v>24.49</v>
      </c>
      <c r="I6936" s="6" t="s">
        <v>53</v>
      </c>
      <c r="J6936" s="6" t="s">
        <v>38</v>
      </c>
      <c r="K6936" s="6" t="s">
        <v>24</v>
      </c>
      <c r="L6936" s="6" t="s">
        <v>48</v>
      </c>
      <c r="M6936" s="6" t="s">
        <v>49</v>
      </c>
      <c r="N6936" s="1">
        <v>40474</v>
      </c>
    </row>
    <row r="6937" spans="1:14" x14ac:dyDescent="0.2">
      <c r="A6937">
        <v>22917</v>
      </c>
      <c r="B6937" s="1">
        <v>39873</v>
      </c>
      <c r="C6937" s="6" t="s">
        <v>37</v>
      </c>
      <c r="D6937" s="5">
        <f>Comma_separeted_Value[[#This Row],[المبيعات]]/Comma_separeted_Value[[#This Row],[كمية الطلب]]</f>
        <v>3550.28</v>
      </c>
      <c r="E6937" s="4">
        <v>1</v>
      </c>
      <c r="F6937" s="4">
        <v>3550.28</v>
      </c>
      <c r="G6937" s="6" t="s">
        <v>14</v>
      </c>
      <c r="H6937" s="4">
        <v>24.49</v>
      </c>
      <c r="I6937" s="6" t="s">
        <v>58</v>
      </c>
      <c r="J6937" s="6" t="s">
        <v>28</v>
      </c>
      <c r="K6937" s="6" t="s">
        <v>24</v>
      </c>
      <c r="L6937" s="6" t="s">
        <v>48</v>
      </c>
      <c r="M6937" s="6" t="s">
        <v>49</v>
      </c>
      <c r="N6937" s="1">
        <v>39876</v>
      </c>
    </row>
    <row r="6938" spans="1:14" x14ac:dyDescent="0.2">
      <c r="A6938">
        <v>47398</v>
      </c>
      <c r="B6938" s="1">
        <v>40711</v>
      </c>
      <c r="C6938" s="6" t="s">
        <v>37</v>
      </c>
      <c r="D6938" s="5">
        <f>Comma_separeted_Value[[#This Row],[المبيعات]]/Comma_separeted_Value[[#This Row],[كمية الطلب]]</f>
        <v>217.864</v>
      </c>
      <c r="E6938" s="4">
        <v>6</v>
      </c>
      <c r="F6938" s="4">
        <v>1307.184</v>
      </c>
      <c r="G6938" s="6" t="s">
        <v>34</v>
      </c>
      <c r="H6938" s="4">
        <v>62.74</v>
      </c>
      <c r="I6938" s="6" t="s">
        <v>50</v>
      </c>
      <c r="J6938" s="6" t="s">
        <v>28</v>
      </c>
      <c r="K6938" s="6" t="s">
        <v>17</v>
      </c>
      <c r="L6938" s="6" t="s">
        <v>55</v>
      </c>
      <c r="M6938" s="6" t="s">
        <v>74</v>
      </c>
      <c r="N6938" s="1">
        <v>40713</v>
      </c>
    </row>
    <row r="6939" spans="1:14" x14ac:dyDescent="0.2">
      <c r="A6939">
        <v>27589</v>
      </c>
      <c r="B6939" s="1">
        <v>40801</v>
      </c>
      <c r="C6939" s="6" t="s">
        <v>37</v>
      </c>
      <c r="D6939" s="5">
        <f>Comma_separeted_Value[[#This Row],[المبيعات]]/Comma_separeted_Value[[#This Row],[كمية الطلب]]</f>
        <v>42.285000000000004</v>
      </c>
      <c r="E6939" s="4">
        <v>20</v>
      </c>
      <c r="F6939" s="4">
        <v>845.7</v>
      </c>
      <c r="G6939" s="6" t="s">
        <v>14</v>
      </c>
      <c r="H6939" s="4">
        <v>1.99</v>
      </c>
      <c r="I6939" s="6" t="s">
        <v>22</v>
      </c>
      <c r="J6939" s="6" t="s">
        <v>28</v>
      </c>
      <c r="K6939" s="6" t="s">
        <v>24</v>
      </c>
      <c r="L6939" s="6" t="s">
        <v>39</v>
      </c>
      <c r="M6939" s="6" t="s">
        <v>42</v>
      </c>
      <c r="N6939" s="1">
        <v>40803</v>
      </c>
    </row>
    <row r="6940" spans="1:14" x14ac:dyDescent="0.2">
      <c r="A6940">
        <v>54534</v>
      </c>
      <c r="B6940" s="1">
        <v>40987</v>
      </c>
      <c r="C6940" s="6" t="s">
        <v>27</v>
      </c>
      <c r="D6940" s="5">
        <f>Comma_separeted_Value[[#This Row],[المبيعات]]/Comma_separeted_Value[[#This Row],[كمية الطلب]]</f>
        <v>7.7943749999999996</v>
      </c>
      <c r="E6940" s="4">
        <v>16</v>
      </c>
      <c r="F6940" s="4">
        <v>124.71</v>
      </c>
      <c r="G6940" s="6" t="s">
        <v>21</v>
      </c>
      <c r="H6940" s="4">
        <v>5.96</v>
      </c>
      <c r="I6940" s="6" t="s">
        <v>15</v>
      </c>
      <c r="J6940" s="6" t="s">
        <v>23</v>
      </c>
      <c r="K6940" s="6" t="s">
        <v>29</v>
      </c>
      <c r="L6940" s="6" t="s">
        <v>41</v>
      </c>
      <c r="M6940" s="6" t="s">
        <v>19</v>
      </c>
      <c r="N6940" s="1">
        <v>40989</v>
      </c>
    </row>
    <row r="6941" spans="1:14" x14ac:dyDescent="0.2">
      <c r="A6941">
        <v>17282</v>
      </c>
      <c r="B6941" s="1">
        <v>40135</v>
      </c>
      <c r="C6941" s="6" t="s">
        <v>13</v>
      </c>
      <c r="D6941" s="5">
        <f>Comma_separeted_Value[[#This Row],[المبيعات]]/Comma_separeted_Value[[#This Row],[كمية الطلب]]</f>
        <v>26.714054054054053</v>
      </c>
      <c r="E6941" s="4">
        <v>37</v>
      </c>
      <c r="F6941" s="4">
        <v>988.42</v>
      </c>
      <c r="G6941" s="6" t="s">
        <v>21</v>
      </c>
      <c r="H6941" s="4">
        <v>6.27</v>
      </c>
      <c r="I6941" s="6" t="s">
        <v>50</v>
      </c>
      <c r="J6941" s="6" t="s">
        <v>38</v>
      </c>
      <c r="K6941" s="6" t="s">
        <v>29</v>
      </c>
      <c r="L6941" s="6" t="s">
        <v>44</v>
      </c>
      <c r="M6941" s="6" t="s">
        <v>19</v>
      </c>
      <c r="N6941" s="1">
        <v>40137</v>
      </c>
    </row>
    <row r="6942" spans="1:14" x14ac:dyDescent="0.2">
      <c r="A6942">
        <v>38466</v>
      </c>
      <c r="B6942" s="1">
        <v>40772</v>
      </c>
      <c r="C6942" s="6" t="s">
        <v>33</v>
      </c>
      <c r="D6942" s="5">
        <f>Comma_separeted_Value[[#This Row],[المبيعات]]/Comma_separeted_Value[[#This Row],[كمية الطلب]]</f>
        <v>6.19</v>
      </c>
      <c r="E6942" s="4">
        <v>22</v>
      </c>
      <c r="F6942" s="4">
        <v>136.18</v>
      </c>
      <c r="G6942" s="6" t="s">
        <v>21</v>
      </c>
      <c r="H6942" s="4">
        <v>5.46</v>
      </c>
      <c r="I6942" s="6" t="s">
        <v>22</v>
      </c>
      <c r="J6942" s="6" t="s">
        <v>28</v>
      </c>
      <c r="K6942" s="6" t="s">
        <v>29</v>
      </c>
      <c r="L6942" s="6" t="s">
        <v>41</v>
      </c>
      <c r="M6942" s="6" t="s">
        <v>19</v>
      </c>
      <c r="N6942" s="1">
        <v>40773</v>
      </c>
    </row>
    <row r="6943" spans="1:14" x14ac:dyDescent="0.2">
      <c r="A6943">
        <v>38406</v>
      </c>
      <c r="B6943" s="1">
        <v>40514</v>
      </c>
      <c r="C6943" s="6" t="s">
        <v>37</v>
      </c>
      <c r="D6943" s="5">
        <f>Comma_separeted_Value[[#This Row],[المبيعات]]/Comma_separeted_Value[[#This Row],[كمية الطلب]]</f>
        <v>62.911666666666669</v>
      </c>
      <c r="E6943" s="4">
        <v>12</v>
      </c>
      <c r="F6943" s="4">
        <v>754.94</v>
      </c>
      <c r="G6943" s="6" t="s">
        <v>34</v>
      </c>
      <c r="H6943" s="4">
        <v>36.61</v>
      </c>
      <c r="I6943" s="6" t="s">
        <v>15</v>
      </c>
      <c r="J6943" s="6" t="s">
        <v>23</v>
      </c>
      <c r="K6943" s="6" t="s">
        <v>17</v>
      </c>
      <c r="L6943" s="6" t="s">
        <v>98</v>
      </c>
      <c r="M6943" s="6" t="s">
        <v>74</v>
      </c>
      <c r="N6943" s="1">
        <v>40515</v>
      </c>
    </row>
    <row r="6944" spans="1:14" x14ac:dyDescent="0.2">
      <c r="A6944">
        <v>44864</v>
      </c>
      <c r="B6944" s="1">
        <v>40346</v>
      </c>
      <c r="C6944" s="6" t="s">
        <v>13</v>
      </c>
      <c r="D6944" s="5">
        <f>Comma_separeted_Value[[#This Row],[المبيعات]]/Comma_separeted_Value[[#This Row],[كمية الطلب]]</f>
        <v>7.5020000000000007</v>
      </c>
      <c r="E6944" s="4">
        <v>25</v>
      </c>
      <c r="F6944" s="4">
        <v>187.55</v>
      </c>
      <c r="G6944" s="6" t="s">
        <v>21</v>
      </c>
      <c r="H6944" s="4">
        <v>9.23</v>
      </c>
      <c r="I6944" s="6" t="s">
        <v>22</v>
      </c>
      <c r="J6944" s="6" t="s">
        <v>28</v>
      </c>
      <c r="K6944" s="6" t="s">
        <v>29</v>
      </c>
      <c r="L6944" s="6" t="s">
        <v>101</v>
      </c>
      <c r="M6944" s="6" t="s">
        <v>19</v>
      </c>
      <c r="N6944" s="1">
        <v>40353</v>
      </c>
    </row>
    <row r="6945" spans="1:14" x14ac:dyDescent="0.2">
      <c r="A6945">
        <v>13094</v>
      </c>
      <c r="B6945" s="1">
        <v>40408</v>
      </c>
      <c r="C6945" s="6" t="s">
        <v>27</v>
      </c>
      <c r="D6945" s="5">
        <f>Comma_separeted_Value[[#This Row],[المبيعات]]/Comma_separeted_Value[[#This Row],[كمية الطلب]]</f>
        <v>40.51</v>
      </c>
      <c r="E6945" s="4">
        <v>7</v>
      </c>
      <c r="F6945" s="4">
        <v>283.57</v>
      </c>
      <c r="G6945" s="6" t="s">
        <v>21</v>
      </c>
      <c r="H6945" s="4">
        <v>5.08</v>
      </c>
      <c r="I6945" s="6" t="s">
        <v>50</v>
      </c>
      <c r="J6945" s="6" t="s">
        <v>16</v>
      </c>
      <c r="K6945" s="6" t="s">
        <v>29</v>
      </c>
      <c r="L6945" s="6" t="s">
        <v>41</v>
      </c>
      <c r="M6945" s="6" t="s">
        <v>31</v>
      </c>
      <c r="N6945" s="1">
        <v>40409</v>
      </c>
    </row>
    <row r="6946" spans="1:14" x14ac:dyDescent="0.2">
      <c r="A6946">
        <v>34017</v>
      </c>
      <c r="B6946" s="1">
        <v>39895</v>
      </c>
      <c r="C6946" s="6" t="s">
        <v>20</v>
      </c>
      <c r="D6946" s="5">
        <f>Comma_separeted_Value[[#This Row],[المبيعات]]/Comma_separeted_Value[[#This Row],[كمية الطلب]]</f>
        <v>15.549642857142857</v>
      </c>
      <c r="E6946" s="4">
        <v>28</v>
      </c>
      <c r="F6946" s="4">
        <v>435.39</v>
      </c>
      <c r="G6946" s="6" t="s">
        <v>21</v>
      </c>
      <c r="H6946" s="4">
        <v>7.69</v>
      </c>
      <c r="I6946" s="6" t="s">
        <v>22</v>
      </c>
      <c r="J6946" s="6" t="s">
        <v>28</v>
      </c>
      <c r="K6946" s="6" t="s">
        <v>29</v>
      </c>
      <c r="L6946" s="6" t="s">
        <v>59</v>
      </c>
      <c r="M6946" s="6" t="s">
        <v>19</v>
      </c>
      <c r="N6946" s="1">
        <v>39897</v>
      </c>
    </row>
    <row r="6947" spans="1:14" x14ac:dyDescent="0.2">
      <c r="A6947">
        <v>55554</v>
      </c>
      <c r="B6947" s="1">
        <v>40133</v>
      </c>
      <c r="C6947" s="6" t="s">
        <v>33</v>
      </c>
      <c r="D6947" s="5">
        <f>Comma_separeted_Value[[#This Row],[المبيعات]]/Comma_separeted_Value[[#This Row],[كمية الطلب]]</f>
        <v>20.348333333333333</v>
      </c>
      <c r="E6947" s="4">
        <v>6</v>
      </c>
      <c r="F6947" s="4">
        <v>122.09</v>
      </c>
      <c r="G6947" s="6" t="s">
        <v>21</v>
      </c>
      <c r="H6947" s="4">
        <v>9.5399999999999991</v>
      </c>
      <c r="I6947" s="6" t="s">
        <v>15</v>
      </c>
      <c r="J6947" s="6" t="s">
        <v>23</v>
      </c>
      <c r="K6947" s="6" t="s">
        <v>29</v>
      </c>
      <c r="L6947" s="6" t="s">
        <v>41</v>
      </c>
      <c r="M6947" s="6" t="s">
        <v>19</v>
      </c>
      <c r="N6947" s="1">
        <v>40134</v>
      </c>
    </row>
    <row r="6948" spans="1:14" x14ac:dyDescent="0.2">
      <c r="A6948">
        <v>24384</v>
      </c>
      <c r="B6948" s="1">
        <v>40628</v>
      </c>
      <c r="C6948" s="6" t="s">
        <v>37</v>
      </c>
      <c r="D6948" s="5">
        <f>Comma_separeted_Value[[#This Row],[المبيعات]]/Comma_separeted_Value[[#This Row],[كمية الطلب]]</f>
        <v>4.6615909090909096</v>
      </c>
      <c r="E6948" s="4">
        <v>44</v>
      </c>
      <c r="F6948" s="4">
        <v>205.11</v>
      </c>
      <c r="G6948" s="6" t="s">
        <v>21</v>
      </c>
      <c r="H6948" s="4">
        <v>0.5</v>
      </c>
      <c r="I6948" s="6" t="s">
        <v>53</v>
      </c>
      <c r="J6948" s="6" t="s">
        <v>16</v>
      </c>
      <c r="K6948" s="6" t="s">
        <v>29</v>
      </c>
      <c r="L6948" s="6" t="s">
        <v>62</v>
      </c>
      <c r="M6948" s="6" t="s">
        <v>19</v>
      </c>
      <c r="N6948" s="1">
        <v>40630</v>
      </c>
    </row>
    <row r="6949" spans="1:14" x14ac:dyDescent="0.2">
      <c r="A6949">
        <v>22848</v>
      </c>
      <c r="B6949" s="1">
        <v>40887</v>
      </c>
      <c r="C6949" s="6" t="s">
        <v>27</v>
      </c>
      <c r="D6949" s="5">
        <f>Comma_separeted_Value[[#This Row],[المبيعات]]/Comma_separeted_Value[[#This Row],[كمية الطلب]]</f>
        <v>7.0185000000000004</v>
      </c>
      <c r="E6949" s="4">
        <v>20</v>
      </c>
      <c r="F6949" s="4">
        <v>140.37</v>
      </c>
      <c r="G6949" s="6" t="s">
        <v>21</v>
      </c>
      <c r="H6949" s="4">
        <v>49</v>
      </c>
      <c r="I6949" s="6" t="s">
        <v>43</v>
      </c>
      <c r="J6949" s="6" t="s">
        <v>38</v>
      </c>
      <c r="K6949" s="6" t="s">
        <v>29</v>
      </c>
      <c r="L6949" s="6" t="s">
        <v>101</v>
      </c>
      <c r="M6949" s="6" t="s">
        <v>49</v>
      </c>
      <c r="N6949" s="1">
        <v>40888</v>
      </c>
    </row>
    <row r="6950" spans="1:14" x14ac:dyDescent="0.2">
      <c r="A6950">
        <v>8005</v>
      </c>
      <c r="B6950" s="1">
        <v>41004</v>
      </c>
      <c r="C6950" s="6" t="s">
        <v>33</v>
      </c>
      <c r="D6950" s="5">
        <f>Comma_separeted_Value[[#This Row],[المبيعات]]/Comma_separeted_Value[[#This Row],[كمية الطلب]]</f>
        <v>32.942916666666669</v>
      </c>
      <c r="E6950" s="4">
        <v>24</v>
      </c>
      <c r="F6950" s="4">
        <v>790.63</v>
      </c>
      <c r="G6950" s="6" t="s">
        <v>21</v>
      </c>
      <c r="H6950" s="4">
        <v>14.72</v>
      </c>
      <c r="I6950" s="6" t="s">
        <v>47</v>
      </c>
      <c r="J6950" s="6" t="s">
        <v>23</v>
      </c>
      <c r="K6950" s="6" t="s">
        <v>29</v>
      </c>
      <c r="L6950" s="6" t="s">
        <v>44</v>
      </c>
      <c r="M6950" s="6" t="s">
        <v>19</v>
      </c>
      <c r="N6950" s="1">
        <v>41006</v>
      </c>
    </row>
    <row r="6951" spans="1:14" x14ac:dyDescent="0.2">
      <c r="A6951">
        <v>9763</v>
      </c>
      <c r="B6951" s="1">
        <v>40768</v>
      </c>
      <c r="C6951" s="6" t="s">
        <v>37</v>
      </c>
      <c r="D6951" s="5">
        <f>Comma_separeted_Value[[#This Row],[المبيعات]]/Comma_separeted_Value[[#This Row],[كمية الطلب]]</f>
        <v>4.0059090909090909</v>
      </c>
      <c r="E6951" s="4">
        <v>44</v>
      </c>
      <c r="F6951" s="4">
        <v>176.26</v>
      </c>
      <c r="G6951" s="6" t="s">
        <v>21</v>
      </c>
      <c r="H6951" s="4">
        <v>0.5</v>
      </c>
      <c r="I6951" s="6" t="s">
        <v>40</v>
      </c>
      <c r="J6951" s="6" t="s">
        <v>28</v>
      </c>
      <c r="K6951" s="6" t="s">
        <v>29</v>
      </c>
      <c r="L6951" s="6" t="s">
        <v>62</v>
      </c>
      <c r="M6951" s="6" t="s">
        <v>19</v>
      </c>
      <c r="N6951" s="1">
        <v>40771</v>
      </c>
    </row>
    <row r="6952" spans="1:14" x14ac:dyDescent="0.2">
      <c r="A6952">
        <v>50405</v>
      </c>
      <c r="B6952" s="1">
        <v>40726</v>
      </c>
      <c r="C6952" s="6" t="s">
        <v>37</v>
      </c>
      <c r="D6952" s="5">
        <f>Comma_separeted_Value[[#This Row],[المبيعات]]/Comma_separeted_Value[[#This Row],[كمية الطلب]]</f>
        <v>109.50125</v>
      </c>
      <c r="E6952" s="4">
        <v>8</v>
      </c>
      <c r="F6952" s="4">
        <v>876.01</v>
      </c>
      <c r="G6952" s="6" t="s">
        <v>21</v>
      </c>
      <c r="H6952" s="4">
        <v>8.64</v>
      </c>
      <c r="I6952" s="6" t="s">
        <v>53</v>
      </c>
      <c r="J6952" s="6" t="s">
        <v>23</v>
      </c>
      <c r="K6952" s="6" t="s">
        <v>29</v>
      </c>
      <c r="L6952" s="6" t="s">
        <v>59</v>
      </c>
      <c r="M6952" s="6" t="s">
        <v>19</v>
      </c>
      <c r="N6952" s="1">
        <v>40726</v>
      </c>
    </row>
    <row r="6953" spans="1:14" x14ac:dyDescent="0.2">
      <c r="A6953">
        <v>10272</v>
      </c>
      <c r="B6953" s="1">
        <v>39830</v>
      </c>
      <c r="C6953" s="6" t="s">
        <v>37</v>
      </c>
      <c r="D6953" s="5">
        <f>Comma_separeted_Value[[#This Row],[المبيعات]]/Comma_separeted_Value[[#This Row],[كمية الطلب]]</f>
        <v>21.784230769230767</v>
      </c>
      <c r="E6953" s="4">
        <v>26</v>
      </c>
      <c r="F6953" s="4">
        <v>566.39</v>
      </c>
      <c r="G6953" s="6" t="s">
        <v>21</v>
      </c>
      <c r="H6953" s="4">
        <v>8.18</v>
      </c>
      <c r="I6953" s="6" t="s">
        <v>53</v>
      </c>
      <c r="J6953" s="6" t="s">
        <v>28</v>
      </c>
      <c r="K6953" s="6" t="s">
        <v>29</v>
      </c>
      <c r="L6953" s="6" t="s">
        <v>41</v>
      </c>
      <c r="M6953" s="6" t="s">
        <v>19</v>
      </c>
      <c r="N6953" s="1">
        <v>39830</v>
      </c>
    </row>
    <row r="6954" spans="1:14" x14ac:dyDescent="0.2">
      <c r="A6954">
        <v>15941</v>
      </c>
      <c r="B6954" s="1">
        <v>40887</v>
      </c>
      <c r="C6954" s="6" t="s">
        <v>27</v>
      </c>
      <c r="D6954" s="5">
        <f>Comma_separeted_Value[[#This Row],[المبيعات]]/Comma_separeted_Value[[#This Row],[كمية الطلب]]</f>
        <v>63.405999999999999</v>
      </c>
      <c r="E6954" s="4">
        <v>15</v>
      </c>
      <c r="F6954" s="4">
        <v>951.09</v>
      </c>
      <c r="G6954" s="6" t="s">
        <v>34</v>
      </c>
      <c r="H6954" s="4">
        <v>36.61</v>
      </c>
      <c r="I6954" s="6" t="s">
        <v>45</v>
      </c>
      <c r="J6954" s="6" t="s">
        <v>16</v>
      </c>
      <c r="K6954" s="6" t="s">
        <v>17</v>
      </c>
      <c r="L6954" s="6" t="s">
        <v>98</v>
      </c>
      <c r="M6954" s="6" t="s">
        <v>74</v>
      </c>
      <c r="N6954" s="1">
        <v>40889</v>
      </c>
    </row>
    <row r="6955" spans="1:14" x14ac:dyDescent="0.2">
      <c r="A6955">
        <v>37987</v>
      </c>
      <c r="B6955" s="1">
        <v>39997</v>
      </c>
      <c r="C6955" s="6" t="s">
        <v>20</v>
      </c>
      <c r="D6955" s="5">
        <f>Comma_separeted_Value[[#This Row],[المبيعات]]/Comma_separeted_Value[[#This Row],[كمية الطلب]]</f>
        <v>11.502692307692307</v>
      </c>
      <c r="E6955" s="4">
        <v>26</v>
      </c>
      <c r="F6955" s="4">
        <v>299.07</v>
      </c>
      <c r="G6955" s="6" t="s">
        <v>21</v>
      </c>
      <c r="H6955" s="4">
        <v>0.49</v>
      </c>
      <c r="I6955" s="6" t="s">
        <v>53</v>
      </c>
      <c r="J6955" s="6" t="s">
        <v>28</v>
      </c>
      <c r="K6955" s="6" t="s">
        <v>29</v>
      </c>
      <c r="L6955" s="6" t="s">
        <v>62</v>
      </c>
      <c r="M6955" s="6" t="s">
        <v>19</v>
      </c>
      <c r="N6955" s="1">
        <v>39998</v>
      </c>
    </row>
    <row r="6956" spans="1:14" x14ac:dyDescent="0.2">
      <c r="A6956">
        <v>29666</v>
      </c>
      <c r="B6956" s="1">
        <v>40907</v>
      </c>
      <c r="C6956" s="6" t="s">
        <v>27</v>
      </c>
      <c r="D6956" s="5">
        <f>Comma_separeted_Value[[#This Row],[المبيعات]]/Comma_separeted_Value[[#This Row],[كمية الطلب]]</f>
        <v>5.3744827586206902</v>
      </c>
      <c r="E6956" s="4">
        <v>29</v>
      </c>
      <c r="F6956" s="4">
        <v>155.86000000000001</v>
      </c>
      <c r="G6956" s="6" t="s">
        <v>21</v>
      </c>
      <c r="H6956" s="4">
        <v>8.16</v>
      </c>
      <c r="I6956" s="6" t="s">
        <v>45</v>
      </c>
      <c r="J6956" s="6" t="s">
        <v>23</v>
      </c>
      <c r="K6956" s="6" t="s">
        <v>29</v>
      </c>
      <c r="L6956" s="6" t="s">
        <v>41</v>
      </c>
      <c r="M6956" s="6" t="s">
        <v>19</v>
      </c>
      <c r="N6956" s="1">
        <v>40908</v>
      </c>
    </row>
    <row r="6957" spans="1:14" x14ac:dyDescent="0.2">
      <c r="A6957">
        <v>50784</v>
      </c>
      <c r="B6957" s="1">
        <v>40949</v>
      </c>
      <c r="C6957" s="6" t="s">
        <v>20</v>
      </c>
      <c r="D6957" s="5">
        <f>Comma_separeted_Value[[#This Row],[المبيعات]]/Comma_separeted_Value[[#This Row],[كمية الطلب]]</f>
        <v>31.936</v>
      </c>
      <c r="E6957" s="4">
        <v>20</v>
      </c>
      <c r="F6957" s="4">
        <v>638.72</v>
      </c>
      <c r="G6957" s="6" t="s">
        <v>21</v>
      </c>
      <c r="H6957" s="4">
        <v>5.5</v>
      </c>
      <c r="I6957" s="6" t="s">
        <v>53</v>
      </c>
      <c r="J6957" s="6" t="s">
        <v>28</v>
      </c>
      <c r="K6957" s="6" t="s">
        <v>24</v>
      </c>
      <c r="L6957" s="6" t="s">
        <v>39</v>
      </c>
      <c r="M6957" s="6" t="s">
        <v>19</v>
      </c>
      <c r="N6957" s="1">
        <v>40950</v>
      </c>
    </row>
    <row r="6958" spans="1:14" x14ac:dyDescent="0.2">
      <c r="A6958">
        <v>31138</v>
      </c>
      <c r="B6958" s="1">
        <v>39834</v>
      </c>
      <c r="C6958" s="6" t="s">
        <v>20</v>
      </c>
      <c r="D6958" s="5">
        <f>Comma_separeted_Value[[#This Row],[المبيعات]]/Comma_separeted_Value[[#This Row],[كمية الطلب]]</f>
        <v>33.815675675675678</v>
      </c>
      <c r="E6958" s="4">
        <v>37</v>
      </c>
      <c r="F6958" s="4">
        <v>1251.18</v>
      </c>
      <c r="G6958" s="6" t="s">
        <v>34</v>
      </c>
      <c r="H6958" s="4">
        <v>45.51</v>
      </c>
      <c r="I6958" s="6" t="s">
        <v>22</v>
      </c>
      <c r="J6958" s="6" t="s">
        <v>23</v>
      </c>
      <c r="K6958" s="6" t="s">
        <v>17</v>
      </c>
      <c r="L6958" s="6" t="s">
        <v>55</v>
      </c>
      <c r="M6958" s="6" t="s">
        <v>74</v>
      </c>
      <c r="N6958" s="1">
        <v>39836</v>
      </c>
    </row>
    <row r="6959" spans="1:14" x14ac:dyDescent="0.2">
      <c r="A6959">
        <v>18723</v>
      </c>
      <c r="B6959" s="1">
        <v>40037</v>
      </c>
      <c r="C6959" s="6" t="s">
        <v>37</v>
      </c>
      <c r="D6959" s="5">
        <f>Comma_separeted_Value[[#This Row],[المبيعات]]/Comma_separeted_Value[[#This Row],[كمية الطلب]]</f>
        <v>52.096499999999999</v>
      </c>
      <c r="E6959" s="4">
        <v>1</v>
      </c>
      <c r="F6959" s="4">
        <v>52.096499999999999</v>
      </c>
      <c r="G6959" s="6" t="s">
        <v>21</v>
      </c>
      <c r="H6959" s="4">
        <v>2.5</v>
      </c>
      <c r="I6959" s="6" t="s">
        <v>22</v>
      </c>
      <c r="J6959" s="6" t="s">
        <v>16</v>
      </c>
      <c r="K6959" s="6" t="s">
        <v>24</v>
      </c>
      <c r="L6959" s="6" t="s">
        <v>25</v>
      </c>
      <c r="M6959" s="6" t="s">
        <v>42</v>
      </c>
      <c r="N6959" s="1">
        <v>40039</v>
      </c>
    </row>
    <row r="6960" spans="1:14" x14ac:dyDescent="0.2">
      <c r="A6960">
        <v>44196</v>
      </c>
      <c r="B6960" s="1">
        <v>40047</v>
      </c>
      <c r="C6960" s="6" t="s">
        <v>27</v>
      </c>
      <c r="D6960" s="5">
        <f>Comma_separeted_Value[[#This Row],[المبيعات]]/Comma_separeted_Value[[#This Row],[كمية الطلب]]</f>
        <v>54.482166666666664</v>
      </c>
      <c r="E6960" s="4">
        <v>12</v>
      </c>
      <c r="F6960" s="4">
        <v>653.78599999999994</v>
      </c>
      <c r="G6960" s="6" t="s">
        <v>21</v>
      </c>
      <c r="H6960" s="4">
        <v>5.31</v>
      </c>
      <c r="I6960" s="6" t="s">
        <v>45</v>
      </c>
      <c r="J6960" s="6" t="s">
        <v>28</v>
      </c>
      <c r="K6960" s="6" t="s">
        <v>24</v>
      </c>
      <c r="L6960" s="6" t="s">
        <v>25</v>
      </c>
      <c r="M6960" s="6" t="s">
        <v>19</v>
      </c>
      <c r="N6960" s="1">
        <v>40048</v>
      </c>
    </row>
    <row r="6961" spans="1:14" x14ac:dyDescent="0.2">
      <c r="A6961">
        <v>44775</v>
      </c>
      <c r="B6961" s="1">
        <v>40085</v>
      </c>
      <c r="C6961" s="6" t="s">
        <v>37</v>
      </c>
      <c r="D6961" s="5">
        <f>Comma_separeted_Value[[#This Row],[المبيعات]]/Comma_separeted_Value[[#This Row],[كمية الطلب]]</f>
        <v>7.2172413793103454</v>
      </c>
      <c r="E6961" s="4">
        <v>29</v>
      </c>
      <c r="F6961" s="4">
        <v>209.3</v>
      </c>
      <c r="G6961" s="6" t="s">
        <v>14</v>
      </c>
      <c r="H6961" s="4">
        <v>2.35</v>
      </c>
      <c r="I6961" s="6" t="s">
        <v>45</v>
      </c>
      <c r="J6961" s="6" t="s">
        <v>23</v>
      </c>
      <c r="K6961" s="6" t="s">
        <v>29</v>
      </c>
      <c r="L6961" s="6" t="s">
        <v>30</v>
      </c>
      <c r="M6961" s="6" t="s">
        <v>31</v>
      </c>
      <c r="N6961" s="1">
        <v>40086</v>
      </c>
    </row>
    <row r="6962" spans="1:14" x14ac:dyDescent="0.2">
      <c r="A6962">
        <v>39904</v>
      </c>
      <c r="B6962" s="1">
        <v>39846</v>
      </c>
      <c r="C6962" s="6" t="s">
        <v>27</v>
      </c>
      <c r="D6962" s="5">
        <f>Comma_separeted_Value[[#This Row],[المبيعات]]/Comma_separeted_Value[[#This Row],[كمية الطلب]]</f>
        <v>8.2709090909090914</v>
      </c>
      <c r="E6962" s="4">
        <v>44</v>
      </c>
      <c r="F6962" s="4">
        <v>363.92</v>
      </c>
      <c r="G6962" s="6" t="s">
        <v>21</v>
      </c>
      <c r="H6962" s="4">
        <v>7.96</v>
      </c>
      <c r="I6962" s="6" t="s">
        <v>22</v>
      </c>
      <c r="J6962" s="6" t="s">
        <v>16</v>
      </c>
      <c r="K6962" s="6" t="s">
        <v>17</v>
      </c>
      <c r="L6962" s="6" t="s">
        <v>18</v>
      </c>
      <c r="M6962" s="6" t="s">
        <v>19</v>
      </c>
      <c r="N6962" s="1">
        <v>39847</v>
      </c>
    </row>
    <row r="6963" spans="1:14" x14ac:dyDescent="0.2">
      <c r="A6963">
        <v>53381</v>
      </c>
      <c r="B6963" s="1">
        <v>40447</v>
      </c>
      <c r="C6963" s="6" t="s">
        <v>33</v>
      </c>
      <c r="D6963" s="5">
        <f>Comma_separeted_Value[[#This Row],[المبيعات]]/Comma_separeted_Value[[#This Row],[كمية الطلب]]</f>
        <v>11.055</v>
      </c>
      <c r="E6963" s="4">
        <v>26</v>
      </c>
      <c r="F6963" s="4">
        <v>287.43</v>
      </c>
      <c r="G6963" s="6" t="s">
        <v>21</v>
      </c>
      <c r="H6963" s="4">
        <v>4.8</v>
      </c>
      <c r="I6963" s="6" t="s">
        <v>15</v>
      </c>
      <c r="J6963" s="6" t="s">
        <v>28</v>
      </c>
      <c r="K6963" s="6" t="s">
        <v>29</v>
      </c>
      <c r="L6963" s="6" t="s">
        <v>61</v>
      </c>
      <c r="M6963" s="6" t="s">
        <v>19</v>
      </c>
      <c r="N6963" s="1">
        <v>40448</v>
      </c>
    </row>
    <row r="6964" spans="1:14" x14ac:dyDescent="0.2">
      <c r="A6964">
        <v>13313</v>
      </c>
      <c r="B6964" s="1">
        <v>40010</v>
      </c>
      <c r="C6964" s="6" t="s">
        <v>27</v>
      </c>
      <c r="D6964" s="5">
        <f>Comma_separeted_Value[[#This Row],[المبيعات]]/Comma_separeted_Value[[#This Row],[كمية الطلب]]</f>
        <v>13.171777777777779</v>
      </c>
      <c r="E6964" s="4">
        <v>45</v>
      </c>
      <c r="F6964" s="4">
        <v>592.73</v>
      </c>
      <c r="G6964" s="6" t="s">
        <v>21</v>
      </c>
      <c r="H6964" s="4">
        <v>3.14</v>
      </c>
      <c r="I6964" s="6" t="s">
        <v>22</v>
      </c>
      <c r="J6964" s="6" t="s">
        <v>38</v>
      </c>
      <c r="K6964" s="6" t="s">
        <v>29</v>
      </c>
      <c r="L6964" s="6" t="s">
        <v>46</v>
      </c>
      <c r="M6964" s="6" t="s">
        <v>42</v>
      </c>
      <c r="N6964" s="1">
        <v>40013</v>
      </c>
    </row>
    <row r="6965" spans="1:14" x14ac:dyDescent="0.2">
      <c r="A6965">
        <v>52068</v>
      </c>
      <c r="B6965" s="1">
        <v>40921</v>
      </c>
      <c r="C6965" s="6" t="s">
        <v>27</v>
      </c>
      <c r="D6965" s="5">
        <f>Comma_separeted_Value[[#This Row],[المبيعات]]/Comma_separeted_Value[[#This Row],[كمية الطلب]]</f>
        <v>522.55127659574464</v>
      </c>
      <c r="E6965" s="4">
        <v>47</v>
      </c>
      <c r="F6965" s="4">
        <v>24559.91</v>
      </c>
      <c r="G6965" s="6" t="s">
        <v>34</v>
      </c>
      <c r="H6965" s="4">
        <v>16.63</v>
      </c>
      <c r="I6965" s="6" t="s">
        <v>50</v>
      </c>
      <c r="J6965" s="6" t="s">
        <v>28</v>
      </c>
      <c r="K6965" s="6" t="s">
        <v>24</v>
      </c>
      <c r="L6965" s="6" t="s">
        <v>60</v>
      </c>
      <c r="M6965" s="6" t="s">
        <v>74</v>
      </c>
      <c r="N6965" s="1">
        <v>40921</v>
      </c>
    </row>
    <row r="6966" spans="1:14" x14ac:dyDescent="0.2">
      <c r="A6966">
        <v>52130</v>
      </c>
      <c r="B6966" s="1">
        <v>41157</v>
      </c>
      <c r="C6966" s="6" t="s">
        <v>13</v>
      </c>
      <c r="D6966" s="5">
        <f>Comma_separeted_Value[[#This Row],[المبيعات]]/Comma_separeted_Value[[#This Row],[كمية الطلب]]</f>
        <v>4.8715384615384618</v>
      </c>
      <c r="E6966" s="4">
        <v>13</v>
      </c>
      <c r="F6966" s="4">
        <v>63.33</v>
      </c>
      <c r="G6966" s="6" t="s">
        <v>21</v>
      </c>
      <c r="H6966" s="4">
        <v>5.34</v>
      </c>
      <c r="I6966" s="6" t="s">
        <v>53</v>
      </c>
      <c r="J6966" s="6" t="s">
        <v>16</v>
      </c>
      <c r="K6966" s="6" t="s">
        <v>29</v>
      </c>
      <c r="L6966" s="6" t="s">
        <v>44</v>
      </c>
      <c r="M6966" s="6" t="s">
        <v>19</v>
      </c>
      <c r="N6966" s="1">
        <v>41159</v>
      </c>
    </row>
    <row r="6967" spans="1:14" x14ac:dyDescent="0.2">
      <c r="A6967">
        <v>59205</v>
      </c>
      <c r="B6967" s="1">
        <v>40847</v>
      </c>
      <c r="C6967" s="6" t="s">
        <v>33</v>
      </c>
      <c r="D6967" s="5">
        <f>Comma_separeted_Value[[#This Row],[المبيعات]]/Comma_separeted_Value[[#This Row],[كمية الطلب]]</f>
        <v>4.9627272727272729</v>
      </c>
      <c r="E6967" s="4">
        <v>11</v>
      </c>
      <c r="F6967" s="4">
        <v>54.59</v>
      </c>
      <c r="G6967" s="6" t="s">
        <v>21</v>
      </c>
      <c r="H6967" s="4">
        <v>6.89</v>
      </c>
      <c r="I6967" s="6" t="s">
        <v>50</v>
      </c>
      <c r="J6967" s="6" t="s">
        <v>38</v>
      </c>
      <c r="K6967" s="6" t="s">
        <v>29</v>
      </c>
      <c r="L6967" s="6" t="s">
        <v>62</v>
      </c>
      <c r="M6967" s="6" t="s">
        <v>19</v>
      </c>
      <c r="N6967" s="1">
        <v>40849</v>
      </c>
    </row>
    <row r="6968" spans="1:14" x14ac:dyDescent="0.2">
      <c r="A6968">
        <v>18661</v>
      </c>
      <c r="B6968" s="1">
        <v>41160</v>
      </c>
      <c r="C6968" s="6" t="s">
        <v>13</v>
      </c>
      <c r="D6968" s="5">
        <f>Comma_separeted_Value[[#This Row],[المبيعات]]/Comma_separeted_Value[[#This Row],[كمية الطلب]]</f>
        <v>238.01018181818182</v>
      </c>
      <c r="E6968" s="4">
        <v>11</v>
      </c>
      <c r="F6968" s="4">
        <v>2618.1120000000001</v>
      </c>
      <c r="G6968" s="6" t="s">
        <v>34</v>
      </c>
      <c r="H6968" s="4">
        <v>61.76</v>
      </c>
      <c r="I6968" s="6" t="s">
        <v>22</v>
      </c>
      <c r="J6968" s="6" t="s">
        <v>28</v>
      </c>
      <c r="K6968" s="6" t="s">
        <v>17</v>
      </c>
      <c r="L6968" s="6" t="s">
        <v>55</v>
      </c>
      <c r="M6968" s="6" t="s">
        <v>74</v>
      </c>
      <c r="N6968" s="1">
        <v>41162</v>
      </c>
    </row>
    <row r="6969" spans="1:14" x14ac:dyDescent="0.2">
      <c r="A6969">
        <v>224</v>
      </c>
      <c r="B6969" s="1">
        <v>39981</v>
      </c>
      <c r="C6969" s="6" t="s">
        <v>27</v>
      </c>
      <c r="D6969" s="5">
        <f>Comma_separeted_Value[[#This Row],[المبيعات]]/Comma_separeted_Value[[#This Row],[كمية الطلب]]</f>
        <v>16.015151515151516</v>
      </c>
      <c r="E6969" s="4">
        <v>33</v>
      </c>
      <c r="F6969" s="4">
        <v>528.5</v>
      </c>
      <c r="G6969" s="6" t="s">
        <v>21</v>
      </c>
      <c r="H6969" s="4">
        <v>10.68</v>
      </c>
      <c r="I6969" s="6" t="s">
        <v>43</v>
      </c>
      <c r="J6969" s="6" t="s">
        <v>28</v>
      </c>
      <c r="K6969" s="6" t="s">
        <v>29</v>
      </c>
      <c r="L6969" s="6" t="s">
        <v>59</v>
      </c>
      <c r="M6969" s="6" t="s">
        <v>19</v>
      </c>
      <c r="N6969" s="1">
        <v>39982</v>
      </c>
    </row>
    <row r="6970" spans="1:14" x14ac:dyDescent="0.2">
      <c r="A6970">
        <v>59971</v>
      </c>
      <c r="B6970" s="1">
        <v>40694</v>
      </c>
      <c r="C6970" s="6" t="s">
        <v>33</v>
      </c>
      <c r="D6970" s="5">
        <f>Comma_separeted_Value[[#This Row],[المبيعات]]/Comma_separeted_Value[[#This Row],[كمية الطلب]]</f>
        <v>16.837307692307693</v>
      </c>
      <c r="E6970" s="4">
        <v>26</v>
      </c>
      <c r="F6970" s="4">
        <v>437.77</v>
      </c>
      <c r="G6970" s="6" t="s">
        <v>14</v>
      </c>
      <c r="H6970" s="4">
        <v>8.99</v>
      </c>
      <c r="I6970" s="6" t="s">
        <v>15</v>
      </c>
      <c r="J6970" s="6" t="s">
        <v>38</v>
      </c>
      <c r="K6970" s="6" t="s">
        <v>24</v>
      </c>
      <c r="L6970" s="6" t="s">
        <v>39</v>
      </c>
      <c r="M6970" s="6" t="s">
        <v>42</v>
      </c>
      <c r="N6970" s="1">
        <v>40696</v>
      </c>
    </row>
    <row r="6971" spans="1:14" x14ac:dyDescent="0.2">
      <c r="A6971">
        <v>42086</v>
      </c>
      <c r="B6971" s="1">
        <v>40381</v>
      </c>
      <c r="C6971" s="6" t="s">
        <v>20</v>
      </c>
      <c r="D6971" s="5">
        <f>Comma_separeted_Value[[#This Row],[المبيعات]]/Comma_separeted_Value[[#This Row],[كمية الطلب]]</f>
        <v>2.786111111111111</v>
      </c>
      <c r="E6971" s="4">
        <v>18</v>
      </c>
      <c r="F6971" s="4">
        <v>50.15</v>
      </c>
      <c r="G6971" s="6" t="s">
        <v>21</v>
      </c>
      <c r="H6971" s="4">
        <v>0.97</v>
      </c>
      <c r="I6971" s="6" t="s">
        <v>22</v>
      </c>
      <c r="J6971" s="6" t="s">
        <v>38</v>
      </c>
      <c r="K6971" s="6" t="s">
        <v>29</v>
      </c>
      <c r="L6971" s="6" t="s">
        <v>30</v>
      </c>
      <c r="M6971" s="6" t="s">
        <v>31</v>
      </c>
      <c r="N6971" s="1">
        <v>40382</v>
      </c>
    </row>
    <row r="6972" spans="1:14" x14ac:dyDescent="0.2">
      <c r="A6972">
        <v>46852</v>
      </c>
      <c r="B6972" s="1">
        <v>40936</v>
      </c>
      <c r="C6972" s="6" t="s">
        <v>27</v>
      </c>
      <c r="D6972" s="5">
        <f>Comma_separeted_Value[[#This Row],[المبيعات]]/Comma_separeted_Value[[#This Row],[كمية الطلب]]</f>
        <v>5.0015909090909085</v>
      </c>
      <c r="E6972" s="4">
        <v>44</v>
      </c>
      <c r="F6972" s="4">
        <v>220.07</v>
      </c>
      <c r="G6972" s="6" t="s">
        <v>21</v>
      </c>
      <c r="H6972" s="4">
        <v>4.93</v>
      </c>
      <c r="I6972" s="6" t="s">
        <v>53</v>
      </c>
      <c r="J6972" s="6" t="s">
        <v>23</v>
      </c>
      <c r="K6972" s="6" t="s">
        <v>24</v>
      </c>
      <c r="L6972" s="6" t="s">
        <v>39</v>
      </c>
      <c r="M6972" s="6" t="s">
        <v>42</v>
      </c>
      <c r="N6972" s="1">
        <v>40937</v>
      </c>
    </row>
    <row r="6973" spans="1:14" x14ac:dyDescent="0.2">
      <c r="A6973">
        <v>7904</v>
      </c>
      <c r="B6973" s="1">
        <v>40325</v>
      </c>
      <c r="C6973" s="6" t="s">
        <v>13</v>
      </c>
      <c r="D6973" s="5">
        <f>Comma_separeted_Value[[#This Row],[المبيعات]]/Comma_separeted_Value[[#This Row],[كمية الطلب]]</f>
        <v>6.3468085106382981</v>
      </c>
      <c r="E6973" s="4">
        <v>47</v>
      </c>
      <c r="F6973" s="4">
        <v>298.3</v>
      </c>
      <c r="G6973" s="6" t="s">
        <v>14</v>
      </c>
      <c r="H6973" s="4">
        <v>0.5</v>
      </c>
      <c r="I6973" s="6" t="s">
        <v>47</v>
      </c>
      <c r="J6973" s="6" t="s">
        <v>28</v>
      </c>
      <c r="K6973" s="6" t="s">
        <v>29</v>
      </c>
      <c r="L6973" s="6" t="s">
        <v>62</v>
      </c>
      <c r="M6973" s="6" t="s">
        <v>19</v>
      </c>
      <c r="N6973" s="1">
        <v>40334</v>
      </c>
    </row>
    <row r="6974" spans="1:14" x14ac:dyDescent="0.2">
      <c r="A6974">
        <v>1600</v>
      </c>
      <c r="B6974" s="1">
        <v>40239</v>
      </c>
      <c r="C6974" s="6" t="s">
        <v>37</v>
      </c>
      <c r="D6974" s="5">
        <f>Comma_separeted_Value[[#This Row],[المبيعات]]/Comma_separeted_Value[[#This Row],[كمية الطلب]]</f>
        <v>9.4871874999999992</v>
      </c>
      <c r="E6974" s="4">
        <v>32</v>
      </c>
      <c r="F6974" s="4">
        <v>303.58999999999997</v>
      </c>
      <c r="G6974" s="6" t="s">
        <v>21</v>
      </c>
      <c r="H6974" s="4">
        <v>6.22</v>
      </c>
      <c r="I6974" s="6" t="s">
        <v>22</v>
      </c>
      <c r="J6974" s="6" t="s">
        <v>28</v>
      </c>
      <c r="K6974" s="6" t="s">
        <v>17</v>
      </c>
      <c r="L6974" s="6" t="s">
        <v>18</v>
      </c>
      <c r="M6974" s="6" t="s">
        <v>19</v>
      </c>
      <c r="N6974" s="1">
        <v>40241</v>
      </c>
    </row>
    <row r="6975" spans="1:14" x14ac:dyDescent="0.2">
      <c r="A6975">
        <v>6854</v>
      </c>
      <c r="B6975" s="1">
        <v>39819</v>
      </c>
      <c r="C6975" s="6" t="s">
        <v>37</v>
      </c>
      <c r="D6975" s="5">
        <f>Comma_separeted_Value[[#This Row],[المبيعات]]/Comma_separeted_Value[[#This Row],[كمية الطلب]]</f>
        <v>6.8336842105263162</v>
      </c>
      <c r="E6975" s="4">
        <v>19</v>
      </c>
      <c r="F6975" s="4">
        <v>129.84</v>
      </c>
      <c r="G6975" s="6" t="s">
        <v>14</v>
      </c>
      <c r="H6975" s="4">
        <v>4.95</v>
      </c>
      <c r="I6975" s="6" t="s">
        <v>53</v>
      </c>
      <c r="J6975" s="6" t="s">
        <v>16</v>
      </c>
      <c r="K6975" s="6" t="s">
        <v>17</v>
      </c>
      <c r="L6975" s="6" t="s">
        <v>18</v>
      </c>
      <c r="M6975" s="6" t="s">
        <v>42</v>
      </c>
      <c r="N6975" s="1">
        <v>39821</v>
      </c>
    </row>
    <row r="6976" spans="1:14" x14ac:dyDescent="0.2">
      <c r="A6976">
        <v>8007</v>
      </c>
      <c r="B6976" s="1">
        <v>40950</v>
      </c>
      <c r="C6976" s="6" t="s">
        <v>13</v>
      </c>
      <c r="D6976" s="5">
        <f>Comma_separeted_Value[[#This Row],[المبيعات]]/Comma_separeted_Value[[#This Row],[كمية الطلب]]</f>
        <v>164.1129</v>
      </c>
      <c r="E6976" s="4">
        <v>5</v>
      </c>
      <c r="F6976" s="4">
        <v>820.56449999999995</v>
      </c>
      <c r="G6976" s="6" t="s">
        <v>21</v>
      </c>
      <c r="H6976" s="4">
        <v>8.99</v>
      </c>
      <c r="I6976" s="6" t="s">
        <v>57</v>
      </c>
      <c r="J6976" s="6" t="s">
        <v>28</v>
      </c>
      <c r="K6976" s="6" t="s">
        <v>24</v>
      </c>
      <c r="L6976" s="6" t="s">
        <v>25</v>
      </c>
      <c r="M6976" s="6" t="s">
        <v>19</v>
      </c>
      <c r="N6976" s="1">
        <v>40950</v>
      </c>
    </row>
    <row r="6977" spans="1:14" x14ac:dyDescent="0.2">
      <c r="A6977">
        <v>20807</v>
      </c>
      <c r="B6977" s="1">
        <v>41111</v>
      </c>
      <c r="C6977" s="6" t="s">
        <v>27</v>
      </c>
      <c r="D6977" s="5">
        <f>Comma_separeted_Value[[#This Row],[المبيعات]]/Comma_separeted_Value[[#This Row],[كمية الطلب]]</f>
        <v>29.184218749999999</v>
      </c>
      <c r="E6977" s="4">
        <v>16</v>
      </c>
      <c r="F6977" s="4">
        <v>466.94749999999999</v>
      </c>
      <c r="G6977" s="6" t="s">
        <v>21</v>
      </c>
      <c r="H6977" s="4">
        <v>3.3</v>
      </c>
      <c r="I6977" s="6" t="s">
        <v>45</v>
      </c>
      <c r="J6977" s="6" t="s">
        <v>16</v>
      </c>
      <c r="K6977" s="6" t="s">
        <v>24</v>
      </c>
      <c r="L6977" s="6" t="s">
        <v>25</v>
      </c>
      <c r="M6977" s="6" t="s">
        <v>42</v>
      </c>
      <c r="N6977" s="1">
        <v>41112</v>
      </c>
    </row>
    <row r="6978" spans="1:14" x14ac:dyDescent="0.2">
      <c r="A6978">
        <v>1095</v>
      </c>
      <c r="B6978" s="1">
        <v>40776</v>
      </c>
      <c r="C6978" s="6" t="s">
        <v>37</v>
      </c>
      <c r="D6978" s="5">
        <f>Comma_separeted_Value[[#This Row],[المبيعات]]/Comma_separeted_Value[[#This Row],[كمية الطلب]]</f>
        <v>5.0778571428571428</v>
      </c>
      <c r="E6978" s="4">
        <v>28</v>
      </c>
      <c r="F6978" s="4">
        <v>142.18</v>
      </c>
      <c r="G6978" s="6" t="s">
        <v>21</v>
      </c>
      <c r="H6978" s="4">
        <v>4.72</v>
      </c>
      <c r="I6978" s="6" t="s">
        <v>43</v>
      </c>
      <c r="J6978" s="6" t="s">
        <v>16</v>
      </c>
      <c r="K6978" s="6" t="s">
        <v>29</v>
      </c>
      <c r="L6978" s="6" t="s">
        <v>41</v>
      </c>
      <c r="M6978" s="6" t="s">
        <v>19</v>
      </c>
      <c r="N6978" s="1">
        <v>40778</v>
      </c>
    </row>
    <row r="6979" spans="1:14" x14ac:dyDescent="0.2">
      <c r="A6979">
        <v>46244</v>
      </c>
      <c r="B6979" s="1">
        <v>39996</v>
      </c>
      <c r="C6979" s="6" t="s">
        <v>37</v>
      </c>
      <c r="D6979" s="5">
        <f>Comma_separeted_Value[[#This Row],[المبيعات]]/Comma_separeted_Value[[#This Row],[كمية الطلب]]</f>
        <v>17.49111111111111</v>
      </c>
      <c r="E6979" s="4">
        <v>9</v>
      </c>
      <c r="F6979" s="4">
        <v>157.41999999999999</v>
      </c>
      <c r="G6979" s="6" t="s">
        <v>21</v>
      </c>
      <c r="H6979" s="4">
        <v>1.99</v>
      </c>
      <c r="I6979" s="6" t="s">
        <v>53</v>
      </c>
      <c r="J6979" s="6" t="s">
        <v>16</v>
      </c>
      <c r="K6979" s="6" t="s">
        <v>24</v>
      </c>
      <c r="L6979" s="6" t="s">
        <v>39</v>
      </c>
      <c r="M6979" s="6" t="s">
        <v>42</v>
      </c>
      <c r="N6979" s="1">
        <v>39998</v>
      </c>
    </row>
    <row r="6980" spans="1:14" x14ac:dyDescent="0.2">
      <c r="A6980">
        <v>53443</v>
      </c>
      <c r="B6980" s="1">
        <v>40824</v>
      </c>
      <c r="C6980" s="6" t="s">
        <v>33</v>
      </c>
      <c r="D6980" s="5">
        <f>Comma_separeted_Value[[#This Row],[المبيعات]]/Comma_separeted_Value[[#This Row],[كمية الطلب]]</f>
        <v>6.7636363636363646</v>
      </c>
      <c r="E6980" s="4">
        <v>22</v>
      </c>
      <c r="F6980" s="4">
        <v>148.80000000000001</v>
      </c>
      <c r="G6980" s="6" t="s">
        <v>21</v>
      </c>
      <c r="H6980" s="4">
        <v>1.22</v>
      </c>
      <c r="I6980" s="6" t="s">
        <v>47</v>
      </c>
      <c r="J6980" s="6" t="s">
        <v>16</v>
      </c>
      <c r="K6980" s="6" t="s">
        <v>29</v>
      </c>
      <c r="L6980" s="6" t="s">
        <v>30</v>
      </c>
      <c r="M6980" s="6" t="s">
        <v>31</v>
      </c>
      <c r="N6980" s="1">
        <v>40825</v>
      </c>
    </row>
    <row r="6981" spans="1:14" x14ac:dyDescent="0.2">
      <c r="A6981">
        <v>11169</v>
      </c>
      <c r="B6981" s="1">
        <v>40319</v>
      </c>
      <c r="C6981" s="6" t="s">
        <v>37</v>
      </c>
      <c r="D6981" s="5">
        <f>Comma_separeted_Value[[#This Row],[المبيعات]]/Comma_separeted_Value[[#This Row],[كمية الطلب]]</f>
        <v>5.718</v>
      </c>
      <c r="E6981" s="4">
        <v>5</v>
      </c>
      <c r="F6981" s="4">
        <v>28.59</v>
      </c>
      <c r="G6981" s="6" t="s">
        <v>21</v>
      </c>
      <c r="H6981" s="4">
        <v>4.7</v>
      </c>
      <c r="I6981" s="6" t="s">
        <v>47</v>
      </c>
      <c r="J6981" s="6" t="s">
        <v>28</v>
      </c>
      <c r="K6981" s="6" t="s">
        <v>29</v>
      </c>
      <c r="L6981" s="6" t="s">
        <v>41</v>
      </c>
      <c r="M6981" s="6" t="s">
        <v>19</v>
      </c>
      <c r="N6981" s="1">
        <v>40320</v>
      </c>
    </row>
    <row r="6982" spans="1:14" x14ac:dyDescent="0.2">
      <c r="A6982">
        <v>40965</v>
      </c>
      <c r="B6982" s="1">
        <v>40137</v>
      </c>
      <c r="C6982" s="6" t="s">
        <v>37</v>
      </c>
      <c r="D6982" s="5">
        <f>Comma_separeted_Value[[#This Row],[المبيعات]]/Comma_separeted_Value[[#This Row],[كمية الطلب]]</f>
        <v>150.57124999999999</v>
      </c>
      <c r="E6982" s="4">
        <v>48</v>
      </c>
      <c r="F6982" s="4">
        <v>7227.42</v>
      </c>
      <c r="G6982" s="6" t="s">
        <v>34</v>
      </c>
      <c r="H6982" s="4">
        <v>60</v>
      </c>
      <c r="I6982" s="6" t="s">
        <v>22</v>
      </c>
      <c r="J6982" s="6" t="s">
        <v>28</v>
      </c>
      <c r="K6982" s="6" t="s">
        <v>17</v>
      </c>
      <c r="L6982" s="6" t="s">
        <v>55</v>
      </c>
      <c r="M6982" s="6" t="s">
        <v>36</v>
      </c>
      <c r="N6982" s="1">
        <v>40139</v>
      </c>
    </row>
    <row r="6983" spans="1:14" x14ac:dyDescent="0.2">
      <c r="A6983">
        <v>24610</v>
      </c>
      <c r="B6983" s="1">
        <v>40196</v>
      </c>
      <c r="C6983" s="6" t="s">
        <v>27</v>
      </c>
      <c r="D6983" s="5">
        <f>Comma_separeted_Value[[#This Row],[المبيعات]]/Comma_separeted_Value[[#This Row],[كمية الطلب]]</f>
        <v>220.82749999999999</v>
      </c>
      <c r="E6983" s="4">
        <v>4</v>
      </c>
      <c r="F6983" s="4">
        <v>883.31</v>
      </c>
      <c r="G6983" s="6" t="s">
        <v>34</v>
      </c>
      <c r="H6983" s="4">
        <v>23.76</v>
      </c>
      <c r="I6983" s="6" t="s">
        <v>43</v>
      </c>
      <c r="J6983" s="6" t="s">
        <v>38</v>
      </c>
      <c r="K6983" s="6" t="s">
        <v>17</v>
      </c>
      <c r="L6983" s="6" t="s">
        <v>35</v>
      </c>
      <c r="M6983" s="6" t="s">
        <v>36</v>
      </c>
      <c r="N6983" s="1">
        <v>40198</v>
      </c>
    </row>
    <row r="6984" spans="1:14" x14ac:dyDescent="0.2">
      <c r="A6984">
        <v>33857</v>
      </c>
      <c r="B6984" s="1">
        <v>40297</v>
      </c>
      <c r="C6984" s="6" t="s">
        <v>33</v>
      </c>
      <c r="D6984" s="5">
        <f>Comma_separeted_Value[[#This Row],[المبيعات]]/Comma_separeted_Value[[#This Row],[كمية الطلب]]</f>
        <v>7.2311111111111108</v>
      </c>
      <c r="E6984" s="4">
        <v>18</v>
      </c>
      <c r="F6984" s="4">
        <v>130.16</v>
      </c>
      <c r="G6984" s="6" t="s">
        <v>21</v>
      </c>
      <c r="H6984" s="4">
        <v>2.17</v>
      </c>
      <c r="I6984" s="6" t="s">
        <v>53</v>
      </c>
      <c r="J6984" s="6" t="s">
        <v>38</v>
      </c>
      <c r="K6984" s="6" t="s">
        <v>29</v>
      </c>
      <c r="L6984" s="6" t="s">
        <v>41</v>
      </c>
      <c r="M6984" s="6" t="s">
        <v>31</v>
      </c>
      <c r="N6984" s="1">
        <v>40298</v>
      </c>
    </row>
    <row r="6985" spans="1:14" x14ac:dyDescent="0.2">
      <c r="A6985">
        <v>54368</v>
      </c>
      <c r="B6985" s="1">
        <v>40848</v>
      </c>
      <c r="C6985" s="6" t="s">
        <v>27</v>
      </c>
      <c r="D6985" s="5">
        <f>Comma_separeted_Value[[#This Row],[المبيعات]]/Comma_separeted_Value[[#This Row],[كمية الطلب]]</f>
        <v>4.9706250000000001</v>
      </c>
      <c r="E6985" s="4">
        <v>16</v>
      </c>
      <c r="F6985" s="4">
        <v>79.53</v>
      </c>
      <c r="G6985" s="6" t="s">
        <v>21</v>
      </c>
      <c r="H6985" s="4">
        <v>5.49</v>
      </c>
      <c r="I6985" s="6" t="s">
        <v>45</v>
      </c>
      <c r="J6985" s="6" t="s">
        <v>23</v>
      </c>
      <c r="K6985" s="6" t="s">
        <v>29</v>
      </c>
      <c r="L6985" s="6" t="s">
        <v>41</v>
      </c>
      <c r="M6985" s="6" t="s">
        <v>19</v>
      </c>
      <c r="N6985" s="1">
        <v>40849</v>
      </c>
    </row>
    <row r="6986" spans="1:14" x14ac:dyDescent="0.2">
      <c r="A6986">
        <v>19041</v>
      </c>
      <c r="B6986" s="1">
        <v>40750</v>
      </c>
      <c r="C6986" s="6" t="s">
        <v>13</v>
      </c>
      <c r="D6986" s="5">
        <f>Comma_separeted_Value[[#This Row],[المبيعات]]/Comma_separeted_Value[[#This Row],[كمية الطلب]]</f>
        <v>12.020000000000001</v>
      </c>
      <c r="E6986" s="4">
        <v>3</v>
      </c>
      <c r="F6986" s="4">
        <v>36.06</v>
      </c>
      <c r="G6986" s="6" t="s">
        <v>21</v>
      </c>
      <c r="H6986" s="4">
        <v>4.5</v>
      </c>
      <c r="I6986" s="6" t="s">
        <v>43</v>
      </c>
      <c r="J6986" s="6" t="s">
        <v>28</v>
      </c>
      <c r="K6986" s="6" t="s">
        <v>29</v>
      </c>
      <c r="L6986" s="6" t="s">
        <v>101</v>
      </c>
      <c r="M6986" s="6" t="s">
        <v>19</v>
      </c>
      <c r="N6986" s="1">
        <v>40754</v>
      </c>
    </row>
    <row r="6987" spans="1:14" x14ac:dyDescent="0.2">
      <c r="A6987">
        <v>22051</v>
      </c>
      <c r="B6987" s="1">
        <v>40907</v>
      </c>
      <c r="C6987" s="6" t="s">
        <v>27</v>
      </c>
      <c r="D6987" s="5">
        <f>Comma_separeted_Value[[#This Row],[المبيعات]]/Comma_separeted_Value[[#This Row],[كمية الطلب]]</f>
        <v>5.3674358974358976</v>
      </c>
      <c r="E6987" s="4">
        <v>39</v>
      </c>
      <c r="F6987" s="4">
        <v>209.33</v>
      </c>
      <c r="G6987" s="6" t="s">
        <v>21</v>
      </c>
      <c r="H6987" s="4">
        <v>7.44</v>
      </c>
      <c r="I6987" s="6" t="s">
        <v>53</v>
      </c>
      <c r="J6987" s="6" t="s">
        <v>28</v>
      </c>
      <c r="K6987" s="6" t="s">
        <v>29</v>
      </c>
      <c r="L6987" s="6" t="s">
        <v>41</v>
      </c>
      <c r="M6987" s="6" t="s">
        <v>19</v>
      </c>
      <c r="N6987" s="1">
        <v>40909</v>
      </c>
    </row>
    <row r="6988" spans="1:14" x14ac:dyDescent="0.2">
      <c r="A6988">
        <v>31809</v>
      </c>
      <c r="B6988" s="1">
        <v>40387</v>
      </c>
      <c r="C6988" s="6" t="s">
        <v>20</v>
      </c>
      <c r="D6988" s="5">
        <f>Comma_separeted_Value[[#This Row],[المبيعات]]/Comma_separeted_Value[[#This Row],[كمية الطلب]]</f>
        <v>15</v>
      </c>
      <c r="E6988" s="4">
        <v>1</v>
      </c>
      <c r="F6988" s="4">
        <v>15</v>
      </c>
      <c r="G6988" s="6" t="s">
        <v>21</v>
      </c>
      <c r="H6988" s="4">
        <v>5.76</v>
      </c>
      <c r="I6988" s="6" t="s">
        <v>47</v>
      </c>
      <c r="J6988" s="6" t="s">
        <v>28</v>
      </c>
      <c r="K6988" s="6" t="s">
        <v>29</v>
      </c>
      <c r="L6988" s="6" t="s">
        <v>61</v>
      </c>
      <c r="M6988" s="6" t="s">
        <v>19</v>
      </c>
      <c r="N6988" s="1">
        <v>40389</v>
      </c>
    </row>
    <row r="6989" spans="1:14" x14ac:dyDescent="0.2">
      <c r="A6989">
        <v>20098</v>
      </c>
      <c r="B6989" s="1">
        <v>40885</v>
      </c>
      <c r="C6989" s="6" t="s">
        <v>37</v>
      </c>
      <c r="D6989" s="5">
        <f>Comma_separeted_Value[[#This Row],[المبيعات]]/Comma_separeted_Value[[#This Row],[كمية الطلب]]</f>
        <v>16.665454545454544</v>
      </c>
      <c r="E6989" s="4">
        <v>11</v>
      </c>
      <c r="F6989" s="4">
        <v>183.32</v>
      </c>
      <c r="G6989" s="6" t="s">
        <v>21</v>
      </c>
      <c r="H6989" s="4">
        <v>9.4</v>
      </c>
      <c r="I6989" s="6" t="s">
        <v>57</v>
      </c>
      <c r="J6989" s="6" t="s">
        <v>16</v>
      </c>
      <c r="K6989" s="6" t="s">
        <v>24</v>
      </c>
      <c r="L6989" s="6" t="s">
        <v>60</v>
      </c>
      <c r="M6989" s="6" t="s">
        <v>19</v>
      </c>
      <c r="N6989" s="1">
        <v>40887</v>
      </c>
    </row>
    <row r="6990" spans="1:14" x14ac:dyDescent="0.2">
      <c r="A6990">
        <v>38850</v>
      </c>
      <c r="B6990" s="1">
        <v>40297</v>
      </c>
      <c r="C6990" s="6" t="s">
        <v>37</v>
      </c>
      <c r="D6990" s="5">
        <f>Comma_separeted_Value[[#This Row],[المبيعات]]/Comma_separeted_Value[[#This Row],[كمية الطلب]]</f>
        <v>369.72764705882355</v>
      </c>
      <c r="E6990" s="4">
        <v>34</v>
      </c>
      <c r="F6990" s="4">
        <v>12570.74</v>
      </c>
      <c r="G6990" s="6" t="s">
        <v>34</v>
      </c>
      <c r="H6990" s="4">
        <v>40.19</v>
      </c>
      <c r="I6990" s="6" t="s">
        <v>15</v>
      </c>
      <c r="J6990" s="6" t="s">
        <v>38</v>
      </c>
      <c r="K6990" s="6" t="s">
        <v>17</v>
      </c>
      <c r="L6990" s="6" t="s">
        <v>55</v>
      </c>
      <c r="M6990" s="6" t="s">
        <v>74</v>
      </c>
      <c r="N6990" s="1">
        <v>40299</v>
      </c>
    </row>
    <row r="6991" spans="1:14" x14ac:dyDescent="0.2">
      <c r="A6991">
        <v>16612</v>
      </c>
      <c r="B6991" s="1">
        <v>39857</v>
      </c>
      <c r="C6991" s="6" t="s">
        <v>20</v>
      </c>
      <c r="D6991" s="5">
        <f>Comma_separeted_Value[[#This Row],[المبيعات]]/Comma_separeted_Value[[#This Row],[كمية الطلب]]</f>
        <v>82.204888888888888</v>
      </c>
      <c r="E6991" s="4">
        <v>45</v>
      </c>
      <c r="F6991" s="4">
        <v>3699.22</v>
      </c>
      <c r="G6991" s="6" t="s">
        <v>34</v>
      </c>
      <c r="H6991" s="4">
        <v>30.06</v>
      </c>
      <c r="I6991" s="6" t="s">
        <v>57</v>
      </c>
      <c r="J6991" s="6" t="s">
        <v>38</v>
      </c>
      <c r="K6991" s="6" t="s">
        <v>24</v>
      </c>
      <c r="L6991" s="6" t="s">
        <v>60</v>
      </c>
      <c r="M6991" s="6" t="s">
        <v>74</v>
      </c>
      <c r="N6991" s="1">
        <v>39858</v>
      </c>
    </row>
    <row r="6992" spans="1:14" x14ac:dyDescent="0.2">
      <c r="A6992">
        <v>42115</v>
      </c>
      <c r="B6992" s="1">
        <v>40957</v>
      </c>
      <c r="C6992" s="6" t="s">
        <v>33</v>
      </c>
      <c r="D6992" s="5">
        <f>Comma_separeted_Value[[#This Row],[المبيعات]]/Comma_separeted_Value[[#This Row],[كمية الطلب]]</f>
        <v>28.450526315789471</v>
      </c>
      <c r="E6992" s="4">
        <v>19</v>
      </c>
      <c r="F6992" s="4">
        <v>540.55999999999995</v>
      </c>
      <c r="G6992" s="6" t="s">
        <v>21</v>
      </c>
      <c r="H6992" s="4">
        <v>13.99</v>
      </c>
      <c r="I6992" s="6" t="s">
        <v>43</v>
      </c>
      <c r="J6992" s="6" t="s">
        <v>38</v>
      </c>
      <c r="K6992" s="6" t="s">
        <v>29</v>
      </c>
      <c r="L6992" s="6" t="s">
        <v>59</v>
      </c>
      <c r="M6992" s="6" t="s">
        <v>26</v>
      </c>
      <c r="N6992" s="1">
        <v>40958</v>
      </c>
    </row>
    <row r="6993" spans="1:14" x14ac:dyDescent="0.2">
      <c r="A6993">
        <v>19621</v>
      </c>
      <c r="B6993" s="1">
        <v>40793</v>
      </c>
      <c r="C6993" s="6" t="s">
        <v>33</v>
      </c>
      <c r="D6993" s="5">
        <f>Comma_separeted_Value[[#This Row],[المبيعات]]/Comma_separeted_Value[[#This Row],[كمية الطلب]]</f>
        <v>3.3515000000000001</v>
      </c>
      <c r="E6993" s="4">
        <v>20</v>
      </c>
      <c r="F6993" s="4">
        <v>67.03</v>
      </c>
      <c r="G6993" s="6" t="s">
        <v>21</v>
      </c>
      <c r="H6993" s="4">
        <v>1.92</v>
      </c>
      <c r="I6993" s="6" t="s">
        <v>53</v>
      </c>
      <c r="J6993" s="6" t="s">
        <v>28</v>
      </c>
      <c r="K6993" s="6" t="s">
        <v>29</v>
      </c>
      <c r="L6993" s="6" t="s">
        <v>46</v>
      </c>
      <c r="M6993" s="6" t="s">
        <v>31</v>
      </c>
      <c r="N6993" s="1">
        <v>40794</v>
      </c>
    </row>
    <row r="6994" spans="1:14" x14ac:dyDescent="0.2">
      <c r="A6994">
        <v>2433</v>
      </c>
      <c r="B6994" s="1">
        <v>40046</v>
      </c>
      <c r="C6994" s="6" t="s">
        <v>27</v>
      </c>
      <c r="D6994" s="5">
        <f>Comma_separeted_Value[[#This Row],[المبيعات]]/Comma_separeted_Value[[#This Row],[كمية الطلب]]</f>
        <v>1721.847857142857</v>
      </c>
      <c r="E6994" s="4">
        <v>14</v>
      </c>
      <c r="F6994" s="4">
        <v>24105.87</v>
      </c>
      <c r="G6994" s="6" t="s">
        <v>34</v>
      </c>
      <c r="H6994" s="4">
        <v>14.7</v>
      </c>
      <c r="I6994" s="6" t="s">
        <v>47</v>
      </c>
      <c r="J6994" s="6" t="s">
        <v>28</v>
      </c>
      <c r="K6994" s="6" t="s">
        <v>24</v>
      </c>
      <c r="L6994" s="6" t="s">
        <v>60</v>
      </c>
      <c r="M6994" s="6" t="s">
        <v>36</v>
      </c>
      <c r="N6994" s="1">
        <v>40046</v>
      </c>
    </row>
    <row r="6995" spans="1:14" x14ac:dyDescent="0.2">
      <c r="A6995">
        <v>30720</v>
      </c>
      <c r="B6995" s="1">
        <v>41179</v>
      </c>
      <c r="C6995" s="6" t="s">
        <v>13</v>
      </c>
      <c r="D6995" s="5">
        <f>Comma_separeted_Value[[#This Row],[المبيعات]]/Comma_separeted_Value[[#This Row],[كمية الطلب]]</f>
        <v>6.5540000000000003</v>
      </c>
      <c r="E6995" s="4">
        <v>5</v>
      </c>
      <c r="F6995" s="4">
        <v>32.770000000000003</v>
      </c>
      <c r="G6995" s="6" t="s">
        <v>21</v>
      </c>
      <c r="H6995" s="4">
        <v>5.01</v>
      </c>
      <c r="I6995" s="6" t="s">
        <v>43</v>
      </c>
      <c r="J6995" s="6" t="s">
        <v>23</v>
      </c>
      <c r="K6995" s="6" t="s">
        <v>29</v>
      </c>
      <c r="L6995" s="6" t="s">
        <v>44</v>
      </c>
      <c r="M6995" s="6" t="s">
        <v>19</v>
      </c>
      <c r="N6995" s="1">
        <v>41186</v>
      </c>
    </row>
    <row r="6996" spans="1:14" x14ac:dyDescent="0.2">
      <c r="A6996">
        <v>51714</v>
      </c>
      <c r="B6996" s="1">
        <v>40061</v>
      </c>
      <c r="C6996" s="6" t="s">
        <v>27</v>
      </c>
      <c r="D6996" s="5">
        <f>Comma_separeted_Value[[#This Row],[المبيعات]]/Comma_separeted_Value[[#This Row],[كمية الطلب]]</f>
        <v>5.8815151515151518</v>
      </c>
      <c r="E6996" s="4">
        <v>33</v>
      </c>
      <c r="F6996" s="4">
        <v>194.09</v>
      </c>
      <c r="G6996" s="6" t="s">
        <v>21</v>
      </c>
      <c r="H6996" s="4">
        <v>5.37</v>
      </c>
      <c r="I6996" s="6" t="s">
        <v>15</v>
      </c>
      <c r="J6996" s="6" t="s">
        <v>38</v>
      </c>
      <c r="K6996" s="6" t="s">
        <v>29</v>
      </c>
      <c r="L6996" s="6" t="s">
        <v>41</v>
      </c>
      <c r="M6996" s="6" t="s">
        <v>19</v>
      </c>
      <c r="N6996" s="1">
        <v>40062</v>
      </c>
    </row>
    <row r="6997" spans="1:14" x14ac:dyDescent="0.2">
      <c r="A6997">
        <v>46627</v>
      </c>
      <c r="B6997" s="1">
        <v>39975</v>
      </c>
      <c r="C6997" s="6" t="s">
        <v>33</v>
      </c>
      <c r="D6997" s="5">
        <f>Comma_separeted_Value[[#This Row],[المبيعات]]/Comma_separeted_Value[[#This Row],[كمية الطلب]]</f>
        <v>57.859499999999997</v>
      </c>
      <c r="E6997" s="4">
        <v>24</v>
      </c>
      <c r="F6997" s="4">
        <v>1388.6279999999999</v>
      </c>
      <c r="G6997" s="6" t="s">
        <v>21</v>
      </c>
      <c r="H6997" s="4">
        <v>5.26</v>
      </c>
      <c r="I6997" s="6" t="s">
        <v>22</v>
      </c>
      <c r="J6997" s="6" t="s">
        <v>38</v>
      </c>
      <c r="K6997" s="6" t="s">
        <v>24</v>
      </c>
      <c r="L6997" s="6" t="s">
        <v>25</v>
      </c>
      <c r="M6997" s="6" t="s">
        <v>19</v>
      </c>
      <c r="N6997" s="1">
        <v>39976</v>
      </c>
    </row>
    <row r="6998" spans="1:14" x14ac:dyDescent="0.2">
      <c r="A6998">
        <v>48518</v>
      </c>
      <c r="B6998" s="1">
        <v>39905</v>
      </c>
      <c r="C6998" s="6" t="s">
        <v>37</v>
      </c>
      <c r="D6998" s="5">
        <f>Comma_separeted_Value[[#This Row],[المبيعات]]/Comma_separeted_Value[[#This Row],[كمية الطلب]]</f>
        <v>34.439411764705881</v>
      </c>
      <c r="E6998" s="4">
        <v>17</v>
      </c>
      <c r="F6998" s="4">
        <v>585.47</v>
      </c>
      <c r="G6998" s="6" t="s">
        <v>14</v>
      </c>
      <c r="H6998" s="4">
        <v>5.08</v>
      </c>
      <c r="I6998" s="6" t="s">
        <v>22</v>
      </c>
      <c r="J6998" s="6" t="s">
        <v>28</v>
      </c>
      <c r="K6998" s="6" t="s">
        <v>29</v>
      </c>
      <c r="L6998" s="6" t="s">
        <v>41</v>
      </c>
      <c r="M6998" s="6" t="s">
        <v>31</v>
      </c>
      <c r="N6998" s="1">
        <v>39907</v>
      </c>
    </row>
    <row r="6999" spans="1:14" x14ac:dyDescent="0.2">
      <c r="A6999">
        <v>17795</v>
      </c>
      <c r="B6999" s="1">
        <v>39904</v>
      </c>
      <c r="C6999" s="6" t="s">
        <v>37</v>
      </c>
      <c r="D6999" s="5">
        <f>Comma_separeted_Value[[#This Row],[المبيعات]]/Comma_separeted_Value[[#This Row],[كمية الطلب]]</f>
        <v>17.62</v>
      </c>
      <c r="E6999" s="4">
        <v>1</v>
      </c>
      <c r="F6999" s="4">
        <v>17.62</v>
      </c>
      <c r="G6999" s="6" t="s">
        <v>21</v>
      </c>
      <c r="H6999" s="4">
        <v>6.12</v>
      </c>
      <c r="I6999" s="6" t="s">
        <v>151</v>
      </c>
      <c r="J6999" s="6" t="s">
        <v>23</v>
      </c>
      <c r="K6999" s="6" t="s">
        <v>29</v>
      </c>
      <c r="L6999" s="6" t="s">
        <v>101</v>
      </c>
      <c r="M6999" s="6" t="s">
        <v>26</v>
      </c>
      <c r="N6999" s="1">
        <v>39906</v>
      </c>
    </row>
    <row r="7000" spans="1:14" x14ac:dyDescent="0.2">
      <c r="A7000">
        <v>24452</v>
      </c>
      <c r="B7000" s="1">
        <v>39940</v>
      </c>
      <c r="C7000" s="6" t="s">
        <v>20</v>
      </c>
      <c r="D7000" s="5">
        <f>Comma_separeted_Value[[#This Row],[المبيعات]]/Comma_separeted_Value[[#This Row],[كمية الطلب]]</f>
        <v>6.4283333333333328</v>
      </c>
      <c r="E7000" s="4">
        <v>18</v>
      </c>
      <c r="F7000" s="4">
        <v>115.71</v>
      </c>
      <c r="G7000" s="6" t="s">
        <v>21</v>
      </c>
      <c r="H7000" s="4">
        <v>8.4</v>
      </c>
      <c r="I7000" s="6" t="s">
        <v>53</v>
      </c>
      <c r="J7000" s="6" t="s">
        <v>16</v>
      </c>
      <c r="K7000" s="6" t="s">
        <v>29</v>
      </c>
      <c r="L7000" s="6" t="s">
        <v>41</v>
      </c>
      <c r="M7000" s="6" t="s">
        <v>19</v>
      </c>
      <c r="N7000" s="1">
        <v>39940</v>
      </c>
    </row>
    <row r="7001" spans="1:14" x14ac:dyDescent="0.2">
      <c r="A7001">
        <v>9893</v>
      </c>
      <c r="B7001" s="1">
        <v>40041</v>
      </c>
      <c r="C7001" s="6" t="s">
        <v>37</v>
      </c>
      <c r="D7001" s="5">
        <f>Comma_separeted_Value[[#This Row],[المبيعات]]/Comma_separeted_Value[[#This Row],[كمية الطلب]]</f>
        <v>192.49</v>
      </c>
      <c r="E7001" s="4">
        <v>1</v>
      </c>
      <c r="F7001" s="4">
        <v>192.49</v>
      </c>
      <c r="G7001" s="6" t="s">
        <v>34</v>
      </c>
      <c r="H7001" s="4">
        <v>30</v>
      </c>
      <c r="I7001" s="6" t="s">
        <v>22</v>
      </c>
      <c r="J7001" s="6" t="s">
        <v>38</v>
      </c>
      <c r="K7001" s="6" t="s">
        <v>17</v>
      </c>
      <c r="L7001" s="6" t="s">
        <v>35</v>
      </c>
      <c r="M7001" s="6" t="s">
        <v>36</v>
      </c>
      <c r="N7001" s="1">
        <v>40044</v>
      </c>
    </row>
    <row r="7002" spans="1:14" x14ac:dyDescent="0.2">
      <c r="A7002">
        <v>12515</v>
      </c>
      <c r="B7002" s="1">
        <v>40311</v>
      </c>
      <c r="C7002" s="6" t="s">
        <v>37</v>
      </c>
      <c r="D7002" s="5">
        <f>Comma_separeted_Value[[#This Row],[المبيعات]]/Comma_separeted_Value[[#This Row],[كمية الطلب]]</f>
        <v>106.4061875</v>
      </c>
      <c r="E7002" s="4">
        <v>16</v>
      </c>
      <c r="F7002" s="4">
        <v>1702.499</v>
      </c>
      <c r="G7002" s="6" t="s">
        <v>21</v>
      </c>
      <c r="H7002" s="4">
        <v>5.99</v>
      </c>
      <c r="I7002" s="6" t="s">
        <v>45</v>
      </c>
      <c r="J7002" s="6" t="s">
        <v>23</v>
      </c>
      <c r="K7002" s="6" t="s">
        <v>24</v>
      </c>
      <c r="L7002" s="6" t="s">
        <v>25</v>
      </c>
      <c r="M7002" s="6" t="s">
        <v>19</v>
      </c>
      <c r="N7002" s="1">
        <v>40314</v>
      </c>
    </row>
    <row r="7003" spans="1:14" x14ac:dyDescent="0.2">
      <c r="A7003">
        <v>43362</v>
      </c>
      <c r="B7003" s="1">
        <v>39825</v>
      </c>
      <c r="C7003" s="6" t="s">
        <v>33</v>
      </c>
      <c r="D7003" s="5">
        <f>Comma_separeted_Value[[#This Row],[المبيعات]]/Comma_separeted_Value[[#This Row],[كمية الطلب]]</f>
        <v>1.772121212121212</v>
      </c>
      <c r="E7003" s="4">
        <v>33</v>
      </c>
      <c r="F7003" s="4">
        <v>58.48</v>
      </c>
      <c r="G7003" s="6" t="s">
        <v>21</v>
      </c>
      <c r="H7003" s="4">
        <v>1</v>
      </c>
      <c r="I7003" s="6" t="s">
        <v>45</v>
      </c>
      <c r="J7003" s="6" t="s">
        <v>16</v>
      </c>
      <c r="K7003" s="6" t="s">
        <v>29</v>
      </c>
      <c r="L7003" s="6" t="s">
        <v>30</v>
      </c>
      <c r="M7003" s="6" t="s">
        <v>31</v>
      </c>
      <c r="N7003" s="1">
        <v>39827</v>
      </c>
    </row>
    <row r="7004" spans="1:14" x14ac:dyDescent="0.2">
      <c r="A7004">
        <v>57639</v>
      </c>
      <c r="B7004" s="1">
        <v>40380</v>
      </c>
      <c r="C7004" s="6" t="s">
        <v>33</v>
      </c>
      <c r="D7004" s="5">
        <f>Comma_separeted_Value[[#This Row],[المبيعات]]/Comma_separeted_Value[[#This Row],[كمية الطلب]]</f>
        <v>93.313333333333333</v>
      </c>
      <c r="E7004" s="4">
        <v>24</v>
      </c>
      <c r="F7004" s="4">
        <v>2239.52</v>
      </c>
      <c r="G7004" s="6" t="s">
        <v>21</v>
      </c>
      <c r="H7004" s="4">
        <v>18.13</v>
      </c>
      <c r="I7004" s="6" t="s">
        <v>22</v>
      </c>
      <c r="J7004" s="6" t="s">
        <v>16</v>
      </c>
      <c r="K7004" s="6" t="s">
        <v>17</v>
      </c>
      <c r="L7004" s="6" t="s">
        <v>18</v>
      </c>
      <c r="M7004" s="6" t="s">
        <v>49</v>
      </c>
      <c r="N7004" s="1">
        <v>40380</v>
      </c>
    </row>
    <row r="7005" spans="1:14" x14ac:dyDescent="0.2">
      <c r="A7005">
        <v>7744</v>
      </c>
      <c r="B7005" s="1">
        <v>40134</v>
      </c>
      <c r="C7005" s="6" t="s">
        <v>13</v>
      </c>
      <c r="D7005" s="5">
        <f>Comma_separeted_Value[[#This Row],[المبيعات]]/Comma_separeted_Value[[#This Row],[كمية الطلب]]</f>
        <v>8.34</v>
      </c>
      <c r="E7005" s="4">
        <v>1</v>
      </c>
      <c r="F7005" s="4">
        <v>8.34</v>
      </c>
      <c r="G7005" s="6" t="s">
        <v>21</v>
      </c>
      <c r="H7005" s="4">
        <v>1.39</v>
      </c>
      <c r="I7005" s="6" t="s">
        <v>22</v>
      </c>
      <c r="J7005" s="6" t="s">
        <v>28</v>
      </c>
      <c r="K7005" s="6" t="s">
        <v>29</v>
      </c>
      <c r="L7005" s="6" t="s">
        <v>61</v>
      </c>
      <c r="M7005" s="6" t="s">
        <v>19</v>
      </c>
      <c r="N7005" s="1">
        <v>40143</v>
      </c>
    </row>
    <row r="7006" spans="1:14" x14ac:dyDescent="0.2">
      <c r="A7006">
        <v>28738</v>
      </c>
      <c r="B7006" s="1">
        <v>41131</v>
      </c>
      <c r="C7006" s="6" t="s">
        <v>37</v>
      </c>
      <c r="D7006" s="5">
        <f>Comma_separeted_Value[[#This Row],[المبيعات]]/Comma_separeted_Value[[#This Row],[كمية الطلب]]</f>
        <v>153.983</v>
      </c>
      <c r="E7006" s="4">
        <v>10</v>
      </c>
      <c r="F7006" s="4">
        <v>1539.83</v>
      </c>
      <c r="G7006" s="6" t="s">
        <v>21</v>
      </c>
      <c r="H7006" s="4">
        <v>19.989999999999998</v>
      </c>
      <c r="I7006" s="6" t="s">
        <v>58</v>
      </c>
      <c r="J7006" s="6" t="s">
        <v>23</v>
      </c>
      <c r="K7006" s="6" t="s">
        <v>29</v>
      </c>
      <c r="L7006" s="6" t="s">
        <v>59</v>
      </c>
      <c r="M7006" s="6" t="s">
        <v>19</v>
      </c>
      <c r="N7006" s="1">
        <v>41132</v>
      </c>
    </row>
    <row r="7007" spans="1:14" x14ac:dyDescent="0.2">
      <c r="A7007">
        <v>18241</v>
      </c>
      <c r="B7007" s="1">
        <v>40386</v>
      </c>
      <c r="C7007" s="6" t="s">
        <v>13</v>
      </c>
      <c r="D7007" s="5">
        <f>Comma_separeted_Value[[#This Row],[المبيعات]]/Comma_separeted_Value[[#This Row],[كمية الطلب]]</f>
        <v>397.77960000000002</v>
      </c>
      <c r="E7007" s="4">
        <v>25</v>
      </c>
      <c r="F7007" s="4">
        <v>9944.49</v>
      </c>
      <c r="G7007" s="6" t="s">
        <v>34</v>
      </c>
      <c r="H7007" s="4">
        <v>76.37</v>
      </c>
      <c r="I7007" s="6" t="s">
        <v>22</v>
      </c>
      <c r="J7007" s="6" t="s">
        <v>38</v>
      </c>
      <c r="K7007" s="6" t="s">
        <v>17</v>
      </c>
      <c r="L7007" s="6" t="s">
        <v>55</v>
      </c>
      <c r="M7007" s="6" t="s">
        <v>74</v>
      </c>
      <c r="N7007" s="1">
        <v>40388</v>
      </c>
    </row>
    <row r="7008" spans="1:14" x14ac:dyDescent="0.2">
      <c r="A7008">
        <v>18533</v>
      </c>
      <c r="B7008" s="1">
        <v>40123</v>
      </c>
      <c r="C7008" s="6" t="s">
        <v>27</v>
      </c>
      <c r="D7008" s="5">
        <f>Comma_separeted_Value[[#This Row],[المبيعات]]/Comma_separeted_Value[[#This Row],[كمية الطلب]]</f>
        <v>16.391481481481481</v>
      </c>
      <c r="E7008" s="4">
        <v>27</v>
      </c>
      <c r="F7008" s="4">
        <v>442.57</v>
      </c>
      <c r="G7008" s="6" t="s">
        <v>21</v>
      </c>
      <c r="H7008" s="4">
        <v>8.7799999999999994</v>
      </c>
      <c r="I7008" s="6" t="s">
        <v>22</v>
      </c>
      <c r="J7008" s="6" t="s">
        <v>38</v>
      </c>
      <c r="K7008" s="6" t="s">
        <v>29</v>
      </c>
      <c r="L7008" s="6" t="s">
        <v>59</v>
      </c>
      <c r="M7008" s="6" t="s">
        <v>19</v>
      </c>
      <c r="N7008" s="1">
        <v>40124</v>
      </c>
    </row>
    <row r="7009" spans="1:14" x14ac:dyDescent="0.2">
      <c r="A7009">
        <v>36998</v>
      </c>
      <c r="B7009" s="1">
        <v>41181</v>
      </c>
      <c r="C7009" s="6" t="s">
        <v>13</v>
      </c>
      <c r="D7009" s="5">
        <f>Comma_separeted_Value[[#This Row],[المبيعات]]/Comma_separeted_Value[[#This Row],[كمية الطلب]]</f>
        <v>6.4729268292682924</v>
      </c>
      <c r="E7009" s="4">
        <v>41</v>
      </c>
      <c r="F7009" s="4">
        <v>265.39</v>
      </c>
      <c r="G7009" s="6" t="s">
        <v>21</v>
      </c>
      <c r="H7009" s="4">
        <v>9.5399999999999991</v>
      </c>
      <c r="I7009" s="6" t="s">
        <v>47</v>
      </c>
      <c r="J7009" s="6" t="s">
        <v>28</v>
      </c>
      <c r="K7009" s="6" t="s">
        <v>29</v>
      </c>
      <c r="L7009" s="6" t="s">
        <v>41</v>
      </c>
      <c r="M7009" s="6" t="s">
        <v>19</v>
      </c>
      <c r="N7009" s="1">
        <v>41188</v>
      </c>
    </row>
    <row r="7010" spans="1:14" x14ac:dyDescent="0.2">
      <c r="A7010">
        <v>22817</v>
      </c>
      <c r="B7010" s="1">
        <v>41234</v>
      </c>
      <c r="C7010" s="6" t="s">
        <v>33</v>
      </c>
      <c r="D7010" s="5">
        <f>Comma_separeted_Value[[#This Row],[المبيعات]]/Comma_separeted_Value[[#This Row],[كمية الطلب]]</f>
        <v>251.32814814814813</v>
      </c>
      <c r="E7010" s="4">
        <v>27</v>
      </c>
      <c r="F7010" s="4">
        <v>6785.86</v>
      </c>
      <c r="G7010" s="6" t="s">
        <v>34</v>
      </c>
      <c r="H7010" s="4">
        <v>62.74</v>
      </c>
      <c r="I7010" s="6" t="s">
        <v>47</v>
      </c>
      <c r="J7010" s="6" t="s">
        <v>38</v>
      </c>
      <c r="K7010" s="6" t="s">
        <v>17</v>
      </c>
      <c r="L7010" s="6" t="s">
        <v>55</v>
      </c>
      <c r="M7010" s="6" t="s">
        <v>74</v>
      </c>
      <c r="N7010" s="1">
        <v>41236</v>
      </c>
    </row>
    <row r="7011" spans="1:14" x14ac:dyDescent="0.2">
      <c r="A7011">
        <v>4354</v>
      </c>
      <c r="B7011" s="1">
        <v>40085</v>
      </c>
      <c r="C7011" s="6" t="s">
        <v>27</v>
      </c>
      <c r="D7011" s="5">
        <f>Comma_separeted_Value[[#This Row],[المبيعات]]/Comma_separeted_Value[[#This Row],[كمية الطلب]]</f>
        <v>8.1733333333333338</v>
      </c>
      <c r="E7011" s="4">
        <v>6</v>
      </c>
      <c r="F7011" s="4">
        <v>49.04</v>
      </c>
      <c r="G7011" s="6" t="s">
        <v>21</v>
      </c>
      <c r="H7011" s="4">
        <v>5.21</v>
      </c>
      <c r="I7011" s="6" t="s">
        <v>22</v>
      </c>
      <c r="J7011" s="6" t="s">
        <v>28</v>
      </c>
      <c r="K7011" s="6" t="s">
        <v>17</v>
      </c>
      <c r="L7011" s="6" t="s">
        <v>18</v>
      </c>
      <c r="M7011" s="6" t="s">
        <v>19</v>
      </c>
      <c r="N7011" s="1">
        <v>40086</v>
      </c>
    </row>
    <row r="7012" spans="1:14" x14ac:dyDescent="0.2">
      <c r="A7012">
        <v>41318</v>
      </c>
      <c r="B7012" s="1">
        <v>40825</v>
      </c>
      <c r="C7012" s="6" t="s">
        <v>13</v>
      </c>
      <c r="D7012" s="5">
        <f>Comma_separeted_Value[[#This Row],[المبيعات]]/Comma_separeted_Value[[#This Row],[كمية الطلب]]</f>
        <v>58.243333333333325</v>
      </c>
      <c r="E7012" s="4">
        <v>21</v>
      </c>
      <c r="F7012" s="4">
        <v>1223.1099999999999</v>
      </c>
      <c r="G7012" s="6" t="s">
        <v>14</v>
      </c>
      <c r="H7012" s="4">
        <v>13.22</v>
      </c>
      <c r="I7012" s="6" t="s">
        <v>22</v>
      </c>
      <c r="J7012" s="6" t="s">
        <v>16</v>
      </c>
      <c r="K7012" s="6" t="s">
        <v>29</v>
      </c>
      <c r="L7012" s="6" t="s">
        <v>101</v>
      </c>
      <c r="M7012" s="6" t="s">
        <v>19</v>
      </c>
      <c r="N7012" s="1">
        <v>40834</v>
      </c>
    </row>
    <row r="7013" spans="1:14" x14ac:dyDescent="0.2">
      <c r="A7013">
        <v>28387</v>
      </c>
      <c r="B7013" s="1">
        <v>41089</v>
      </c>
      <c r="C7013" s="6" t="s">
        <v>27</v>
      </c>
      <c r="D7013" s="5">
        <f>Comma_separeted_Value[[#This Row],[المبيعات]]/Comma_separeted_Value[[#This Row],[كمية الطلب]]</f>
        <v>22.534615384615385</v>
      </c>
      <c r="E7013" s="4">
        <v>13</v>
      </c>
      <c r="F7013" s="4">
        <v>292.95</v>
      </c>
      <c r="G7013" s="6" t="s">
        <v>21</v>
      </c>
      <c r="H7013" s="4">
        <v>5.47</v>
      </c>
      <c r="I7013" s="6" t="s">
        <v>43</v>
      </c>
      <c r="J7013" s="6" t="s">
        <v>16</v>
      </c>
      <c r="K7013" s="6" t="s">
        <v>29</v>
      </c>
      <c r="L7013" s="6" t="s">
        <v>41</v>
      </c>
      <c r="M7013" s="6" t="s">
        <v>19</v>
      </c>
      <c r="N7013" s="1">
        <v>41090</v>
      </c>
    </row>
    <row r="7014" spans="1:14" x14ac:dyDescent="0.2">
      <c r="A7014">
        <v>55077</v>
      </c>
      <c r="B7014" s="1">
        <v>40820</v>
      </c>
      <c r="C7014" s="6" t="s">
        <v>33</v>
      </c>
      <c r="D7014" s="5">
        <f>Comma_separeted_Value[[#This Row],[المبيعات]]/Comma_separeted_Value[[#This Row],[كمية الطلب]]</f>
        <v>15.85</v>
      </c>
      <c r="E7014" s="4">
        <v>2</v>
      </c>
      <c r="F7014" s="4">
        <v>31.7</v>
      </c>
      <c r="G7014" s="6" t="s">
        <v>21</v>
      </c>
      <c r="H7014" s="4">
        <v>1.99</v>
      </c>
      <c r="I7014" s="6" t="s">
        <v>45</v>
      </c>
      <c r="J7014" s="6" t="s">
        <v>28</v>
      </c>
      <c r="K7014" s="6" t="s">
        <v>24</v>
      </c>
      <c r="L7014" s="6" t="s">
        <v>39</v>
      </c>
      <c r="M7014" s="6" t="s">
        <v>42</v>
      </c>
      <c r="N7014" s="1">
        <v>40822</v>
      </c>
    </row>
    <row r="7015" spans="1:14" x14ac:dyDescent="0.2">
      <c r="A7015">
        <v>34400</v>
      </c>
      <c r="B7015" s="1">
        <v>41267</v>
      </c>
      <c r="C7015" s="6" t="s">
        <v>13</v>
      </c>
      <c r="D7015" s="5">
        <f>Comma_separeted_Value[[#This Row],[المبيعات]]/Comma_separeted_Value[[#This Row],[كمية الطلب]]</f>
        <v>58.155500000000004</v>
      </c>
      <c r="E7015" s="4">
        <v>17</v>
      </c>
      <c r="F7015" s="4">
        <v>988.64350000000002</v>
      </c>
      <c r="G7015" s="6" t="s">
        <v>21</v>
      </c>
      <c r="H7015" s="4">
        <v>4.2</v>
      </c>
      <c r="I7015" s="6" t="s">
        <v>53</v>
      </c>
      <c r="J7015" s="6" t="s">
        <v>28</v>
      </c>
      <c r="K7015" s="6" t="s">
        <v>24</v>
      </c>
      <c r="L7015" s="6" t="s">
        <v>25</v>
      </c>
      <c r="M7015" s="6" t="s">
        <v>19</v>
      </c>
      <c r="N7015" s="1">
        <v>41272</v>
      </c>
    </row>
    <row r="7016" spans="1:14" x14ac:dyDescent="0.2">
      <c r="A7016">
        <v>35104</v>
      </c>
      <c r="B7016" s="1">
        <v>41021</v>
      </c>
      <c r="C7016" s="6" t="s">
        <v>20</v>
      </c>
      <c r="D7016" s="5">
        <f>Comma_separeted_Value[[#This Row],[المبيعات]]/Comma_separeted_Value[[#This Row],[كمية الطلب]]</f>
        <v>21.563888888888886</v>
      </c>
      <c r="E7016" s="4">
        <v>18</v>
      </c>
      <c r="F7016" s="4">
        <v>388.15</v>
      </c>
      <c r="G7016" s="6" t="s">
        <v>21</v>
      </c>
      <c r="H7016" s="4">
        <v>14.87</v>
      </c>
      <c r="I7016" s="6" t="s">
        <v>22</v>
      </c>
      <c r="J7016" s="6" t="s">
        <v>23</v>
      </c>
      <c r="K7016" s="6" t="s">
        <v>17</v>
      </c>
      <c r="L7016" s="6" t="s">
        <v>18</v>
      </c>
      <c r="M7016" s="6" t="s">
        <v>49</v>
      </c>
      <c r="N7016" s="1">
        <v>41023</v>
      </c>
    </row>
    <row r="7017" spans="1:14" x14ac:dyDescent="0.2">
      <c r="A7017">
        <v>24263</v>
      </c>
      <c r="B7017" s="1">
        <v>41167</v>
      </c>
      <c r="C7017" s="6" t="s">
        <v>13</v>
      </c>
      <c r="D7017" s="5">
        <f>Comma_separeted_Value[[#This Row],[المبيعات]]/Comma_separeted_Value[[#This Row],[كمية الطلب]]</f>
        <v>32.050624999999997</v>
      </c>
      <c r="E7017" s="4">
        <v>16</v>
      </c>
      <c r="F7017" s="4">
        <v>512.80999999999995</v>
      </c>
      <c r="G7017" s="6" t="s">
        <v>34</v>
      </c>
      <c r="H7017" s="4">
        <v>19.190000000000001</v>
      </c>
      <c r="I7017" s="6" t="s">
        <v>22</v>
      </c>
      <c r="J7017" s="6" t="s">
        <v>16</v>
      </c>
      <c r="K7017" s="6" t="s">
        <v>17</v>
      </c>
      <c r="L7017" s="6" t="s">
        <v>35</v>
      </c>
      <c r="M7017" s="6" t="s">
        <v>36</v>
      </c>
      <c r="N7017" s="1">
        <v>41174</v>
      </c>
    </row>
    <row r="7018" spans="1:14" x14ac:dyDescent="0.2">
      <c r="A7018">
        <v>27811</v>
      </c>
      <c r="B7018" s="1">
        <v>40606</v>
      </c>
      <c r="C7018" s="6" t="s">
        <v>27</v>
      </c>
      <c r="D7018" s="5">
        <f>Comma_separeted_Value[[#This Row],[المبيعات]]/Comma_separeted_Value[[#This Row],[كمية الطلب]]</f>
        <v>6.3738709677419356</v>
      </c>
      <c r="E7018" s="4">
        <v>31</v>
      </c>
      <c r="F7018" s="4">
        <v>197.59</v>
      </c>
      <c r="G7018" s="6" t="s">
        <v>21</v>
      </c>
      <c r="H7018" s="4">
        <v>5.48</v>
      </c>
      <c r="I7018" s="6" t="s">
        <v>22</v>
      </c>
      <c r="J7018" s="6" t="s">
        <v>23</v>
      </c>
      <c r="K7018" s="6" t="s">
        <v>29</v>
      </c>
      <c r="L7018" s="6" t="s">
        <v>44</v>
      </c>
      <c r="M7018" s="6" t="s">
        <v>19</v>
      </c>
      <c r="N7018" s="1">
        <v>40608</v>
      </c>
    </row>
    <row r="7019" spans="1:14" x14ac:dyDescent="0.2">
      <c r="A7019">
        <v>16225</v>
      </c>
      <c r="B7019" s="1">
        <v>39961</v>
      </c>
      <c r="C7019" s="6" t="s">
        <v>33</v>
      </c>
      <c r="D7019" s="5">
        <f>Comma_separeted_Value[[#This Row],[المبيعات]]/Comma_separeted_Value[[#This Row],[كمية الطلب]]</f>
        <v>18.343</v>
      </c>
      <c r="E7019" s="4">
        <v>30</v>
      </c>
      <c r="F7019" s="4">
        <v>550.29</v>
      </c>
      <c r="G7019" s="6" t="s">
        <v>21</v>
      </c>
      <c r="H7019" s="4">
        <v>9.4700000000000006</v>
      </c>
      <c r="I7019" s="6" t="s">
        <v>53</v>
      </c>
      <c r="J7019" s="6" t="s">
        <v>16</v>
      </c>
      <c r="K7019" s="6" t="s">
        <v>29</v>
      </c>
      <c r="L7019" s="6" t="s">
        <v>59</v>
      </c>
      <c r="M7019" s="6" t="s">
        <v>19</v>
      </c>
      <c r="N7019" s="1">
        <v>39963</v>
      </c>
    </row>
    <row r="7020" spans="1:14" x14ac:dyDescent="0.2">
      <c r="A7020">
        <v>9091</v>
      </c>
      <c r="B7020" s="1">
        <v>40493</v>
      </c>
      <c r="C7020" s="6" t="s">
        <v>20</v>
      </c>
      <c r="D7020" s="5">
        <f>Comma_separeted_Value[[#This Row],[المبيعات]]/Comma_separeted_Value[[#This Row],[كمية الطلب]]</f>
        <v>33.657045454545454</v>
      </c>
      <c r="E7020" s="4">
        <v>44</v>
      </c>
      <c r="F7020" s="4">
        <v>1480.91</v>
      </c>
      <c r="G7020" s="6" t="s">
        <v>21</v>
      </c>
      <c r="H7020" s="4">
        <v>8.74</v>
      </c>
      <c r="I7020" s="6" t="s">
        <v>43</v>
      </c>
      <c r="J7020" s="6" t="s">
        <v>28</v>
      </c>
      <c r="K7020" s="6" t="s">
        <v>29</v>
      </c>
      <c r="L7020" s="6" t="s">
        <v>41</v>
      </c>
      <c r="M7020" s="6" t="s">
        <v>19</v>
      </c>
      <c r="N7020" s="1">
        <v>40494</v>
      </c>
    </row>
    <row r="7021" spans="1:14" x14ac:dyDescent="0.2">
      <c r="A7021">
        <v>29156</v>
      </c>
      <c r="B7021" s="1">
        <v>40233</v>
      </c>
      <c r="C7021" s="6" t="s">
        <v>13</v>
      </c>
      <c r="D7021" s="5">
        <f>Comma_separeted_Value[[#This Row],[المبيعات]]/Comma_separeted_Value[[#This Row],[كمية الطلب]]</f>
        <v>20.877000000000002</v>
      </c>
      <c r="E7021" s="4">
        <v>10</v>
      </c>
      <c r="F7021" s="4">
        <v>208.77</v>
      </c>
      <c r="G7021" s="6" t="s">
        <v>21</v>
      </c>
      <c r="H7021" s="4">
        <v>4</v>
      </c>
      <c r="I7021" s="6" t="s">
        <v>53</v>
      </c>
      <c r="J7021" s="6" t="s">
        <v>38</v>
      </c>
      <c r="K7021" s="6" t="s">
        <v>24</v>
      </c>
      <c r="L7021" s="6" t="s">
        <v>39</v>
      </c>
      <c r="M7021" s="6" t="s">
        <v>19</v>
      </c>
      <c r="N7021" s="1">
        <v>40238</v>
      </c>
    </row>
    <row r="7022" spans="1:14" x14ac:dyDescent="0.2">
      <c r="A7022">
        <v>33253</v>
      </c>
      <c r="B7022" s="1">
        <v>40877</v>
      </c>
      <c r="C7022" s="6" t="s">
        <v>27</v>
      </c>
      <c r="D7022" s="5">
        <f>Comma_separeted_Value[[#This Row],[المبيعات]]/Comma_separeted_Value[[#This Row],[كمية الطلب]]</f>
        <v>4.0333333333333332</v>
      </c>
      <c r="E7022" s="4">
        <v>6</v>
      </c>
      <c r="F7022" s="4">
        <v>24.2</v>
      </c>
      <c r="G7022" s="6" t="s">
        <v>21</v>
      </c>
      <c r="H7022" s="4">
        <v>1.17</v>
      </c>
      <c r="I7022" s="6" t="s">
        <v>45</v>
      </c>
      <c r="J7022" s="6" t="s">
        <v>38</v>
      </c>
      <c r="K7022" s="6" t="s">
        <v>29</v>
      </c>
      <c r="L7022" s="6" t="s">
        <v>30</v>
      </c>
      <c r="M7022" s="6" t="s">
        <v>31</v>
      </c>
      <c r="N7022" s="1">
        <v>40879</v>
      </c>
    </row>
    <row r="7023" spans="1:14" x14ac:dyDescent="0.2">
      <c r="A7023">
        <v>45731</v>
      </c>
      <c r="B7023" s="1">
        <v>40035</v>
      </c>
      <c r="C7023" s="6" t="s">
        <v>33</v>
      </c>
      <c r="D7023" s="5">
        <f>Comma_separeted_Value[[#This Row],[المبيعات]]/Comma_separeted_Value[[#This Row],[كمية الطلب]]</f>
        <v>288.40613636363639</v>
      </c>
      <c r="E7023" s="4">
        <v>44</v>
      </c>
      <c r="F7023" s="4">
        <v>12689.87</v>
      </c>
      <c r="G7023" s="6" t="s">
        <v>34</v>
      </c>
      <c r="H7023" s="4">
        <v>154.12</v>
      </c>
      <c r="I7023" s="6" t="s">
        <v>53</v>
      </c>
      <c r="J7023" s="6" t="s">
        <v>16</v>
      </c>
      <c r="K7023" s="6" t="s">
        <v>17</v>
      </c>
      <c r="L7023" s="6" t="s">
        <v>55</v>
      </c>
      <c r="M7023" s="6" t="s">
        <v>74</v>
      </c>
      <c r="N7023" s="1">
        <v>40036</v>
      </c>
    </row>
    <row r="7024" spans="1:14" x14ac:dyDescent="0.2">
      <c r="A7024">
        <v>32002</v>
      </c>
      <c r="B7024" s="1">
        <v>40379</v>
      </c>
      <c r="C7024" s="6" t="s">
        <v>13</v>
      </c>
      <c r="D7024" s="5">
        <f>Comma_separeted_Value[[#This Row],[المبيعات]]/Comma_separeted_Value[[#This Row],[كمية الطلب]]</f>
        <v>14.078571428571427</v>
      </c>
      <c r="E7024" s="4">
        <v>7</v>
      </c>
      <c r="F7024" s="4">
        <v>98.55</v>
      </c>
      <c r="G7024" s="6" t="s">
        <v>21</v>
      </c>
      <c r="H7024" s="4">
        <v>8.7799999999999994</v>
      </c>
      <c r="I7024" s="6" t="s">
        <v>22</v>
      </c>
      <c r="J7024" s="6" t="s">
        <v>16</v>
      </c>
      <c r="K7024" s="6" t="s">
        <v>17</v>
      </c>
      <c r="L7024" s="6" t="s">
        <v>18</v>
      </c>
      <c r="M7024" s="6" t="s">
        <v>19</v>
      </c>
      <c r="N7024" s="1">
        <v>40379</v>
      </c>
    </row>
    <row r="7025" spans="1:14" x14ac:dyDescent="0.2">
      <c r="A7025">
        <v>50246</v>
      </c>
      <c r="B7025" s="1">
        <v>40408</v>
      </c>
      <c r="C7025" s="6" t="s">
        <v>37</v>
      </c>
      <c r="D7025" s="5">
        <f>Comma_separeted_Value[[#This Row],[المبيعات]]/Comma_separeted_Value[[#This Row],[كمية الطلب]]</f>
        <v>7.2885714285714291</v>
      </c>
      <c r="E7025" s="4">
        <v>14</v>
      </c>
      <c r="F7025" s="4">
        <v>102.04</v>
      </c>
      <c r="G7025" s="6" t="s">
        <v>14</v>
      </c>
      <c r="H7025" s="4">
        <v>7.37</v>
      </c>
      <c r="I7025" s="6" t="s">
        <v>47</v>
      </c>
      <c r="J7025" s="6" t="s">
        <v>28</v>
      </c>
      <c r="K7025" s="6" t="s">
        <v>29</v>
      </c>
      <c r="L7025" s="6" t="s">
        <v>41</v>
      </c>
      <c r="M7025" s="6" t="s">
        <v>19</v>
      </c>
      <c r="N7025" s="1">
        <v>40409</v>
      </c>
    </row>
    <row r="7026" spans="1:14" x14ac:dyDescent="0.2">
      <c r="A7026">
        <v>26976</v>
      </c>
      <c r="B7026" s="1">
        <v>40683</v>
      </c>
      <c r="C7026" s="6" t="s">
        <v>27</v>
      </c>
      <c r="D7026" s="5">
        <f>Comma_separeted_Value[[#This Row],[المبيعات]]/Comma_separeted_Value[[#This Row],[كمية الطلب]]</f>
        <v>104.99431818181819</v>
      </c>
      <c r="E7026" s="4">
        <v>11</v>
      </c>
      <c r="F7026" s="4">
        <v>1154.9375</v>
      </c>
      <c r="G7026" s="6" t="s">
        <v>14</v>
      </c>
      <c r="H7026" s="4">
        <v>8.99</v>
      </c>
      <c r="I7026" s="6" t="s">
        <v>43</v>
      </c>
      <c r="J7026" s="6" t="s">
        <v>38</v>
      </c>
      <c r="K7026" s="6" t="s">
        <v>24</v>
      </c>
      <c r="L7026" s="6" t="s">
        <v>25</v>
      </c>
      <c r="M7026" s="6" t="s">
        <v>19</v>
      </c>
      <c r="N7026" s="1">
        <v>40684</v>
      </c>
    </row>
    <row r="7027" spans="1:14" x14ac:dyDescent="0.2">
      <c r="A7027">
        <v>51557</v>
      </c>
      <c r="B7027" s="1">
        <v>40847</v>
      </c>
      <c r="C7027" s="6" t="s">
        <v>20</v>
      </c>
      <c r="D7027" s="5">
        <f>Comma_separeted_Value[[#This Row],[المبيعات]]/Comma_separeted_Value[[#This Row],[كمية الطلب]]</f>
        <v>2.7071428571428569</v>
      </c>
      <c r="E7027" s="4">
        <v>14</v>
      </c>
      <c r="F7027" s="4">
        <v>37.9</v>
      </c>
      <c r="G7027" s="6" t="s">
        <v>21</v>
      </c>
      <c r="H7027" s="4">
        <v>2.4</v>
      </c>
      <c r="I7027" s="6" t="s">
        <v>47</v>
      </c>
      <c r="J7027" s="6" t="s">
        <v>28</v>
      </c>
      <c r="K7027" s="6" t="s">
        <v>29</v>
      </c>
      <c r="L7027" s="6" t="s">
        <v>30</v>
      </c>
      <c r="M7027" s="6" t="s">
        <v>31</v>
      </c>
      <c r="N7027" s="1">
        <v>40847</v>
      </c>
    </row>
    <row r="7028" spans="1:14" x14ac:dyDescent="0.2">
      <c r="A7028">
        <v>57568</v>
      </c>
      <c r="B7028" s="1">
        <v>40346</v>
      </c>
      <c r="C7028" s="6" t="s">
        <v>27</v>
      </c>
      <c r="D7028" s="5">
        <f>Comma_separeted_Value[[#This Row],[المبيعات]]/Comma_separeted_Value[[#This Row],[كمية الطلب]]</f>
        <v>15.593157894736841</v>
      </c>
      <c r="E7028" s="4">
        <v>38</v>
      </c>
      <c r="F7028" s="4">
        <v>592.54</v>
      </c>
      <c r="G7028" s="6" t="s">
        <v>21</v>
      </c>
      <c r="H7028" s="4">
        <v>1.39</v>
      </c>
      <c r="I7028" s="6" t="s">
        <v>58</v>
      </c>
      <c r="J7028" s="6" t="s">
        <v>23</v>
      </c>
      <c r="K7028" s="6" t="s">
        <v>29</v>
      </c>
      <c r="L7028" s="6" t="s">
        <v>61</v>
      </c>
      <c r="M7028" s="6" t="s">
        <v>19</v>
      </c>
      <c r="N7028" s="1">
        <v>40348</v>
      </c>
    </row>
    <row r="7029" spans="1:14" x14ac:dyDescent="0.2">
      <c r="A7029">
        <v>13762</v>
      </c>
      <c r="B7029" s="1">
        <v>40350</v>
      </c>
      <c r="C7029" s="6" t="s">
        <v>37</v>
      </c>
      <c r="D7029" s="5">
        <f>Comma_separeted_Value[[#This Row],[المبيعات]]/Comma_separeted_Value[[#This Row],[كمية الطلب]]</f>
        <v>7.38</v>
      </c>
      <c r="E7029" s="4">
        <v>7</v>
      </c>
      <c r="F7029" s="4">
        <v>51.66</v>
      </c>
      <c r="G7029" s="6" t="s">
        <v>21</v>
      </c>
      <c r="H7029" s="4">
        <v>1.39</v>
      </c>
      <c r="I7029" s="6" t="s">
        <v>53</v>
      </c>
      <c r="J7029" s="6" t="s">
        <v>28</v>
      </c>
      <c r="K7029" s="6" t="s">
        <v>29</v>
      </c>
      <c r="L7029" s="6" t="s">
        <v>61</v>
      </c>
      <c r="M7029" s="6" t="s">
        <v>19</v>
      </c>
      <c r="N7029" s="1">
        <v>40352</v>
      </c>
    </row>
    <row r="7030" spans="1:14" x14ac:dyDescent="0.2">
      <c r="A7030">
        <v>38656</v>
      </c>
      <c r="B7030" s="1">
        <v>41131</v>
      </c>
      <c r="C7030" s="6" t="s">
        <v>13</v>
      </c>
      <c r="D7030" s="5">
        <f>Comma_separeted_Value[[#This Row],[المبيعات]]/Comma_separeted_Value[[#This Row],[كمية الطلب]]</f>
        <v>4.9584615384615383</v>
      </c>
      <c r="E7030" s="4">
        <v>13</v>
      </c>
      <c r="F7030" s="4">
        <v>64.459999999999994</v>
      </c>
      <c r="G7030" s="6" t="s">
        <v>21</v>
      </c>
      <c r="H7030" s="4">
        <v>0.5</v>
      </c>
      <c r="I7030" s="6" t="s">
        <v>15</v>
      </c>
      <c r="J7030" s="6" t="s">
        <v>16</v>
      </c>
      <c r="K7030" s="6" t="s">
        <v>29</v>
      </c>
      <c r="L7030" s="6" t="s">
        <v>62</v>
      </c>
      <c r="M7030" s="6" t="s">
        <v>19</v>
      </c>
      <c r="N7030" s="1">
        <v>41131</v>
      </c>
    </row>
    <row r="7031" spans="1:14" x14ac:dyDescent="0.2">
      <c r="A7031">
        <v>4261</v>
      </c>
      <c r="B7031" s="1">
        <v>41184</v>
      </c>
      <c r="C7031" s="6" t="s">
        <v>33</v>
      </c>
      <c r="D7031" s="5">
        <f>Comma_separeted_Value[[#This Row],[المبيعات]]/Comma_separeted_Value[[#This Row],[كمية الطلب]]</f>
        <v>288.62406249999998</v>
      </c>
      <c r="E7031" s="4">
        <v>32</v>
      </c>
      <c r="F7031" s="4">
        <v>9235.9699999999993</v>
      </c>
      <c r="G7031" s="6" t="s">
        <v>21</v>
      </c>
      <c r="H7031" s="4">
        <v>24.49</v>
      </c>
      <c r="I7031" s="6" t="s">
        <v>15</v>
      </c>
      <c r="J7031" s="6" t="s">
        <v>28</v>
      </c>
      <c r="K7031" s="6" t="s">
        <v>29</v>
      </c>
      <c r="L7031" s="6" t="s">
        <v>101</v>
      </c>
      <c r="M7031" s="6" t="s">
        <v>49</v>
      </c>
      <c r="N7031" s="1">
        <v>41186</v>
      </c>
    </row>
    <row r="7032" spans="1:14" x14ac:dyDescent="0.2">
      <c r="A7032">
        <v>34311</v>
      </c>
      <c r="B7032" s="1">
        <v>40061</v>
      </c>
      <c r="C7032" s="6" t="s">
        <v>20</v>
      </c>
      <c r="D7032" s="5">
        <f>Comma_separeted_Value[[#This Row],[المبيعات]]/Comma_separeted_Value[[#This Row],[كمية الطلب]]</f>
        <v>7.2765624999999998</v>
      </c>
      <c r="E7032" s="4">
        <v>32</v>
      </c>
      <c r="F7032" s="4">
        <v>232.85</v>
      </c>
      <c r="G7032" s="6" t="s">
        <v>21</v>
      </c>
      <c r="H7032" s="4">
        <v>9.69</v>
      </c>
      <c r="I7032" s="6" t="s">
        <v>47</v>
      </c>
      <c r="J7032" s="6" t="s">
        <v>28</v>
      </c>
      <c r="K7032" s="6" t="s">
        <v>29</v>
      </c>
      <c r="L7032" s="6" t="s">
        <v>59</v>
      </c>
      <c r="M7032" s="6" t="s">
        <v>19</v>
      </c>
      <c r="N7032" s="1">
        <v>40063</v>
      </c>
    </row>
    <row r="7033" spans="1:14" x14ac:dyDescent="0.2">
      <c r="A7033">
        <v>52324</v>
      </c>
      <c r="B7033" s="1">
        <v>41089</v>
      </c>
      <c r="C7033" s="6" t="s">
        <v>27</v>
      </c>
      <c r="D7033" s="5">
        <f>Comma_separeted_Value[[#This Row],[المبيعات]]/Comma_separeted_Value[[#This Row],[كمية الطلب]]</f>
        <v>189.2775</v>
      </c>
      <c r="E7033" s="4">
        <v>4</v>
      </c>
      <c r="F7033" s="4">
        <v>757.11</v>
      </c>
      <c r="G7033" s="6" t="s">
        <v>34</v>
      </c>
      <c r="H7033" s="4">
        <v>30</v>
      </c>
      <c r="I7033" s="6" t="s">
        <v>22</v>
      </c>
      <c r="J7033" s="6" t="s">
        <v>23</v>
      </c>
      <c r="K7033" s="6" t="s">
        <v>17</v>
      </c>
      <c r="L7033" s="6" t="s">
        <v>35</v>
      </c>
      <c r="M7033" s="6" t="s">
        <v>36</v>
      </c>
      <c r="N7033" s="1">
        <v>41090</v>
      </c>
    </row>
    <row r="7034" spans="1:14" x14ac:dyDescent="0.2">
      <c r="A7034">
        <v>46310</v>
      </c>
      <c r="B7034" s="1">
        <v>40380</v>
      </c>
      <c r="C7034" s="6" t="s">
        <v>20</v>
      </c>
      <c r="D7034" s="5">
        <f>Comma_separeted_Value[[#This Row],[المبيعات]]/Comma_separeted_Value[[#This Row],[كمية الطلب]]</f>
        <v>66.732758620689651</v>
      </c>
      <c r="E7034" s="4">
        <v>29</v>
      </c>
      <c r="F7034" s="4">
        <v>1935.25</v>
      </c>
      <c r="G7034" s="6" t="s">
        <v>21</v>
      </c>
      <c r="H7034" s="4">
        <v>11.55</v>
      </c>
      <c r="I7034" s="6" t="s">
        <v>22</v>
      </c>
      <c r="J7034" s="6" t="s">
        <v>38</v>
      </c>
      <c r="K7034" s="6" t="s">
        <v>29</v>
      </c>
      <c r="L7034" s="6" t="s">
        <v>44</v>
      </c>
      <c r="M7034" s="6" t="s">
        <v>19</v>
      </c>
      <c r="N7034" s="1">
        <v>40381</v>
      </c>
    </row>
    <row r="7035" spans="1:14" x14ac:dyDescent="0.2">
      <c r="A7035">
        <v>43296</v>
      </c>
      <c r="B7035" s="1">
        <v>40971</v>
      </c>
      <c r="C7035" s="6" t="s">
        <v>37</v>
      </c>
      <c r="D7035" s="5">
        <f>Comma_separeted_Value[[#This Row],[المبيعات]]/Comma_separeted_Value[[#This Row],[كمية الطلب]]</f>
        <v>40.629512195121947</v>
      </c>
      <c r="E7035" s="4">
        <v>41</v>
      </c>
      <c r="F7035" s="4">
        <v>1665.81</v>
      </c>
      <c r="G7035" s="6" t="s">
        <v>21</v>
      </c>
      <c r="H7035" s="4">
        <v>7.47</v>
      </c>
      <c r="I7035" s="6" t="s">
        <v>47</v>
      </c>
      <c r="J7035" s="6" t="s">
        <v>28</v>
      </c>
      <c r="K7035" s="6" t="s">
        <v>29</v>
      </c>
      <c r="L7035" s="6" t="s">
        <v>44</v>
      </c>
      <c r="M7035" s="6" t="s">
        <v>19</v>
      </c>
      <c r="N7035" s="1">
        <v>40972</v>
      </c>
    </row>
    <row r="7036" spans="1:14" x14ac:dyDescent="0.2">
      <c r="A7036">
        <v>14336</v>
      </c>
      <c r="B7036" s="1">
        <v>40135</v>
      </c>
      <c r="C7036" s="6" t="s">
        <v>20</v>
      </c>
      <c r="D7036" s="5">
        <f>Comma_separeted_Value[[#This Row],[المبيعات]]/Comma_separeted_Value[[#This Row],[كمية الطلب]]</f>
        <v>43.637500000000003</v>
      </c>
      <c r="E7036" s="4">
        <v>4</v>
      </c>
      <c r="F7036" s="4">
        <v>174.55</v>
      </c>
      <c r="G7036" s="6" t="s">
        <v>14</v>
      </c>
      <c r="H7036" s="4">
        <v>10.25</v>
      </c>
      <c r="I7036" s="6" t="s">
        <v>53</v>
      </c>
      <c r="J7036" s="6" t="s">
        <v>16</v>
      </c>
      <c r="K7036" s="6" t="s">
        <v>24</v>
      </c>
      <c r="L7036" s="6" t="s">
        <v>39</v>
      </c>
      <c r="M7036" s="6" t="s">
        <v>19</v>
      </c>
      <c r="N7036" s="1">
        <v>40136</v>
      </c>
    </row>
    <row r="7037" spans="1:14" x14ac:dyDescent="0.2">
      <c r="A7037">
        <v>3073</v>
      </c>
      <c r="B7037" s="1">
        <v>39820</v>
      </c>
      <c r="C7037" s="6" t="s">
        <v>37</v>
      </c>
      <c r="D7037" s="5">
        <f>Comma_separeted_Value[[#This Row],[المبيعات]]/Comma_separeted_Value[[#This Row],[كمية الطلب]]</f>
        <v>3.5266666666666668</v>
      </c>
      <c r="E7037" s="4">
        <v>3</v>
      </c>
      <c r="F7037" s="4">
        <v>10.58</v>
      </c>
      <c r="G7037" s="6" t="s">
        <v>21</v>
      </c>
      <c r="H7037" s="4">
        <v>4.7699999999999996</v>
      </c>
      <c r="I7037" s="6" t="s">
        <v>45</v>
      </c>
      <c r="J7037" s="6" t="s">
        <v>38</v>
      </c>
      <c r="K7037" s="6" t="s">
        <v>29</v>
      </c>
      <c r="L7037" s="6" t="s">
        <v>44</v>
      </c>
      <c r="M7037" s="6" t="s">
        <v>19</v>
      </c>
      <c r="N7037" s="1">
        <v>39821</v>
      </c>
    </row>
    <row r="7038" spans="1:14" x14ac:dyDescent="0.2">
      <c r="A7038">
        <v>8582</v>
      </c>
      <c r="B7038" s="1">
        <v>40502</v>
      </c>
      <c r="C7038" s="6" t="s">
        <v>13</v>
      </c>
      <c r="D7038" s="5">
        <f>Comma_separeted_Value[[#This Row],[المبيعات]]/Comma_separeted_Value[[#This Row],[كمية الطلب]]</f>
        <v>103.77</v>
      </c>
      <c r="E7038" s="4">
        <v>15</v>
      </c>
      <c r="F7038" s="4">
        <v>1556.55</v>
      </c>
      <c r="G7038" s="6" t="s">
        <v>21</v>
      </c>
      <c r="H7038" s="4">
        <v>24.49</v>
      </c>
      <c r="I7038" s="6" t="s">
        <v>43</v>
      </c>
      <c r="J7038" s="6" t="s">
        <v>38</v>
      </c>
      <c r="K7038" s="6" t="s">
        <v>17</v>
      </c>
      <c r="L7038" s="6" t="s">
        <v>18</v>
      </c>
      <c r="M7038" s="6" t="s">
        <v>49</v>
      </c>
      <c r="N7038" s="1">
        <v>40502</v>
      </c>
    </row>
    <row r="7039" spans="1:14" x14ac:dyDescent="0.2">
      <c r="A7039">
        <v>10886</v>
      </c>
      <c r="B7039" s="1">
        <v>40048</v>
      </c>
      <c r="C7039" s="6" t="s">
        <v>33</v>
      </c>
      <c r="D7039" s="5">
        <f>Comma_separeted_Value[[#This Row],[المبيعات]]/Comma_separeted_Value[[#This Row],[كمية الطلب]]</f>
        <v>122.36042553191488</v>
      </c>
      <c r="E7039" s="4">
        <v>47</v>
      </c>
      <c r="F7039" s="4">
        <v>5750.94</v>
      </c>
      <c r="G7039" s="6" t="s">
        <v>34</v>
      </c>
      <c r="H7039" s="4">
        <v>56.14</v>
      </c>
      <c r="I7039" s="6" t="s">
        <v>58</v>
      </c>
      <c r="J7039" s="6" t="s">
        <v>28</v>
      </c>
      <c r="K7039" s="6" t="s">
        <v>24</v>
      </c>
      <c r="L7039" s="6" t="s">
        <v>60</v>
      </c>
      <c r="M7039" s="6" t="s">
        <v>74</v>
      </c>
      <c r="N7039" s="1">
        <v>40049</v>
      </c>
    </row>
    <row r="7040" spans="1:14" x14ac:dyDescent="0.2">
      <c r="A7040">
        <v>27302</v>
      </c>
      <c r="B7040" s="1">
        <v>41164</v>
      </c>
      <c r="C7040" s="6" t="s">
        <v>13</v>
      </c>
      <c r="D7040" s="5">
        <f>Comma_separeted_Value[[#This Row],[المبيعات]]/Comma_separeted_Value[[#This Row],[كمية الطلب]]</f>
        <v>14.84625</v>
      </c>
      <c r="E7040" s="4">
        <v>16</v>
      </c>
      <c r="F7040" s="4">
        <v>237.54</v>
      </c>
      <c r="G7040" s="6" t="s">
        <v>21</v>
      </c>
      <c r="H7040" s="4">
        <v>8.7799999999999994</v>
      </c>
      <c r="I7040" s="6" t="s">
        <v>50</v>
      </c>
      <c r="J7040" s="6" t="s">
        <v>28</v>
      </c>
      <c r="K7040" s="6" t="s">
        <v>17</v>
      </c>
      <c r="L7040" s="6" t="s">
        <v>18</v>
      </c>
      <c r="M7040" s="6" t="s">
        <v>19</v>
      </c>
      <c r="N7040" s="1">
        <v>41164</v>
      </c>
    </row>
    <row r="7041" spans="1:14" x14ac:dyDescent="0.2">
      <c r="A7041">
        <v>25733</v>
      </c>
      <c r="B7041" s="1">
        <v>41041</v>
      </c>
      <c r="C7041" s="6" t="s">
        <v>13</v>
      </c>
      <c r="D7041" s="5">
        <f>Comma_separeted_Value[[#This Row],[المبيعات]]/Comma_separeted_Value[[#This Row],[كمية الطلب]]</f>
        <v>23.217916666666667</v>
      </c>
      <c r="E7041" s="4">
        <v>24</v>
      </c>
      <c r="F7041" s="4">
        <v>557.23</v>
      </c>
      <c r="G7041" s="6" t="s">
        <v>21</v>
      </c>
      <c r="H7041" s="4">
        <v>12.98</v>
      </c>
      <c r="I7041" s="6" t="s">
        <v>40</v>
      </c>
      <c r="J7041" s="6" t="s">
        <v>38</v>
      </c>
      <c r="K7041" s="6" t="s">
        <v>29</v>
      </c>
      <c r="L7041" s="6" t="s">
        <v>44</v>
      </c>
      <c r="M7041" s="6" t="s">
        <v>19</v>
      </c>
      <c r="N7041" s="1">
        <v>41046</v>
      </c>
    </row>
    <row r="7042" spans="1:14" x14ac:dyDescent="0.2">
      <c r="A7042">
        <v>43302</v>
      </c>
      <c r="B7042" s="1">
        <v>40778</v>
      </c>
      <c r="C7042" s="6" t="s">
        <v>13</v>
      </c>
      <c r="D7042" s="5">
        <f>Comma_separeted_Value[[#This Row],[المبيعات]]/Comma_separeted_Value[[#This Row],[كمية الطلب]]</f>
        <v>2.2174999999999998</v>
      </c>
      <c r="E7042" s="4">
        <v>4</v>
      </c>
      <c r="F7042" s="4">
        <v>8.8699999999999992</v>
      </c>
      <c r="G7042" s="6" t="s">
        <v>21</v>
      </c>
      <c r="H7042" s="4">
        <v>1.63</v>
      </c>
      <c r="I7042" s="6" t="s">
        <v>151</v>
      </c>
      <c r="J7042" s="6" t="s">
        <v>28</v>
      </c>
      <c r="K7042" s="6" t="s">
        <v>29</v>
      </c>
      <c r="L7042" s="6" t="s">
        <v>30</v>
      </c>
      <c r="M7042" s="6" t="s">
        <v>31</v>
      </c>
      <c r="N7042" s="1">
        <v>40787</v>
      </c>
    </row>
    <row r="7043" spans="1:14" x14ac:dyDescent="0.2">
      <c r="A7043">
        <v>56486</v>
      </c>
      <c r="B7043" s="1">
        <v>39961</v>
      </c>
      <c r="C7043" s="6" t="s">
        <v>33</v>
      </c>
      <c r="D7043" s="5">
        <f>Comma_separeted_Value[[#This Row],[المبيعات]]/Comma_separeted_Value[[#This Row],[كمية الطلب]]</f>
        <v>6.6927272727272733</v>
      </c>
      <c r="E7043" s="4">
        <v>11</v>
      </c>
      <c r="F7043" s="4">
        <v>73.62</v>
      </c>
      <c r="G7043" s="6" t="s">
        <v>21</v>
      </c>
      <c r="H7043" s="4">
        <v>5.35</v>
      </c>
      <c r="I7043" s="6" t="s">
        <v>45</v>
      </c>
      <c r="J7043" s="6" t="s">
        <v>28</v>
      </c>
      <c r="K7043" s="6" t="s">
        <v>29</v>
      </c>
      <c r="L7043" s="6" t="s">
        <v>41</v>
      </c>
      <c r="M7043" s="6" t="s">
        <v>19</v>
      </c>
      <c r="N7043" s="1">
        <v>39962</v>
      </c>
    </row>
    <row r="7044" spans="1:14" x14ac:dyDescent="0.2">
      <c r="A7044">
        <v>27875</v>
      </c>
      <c r="B7044" s="1">
        <v>40263</v>
      </c>
      <c r="C7044" s="6" t="s">
        <v>13</v>
      </c>
      <c r="D7044" s="5">
        <f>Comma_separeted_Value[[#This Row],[المبيعات]]/Comma_separeted_Value[[#This Row],[كمية الطلب]]</f>
        <v>12.994</v>
      </c>
      <c r="E7044" s="4">
        <v>5</v>
      </c>
      <c r="F7044" s="4">
        <v>64.97</v>
      </c>
      <c r="G7044" s="6" t="s">
        <v>21</v>
      </c>
      <c r="H7044" s="4">
        <v>49</v>
      </c>
      <c r="I7044" s="6" t="s">
        <v>58</v>
      </c>
      <c r="J7044" s="6" t="s">
        <v>16</v>
      </c>
      <c r="K7044" s="6" t="s">
        <v>29</v>
      </c>
      <c r="L7044" s="6" t="s">
        <v>101</v>
      </c>
      <c r="M7044" s="6" t="s">
        <v>49</v>
      </c>
      <c r="N7044" s="1">
        <v>40268</v>
      </c>
    </row>
    <row r="7045" spans="1:14" x14ac:dyDescent="0.2">
      <c r="A7045">
        <v>25157</v>
      </c>
      <c r="B7045" s="1">
        <v>40323</v>
      </c>
      <c r="C7045" s="6" t="s">
        <v>27</v>
      </c>
      <c r="D7045" s="5">
        <f>Comma_separeted_Value[[#This Row],[المبيعات]]/Comma_separeted_Value[[#This Row],[كمية الطلب]]</f>
        <v>5.7825531914893613</v>
      </c>
      <c r="E7045" s="4">
        <v>47</v>
      </c>
      <c r="F7045" s="4">
        <v>271.77999999999997</v>
      </c>
      <c r="G7045" s="6" t="s">
        <v>21</v>
      </c>
      <c r="H7045" s="4">
        <v>1.2</v>
      </c>
      <c r="I7045" s="6" t="s">
        <v>22</v>
      </c>
      <c r="J7045" s="6" t="s">
        <v>28</v>
      </c>
      <c r="K7045" s="6" t="s">
        <v>29</v>
      </c>
      <c r="L7045" s="6" t="s">
        <v>30</v>
      </c>
      <c r="M7045" s="6" t="s">
        <v>31</v>
      </c>
      <c r="N7045" s="1">
        <v>40324</v>
      </c>
    </row>
    <row r="7046" spans="1:14" x14ac:dyDescent="0.2">
      <c r="A7046">
        <v>34246</v>
      </c>
      <c r="B7046" s="1">
        <v>40458</v>
      </c>
      <c r="C7046" s="6" t="s">
        <v>33</v>
      </c>
      <c r="D7046" s="5">
        <f>Comma_separeted_Value[[#This Row],[المبيعات]]/Comma_separeted_Value[[#This Row],[كمية الطلب]]</f>
        <v>104.89</v>
      </c>
      <c r="E7046" s="4">
        <v>18</v>
      </c>
      <c r="F7046" s="4">
        <v>1888.02</v>
      </c>
      <c r="G7046" s="6" t="s">
        <v>21</v>
      </c>
      <c r="H7046" s="4">
        <v>19.989999999999998</v>
      </c>
      <c r="I7046" s="6" t="s">
        <v>40</v>
      </c>
      <c r="J7046" s="6" t="s">
        <v>38</v>
      </c>
      <c r="K7046" s="6" t="s">
        <v>24</v>
      </c>
      <c r="L7046" s="6" t="s">
        <v>60</v>
      </c>
      <c r="M7046" s="6" t="s">
        <v>19</v>
      </c>
      <c r="N7046" s="1">
        <v>40459</v>
      </c>
    </row>
    <row r="7047" spans="1:14" x14ac:dyDescent="0.2">
      <c r="A7047">
        <v>1059</v>
      </c>
      <c r="B7047" s="1">
        <v>39870</v>
      </c>
      <c r="C7047" s="6" t="s">
        <v>33</v>
      </c>
      <c r="D7047" s="5">
        <f>Comma_separeted_Value[[#This Row],[المبيعات]]/Comma_separeted_Value[[#This Row],[كمية الطلب]]</f>
        <v>5.7877272727272731</v>
      </c>
      <c r="E7047" s="4">
        <v>22</v>
      </c>
      <c r="F7047" s="4">
        <v>127.33</v>
      </c>
      <c r="G7047" s="6" t="s">
        <v>21</v>
      </c>
      <c r="H7047" s="4">
        <v>2.99</v>
      </c>
      <c r="I7047" s="6" t="s">
        <v>22</v>
      </c>
      <c r="J7047" s="6" t="s">
        <v>28</v>
      </c>
      <c r="K7047" s="6" t="s">
        <v>29</v>
      </c>
      <c r="L7047" s="6" t="s">
        <v>44</v>
      </c>
      <c r="M7047" s="6" t="s">
        <v>19</v>
      </c>
      <c r="N7047" s="1">
        <v>39872</v>
      </c>
    </row>
    <row r="7048" spans="1:14" x14ac:dyDescent="0.2">
      <c r="A7048">
        <v>48322</v>
      </c>
      <c r="B7048" s="1">
        <v>40972</v>
      </c>
      <c r="C7048" s="6" t="s">
        <v>37</v>
      </c>
      <c r="D7048" s="5">
        <f>Comma_separeted_Value[[#This Row],[المبيعات]]/Comma_separeted_Value[[#This Row],[كمية الطلب]]</f>
        <v>2.9549999999999996</v>
      </c>
      <c r="E7048" s="4">
        <v>14</v>
      </c>
      <c r="F7048" s="4">
        <v>41.37</v>
      </c>
      <c r="G7048" s="6" t="s">
        <v>21</v>
      </c>
      <c r="H7048" s="4">
        <v>0.7</v>
      </c>
      <c r="I7048" s="6" t="s">
        <v>15</v>
      </c>
      <c r="J7048" s="6" t="s">
        <v>16</v>
      </c>
      <c r="K7048" s="6" t="s">
        <v>29</v>
      </c>
      <c r="L7048" s="6" t="s">
        <v>30</v>
      </c>
      <c r="M7048" s="6" t="s">
        <v>31</v>
      </c>
      <c r="N7048" s="1">
        <v>40973</v>
      </c>
    </row>
    <row r="7049" spans="1:14" x14ac:dyDescent="0.2">
      <c r="A7049">
        <v>36001</v>
      </c>
      <c r="B7049" s="1">
        <v>40630</v>
      </c>
      <c r="C7049" s="6" t="s">
        <v>13</v>
      </c>
      <c r="D7049" s="5">
        <f>Comma_separeted_Value[[#This Row],[المبيعات]]/Comma_separeted_Value[[#This Row],[كمية الطلب]]</f>
        <v>23.084888888888887</v>
      </c>
      <c r="E7049" s="4">
        <v>45</v>
      </c>
      <c r="F7049" s="4">
        <v>1038.82</v>
      </c>
      <c r="G7049" s="6" t="s">
        <v>21</v>
      </c>
      <c r="H7049" s="4">
        <v>15.1</v>
      </c>
      <c r="I7049" s="6" t="s">
        <v>40</v>
      </c>
      <c r="J7049" s="6" t="s">
        <v>38</v>
      </c>
      <c r="K7049" s="6" t="s">
        <v>29</v>
      </c>
      <c r="L7049" s="6" t="s">
        <v>44</v>
      </c>
      <c r="M7049" s="6" t="s">
        <v>19</v>
      </c>
      <c r="N7049" s="1">
        <v>40632</v>
      </c>
    </row>
    <row r="7050" spans="1:14" x14ac:dyDescent="0.2">
      <c r="A7050">
        <v>48161</v>
      </c>
      <c r="B7050" s="1">
        <v>40686</v>
      </c>
      <c r="C7050" s="6" t="s">
        <v>27</v>
      </c>
      <c r="D7050" s="5">
        <f>Comma_separeted_Value[[#This Row],[المبيعات]]/Comma_separeted_Value[[#This Row],[كمية الطلب]]</f>
        <v>8.7306249999999999</v>
      </c>
      <c r="E7050" s="4">
        <v>16</v>
      </c>
      <c r="F7050" s="4">
        <v>139.69</v>
      </c>
      <c r="G7050" s="6" t="s">
        <v>21</v>
      </c>
      <c r="H7050" s="4">
        <v>9.23</v>
      </c>
      <c r="I7050" s="6" t="s">
        <v>45</v>
      </c>
      <c r="J7050" s="6" t="s">
        <v>38</v>
      </c>
      <c r="K7050" s="6" t="s">
        <v>29</v>
      </c>
      <c r="L7050" s="6" t="s">
        <v>101</v>
      </c>
      <c r="M7050" s="6" t="s">
        <v>19</v>
      </c>
      <c r="N7050" s="1">
        <v>40688</v>
      </c>
    </row>
    <row r="7051" spans="1:14" x14ac:dyDescent="0.2">
      <c r="A7051">
        <v>43745</v>
      </c>
      <c r="B7051" s="1">
        <v>40483</v>
      </c>
      <c r="C7051" s="6" t="s">
        <v>13</v>
      </c>
      <c r="D7051" s="5">
        <f>Comma_separeted_Value[[#This Row],[المبيعات]]/Comma_separeted_Value[[#This Row],[كمية الطلب]]</f>
        <v>6.3570731707317067</v>
      </c>
      <c r="E7051" s="4">
        <v>41</v>
      </c>
      <c r="F7051" s="4">
        <v>260.64</v>
      </c>
      <c r="G7051" s="6" t="s">
        <v>21</v>
      </c>
      <c r="H7051" s="4">
        <v>6.15</v>
      </c>
      <c r="I7051" s="6" t="s">
        <v>45</v>
      </c>
      <c r="J7051" s="6" t="s">
        <v>28</v>
      </c>
      <c r="K7051" s="6" t="s">
        <v>29</v>
      </c>
      <c r="L7051" s="6" t="s">
        <v>41</v>
      </c>
      <c r="M7051" s="6" t="s">
        <v>19</v>
      </c>
      <c r="N7051" s="1">
        <v>40485</v>
      </c>
    </row>
    <row r="7052" spans="1:14" x14ac:dyDescent="0.2">
      <c r="A7052">
        <v>12706</v>
      </c>
      <c r="B7052" s="1">
        <v>40137</v>
      </c>
      <c r="C7052" s="6" t="s">
        <v>33</v>
      </c>
      <c r="D7052" s="5">
        <f>Comma_separeted_Value[[#This Row],[المبيعات]]/Comma_separeted_Value[[#This Row],[كمية الطلب]]</f>
        <v>54.232391304347829</v>
      </c>
      <c r="E7052" s="4">
        <v>46</v>
      </c>
      <c r="F7052" s="4">
        <v>2494.69</v>
      </c>
      <c r="G7052" s="6" t="s">
        <v>34</v>
      </c>
      <c r="H7052" s="4">
        <v>36.61</v>
      </c>
      <c r="I7052" s="6" t="s">
        <v>43</v>
      </c>
      <c r="J7052" s="6" t="s">
        <v>28</v>
      </c>
      <c r="K7052" s="6" t="s">
        <v>17</v>
      </c>
      <c r="L7052" s="6" t="s">
        <v>98</v>
      </c>
      <c r="M7052" s="6" t="s">
        <v>74</v>
      </c>
      <c r="N7052" s="1">
        <v>40138</v>
      </c>
    </row>
    <row r="7053" spans="1:14" x14ac:dyDescent="0.2">
      <c r="A7053">
        <v>50657</v>
      </c>
      <c r="B7053" s="1">
        <v>40895</v>
      </c>
      <c r="C7053" s="6" t="s">
        <v>20</v>
      </c>
      <c r="D7053" s="5">
        <f>Comma_separeted_Value[[#This Row],[المبيعات]]/Comma_separeted_Value[[#This Row],[كمية الطلب]]</f>
        <v>7.8862499999999995</v>
      </c>
      <c r="E7053" s="4">
        <v>40</v>
      </c>
      <c r="F7053" s="4">
        <v>315.45</v>
      </c>
      <c r="G7053" s="6" t="s">
        <v>21</v>
      </c>
      <c r="H7053" s="4">
        <v>11.51</v>
      </c>
      <c r="I7053" s="6" t="s">
        <v>58</v>
      </c>
      <c r="J7053" s="6" t="s">
        <v>28</v>
      </c>
      <c r="K7053" s="6" t="s">
        <v>29</v>
      </c>
      <c r="L7053" s="6" t="s">
        <v>44</v>
      </c>
      <c r="M7053" s="6" t="s">
        <v>19</v>
      </c>
      <c r="N7053" s="1">
        <v>40896</v>
      </c>
    </row>
    <row r="7054" spans="1:14" x14ac:dyDescent="0.2">
      <c r="A7054">
        <v>36356</v>
      </c>
      <c r="B7054" s="1">
        <v>40902</v>
      </c>
      <c r="C7054" s="6" t="s">
        <v>37</v>
      </c>
      <c r="D7054" s="5">
        <f>Comma_separeted_Value[[#This Row],[المبيعات]]/Comma_separeted_Value[[#This Row],[كمية الطلب]]</f>
        <v>105.96866666666666</v>
      </c>
      <c r="E7054" s="4">
        <v>45</v>
      </c>
      <c r="F7054" s="4">
        <v>4768.59</v>
      </c>
      <c r="G7054" s="6" t="s">
        <v>34</v>
      </c>
      <c r="H7054" s="4">
        <v>45</v>
      </c>
      <c r="I7054" s="6" t="s">
        <v>15</v>
      </c>
      <c r="J7054" s="6" t="s">
        <v>16</v>
      </c>
      <c r="K7054" s="6" t="s">
        <v>17</v>
      </c>
      <c r="L7054" s="6" t="s">
        <v>35</v>
      </c>
      <c r="M7054" s="6" t="s">
        <v>36</v>
      </c>
      <c r="N7054" s="1">
        <v>40904</v>
      </c>
    </row>
    <row r="7055" spans="1:14" x14ac:dyDescent="0.2">
      <c r="A7055">
        <v>55808</v>
      </c>
      <c r="B7055" s="1">
        <v>40588</v>
      </c>
      <c r="C7055" s="6" t="s">
        <v>27</v>
      </c>
      <c r="D7055" s="5">
        <f>Comma_separeted_Value[[#This Row],[المبيعات]]/Comma_separeted_Value[[#This Row],[كمية الطلب]]</f>
        <v>138.38</v>
      </c>
      <c r="E7055" s="4">
        <v>6</v>
      </c>
      <c r="F7055" s="4">
        <v>830.28</v>
      </c>
      <c r="G7055" s="6" t="s">
        <v>34</v>
      </c>
      <c r="H7055" s="4">
        <v>70.2</v>
      </c>
      <c r="I7055" s="6" t="s">
        <v>53</v>
      </c>
      <c r="J7055" s="6" t="s">
        <v>38</v>
      </c>
      <c r="K7055" s="6" t="s">
        <v>17</v>
      </c>
      <c r="L7055" s="6" t="s">
        <v>35</v>
      </c>
      <c r="M7055" s="6" t="s">
        <v>36</v>
      </c>
      <c r="N7055" s="1">
        <v>40590</v>
      </c>
    </row>
    <row r="7056" spans="1:14" x14ac:dyDescent="0.2">
      <c r="A7056">
        <v>1895</v>
      </c>
      <c r="B7056" s="1">
        <v>39962</v>
      </c>
      <c r="C7056" s="6" t="s">
        <v>37</v>
      </c>
      <c r="D7056" s="5">
        <f>Comma_separeted_Value[[#This Row],[المبيعات]]/Comma_separeted_Value[[#This Row],[كمية الطلب]]</f>
        <v>8.25</v>
      </c>
      <c r="E7056" s="4">
        <v>5</v>
      </c>
      <c r="F7056" s="4">
        <v>41.25</v>
      </c>
      <c r="G7056" s="6" t="s">
        <v>21</v>
      </c>
      <c r="H7056" s="4">
        <v>7.91</v>
      </c>
      <c r="I7056" s="6" t="s">
        <v>50</v>
      </c>
      <c r="J7056" s="6" t="s">
        <v>28</v>
      </c>
      <c r="K7056" s="6" t="s">
        <v>29</v>
      </c>
      <c r="L7056" s="6" t="s">
        <v>41</v>
      </c>
      <c r="M7056" s="6" t="s">
        <v>19</v>
      </c>
      <c r="N7056" s="1">
        <v>39964</v>
      </c>
    </row>
    <row r="7057" spans="1:14" x14ac:dyDescent="0.2">
      <c r="A7057">
        <v>56608</v>
      </c>
      <c r="B7057" s="1">
        <v>40135</v>
      </c>
      <c r="C7057" s="6" t="s">
        <v>33</v>
      </c>
      <c r="D7057" s="5">
        <f>Comma_separeted_Value[[#This Row],[المبيعات]]/Comma_separeted_Value[[#This Row],[كمية الطلب]]</f>
        <v>1.836086956521739</v>
      </c>
      <c r="E7057" s="4">
        <v>23</v>
      </c>
      <c r="F7057" s="4">
        <v>42.23</v>
      </c>
      <c r="G7057" s="6" t="s">
        <v>21</v>
      </c>
      <c r="H7057" s="4">
        <v>0.76</v>
      </c>
      <c r="I7057" s="6" t="s">
        <v>53</v>
      </c>
      <c r="J7057" s="6" t="s">
        <v>16</v>
      </c>
      <c r="K7057" s="6" t="s">
        <v>29</v>
      </c>
      <c r="L7057" s="6" t="s">
        <v>77</v>
      </c>
      <c r="M7057" s="6" t="s">
        <v>31</v>
      </c>
      <c r="N7057" s="1">
        <v>40137</v>
      </c>
    </row>
    <row r="7058" spans="1:14" x14ac:dyDescent="0.2">
      <c r="A7058">
        <v>13282</v>
      </c>
      <c r="B7058" s="1">
        <v>41038</v>
      </c>
      <c r="C7058" s="6" t="s">
        <v>13</v>
      </c>
      <c r="D7058" s="5">
        <f>Comma_separeted_Value[[#This Row],[المبيعات]]/Comma_separeted_Value[[#This Row],[كمية الطلب]]</f>
        <v>6.2949999999999999</v>
      </c>
      <c r="E7058" s="4">
        <v>2</v>
      </c>
      <c r="F7058" s="4">
        <v>12.59</v>
      </c>
      <c r="G7058" s="6" t="s">
        <v>21</v>
      </c>
      <c r="H7058" s="4">
        <v>0.5</v>
      </c>
      <c r="I7058" s="6" t="s">
        <v>47</v>
      </c>
      <c r="J7058" s="6" t="s">
        <v>28</v>
      </c>
      <c r="K7058" s="6" t="s">
        <v>29</v>
      </c>
      <c r="L7058" s="6" t="s">
        <v>62</v>
      </c>
      <c r="M7058" s="6" t="s">
        <v>19</v>
      </c>
      <c r="N7058" s="1">
        <v>41042</v>
      </c>
    </row>
    <row r="7059" spans="1:14" x14ac:dyDescent="0.2">
      <c r="A7059">
        <v>31751</v>
      </c>
      <c r="B7059" s="1">
        <v>40689</v>
      </c>
      <c r="C7059" s="6" t="s">
        <v>20</v>
      </c>
      <c r="D7059" s="5">
        <f>Comma_separeted_Value[[#This Row],[المبيعات]]/Comma_separeted_Value[[#This Row],[كمية الطلب]]</f>
        <v>13.326451612903226</v>
      </c>
      <c r="E7059" s="4">
        <v>31</v>
      </c>
      <c r="F7059" s="4">
        <v>413.12</v>
      </c>
      <c r="G7059" s="6" t="s">
        <v>14</v>
      </c>
      <c r="H7059" s="4">
        <v>7.27</v>
      </c>
      <c r="I7059" s="6" t="s">
        <v>22</v>
      </c>
      <c r="J7059" s="6" t="s">
        <v>23</v>
      </c>
      <c r="K7059" s="6" t="s">
        <v>29</v>
      </c>
      <c r="L7059" s="6" t="s">
        <v>44</v>
      </c>
      <c r="M7059" s="6" t="s">
        <v>19</v>
      </c>
      <c r="N7059" s="1">
        <v>40691</v>
      </c>
    </row>
    <row r="7060" spans="1:14" x14ac:dyDescent="0.2">
      <c r="A7060">
        <v>45184</v>
      </c>
      <c r="B7060" s="1">
        <v>40346</v>
      </c>
      <c r="C7060" s="6" t="s">
        <v>13</v>
      </c>
      <c r="D7060" s="5">
        <f>Comma_separeted_Value[[#This Row],[المبيعات]]/Comma_separeted_Value[[#This Row],[كمية الطلب]]</f>
        <v>585.8904</v>
      </c>
      <c r="E7060" s="4">
        <v>25</v>
      </c>
      <c r="F7060" s="4">
        <v>14647.26</v>
      </c>
      <c r="G7060" s="6" t="s">
        <v>21</v>
      </c>
      <c r="H7060" s="4">
        <v>24.49</v>
      </c>
      <c r="I7060" s="6" t="s">
        <v>22</v>
      </c>
      <c r="J7060" s="6" t="s">
        <v>38</v>
      </c>
      <c r="K7060" s="6" t="s">
        <v>24</v>
      </c>
      <c r="L7060" s="6" t="s">
        <v>48</v>
      </c>
      <c r="M7060" s="6" t="s">
        <v>49</v>
      </c>
      <c r="N7060" s="1">
        <v>40355</v>
      </c>
    </row>
    <row r="7061" spans="1:14" x14ac:dyDescent="0.2">
      <c r="A7061">
        <v>50816</v>
      </c>
      <c r="B7061" s="1">
        <v>39899</v>
      </c>
      <c r="C7061" s="6" t="s">
        <v>20</v>
      </c>
      <c r="D7061" s="5">
        <f>Comma_separeted_Value[[#This Row],[المبيعات]]/Comma_separeted_Value[[#This Row],[كمية الطلب]]</f>
        <v>28.227692307692305</v>
      </c>
      <c r="E7061" s="4">
        <v>26</v>
      </c>
      <c r="F7061" s="4">
        <v>733.92</v>
      </c>
      <c r="G7061" s="6" t="s">
        <v>21</v>
      </c>
      <c r="H7061" s="4">
        <v>1.49</v>
      </c>
      <c r="I7061" s="6" t="s">
        <v>15</v>
      </c>
      <c r="J7061" s="6" t="s">
        <v>23</v>
      </c>
      <c r="K7061" s="6" t="s">
        <v>29</v>
      </c>
      <c r="L7061" s="6" t="s">
        <v>44</v>
      </c>
      <c r="M7061" s="6" t="s">
        <v>19</v>
      </c>
      <c r="N7061" s="1">
        <v>39901</v>
      </c>
    </row>
    <row r="7062" spans="1:14" x14ac:dyDescent="0.2">
      <c r="A7062">
        <v>48484</v>
      </c>
      <c r="B7062" s="1">
        <v>40352</v>
      </c>
      <c r="C7062" s="6" t="s">
        <v>37</v>
      </c>
      <c r="D7062" s="5">
        <f>Comma_separeted_Value[[#This Row],[المبيعات]]/Comma_separeted_Value[[#This Row],[كمية الطلب]]</f>
        <v>20.507906976744188</v>
      </c>
      <c r="E7062" s="4">
        <v>43</v>
      </c>
      <c r="F7062" s="4">
        <v>881.84</v>
      </c>
      <c r="G7062" s="6" t="s">
        <v>21</v>
      </c>
      <c r="H7062" s="4">
        <v>9.0299999999999994</v>
      </c>
      <c r="I7062" s="6" t="s">
        <v>15</v>
      </c>
      <c r="J7062" s="6" t="s">
        <v>23</v>
      </c>
      <c r="K7062" s="6" t="s">
        <v>29</v>
      </c>
      <c r="L7062" s="6" t="s">
        <v>41</v>
      </c>
      <c r="M7062" s="6" t="s">
        <v>19</v>
      </c>
      <c r="N7062" s="1">
        <v>40354</v>
      </c>
    </row>
    <row r="7063" spans="1:14" x14ac:dyDescent="0.2">
      <c r="A7063">
        <v>26176</v>
      </c>
      <c r="B7063" s="1">
        <v>40866</v>
      </c>
      <c r="C7063" s="6" t="s">
        <v>20</v>
      </c>
      <c r="D7063" s="5">
        <f>Comma_separeted_Value[[#This Row],[المبيعات]]/Comma_separeted_Value[[#This Row],[كمية الطلب]]</f>
        <v>6.7371428571428567</v>
      </c>
      <c r="E7063" s="4">
        <v>14</v>
      </c>
      <c r="F7063" s="4">
        <v>94.32</v>
      </c>
      <c r="G7063" s="6" t="s">
        <v>21</v>
      </c>
      <c r="H7063" s="4">
        <v>8.19</v>
      </c>
      <c r="I7063" s="6" t="s">
        <v>53</v>
      </c>
      <c r="J7063" s="6" t="s">
        <v>38</v>
      </c>
      <c r="K7063" s="6" t="s">
        <v>29</v>
      </c>
      <c r="L7063" s="6" t="s">
        <v>41</v>
      </c>
      <c r="M7063" s="6" t="s">
        <v>19</v>
      </c>
      <c r="N7063" s="1">
        <v>40868</v>
      </c>
    </row>
    <row r="7064" spans="1:14" x14ac:dyDescent="0.2">
      <c r="A7064">
        <v>18374</v>
      </c>
      <c r="B7064" s="1">
        <v>41182</v>
      </c>
      <c r="C7064" s="6" t="s">
        <v>13</v>
      </c>
      <c r="D7064" s="5">
        <f>Comma_separeted_Value[[#This Row],[المبيعات]]/Comma_separeted_Value[[#This Row],[كمية الطلب]]</f>
        <v>7.1504761904761907</v>
      </c>
      <c r="E7064" s="4">
        <v>21</v>
      </c>
      <c r="F7064" s="4">
        <v>150.16</v>
      </c>
      <c r="G7064" s="6" t="s">
        <v>21</v>
      </c>
      <c r="H7064" s="4">
        <v>5.47</v>
      </c>
      <c r="I7064" s="6" t="s">
        <v>50</v>
      </c>
      <c r="J7064" s="6" t="s">
        <v>28</v>
      </c>
      <c r="K7064" s="6" t="s">
        <v>29</v>
      </c>
      <c r="L7064" s="6" t="s">
        <v>41</v>
      </c>
      <c r="M7064" s="6" t="s">
        <v>19</v>
      </c>
      <c r="N7064" s="1">
        <v>41184</v>
      </c>
    </row>
    <row r="7065" spans="1:14" x14ac:dyDescent="0.2">
      <c r="A7065">
        <v>548</v>
      </c>
      <c r="B7065" s="1">
        <v>40076</v>
      </c>
      <c r="C7065" s="6" t="s">
        <v>33</v>
      </c>
      <c r="D7065" s="5">
        <f>Comma_separeted_Value[[#This Row],[المبيعات]]/Comma_separeted_Value[[#This Row],[كمية الطلب]]</f>
        <v>3.1582926829268296</v>
      </c>
      <c r="E7065" s="4">
        <v>41</v>
      </c>
      <c r="F7065" s="4">
        <v>129.49</v>
      </c>
      <c r="G7065" s="6" t="s">
        <v>21</v>
      </c>
      <c r="H7065" s="4">
        <v>0.99</v>
      </c>
      <c r="I7065" s="6" t="s">
        <v>50</v>
      </c>
      <c r="J7065" s="6" t="s">
        <v>38</v>
      </c>
      <c r="K7065" s="6" t="s">
        <v>29</v>
      </c>
      <c r="L7065" s="6" t="s">
        <v>62</v>
      </c>
      <c r="M7065" s="6" t="s">
        <v>19</v>
      </c>
      <c r="N7065" s="1">
        <v>40077</v>
      </c>
    </row>
    <row r="7066" spans="1:14" x14ac:dyDescent="0.2">
      <c r="A7066">
        <v>28934</v>
      </c>
      <c r="B7066" s="1">
        <v>41241</v>
      </c>
      <c r="C7066" s="6" t="s">
        <v>37</v>
      </c>
      <c r="D7066" s="5">
        <f>Comma_separeted_Value[[#This Row],[المبيعات]]/Comma_separeted_Value[[#This Row],[كمية الطلب]]</f>
        <v>106.02916666666665</v>
      </c>
      <c r="E7066" s="4">
        <v>12</v>
      </c>
      <c r="F7066" s="4">
        <v>1272.3499999999999</v>
      </c>
      <c r="G7066" s="6" t="s">
        <v>21</v>
      </c>
      <c r="H7066" s="4">
        <v>7.18</v>
      </c>
      <c r="I7066" s="6" t="s">
        <v>47</v>
      </c>
      <c r="J7066" s="6" t="s">
        <v>16</v>
      </c>
      <c r="K7066" s="6" t="s">
        <v>24</v>
      </c>
      <c r="L7066" s="6" t="s">
        <v>39</v>
      </c>
      <c r="M7066" s="6" t="s">
        <v>19</v>
      </c>
      <c r="N7066" s="1">
        <v>41242</v>
      </c>
    </row>
    <row r="7067" spans="1:14" x14ac:dyDescent="0.2">
      <c r="A7067">
        <v>29572</v>
      </c>
      <c r="B7067" s="1">
        <v>40332</v>
      </c>
      <c r="C7067" s="6" t="s">
        <v>27</v>
      </c>
      <c r="D7067" s="5">
        <f>Comma_separeted_Value[[#This Row],[المبيعات]]/Comma_separeted_Value[[#This Row],[كمية الطلب]]</f>
        <v>147.64222222222222</v>
      </c>
      <c r="E7067" s="4">
        <v>18</v>
      </c>
      <c r="F7067" s="4">
        <v>2657.56</v>
      </c>
      <c r="G7067" s="6" t="s">
        <v>34</v>
      </c>
      <c r="H7067" s="4">
        <v>16.010000000000002</v>
      </c>
      <c r="I7067" s="6" t="s">
        <v>22</v>
      </c>
      <c r="J7067" s="6" t="s">
        <v>38</v>
      </c>
      <c r="K7067" s="6" t="s">
        <v>17</v>
      </c>
      <c r="L7067" s="6" t="s">
        <v>55</v>
      </c>
      <c r="M7067" s="6" t="s">
        <v>74</v>
      </c>
      <c r="N7067" s="1">
        <v>40333</v>
      </c>
    </row>
    <row r="7068" spans="1:14" x14ac:dyDescent="0.2">
      <c r="A7068">
        <v>48321</v>
      </c>
      <c r="B7068" s="1">
        <v>40388</v>
      </c>
      <c r="C7068" s="6" t="s">
        <v>20</v>
      </c>
      <c r="D7068" s="5">
        <f>Comma_separeted_Value[[#This Row],[المبيعات]]/Comma_separeted_Value[[#This Row],[كمية الطلب]]</f>
        <v>189.5374193548387</v>
      </c>
      <c r="E7068" s="4">
        <v>31</v>
      </c>
      <c r="F7068" s="4">
        <v>5875.66</v>
      </c>
      <c r="G7068" s="6" t="s">
        <v>21</v>
      </c>
      <c r="H7068" s="4">
        <v>19.989999999999998</v>
      </c>
      <c r="I7068" s="6" t="s">
        <v>47</v>
      </c>
      <c r="J7068" s="6" t="s">
        <v>16</v>
      </c>
      <c r="K7068" s="6" t="s">
        <v>29</v>
      </c>
      <c r="L7068" s="6" t="s">
        <v>59</v>
      </c>
      <c r="M7068" s="6" t="s">
        <v>19</v>
      </c>
      <c r="N7068" s="1">
        <v>40389</v>
      </c>
    </row>
    <row r="7069" spans="1:14" x14ac:dyDescent="0.2">
      <c r="A7069">
        <v>2054</v>
      </c>
      <c r="B7069" s="1">
        <v>41067</v>
      </c>
      <c r="C7069" s="6" t="s">
        <v>27</v>
      </c>
      <c r="D7069" s="5">
        <f>Comma_separeted_Value[[#This Row],[المبيعات]]/Comma_separeted_Value[[#This Row],[كمية الطلب]]</f>
        <v>343.78</v>
      </c>
      <c r="E7069" s="4">
        <v>1</v>
      </c>
      <c r="F7069" s="4">
        <v>343.78</v>
      </c>
      <c r="G7069" s="6" t="s">
        <v>21</v>
      </c>
      <c r="H7069" s="4">
        <v>19.989999999999998</v>
      </c>
      <c r="I7069" s="6" t="s">
        <v>58</v>
      </c>
      <c r="J7069" s="6" t="s">
        <v>16</v>
      </c>
      <c r="K7069" s="6" t="s">
        <v>29</v>
      </c>
      <c r="L7069" s="6" t="s">
        <v>101</v>
      </c>
      <c r="M7069" s="6" t="s">
        <v>19</v>
      </c>
      <c r="N7069" s="1">
        <v>41070</v>
      </c>
    </row>
    <row r="7070" spans="1:14" x14ac:dyDescent="0.2">
      <c r="A7070">
        <v>2144</v>
      </c>
      <c r="B7070" s="1">
        <v>39900</v>
      </c>
      <c r="C7070" s="6" t="s">
        <v>37</v>
      </c>
      <c r="D7070" s="5">
        <f>Comma_separeted_Value[[#This Row],[المبيعات]]/Comma_separeted_Value[[#This Row],[كمية الطلب]]</f>
        <v>148.6341875</v>
      </c>
      <c r="E7070" s="4">
        <v>40</v>
      </c>
      <c r="F7070" s="4">
        <v>5945.3675000000003</v>
      </c>
      <c r="G7070" s="6" t="s">
        <v>21</v>
      </c>
      <c r="H7070" s="4">
        <v>4.99</v>
      </c>
      <c r="I7070" s="6" t="s">
        <v>50</v>
      </c>
      <c r="J7070" s="6" t="s">
        <v>28</v>
      </c>
      <c r="K7070" s="6" t="s">
        <v>24</v>
      </c>
      <c r="L7070" s="6" t="s">
        <v>25</v>
      </c>
      <c r="M7070" s="6" t="s">
        <v>19</v>
      </c>
      <c r="N7070" s="1">
        <v>39900</v>
      </c>
    </row>
    <row r="7071" spans="1:14" x14ac:dyDescent="0.2">
      <c r="A7071">
        <v>42375</v>
      </c>
      <c r="B7071" s="1">
        <v>40452</v>
      </c>
      <c r="C7071" s="6" t="s">
        <v>20</v>
      </c>
      <c r="D7071" s="5">
        <f>Comma_separeted_Value[[#This Row],[المبيعات]]/Comma_separeted_Value[[#This Row],[كمية الطلب]]</f>
        <v>3.0766666666666662</v>
      </c>
      <c r="E7071" s="4">
        <v>45</v>
      </c>
      <c r="F7071" s="4">
        <v>138.44999999999999</v>
      </c>
      <c r="G7071" s="6" t="s">
        <v>14</v>
      </c>
      <c r="H7071" s="4">
        <v>0.7</v>
      </c>
      <c r="I7071" s="6" t="s">
        <v>22</v>
      </c>
      <c r="J7071" s="6" t="s">
        <v>38</v>
      </c>
      <c r="K7071" s="6" t="s">
        <v>29</v>
      </c>
      <c r="L7071" s="6" t="s">
        <v>30</v>
      </c>
      <c r="M7071" s="6" t="s">
        <v>31</v>
      </c>
      <c r="N7071" s="1">
        <v>40453</v>
      </c>
    </row>
    <row r="7072" spans="1:14" x14ac:dyDescent="0.2">
      <c r="A7072">
        <v>9665</v>
      </c>
      <c r="B7072" s="1">
        <v>39926</v>
      </c>
      <c r="C7072" s="6" t="s">
        <v>13</v>
      </c>
      <c r="D7072" s="5">
        <f>Comma_separeted_Value[[#This Row],[المبيعات]]/Comma_separeted_Value[[#This Row],[كمية الطلب]]</f>
        <v>46.973199999999999</v>
      </c>
      <c r="E7072" s="4">
        <v>50</v>
      </c>
      <c r="F7072" s="4">
        <v>2348.66</v>
      </c>
      <c r="G7072" s="6" t="s">
        <v>21</v>
      </c>
      <c r="H7072" s="4">
        <v>5.0999999999999996</v>
      </c>
      <c r="I7072" s="6" t="s">
        <v>22</v>
      </c>
      <c r="J7072" s="6" t="s">
        <v>38</v>
      </c>
      <c r="K7072" s="6" t="s">
        <v>29</v>
      </c>
      <c r="L7072" s="6" t="s">
        <v>101</v>
      </c>
      <c r="M7072" s="6" t="s">
        <v>26</v>
      </c>
      <c r="N7072" s="1">
        <v>39926</v>
      </c>
    </row>
    <row r="7073" spans="1:14" x14ac:dyDescent="0.2">
      <c r="A7073">
        <v>36293</v>
      </c>
      <c r="B7073" s="1">
        <v>40542</v>
      </c>
      <c r="C7073" s="6" t="s">
        <v>37</v>
      </c>
      <c r="D7073" s="5">
        <f>Comma_separeted_Value[[#This Row],[المبيعات]]/Comma_separeted_Value[[#This Row],[كمية الطلب]]</f>
        <v>97.91</v>
      </c>
      <c r="E7073" s="4">
        <v>13</v>
      </c>
      <c r="F7073" s="4">
        <v>1272.83</v>
      </c>
      <c r="G7073" s="6" t="s">
        <v>21</v>
      </c>
      <c r="H7073" s="4">
        <v>7.18</v>
      </c>
      <c r="I7073" s="6" t="s">
        <v>51</v>
      </c>
      <c r="J7073" s="6" t="s">
        <v>23</v>
      </c>
      <c r="K7073" s="6" t="s">
        <v>24</v>
      </c>
      <c r="L7073" s="6" t="s">
        <v>39</v>
      </c>
      <c r="M7073" s="6" t="s">
        <v>19</v>
      </c>
      <c r="N7073" s="1">
        <v>40553</v>
      </c>
    </row>
    <row r="7074" spans="1:14" x14ac:dyDescent="0.2">
      <c r="A7074">
        <v>18532</v>
      </c>
      <c r="B7074" s="1">
        <v>40836</v>
      </c>
      <c r="C7074" s="6" t="s">
        <v>27</v>
      </c>
      <c r="D7074" s="5">
        <f>Comma_separeted_Value[[#This Row],[المبيعات]]/Comma_separeted_Value[[#This Row],[كمية الطلب]]</f>
        <v>16.373548387096772</v>
      </c>
      <c r="E7074" s="4">
        <v>31</v>
      </c>
      <c r="F7074" s="4">
        <v>507.58</v>
      </c>
      <c r="G7074" s="6" t="s">
        <v>21</v>
      </c>
      <c r="H7074" s="4">
        <v>10.68</v>
      </c>
      <c r="I7074" s="6" t="s">
        <v>45</v>
      </c>
      <c r="J7074" s="6" t="s">
        <v>38</v>
      </c>
      <c r="K7074" s="6" t="s">
        <v>29</v>
      </c>
      <c r="L7074" s="6" t="s">
        <v>59</v>
      </c>
      <c r="M7074" s="6" t="s">
        <v>19</v>
      </c>
      <c r="N7074" s="1">
        <v>40838</v>
      </c>
    </row>
    <row r="7075" spans="1:14" x14ac:dyDescent="0.2">
      <c r="A7075">
        <v>40518</v>
      </c>
      <c r="B7075" s="1">
        <v>39885</v>
      </c>
      <c r="C7075" s="6" t="s">
        <v>33</v>
      </c>
      <c r="D7075" s="5">
        <f>Comma_separeted_Value[[#This Row],[المبيعات]]/Comma_separeted_Value[[#This Row],[كمية الطلب]]</f>
        <v>5.84</v>
      </c>
      <c r="E7075" s="4">
        <v>3</v>
      </c>
      <c r="F7075" s="4">
        <v>17.52</v>
      </c>
      <c r="G7075" s="6" t="s">
        <v>21</v>
      </c>
      <c r="H7075" s="4">
        <v>5.04</v>
      </c>
      <c r="I7075" s="6" t="s">
        <v>40</v>
      </c>
      <c r="J7075" s="6" t="s">
        <v>38</v>
      </c>
      <c r="K7075" s="6" t="s">
        <v>29</v>
      </c>
      <c r="L7075" s="6" t="s">
        <v>44</v>
      </c>
      <c r="M7075" s="6" t="s">
        <v>19</v>
      </c>
      <c r="N7075" s="1">
        <v>39886</v>
      </c>
    </row>
    <row r="7076" spans="1:14" x14ac:dyDescent="0.2">
      <c r="A7076">
        <v>10213</v>
      </c>
      <c r="B7076" s="1">
        <v>40591</v>
      </c>
      <c r="C7076" s="6" t="s">
        <v>20</v>
      </c>
      <c r="D7076" s="5">
        <f>Comma_separeted_Value[[#This Row],[المبيعات]]/Comma_separeted_Value[[#This Row],[كمية الطلب]]</f>
        <v>38.714166666666664</v>
      </c>
      <c r="E7076" s="4">
        <v>12</v>
      </c>
      <c r="F7076" s="4">
        <v>464.57</v>
      </c>
      <c r="G7076" s="6" t="s">
        <v>21</v>
      </c>
      <c r="H7076" s="4">
        <v>4</v>
      </c>
      <c r="I7076" s="6" t="s">
        <v>43</v>
      </c>
      <c r="J7076" s="6" t="s">
        <v>28</v>
      </c>
      <c r="K7076" s="6" t="s">
        <v>24</v>
      </c>
      <c r="L7076" s="6" t="s">
        <v>39</v>
      </c>
      <c r="M7076" s="6" t="s">
        <v>19</v>
      </c>
      <c r="N7076" s="1">
        <v>40593</v>
      </c>
    </row>
    <row r="7077" spans="1:14" x14ac:dyDescent="0.2">
      <c r="A7077">
        <v>34083</v>
      </c>
      <c r="B7077" s="1">
        <v>40944</v>
      </c>
      <c r="C7077" s="6" t="s">
        <v>27</v>
      </c>
      <c r="D7077" s="5">
        <f>Comma_separeted_Value[[#This Row],[المبيعات]]/Comma_separeted_Value[[#This Row],[كمية الطلب]]</f>
        <v>48.798206896551719</v>
      </c>
      <c r="E7077" s="4">
        <v>29</v>
      </c>
      <c r="F7077" s="4">
        <v>1415.1479999999999</v>
      </c>
      <c r="G7077" s="6" t="s">
        <v>14</v>
      </c>
      <c r="H7077" s="4">
        <v>5</v>
      </c>
      <c r="I7077" s="6" t="s">
        <v>15</v>
      </c>
      <c r="J7077" s="6" t="s">
        <v>23</v>
      </c>
      <c r="K7077" s="6" t="s">
        <v>24</v>
      </c>
      <c r="L7077" s="6" t="s">
        <v>25</v>
      </c>
      <c r="M7077" s="6" t="s">
        <v>42</v>
      </c>
      <c r="N7077" s="1">
        <v>40944</v>
      </c>
    </row>
    <row r="7078" spans="1:14" x14ac:dyDescent="0.2">
      <c r="A7078">
        <v>36262</v>
      </c>
      <c r="B7078" s="1">
        <v>40386</v>
      </c>
      <c r="C7078" s="6" t="s">
        <v>27</v>
      </c>
      <c r="D7078" s="5">
        <f>Comma_separeted_Value[[#This Row],[المبيعات]]/Comma_separeted_Value[[#This Row],[كمية الطلب]]</f>
        <v>180.83423076923074</v>
      </c>
      <c r="E7078" s="4">
        <v>26</v>
      </c>
      <c r="F7078" s="4">
        <v>4701.6899999999996</v>
      </c>
      <c r="G7078" s="6" t="s">
        <v>14</v>
      </c>
      <c r="H7078" s="4">
        <v>2.5</v>
      </c>
      <c r="I7078" s="6" t="s">
        <v>47</v>
      </c>
      <c r="J7078" s="6" t="s">
        <v>28</v>
      </c>
      <c r="K7078" s="6" t="s">
        <v>24</v>
      </c>
      <c r="L7078" s="6" t="s">
        <v>25</v>
      </c>
      <c r="M7078" s="6" t="s">
        <v>19</v>
      </c>
      <c r="N7078" s="1">
        <v>40386</v>
      </c>
    </row>
    <row r="7079" spans="1:14" x14ac:dyDescent="0.2">
      <c r="A7079">
        <v>36001</v>
      </c>
      <c r="B7079" s="1">
        <v>40630</v>
      </c>
      <c r="C7079" s="6" t="s">
        <v>13</v>
      </c>
      <c r="D7079" s="5">
        <f>Comma_separeted_Value[[#This Row],[المبيعات]]/Comma_separeted_Value[[#This Row],[كمية الطلب]]</f>
        <v>12.008297872340425</v>
      </c>
      <c r="E7079" s="4">
        <v>47</v>
      </c>
      <c r="F7079" s="4">
        <v>564.39</v>
      </c>
      <c r="G7079" s="6" t="s">
        <v>21</v>
      </c>
      <c r="H7079" s="4">
        <v>4.9800000000000004</v>
      </c>
      <c r="I7079" s="6" t="s">
        <v>40</v>
      </c>
      <c r="J7079" s="6" t="s">
        <v>38</v>
      </c>
      <c r="K7079" s="6" t="s">
        <v>29</v>
      </c>
      <c r="L7079" s="6" t="s">
        <v>44</v>
      </c>
      <c r="M7079" s="6" t="s">
        <v>19</v>
      </c>
      <c r="N7079" s="1">
        <v>40634</v>
      </c>
    </row>
    <row r="7080" spans="1:14" x14ac:dyDescent="0.2">
      <c r="A7080">
        <v>42886</v>
      </c>
      <c r="B7080" s="1">
        <v>40916</v>
      </c>
      <c r="C7080" s="6" t="s">
        <v>37</v>
      </c>
      <c r="D7080" s="5">
        <f>Comma_separeted_Value[[#This Row],[المبيعات]]/Comma_separeted_Value[[#This Row],[كمية الطلب]]</f>
        <v>3.8707142857142856</v>
      </c>
      <c r="E7080" s="4">
        <v>42</v>
      </c>
      <c r="F7080" s="4">
        <v>162.57</v>
      </c>
      <c r="G7080" s="6" t="s">
        <v>21</v>
      </c>
      <c r="H7080" s="4">
        <v>0.5</v>
      </c>
      <c r="I7080" s="6" t="s">
        <v>50</v>
      </c>
      <c r="J7080" s="6" t="s">
        <v>28</v>
      </c>
      <c r="K7080" s="6" t="s">
        <v>29</v>
      </c>
      <c r="L7080" s="6" t="s">
        <v>62</v>
      </c>
      <c r="M7080" s="6" t="s">
        <v>19</v>
      </c>
      <c r="N7080" s="1">
        <v>40918</v>
      </c>
    </row>
    <row r="7081" spans="1:14" x14ac:dyDescent="0.2">
      <c r="A7081">
        <v>7841</v>
      </c>
      <c r="B7081" s="1">
        <v>41049</v>
      </c>
      <c r="C7081" s="6" t="s">
        <v>27</v>
      </c>
      <c r="D7081" s="5">
        <f>Comma_separeted_Value[[#This Row],[المبيعات]]/Comma_separeted_Value[[#This Row],[كمية الطلب]]</f>
        <v>10.478823529411764</v>
      </c>
      <c r="E7081" s="4">
        <v>17</v>
      </c>
      <c r="F7081" s="4">
        <v>178.14</v>
      </c>
      <c r="G7081" s="6" t="s">
        <v>21</v>
      </c>
      <c r="H7081" s="4">
        <v>2.06</v>
      </c>
      <c r="I7081" s="6" t="s">
        <v>22</v>
      </c>
      <c r="J7081" s="6" t="s">
        <v>16</v>
      </c>
      <c r="K7081" s="6" t="s">
        <v>17</v>
      </c>
      <c r="L7081" s="6" t="s">
        <v>18</v>
      </c>
      <c r="M7081" s="6" t="s">
        <v>31</v>
      </c>
      <c r="N7081" s="1">
        <v>41051</v>
      </c>
    </row>
    <row r="7082" spans="1:14" x14ac:dyDescent="0.2">
      <c r="A7082">
        <v>24003</v>
      </c>
      <c r="B7082" s="1">
        <v>40117</v>
      </c>
      <c r="C7082" s="6" t="s">
        <v>33</v>
      </c>
      <c r="D7082" s="5">
        <f>Comma_separeted_Value[[#This Row],[المبيعات]]/Comma_separeted_Value[[#This Row],[كمية الطلب]]</f>
        <v>26.369800000000001</v>
      </c>
      <c r="E7082" s="4">
        <v>50</v>
      </c>
      <c r="F7082" s="4">
        <v>1318.49</v>
      </c>
      <c r="G7082" s="6" t="s">
        <v>21</v>
      </c>
      <c r="H7082" s="4">
        <v>8.7899999999999991</v>
      </c>
      <c r="I7082" s="6" t="s">
        <v>151</v>
      </c>
      <c r="J7082" s="6" t="s">
        <v>28</v>
      </c>
      <c r="K7082" s="6" t="s">
        <v>29</v>
      </c>
      <c r="L7082" s="6" t="s">
        <v>59</v>
      </c>
      <c r="M7082" s="6" t="s">
        <v>19</v>
      </c>
      <c r="N7082" s="1">
        <v>40118</v>
      </c>
    </row>
    <row r="7083" spans="1:14" x14ac:dyDescent="0.2">
      <c r="A7083">
        <v>55937</v>
      </c>
      <c r="B7083" s="1">
        <v>39839</v>
      </c>
      <c r="C7083" s="6" t="s">
        <v>37</v>
      </c>
      <c r="D7083" s="5">
        <f>Comma_separeted_Value[[#This Row],[المبيعات]]/Comma_separeted_Value[[#This Row],[كمية الطلب]]</f>
        <v>305.50366666666667</v>
      </c>
      <c r="E7083" s="4">
        <v>24</v>
      </c>
      <c r="F7083" s="4">
        <v>7332.0879999999997</v>
      </c>
      <c r="G7083" s="6" t="s">
        <v>34</v>
      </c>
      <c r="H7083" s="4">
        <v>85.63</v>
      </c>
      <c r="I7083" s="6" t="s">
        <v>53</v>
      </c>
      <c r="J7083" s="6" t="s">
        <v>23</v>
      </c>
      <c r="K7083" s="6" t="s">
        <v>17</v>
      </c>
      <c r="L7083" s="6" t="s">
        <v>55</v>
      </c>
      <c r="M7083" s="6" t="s">
        <v>74</v>
      </c>
      <c r="N7083" s="1">
        <v>39841</v>
      </c>
    </row>
    <row r="7084" spans="1:14" x14ac:dyDescent="0.2">
      <c r="A7084">
        <v>20932</v>
      </c>
      <c r="B7084" s="1">
        <v>41119</v>
      </c>
      <c r="C7084" s="6" t="s">
        <v>20</v>
      </c>
      <c r="D7084" s="5">
        <f>Comma_separeted_Value[[#This Row],[المبيعات]]/Comma_separeted_Value[[#This Row],[كمية الطلب]]</f>
        <v>3.2436842105263159</v>
      </c>
      <c r="E7084" s="4">
        <v>38</v>
      </c>
      <c r="F7084" s="4">
        <v>123.26</v>
      </c>
      <c r="G7084" s="6" t="s">
        <v>21</v>
      </c>
      <c r="H7084" s="4">
        <v>1.86</v>
      </c>
      <c r="I7084" s="6" t="s">
        <v>57</v>
      </c>
      <c r="J7084" s="6" t="s">
        <v>23</v>
      </c>
      <c r="K7084" s="6" t="s">
        <v>29</v>
      </c>
      <c r="L7084" s="6" t="s">
        <v>30</v>
      </c>
      <c r="M7084" s="6" t="s">
        <v>31</v>
      </c>
      <c r="N7084" s="1">
        <v>41121</v>
      </c>
    </row>
    <row r="7085" spans="1:14" x14ac:dyDescent="0.2">
      <c r="A7085">
        <v>57861</v>
      </c>
      <c r="B7085" s="1">
        <v>41207</v>
      </c>
      <c r="C7085" s="6" t="s">
        <v>37</v>
      </c>
      <c r="D7085" s="5">
        <f>Comma_separeted_Value[[#This Row],[المبيعات]]/Comma_separeted_Value[[#This Row],[كمية الطلب]]</f>
        <v>3.0037500000000001</v>
      </c>
      <c r="E7085" s="4">
        <v>40</v>
      </c>
      <c r="F7085" s="4">
        <v>120.15</v>
      </c>
      <c r="G7085" s="6" t="s">
        <v>21</v>
      </c>
      <c r="H7085" s="4">
        <v>1.49</v>
      </c>
      <c r="I7085" s="6" t="s">
        <v>15</v>
      </c>
      <c r="J7085" s="6" t="s">
        <v>23</v>
      </c>
      <c r="K7085" s="6" t="s">
        <v>29</v>
      </c>
      <c r="L7085" s="6" t="s">
        <v>44</v>
      </c>
      <c r="M7085" s="6" t="s">
        <v>19</v>
      </c>
      <c r="N7085" s="1">
        <v>41209</v>
      </c>
    </row>
    <row r="7086" spans="1:14" x14ac:dyDescent="0.2">
      <c r="A7086">
        <v>39650</v>
      </c>
      <c r="B7086" s="1">
        <v>40389</v>
      </c>
      <c r="C7086" s="6" t="s">
        <v>27</v>
      </c>
      <c r="D7086" s="5">
        <f>Comma_separeted_Value[[#This Row],[المبيعات]]/Comma_separeted_Value[[#This Row],[كمية الطلب]]</f>
        <v>7.001276595744681</v>
      </c>
      <c r="E7086" s="4">
        <v>47</v>
      </c>
      <c r="F7086" s="4">
        <v>329.06</v>
      </c>
      <c r="G7086" s="6" t="s">
        <v>21</v>
      </c>
      <c r="H7086" s="4">
        <v>7.98</v>
      </c>
      <c r="I7086" s="6" t="s">
        <v>22</v>
      </c>
      <c r="J7086" s="6" t="s">
        <v>23</v>
      </c>
      <c r="K7086" s="6" t="s">
        <v>17</v>
      </c>
      <c r="L7086" s="6" t="s">
        <v>18</v>
      </c>
      <c r="M7086" s="6" t="s">
        <v>31</v>
      </c>
      <c r="N7086" s="1">
        <v>40390</v>
      </c>
    </row>
    <row r="7087" spans="1:14" x14ac:dyDescent="0.2">
      <c r="A7087">
        <v>46912</v>
      </c>
      <c r="B7087" s="1">
        <v>41090</v>
      </c>
      <c r="C7087" s="6" t="s">
        <v>13</v>
      </c>
      <c r="D7087" s="5">
        <f>Comma_separeted_Value[[#This Row],[المبيعات]]/Comma_separeted_Value[[#This Row],[كمية الطلب]]</f>
        <v>58.8</v>
      </c>
      <c r="E7087" s="4">
        <v>5</v>
      </c>
      <c r="F7087" s="4">
        <v>294</v>
      </c>
      <c r="G7087" s="6" t="s">
        <v>21</v>
      </c>
      <c r="H7087" s="4">
        <v>14.83</v>
      </c>
      <c r="I7087" s="6" t="s">
        <v>40</v>
      </c>
      <c r="J7087" s="6" t="s">
        <v>38</v>
      </c>
      <c r="K7087" s="6" t="s">
        <v>17</v>
      </c>
      <c r="L7087" s="6" t="s">
        <v>18</v>
      </c>
      <c r="M7087" s="6" t="s">
        <v>19</v>
      </c>
      <c r="N7087" s="1">
        <v>41090</v>
      </c>
    </row>
    <row r="7088" spans="1:14" x14ac:dyDescent="0.2">
      <c r="A7088">
        <v>9478</v>
      </c>
      <c r="B7088" s="1">
        <v>39900</v>
      </c>
      <c r="C7088" s="6" t="s">
        <v>20</v>
      </c>
      <c r="D7088" s="5">
        <f>Comma_separeted_Value[[#This Row],[المبيعات]]/Comma_separeted_Value[[#This Row],[كمية الطلب]]</f>
        <v>4.1554166666666665</v>
      </c>
      <c r="E7088" s="4">
        <v>48</v>
      </c>
      <c r="F7088" s="4">
        <v>199.46</v>
      </c>
      <c r="G7088" s="6" t="s">
        <v>21</v>
      </c>
      <c r="H7088" s="4">
        <v>4.79</v>
      </c>
      <c r="I7088" s="6" t="s">
        <v>22</v>
      </c>
      <c r="J7088" s="6" t="s">
        <v>28</v>
      </c>
      <c r="K7088" s="6" t="s">
        <v>29</v>
      </c>
      <c r="L7088" s="6" t="s">
        <v>41</v>
      </c>
      <c r="M7088" s="6" t="s">
        <v>19</v>
      </c>
      <c r="N7088" s="1">
        <v>39902</v>
      </c>
    </row>
    <row r="7089" spans="1:14" x14ac:dyDescent="0.2">
      <c r="A7089">
        <v>34246</v>
      </c>
      <c r="B7089" s="1">
        <v>40458</v>
      </c>
      <c r="C7089" s="6" t="s">
        <v>33</v>
      </c>
      <c r="D7089" s="5">
        <f>Comma_separeted_Value[[#This Row],[المبيعات]]/Comma_separeted_Value[[#This Row],[كمية الطلب]]</f>
        <v>11.951481481481482</v>
      </c>
      <c r="E7089" s="4">
        <v>27</v>
      </c>
      <c r="F7089" s="4">
        <v>322.69</v>
      </c>
      <c r="G7089" s="6" t="s">
        <v>21</v>
      </c>
      <c r="H7089" s="4">
        <v>6.97</v>
      </c>
      <c r="I7089" s="6" t="s">
        <v>40</v>
      </c>
      <c r="J7089" s="6" t="s">
        <v>38</v>
      </c>
      <c r="K7089" s="6" t="s">
        <v>29</v>
      </c>
      <c r="L7089" s="6" t="s">
        <v>61</v>
      </c>
      <c r="M7089" s="6" t="s">
        <v>19</v>
      </c>
      <c r="N7089" s="1">
        <v>40460</v>
      </c>
    </row>
    <row r="7090" spans="1:14" x14ac:dyDescent="0.2">
      <c r="A7090">
        <v>23399</v>
      </c>
      <c r="B7090" s="1">
        <v>40541</v>
      </c>
      <c r="C7090" s="6" t="s">
        <v>20</v>
      </c>
      <c r="D7090" s="5">
        <f>Comma_separeted_Value[[#This Row],[المبيعات]]/Comma_separeted_Value[[#This Row],[كمية الطلب]]</f>
        <v>14.950000000000001</v>
      </c>
      <c r="E7090" s="4">
        <v>14</v>
      </c>
      <c r="F7090" s="4">
        <v>209.3</v>
      </c>
      <c r="G7090" s="6" t="s">
        <v>14</v>
      </c>
      <c r="H7090" s="4">
        <v>4.51</v>
      </c>
      <c r="I7090" s="6" t="s">
        <v>50</v>
      </c>
      <c r="J7090" s="6" t="s">
        <v>23</v>
      </c>
      <c r="K7090" s="6" t="s">
        <v>29</v>
      </c>
      <c r="L7090" s="6" t="s">
        <v>59</v>
      </c>
      <c r="M7090" s="6" t="s">
        <v>19</v>
      </c>
      <c r="N7090" s="1">
        <v>40541</v>
      </c>
    </row>
    <row r="7091" spans="1:14" x14ac:dyDescent="0.2">
      <c r="A7091">
        <v>5958</v>
      </c>
      <c r="B7091" s="1">
        <v>40801</v>
      </c>
      <c r="C7091" s="6" t="s">
        <v>37</v>
      </c>
      <c r="D7091" s="5">
        <f>Comma_separeted_Value[[#This Row],[المبيعات]]/Comma_separeted_Value[[#This Row],[كمية الطلب]]</f>
        <v>125.22209523809525</v>
      </c>
      <c r="E7091" s="4">
        <v>21</v>
      </c>
      <c r="F7091" s="4">
        <v>2629.6640000000002</v>
      </c>
      <c r="G7091" s="6" t="s">
        <v>34</v>
      </c>
      <c r="H7091" s="4">
        <v>60</v>
      </c>
      <c r="I7091" s="6" t="s">
        <v>43</v>
      </c>
      <c r="J7091" s="6" t="s">
        <v>23</v>
      </c>
      <c r="K7091" s="6" t="s">
        <v>17</v>
      </c>
      <c r="L7091" s="6" t="s">
        <v>55</v>
      </c>
      <c r="M7091" s="6" t="s">
        <v>36</v>
      </c>
      <c r="N7091" s="1">
        <v>40801</v>
      </c>
    </row>
    <row r="7092" spans="1:14" x14ac:dyDescent="0.2">
      <c r="A7092">
        <v>4965</v>
      </c>
      <c r="B7092" s="1">
        <v>40471</v>
      </c>
      <c r="C7092" s="6" t="s">
        <v>13</v>
      </c>
      <c r="D7092" s="5">
        <f>Comma_separeted_Value[[#This Row],[المبيعات]]/Comma_separeted_Value[[#This Row],[كمية الطلب]]</f>
        <v>6.2419565217391302</v>
      </c>
      <c r="E7092" s="4">
        <v>46</v>
      </c>
      <c r="F7092" s="4">
        <v>287.13</v>
      </c>
      <c r="G7092" s="6" t="s">
        <v>21</v>
      </c>
      <c r="H7092" s="4">
        <v>7.96</v>
      </c>
      <c r="I7092" s="6" t="s">
        <v>22</v>
      </c>
      <c r="J7092" s="6" t="s">
        <v>28</v>
      </c>
      <c r="K7092" s="6" t="s">
        <v>29</v>
      </c>
      <c r="L7092" s="6" t="s">
        <v>41</v>
      </c>
      <c r="M7092" s="6" t="s">
        <v>19</v>
      </c>
      <c r="N7092" s="1">
        <v>40476</v>
      </c>
    </row>
    <row r="7093" spans="1:14" x14ac:dyDescent="0.2">
      <c r="A7093">
        <v>34402</v>
      </c>
      <c r="B7093" s="1">
        <v>40300</v>
      </c>
      <c r="C7093" s="6" t="s">
        <v>20</v>
      </c>
      <c r="D7093" s="5">
        <f>Comma_separeted_Value[[#This Row],[المبيعات]]/Comma_separeted_Value[[#This Row],[كمية الطلب]]</f>
        <v>4.4090909090909092</v>
      </c>
      <c r="E7093" s="4">
        <v>11</v>
      </c>
      <c r="F7093" s="4">
        <v>48.5</v>
      </c>
      <c r="G7093" s="6" t="s">
        <v>14</v>
      </c>
      <c r="H7093" s="4">
        <v>0.5</v>
      </c>
      <c r="I7093" s="6" t="s">
        <v>50</v>
      </c>
      <c r="J7093" s="6" t="s">
        <v>28</v>
      </c>
      <c r="K7093" s="6" t="s">
        <v>29</v>
      </c>
      <c r="L7093" s="6" t="s">
        <v>62</v>
      </c>
      <c r="M7093" s="6" t="s">
        <v>19</v>
      </c>
      <c r="N7093" s="1">
        <v>40303</v>
      </c>
    </row>
    <row r="7094" spans="1:14" x14ac:dyDescent="0.2">
      <c r="A7094">
        <v>51783</v>
      </c>
      <c r="B7094" s="1">
        <v>40858</v>
      </c>
      <c r="C7094" s="6" t="s">
        <v>37</v>
      </c>
      <c r="D7094" s="5">
        <f>Comma_separeted_Value[[#This Row],[المبيعات]]/Comma_separeted_Value[[#This Row],[كمية الطلب]]</f>
        <v>49.734615384615381</v>
      </c>
      <c r="E7094" s="4">
        <v>13</v>
      </c>
      <c r="F7094" s="4">
        <v>646.54999999999995</v>
      </c>
      <c r="G7094" s="6" t="s">
        <v>21</v>
      </c>
      <c r="H7094" s="4">
        <v>5.79</v>
      </c>
      <c r="I7094" s="6" t="s">
        <v>22</v>
      </c>
      <c r="J7094" s="6" t="s">
        <v>16</v>
      </c>
      <c r="K7094" s="6" t="s">
        <v>29</v>
      </c>
      <c r="L7094" s="6" t="s">
        <v>41</v>
      </c>
      <c r="M7094" s="6" t="s">
        <v>19</v>
      </c>
      <c r="N7094" s="1">
        <v>40860</v>
      </c>
    </row>
    <row r="7095" spans="1:14" x14ac:dyDescent="0.2">
      <c r="A7095">
        <v>56710</v>
      </c>
      <c r="B7095" s="1">
        <v>40309</v>
      </c>
      <c r="C7095" s="6" t="s">
        <v>27</v>
      </c>
      <c r="D7095" s="5">
        <f>Comma_separeted_Value[[#This Row],[المبيعات]]/Comma_separeted_Value[[#This Row],[كمية الطلب]]</f>
        <v>35.055714285714281</v>
      </c>
      <c r="E7095" s="4">
        <v>21</v>
      </c>
      <c r="F7095" s="4">
        <v>736.17</v>
      </c>
      <c r="G7095" s="6" t="s">
        <v>21</v>
      </c>
      <c r="H7095" s="4">
        <v>1.99</v>
      </c>
      <c r="I7095" s="6" t="s">
        <v>22</v>
      </c>
      <c r="J7095" s="6" t="s">
        <v>16</v>
      </c>
      <c r="K7095" s="6" t="s">
        <v>24</v>
      </c>
      <c r="L7095" s="6" t="s">
        <v>39</v>
      </c>
      <c r="M7095" s="6" t="s">
        <v>42</v>
      </c>
      <c r="N7095" s="1">
        <v>40311</v>
      </c>
    </row>
    <row r="7096" spans="1:14" x14ac:dyDescent="0.2">
      <c r="A7096">
        <v>32582</v>
      </c>
      <c r="B7096" s="1">
        <v>39989</v>
      </c>
      <c r="C7096" s="6" t="s">
        <v>27</v>
      </c>
      <c r="D7096" s="5">
        <f>Comma_separeted_Value[[#This Row],[المبيعات]]/Comma_separeted_Value[[#This Row],[كمية الطلب]]</f>
        <v>102.99555555555555</v>
      </c>
      <c r="E7096" s="4">
        <v>27</v>
      </c>
      <c r="F7096" s="4">
        <v>2780.88</v>
      </c>
      <c r="G7096" s="6" t="s">
        <v>14</v>
      </c>
      <c r="H7096" s="4">
        <v>24.49</v>
      </c>
      <c r="I7096" s="6" t="s">
        <v>15</v>
      </c>
      <c r="J7096" s="6" t="s">
        <v>16</v>
      </c>
      <c r="K7096" s="6" t="s">
        <v>17</v>
      </c>
      <c r="L7096" s="6" t="s">
        <v>18</v>
      </c>
      <c r="M7096" s="6" t="s">
        <v>49</v>
      </c>
      <c r="N7096" s="1">
        <v>39990</v>
      </c>
    </row>
    <row r="7097" spans="1:14" x14ac:dyDescent="0.2">
      <c r="A7097">
        <v>41312</v>
      </c>
      <c r="B7097" s="1">
        <v>40939</v>
      </c>
      <c r="C7097" s="6" t="s">
        <v>27</v>
      </c>
      <c r="D7097" s="5">
        <f>Comma_separeted_Value[[#This Row],[المبيعات]]/Comma_separeted_Value[[#This Row],[كمية الطلب]]</f>
        <v>37.506190476190476</v>
      </c>
      <c r="E7097" s="4">
        <v>21</v>
      </c>
      <c r="F7097" s="4">
        <v>787.63</v>
      </c>
      <c r="G7097" s="6" t="s">
        <v>21</v>
      </c>
      <c r="H7097" s="4">
        <v>1.99</v>
      </c>
      <c r="I7097" s="6" t="s">
        <v>22</v>
      </c>
      <c r="J7097" s="6" t="s">
        <v>16</v>
      </c>
      <c r="K7097" s="6" t="s">
        <v>24</v>
      </c>
      <c r="L7097" s="6" t="s">
        <v>39</v>
      </c>
      <c r="M7097" s="6" t="s">
        <v>42</v>
      </c>
      <c r="N7097" s="1">
        <v>40940</v>
      </c>
    </row>
    <row r="7098" spans="1:14" x14ac:dyDescent="0.2">
      <c r="A7098">
        <v>37669</v>
      </c>
      <c r="B7098" s="1">
        <v>40480</v>
      </c>
      <c r="C7098" s="6" t="s">
        <v>27</v>
      </c>
      <c r="D7098" s="5">
        <f>Comma_separeted_Value[[#This Row],[المبيعات]]/Comma_separeted_Value[[#This Row],[كمية الطلب]]</f>
        <v>17.504999999999999</v>
      </c>
      <c r="E7098" s="4">
        <v>4</v>
      </c>
      <c r="F7098" s="4">
        <v>70.02</v>
      </c>
      <c r="G7098" s="6" t="s">
        <v>21</v>
      </c>
      <c r="H7098" s="4">
        <v>8.7799999999999994</v>
      </c>
      <c r="I7098" s="6" t="s">
        <v>22</v>
      </c>
      <c r="J7098" s="6" t="s">
        <v>28</v>
      </c>
      <c r="K7098" s="6" t="s">
        <v>29</v>
      </c>
      <c r="L7098" s="6" t="s">
        <v>59</v>
      </c>
      <c r="M7098" s="6" t="s">
        <v>19</v>
      </c>
      <c r="N7098" s="1">
        <v>40483</v>
      </c>
    </row>
    <row r="7099" spans="1:14" x14ac:dyDescent="0.2">
      <c r="A7099">
        <v>2370</v>
      </c>
      <c r="B7099" s="1">
        <v>39829</v>
      </c>
      <c r="C7099" s="6" t="s">
        <v>33</v>
      </c>
      <c r="D7099" s="5">
        <f>Comma_separeted_Value[[#This Row],[المبيعات]]/Comma_separeted_Value[[#This Row],[كمية الطلب]]</f>
        <v>8.5806666666666676</v>
      </c>
      <c r="E7099" s="4">
        <v>30</v>
      </c>
      <c r="F7099" s="4">
        <v>257.42</v>
      </c>
      <c r="G7099" s="6" t="s">
        <v>21</v>
      </c>
      <c r="H7099" s="4">
        <v>2.87</v>
      </c>
      <c r="I7099" s="6" t="s">
        <v>45</v>
      </c>
      <c r="J7099" s="6" t="s">
        <v>16</v>
      </c>
      <c r="K7099" s="6" t="s">
        <v>29</v>
      </c>
      <c r="L7099" s="6" t="s">
        <v>41</v>
      </c>
      <c r="M7099" s="6" t="s">
        <v>31</v>
      </c>
      <c r="N7099" s="1">
        <v>39831</v>
      </c>
    </row>
    <row r="7100" spans="1:14" x14ac:dyDescent="0.2">
      <c r="A7100">
        <v>1154</v>
      </c>
      <c r="B7100" s="1">
        <v>40953</v>
      </c>
      <c r="C7100" s="6" t="s">
        <v>33</v>
      </c>
      <c r="D7100" s="5">
        <f>Comma_separeted_Value[[#This Row],[المبيعات]]/Comma_separeted_Value[[#This Row],[كمية الطلب]]</f>
        <v>5.0043478260869563</v>
      </c>
      <c r="E7100" s="4">
        <v>23</v>
      </c>
      <c r="F7100" s="4">
        <v>115.1</v>
      </c>
      <c r="G7100" s="6" t="s">
        <v>21</v>
      </c>
      <c r="H7100" s="4">
        <v>0.5</v>
      </c>
      <c r="I7100" s="6" t="s">
        <v>45</v>
      </c>
      <c r="J7100" s="6" t="s">
        <v>38</v>
      </c>
      <c r="K7100" s="6" t="s">
        <v>29</v>
      </c>
      <c r="L7100" s="6" t="s">
        <v>62</v>
      </c>
      <c r="M7100" s="6" t="s">
        <v>19</v>
      </c>
      <c r="N7100" s="1">
        <v>40955</v>
      </c>
    </row>
    <row r="7101" spans="1:14" x14ac:dyDescent="0.2">
      <c r="A7101">
        <v>43045</v>
      </c>
      <c r="B7101" s="1">
        <v>41074</v>
      </c>
      <c r="C7101" s="6" t="s">
        <v>37</v>
      </c>
      <c r="D7101" s="5">
        <f>Comma_separeted_Value[[#This Row],[المبيعات]]/Comma_separeted_Value[[#This Row],[كمية الطلب]]</f>
        <v>112.79148936170212</v>
      </c>
      <c r="E7101" s="4">
        <v>47</v>
      </c>
      <c r="F7101" s="4">
        <v>5301.2</v>
      </c>
      <c r="G7101" s="6" t="s">
        <v>21</v>
      </c>
      <c r="H7101" s="4">
        <v>10.119999999999999</v>
      </c>
      <c r="I7101" s="6" t="s">
        <v>50</v>
      </c>
      <c r="J7101" s="6" t="s">
        <v>28</v>
      </c>
      <c r="K7101" s="6" t="s">
        <v>17</v>
      </c>
      <c r="L7101" s="6" t="s">
        <v>18</v>
      </c>
      <c r="M7101" s="6" t="s">
        <v>49</v>
      </c>
      <c r="N7101" s="1">
        <v>41076</v>
      </c>
    </row>
    <row r="7102" spans="1:14" x14ac:dyDescent="0.2">
      <c r="A7102">
        <v>54819</v>
      </c>
      <c r="B7102" s="1">
        <v>40096</v>
      </c>
      <c r="C7102" s="6" t="s">
        <v>13</v>
      </c>
      <c r="D7102" s="5">
        <f>Comma_separeted_Value[[#This Row],[المبيعات]]/Comma_separeted_Value[[#This Row],[كمية الطلب]]</f>
        <v>58.924032608695654</v>
      </c>
      <c r="E7102" s="4">
        <v>46</v>
      </c>
      <c r="F7102" s="4">
        <v>2710.5055000000002</v>
      </c>
      <c r="G7102" s="6" t="s">
        <v>21</v>
      </c>
      <c r="H7102" s="4">
        <v>8.8000000000000007</v>
      </c>
      <c r="I7102" s="6" t="s">
        <v>53</v>
      </c>
      <c r="J7102" s="6" t="s">
        <v>23</v>
      </c>
      <c r="K7102" s="6" t="s">
        <v>24</v>
      </c>
      <c r="L7102" s="6" t="s">
        <v>25</v>
      </c>
      <c r="M7102" s="6" t="s">
        <v>19</v>
      </c>
      <c r="N7102" s="1">
        <v>40096</v>
      </c>
    </row>
    <row r="7103" spans="1:14" x14ac:dyDescent="0.2">
      <c r="A7103">
        <v>23751</v>
      </c>
      <c r="B7103" s="1">
        <v>39890</v>
      </c>
      <c r="C7103" s="6" t="s">
        <v>37</v>
      </c>
      <c r="D7103" s="5">
        <f>Comma_separeted_Value[[#This Row],[المبيعات]]/Comma_separeted_Value[[#This Row],[كمية الطلب]]</f>
        <v>235.55363636363637</v>
      </c>
      <c r="E7103" s="4">
        <v>44</v>
      </c>
      <c r="F7103" s="4">
        <v>10364.36</v>
      </c>
      <c r="G7103" s="6" t="s">
        <v>34</v>
      </c>
      <c r="H7103" s="4">
        <v>64.66</v>
      </c>
      <c r="I7103" s="6" t="s">
        <v>43</v>
      </c>
      <c r="J7103" s="6" t="s">
        <v>28</v>
      </c>
      <c r="K7103" s="6" t="s">
        <v>17</v>
      </c>
      <c r="L7103" s="6" t="s">
        <v>98</v>
      </c>
      <c r="M7103" s="6" t="s">
        <v>74</v>
      </c>
      <c r="N7103" s="1">
        <v>39891</v>
      </c>
    </row>
    <row r="7104" spans="1:14" x14ac:dyDescent="0.2">
      <c r="A7104">
        <v>36416</v>
      </c>
      <c r="B7104" s="1">
        <v>40147</v>
      </c>
      <c r="C7104" s="6" t="s">
        <v>13</v>
      </c>
      <c r="D7104" s="5">
        <f>Comma_separeted_Value[[#This Row],[المبيعات]]/Comma_separeted_Value[[#This Row],[كمية الطلب]]</f>
        <v>6.2727272727272725</v>
      </c>
      <c r="E7104" s="4">
        <v>44</v>
      </c>
      <c r="F7104" s="4">
        <v>276</v>
      </c>
      <c r="G7104" s="6" t="s">
        <v>21</v>
      </c>
      <c r="H7104" s="4">
        <v>5.82</v>
      </c>
      <c r="I7104" s="6" t="s">
        <v>22</v>
      </c>
      <c r="J7104" s="6" t="s">
        <v>28</v>
      </c>
      <c r="K7104" s="6" t="s">
        <v>29</v>
      </c>
      <c r="L7104" s="6" t="s">
        <v>41</v>
      </c>
      <c r="M7104" s="6" t="s">
        <v>19</v>
      </c>
      <c r="N7104" s="1">
        <v>40151</v>
      </c>
    </row>
    <row r="7105" spans="1:14" x14ac:dyDescent="0.2">
      <c r="A7105">
        <v>38080</v>
      </c>
      <c r="B7105" s="1">
        <v>40070</v>
      </c>
      <c r="C7105" s="6" t="s">
        <v>27</v>
      </c>
      <c r="D7105" s="5">
        <f>Comma_separeted_Value[[#This Row],[المبيعات]]/Comma_separeted_Value[[#This Row],[كمية الطلب]]</f>
        <v>4.8080769230769231</v>
      </c>
      <c r="E7105" s="4">
        <v>26</v>
      </c>
      <c r="F7105" s="4">
        <v>125.01</v>
      </c>
      <c r="G7105" s="6" t="s">
        <v>21</v>
      </c>
      <c r="H7105" s="4">
        <v>4.7</v>
      </c>
      <c r="I7105" s="6" t="s">
        <v>22</v>
      </c>
      <c r="J7105" s="6" t="s">
        <v>16</v>
      </c>
      <c r="K7105" s="6" t="s">
        <v>29</v>
      </c>
      <c r="L7105" s="6" t="s">
        <v>41</v>
      </c>
      <c r="M7105" s="6" t="s">
        <v>19</v>
      </c>
      <c r="N7105" s="1">
        <v>40071</v>
      </c>
    </row>
    <row r="7106" spans="1:14" x14ac:dyDescent="0.2">
      <c r="A7106">
        <v>46691</v>
      </c>
      <c r="B7106" s="1">
        <v>41084</v>
      </c>
      <c r="C7106" s="6" t="s">
        <v>33</v>
      </c>
      <c r="D7106" s="5">
        <f>Comma_separeted_Value[[#This Row],[المبيعات]]/Comma_separeted_Value[[#This Row],[كمية الطلب]]</f>
        <v>35.664893617021278</v>
      </c>
      <c r="E7106" s="4">
        <v>47</v>
      </c>
      <c r="F7106" s="4">
        <v>1676.25</v>
      </c>
      <c r="G7106" s="6" t="s">
        <v>21</v>
      </c>
      <c r="H7106" s="4">
        <v>22.6</v>
      </c>
      <c r="I7106" s="6" t="s">
        <v>15</v>
      </c>
      <c r="J7106" s="6" t="s">
        <v>23</v>
      </c>
      <c r="K7106" s="6" t="s">
        <v>17</v>
      </c>
      <c r="L7106" s="6" t="s">
        <v>18</v>
      </c>
      <c r="M7106" s="6" t="s">
        <v>49</v>
      </c>
      <c r="N7106" s="1">
        <v>41086</v>
      </c>
    </row>
    <row r="7107" spans="1:14" x14ac:dyDescent="0.2">
      <c r="A7107">
        <v>26469</v>
      </c>
      <c r="B7107" s="1">
        <v>41120</v>
      </c>
      <c r="C7107" s="6" t="s">
        <v>37</v>
      </c>
      <c r="D7107" s="5">
        <f>Comma_separeted_Value[[#This Row],[المبيعات]]/Comma_separeted_Value[[#This Row],[كمية الطلب]]</f>
        <v>1851.6224999999999</v>
      </c>
      <c r="E7107" s="4">
        <v>4</v>
      </c>
      <c r="F7107" s="4">
        <v>7406.49</v>
      </c>
      <c r="G7107" s="6" t="s">
        <v>21</v>
      </c>
      <c r="H7107" s="4">
        <v>19.989999999999998</v>
      </c>
      <c r="I7107" s="6" t="s">
        <v>22</v>
      </c>
      <c r="J7107" s="6" t="s">
        <v>38</v>
      </c>
      <c r="K7107" s="6" t="s">
        <v>29</v>
      </c>
      <c r="L7107" s="6" t="s">
        <v>44</v>
      </c>
      <c r="M7107" s="6" t="s">
        <v>19</v>
      </c>
      <c r="N7107" s="1">
        <v>41122</v>
      </c>
    </row>
    <row r="7108" spans="1:14" x14ac:dyDescent="0.2">
      <c r="A7108">
        <v>58179</v>
      </c>
      <c r="B7108" s="1">
        <v>40791</v>
      </c>
      <c r="C7108" s="6" t="s">
        <v>37</v>
      </c>
      <c r="D7108" s="5">
        <f>Comma_separeted_Value[[#This Row],[المبيعات]]/Comma_separeted_Value[[#This Row],[كمية الطلب]]</f>
        <v>13.163333333333334</v>
      </c>
      <c r="E7108" s="4">
        <v>3</v>
      </c>
      <c r="F7108" s="4">
        <v>39.49</v>
      </c>
      <c r="G7108" s="6" t="s">
        <v>21</v>
      </c>
      <c r="H7108" s="4">
        <v>5.72</v>
      </c>
      <c r="I7108" s="6" t="s">
        <v>15</v>
      </c>
      <c r="J7108" s="6" t="s">
        <v>23</v>
      </c>
      <c r="K7108" s="6" t="s">
        <v>29</v>
      </c>
      <c r="L7108" s="6" t="s">
        <v>61</v>
      </c>
      <c r="M7108" s="6" t="s">
        <v>19</v>
      </c>
      <c r="N7108" s="1">
        <v>40792</v>
      </c>
    </row>
    <row r="7109" spans="1:14" x14ac:dyDescent="0.2">
      <c r="A7109">
        <v>13252</v>
      </c>
      <c r="B7109" s="1">
        <v>39894</v>
      </c>
      <c r="C7109" s="6" t="s">
        <v>27</v>
      </c>
      <c r="D7109" s="5">
        <f>Comma_separeted_Value[[#This Row],[المبيعات]]/Comma_separeted_Value[[#This Row],[كمية الطلب]]</f>
        <v>166.20136363636362</v>
      </c>
      <c r="E7109" s="4">
        <v>44</v>
      </c>
      <c r="F7109" s="4">
        <v>7312.86</v>
      </c>
      <c r="G7109" s="6" t="s">
        <v>34</v>
      </c>
      <c r="H7109" s="4">
        <v>30</v>
      </c>
      <c r="I7109" s="6" t="s">
        <v>45</v>
      </c>
      <c r="J7109" s="6" t="s">
        <v>16</v>
      </c>
      <c r="K7109" s="6" t="s">
        <v>17</v>
      </c>
      <c r="L7109" s="6" t="s">
        <v>35</v>
      </c>
      <c r="M7109" s="6" t="s">
        <v>36</v>
      </c>
      <c r="N7109" s="1">
        <v>39897</v>
      </c>
    </row>
    <row r="7110" spans="1:14" x14ac:dyDescent="0.2">
      <c r="A7110">
        <v>28928</v>
      </c>
      <c r="B7110" s="1">
        <v>40298</v>
      </c>
      <c r="C7110" s="6" t="s">
        <v>13</v>
      </c>
      <c r="D7110" s="5">
        <f>Comma_separeted_Value[[#This Row],[المبيعات]]/Comma_separeted_Value[[#This Row],[كمية الطلب]]</f>
        <v>30.377891304347827</v>
      </c>
      <c r="E7110" s="4">
        <v>46</v>
      </c>
      <c r="F7110" s="4">
        <v>1397.383</v>
      </c>
      <c r="G7110" s="6" t="s">
        <v>21</v>
      </c>
      <c r="H7110" s="4">
        <v>5</v>
      </c>
      <c r="I7110" s="6" t="s">
        <v>53</v>
      </c>
      <c r="J7110" s="6" t="s">
        <v>28</v>
      </c>
      <c r="K7110" s="6" t="s">
        <v>24</v>
      </c>
      <c r="L7110" s="6" t="s">
        <v>25</v>
      </c>
      <c r="M7110" s="6" t="s">
        <v>31</v>
      </c>
      <c r="N7110" s="1">
        <v>40300</v>
      </c>
    </row>
    <row r="7111" spans="1:14" x14ac:dyDescent="0.2">
      <c r="A7111">
        <v>56327</v>
      </c>
      <c r="B7111" s="1">
        <v>40189</v>
      </c>
      <c r="C7111" s="6" t="s">
        <v>37</v>
      </c>
      <c r="D7111" s="5">
        <f>Comma_separeted_Value[[#This Row],[المبيعات]]/Comma_separeted_Value[[#This Row],[كمية الطلب]]</f>
        <v>196.73363636363638</v>
      </c>
      <c r="E7111" s="4">
        <v>11</v>
      </c>
      <c r="F7111" s="4">
        <v>2164.0700000000002</v>
      </c>
      <c r="G7111" s="6" t="s">
        <v>34</v>
      </c>
      <c r="H7111" s="4">
        <v>55.24</v>
      </c>
      <c r="I7111" s="6" t="s">
        <v>47</v>
      </c>
      <c r="J7111" s="6" t="s">
        <v>23</v>
      </c>
      <c r="K7111" s="6" t="s">
        <v>29</v>
      </c>
      <c r="L7111" s="6" t="s">
        <v>101</v>
      </c>
      <c r="M7111" s="6" t="s">
        <v>36</v>
      </c>
      <c r="N7111" s="1">
        <v>40191</v>
      </c>
    </row>
    <row r="7112" spans="1:14" x14ac:dyDescent="0.2">
      <c r="A7112">
        <v>45409</v>
      </c>
      <c r="B7112" s="1">
        <v>40280</v>
      </c>
      <c r="C7112" s="6" t="s">
        <v>33</v>
      </c>
      <c r="D7112" s="5">
        <f>Comma_separeted_Value[[#This Row],[المبيعات]]/Comma_separeted_Value[[#This Row],[كمية الطلب]]</f>
        <v>311.57363636363635</v>
      </c>
      <c r="E7112" s="4">
        <v>11</v>
      </c>
      <c r="F7112" s="4">
        <v>3427.31</v>
      </c>
      <c r="G7112" s="6" t="s">
        <v>34</v>
      </c>
      <c r="H7112" s="4">
        <v>58.95</v>
      </c>
      <c r="I7112" s="6" t="s">
        <v>15</v>
      </c>
      <c r="J7112" s="6" t="s">
        <v>28</v>
      </c>
      <c r="K7112" s="6" t="s">
        <v>17</v>
      </c>
      <c r="L7112" s="6" t="s">
        <v>35</v>
      </c>
      <c r="M7112" s="6" t="s">
        <v>36</v>
      </c>
      <c r="N7112" s="1">
        <v>40283</v>
      </c>
    </row>
    <row r="7113" spans="1:14" x14ac:dyDescent="0.2">
      <c r="A7113">
        <v>23524</v>
      </c>
      <c r="B7113" s="1">
        <v>39931</v>
      </c>
      <c r="C7113" s="6" t="s">
        <v>20</v>
      </c>
      <c r="D7113" s="5">
        <f>Comma_separeted_Value[[#This Row],[المبيعات]]/Comma_separeted_Value[[#This Row],[كمية الطلب]]</f>
        <v>53.505000000000003</v>
      </c>
      <c r="E7113" s="4">
        <v>46</v>
      </c>
      <c r="F7113" s="4">
        <v>2461.23</v>
      </c>
      <c r="G7113" s="6" t="s">
        <v>21</v>
      </c>
      <c r="H7113" s="4">
        <v>14.3</v>
      </c>
      <c r="I7113" s="6" t="s">
        <v>22</v>
      </c>
      <c r="J7113" s="6" t="s">
        <v>38</v>
      </c>
      <c r="K7113" s="6" t="s">
        <v>29</v>
      </c>
      <c r="L7113" s="6" t="s">
        <v>41</v>
      </c>
      <c r="M7113" s="6" t="s">
        <v>19</v>
      </c>
      <c r="N7113" s="1">
        <v>39933</v>
      </c>
    </row>
    <row r="7114" spans="1:14" x14ac:dyDescent="0.2">
      <c r="A7114">
        <v>31204</v>
      </c>
      <c r="B7114" s="1">
        <v>40411</v>
      </c>
      <c r="C7114" s="6" t="s">
        <v>13</v>
      </c>
      <c r="D7114" s="5">
        <f>Comma_separeted_Value[[#This Row],[المبيعات]]/Comma_separeted_Value[[#This Row],[كمية الطلب]]</f>
        <v>1.3075000000000001</v>
      </c>
      <c r="E7114" s="4">
        <v>8</v>
      </c>
      <c r="F7114" s="4">
        <v>10.46</v>
      </c>
      <c r="G7114" s="6" t="s">
        <v>21</v>
      </c>
      <c r="H7114" s="4">
        <v>0.7</v>
      </c>
      <c r="I7114" s="6" t="s">
        <v>15</v>
      </c>
      <c r="J7114" s="6" t="s">
        <v>23</v>
      </c>
      <c r="K7114" s="6" t="s">
        <v>29</v>
      </c>
      <c r="L7114" s="6" t="s">
        <v>77</v>
      </c>
      <c r="M7114" s="6" t="s">
        <v>31</v>
      </c>
      <c r="N7114" s="1">
        <v>40411</v>
      </c>
    </row>
    <row r="7115" spans="1:14" x14ac:dyDescent="0.2">
      <c r="A7115">
        <v>769</v>
      </c>
      <c r="B7115" s="1">
        <v>40330</v>
      </c>
      <c r="C7115" s="6" t="s">
        <v>37</v>
      </c>
      <c r="D7115" s="5">
        <f>Comma_separeted_Value[[#This Row],[المبيعات]]/Comma_separeted_Value[[#This Row],[كمية الطلب]]</f>
        <v>115.18756756756756</v>
      </c>
      <c r="E7115" s="4">
        <v>37</v>
      </c>
      <c r="F7115" s="4">
        <v>4261.9399999999996</v>
      </c>
      <c r="G7115" s="6" t="s">
        <v>34</v>
      </c>
      <c r="H7115" s="4">
        <v>56.14</v>
      </c>
      <c r="I7115" s="6" t="s">
        <v>51</v>
      </c>
      <c r="J7115" s="6" t="s">
        <v>16</v>
      </c>
      <c r="K7115" s="6" t="s">
        <v>24</v>
      </c>
      <c r="L7115" s="6" t="s">
        <v>60</v>
      </c>
      <c r="M7115" s="6" t="s">
        <v>36</v>
      </c>
      <c r="N7115" s="1">
        <v>40331</v>
      </c>
    </row>
    <row r="7116" spans="1:14" x14ac:dyDescent="0.2">
      <c r="A7116">
        <v>42151</v>
      </c>
      <c r="B7116" s="1">
        <v>40527</v>
      </c>
      <c r="C7116" s="6" t="s">
        <v>20</v>
      </c>
      <c r="D7116" s="5">
        <f>Comma_separeted_Value[[#This Row],[المبيعات]]/Comma_separeted_Value[[#This Row],[كمية الطلب]]</f>
        <v>125.96198571428572</v>
      </c>
      <c r="E7116" s="4">
        <v>35</v>
      </c>
      <c r="F7116" s="4">
        <v>4408.6695</v>
      </c>
      <c r="G7116" s="6" t="s">
        <v>21</v>
      </c>
      <c r="H7116" s="4">
        <v>3.9</v>
      </c>
      <c r="I7116" s="6" t="s">
        <v>47</v>
      </c>
      <c r="J7116" s="6" t="s">
        <v>16</v>
      </c>
      <c r="K7116" s="6" t="s">
        <v>24</v>
      </c>
      <c r="L7116" s="6" t="s">
        <v>25</v>
      </c>
      <c r="M7116" s="6" t="s">
        <v>19</v>
      </c>
      <c r="N7116" s="1">
        <v>40530</v>
      </c>
    </row>
    <row r="7117" spans="1:14" x14ac:dyDescent="0.2">
      <c r="A7117">
        <v>49088</v>
      </c>
      <c r="B7117" s="1">
        <v>40079</v>
      </c>
      <c r="C7117" s="6" t="s">
        <v>33</v>
      </c>
      <c r="D7117" s="5">
        <f>Comma_separeted_Value[[#This Row],[المبيعات]]/Comma_separeted_Value[[#This Row],[كمية الطلب]]</f>
        <v>267.50533333333334</v>
      </c>
      <c r="E7117" s="4">
        <v>15</v>
      </c>
      <c r="F7117" s="4">
        <v>4012.58</v>
      </c>
      <c r="G7117" s="6" t="s">
        <v>14</v>
      </c>
      <c r="H7117" s="4">
        <v>35</v>
      </c>
      <c r="I7117" s="6" t="s">
        <v>57</v>
      </c>
      <c r="J7117" s="6" t="s">
        <v>16</v>
      </c>
      <c r="K7117" s="6" t="s">
        <v>29</v>
      </c>
      <c r="L7117" s="6" t="s">
        <v>59</v>
      </c>
      <c r="M7117" s="6" t="s">
        <v>49</v>
      </c>
      <c r="N7117" s="1">
        <v>40080</v>
      </c>
    </row>
    <row r="7118" spans="1:14" x14ac:dyDescent="0.2">
      <c r="A7118">
        <v>40678</v>
      </c>
      <c r="B7118" s="1">
        <v>40296</v>
      </c>
      <c r="C7118" s="6" t="s">
        <v>13</v>
      </c>
      <c r="D7118" s="5">
        <f>Comma_separeted_Value[[#This Row],[المبيعات]]/Comma_separeted_Value[[#This Row],[كمية الطلب]]</f>
        <v>65.549285714285716</v>
      </c>
      <c r="E7118" s="4">
        <v>42</v>
      </c>
      <c r="F7118" s="4">
        <v>2753.07</v>
      </c>
      <c r="G7118" s="6" t="s">
        <v>21</v>
      </c>
      <c r="H7118" s="4">
        <v>19.989999999999998</v>
      </c>
      <c r="I7118" s="6" t="s">
        <v>47</v>
      </c>
      <c r="J7118" s="6" t="s">
        <v>38</v>
      </c>
      <c r="K7118" s="6" t="s">
        <v>29</v>
      </c>
      <c r="L7118" s="6" t="s">
        <v>44</v>
      </c>
      <c r="M7118" s="6" t="s">
        <v>19</v>
      </c>
      <c r="N7118" s="1">
        <v>40303</v>
      </c>
    </row>
    <row r="7119" spans="1:14" x14ac:dyDescent="0.2">
      <c r="A7119">
        <v>54501</v>
      </c>
      <c r="B7119" s="1">
        <v>41242</v>
      </c>
      <c r="C7119" s="6" t="s">
        <v>33</v>
      </c>
      <c r="D7119" s="5">
        <f>Comma_separeted_Value[[#This Row],[المبيعات]]/Comma_separeted_Value[[#This Row],[كمية الطلب]]</f>
        <v>14.09125</v>
      </c>
      <c r="E7119" s="4">
        <v>16</v>
      </c>
      <c r="F7119" s="4">
        <v>225.46</v>
      </c>
      <c r="G7119" s="6" t="s">
        <v>21</v>
      </c>
      <c r="H7119" s="4">
        <v>7.51</v>
      </c>
      <c r="I7119" s="6" t="s">
        <v>53</v>
      </c>
      <c r="J7119" s="6" t="s">
        <v>28</v>
      </c>
      <c r="K7119" s="6" t="s">
        <v>24</v>
      </c>
      <c r="L7119" s="6" t="s">
        <v>60</v>
      </c>
      <c r="M7119" s="6" t="s">
        <v>26</v>
      </c>
      <c r="N7119" s="1">
        <v>41244</v>
      </c>
    </row>
    <row r="7120" spans="1:14" x14ac:dyDescent="0.2">
      <c r="A7120">
        <v>26432</v>
      </c>
      <c r="B7120" s="1">
        <v>40177</v>
      </c>
      <c r="C7120" s="6" t="s">
        <v>13</v>
      </c>
      <c r="D7120" s="5">
        <f>Comma_separeted_Value[[#This Row],[المبيعات]]/Comma_separeted_Value[[#This Row],[كمية الطلب]]</f>
        <v>38.402432432432434</v>
      </c>
      <c r="E7120" s="4">
        <v>37</v>
      </c>
      <c r="F7120" s="4">
        <v>1420.89</v>
      </c>
      <c r="G7120" s="6" t="s">
        <v>21</v>
      </c>
      <c r="H7120" s="4">
        <v>4.5</v>
      </c>
      <c r="I7120" s="6" t="s">
        <v>45</v>
      </c>
      <c r="J7120" s="6" t="s">
        <v>28</v>
      </c>
      <c r="K7120" s="6" t="s">
        <v>29</v>
      </c>
      <c r="L7120" s="6" t="s">
        <v>101</v>
      </c>
      <c r="M7120" s="6" t="s">
        <v>19</v>
      </c>
      <c r="N7120" s="1">
        <v>40184</v>
      </c>
    </row>
    <row r="7121" spans="1:14" x14ac:dyDescent="0.2">
      <c r="A7121">
        <v>36</v>
      </c>
      <c r="B7121" s="1">
        <v>40849</v>
      </c>
      <c r="C7121" s="6" t="s">
        <v>33</v>
      </c>
      <c r="D7121" s="5">
        <f>Comma_separeted_Value[[#This Row],[المبيعات]]/Comma_separeted_Value[[#This Row],[كمية الطلب]]</f>
        <v>54.016206521739129</v>
      </c>
      <c r="E7121" s="4">
        <v>46</v>
      </c>
      <c r="F7121" s="4">
        <v>2484.7455</v>
      </c>
      <c r="G7121" s="6" t="s">
        <v>21</v>
      </c>
      <c r="H7121" s="4">
        <v>4.2</v>
      </c>
      <c r="I7121" s="6" t="s">
        <v>47</v>
      </c>
      <c r="J7121" s="6" t="s">
        <v>38</v>
      </c>
      <c r="K7121" s="6" t="s">
        <v>24</v>
      </c>
      <c r="L7121" s="6" t="s">
        <v>25</v>
      </c>
      <c r="M7121" s="6" t="s">
        <v>19</v>
      </c>
      <c r="N7121" s="1">
        <v>40849</v>
      </c>
    </row>
    <row r="7122" spans="1:14" x14ac:dyDescent="0.2">
      <c r="A7122">
        <v>9632</v>
      </c>
      <c r="B7122" s="1">
        <v>40924</v>
      </c>
      <c r="C7122" s="6" t="s">
        <v>13</v>
      </c>
      <c r="D7122" s="5">
        <f>Comma_separeted_Value[[#This Row],[المبيعات]]/Comma_separeted_Value[[#This Row],[كمية الطلب]]</f>
        <v>110.09181818181818</v>
      </c>
      <c r="E7122" s="4">
        <v>33</v>
      </c>
      <c r="F7122" s="4">
        <v>3633.03</v>
      </c>
      <c r="G7122" s="6" t="s">
        <v>21</v>
      </c>
      <c r="H7122" s="4">
        <v>9.07</v>
      </c>
      <c r="I7122" s="6" t="s">
        <v>47</v>
      </c>
      <c r="J7122" s="6" t="s">
        <v>38</v>
      </c>
      <c r="K7122" s="6" t="s">
        <v>29</v>
      </c>
      <c r="L7122" s="6" t="s">
        <v>44</v>
      </c>
      <c r="M7122" s="6" t="s">
        <v>19</v>
      </c>
      <c r="N7122" s="1">
        <v>40928</v>
      </c>
    </row>
    <row r="7123" spans="1:14" x14ac:dyDescent="0.2">
      <c r="A7123">
        <v>46402</v>
      </c>
      <c r="B7123" s="1">
        <v>40551</v>
      </c>
      <c r="C7123" s="6" t="s">
        <v>37</v>
      </c>
      <c r="D7123" s="5">
        <f>Comma_separeted_Value[[#This Row],[المبيعات]]/Comma_separeted_Value[[#This Row],[كمية الطلب]]</f>
        <v>101.59554166666668</v>
      </c>
      <c r="E7123" s="4">
        <v>12</v>
      </c>
      <c r="F7123" s="4">
        <v>1219.1465000000001</v>
      </c>
      <c r="G7123" s="6" t="s">
        <v>14</v>
      </c>
      <c r="H7123" s="4">
        <v>2.5</v>
      </c>
      <c r="I7123" s="6" t="s">
        <v>22</v>
      </c>
      <c r="J7123" s="6" t="s">
        <v>16</v>
      </c>
      <c r="K7123" s="6" t="s">
        <v>24</v>
      </c>
      <c r="L7123" s="6" t="s">
        <v>25</v>
      </c>
      <c r="M7123" s="6" t="s">
        <v>19</v>
      </c>
      <c r="N7123" s="1">
        <v>40552</v>
      </c>
    </row>
    <row r="7124" spans="1:14" x14ac:dyDescent="0.2">
      <c r="A7124">
        <v>28389</v>
      </c>
      <c r="B7124" s="1">
        <v>40120</v>
      </c>
      <c r="C7124" s="6" t="s">
        <v>20</v>
      </c>
      <c r="D7124" s="5">
        <f>Comma_separeted_Value[[#This Row],[المبيعات]]/Comma_separeted_Value[[#This Row],[كمية الطلب]]</f>
        <v>30.381363636363634</v>
      </c>
      <c r="E7124" s="4">
        <v>22</v>
      </c>
      <c r="F7124" s="4">
        <v>668.39</v>
      </c>
      <c r="G7124" s="6" t="s">
        <v>21</v>
      </c>
      <c r="H7124" s="4">
        <v>3.92</v>
      </c>
      <c r="I7124" s="6" t="s">
        <v>15</v>
      </c>
      <c r="J7124" s="6" t="s">
        <v>38</v>
      </c>
      <c r="K7124" s="6" t="s">
        <v>17</v>
      </c>
      <c r="L7124" s="6" t="s">
        <v>18</v>
      </c>
      <c r="M7124" s="6" t="s">
        <v>42</v>
      </c>
      <c r="N7124" s="1">
        <v>40121</v>
      </c>
    </row>
    <row r="7125" spans="1:14" x14ac:dyDescent="0.2">
      <c r="A7125">
        <v>57506</v>
      </c>
      <c r="B7125" s="1">
        <v>39857</v>
      </c>
      <c r="C7125" s="6" t="s">
        <v>37</v>
      </c>
      <c r="D7125" s="5">
        <f>Comma_separeted_Value[[#This Row],[المبيعات]]/Comma_separeted_Value[[#This Row],[كمية الطلب]]</f>
        <v>6.9281250000000005</v>
      </c>
      <c r="E7125" s="4">
        <v>48</v>
      </c>
      <c r="F7125" s="4">
        <v>332.55</v>
      </c>
      <c r="G7125" s="6" t="s">
        <v>21</v>
      </c>
      <c r="H7125" s="4">
        <v>5.47</v>
      </c>
      <c r="I7125" s="6" t="s">
        <v>53</v>
      </c>
      <c r="J7125" s="6" t="s">
        <v>28</v>
      </c>
      <c r="K7125" s="6" t="s">
        <v>29</v>
      </c>
      <c r="L7125" s="6" t="s">
        <v>41</v>
      </c>
      <c r="M7125" s="6" t="s">
        <v>19</v>
      </c>
      <c r="N7125" s="1">
        <v>39857</v>
      </c>
    </row>
    <row r="7126" spans="1:14" x14ac:dyDescent="0.2">
      <c r="A7126">
        <v>39040</v>
      </c>
      <c r="B7126" s="1">
        <v>39954</v>
      </c>
      <c r="C7126" s="6" t="s">
        <v>33</v>
      </c>
      <c r="D7126" s="5">
        <f>Comma_separeted_Value[[#This Row],[المبيعات]]/Comma_separeted_Value[[#This Row],[كمية الطلب]]</f>
        <v>46.327288461538458</v>
      </c>
      <c r="E7126" s="4">
        <v>26</v>
      </c>
      <c r="F7126" s="4">
        <v>1204.5094999999999</v>
      </c>
      <c r="G7126" s="6" t="s">
        <v>21</v>
      </c>
      <c r="H7126" s="4">
        <v>5</v>
      </c>
      <c r="I7126" s="6" t="s">
        <v>45</v>
      </c>
      <c r="J7126" s="6" t="s">
        <v>28</v>
      </c>
      <c r="K7126" s="6" t="s">
        <v>24</v>
      </c>
      <c r="L7126" s="6" t="s">
        <v>25</v>
      </c>
      <c r="M7126" s="6" t="s">
        <v>42</v>
      </c>
      <c r="N7126" s="1">
        <v>39955</v>
      </c>
    </row>
    <row r="7127" spans="1:14" x14ac:dyDescent="0.2">
      <c r="A7127">
        <v>19748</v>
      </c>
      <c r="B7127" s="1">
        <v>40394</v>
      </c>
      <c r="C7127" s="6" t="s">
        <v>27</v>
      </c>
      <c r="D7127" s="5">
        <f>Comma_separeted_Value[[#This Row],[المبيعات]]/Comma_separeted_Value[[#This Row],[كمية الطلب]]</f>
        <v>20.775000000000002</v>
      </c>
      <c r="E7127" s="4">
        <v>6</v>
      </c>
      <c r="F7127" s="4">
        <v>124.65</v>
      </c>
      <c r="G7127" s="6" t="s">
        <v>21</v>
      </c>
      <c r="H7127" s="4">
        <v>5.21</v>
      </c>
      <c r="I7127" s="6" t="s">
        <v>50</v>
      </c>
      <c r="J7127" s="6" t="s">
        <v>28</v>
      </c>
      <c r="K7127" s="6" t="s">
        <v>29</v>
      </c>
      <c r="L7127" s="6" t="s">
        <v>41</v>
      </c>
      <c r="M7127" s="6" t="s">
        <v>19</v>
      </c>
      <c r="N7127" s="1">
        <v>40395</v>
      </c>
    </row>
    <row r="7128" spans="1:14" x14ac:dyDescent="0.2">
      <c r="A7128">
        <v>39488</v>
      </c>
      <c r="B7128" s="1">
        <v>39986</v>
      </c>
      <c r="C7128" s="6" t="s">
        <v>13</v>
      </c>
      <c r="D7128" s="5">
        <f>Comma_separeted_Value[[#This Row],[المبيعات]]/Comma_separeted_Value[[#This Row],[كمية الطلب]]</f>
        <v>5.1333333333333337</v>
      </c>
      <c r="E7128" s="4">
        <v>18</v>
      </c>
      <c r="F7128" s="4">
        <v>92.4</v>
      </c>
      <c r="G7128" s="6" t="s">
        <v>14</v>
      </c>
      <c r="H7128" s="4">
        <v>2.5</v>
      </c>
      <c r="I7128" s="6" t="s">
        <v>22</v>
      </c>
      <c r="J7128" s="6" t="s">
        <v>38</v>
      </c>
      <c r="K7128" s="6" t="s">
        <v>29</v>
      </c>
      <c r="L7128" s="6" t="s">
        <v>61</v>
      </c>
      <c r="M7128" s="6" t="s">
        <v>19</v>
      </c>
      <c r="N7128" s="1">
        <v>39990</v>
      </c>
    </row>
    <row r="7129" spans="1:14" x14ac:dyDescent="0.2">
      <c r="A7129">
        <v>41634</v>
      </c>
      <c r="B7129" s="1">
        <v>41251</v>
      </c>
      <c r="C7129" s="6" t="s">
        <v>27</v>
      </c>
      <c r="D7129" s="5">
        <f>Comma_separeted_Value[[#This Row],[المبيعات]]/Comma_separeted_Value[[#This Row],[كمية الطلب]]</f>
        <v>8.1928571428571431</v>
      </c>
      <c r="E7129" s="4">
        <v>7</v>
      </c>
      <c r="F7129" s="4">
        <v>57.35</v>
      </c>
      <c r="G7129" s="6" t="s">
        <v>21</v>
      </c>
      <c r="H7129" s="4">
        <v>1.99</v>
      </c>
      <c r="I7129" s="6" t="s">
        <v>50</v>
      </c>
      <c r="J7129" s="6" t="s">
        <v>38</v>
      </c>
      <c r="K7129" s="6" t="s">
        <v>24</v>
      </c>
      <c r="L7129" s="6" t="s">
        <v>39</v>
      </c>
      <c r="M7129" s="6" t="s">
        <v>42</v>
      </c>
      <c r="N7129" s="1">
        <v>41252</v>
      </c>
    </row>
    <row r="7130" spans="1:14" x14ac:dyDescent="0.2">
      <c r="A7130">
        <v>21249</v>
      </c>
      <c r="B7130" s="1">
        <v>40440</v>
      </c>
      <c r="C7130" s="6" t="s">
        <v>13</v>
      </c>
      <c r="D7130" s="5">
        <f>Comma_separeted_Value[[#This Row],[المبيعات]]/Comma_separeted_Value[[#This Row],[كمية الطلب]]</f>
        <v>180.0287857142857</v>
      </c>
      <c r="E7130" s="4">
        <v>7</v>
      </c>
      <c r="F7130" s="4">
        <v>1260.2014999999999</v>
      </c>
      <c r="G7130" s="6" t="s">
        <v>21</v>
      </c>
      <c r="H7130" s="4">
        <v>8.99</v>
      </c>
      <c r="I7130" s="6" t="s">
        <v>45</v>
      </c>
      <c r="J7130" s="6" t="s">
        <v>23</v>
      </c>
      <c r="K7130" s="6" t="s">
        <v>24</v>
      </c>
      <c r="L7130" s="6" t="s">
        <v>25</v>
      </c>
      <c r="M7130" s="6" t="s">
        <v>19</v>
      </c>
      <c r="N7130" s="1">
        <v>40442</v>
      </c>
    </row>
    <row r="7131" spans="1:14" x14ac:dyDescent="0.2">
      <c r="A7131">
        <v>30913</v>
      </c>
      <c r="B7131" s="1">
        <v>41174</v>
      </c>
      <c r="C7131" s="6" t="s">
        <v>37</v>
      </c>
      <c r="D7131" s="5">
        <f>Comma_separeted_Value[[#This Row],[المبيعات]]/Comma_separeted_Value[[#This Row],[كمية الطلب]]</f>
        <v>22.097777777777779</v>
      </c>
      <c r="E7131" s="4">
        <v>36</v>
      </c>
      <c r="F7131" s="4">
        <v>795.52</v>
      </c>
      <c r="G7131" s="6" t="s">
        <v>21</v>
      </c>
      <c r="H7131" s="4">
        <v>1.99</v>
      </c>
      <c r="I7131" s="6" t="s">
        <v>47</v>
      </c>
      <c r="J7131" s="6" t="s">
        <v>28</v>
      </c>
      <c r="K7131" s="6" t="s">
        <v>24</v>
      </c>
      <c r="L7131" s="6" t="s">
        <v>39</v>
      </c>
      <c r="M7131" s="6" t="s">
        <v>42</v>
      </c>
      <c r="N7131" s="1">
        <v>41176</v>
      </c>
    </row>
    <row r="7132" spans="1:14" x14ac:dyDescent="0.2">
      <c r="A7132">
        <v>20737</v>
      </c>
      <c r="B7132" s="1">
        <v>40902</v>
      </c>
      <c r="C7132" s="6" t="s">
        <v>37</v>
      </c>
      <c r="D7132" s="5">
        <f>Comma_separeted_Value[[#This Row],[المبيعات]]/Comma_separeted_Value[[#This Row],[كمية الطلب]]</f>
        <v>141.09300000000002</v>
      </c>
      <c r="E7132" s="4">
        <v>10</v>
      </c>
      <c r="F7132" s="4">
        <v>1410.93</v>
      </c>
      <c r="G7132" s="6" t="s">
        <v>34</v>
      </c>
      <c r="H7132" s="4">
        <v>36.090000000000003</v>
      </c>
      <c r="I7132" s="6" t="s">
        <v>45</v>
      </c>
      <c r="J7132" s="6" t="s">
        <v>38</v>
      </c>
      <c r="K7132" s="6" t="s">
        <v>17</v>
      </c>
      <c r="L7132" s="6" t="s">
        <v>98</v>
      </c>
      <c r="M7132" s="6" t="s">
        <v>74</v>
      </c>
      <c r="N7132" s="1">
        <v>40903</v>
      </c>
    </row>
    <row r="7133" spans="1:14" x14ac:dyDescent="0.2">
      <c r="A7133">
        <v>59072</v>
      </c>
      <c r="B7133" s="1">
        <v>39958</v>
      </c>
      <c r="C7133" s="6" t="s">
        <v>27</v>
      </c>
      <c r="D7133" s="5">
        <f>Comma_separeted_Value[[#This Row],[المبيعات]]/Comma_separeted_Value[[#This Row],[كمية الطلب]]</f>
        <v>6.5783333333333331</v>
      </c>
      <c r="E7133" s="4">
        <v>12</v>
      </c>
      <c r="F7133" s="4">
        <v>78.94</v>
      </c>
      <c r="G7133" s="6" t="s">
        <v>14</v>
      </c>
      <c r="H7133" s="4">
        <v>7.46</v>
      </c>
      <c r="I7133" s="6" t="s">
        <v>43</v>
      </c>
      <c r="J7133" s="6" t="s">
        <v>28</v>
      </c>
      <c r="K7133" s="6" t="s">
        <v>29</v>
      </c>
      <c r="L7133" s="6" t="s">
        <v>44</v>
      </c>
      <c r="M7133" s="6" t="s">
        <v>19</v>
      </c>
      <c r="N7133" s="1">
        <v>39960</v>
      </c>
    </row>
    <row r="7134" spans="1:14" x14ac:dyDescent="0.2">
      <c r="A7134">
        <v>36133</v>
      </c>
      <c r="B7134" s="1">
        <v>40775</v>
      </c>
      <c r="C7134" s="6" t="s">
        <v>37</v>
      </c>
      <c r="D7134" s="5">
        <f>Comma_separeted_Value[[#This Row],[المبيعات]]/Comma_separeted_Value[[#This Row],[كمية الطلب]]</f>
        <v>21.426666666666666</v>
      </c>
      <c r="E7134" s="4">
        <v>6</v>
      </c>
      <c r="F7134" s="4">
        <v>128.56</v>
      </c>
      <c r="G7134" s="6" t="s">
        <v>21</v>
      </c>
      <c r="H7134" s="4">
        <v>8.68</v>
      </c>
      <c r="I7134" s="6" t="s">
        <v>22</v>
      </c>
      <c r="J7134" s="6" t="s">
        <v>16</v>
      </c>
      <c r="K7134" s="6" t="s">
        <v>29</v>
      </c>
      <c r="L7134" s="6" t="s">
        <v>41</v>
      </c>
      <c r="M7134" s="6" t="s">
        <v>19</v>
      </c>
      <c r="N7134" s="1">
        <v>40776</v>
      </c>
    </row>
    <row r="7135" spans="1:14" x14ac:dyDescent="0.2">
      <c r="A7135">
        <v>31073</v>
      </c>
      <c r="B7135" s="1">
        <v>40384</v>
      </c>
      <c r="C7135" s="6" t="s">
        <v>37</v>
      </c>
      <c r="D7135" s="5">
        <f>Comma_separeted_Value[[#This Row],[المبيعات]]/Comma_separeted_Value[[#This Row],[كمية الطلب]]</f>
        <v>166.24076923076925</v>
      </c>
      <c r="E7135" s="4">
        <v>26</v>
      </c>
      <c r="F7135" s="4">
        <v>4322.26</v>
      </c>
      <c r="G7135" s="6" t="s">
        <v>21</v>
      </c>
      <c r="H7135" s="4">
        <v>35</v>
      </c>
      <c r="I7135" s="6" t="s">
        <v>22</v>
      </c>
      <c r="J7135" s="6" t="s">
        <v>38</v>
      </c>
      <c r="K7135" s="6" t="s">
        <v>29</v>
      </c>
      <c r="L7135" s="6" t="s">
        <v>59</v>
      </c>
      <c r="M7135" s="6" t="s">
        <v>49</v>
      </c>
      <c r="N7135" s="1">
        <v>40384</v>
      </c>
    </row>
    <row r="7136" spans="1:14" x14ac:dyDescent="0.2">
      <c r="A7136">
        <v>32164</v>
      </c>
      <c r="B7136" s="1">
        <v>40211</v>
      </c>
      <c r="C7136" s="6" t="s">
        <v>27</v>
      </c>
      <c r="D7136" s="5">
        <f>Comma_separeted_Value[[#This Row],[المبيعات]]/Comma_separeted_Value[[#This Row],[كمية الطلب]]</f>
        <v>6.4175000000000004</v>
      </c>
      <c r="E7136" s="4">
        <v>12</v>
      </c>
      <c r="F7136" s="4">
        <v>77.010000000000005</v>
      </c>
      <c r="G7136" s="6" t="s">
        <v>21</v>
      </c>
      <c r="H7136" s="4">
        <v>4.96</v>
      </c>
      <c r="I7136" s="6" t="s">
        <v>47</v>
      </c>
      <c r="J7136" s="6" t="s">
        <v>23</v>
      </c>
      <c r="K7136" s="6" t="s">
        <v>29</v>
      </c>
      <c r="L7136" s="6" t="s">
        <v>41</v>
      </c>
      <c r="M7136" s="6" t="s">
        <v>19</v>
      </c>
      <c r="N7136" s="1">
        <v>40212</v>
      </c>
    </row>
    <row r="7137" spans="1:14" x14ac:dyDescent="0.2">
      <c r="A7137">
        <v>50754</v>
      </c>
      <c r="B7137" s="1">
        <v>40156</v>
      </c>
      <c r="C7137" s="6" t="s">
        <v>27</v>
      </c>
      <c r="D7137" s="5">
        <f>Comma_separeted_Value[[#This Row],[المبيعات]]/Comma_separeted_Value[[#This Row],[كمية الطلب]]</f>
        <v>7.1145000000000005</v>
      </c>
      <c r="E7137" s="4">
        <v>9</v>
      </c>
      <c r="F7137" s="4">
        <v>64.030500000000004</v>
      </c>
      <c r="G7137" s="6" t="s">
        <v>21</v>
      </c>
      <c r="H7137" s="4">
        <v>5.03</v>
      </c>
      <c r="I7137" s="6" t="s">
        <v>40</v>
      </c>
      <c r="J7137" s="6" t="s">
        <v>16</v>
      </c>
      <c r="K7137" s="6" t="s">
        <v>24</v>
      </c>
      <c r="L7137" s="6" t="s">
        <v>25</v>
      </c>
      <c r="M7137" s="6" t="s">
        <v>26</v>
      </c>
      <c r="N7137" s="1">
        <v>40157</v>
      </c>
    </row>
    <row r="7138" spans="1:14" x14ac:dyDescent="0.2">
      <c r="A7138">
        <v>44134</v>
      </c>
      <c r="B7138" s="1">
        <v>40116</v>
      </c>
      <c r="C7138" s="6" t="s">
        <v>20</v>
      </c>
      <c r="D7138" s="5">
        <f>Comma_separeted_Value[[#This Row],[المبيعات]]/Comma_separeted_Value[[#This Row],[كمية الطلب]]</f>
        <v>17.714857142857142</v>
      </c>
      <c r="E7138" s="4">
        <v>35</v>
      </c>
      <c r="F7138" s="4">
        <v>620.02</v>
      </c>
      <c r="G7138" s="6" t="s">
        <v>21</v>
      </c>
      <c r="H7138" s="4">
        <v>8.99</v>
      </c>
      <c r="I7138" s="6" t="s">
        <v>45</v>
      </c>
      <c r="J7138" s="6" t="s">
        <v>38</v>
      </c>
      <c r="K7138" s="6" t="s">
        <v>17</v>
      </c>
      <c r="L7138" s="6" t="s">
        <v>18</v>
      </c>
      <c r="M7138" s="6" t="s">
        <v>42</v>
      </c>
      <c r="N7138" s="1">
        <v>40118</v>
      </c>
    </row>
    <row r="7139" spans="1:14" x14ac:dyDescent="0.2">
      <c r="A7139">
        <v>19139</v>
      </c>
      <c r="B7139" s="1">
        <v>40515</v>
      </c>
      <c r="C7139" s="6" t="s">
        <v>27</v>
      </c>
      <c r="D7139" s="5">
        <f>Comma_separeted_Value[[#This Row],[المبيعات]]/Comma_separeted_Value[[#This Row],[كمية الطلب]]</f>
        <v>6.3226666666666667</v>
      </c>
      <c r="E7139" s="4">
        <v>15</v>
      </c>
      <c r="F7139" s="4">
        <v>94.84</v>
      </c>
      <c r="G7139" s="6" t="s">
        <v>21</v>
      </c>
      <c r="H7139" s="4">
        <v>5.15</v>
      </c>
      <c r="I7139" s="6" t="s">
        <v>45</v>
      </c>
      <c r="J7139" s="6" t="s">
        <v>28</v>
      </c>
      <c r="K7139" s="6" t="s">
        <v>29</v>
      </c>
      <c r="L7139" s="6" t="s">
        <v>41</v>
      </c>
      <c r="M7139" s="6" t="s">
        <v>19</v>
      </c>
      <c r="N7139" s="1">
        <v>40516</v>
      </c>
    </row>
    <row r="7140" spans="1:14" x14ac:dyDescent="0.2">
      <c r="A7140">
        <v>13479</v>
      </c>
      <c r="B7140" s="1">
        <v>40151</v>
      </c>
      <c r="C7140" s="6" t="s">
        <v>20</v>
      </c>
      <c r="D7140" s="5">
        <f>Comma_separeted_Value[[#This Row],[المبيعات]]/Comma_separeted_Value[[#This Row],[كمية الطلب]]</f>
        <v>97.653333333333322</v>
      </c>
      <c r="E7140" s="4">
        <v>3</v>
      </c>
      <c r="F7140" s="4">
        <v>292.95999999999998</v>
      </c>
      <c r="G7140" s="6" t="s">
        <v>21</v>
      </c>
      <c r="H7140" s="4">
        <v>19.989999999999998</v>
      </c>
      <c r="I7140" s="6" t="s">
        <v>22</v>
      </c>
      <c r="J7140" s="6" t="s">
        <v>16</v>
      </c>
      <c r="K7140" s="6" t="s">
        <v>24</v>
      </c>
      <c r="L7140" s="6" t="s">
        <v>39</v>
      </c>
      <c r="M7140" s="6" t="s">
        <v>19</v>
      </c>
      <c r="N7140" s="1">
        <v>40153</v>
      </c>
    </row>
    <row r="7141" spans="1:14" x14ac:dyDescent="0.2">
      <c r="A7141">
        <v>11782</v>
      </c>
      <c r="B7141" s="1">
        <v>41118</v>
      </c>
      <c r="C7141" s="6" t="s">
        <v>13</v>
      </c>
      <c r="D7141" s="5">
        <f>Comma_separeted_Value[[#This Row],[المبيعات]]/Comma_separeted_Value[[#This Row],[كمية الطلب]]</f>
        <v>5.3741304347826091</v>
      </c>
      <c r="E7141" s="4">
        <v>46</v>
      </c>
      <c r="F7141" s="4">
        <v>247.21</v>
      </c>
      <c r="G7141" s="6" t="s">
        <v>21</v>
      </c>
      <c r="H7141" s="4">
        <v>4.75</v>
      </c>
      <c r="I7141" s="6" t="s">
        <v>15</v>
      </c>
      <c r="J7141" s="6" t="s">
        <v>28</v>
      </c>
      <c r="K7141" s="6" t="s">
        <v>29</v>
      </c>
      <c r="L7141" s="6" t="s">
        <v>41</v>
      </c>
      <c r="M7141" s="6" t="s">
        <v>19</v>
      </c>
      <c r="N7141" s="1">
        <v>41123</v>
      </c>
    </row>
    <row r="7142" spans="1:14" x14ac:dyDescent="0.2">
      <c r="A7142">
        <v>13027</v>
      </c>
      <c r="B7142" s="1">
        <v>40923</v>
      </c>
      <c r="C7142" s="6" t="s">
        <v>33</v>
      </c>
      <c r="D7142" s="5">
        <f>Comma_separeted_Value[[#This Row],[المبيعات]]/Comma_separeted_Value[[#This Row],[كمية الطلب]]</f>
        <v>6.9209523809523814</v>
      </c>
      <c r="E7142" s="4">
        <v>42</v>
      </c>
      <c r="F7142" s="4">
        <v>290.68</v>
      </c>
      <c r="G7142" s="6" t="s">
        <v>21</v>
      </c>
      <c r="H7142" s="4">
        <v>6.18</v>
      </c>
      <c r="I7142" s="6" t="s">
        <v>45</v>
      </c>
      <c r="J7142" s="6" t="s">
        <v>23</v>
      </c>
      <c r="K7142" s="6" t="s">
        <v>29</v>
      </c>
      <c r="L7142" s="6" t="s">
        <v>41</v>
      </c>
      <c r="M7142" s="6" t="s">
        <v>19</v>
      </c>
      <c r="N7142" s="1">
        <v>40925</v>
      </c>
    </row>
    <row r="7143" spans="1:14" x14ac:dyDescent="0.2">
      <c r="A7143">
        <v>18790</v>
      </c>
      <c r="B7143" s="1">
        <v>39855</v>
      </c>
      <c r="C7143" s="6" t="s">
        <v>20</v>
      </c>
      <c r="D7143" s="5">
        <f>Comma_separeted_Value[[#This Row],[المبيعات]]/Comma_separeted_Value[[#This Row],[كمية الطلب]]</f>
        <v>1893.4185714285716</v>
      </c>
      <c r="E7143" s="4">
        <v>7</v>
      </c>
      <c r="F7143" s="4">
        <v>13253.93</v>
      </c>
      <c r="G7143" s="6" t="s">
        <v>34</v>
      </c>
      <c r="H7143" s="4">
        <v>14.7</v>
      </c>
      <c r="I7143" s="6" t="s">
        <v>43</v>
      </c>
      <c r="J7143" s="6" t="s">
        <v>16</v>
      </c>
      <c r="K7143" s="6" t="s">
        <v>24</v>
      </c>
      <c r="L7143" s="6" t="s">
        <v>60</v>
      </c>
      <c r="M7143" s="6" t="s">
        <v>36</v>
      </c>
      <c r="N7143" s="1">
        <v>39857</v>
      </c>
    </row>
    <row r="7144" spans="1:14" x14ac:dyDescent="0.2">
      <c r="A7144">
        <v>42850</v>
      </c>
      <c r="B7144" s="1">
        <v>40715</v>
      </c>
      <c r="C7144" s="6" t="s">
        <v>37</v>
      </c>
      <c r="D7144" s="5">
        <f>Comma_separeted_Value[[#This Row],[المبيعات]]/Comma_separeted_Value[[#This Row],[كمية الطلب]]</f>
        <v>30.470370370370372</v>
      </c>
      <c r="E7144" s="4">
        <v>27</v>
      </c>
      <c r="F7144" s="4">
        <v>822.7</v>
      </c>
      <c r="G7144" s="6" t="s">
        <v>14</v>
      </c>
      <c r="H7144" s="4">
        <v>5.5</v>
      </c>
      <c r="I7144" s="6" t="s">
        <v>22</v>
      </c>
      <c r="J7144" s="6" t="s">
        <v>38</v>
      </c>
      <c r="K7144" s="6" t="s">
        <v>24</v>
      </c>
      <c r="L7144" s="6" t="s">
        <v>39</v>
      </c>
      <c r="M7144" s="6" t="s">
        <v>19</v>
      </c>
      <c r="N7144" s="1">
        <v>40716</v>
      </c>
    </row>
    <row r="7145" spans="1:14" x14ac:dyDescent="0.2">
      <c r="A7145">
        <v>47138</v>
      </c>
      <c r="B7145" s="1">
        <v>39822</v>
      </c>
      <c r="C7145" s="6" t="s">
        <v>13</v>
      </c>
      <c r="D7145" s="5">
        <f>Comma_separeted_Value[[#This Row],[المبيعات]]/Comma_separeted_Value[[#This Row],[كمية الطلب]]</f>
        <v>107.95</v>
      </c>
      <c r="E7145" s="4">
        <v>1</v>
      </c>
      <c r="F7145" s="4">
        <v>107.95</v>
      </c>
      <c r="G7145" s="6" t="s">
        <v>21</v>
      </c>
      <c r="H7145" s="4">
        <v>8.99</v>
      </c>
      <c r="I7145" s="6" t="s">
        <v>22</v>
      </c>
      <c r="J7145" s="6" t="s">
        <v>28</v>
      </c>
      <c r="K7145" s="6" t="s">
        <v>24</v>
      </c>
      <c r="L7145" s="6" t="s">
        <v>25</v>
      </c>
      <c r="M7145" s="6" t="s">
        <v>19</v>
      </c>
      <c r="N7145" s="1">
        <v>39829</v>
      </c>
    </row>
    <row r="7146" spans="1:14" x14ac:dyDescent="0.2">
      <c r="A7146">
        <v>39173</v>
      </c>
      <c r="B7146" s="1">
        <v>39829</v>
      </c>
      <c r="C7146" s="6" t="s">
        <v>33</v>
      </c>
      <c r="D7146" s="5">
        <f>Comma_separeted_Value[[#This Row],[المبيعات]]/Comma_separeted_Value[[#This Row],[كمية الطلب]]</f>
        <v>2.1244444444444444</v>
      </c>
      <c r="E7146" s="4">
        <v>36</v>
      </c>
      <c r="F7146" s="4">
        <v>76.48</v>
      </c>
      <c r="G7146" s="6" t="s">
        <v>21</v>
      </c>
      <c r="H7146" s="4">
        <v>0.78</v>
      </c>
      <c r="I7146" s="6" t="s">
        <v>45</v>
      </c>
      <c r="J7146" s="6" t="s">
        <v>23</v>
      </c>
      <c r="K7146" s="6" t="s">
        <v>29</v>
      </c>
      <c r="L7146" s="6" t="s">
        <v>77</v>
      </c>
      <c r="M7146" s="6" t="s">
        <v>31</v>
      </c>
      <c r="N7146" s="1">
        <v>39831</v>
      </c>
    </row>
    <row r="7147" spans="1:14" x14ac:dyDescent="0.2">
      <c r="A7147">
        <v>12965</v>
      </c>
      <c r="B7147" s="1">
        <v>40354</v>
      </c>
      <c r="C7147" s="6" t="s">
        <v>37</v>
      </c>
      <c r="D7147" s="5">
        <f>Comma_separeted_Value[[#This Row],[المبيعات]]/Comma_separeted_Value[[#This Row],[كمية الطلب]]</f>
        <v>4.322857142857143</v>
      </c>
      <c r="E7147" s="4">
        <v>21</v>
      </c>
      <c r="F7147" s="4">
        <v>90.78</v>
      </c>
      <c r="G7147" s="6" t="s">
        <v>21</v>
      </c>
      <c r="H7147" s="4">
        <v>5.41</v>
      </c>
      <c r="I7147" s="6" t="s">
        <v>43</v>
      </c>
      <c r="J7147" s="6" t="s">
        <v>28</v>
      </c>
      <c r="K7147" s="6" t="s">
        <v>29</v>
      </c>
      <c r="L7147" s="6" t="s">
        <v>44</v>
      </c>
      <c r="M7147" s="6" t="s">
        <v>19</v>
      </c>
      <c r="N7147" s="1">
        <v>40355</v>
      </c>
    </row>
    <row r="7148" spans="1:14" x14ac:dyDescent="0.2">
      <c r="A7148">
        <v>6373</v>
      </c>
      <c r="B7148" s="1">
        <v>40931</v>
      </c>
      <c r="C7148" s="6" t="s">
        <v>27</v>
      </c>
      <c r="D7148" s="5">
        <f>Comma_separeted_Value[[#This Row],[المبيعات]]/Comma_separeted_Value[[#This Row],[كمية الطلب]]</f>
        <v>62.77</v>
      </c>
      <c r="E7148" s="4">
        <v>1</v>
      </c>
      <c r="F7148" s="4">
        <v>62.77</v>
      </c>
      <c r="G7148" s="6" t="s">
        <v>21</v>
      </c>
      <c r="H7148" s="4">
        <v>4.5</v>
      </c>
      <c r="I7148" s="6" t="s">
        <v>57</v>
      </c>
      <c r="J7148" s="6" t="s">
        <v>38</v>
      </c>
      <c r="K7148" s="6" t="s">
        <v>29</v>
      </c>
      <c r="L7148" s="6" t="s">
        <v>101</v>
      </c>
      <c r="M7148" s="6" t="s">
        <v>19</v>
      </c>
      <c r="N7148" s="1">
        <v>40932</v>
      </c>
    </row>
    <row r="7149" spans="1:14" x14ac:dyDescent="0.2">
      <c r="A7149">
        <v>48548</v>
      </c>
      <c r="B7149" s="1">
        <v>40628</v>
      </c>
      <c r="C7149" s="6" t="s">
        <v>33</v>
      </c>
      <c r="D7149" s="5">
        <f>Comma_separeted_Value[[#This Row],[المبيعات]]/Comma_separeted_Value[[#This Row],[كمية الطلب]]</f>
        <v>4.57</v>
      </c>
      <c r="E7149" s="4">
        <v>3</v>
      </c>
      <c r="F7149" s="4">
        <v>13.71</v>
      </c>
      <c r="G7149" s="6" t="s">
        <v>21</v>
      </c>
      <c r="H7149" s="4">
        <v>3.97</v>
      </c>
      <c r="I7149" s="6" t="s">
        <v>45</v>
      </c>
      <c r="J7149" s="6" t="s">
        <v>28</v>
      </c>
      <c r="K7149" s="6" t="s">
        <v>29</v>
      </c>
      <c r="L7149" s="6" t="s">
        <v>30</v>
      </c>
      <c r="M7149" s="6" t="s">
        <v>31</v>
      </c>
      <c r="N7149" s="1">
        <v>40629</v>
      </c>
    </row>
    <row r="7150" spans="1:14" x14ac:dyDescent="0.2">
      <c r="A7150">
        <v>33699</v>
      </c>
      <c r="B7150" s="1">
        <v>40020</v>
      </c>
      <c r="C7150" s="6" t="s">
        <v>13</v>
      </c>
      <c r="D7150" s="5">
        <f>Comma_separeted_Value[[#This Row],[المبيعات]]/Comma_separeted_Value[[#This Row],[كمية الطلب]]</f>
        <v>6.3487096774193548</v>
      </c>
      <c r="E7150" s="4">
        <v>31</v>
      </c>
      <c r="F7150" s="4">
        <v>196.81</v>
      </c>
      <c r="G7150" s="6" t="s">
        <v>21</v>
      </c>
      <c r="H7150" s="4">
        <v>1.34</v>
      </c>
      <c r="I7150" s="6" t="s">
        <v>57</v>
      </c>
      <c r="J7150" s="6" t="s">
        <v>23</v>
      </c>
      <c r="K7150" s="6" t="s">
        <v>29</v>
      </c>
      <c r="L7150" s="6" t="s">
        <v>41</v>
      </c>
      <c r="M7150" s="6" t="s">
        <v>31</v>
      </c>
      <c r="N7150" s="1">
        <v>40025</v>
      </c>
    </row>
    <row r="7151" spans="1:14" x14ac:dyDescent="0.2">
      <c r="A7151">
        <v>35361</v>
      </c>
      <c r="B7151" s="1">
        <v>39909</v>
      </c>
      <c r="C7151" s="6" t="s">
        <v>37</v>
      </c>
      <c r="D7151" s="5">
        <f>Comma_separeted_Value[[#This Row],[المبيعات]]/Comma_separeted_Value[[#This Row],[كمية الطلب]]</f>
        <v>8.4702702702702695</v>
      </c>
      <c r="E7151" s="4">
        <v>37</v>
      </c>
      <c r="F7151" s="4">
        <v>313.39999999999998</v>
      </c>
      <c r="G7151" s="6" t="s">
        <v>21</v>
      </c>
      <c r="H7151" s="4">
        <v>4.82</v>
      </c>
      <c r="I7151" s="6" t="s">
        <v>15</v>
      </c>
      <c r="J7151" s="6" t="s">
        <v>38</v>
      </c>
      <c r="K7151" s="6" t="s">
        <v>29</v>
      </c>
      <c r="L7151" s="6" t="s">
        <v>41</v>
      </c>
      <c r="M7151" s="6" t="s">
        <v>19</v>
      </c>
      <c r="N7151" s="1">
        <v>39910</v>
      </c>
    </row>
    <row r="7152" spans="1:14" x14ac:dyDescent="0.2">
      <c r="A7152">
        <v>49312</v>
      </c>
      <c r="B7152" s="1">
        <v>40595</v>
      </c>
      <c r="C7152" s="6" t="s">
        <v>33</v>
      </c>
      <c r="D7152" s="5">
        <f>Comma_separeted_Value[[#This Row],[المبيعات]]/Comma_separeted_Value[[#This Row],[كمية الطلب]]</f>
        <v>5.4803333333333333</v>
      </c>
      <c r="E7152" s="4">
        <v>30</v>
      </c>
      <c r="F7152" s="4">
        <v>164.41</v>
      </c>
      <c r="G7152" s="6" t="s">
        <v>21</v>
      </c>
      <c r="H7152" s="4">
        <v>7.54</v>
      </c>
      <c r="I7152" s="6" t="s">
        <v>57</v>
      </c>
      <c r="J7152" s="6" t="s">
        <v>28</v>
      </c>
      <c r="K7152" s="6" t="s">
        <v>29</v>
      </c>
      <c r="L7152" s="6" t="s">
        <v>41</v>
      </c>
      <c r="M7152" s="6" t="s">
        <v>19</v>
      </c>
      <c r="N7152" s="1">
        <v>40596</v>
      </c>
    </row>
    <row r="7153" spans="1:14" x14ac:dyDescent="0.2">
      <c r="A7153">
        <v>44386</v>
      </c>
      <c r="B7153" s="1">
        <v>41008</v>
      </c>
      <c r="C7153" s="6" t="s">
        <v>37</v>
      </c>
      <c r="D7153" s="5">
        <f>Comma_separeted_Value[[#This Row],[المبيعات]]/Comma_separeted_Value[[#This Row],[كمية الطلب]]</f>
        <v>28.759069767441861</v>
      </c>
      <c r="E7153" s="4">
        <v>43</v>
      </c>
      <c r="F7153" s="4">
        <v>1236.6400000000001</v>
      </c>
      <c r="G7153" s="6" t="s">
        <v>21</v>
      </c>
      <c r="H7153" s="4">
        <v>1.99</v>
      </c>
      <c r="I7153" s="6" t="s">
        <v>22</v>
      </c>
      <c r="J7153" s="6" t="s">
        <v>38</v>
      </c>
      <c r="K7153" s="6" t="s">
        <v>24</v>
      </c>
      <c r="L7153" s="6" t="s">
        <v>39</v>
      </c>
      <c r="M7153" s="6" t="s">
        <v>42</v>
      </c>
      <c r="N7153" s="1">
        <v>41010</v>
      </c>
    </row>
    <row r="7154" spans="1:14" x14ac:dyDescent="0.2">
      <c r="A7154">
        <v>51300</v>
      </c>
      <c r="B7154" s="1">
        <v>40831</v>
      </c>
      <c r="C7154" s="6" t="s">
        <v>37</v>
      </c>
      <c r="D7154" s="5">
        <f>Comma_separeted_Value[[#This Row],[المبيعات]]/Comma_separeted_Value[[#This Row],[كمية الطلب]]</f>
        <v>8.0055813953488375</v>
      </c>
      <c r="E7154" s="4">
        <v>43</v>
      </c>
      <c r="F7154" s="4">
        <v>344.24</v>
      </c>
      <c r="G7154" s="6" t="s">
        <v>21</v>
      </c>
      <c r="H7154" s="4">
        <v>1.99</v>
      </c>
      <c r="I7154" s="6" t="s">
        <v>50</v>
      </c>
      <c r="J7154" s="6" t="s">
        <v>38</v>
      </c>
      <c r="K7154" s="6" t="s">
        <v>24</v>
      </c>
      <c r="L7154" s="6" t="s">
        <v>39</v>
      </c>
      <c r="M7154" s="6" t="s">
        <v>42</v>
      </c>
      <c r="N7154" s="1">
        <v>40833</v>
      </c>
    </row>
    <row r="7155" spans="1:14" x14ac:dyDescent="0.2">
      <c r="A7155">
        <v>3522</v>
      </c>
      <c r="B7155" s="1">
        <v>40081</v>
      </c>
      <c r="C7155" s="6" t="s">
        <v>13</v>
      </c>
      <c r="D7155" s="5">
        <f>Comma_separeted_Value[[#This Row],[المبيعات]]/Comma_separeted_Value[[#This Row],[كمية الطلب]]</f>
        <v>30.099259259259256</v>
      </c>
      <c r="E7155" s="4">
        <v>27</v>
      </c>
      <c r="F7155" s="4">
        <v>812.68</v>
      </c>
      <c r="G7155" s="6" t="s">
        <v>21</v>
      </c>
      <c r="H7155" s="4">
        <v>1.99</v>
      </c>
      <c r="I7155" s="6" t="s">
        <v>58</v>
      </c>
      <c r="J7155" s="6" t="s">
        <v>16</v>
      </c>
      <c r="K7155" s="6" t="s">
        <v>24</v>
      </c>
      <c r="L7155" s="6" t="s">
        <v>39</v>
      </c>
      <c r="M7155" s="6" t="s">
        <v>42</v>
      </c>
      <c r="N7155" s="1">
        <v>40083</v>
      </c>
    </row>
    <row r="7156" spans="1:14" x14ac:dyDescent="0.2">
      <c r="A7156">
        <v>964</v>
      </c>
      <c r="B7156" s="1">
        <v>40682</v>
      </c>
      <c r="C7156" s="6" t="s">
        <v>37</v>
      </c>
      <c r="D7156" s="5">
        <f>Comma_separeted_Value[[#This Row],[المبيعات]]/Comma_separeted_Value[[#This Row],[كمية الطلب]]</f>
        <v>6.3003999999999998</v>
      </c>
      <c r="E7156" s="4">
        <v>50</v>
      </c>
      <c r="F7156" s="4">
        <v>315.02</v>
      </c>
      <c r="G7156" s="6" t="s">
        <v>21</v>
      </c>
      <c r="H7156" s="4">
        <v>1.49</v>
      </c>
      <c r="I7156" s="6" t="s">
        <v>45</v>
      </c>
      <c r="J7156" s="6" t="s">
        <v>28</v>
      </c>
      <c r="K7156" s="6" t="s">
        <v>29</v>
      </c>
      <c r="L7156" s="6" t="s">
        <v>44</v>
      </c>
      <c r="M7156" s="6" t="s">
        <v>19</v>
      </c>
      <c r="N7156" s="1">
        <v>40684</v>
      </c>
    </row>
    <row r="7157" spans="1:14" x14ac:dyDescent="0.2">
      <c r="A7157">
        <v>38659</v>
      </c>
      <c r="B7157" s="1">
        <v>40267</v>
      </c>
      <c r="C7157" s="6" t="s">
        <v>13</v>
      </c>
      <c r="D7157" s="5">
        <f>Comma_separeted_Value[[#This Row],[المبيعات]]/Comma_separeted_Value[[#This Row],[كمية الطلب]]</f>
        <v>125.801875</v>
      </c>
      <c r="E7157" s="4">
        <v>32</v>
      </c>
      <c r="F7157" s="4">
        <v>4025.66</v>
      </c>
      <c r="G7157" s="6" t="s">
        <v>34</v>
      </c>
      <c r="H7157" s="4">
        <v>51.94</v>
      </c>
      <c r="I7157" s="6" t="s">
        <v>50</v>
      </c>
      <c r="J7157" s="6" t="s">
        <v>28</v>
      </c>
      <c r="K7157" s="6" t="s">
        <v>17</v>
      </c>
      <c r="L7157" s="6" t="s">
        <v>55</v>
      </c>
      <c r="M7157" s="6" t="s">
        <v>74</v>
      </c>
      <c r="N7157" s="1">
        <v>40274</v>
      </c>
    </row>
    <row r="7158" spans="1:14" x14ac:dyDescent="0.2">
      <c r="A7158">
        <v>13089</v>
      </c>
      <c r="B7158" s="1">
        <v>40891</v>
      </c>
      <c r="C7158" s="6" t="s">
        <v>27</v>
      </c>
      <c r="D7158" s="5">
        <f>Comma_separeted_Value[[#This Row],[المبيعات]]/Comma_separeted_Value[[#This Row],[كمية الطلب]]</f>
        <v>105.20911764705883</v>
      </c>
      <c r="E7158" s="4">
        <v>34</v>
      </c>
      <c r="F7158" s="4">
        <v>3577.11</v>
      </c>
      <c r="G7158" s="6" t="s">
        <v>34</v>
      </c>
      <c r="H7158" s="4">
        <v>58.72</v>
      </c>
      <c r="I7158" s="6" t="s">
        <v>45</v>
      </c>
      <c r="J7158" s="6" t="s">
        <v>28</v>
      </c>
      <c r="K7158" s="6" t="s">
        <v>17</v>
      </c>
      <c r="L7158" s="6" t="s">
        <v>98</v>
      </c>
      <c r="M7158" s="6" t="s">
        <v>74</v>
      </c>
      <c r="N7158" s="1">
        <v>40894</v>
      </c>
    </row>
    <row r="7159" spans="1:14" x14ac:dyDescent="0.2">
      <c r="A7159">
        <v>15815</v>
      </c>
      <c r="B7159" s="1">
        <v>39934</v>
      </c>
      <c r="C7159" s="6" t="s">
        <v>33</v>
      </c>
      <c r="D7159" s="5">
        <f>Comma_separeted_Value[[#This Row],[المبيعات]]/Comma_separeted_Value[[#This Row],[كمية الطلب]]</f>
        <v>12.293023255813955</v>
      </c>
      <c r="E7159" s="4">
        <v>43</v>
      </c>
      <c r="F7159" s="4">
        <v>528.6</v>
      </c>
      <c r="G7159" s="6" t="s">
        <v>21</v>
      </c>
      <c r="H7159" s="4">
        <v>5.63</v>
      </c>
      <c r="I7159" s="6" t="s">
        <v>50</v>
      </c>
      <c r="J7159" s="6" t="s">
        <v>28</v>
      </c>
      <c r="K7159" s="6" t="s">
        <v>29</v>
      </c>
      <c r="L7159" s="6" t="s">
        <v>44</v>
      </c>
      <c r="M7159" s="6" t="s">
        <v>19</v>
      </c>
      <c r="N7159" s="1">
        <v>39936</v>
      </c>
    </row>
    <row r="7160" spans="1:14" x14ac:dyDescent="0.2">
      <c r="A7160">
        <v>46499</v>
      </c>
      <c r="B7160" s="1">
        <v>39971</v>
      </c>
      <c r="C7160" s="6" t="s">
        <v>33</v>
      </c>
      <c r="D7160" s="5">
        <f>Comma_separeted_Value[[#This Row],[المبيعات]]/Comma_separeted_Value[[#This Row],[كمية الطلب]]</f>
        <v>46.94</v>
      </c>
      <c r="E7160" s="4">
        <v>1</v>
      </c>
      <c r="F7160" s="4">
        <v>46.94</v>
      </c>
      <c r="G7160" s="6" t="s">
        <v>21</v>
      </c>
      <c r="H7160" s="4">
        <v>3.5</v>
      </c>
      <c r="I7160" s="6" t="s">
        <v>15</v>
      </c>
      <c r="J7160" s="6" t="s">
        <v>38</v>
      </c>
      <c r="K7160" s="6" t="s">
        <v>29</v>
      </c>
      <c r="L7160" s="6" t="s">
        <v>101</v>
      </c>
      <c r="M7160" s="6" t="s">
        <v>19</v>
      </c>
      <c r="N7160" s="1">
        <v>39972</v>
      </c>
    </row>
    <row r="7161" spans="1:14" x14ac:dyDescent="0.2">
      <c r="A7161">
        <v>9765</v>
      </c>
      <c r="B7161" s="1">
        <v>41194</v>
      </c>
      <c r="C7161" s="6" t="s">
        <v>13</v>
      </c>
      <c r="D7161" s="5">
        <f>Comma_separeted_Value[[#This Row],[المبيعات]]/Comma_separeted_Value[[#This Row],[كمية الطلب]]</f>
        <v>134.83076923076922</v>
      </c>
      <c r="E7161" s="4">
        <v>26</v>
      </c>
      <c r="F7161" s="4">
        <v>3505.6</v>
      </c>
      <c r="G7161" s="6" t="s">
        <v>21</v>
      </c>
      <c r="H7161" s="4">
        <v>12.65</v>
      </c>
      <c r="I7161" s="6" t="s">
        <v>22</v>
      </c>
      <c r="J7161" s="6" t="s">
        <v>38</v>
      </c>
      <c r="K7161" s="6" t="s">
        <v>17</v>
      </c>
      <c r="L7161" s="6" t="s">
        <v>35</v>
      </c>
      <c r="M7161" s="6" t="s">
        <v>26</v>
      </c>
      <c r="N7161" s="1">
        <v>41201</v>
      </c>
    </row>
    <row r="7162" spans="1:14" x14ac:dyDescent="0.2">
      <c r="A7162">
        <v>28545</v>
      </c>
      <c r="B7162" s="1">
        <v>40778</v>
      </c>
      <c r="C7162" s="6" t="s">
        <v>20</v>
      </c>
      <c r="D7162" s="5">
        <f>Comma_separeted_Value[[#This Row],[المبيعات]]/Comma_separeted_Value[[#This Row],[كمية الطلب]]</f>
        <v>353.0793333333333</v>
      </c>
      <c r="E7162" s="4">
        <v>15</v>
      </c>
      <c r="F7162" s="4">
        <v>5296.19</v>
      </c>
      <c r="G7162" s="6" t="s">
        <v>21</v>
      </c>
      <c r="H7162" s="4">
        <v>19.989999999999998</v>
      </c>
      <c r="I7162" s="6" t="s">
        <v>50</v>
      </c>
      <c r="J7162" s="6" t="s">
        <v>38</v>
      </c>
      <c r="K7162" s="6" t="s">
        <v>29</v>
      </c>
      <c r="L7162" s="6" t="s">
        <v>101</v>
      </c>
      <c r="M7162" s="6" t="s">
        <v>19</v>
      </c>
      <c r="N7162" s="1">
        <v>40779</v>
      </c>
    </row>
    <row r="7163" spans="1:14" x14ac:dyDescent="0.2">
      <c r="A7163">
        <v>10688</v>
      </c>
      <c r="B7163" s="1">
        <v>41041</v>
      </c>
      <c r="C7163" s="6" t="s">
        <v>37</v>
      </c>
      <c r="D7163" s="5">
        <f>Comma_separeted_Value[[#This Row],[المبيعات]]/Comma_separeted_Value[[#This Row],[كمية الطلب]]</f>
        <v>44.202857142857148</v>
      </c>
      <c r="E7163" s="4">
        <v>14</v>
      </c>
      <c r="F7163" s="4">
        <v>618.84</v>
      </c>
      <c r="G7163" s="6" t="s">
        <v>21</v>
      </c>
      <c r="H7163" s="4">
        <v>34.200000000000003</v>
      </c>
      <c r="I7163" s="6" t="s">
        <v>151</v>
      </c>
      <c r="J7163" s="6" t="s">
        <v>28</v>
      </c>
      <c r="K7163" s="6" t="s">
        <v>17</v>
      </c>
      <c r="L7163" s="6" t="s">
        <v>18</v>
      </c>
      <c r="M7163" s="6" t="s">
        <v>31</v>
      </c>
      <c r="N7163" s="1">
        <v>41042</v>
      </c>
    </row>
    <row r="7164" spans="1:14" x14ac:dyDescent="0.2">
      <c r="A7164">
        <v>32804</v>
      </c>
      <c r="B7164" s="1">
        <v>41161</v>
      </c>
      <c r="C7164" s="6" t="s">
        <v>37</v>
      </c>
      <c r="D7164" s="5">
        <f>Comma_separeted_Value[[#This Row],[المبيعات]]/Comma_separeted_Value[[#This Row],[كمية الطلب]]</f>
        <v>3.5675510204081635</v>
      </c>
      <c r="E7164" s="4">
        <v>49</v>
      </c>
      <c r="F7164" s="4">
        <v>174.81</v>
      </c>
      <c r="G7164" s="6" t="s">
        <v>21</v>
      </c>
      <c r="H7164" s="4">
        <v>0.5</v>
      </c>
      <c r="I7164" s="6" t="s">
        <v>50</v>
      </c>
      <c r="J7164" s="6" t="s">
        <v>28</v>
      </c>
      <c r="K7164" s="6" t="s">
        <v>29</v>
      </c>
      <c r="L7164" s="6" t="s">
        <v>62</v>
      </c>
      <c r="M7164" s="6" t="s">
        <v>19</v>
      </c>
      <c r="N7164" s="1">
        <v>41162</v>
      </c>
    </row>
    <row r="7165" spans="1:14" x14ac:dyDescent="0.2">
      <c r="A7165">
        <v>19718</v>
      </c>
      <c r="B7165" s="1">
        <v>41084</v>
      </c>
      <c r="C7165" s="6" t="s">
        <v>13</v>
      </c>
      <c r="D7165" s="5">
        <f>Comma_separeted_Value[[#This Row],[المبيعات]]/Comma_separeted_Value[[#This Row],[كمية الطلب]]</f>
        <v>14.958333333333334</v>
      </c>
      <c r="E7165" s="4">
        <v>6</v>
      </c>
      <c r="F7165" s="4">
        <v>89.75</v>
      </c>
      <c r="G7165" s="6" t="s">
        <v>21</v>
      </c>
      <c r="H7165" s="4">
        <v>7.51</v>
      </c>
      <c r="I7165" s="6" t="s">
        <v>53</v>
      </c>
      <c r="J7165" s="6" t="s">
        <v>16</v>
      </c>
      <c r="K7165" s="6" t="s">
        <v>24</v>
      </c>
      <c r="L7165" s="6" t="s">
        <v>60</v>
      </c>
      <c r="M7165" s="6" t="s">
        <v>26</v>
      </c>
      <c r="N7165" s="1">
        <v>41089</v>
      </c>
    </row>
    <row r="7166" spans="1:14" x14ac:dyDescent="0.2">
      <c r="A7166">
        <v>52711</v>
      </c>
      <c r="B7166" s="1">
        <v>40809</v>
      </c>
      <c r="C7166" s="6" t="s">
        <v>27</v>
      </c>
      <c r="D7166" s="5">
        <f>Comma_separeted_Value[[#This Row],[المبيعات]]/Comma_separeted_Value[[#This Row],[كمية الطلب]]</f>
        <v>31.541428571428572</v>
      </c>
      <c r="E7166" s="4">
        <v>7</v>
      </c>
      <c r="F7166" s="4">
        <v>220.79</v>
      </c>
      <c r="G7166" s="6" t="s">
        <v>21</v>
      </c>
      <c r="H7166" s="4">
        <v>4</v>
      </c>
      <c r="I7166" s="6" t="s">
        <v>58</v>
      </c>
      <c r="J7166" s="6" t="s">
        <v>38</v>
      </c>
      <c r="K7166" s="6" t="s">
        <v>24</v>
      </c>
      <c r="L7166" s="6" t="s">
        <v>39</v>
      </c>
      <c r="M7166" s="6" t="s">
        <v>19</v>
      </c>
      <c r="N7166" s="1">
        <v>40811</v>
      </c>
    </row>
    <row r="7167" spans="1:14" x14ac:dyDescent="0.2">
      <c r="A7167">
        <v>23808</v>
      </c>
      <c r="B7167" s="1">
        <v>39851</v>
      </c>
      <c r="C7167" s="6" t="s">
        <v>13</v>
      </c>
      <c r="D7167" s="5">
        <f>Comma_separeted_Value[[#This Row],[المبيعات]]/Comma_separeted_Value[[#This Row],[كمية الطلب]]</f>
        <v>21.004666666666665</v>
      </c>
      <c r="E7167" s="4">
        <v>30</v>
      </c>
      <c r="F7167" s="4">
        <v>630.14</v>
      </c>
      <c r="G7167" s="6" t="s">
        <v>21</v>
      </c>
      <c r="H7167" s="4">
        <v>8.68</v>
      </c>
      <c r="I7167" s="6" t="s">
        <v>43</v>
      </c>
      <c r="J7167" s="6" t="s">
        <v>16</v>
      </c>
      <c r="K7167" s="6" t="s">
        <v>29</v>
      </c>
      <c r="L7167" s="6" t="s">
        <v>41</v>
      </c>
      <c r="M7167" s="6" t="s">
        <v>19</v>
      </c>
      <c r="N7167" s="1">
        <v>39858</v>
      </c>
    </row>
    <row r="7168" spans="1:14" x14ac:dyDescent="0.2">
      <c r="A7168">
        <v>39872</v>
      </c>
      <c r="B7168" s="1">
        <v>40231</v>
      </c>
      <c r="C7168" s="6" t="s">
        <v>33</v>
      </c>
      <c r="D7168" s="5">
        <f>Comma_separeted_Value[[#This Row],[المبيعات]]/Comma_separeted_Value[[#This Row],[كمية الطلب]]</f>
        <v>3.2479999999999998</v>
      </c>
      <c r="E7168" s="4">
        <v>5</v>
      </c>
      <c r="F7168" s="4">
        <v>16.239999999999998</v>
      </c>
      <c r="G7168" s="6" t="s">
        <v>21</v>
      </c>
      <c r="H7168" s="4">
        <v>0.99</v>
      </c>
      <c r="I7168" s="6" t="s">
        <v>22</v>
      </c>
      <c r="J7168" s="6" t="s">
        <v>38</v>
      </c>
      <c r="K7168" s="6" t="s">
        <v>29</v>
      </c>
      <c r="L7168" s="6" t="s">
        <v>62</v>
      </c>
      <c r="M7168" s="6" t="s">
        <v>19</v>
      </c>
      <c r="N7168" s="1">
        <v>40232</v>
      </c>
    </row>
    <row r="7169" spans="1:14" x14ac:dyDescent="0.2">
      <c r="A7169">
        <v>7489</v>
      </c>
      <c r="B7169" s="1">
        <v>40451</v>
      </c>
      <c r="C7169" s="6" t="s">
        <v>33</v>
      </c>
      <c r="D7169" s="5">
        <f>Comma_separeted_Value[[#This Row],[المبيعات]]/Comma_separeted_Value[[#This Row],[كمية الطلب]]</f>
        <v>181.58236842105262</v>
      </c>
      <c r="E7169" s="4">
        <v>38</v>
      </c>
      <c r="F7169" s="4">
        <v>6900.13</v>
      </c>
      <c r="G7169" s="6" t="s">
        <v>34</v>
      </c>
      <c r="H7169" s="4">
        <v>23.58</v>
      </c>
      <c r="I7169" s="6" t="s">
        <v>15</v>
      </c>
      <c r="J7169" s="6" t="s">
        <v>38</v>
      </c>
      <c r="K7169" s="6" t="s">
        <v>17</v>
      </c>
      <c r="L7169" s="6" t="s">
        <v>98</v>
      </c>
      <c r="M7169" s="6" t="s">
        <v>74</v>
      </c>
      <c r="N7169" s="1">
        <v>40454</v>
      </c>
    </row>
    <row r="7170" spans="1:14" x14ac:dyDescent="0.2">
      <c r="A7170">
        <v>32901</v>
      </c>
      <c r="B7170" s="1">
        <v>40553</v>
      </c>
      <c r="C7170" s="6" t="s">
        <v>33</v>
      </c>
      <c r="D7170" s="5">
        <f>Comma_separeted_Value[[#This Row],[المبيعات]]/Comma_separeted_Value[[#This Row],[كمية الطلب]]</f>
        <v>3.8261538461538462</v>
      </c>
      <c r="E7170" s="4">
        <v>13</v>
      </c>
      <c r="F7170" s="4">
        <v>49.74</v>
      </c>
      <c r="G7170" s="6" t="s">
        <v>21</v>
      </c>
      <c r="H7170" s="4">
        <v>0.5</v>
      </c>
      <c r="I7170" s="6" t="s">
        <v>15</v>
      </c>
      <c r="J7170" s="6" t="s">
        <v>28</v>
      </c>
      <c r="K7170" s="6" t="s">
        <v>29</v>
      </c>
      <c r="L7170" s="6" t="s">
        <v>62</v>
      </c>
      <c r="M7170" s="6" t="s">
        <v>19</v>
      </c>
      <c r="N7170" s="1">
        <v>40554</v>
      </c>
    </row>
    <row r="7171" spans="1:14" x14ac:dyDescent="0.2">
      <c r="A7171">
        <v>21636</v>
      </c>
      <c r="B7171" s="1">
        <v>40035</v>
      </c>
      <c r="C7171" s="6" t="s">
        <v>13</v>
      </c>
      <c r="D7171" s="5">
        <f>Comma_separeted_Value[[#This Row],[المبيعات]]/Comma_separeted_Value[[#This Row],[كمية الطلب]]</f>
        <v>6.6766666666666667</v>
      </c>
      <c r="E7171" s="4">
        <v>6</v>
      </c>
      <c r="F7171" s="4">
        <v>40.06</v>
      </c>
      <c r="G7171" s="6" t="s">
        <v>21</v>
      </c>
      <c r="H7171" s="4">
        <v>4.6900000000000004</v>
      </c>
      <c r="I7171" s="6" t="s">
        <v>22</v>
      </c>
      <c r="J7171" s="6" t="s">
        <v>38</v>
      </c>
      <c r="K7171" s="6" t="s">
        <v>29</v>
      </c>
      <c r="L7171" s="6" t="s">
        <v>59</v>
      </c>
      <c r="M7171" s="6" t="s">
        <v>19</v>
      </c>
      <c r="N7171" s="1">
        <v>40040</v>
      </c>
    </row>
    <row r="7172" spans="1:14" x14ac:dyDescent="0.2">
      <c r="A7172">
        <v>12067</v>
      </c>
      <c r="B7172" s="1">
        <v>40213</v>
      </c>
      <c r="C7172" s="6" t="s">
        <v>33</v>
      </c>
      <c r="D7172" s="5">
        <f>Comma_separeted_Value[[#This Row],[المبيعات]]/Comma_separeted_Value[[#This Row],[كمية الطلب]]</f>
        <v>6.0235555555555553</v>
      </c>
      <c r="E7172" s="4">
        <v>45</v>
      </c>
      <c r="F7172" s="4">
        <v>271.06</v>
      </c>
      <c r="G7172" s="6" t="s">
        <v>21</v>
      </c>
      <c r="H7172" s="4">
        <v>5.01</v>
      </c>
      <c r="I7172" s="6" t="s">
        <v>50</v>
      </c>
      <c r="J7172" s="6" t="s">
        <v>23</v>
      </c>
      <c r="K7172" s="6" t="s">
        <v>29</v>
      </c>
      <c r="L7172" s="6" t="s">
        <v>44</v>
      </c>
      <c r="M7172" s="6" t="s">
        <v>19</v>
      </c>
      <c r="N7172" s="1">
        <v>40213</v>
      </c>
    </row>
    <row r="7173" spans="1:14" x14ac:dyDescent="0.2">
      <c r="A7173">
        <v>8103</v>
      </c>
      <c r="B7173" s="1">
        <v>40119</v>
      </c>
      <c r="C7173" s="6" t="s">
        <v>13</v>
      </c>
      <c r="D7173" s="5">
        <f>Comma_separeted_Value[[#This Row],[المبيعات]]/Comma_separeted_Value[[#This Row],[كمية الطلب]]</f>
        <v>28.605</v>
      </c>
      <c r="E7173" s="4">
        <v>16</v>
      </c>
      <c r="F7173" s="4">
        <v>457.68</v>
      </c>
      <c r="G7173" s="6" t="s">
        <v>21</v>
      </c>
      <c r="H7173" s="4">
        <v>6.27</v>
      </c>
      <c r="I7173" s="6" t="s">
        <v>22</v>
      </c>
      <c r="J7173" s="6" t="s">
        <v>28</v>
      </c>
      <c r="K7173" s="6" t="s">
        <v>29</v>
      </c>
      <c r="L7173" s="6" t="s">
        <v>44</v>
      </c>
      <c r="M7173" s="6" t="s">
        <v>19</v>
      </c>
      <c r="N7173" s="1">
        <v>40123</v>
      </c>
    </row>
    <row r="7174" spans="1:14" x14ac:dyDescent="0.2">
      <c r="A7174">
        <v>48609</v>
      </c>
      <c r="B7174" s="1">
        <v>40233</v>
      </c>
      <c r="C7174" s="6" t="s">
        <v>20</v>
      </c>
      <c r="D7174" s="5">
        <f>Comma_separeted_Value[[#This Row],[المبيعات]]/Comma_separeted_Value[[#This Row],[كمية الطلب]]</f>
        <v>6.7823076923076924</v>
      </c>
      <c r="E7174" s="4">
        <v>26</v>
      </c>
      <c r="F7174" s="4">
        <v>176.34</v>
      </c>
      <c r="G7174" s="6" t="s">
        <v>21</v>
      </c>
      <c r="H7174" s="4">
        <v>7.86</v>
      </c>
      <c r="I7174" s="6" t="s">
        <v>58</v>
      </c>
      <c r="J7174" s="6" t="s">
        <v>28</v>
      </c>
      <c r="K7174" s="6" t="s">
        <v>29</v>
      </c>
      <c r="L7174" s="6" t="s">
        <v>41</v>
      </c>
      <c r="M7174" s="6" t="s">
        <v>19</v>
      </c>
      <c r="N7174" s="1">
        <v>40234</v>
      </c>
    </row>
    <row r="7175" spans="1:14" x14ac:dyDescent="0.2">
      <c r="A7175">
        <v>58978</v>
      </c>
      <c r="B7175" s="1">
        <v>40945</v>
      </c>
      <c r="C7175" s="6" t="s">
        <v>13</v>
      </c>
      <c r="D7175" s="5">
        <f>Comma_separeted_Value[[#This Row],[المبيعات]]/Comma_separeted_Value[[#This Row],[كمية الطلب]]</f>
        <v>5.8376923076923077</v>
      </c>
      <c r="E7175" s="4">
        <v>13</v>
      </c>
      <c r="F7175" s="4">
        <v>75.89</v>
      </c>
      <c r="G7175" s="6" t="s">
        <v>21</v>
      </c>
      <c r="H7175" s="4">
        <v>5.15</v>
      </c>
      <c r="I7175" s="6" t="s">
        <v>57</v>
      </c>
      <c r="J7175" s="6" t="s">
        <v>16</v>
      </c>
      <c r="K7175" s="6" t="s">
        <v>29</v>
      </c>
      <c r="L7175" s="6" t="s">
        <v>41</v>
      </c>
      <c r="M7175" s="6" t="s">
        <v>19</v>
      </c>
      <c r="N7175" s="1">
        <v>40952</v>
      </c>
    </row>
    <row r="7176" spans="1:14" x14ac:dyDescent="0.2">
      <c r="A7176">
        <v>47270</v>
      </c>
      <c r="B7176" s="1">
        <v>40392</v>
      </c>
      <c r="C7176" s="6" t="s">
        <v>33</v>
      </c>
      <c r="D7176" s="5">
        <f>Comma_separeted_Value[[#This Row],[المبيعات]]/Comma_separeted_Value[[#This Row],[كمية الطلب]]</f>
        <v>9.5662500000000001</v>
      </c>
      <c r="E7176" s="4">
        <v>40</v>
      </c>
      <c r="F7176" s="4">
        <v>382.65</v>
      </c>
      <c r="G7176" s="6" t="s">
        <v>14</v>
      </c>
      <c r="H7176" s="4">
        <v>4.3899999999999997</v>
      </c>
      <c r="I7176" s="6" t="s">
        <v>50</v>
      </c>
      <c r="J7176" s="6" t="s">
        <v>38</v>
      </c>
      <c r="K7176" s="6" t="s">
        <v>29</v>
      </c>
      <c r="L7176" s="6" t="s">
        <v>41</v>
      </c>
      <c r="M7176" s="6" t="s">
        <v>31</v>
      </c>
      <c r="N7176" s="1">
        <v>40395</v>
      </c>
    </row>
    <row r="7177" spans="1:14" x14ac:dyDescent="0.2">
      <c r="A7177">
        <v>27938</v>
      </c>
      <c r="B7177" s="1">
        <v>39938</v>
      </c>
      <c r="C7177" s="6" t="s">
        <v>37</v>
      </c>
      <c r="D7177" s="5">
        <f>Comma_separeted_Value[[#This Row],[المبيعات]]/Comma_separeted_Value[[#This Row],[كمية الطلب]]</f>
        <v>30.83775</v>
      </c>
      <c r="E7177" s="4">
        <v>40</v>
      </c>
      <c r="F7177" s="4">
        <v>1233.51</v>
      </c>
      <c r="G7177" s="6" t="s">
        <v>21</v>
      </c>
      <c r="H7177" s="4">
        <v>9.18</v>
      </c>
      <c r="I7177" s="6" t="s">
        <v>57</v>
      </c>
      <c r="J7177" s="6" t="s">
        <v>38</v>
      </c>
      <c r="K7177" s="6" t="s">
        <v>29</v>
      </c>
      <c r="L7177" s="6" t="s">
        <v>41</v>
      </c>
      <c r="M7177" s="6" t="s">
        <v>19</v>
      </c>
      <c r="N7177" s="1">
        <v>39938</v>
      </c>
    </row>
    <row r="7178" spans="1:14" x14ac:dyDescent="0.2">
      <c r="A7178">
        <v>19075</v>
      </c>
      <c r="B7178" s="1">
        <v>40082</v>
      </c>
      <c r="C7178" s="6" t="s">
        <v>33</v>
      </c>
      <c r="D7178" s="5">
        <f>Comma_separeted_Value[[#This Row],[المبيعات]]/Comma_separeted_Value[[#This Row],[كمية الطلب]]</f>
        <v>51.155555555555551</v>
      </c>
      <c r="E7178" s="4">
        <v>36</v>
      </c>
      <c r="F7178" s="4">
        <v>1841.6</v>
      </c>
      <c r="G7178" s="6" t="s">
        <v>21</v>
      </c>
      <c r="H7178" s="4">
        <v>6.5</v>
      </c>
      <c r="I7178" s="6" t="s">
        <v>50</v>
      </c>
      <c r="J7178" s="6" t="s">
        <v>38</v>
      </c>
      <c r="K7178" s="6" t="s">
        <v>24</v>
      </c>
      <c r="L7178" s="6" t="s">
        <v>39</v>
      </c>
      <c r="M7178" s="6" t="s">
        <v>19</v>
      </c>
      <c r="N7178" s="1">
        <v>40083</v>
      </c>
    </row>
    <row r="7179" spans="1:14" x14ac:dyDescent="0.2">
      <c r="A7179">
        <v>19911</v>
      </c>
      <c r="B7179" s="1">
        <v>40822</v>
      </c>
      <c r="C7179" s="6" t="s">
        <v>20</v>
      </c>
      <c r="D7179" s="5">
        <f>Comma_separeted_Value[[#This Row],[المبيعات]]/Comma_separeted_Value[[#This Row],[كمية الطلب]]</f>
        <v>124.59923076923077</v>
      </c>
      <c r="E7179" s="4">
        <v>39</v>
      </c>
      <c r="F7179" s="4">
        <v>4859.37</v>
      </c>
      <c r="G7179" s="6" t="s">
        <v>21</v>
      </c>
      <c r="H7179" s="4">
        <v>13.99</v>
      </c>
      <c r="I7179" s="6" t="s">
        <v>50</v>
      </c>
      <c r="J7179" s="6" t="s">
        <v>16</v>
      </c>
      <c r="K7179" s="6" t="s">
        <v>24</v>
      </c>
      <c r="L7179" s="6" t="s">
        <v>60</v>
      </c>
      <c r="M7179" s="6" t="s">
        <v>26</v>
      </c>
      <c r="N7179" s="1">
        <v>40822</v>
      </c>
    </row>
    <row r="7180" spans="1:14" x14ac:dyDescent="0.2">
      <c r="A7180">
        <v>28357</v>
      </c>
      <c r="B7180" s="1">
        <v>40319</v>
      </c>
      <c r="C7180" s="6" t="s">
        <v>27</v>
      </c>
      <c r="D7180" s="5">
        <f>Comma_separeted_Value[[#This Row],[المبيعات]]/Comma_separeted_Value[[#This Row],[كمية الطلب]]</f>
        <v>7.8091999999999997</v>
      </c>
      <c r="E7180" s="4">
        <v>50</v>
      </c>
      <c r="F7180" s="4">
        <v>390.46</v>
      </c>
      <c r="G7180" s="6" t="s">
        <v>21</v>
      </c>
      <c r="H7180" s="4">
        <v>7.72</v>
      </c>
      <c r="I7180" s="6" t="s">
        <v>47</v>
      </c>
      <c r="J7180" s="6" t="s">
        <v>38</v>
      </c>
      <c r="K7180" s="6" t="s">
        <v>29</v>
      </c>
      <c r="L7180" s="6" t="s">
        <v>44</v>
      </c>
      <c r="M7180" s="6" t="s">
        <v>19</v>
      </c>
      <c r="N7180" s="1">
        <v>40320</v>
      </c>
    </row>
    <row r="7181" spans="1:14" x14ac:dyDescent="0.2">
      <c r="A7181">
        <v>294</v>
      </c>
      <c r="B7181" s="1">
        <v>40374</v>
      </c>
      <c r="C7181" s="6" t="s">
        <v>37</v>
      </c>
      <c r="D7181" s="5">
        <f>Comma_separeted_Value[[#This Row],[المبيعات]]/Comma_separeted_Value[[#This Row],[كمية الطلب]]</f>
        <v>182.15085714285715</v>
      </c>
      <c r="E7181" s="4">
        <v>35</v>
      </c>
      <c r="F7181" s="4">
        <v>6375.28</v>
      </c>
      <c r="G7181" s="6" t="s">
        <v>21</v>
      </c>
      <c r="H7181" s="4">
        <v>19.989999999999998</v>
      </c>
      <c r="I7181" s="6" t="s">
        <v>15</v>
      </c>
      <c r="J7181" s="6" t="s">
        <v>38</v>
      </c>
      <c r="K7181" s="6" t="s">
        <v>29</v>
      </c>
      <c r="L7181" s="6" t="s">
        <v>59</v>
      </c>
      <c r="M7181" s="6" t="s">
        <v>19</v>
      </c>
      <c r="N7181" s="1">
        <v>40375</v>
      </c>
    </row>
    <row r="7182" spans="1:14" x14ac:dyDescent="0.2">
      <c r="A7182">
        <v>32608</v>
      </c>
      <c r="B7182" s="1">
        <v>41051</v>
      </c>
      <c r="C7182" s="6" t="s">
        <v>20</v>
      </c>
      <c r="D7182" s="5">
        <f>Comma_separeted_Value[[#This Row],[المبيعات]]/Comma_separeted_Value[[#This Row],[كمية الطلب]]</f>
        <v>68.095500000000001</v>
      </c>
      <c r="E7182" s="4">
        <v>20</v>
      </c>
      <c r="F7182" s="4">
        <v>1361.91</v>
      </c>
      <c r="G7182" s="6" t="s">
        <v>21</v>
      </c>
      <c r="H7182" s="4">
        <v>3.5</v>
      </c>
      <c r="I7182" s="6" t="s">
        <v>22</v>
      </c>
      <c r="J7182" s="6" t="s">
        <v>28</v>
      </c>
      <c r="K7182" s="6" t="s">
        <v>29</v>
      </c>
      <c r="L7182" s="6" t="s">
        <v>101</v>
      </c>
      <c r="M7182" s="6" t="s">
        <v>19</v>
      </c>
      <c r="N7182" s="1">
        <v>41053</v>
      </c>
    </row>
    <row r="7183" spans="1:14" x14ac:dyDescent="0.2">
      <c r="A7183">
        <v>55553</v>
      </c>
      <c r="B7183" s="1">
        <v>40011</v>
      </c>
      <c r="C7183" s="6" t="s">
        <v>37</v>
      </c>
      <c r="D7183" s="5">
        <f>Comma_separeted_Value[[#This Row],[المبيعات]]/Comma_separeted_Value[[#This Row],[كمية الطلب]]</f>
        <v>5.5475000000000003</v>
      </c>
      <c r="E7183" s="4">
        <v>32</v>
      </c>
      <c r="F7183" s="4">
        <v>177.52</v>
      </c>
      <c r="G7183" s="6" t="s">
        <v>21</v>
      </c>
      <c r="H7183" s="4">
        <v>1.39</v>
      </c>
      <c r="I7183" s="6" t="s">
        <v>22</v>
      </c>
      <c r="J7183" s="6" t="s">
        <v>23</v>
      </c>
      <c r="K7183" s="6" t="s">
        <v>29</v>
      </c>
      <c r="L7183" s="6" t="s">
        <v>61</v>
      </c>
      <c r="M7183" s="6" t="s">
        <v>19</v>
      </c>
      <c r="N7183" s="1">
        <v>40012</v>
      </c>
    </row>
    <row r="7184" spans="1:14" x14ac:dyDescent="0.2">
      <c r="A7184">
        <v>3970</v>
      </c>
      <c r="B7184" s="1">
        <v>40994</v>
      </c>
      <c r="C7184" s="6" t="s">
        <v>37</v>
      </c>
      <c r="D7184" s="5">
        <f>Comma_separeted_Value[[#This Row],[المبيعات]]/Comma_separeted_Value[[#This Row],[كمية الطلب]]</f>
        <v>26.486410256410256</v>
      </c>
      <c r="E7184" s="4">
        <v>39</v>
      </c>
      <c r="F7184" s="4">
        <v>1032.97</v>
      </c>
      <c r="G7184" s="6" t="s">
        <v>21</v>
      </c>
      <c r="H7184" s="4">
        <v>1.99</v>
      </c>
      <c r="I7184" s="6" t="s">
        <v>58</v>
      </c>
      <c r="J7184" s="6" t="s">
        <v>38</v>
      </c>
      <c r="K7184" s="6" t="s">
        <v>24</v>
      </c>
      <c r="L7184" s="6" t="s">
        <v>39</v>
      </c>
      <c r="M7184" s="6" t="s">
        <v>42</v>
      </c>
      <c r="N7184" s="1">
        <v>40996</v>
      </c>
    </row>
    <row r="7185" spans="1:14" x14ac:dyDescent="0.2">
      <c r="A7185">
        <v>30884</v>
      </c>
      <c r="B7185" s="1">
        <v>40447</v>
      </c>
      <c r="C7185" s="6" t="s">
        <v>13</v>
      </c>
      <c r="D7185" s="5">
        <f>Comma_separeted_Value[[#This Row],[المبيعات]]/Comma_separeted_Value[[#This Row],[كمية الطلب]]</f>
        <v>127.24133333333333</v>
      </c>
      <c r="E7185" s="4">
        <v>6</v>
      </c>
      <c r="F7185" s="4">
        <v>763.44799999999998</v>
      </c>
      <c r="G7185" s="6" t="s">
        <v>34</v>
      </c>
      <c r="H7185" s="4">
        <v>80.2</v>
      </c>
      <c r="I7185" s="6" t="s">
        <v>57</v>
      </c>
      <c r="J7185" s="6" t="s">
        <v>28</v>
      </c>
      <c r="K7185" s="6" t="s">
        <v>17</v>
      </c>
      <c r="L7185" s="6" t="s">
        <v>55</v>
      </c>
      <c r="M7185" s="6" t="s">
        <v>74</v>
      </c>
      <c r="N7185" s="1">
        <v>40452</v>
      </c>
    </row>
    <row r="7186" spans="1:14" x14ac:dyDescent="0.2">
      <c r="A7186">
        <v>37957</v>
      </c>
      <c r="B7186" s="1">
        <v>40487</v>
      </c>
      <c r="C7186" s="6" t="s">
        <v>27</v>
      </c>
      <c r="D7186" s="5">
        <f>Comma_separeted_Value[[#This Row],[المبيعات]]/Comma_separeted_Value[[#This Row],[كمية الطلب]]</f>
        <v>7.395483870967742</v>
      </c>
      <c r="E7186" s="4">
        <v>31</v>
      </c>
      <c r="F7186" s="4">
        <v>229.26</v>
      </c>
      <c r="G7186" s="6" t="s">
        <v>21</v>
      </c>
      <c r="H7186" s="4">
        <v>5.48</v>
      </c>
      <c r="I7186" s="6" t="s">
        <v>15</v>
      </c>
      <c r="J7186" s="6" t="s">
        <v>23</v>
      </c>
      <c r="K7186" s="6" t="s">
        <v>29</v>
      </c>
      <c r="L7186" s="6" t="s">
        <v>44</v>
      </c>
      <c r="M7186" s="6" t="s">
        <v>19</v>
      </c>
      <c r="N7186" s="1">
        <v>40488</v>
      </c>
    </row>
    <row r="7187" spans="1:14" x14ac:dyDescent="0.2">
      <c r="A7187">
        <v>57476</v>
      </c>
      <c r="B7187" s="1">
        <v>39888</v>
      </c>
      <c r="C7187" s="6" t="s">
        <v>20</v>
      </c>
      <c r="D7187" s="5">
        <f>Comma_separeted_Value[[#This Row],[المبيعات]]/Comma_separeted_Value[[#This Row],[كمية الطلب]]</f>
        <v>67.5715</v>
      </c>
      <c r="E7187" s="4">
        <v>20</v>
      </c>
      <c r="F7187" s="4">
        <v>1351.43</v>
      </c>
      <c r="G7187" s="6" t="s">
        <v>34</v>
      </c>
      <c r="H7187" s="4">
        <v>60</v>
      </c>
      <c r="I7187" s="6" t="s">
        <v>15</v>
      </c>
      <c r="J7187" s="6" t="s">
        <v>23</v>
      </c>
      <c r="K7187" s="6" t="s">
        <v>29</v>
      </c>
      <c r="L7187" s="6" t="s">
        <v>101</v>
      </c>
      <c r="M7187" s="6" t="s">
        <v>36</v>
      </c>
      <c r="N7187" s="1">
        <v>39889</v>
      </c>
    </row>
    <row r="7188" spans="1:14" x14ac:dyDescent="0.2">
      <c r="A7188">
        <v>1921</v>
      </c>
      <c r="B7188" s="1">
        <v>39830</v>
      </c>
      <c r="C7188" s="6" t="s">
        <v>37</v>
      </c>
      <c r="D7188" s="5">
        <f>Comma_separeted_Value[[#This Row],[المبيعات]]/Comma_separeted_Value[[#This Row],[كمية الطلب]]</f>
        <v>327.99624999999997</v>
      </c>
      <c r="E7188" s="4">
        <v>24</v>
      </c>
      <c r="F7188" s="4">
        <v>7871.91</v>
      </c>
      <c r="G7188" s="6" t="s">
        <v>34</v>
      </c>
      <c r="H7188" s="4">
        <v>91.05</v>
      </c>
      <c r="I7188" s="6" t="s">
        <v>22</v>
      </c>
      <c r="J7188" s="6" t="s">
        <v>23</v>
      </c>
      <c r="K7188" s="6" t="s">
        <v>29</v>
      </c>
      <c r="L7188" s="6" t="s">
        <v>101</v>
      </c>
      <c r="M7188" s="6" t="s">
        <v>36</v>
      </c>
      <c r="N7188" s="1">
        <v>39832</v>
      </c>
    </row>
    <row r="7189" spans="1:14" x14ac:dyDescent="0.2">
      <c r="A7189">
        <v>39619</v>
      </c>
      <c r="B7189" s="1">
        <v>40912</v>
      </c>
      <c r="C7189" s="6" t="s">
        <v>13</v>
      </c>
      <c r="D7189" s="5">
        <f>Comma_separeted_Value[[#This Row],[المبيعات]]/Comma_separeted_Value[[#This Row],[كمية الطلب]]</f>
        <v>49.519999999999996</v>
      </c>
      <c r="E7189" s="4">
        <v>15</v>
      </c>
      <c r="F7189" s="4">
        <v>742.8</v>
      </c>
      <c r="G7189" s="6" t="s">
        <v>21</v>
      </c>
      <c r="H7189" s="4">
        <v>10.25</v>
      </c>
      <c r="I7189" s="6" t="s">
        <v>53</v>
      </c>
      <c r="J7189" s="6" t="s">
        <v>16</v>
      </c>
      <c r="K7189" s="6" t="s">
        <v>17</v>
      </c>
      <c r="L7189" s="6" t="s">
        <v>18</v>
      </c>
      <c r="M7189" s="6" t="s">
        <v>49</v>
      </c>
      <c r="N7189" s="1">
        <v>40916</v>
      </c>
    </row>
    <row r="7190" spans="1:14" x14ac:dyDescent="0.2">
      <c r="A7190">
        <v>194</v>
      </c>
      <c r="B7190" s="1">
        <v>41003</v>
      </c>
      <c r="C7190" s="6" t="s">
        <v>37</v>
      </c>
      <c r="D7190" s="5">
        <f>Comma_separeted_Value[[#This Row],[المبيعات]]/Comma_separeted_Value[[#This Row],[كمية الطلب]]</f>
        <v>3.3650000000000002</v>
      </c>
      <c r="E7190" s="4">
        <v>6</v>
      </c>
      <c r="F7190" s="4">
        <v>20.190000000000001</v>
      </c>
      <c r="G7190" s="6" t="s">
        <v>21</v>
      </c>
      <c r="H7190" s="4">
        <v>1.92</v>
      </c>
      <c r="I7190" s="6" t="s">
        <v>47</v>
      </c>
      <c r="J7190" s="6" t="s">
        <v>28</v>
      </c>
      <c r="K7190" s="6" t="s">
        <v>29</v>
      </c>
      <c r="L7190" s="6" t="s">
        <v>46</v>
      </c>
      <c r="M7190" s="6" t="s">
        <v>31</v>
      </c>
      <c r="N7190" s="1">
        <v>41005</v>
      </c>
    </row>
    <row r="7191" spans="1:14" x14ac:dyDescent="0.2">
      <c r="A7191">
        <v>34337</v>
      </c>
      <c r="B7191" s="1">
        <v>40312</v>
      </c>
      <c r="C7191" s="6" t="s">
        <v>37</v>
      </c>
      <c r="D7191" s="5">
        <f>Comma_separeted_Value[[#This Row],[المبيعات]]/Comma_separeted_Value[[#This Row],[كمية الطلب]]</f>
        <v>100.30138888888888</v>
      </c>
      <c r="E7191" s="4">
        <v>36</v>
      </c>
      <c r="F7191" s="4">
        <v>3610.85</v>
      </c>
      <c r="G7191" s="6" t="s">
        <v>14</v>
      </c>
      <c r="H7191" s="4">
        <v>8.99</v>
      </c>
      <c r="I7191" s="6" t="s">
        <v>45</v>
      </c>
      <c r="J7191" s="6" t="s">
        <v>28</v>
      </c>
      <c r="K7191" s="6" t="s">
        <v>17</v>
      </c>
      <c r="L7191" s="6" t="s">
        <v>18</v>
      </c>
      <c r="M7191" s="6" t="s">
        <v>42</v>
      </c>
      <c r="N7191" s="1">
        <v>40313</v>
      </c>
    </row>
    <row r="7192" spans="1:14" x14ac:dyDescent="0.2">
      <c r="A7192">
        <v>27681</v>
      </c>
      <c r="B7192" s="1">
        <v>40506</v>
      </c>
      <c r="C7192" s="6" t="s">
        <v>37</v>
      </c>
      <c r="D7192" s="5">
        <f>Comma_separeted_Value[[#This Row],[المبيعات]]/Comma_separeted_Value[[#This Row],[كمية الطلب]]</f>
        <v>6.1093333333333337</v>
      </c>
      <c r="E7192" s="4">
        <v>30</v>
      </c>
      <c r="F7192" s="4">
        <v>183.28</v>
      </c>
      <c r="G7192" s="6" t="s">
        <v>21</v>
      </c>
      <c r="H7192" s="4">
        <v>1.17</v>
      </c>
      <c r="I7192" s="6" t="s">
        <v>22</v>
      </c>
      <c r="J7192" s="6" t="s">
        <v>38</v>
      </c>
      <c r="K7192" s="6" t="s">
        <v>29</v>
      </c>
      <c r="L7192" s="6" t="s">
        <v>30</v>
      </c>
      <c r="M7192" s="6" t="s">
        <v>31</v>
      </c>
      <c r="N7192" s="1">
        <v>40508</v>
      </c>
    </row>
    <row r="7193" spans="1:14" x14ac:dyDescent="0.2">
      <c r="A7193">
        <v>7106</v>
      </c>
      <c r="B7193" s="1">
        <v>41039</v>
      </c>
      <c r="C7193" s="6" t="s">
        <v>13</v>
      </c>
      <c r="D7193" s="5">
        <f>Comma_separeted_Value[[#This Row],[المبيعات]]/Comma_separeted_Value[[#This Row],[كمية الطلب]]</f>
        <v>29.401388888888889</v>
      </c>
      <c r="E7193" s="4">
        <v>36</v>
      </c>
      <c r="F7193" s="4">
        <v>1058.45</v>
      </c>
      <c r="G7193" s="6" t="s">
        <v>21</v>
      </c>
      <c r="H7193" s="4">
        <v>19.989999999999998</v>
      </c>
      <c r="I7193" s="6" t="s">
        <v>57</v>
      </c>
      <c r="J7193" s="6" t="s">
        <v>38</v>
      </c>
      <c r="K7193" s="6" t="s">
        <v>29</v>
      </c>
      <c r="L7193" s="6" t="s">
        <v>59</v>
      </c>
      <c r="M7193" s="6" t="s">
        <v>19</v>
      </c>
      <c r="N7193" s="1">
        <v>41041</v>
      </c>
    </row>
    <row r="7194" spans="1:14" x14ac:dyDescent="0.2">
      <c r="A7194">
        <v>6246</v>
      </c>
      <c r="B7194" s="1">
        <v>40107</v>
      </c>
      <c r="C7194" s="6" t="s">
        <v>27</v>
      </c>
      <c r="D7194" s="5">
        <f>Comma_separeted_Value[[#This Row],[المبيعات]]/Comma_separeted_Value[[#This Row],[كمية الطلب]]</f>
        <v>4.0292307692307698</v>
      </c>
      <c r="E7194" s="4">
        <v>13</v>
      </c>
      <c r="F7194" s="4">
        <v>52.38</v>
      </c>
      <c r="G7194" s="6" t="s">
        <v>21</v>
      </c>
      <c r="H7194" s="4">
        <v>0.99</v>
      </c>
      <c r="I7194" s="6" t="s">
        <v>22</v>
      </c>
      <c r="J7194" s="6" t="s">
        <v>38</v>
      </c>
      <c r="K7194" s="6" t="s">
        <v>29</v>
      </c>
      <c r="L7194" s="6" t="s">
        <v>77</v>
      </c>
      <c r="M7194" s="6" t="s">
        <v>31</v>
      </c>
      <c r="N7194" s="1">
        <v>40109</v>
      </c>
    </row>
    <row r="7195" spans="1:14" x14ac:dyDescent="0.2">
      <c r="A7195">
        <v>37473</v>
      </c>
      <c r="B7195" s="1">
        <v>40087</v>
      </c>
      <c r="C7195" s="6" t="s">
        <v>13</v>
      </c>
      <c r="D7195" s="5">
        <f>Comma_separeted_Value[[#This Row],[المبيعات]]/Comma_separeted_Value[[#This Row],[كمية الطلب]]</f>
        <v>2.100714285714286</v>
      </c>
      <c r="E7195" s="4">
        <v>42</v>
      </c>
      <c r="F7195" s="4">
        <v>88.23</v>
      </c>
      <c r="G7195" s="6" t="s">
        <v>21</v>
      </c>
      <c r="H7195" s="4">
        <v>5</v>
      </c>
      <c r="I7195" s="6" t="s">
        <v>15</v>
      </c>
      <c r="J7195" s="6" t="s">
        <v>23</v>
      </c>
      <c r="K7195" s="6" t="s">
        <v>29</v>
      </c>
      <c r="L7195" s="6" t="s">
        <v>46</v>
      </c>
      <c r="M7195" s="6" t="s">
        <v>31</v>
      </c>
      <c r="N7195" s="1">
        <v>40091</v>
      </c>
    </row>
    <row r="7196" spans="1:14" x14ac:dyDescent="0.2">
      <c r="A7196">
        <v>56516</v>
      </c>
      <c r="B7196" s="1">
        <v>40028</v>
      </c>
      <c r="C7196" s="6" t="s">
        <v>37</v>
      </c>
      <c r="D7196" s="5">
        <f>Comma_separeted_Value[[#This Row],[المبيعات]]/Comma_separeted_Value[[#This Row],[كمية الطلب]]</f>
        <v>106.70581249999999</v>
      </c>
      <c r="E7196" s="4">
        <v>24</v>
      </c>
      <c r="F7196" s="4">
        <v>2560.9395</v>
      </c>
      <c r="G7196" s="6" t="s">
        <v>21</v>
      </c>
      <c r="H7196" s="4">
        <v>2.5</v>
      </c>
      <c r="I7196" s="6" t="s">
        <v>50</v>
      </c>
      <c r="J7196" s="6" t="s">
        <v>28</v>
      </c>
      <c r="K7196" s="6" t="s">
        <v>24</v>
      </c>
      <c r="L7196" s="6" t="s">
        <v>25</v>
      </c>
      <c r="M7196" s="6" t="s">
        <v>19</v>
      </c>
      <c r="N7196" s="1">
        <v>40030</v>
      </c>
    </row>
    <row r="7197" spans="1:14" x14ac:dyDescent="0.2">
      <c r="A7197">
        <v>38311</v>
      </c>
      <c r="B7197" s="1">
        <v>40656</v>
      </c>
      <c r="C7197" s="6" t="s">
        <v>37</v>
      </c>
      <c r="D7197" s="5">
        <f>Comma_separeted_Value[[#This Row],[المبيعات]]/Comma_separeted_Value[[#This Row],[كمية الطلب]]</f>
        <v>133.5011111111111</v>
      </c>
      <c r="E7197" s="4">
        <v>9</v>
      </c>
      <c r="F7197" s="4">
        <v>1201.51</v>
      </c>
      <c r="G7197" s="6" t="s">
        <v>14</v>
      </c>
      <c r="H7197" s="4">
        <v>19.989999999999998</v>
      </c>
      <c r="I7197" s="6" t="s">
        <v>47</v>
      </c>
      <c r="J7197" s="6" t="s">
        <v>16</v>
      </c>
      <c r="K7197" s="6" t="s">
        <v>29</v>
      </c>
      <c r="L7197" s="6" t="s">
        <v>59</v>
      </c>
      <c r="M7197" s="6" t="s">
        <v>19</v>
      </c>
      <c r="N7197" s="1">
        <v>40658</v>
      </c>
    </row>
    <row r="7198" spans="1:14" x14ac:dyDescent="0.2">
      <c r="A7198">
        <v>9187</v>
      </c>
      <c r="B7198" s="1">
        <v>40046</v>
      </c>
      <c r="C7198" s="6" t="s">
        <v>20</v>
      </c>
      <c r="D7198" s="5">
        <f>Comma_separeted_Value[[#This Row],[المبيعات]]/Comma_separeted_Value[[#This Row],[كمية الطلب]]</f>
        <v>124.27849999999999</v>
      </c>
      <c r="E7198" s="4">
        <v>8</v>
      </c>
      <c r="F7198" s="4">
        <v>994.22799999999995</v>
      </c>
      <c r="G7198" s="6" t="s">
        <v>21</v>
      </c>
      <c r="H7198" s="4">
        <v>8.99</v>
      </c>
      <c r="I7198" s="6" t="s">
        <v>47</v>
      </c>
      <c r="J7198" s="6" t="s">
        <v>23</v>
      </c>
      <c r="K7198" s="6" t="s">
        <v>24</v>
      </c>
      <c r="L7198" s="6" t="s">
        <v>25</v>
      </c>
      <c r="M7198" s="6" t="s">
        <v>19</v>
      </c>
      <c r="N7198" s="1">
        <v>40048</v>
      </c>
    </row>
    <row r="7199" spans="1:14" x14ac:dyDescent="0.2">
      <c r="A7199">
        <v>36647</v>
      </c>
      <c r="B7199" s="1">
        <v>39994</v>
      </c>
      <c r="C7199" s="6" t="s">
        <v>20</v>
      </c>
      <c r="D7199" s="5">
        <f>Comma_separeted_Value[[#This Row],[المبيعات]]/Comma_separeted_Value[[#This Row],[كمية الطلب]]</f>
        <v>8.5704761904761906</v>
      </c>
      <c r="E7199" s="4">
        <v>21</v>
      </c>
      <c r="F7199" s="4">
        <v>179.98</v>
      </c>
      <c r="G7199" s="6" t="s">
        <v>21</v>
      </c>
      <c r="H7199" s="4">
        <v>2.82</v>
      </c>
      <c r="I7199" s="6" t="s">
        <v>15</v>
      </c>
      <c r="J7199" s="6" t="s">
        <v>16</v>
      </c>
      <c r="K7199" s="6" t="s">
        <v>29</v>
      </c>
      <c r="L7199" s="6" t="s">
        <v>77</v>
      </c>
      <c r="M7199" s="6" t="s">
        <v>31</v>
      </c>
      <c r="N7199" s="1">
        <v>39995</v>
      </c>
    </row>
    <row r="7200" spans="1:14" x14ac:dyDescent="0.2">
      <c r="A7200">
        <v>9602</v>
      </c>
      <c r="B7200" s="1">
        <v>41223</v>
      </c>
      <c r="C7200" s="6" t="s">
        <v>33</v>
      </c>
      <c r="D7200" s="5">
        <f>Comma_separeted_Value[[#This Row],[المبيعات]]/Comma_separeted_Value[[#This Row],[كمية الطلب]]</f>
        <v>98.302222222222213</v>
      </c>
      <c r="E7200" s="4">
        <v>27</v>
      </c>
      <c r="F7200" s="4">
        <v>2654.16</v>
      </c>
      <c r="G7200" s="6" t="s">
        <v>34</v>
      </c>
      <c r="H7200" s="4">
        <v>28</v>
      </c>
      <c r="I7200" s="6" t="s">
        <v>151</v>
      </c>
      <c r="J7200" s="6" t="s">
        <v>16</v>
      </c>
      <c r="K7200" s="6" t="s">
        <v>24</v>
      </c>
      <c r="L7200" s="6" t="s">
        <v>60</v>
      </c>
      <c r="M7200" s="6" t="s">
        <v>36</v>
      </c>
      <c r="N7200" s="1">
        <v>41225</v>
      </c>
    </row>
    <row r="7201" spans="1:14" x14ac:dyDescent="0.2">
      <c r="A7201">
        <v>24965</v>
      </c>
      <c r="B7201" s="1">
        <v>40631</v>
      </c>
      <c r="C7201" s="6" t="s">
        <v>13</v>
      </c>
      <c r="D7201" s="5">
        <f>Comma_separeted_Value[[#This Row],[المبيعات]]/Comma_separeted_Value[[#This Row],[كمية الطلب]]</f>
        <v>27.28833333333333</v>
      </c>
      <c r="E7201" s="4">
        <v>42</v>
      </c>
      <c r="F7201" s="4">
        <v>1146.1099999999999</v>
      </c>
      <c r="G7201" s="6" t="s">
        <v>21</v>
      </c>
      <c r="H7201" s="4">
        <v>8.5500000000000007</v>
      </c>
      <c r="I7201" s="6" t="s">
        <v>51</v>
      </c>
      <c r="J7201" s="6" t="s">
        <v>28</v>
      </c>
      <c r="K7201" s="6" t="s">
        <v>17</v>
      </c>
      <c r="L7201" s="6" t="s">
        <v>18</v>
      </c>
      <c r="M7201" s="6" t="s">
        <v>19</v>
      </c>
      <c r="N7201" s="1">
        <v>40631</v>
      </c>
    </row>
    <row r="7202" spans="1:14" x14ac:dyDescent="0.2">
      <c r="A7202">
        <v>16193</v>
      </c>
      <c r="B7202" s="1">
        <v>41008</v>
      </c>
      <c r="C7202" s="6" t="s">
        <v>27</v>
      </c>
      <c r="D7202" s="5">
        <f>Comma_separeted_Value[[#This Row],[المبيعات]]/Comma_separeted_Value[[#This Row],[كمية الطلب]]</f>
        <v>47.062155172413796</v>
      </c>
      <c r="E7202" s="4">
        <v>29</v>
      </c>
      <c r="F7202" s="4">
        <v>1364.8025</v>
      </c>
      <c r="G7202" s="6" t="s">
        <v>21</v>
      </c>
      <c r="H7202" s="4">
        <v>5</v>
      </c>
      <c r="I7202" s="6" t="s">
        <v>40</v>
      </c>
      <c r="J7202" s="6" t="s">
        <v>28</v>
      </c>
      <c r="K7202" s="6" t="s">
        <v>24</v>
      </c>
      <c r="L7202" s="6" t="s">
        <v>25</v>
      </c>
      <c r="M7202" s="6" t="s">
        <v>42</v>
      </c>
      <c r="N7202" s="1">
        <v>41010</v>
      </c>
    </row>
    <row r="7203" spans="1:14" x14ac:dyDescent="0.2">
      <c r="A7203">
        <v>26503</v>
      </c>
      <c r="B7203" s="1">
        <v>40654</v>
      </c>
      <c r="C7203" s="6" t="s">
        <v>37</v>
      </c>
      <c r="D7203" s="5">
        <f>Comma_separeted_Value[[#This Row],[المبيعات]]/Comma_separeted_Value[[#This Row],[كمية الطلب]]</f>
        <v>14.293191489361702</v>
      </c>
      <c r="E7203" s="4">
        <v>47</v>
      </c>
      <c r="F7203" s="4">
        <v>671.78</v>
      </c>
      <c r="G7203" s="6" t="s">
        <v>21</v>
      </c>
      <c r="H7203" s="4">
        <v>1.39</v>
      </c>
      <c r="I7203" s="6" t="s">
        <v>53</v>
      </c>
      <c r="J7203" s="6" t="s">
        <v>23</v>
      </c>
      <c r="K7203" s="6" t="s">
        <v>29</v>
      </c>
      <c r="L7203" s="6" t="s">
        <v>61</v>
      </c>
      <c r="M7203" s="6" t="s">
        <v>19</v>
      </c>
      <c r="N7203" s="1">
        <v>40656</v>
      </c>
    </row>
    <row r="7204" spans="1:14" x14ac:dyDescent="0.2">
      <c r="A7204">
        <v>52711</v>
      </c>
      <c r="B7204" s="1">
        <v>40809</v>
      </c>
      <c r="C7204" s="6" t="s">
        <v>27</v>
      </c>
      <c r="D7204" s="5">
        <f>Comma_separeted_Value[[#This Row],[المبيعات]]/Comma_separeted_Value[[#This Row],[كمية الطلب]]</f>
        <v>5.4362162162162155</v>
      </c>
      <c r="E7204" s="4">
        <v>37</v>
      </c>
      <c r="F7204" s="4">
        <v>201.14</v>
      </c>
      <c r="G7204" s="6" t="s">
        <v>21</v>
      </c>
      <c r="H7204" s="4">
        <v>3.37</v>
      </c>
      <c r="I7204" s="6" t="s">
        <v>22</v>
      </c>
      <c r="J7204" s="6" t="s">
        <v>38</v>
      </c>
      <c r="K7204" s="6" t="s">
        <v>29</v>
      </c>
      <c r="L7204" s="6" t="s">
        <v>77</v>
      </c>
      <c r="M7204" s="6" t="s">
        <v>31</v>
      </c>
      <c r="N7204" s="1">
        <v>40809</v>
      </c>
    </row>
    <row r="7205" spans="1:14" x14ac:dyDescent="0.2">
      <c r="A7205">
        <v>35364</v>
      </c>
      <c r="B7205" s="1">
        <v>40159</v>
      </c>
      <c r="C7205" s="6" t="s">
        <v>33</v>
      </c>
      <c r="D7205" s="5">
        <f>Comma_separeted_Value[[#This Row],[المبيعات]]/Comma_separeted_Value[[#This Row],[كمية الطلب]]</f>
        <v>158.16162499999999</v>
      </c>
      <c r="E7205" s="4">
        <v>8</v>
      </c>
      <c r="F7205" s="4">
        <v>1265.2929999999999</v>
      </c>
      <c r="G7205" s="6" t="s">
        <v>21</v>
      </c>
      <c r="H7205" s="4">
        <v>8.99</v>
      </c>
      <c r="I7205" s="6" t="s">
        <v>15</v>
      </c>
      <c r="J7205" s="6" t="s">
        <v>28</v>
      </c>
      <c r="K7205" s="6" t="s">
        <v>24</v>
      </c>
      <c r="L7205" s="6" t="s">
        <v>25</v>
      </c>
      <c r="M7205" s="6" t="s">
        <v>19</v>
      </c>
      <c r="N7205" s="1">
        <v>40161</v>
      </c>
    </row>
    <row r="7206" spans="1:14" x14ac:dyDescent="0.2">
      <c r="A7206">
        <v>50656</v>
      </c>
      <c r="B7206" s="1">
        <v>40111</v>
      </c>
      <c r="C7206" s="6" t="s">
        <v>33</v>
      </c>
      <c r="D7206" s="5">
        <f>Comma_separeted_Value[[#This Row],[المبيعات]]/Comma_separeted_Value[[#This Row],[كمية الطلب]]</f>
        <v>7.3139999999999992</v>
      </c>
      <c r="E7206" s="4">
        <v>15</v>
      </c>
      <c r="F7206" s="4">
        <v>109.71</v>
      </c>
      <c r="G7206" s="6" t="s">
        <v>21</v>
      </c>
      <c r="H7206" s="4">
        <v>3.68</v>
      </c>
      <c r="I7206" s="6" t="s">
        <v>15</v>
      </c>
      <c r="J7206" s="6" t="s">
        <v>16</v>
      </c>
      <c r="K7206" s="6" t="s">
        <v>17</v>
      </c>
      <c r="L7206" s="6" t="s">
        <v>18</v>
      </c>
      <c r="M7206" s="6" t="s">
        <v>31</v>
      </c>
      <c r="N7206" s="1">
        <v>40112</v>
      </c>
    </row>
    <row r="7207" spans="1:14" x14ac:dyDescent="0.2">
      <c r="A7207">
        <v>29187</v>
      </c>
      <c r="B7207" s="1">
        <v>40025</v>
      </c>
      <c r="C7207" s="6" t="s">
        <v>13</v>
      </c>
      <c r="D7207" s="5">
        <f>Comma_separeted_Value[[#This Row],[المبيعات]]/Comma_separeted_Value[[#This Row],[كمية الطلب]]</f>
        <v>11.369761904761905</v>
      </c>
      <c r="E7207" s="4">
        <v>42</v>
      </c>
      <c r="F7207" s="4">
        <v>477.53</v>
      </c>
      <c r="G7207" s="6" t="s">
        <v>21</v>
      </c>
      <c r="H7207" s="4">
        <v>3.37</v>
      </c>
      <c r="I7207" s="6" t="s">
        <v>47</v>
      </c>
      <c r="J7207" s="6" t="s">
        <v>16</v>
      </c>
      <c r="K7207" s="6" t="s">
        <v>29</v>
      </c>
      <c r="L7207" s="6" t="s">
        <v>46</v>
      </c>
      <c r="M7207" s="6" t="s">
        <v>42</v>
      </c>
      <c r="N7207" s="1">
        <v>40029</v>
      </c>
    </row>
    <row r="7208" spans="1:14" x14ac:dyDescent="0.2">
      <c r="A7208">
        <v>48034</v>
      </c>
      <c r="B7208" s="1">
        <v>40008</v>
      </c>
      <c r="C7208" s="6" t="s">
        <v>27</v>
      </c>
      <c r="D7208" s="5">
        <f>Comma_separeted_Value[[#This Row],[المبيعات]]/Comma_separeted_Value[[#This Row],[كمية الطلب]]</f>
        <v>20.124680851063829</v>
      </c>
      <c r="E7208" s="4">
        <v>47</v>
      </c>
      <c r="F7208" s="4">
        <v>945.86</v>
      </c>
      <c r="G7208" s="6" t="s">
        <v>21</v>
      </c>
      <c r="H7208" s="4">
        <v>5.53</v>
      </c>
      <c r="I7208" s="6" t="s">
        <v>22</v>
      </c>
      <c r="J7208" s="6" t="s">
        <v>38</v>
      </c>
      <c r="K7208" s="6" t="s">
        <v>29</v>
      </c>
      <c r="L7208" s="6" t="s">
        <v>30</v>
      </c>
      <c r="M7208" s="6" t="s">
        <v>42</v>
      </c>
      <c r="N7208" s="1">
        <v>40009</v>
      </c>
    </row>
    <row r="7209" spans="1:14" x14ac:dyDescent="0.2">
      <c r="A7209">
        <v>49730</v>
      </c>
      <c r="B7209" s="1">
        <v>39817</v>
      </c>
      <c r="C7209" s="6" t="s">
        <v>20</v>
      </c>
      <c r="D7209" s="5">
        <f>Comma_separeted_Value[[#This Row],[المبيعات]]/Comma_separeted_Value[[#This Row],[كمية الطلب]]</f>
        <v>346.52</v>
      </c>
      <c r="E7209" s="4">
        <v>3</v>
      </c>
      <c r="F7209" s="4">
        <v>1039.56</v>
      </c>
      <c r="G7209" s="6" t="s">
        <v>34</v>
      </c>
      <c r="H7209" s="4">
        <v>30</v>
      </c>
      <c r="I7209" s="6" t="s">
        <v>22</v>
      </c>
      <c r="J7209" s="6" t="s">
        <v>38</v>
      </c>
      <c r="K7209" s="6" t="s">
        <v>17</v>
      </c>
      <c r="L7209" s="6" t="s">
        <v>35</v>
      </c>
      <c r="M7209" s="6" t="s">
        <v>36</v>
      </c>
      <c r="N7209" s="1">
        <v>39818</v>
      </c>
    </row>
    <row r="7210" spans="1:14" x14ac:dyDescent="0.2">
      <c r="A7210">
        <v>15236</v>
      </c>
      <c r="B7210" s="1">
        <v>41008</v>
      </c>
      <c r="C7210" s="6" t="s">
        <v>27</v>
      </c>
      <c r="D7210" s="5">
        <f>Comma_separeted_Value[[#This Row],[المبيعات]]/Comma_separeted_Value[[#This Row],[كمية الطلب]]</f>
        <v>12.712999999999999</v>
      </c>
      <c r="E7210" s="4">
        <v>30</v>
      </c>
      <c r="F7210" s="4">
        <v>381.39</v>
      </c>
      <c r="G7210" s="6" t="s">
        <v>14</v>
      </c>
      <c r="H7210" s="4">
        <v>6.2</v>
      </c>
      <c r="I7210" s="6" t="s">
        <v>22</v>
      </c>
      <c r="J7210" s="6" t="s">
        <v>38</v>
      </c>
      <c r="K7210" s="6" t="s">
        <v>17</v>
      </c>
      <c r="L7210" s="6" t="s">
        <v>18</v>
      </c>
      <c r="M7210" s="6" t="s">
        <v>31</v>
      </c>
      <c r="N7210" s="1">
        <v>41010</v>
      </c>
    </row>
    <row r="7211" spans="1:14" x14ac:dyDescent="0.2">
      <c r="A7211">
        <v>15907</v>
      </c>
      <c r="B7211" s="1">
        <v>40644</v>
      </c>
      <c r="C7211" s="6" t="s">
        <v>20</v>
      </c>
      <c r="D7211" s="5">
        <f>Comma_separeted_Value[[#This Row],[المبيعات]]/Comma_separeted_Value[[#This Row],[كمية الطلب]]</f>
        <v>51.04</v>
      </c>
      <c r="E7211" s="4">
        <v>36</v>
      </c>
      <c r="F7211" s="4">
        <v>1837.44</v>
      </c>
      <c r="G7211" s="6" t="s">
        <v>34</v>
      </c>
      <c r="H7211" s="4">
        <v>54.11</v>
      </c>
      <c r="I7211" s="6" t="s">
        <v>40</v>
      </c>
      <c r="J7211" s="6" t="s">
        <v>38</v>
      </c>
      <c r="K7211" s="6" t="s">
        <v>17</v>
      </c>
      <c r="L7211" s="6" t="s">
        <v>98</v>
      </c>
      <c r="M7211" s="6" t="s">
        <v>74</v>
      </c>
      <c r="N7211" s="1">
        <v>40646</v>
      </c>
    </row>
    <row r="7212" spans="1:14" x14ac:dyDescent="0.2">
      <c r="A7212">
        <v>15907</v>
      </c>
      <c r="B7212" s="1">
        <v>40644</v>
      </c>
      <c r="C7212" s="6" t="s">
        <v>20</v>
      </c>
      <c r="D7212" s="5">
        <f>Comma_separeted_Value[[#This Row],[المبيعات]]/Comma_separeted_Value[[#This Row],[كمية الطلب]]</f>
        <v>7.0125000000000002</v>
      </c>
      <c r="E7212" s="4">
        <v>4</v>
      </c>
      <c r="F7212" s="4">
        <v>28.05</v>
      </c>
      <c r="G7212" s="6" t="s">
        <v>21</v>
      </c>
      <c r="H7212" s="4">
        <v>2.17</v>
      </c>
      <c r="I7212" s="6" t="s">
        <v>40</v>
      </c>
      <c r="J7212" s="6" t="s">
        <v>38</v>
      </c>
      <c r="K7212" s="6" t="s">
        <v>29</v>
      </c>
      <c r="L7212" s="6" t="s">
        <v>41</v>
      </c>
      <c r="M7212" s="6" t="s">
        <v>31</v>
      </c>
      <c r="N7212" s="1">
        <v>40645</v>
      </c>
    </row>
    <row r="7213" spans="1:14" x14ac:dyDescent="0.2">
      <c r="A7213">
        <v>28294</v>
      </c>
      <c r="B7213" s="1">
        <v>41051</v>
      </c>
      <c r="C7213" s="6" t="s">
        <v>20</v>
      </c>
      <c r="D7213" s="5">
        <f>Comma_separeted_Value[[#This Row],[المبيعات]]/Comma_separeted_Value[[#This Row],[كمية الطلب]]</f>
        <v>1.3504255319148937</v>
      </c>
      <c r="E7213" s="4">
        <v>47</v>
      </c>
      <c r="F7213" s="4">
        <v>63.47</v>
      </c>
      <c r="G7213" s="6" t="s">
        <v>21</v>
      </c>
      <c r="H7213" s="4">
        <v>0.7</v>
      </c>
      <c r="I7213" s="6" t="s">
        <v>50</v>
      </c>
      <c r="J7213" s="6" t="s">
        <v>28</v>
      </c>
      <c r="K7213" s="6" t="s">
        <v>29</v>
      </c>
      <c r="L7213" s="6" t="s">
        <v>77</v>
      </c>
      <c r="M7213" s="6" t="s">
        <v>31</v>
      </c>
      <c r="N7213" s="1">
        <v>41052</v>
      </c>
    </row>
    <row r="7214" spans="1:14" x14ac:dyDescent="0.2">
      <c r="A7214">
        <v>43109</v>
      </c>
      <c r="B7214" s="1">
        <v>41264</v>
      </c>
      <c r="C7214" s="6" t="s">
        <v>33</v>
      </c>
      <c r="D7214" s="5">
        <f>Comma_separeted_Value[[#This Row],[المبيعات]]/Comma_separeted_Value[[#This Row],[كمية الطلب]]</f>
        <v>20.380800000000001</v>
      </c>
      <c r="E7214" s="4">
        <v>25</v>
      </c>
      <c r="F7214" s="4">
        <v>509.52</v>
      </c>
      <c r="G7214" s="6" t="s">
        <v>21</v>
      </c>
      <c r="H7214" s="4">
        <v>6.5</v>
      </c>
      <c r="I7214" s="6" t="s">
        <v>40</v>
      </c>
      <c r="J7214" s="6" t="s">
        <v>28</v>
      </c>
      <c r="K7214" s="6" t="s">
        <v>24</v>
      </c>
      <c r="L7214" s="6" t="s">
        <v>39</v>
      </c>
      <c r="M7214" s="6" t="s">
        <v>19</v>
      </c>
      <c r="N7214" s="1">
        <v>41265</v>
      </c>
    </row>
    <row r="7215" spans="1:14" x14ac:dyDescent="0.2">
      <c r="A7215">
        <v>56647</v>
      </c>
      <c r="B7215" s="1">
        <v>40758</v>
      </c>
      <c r="C7215" s="6" t="s">
        <v>37</v>
      </c>
      <c r="D7215" s="5">
        <f>Comma_separeted_Value[[#This Row],[المبيعات]]/Comma_separeted_Value[[#This Row],[كمية الطلب]]</f>
        <v>10.183658536585366</v>
      </c>
      <c r="E7215" s="4">
        <v>41</v>
      </c>
      <c r="F7215" s="4">
        <v>417.53</v>
      </c>
      <c r="G7215" s="6" t="s">
        <v>21</v>
      </c>
      <c r="H7215" s="4">
        <v>12.52</v>
      </c>
      <c r="I7215" s="6" t="s">
        <v>58</v>
      </c>
      <c r="J7215" s="6" t="s">
        <v>38</v>
      </c>
      <c r="K7215" s="6" t="s">
        <v>17</v>
      </c>
      <c r="L7215" s="6" t="s">
        <v>18</v>
      </c>
      <c r="M7215" s="6" t="s">
        <v>19</v>
      </c>
      <c r="N7215" s="1">
        <v>40759</v>
      </c>
    </row>
    <row r="7216" spans="1:14" x14ac:dyDescent="0.2">
      <c r="A7216">
        <v>42599</v>
      </c>
      <c r="B7216" s="1">
        <v>39909</v>
      </c>
      <c r="C7216" s="6" t="s">
        <v>37</v>
      </c>
      <c r="D7216" s="5">
        <f>Comma_separeted_Value[[#This Row],[المبيعات]]/Comma_separeted_Value[[#This Row],[كمية الطلب]]</f>
        <v>305.1593548387097</v>
      </c>
      <c r="E7216" s="4">
        <v>31</v>
      </c>
      <c r="F7216" s="4">
        <v>9459.94</v>
      </c>
      <c r="G7216" s="6" t="s">
        <v>34</v>
      </c>
      <c r="H7216" s="4">
        <v>54.92</v>
      </c>
      <c r="I7216" s="6" t="s">
        <v>45</v>
      </c>
      <c r="J7216" s="6" t="s">
        <v>16</v>
      </c>
      <c r="K7216" s="6" t="s">
        <v>17</v>
      </c>
      <c r="L7216" s="6" t="s">
        <v>98</v>
      </c>
      <c r="M7216" s="6" t="s">
        <v>74</v>
      </c>
      <c r="N7216" s="1">
        <v>39910</v>
      </c>
    </row>
    <row r="7217" spans="1:14" x14ac:dyDescent="0.2">
      <c r="A7217">
        <v>1824</v>
      </c>
      <c r="B7217" s="1">
        <v>39937</v>
      </c>
      <c r="C7217" s="6" t="s">
        <v>33</v>
      </c>
      <c r="D7217" s="5">
        <f>Comma_separeted_Value[[#This Row],[المبيعات]]/Comma_separeted_Value[[#This Row],[كمية الطلب]]</f>
        <v>273.23743589743589</v>
      </c>
      <c r="E7217" s="4">
        <v>39</v>
      </c>
      <c r="F7217" s="4">
        <v>10656.26</v>
      </c>
      <c r="G7217" s="6" t="s">
        <v>21</v>
      </c>
      <c r="H7217" s="4">
        <v>24.49</v>
      </c>
      <c r="I7217" s="6" t="s">
        <v>47</v>
      </c>
      <c r="J7217" s="6" t="s">
        <v>28</v>
      </c>
      <c r="K7217" s="6" t="s">
        <v>17</v>
      </c>
      <c r="L7217" s="6" t="s">
        <v>35</v>
      </c>
      <c r="M7217" s="6" t="s">
        <v>49</v>
      </c>
      <c r="N7217" s="1">
        <v>39938</v>
      </c>
    </row>
    <row r="7218" spans="1:14" x14ac:dyDescent="0.2">
      <c r="A7218">
        <v>27808</v>
      </c>
      <c r="B7218" s="1">
        <v>40204</v>
      </c>
      <c r="C7218" s="6" t="s">
        <v>13</v>
      </c>
      <c r="D7218" s="5">
        <f>Comma_separeted_Value[[#This Row],[المبيعات]]/Comma_separeted_Value[[#This Row],[كمية الطلب]]</f>
        <v>21.79111111111111</v>
      </c>
      <c r="E7218" s="4">
        <v>9</v>
      </c>
      <c r="F7218" s="4">
        <v>196.12</v>
      </c>
      <c r="G7218" s="6" t="s">
        <v>14</v>
      </c>
      <c r="H7218" s="4">
        <v>1.99</v>
      </c>
      <c r="I7218" s="6" t="s">
        <v>22</v>
      </c>
      <c r="J7218" s="6" t="s">
        <v>16</v>
      </c>
      <c r="K7218" s="6" t="s">
        <v>24</v>
      </c>
      <c r="L7218" s="6" t="s">
        <v>39</v>
      </c>
      <c r="M7218" s="6" t="s">
        <v>42</v>
      </c>
      <c r="N7218" s="1">
        <v>40211</v>
      </c>
    </row>
    <row r="7219" spans="1:14" x14ac:dyDescent="0.2">
      <c r="A7219">
        <v>19974</v>
      </c>
      <c r="B7219" s="1">
        <v>40485</v>
      </c>
      <c r="C7219" s="6" t="s">
        <v>20</v>
      </c>
      <c r="D7219" s="5">
        <f>Comma_separeted_Value[[#This Row],[المبيعات]]/Comma_separeted_Value[[#This Row],[كمية الطلب]]</f>
        <v>273.63142857142856</v>
      </c>
      <c r="E7219" s="4">
        <v>14</v>
      </c>
      <c r="F7219" s="4">
        <v>3830.84</v>
      </c>
      <c r="G7219" s="6" t="s">
        <v>34</v>
      </c>
      <c r="H7219" s="4">
        <v>23.19</v>
      </c>
      <c r="I7219" s="6" t="s">
        <v>50</v>
      </c>
      <c r="J7219" s="6" t="s">
        <v>28</v>
      </c>
      <c r="K7219" s="6" t="s">
        <v>29</v>
      </c>
      <c r="L7219" s="6" t="s">
        <v>101</v>
      </c>
      <c r="M7219" s="6" t="s">
        <v>36</v>
      </c>
      <c r="N7219" s="1">
        <v>40487</v>
      </c>
    </row>
    <row r="7220" spans="1:14" x14ac:dyDescent="0.2">
      <c r="A7220">
        <v>28291</v>
      </c>
      <c r="B7220" s="1">
        <v>39876</v>
      </c>
      <c r="C7220" s="6" t="s">
        <v>33</v>
      </c>
      <c r="D7220" s="5">
        <f>Comma_separeted_Value[[#This Row],[المبيعات]]/Comma_separeted_Value[[#This Row],[كمية الطلب]]</f>
        <v>282.18571428571425</v>
      </c>
      <c r="E7220" s="4">
        <v>14</v>
      </c>
      <c r="F7220" s="4">
        <v>3950.6</v>
      </c>
      <c r="G7220" s="6" t="s">
        <v>34</v>
      </c>
      <c r="H7220" s="4">
        <v>57</v>
      </c>
      <c r="I7220" s="6" t="s">
        <v>50</v>
      </c>
      <c r="J7220" s="6" t="s">
        <v>16</v>
      </c>
      <c r="K7220" s="6" t="s">
        <v>17</v>
      </c>
      <c r="L7220" s="6" t="s">
        <v>35</v>
      </c>
      <c r="M7220" s="6" t="s">
        <v>36</v>
      </c>
      <c r="N7220" s="1">
        <v>39877</v>
      </c>
    </row>
    <row r="7221" spans="1:14" x14ac:dyDescent="0.2">
      <c r="A7221">
        <v>45380</v>
      </c>
      <c r="B7221" s="1">
        <v>39933</v>
      </c>
      <c r="C7221" s="6" t="s">
        <v>33</v>
      </c>
      <c r="D7221" s="5">
        <f>Comma_separeted_Value[[#This Row],[المبيعات]]/Comma_separeted_Value[[#This Row],[كمية الطلب]]</f>
        <v>173.78604166666665</v>
      </c>
      <c r="E7221" s="4">
        <v>24</v>
      </c>
      <c r="F7221" s="4">
        <v>4170.8649999999998</v>
      </c>
      <c r="G7221" s="6" t="s">
        <v>14</v>
      </c>
      <c r="H7221" s="4">
        <v>4.2</v>
      </c>
      <c r="I7221" s="6" t="s">
        <v>15</v>
      </c>
      <c r="J7221" s="6" t="s">
        <v>16</v>
      </c>
      <c r="K7221" s="6" t="s">
        <v>24</v>
      </c>
      <c r="L7221" s="6" t="s">
        <v>25</v>
      </c>
      <c r="M7221" s="6" t="s">
        <v>19</v>
      </c>
      <c r="N7221" s="1">
        <v>39935</v>
      </c>
    </row>
    <row r="7222" spans="1:14" x14ac:dyDescent="0.2">
      <c r="A7222">
        <v>32902</v>
      </c>
      <c r="B7222" s="1">
        <v>40971</v>
      </c>
      <c r="C7222" s="6" t="s">
        <v>20</v>
      </c>
      <c r="D7222" s="5">
        <f>Comma_separeted_Value[[#This Row],[المبيعات]]/Comma_separeted_Value[[#This Row],[كمية الطلب]]</f>
        <v>71.246521739130444</v>
      </c>
      <c r="E7222" s="4">
        <v>23</v>
      </c>
      <c r="F7222" s="4">
        <v>1638.67</v>
      </c>
      <c r="G7222" s="6" t="s">
        <v>34</v>
      </c>
      <c r="H7222" s="4">
        <v>60</v>
      </c>
      <c r="I7222" s="6" t="s">
        <v>15</v>
      </c>
      <c r="J7222" s="6" t="s">
        <v>38</v>
      </c>
      <c r="K7222" s="6" t="s">
        <v>29</v>
      </c>
      <c r="L7222" s="6" t="s">
        <v>101</v>
      </c>
      <c r="M7222" s="6" t="s">
        <v>36</v>
      </c>
      <c r="N7222" s="1">
        <v>40973</v>
      </c>
    </row>
    <row r="7223" spans="1:14" x14ac:dyDescent="0.2">
      <c r="A7223">
        <v>26689</v>
      </c>
      <c r="B7223" s="1">
        <v>40085</v>
      </c>
      <c r="C7223" s="6" t="s">
        <v>20</v>
      </c>
      <c r="D7223" s="5">
        <f>Comma_separeted_Value[[#This Row],[المبيعات]]/Comma_separeted_Value[[#This Row],[كمية الطلب]]</f>
        <v>99.22</v>
      </c>
      <c r="E7223" s="4">
        <v>2</v>
      </c>
      <c r="F7223" s="4">
        <v>198.44</v>
      </c>
      <c r="G7223" s="6" t="s">
        <v>21</v>
      </c>
      <c r="H7223" s="4">
        <v>8.99</v>
      </c>
      <c r="I7223" s="6" t="s">
        <v>43</v>
      </c>
      <c r="J7223" s="6" t="s">
        <v>28</v>
      </c>
      <c r="K7223" s="6" t="s">
        <v>17</v>
      </c>
      <c r="L7223" s="6" t="s">
        <v>18</v>
      </c>
      <c r="M7223" s="6" t="s">
        <v>42</v>
      </c>
      <c r="N7223" s="1">
        <v>40088</v>
      </c>
    </row>
    <row r="7224" spans="1:14" x14ac:dyDescent="0.2">
      <c r="A7224">
        <v>56006</v>
      </c>
      <c r="B7224" s="1">
        <v>40817</v>
      </c>
      <c r="C7224" s="6" t="s">
        <v>33</v>
      </c>
      <c r="D7224" s="5">
        <f>Comma_separeted_Value[[#This Row],[المبيعات]]/Comma_separeted_Value[[#This Row],[كمية الطلب]]</f>
        <v>6.4368749999999997</v>
      </c>
      <c r="E7224" s="4">
        <v>16</v>
      </c>
      <c r="F7224" s="4">
        <v>102.99</v>
      </c>
      <c r="G7224" s="6" t="s">
        <v>21</v>
      </c>
      <c r="H7224" s="4">
        <v>9.68</v>
      </c>
      <c r="I7224" s="6" t="s">
        <v>15</v>
      </c>
      <c r="J7224" s="6" t="s">
        <v>23</v>
      </c>
      <c r="K7224" s="6" t="s">
        <v>29</v>
      </c>
      <c r="L7224" s="6" t="s">
        <v>41</v>
      </c>
      <c r="M7224" s="6" t="s">
        <v>19</v>
      </c>
      <c r="N7224" s="1">
        <v>40817</v>
      </c>
    </row>
    <row r="7225" spans="1:14" x14ac:dyDescent="0.2">
      <c r="A7225">
        <v>52197</v>
      </c>
      <c r="B7225" s="1">
        <v>41125</v>
      </c>
      <c r="C7225" s="6" t="s">
        <v>33</v>
      </c>
      <c r="D7225" s="5">
        <f>Comma_separeted_Value[[#This Row],[المبيعات]]/Comma_separeted_Value[[#This Row],[كمية الطلب]]</f>
        <v>3.997391304347826</v>
      </c>
      <c r="E7225" s="4">
        <v>23</v>
      </c>
      <c r="F7225" s="4">
        <v>91.94</v>
      </c>
      <c r="G7225" s="6" t="s">
        <v>21</v>
      </c>
      <c r="H7225" s="4">
        <v>2</v>
      </c>
      <c r="I7225" s="6" t="s">
        <v>50</v>
      </c>
      <c r="J7225" s="6" t="s">
        <v>28</v>
      </c>
      <c r="K7225" s="6" t="s">
        <v>29</v>
      </c>
      <c r="L7225" s="6" t="s">
        <v>77</v>
      </c>
      <c r="M7225" s="6" t="s">
        <v>31</v>
      </c>
      <c r="N7225" s="1">
        <v>41126</v>
      </c>
    </row>
    <row r="7226" spans="1:14" x14ac:dyDescent="0.2">
      <c r="A7226">
        <v>26272</v>
      </c>
      <c r="B7226" s="1">
        <v>41089</v>
      </c>
      <c r="C7226" s="6" t="s">
        <v>13</v>
      </c>
      <c r="D7226" s="5">
        <f>Comma_separeted_Value[[#This Row],[المبيعات]]/Comma_separeted_Value[[#This Row],[كمية الطلب]]</f>
        <v>150.99</v>
      </c>
      <c r="E7226" s="4">
        <v>6</v>
      </c>
      <c r="F7226" s="4">
        <v>905.94</v>
      </c>
      <c r="G7226" s="6" t="s">
        <v>14</v>
      </c>
      <c r="H7226" s="4">
        <v>24.49</v>
      </c>
      <c r="I7226" s="6" t="s">
        <v>40</v>
      </c>
      <c r="J7226" s="6" t="s">
        <v>38</v>
      </c>
      <c r="K7226" s="6" t="s">
        <v>17</v>
      </c>
      <c r="L7226" s="6" t="s">
        <v>35</v>
      </c>
      <c r="M7226" s="6" t="s">
        <v>49</v>
      </c>
      <c r="N7226" s="1">
        <v>41098</v>
      </c>
    </row>
    <row r="7227" spans="1:14" x14ac:dyDescent="0.2">
      <c r="A7227">
        <v>11652</v>
      </c>
      <c r="B7227" s="1">
        <v>40857</v>
      </c>
      <c r="C7227" s="6" t="s">
        <v>27</v>
      </c>
      <c r="D7227" s="5">
        <f>Comma_separeted_Value[[#This Row],[المبيعات]]/Comma_separeted_Value[[#This Row],[كمية الطلب]]</f>
        <v>4.8836000000000004</v>
      </c>
      <c r="E7227" s="4">
        <v>25</v>
      </c>
      <c r="F7227" s="4">
        <v>122.09</v>
      </c>
      <c r="G7227" s="6" t="s">
        <v>21</v>
      </c>
      <c r="H7227" s="4">
        <v>2.04</v>
      </c>
      <c r="I7227" s="6" t="s">
        <v>22</v>
      </c>
      <c r="J7227" s="6" t="s">
        <v>38</v>
      </c>
      <c r="K7227" s="6" t="s">
        <v>29</v>
      </c>
      <c r="L7227" s="6" t="s">
        <v>41</v>
      </c>
      <c r="M7227" s="6" t="s">
        <v>31</v>
      </c>
      <c r="N7227" s="1">
        <v>40859</v>
      </c>
    </row>
    <row r="7228" spans="1:14" x14ac:dyDescent="0.2">
      <c r="A7228">
        <v>32418</v>
      </c>
      <c r="B7228" s="1">
        <v>39818</v>
      </c>
      <c r="C7228" s="6" t="s">
        <v>27</v>
      </c>
      <c r="D7228" s="5">
        <f>Comma_separeted_Value[[#This Row],[المبيعات]]/Comma_separeted_Value[[#This Row],[كمية الطلب]]</f>
        <v>248.83800000000002</v>
      </c>
      <c r="E7228" s="4">
        <v>5</v>
      </c>
      <c r="F7228" s="4">
        <v>1244.19</v>
      </c>
      <c r="G7228" s="6" t="s">
        <v>34</v>
      </c>
      <c r="H7228" s="4">
        <v>43.32</v>
      </c>
      <c r="I7228" s="6" t="s">
        <v>15</v>
      </c>
      <c r="J7228" s="6" t="s">
        <v>28</v>
      </c>
      <c r="K7228" s="6" t="s">
        <v>17</v>
      </c>
      <c r="L7228" s="6" t="s">
        <v>35</v>
      </c>
      <c r="M7228" s="6" t="s">
        <v>36</v>
      </c>
      <c r="N7228" s="1">
        <v>39819</v>
      </c>
    </row>
    <row r="7229" spans="1:14" x14ac:dyDescent="0.2">
      <c r="A7229">
        <v>18503</v>
      </c>
      <c r="B7229" s="1">
        <v>40668</v>
      </c>
      <c r="C7229" s="6" t="s">
        <v>27</v>
      </c>
      <c r="D7229" s="5">
        <f>Comma_separeted_Value[[#This Row],[المبيعات]]/Comma_separeted_Value[[#This Row],[كمية الطلب]]</f>
        <v>144.29630434782609</v>
      </c>
      <c r="E7229" s="4">
        <v>46</v>
      </c>
      <c r="F7229" s="4">
        <v>6637.63</v>
      </c>
      <c r="G7229" s="6" t="s">
        <v>34</v>
      </c>
      <c r="H7229" s="4">
        <v>17.850000000000001</v>
      </c>
      <c r="I7229" s="6" t="s">
        <v>47</v>
      </c>
      <c r="J7229" s="6" t="s">
        <v>16</v>
      </c>
      <c r="K7229" s="6" t="s">
        <v>24</v>
      </c>
      <c r="L7229" s="6" t="s">
        <v>60</v>
      </c>
      <c r="M7229" s="6" t="s">
        <v>36</v>
      </c>
      <c r="N7229" s="1">
        <v>40670</v>
      </c>
    </row>
    <row r="7230" spans="1:14" x14ac:dyDescent="0.2">
      <c r="A7230">
        <v>33317</v>
      </c>
      <c r="B7230" s="1">
        <v>39944</v>
      </c>
      <c r="C7230" s="6" t="s">
        <v>20</v>
      </c>
      <c r="D7230" s="5">
        <f>Comma_separeted_Value[[#This Row],[المبيعات]]/Comma_separeted_Value[[#This Row],[كمية الطلب]]</f>
        <v>11.78</v>
      </c>
      <c r="E7230" s="4">
        <v>5</v>
      </c>
      <c r="F7230" s="4">
        <v>58.9</v>
      </c>
      <c r="G7230" s="6" t="s">
        <v>21</v>
      </c>
      <c r="H7230" s="4">
        <v>9.4499999999999993</v>
      </c>
      <c r="I7230" s="6" t="s">
        <v>15</v>
      </c>
      <c r="J7230" s="6" t="s">
        <v>16</v>
      </c>
      <c r="K7230" s="6" t="s">
        <v>29</v>
      </c>
      <c r="L7230" s="6" t="s">
        <v>59</v>
      </c>
      <c r="M7230" s="6" t="s">
        <v>19</v>
      </c>
      <c r="N7230" s="1">
        <v>39944</v>
      </c>
    </row>
    <row r="7231" spans="1:14" x14ac:dyDescent="0.2">
      <c r="A7231">
        <v>18819</v>
      </c>
      <c r="B7231" s="1">
        <v>39869</v>
      </c>
      <c r="C7231" s="6" t="s">
        <v>13</v>
      </c>
      <c r="D7231" s="5">
        <f>Comma_separeted_Value[[#This Row],[المبيعات]]/Comma_separeted_Value[[#This Row],[كمية الطلب]]</f>
        <v>50.104545454545452</v>
      </c>
      <c r="E7231" s="4">
        <v>22</v>
      </c>
      <c r="F7231" s="4">
        <v>1102.3</v>
      </c>
      <c r="G7231" s="6" t="s">
        <v>21</v>
      </c>
      <c r="H7231" s="4">
        <v>22.24</v>
      </c>
      <c r="I7231" s="6" t="s">
        <v>43</v>
      </c>
      <c r="J7231" s="6" t="s">
        <v>28</v>
      </c>
      <c r="K7231" s="6" t="s">
        <v>17</v>
      </c>
      <c r="L7231" s="6" t="s">
        <v>18</v>
      </c>
      <c r="M7231" s="6" t="s">
        <v>49</v>
      </c>
      <c r="N7231" s="1">
        <v>39871</v>
      </c>
    </row>
    <row r="7232" spans="1:14" x14ac:dyDescent="0.2">
      <c r="A7232">
        <v>17927</v>
      </c>
      <c r="B7232" s="1">
        <v>40034</v>
      </c>
      <c r="C7232" s="6" t="s">
        <v>37</v>
      </c>
      <c r="D7232" s="5">
        <f>Comma_separeted_Value[[#This Row],[المبيعات]]/Comma_separeted_Value[[#This Row],[كمية الطلب]]</f>
        <v>20.600238095238097</v>
      </c>
      <c r="E7232" s="4">
        <v>42</v>
      </c>
      <c r="F7232" s="4">
        <v>865.21</v>
      </c>
      <c r="G7232" s="6" t="s">
        <v>21</v>
      </c>
      <c r="H7232" s="4">
        <v>5.99</v>
      </c>
      <c r="I7232" s="6" t="s">
        <v>50</v>
      </c>
      <c r="J7232" s="6" t="s">
        <v>16</v>
      </c>
      <c r="K7232" s="6" t="s">
        <v>24</v>
      </c>
      <c r="L7232" s="6" t="s">
        <v>39</v>
      </c>
      <c r="M7232" s="6" t="s">
        <v>19</v>
      </c>
      <c r="N7232" s="1">
        <v>40035</v>
      </c>
    </row>
    <row r="7233" spans="1:14" x14ac:dyDescent="0.2">
      <c r="A7233">
        <v>21190</v>
      </c>
      <c r="B7233" s="1">
        <v>39961</v>
      </c>
      <c r="C7233" s="6" t="s">
        <v>37</v>
      </c>
      <c r="D7233" s="5">
        <f>Comma_separeted_Value[[#This Row],[المبيعات]]/Comma_separeted_Value[[#This Row],[كمية الطلب]]</f>
        <v>37.953214285714289</v>
      </c>
      <c r="E7233" s="4">
        <v>28</v>
      </c>
      <c r="F7233" s="4">
        <v>1062.69</v>
      </c>
      <c r="G7233" s="6" t="s">
        <v>21</v>
      </c>
      <c r="H7233" s="4">
        <v>6.66</v>
      </c>
      <c r="I7233" s="6" t="s">
        <v>45</v>
      </c>
      <c r="J7233" s="6" t="s">
        <v>23</v>
      </c>
      <c r="K7233" s="6" t="s">
        <v>29</v>
      </c>
      <c r="L7233" s="6" t="s">
        <v>61</v>
      </c>
      <c r="M7233" s="6" t="s">
        <v>19</v>
      </c>
      <c r="N7233" s="1">
        <v>39961</v>
      </c>
    </row>
    <row r="7234" spans="1:14" x14ac:dyDescent="0.2">
      <c r="A7234">
        <v>36901</v>
      </c>
      <c r="B7234" s="1">
        <v>41165</v>
      </c>
      <c r="C7234" s="6" t="s">
        <v>33</v>
      </c>
      <c r="D7234" s="5">
        <f>Comma_separeted_Value[[#This Row],[المبيعات]]/Comma_separeted_Value[[#This Row],[كمية الطلب]]</f>
        <v>6.7030000000000003</v>
      </c>
      <c r="E7234" s="4">
        <v>30</v>
      </c>
      <c r="F7234" s="4">
        <v>201.09</v>
      </c>
      <c r="G7234" s="6" t="s">
        <v>21</v>
      </c>
      <c r="H7234" s="4">
        <v>5.66</v>
      </c>
      <c r="I7234" s="6" t="s">
        <v>15</v>
      </c>
      <c r="J7234" s="6" t="s">
        <v>28</v>
      </c>
      <c r="K7234" s="6" t="s">
        <v>29</v>
      </c>
      <c r="L7234" s="6" t="s">
        <v>41</v>
      </c>
      <c r="M7234" s="6" t="s">
        <v>19</v>
      </c>
      <c r="N7234" s="1">
        <v>41166</v>
      </c>
    </row>
    <row r="7235" spans="1:14" x14ac:dyDescent="0.2">
      <c r="A7235">
        <v>33987</v>
      </c>
      <c r="B7235" s="1">
        <v>40841</v>
      </c>
      <c r="C7235" s="6" t="s">
        <v>20</v>
      </c>
      <c r="D7235" s="5">
        <f>Comma_separeted_Value[[#This Row],[المبيعات]]/Comma_separeted_Value[[#This Row],[كمية الطلب]]</f>
        <v>56.338314814814808</v>
      </c>
      <c r="E7235" s="4">
        <v>27</v>
      </c>
      <c r="F7235" s="4">
        <v>1521.1344999999999</v>
      </c>
      <c r="G7235" s="6" t="s">
        <v>21</v>
      </c>
      <c r="H7235" s="4">
        <v>3.99</v>
      </c>
      <c r="I7235" s="6" t="s">
        <v>15</v>
      </c>
      <c r="J7235" s="6" t="s">
        <v>23</v>
      </c>
      <c r="K7235" s="6" t="s">
        <v>24</v>
      </c>
      <c r="L7235" s="6" t="s">
        <v>25</v>
      </c>
      <c r="M7235" s="6" t="s">
        <v>19</v>
      </c>
      <c r="N7235" s="1">
        <v>40842</v>
      </c>
    </row>
    <row r="7236" spans="1:14" x14ac:dyDescent="0.2">
      <c r="A7236">
        <v>41412</v>
      </c>
      <c r="B7236" s="1">
        <v>40073</v>
      </c>
      <c r="C7236" s="6" t="s">
        <v>27</v>
      </c>
      <c r="D7236" s="5">
        <f>Comma_separeted_Value[[#This Row],[المبيعات]]/Comma_separeted_Value[[#This Row],[كمية الطلب]]</f>
        <v>5.6129787234042556</v>
      </c>
      <c r="E7236" s="4">
        <v>47</v>
      </c>
      <c r="F7236" s="4">
        <v>263.81</v>
      </c>
      <c r="G7236" s="6" t="s">
        <v>21</v>
      </c>
      <c r="H7236" s="4">
        <v>7.78</v>
      </c>
      <c r="I7236" s="6" t="s">
        <v>15</v>
      </c>
      <c r="J7236" s="6" t="s">
        <v>16</v>
      </c>
      <c r="K7236" s="6" t="s">
        <v>29</v>
      </c>
      <c r="L7236" s="6" t="s">
        <v>44</v>
      </c>
      <c r="M7236" s="6" t="s">
        <v>19</v>
      </c>
      <c r="N7236" s="1">
        <v>40075</v>
      </c>
    </row>
    <row r="7237" spans="1:14" x14ac:dyDescent="0.2">
      <c r="A7237">
        <v>21893</v>
      </c>
      <c r="B7237" s="1">
        <v>40840</v>
      </c>
      <c r="C7237" s="6" t="s">
        <v>33</v>
      </c>
      <c r="D7237" s="5">
        <f>Comma_separeted_Value[[#This Row],[المبيعات]]/Comma_separeted_Value[[#This Row],[كمية الطلب]]</f>
        <v>17.737000000000002</v>
      </c>
      <c r="E7237" s="4">
        <v>30</v>
      </c>
      <c r="F7237" s="4">
        <v>532.11</v>
      </c>
      <c r="G7237" s="6" t="s">
        <v>14</v>
      </c>
      <c r="H7237" s="4">
        <v>8.1300000000000008</v>
      </c>
      <c r="I7237" s="6" t="s">
        <v>22</v>
      </c>
      <c r="J7237" s="6" t="s">
        <v>38</v>
      </c>
      <c r="K7237" s="6" t="s">
        <v>29</v>
      </c>
      <c r="L7237" s="6" t="s">
        <v>61</v>
      </c>
      <c r="M7237" s="6" t="s">
        <v>19</v>
      </c>
      <c r="N7237" s="1">
        <v>40841</v>
      </c>
    </row>
    <row r="7238" spans="1:14" x14ac:dyDescent="0.2">
      <c r="A7238">
        <v>40034</v>
      </c>
      <c r="B7238" s="1">
        <v>40612</v>
      </c>
      <c r="C7238" s="6" t="s">
        <v>37</v>
      </c>
      <c r="D7238" s="5">
        <f>Comma_separeted_Value[[#This Row],[المبيعات]]/Comma_separeted_Value[[#This Row],[كمية الطلب]]</f>
        <v>12.844468085106383</v>
      </c>
      <c r="E7238" s="4">
        <v>47</v>
      </c>
      <c r="F7238" s="4">
        <v>603.69000000000005</v>
      </c>
      <c r="G7238" s="6" t="s">
        <v>14</v>
      </c>
      <c r="H7238" s="4">
        <v>4.8600000000000003</v>
      </c>
      <c r="I7238" s="6" t="s">
        <v>47</v>
      </c>
      <c r="J7238" s="6" t="s">
        <v>16</v>
      </c>
      <c r="K7238" s="6" t="s">
        <v>29</v>
      </c>
      <c r="L7238" s="6" t="s">
        <v>41</v>
      </c>
      <c r="M7238" s="6" t="s">
        <v>19</v>
      </c>
      <c r="N7238" s="1">
        <v>40613</v>
      </c>
    </row>
    <row r="7239" spans="1:14" x14ac:dyDescent="0.2">
      <c r="A7239">
        <v>51493</v>
      </c>
      <c r="B7239" s="1">
        <v>40730</v>
      </c>
      <c r="C7239" s="6" t="s">
        <v>13</v>
      </c>
      <c r="D7239" s="5">
        <f>Comma_separeted_Value[[#This Row],[المبيعات]]/Comma_separeted_Value[[#This Row],[كمية الطلب]]</f>
        <v>9.2341935483870969</v>
      </c>
      <c r="E7239" s="4">
        <v>31</v>
      </c>
      <c r="F7239" s="4">
        <v>286.26</v>
      </c>
      <c r="G7239" s="6" t="s">
        <v>21</v>
      </c>
      <c r="H7239" s="4">
        <v>5.16</v>
      </c>
      <c r="I7239" s="6" t="s">
        <v>15</v>
      </c>
      <c r="J7239" s="6" t="s">
        <v>28</v>
      </c>
      <c r="K7239" s="6" t="s">
        <v>29</v>
      </c>
      <c r="L7239" s="6" t="s">
        <v>41</v>
      </c>
      <c r="M7239" s="6" t="s">
        <v>31</v>
      </c>
      <c r="N7239" s="1">
        <v>40732</v>
      </c>
    </row>
    <row r="7240" spans="1:14" x14ac:dyDescent="0.2">
      <c r="A7240">
        <v>23940</v>
      </c>
      <c r="B7240" s="1">
        <v>40641</v>
      </c>
      <c r="C7240" s="6" t="s">
        <v>37</v>
      </c>
      <c r="D7240" s="5">
        <f>Comma_separeted_Value[[#This Row],[المبيعات]]/Comma_separeted_Value[[#This Row],[كمية الطلب]]</f>
        <v>6.9260000000000002</v>
      </c>
      <c r="E7240" s="4">
        <v>20</v>
      </c>
      <c r="F7240" s="4">
        <v>138.52000000000001</v>
      </c>
      <c r="G7240" s="6" t="s">
        <v>21</v>
      </c>
      <c r="H7240" s="4">
        <v>49</v>
      </c>
      <c r="I7240" s="6" t="s">
        <v>15</v>
      </c>
      <c r="J7240" s="6" t="s">
        <v>38</v>
      </c>
      <c r="K7240" s="6" t="s">
        <v>29</v>
      </c>
      <c r="L7240" s="6" t="s">
        <v>101</v>
      </c>
      <c r="M7240" s="6" t="s">
        <v>49</v>
      </c>
      <c r="N7240" s="1">
        <v>40642</v>
      </c>
    </row>
    <row r="7241" spans="1:14" x14ac:dyDescent="0.2">
      <c r="A7241">
        <v>34689</v>
      </c>
      <c r="B7241" s="1">
        <v>40140</v>
      </c>
      <c r="C7241" s="6" t="s">
        <v>13</v>
      </c>
      <c r="D7241" s="5">
        <f>Comma_separeted_Value[[#This Row],[المبيعات]]/Comma_separeted_Value[[#This Row],[كمية الطلب]]</f>
        <v>15.899999999999999</v>
      </c>
      <c r="E7241" s="4">
        <v>36</v>
      </c>
      <c r="F7241" s="4">
        <v>572.4</v>
      </c>
      <c r="G7241" s="6" t="s">
        <v>21</v>
      </c>
      <c r="H7241" s="4">
        <v>6.25</v>
      </c>
      <c r="I7241" s="6" t="s">
        <v>45</v>
      </c>
      <c r="J7241" s="6" t="s">
        <v>38</v>
      </c>
      <c r="K7241" s="6" t="s">
        <v>29</v>
      </c>
      <c r="L7241" s="6" t="s">
        <v>59</v>
      </c>
      <c r="M7241" s="6" t="s">
        <v>19</v>
      </c>
      <c r="N7241" s="1">
        <v>40147</v>
      </c>
    </row>
    <row r="7242" spans="1:14" x14ac:dyDescent="0.2">
      <c r="A7242">
        <v>7846</v>
      </c>
      <c r="B7242" s="1">
        <v>40719</v>
      </c>
      <c r="C7242" s="6" t="s">
        <v>13</v>
      </c>
      <c r="D7242" s="5">
        <f>Comma_separeted_Value[[#This Row],[المبيعات]]/Comma_separeted_Value[[#This Row],[كمية الطلب]]</f>
        <v>2.0024999999999999</v>
      </c>
      <c r="E7242" s="4">
        <v>20</v>
      </c>
      <c r="F7242" s="4">
        <v>40.049999999999997</v>
      </c>
      <c r="G7242" s="6" t="s">
        <v>21</v>
      </c>
      <c r="H7242" s="4">
        <v>1.49</v>
      </c>
      <c r="I7242" s="6" t="s">
        <v>45</v>
      </c>
      <c r="J7242" s="6" t="s">
        <v>28</v>
      </c>
      <c r="K7242" s="6" t="s">
        <v>29</v>
      </c>
      <c r="L7242" s="6" t="s">
        <v>44</v>
      </c>
      <c r="M7242" s="6" t="s">
        <v>19</v>
      </c>
      <c r="N7242" s="1">
        <v>40724</v>
      </c>
    </row>
    <row r="7243" spans="1:14" x14ac:dyDescent="0.2">
      <c r="A7243">
        <v>17953</v>
      </c>
      <c r="B7243" s="1">
        <v>41141</v>
      </c>
      <c r="C7243" s="6" t="s">
        <v>20</v>
      </c>
      <c r="D7243" s="5">
        <f>Comma_separeted_Value[[#This Row],[المبيعات]]/Comma_separeted_Value[[#This Row],[كمية الطلب]]</f>
        <v>32.503999999999998</v>
      </c>
      <c r="E7243" s="4">
        <v>30</v>
      </c>
      <c r="F7243" s="4">
        <v>975.12</v>
      </c>
      <c r="G7243" s="6" t="s">
        <v>21</v>
      </c>
      <c r="H7243" s="4">
        <v>19.510000000000002</v>
      </c>
      <c r="I7243" s="6" t="s">
        <v>22</v>
      </c>
      <c r="J7243" s="6" t="s">
        <v>23</v>
      </c>
      <c r="K7243" s="6" t="s">
        <v>29</v>
      </c>
      <c r="L7243" s="6" t="s">
        <v>61</v>
      </c>
      <c r="M7243" s="6" t="s">
        <v>19</v>
      </c>
      <c r="N7243" s="1">
        <v>41143</v>
      </c>
    </row>
    <row r="7244" spans="1:14" x14ac:dyDescent="0.2">
      <c r="A7244">
        <v>56577</v>
      </c>
      <c r="B7244" s="1">
        <v>40849</v>
      </c>
      <c r="C7244" s="6" t="s">
        <v>33</v>
      </c>
      <c r="D7244" s="5">
        <f>Comma_separeted_Value[[#This Row],[المبيعات]]/Comma_separeted_Value[[#This Row],[كمية الطلب]]</f>
        <v>249.90266666666668</v>
      </c>
      <c r="E7244" s="4">
        <v>30</v>
      </c>
      <c r="F7244" s="4">
        <v>7497.08</v>
      </c>
      <c r="G7244" s="6" t="s">
        <v>34</v>
      </c>
      <c r="H7244" s="4">
        <v>54.12</v>
      </c>
      <c r="I7244" s="6" t="s">
        <v>43</v>
      </c>
      <c r="J7244" s="6" t="s">
        <v>23</v>
      </c>
      <c r="K7244" s="6" t="s">
        <v>17</v>
      </c>
      <c r="L7244" s="6" t="s">
        <v>55</v>
      </c>
      <c r="M7244" s="6" t="s">
        <v>74</v>
      </c>
      <c r="N7244" s="1">
        <v>40850</v>
      </c>
    </row>
    <row r="7245" spans="1:14" x14ac:dyDescent="0.2">
      <c r="A7245">
        <v>36676</v>
      </c>
      <c r="B7245" s="1">
        <v>40780</v>
      </c>
      <c r="C7245" s="6" t="s">
        <v>27</v>
      </c>
      <c r="D7245" s="5">
        <f>Comma_separeted_Value[[#This Row],[المبيعات]]/Comma_separeted_Value[[#This Row],[كمية الطلب]]</f>
        <v>23.567999999999998</v>
      </c>
      <c r="E7245" s="4">
        <v>15</v>
      </c>
      <c r="F7245" s="4">
        <v>353.52</v>
      </c>
      <c r="G7245" s="6" t="s">
        <v>21</v>
      </c>
      <c r="H7245" s="4">
        <v>8.18</v>
      </c>
      <c r="I7245" s="6" t="s">
        <v>50</v>
      </c>
      <c r="J7245" s="6" t="s">
        <v>28</v>
      </c>
      <c r="K7245" s="6" t="s">
        <v>29</v>
      </c>
      <c r="L7245" s="6" t="s">
        <v>41</v>
      </c>
      <c r="M7245" s="6" t="s">
        <v>19</v>
      </c>
      <c r="N7245" s="1">
        <v>40781</v>
      </c>
    </row>
    <row r="7246" spans="1:14" x14ac:dyDescent="0.2">
      <c r="A7246">
        <v>59680</v>
      </c>
      <c r="B7246" s="1">
        <v>41078</v>
      </c>
      <c r="C7246" s="6" t="s">
        <v>33</v>
      </c>
      <c r="D7246" s="5">
        <f>Comma_separeted_Value[[#This Row],[المبيعات]]/Comma_separeted_Value[[#This Row],[كمية الطلب]]</f>
        <v>1.1846666666666665</v>
      </c>
      <c r="E7246" s="4">
        <v>15</v>
      </c>
      <c r="F7246" s="4">
        <v>17.77</v>
      </c>
      <c r="G7246" s="6" t="s">
        <v>21</v>
      </c>
      <c r="H7246" s="4">
        <v>2.96</v>
      </c>
      <c r="I7246" s="6" t="s">
        <v>58</v>
      </c>
      <c r="J7246" s="6" t="s">
        <v>16</v>
      </c>
      <c r="K7246" s="6" t="s">
        <v>24</v>
      </c>
      <c r="L7246" s="6" t="s">
        <v>39</v>
      </c>
      <c r="M7246" s="6" t="s">
        <v>42</v>
      </c>
      <c r="N7246" s="1">
        <v>41079</v>
      </c>
    </row>
    <row r="7247" spans="1:14" x14ac:dyDescent="0.2">
      <c r="A7247">
        <v>9221</v>
      </c>
      <c r="B7247" s="1">
        <v>40546</v>
      </c>
      <c r="C7247" s="6" t="s">
        <v>13</v>
      </c>
      <c r="D7247" s="5">
        <f>Comma_separeted_Value[[#This Row],[المبيعات]]/Comma_separeted_Value[[#This Row],[كمية الطلب]]</f>
        <v>61.096800000000002</v>
      </c>
      <c r="E7247" s="4">
        <v>25</v>
      </c>
      <c r="F7247" s="4">
        <v>1527.42</v>
      </c>
      <c r="G7247" s="6" t="s">
        <v>21</v>
      </c>
      <c r="H7247" s="4">
        <v>19.989999999999998</v>
      </c>
      <c r="I7247" s="6" t="s">
        <v>47</v>
      </c>
      <c r="J7247" s="6" t="s">
        <v>16</v>
      </c>
      <c r="K7247" s="6" t="s">
        <v>29</v>
      </c>
      <c r="L7247" s="6" t="s">
        <v>61</v>
      </c>
      <c r="M7247" s="6" t="s">
        <v>19</v>
      </c>
      <c r="N7247" s="1">
        <v>40550</v>
      </c>
    </row>
    <row r="7248" spans="1:14" x14ac:dyDescent="0.2">
      <c r="A7248">
        <v>44325</v>
      </c>
      <c r="B7248" s="1">
        <v>39854</v>
      </c>
      <c r="C7248" s="6" t="s">
        <v>37</v>
      </c>
      <c r="D7248" s="5">
        <f>Comma_separeted_Value[[#This Row],[المبيعات]]/Comma_separeted_Value[[#This Row],[كمية الطلب]]</f>
        <v>21.621136363636364</v>
      </c>
      <c r="E7248" s="4">
        <v>44</v>
      </c>
      <c r="F7248" s="4">
        <v>951.33</v>
      </c>
      <c r="G7248" s="6" t="s">
        <v>21</v>
      </c>
      <c r="H7248" s="4">
        <v>14.39</v>
      </c>
      <c r="I7248" s="6" t="s">
        <v>53</v>
      </c>
      <c r="J7248" s="6" t="s">
        <v>28</v>
      </c>
      <c r="K7248" s="6" t="s">
        <v>17</v>
      </c>
      <c r="L7248" s="6" t="s">
        <v>18</v>
      </c>
      <c r="M7248" s="6" t="s">
        <v>19</v>
      </c>
      <c r="N7248" s="1">
        <v>39856</v>
      </c>
    </row>
    <row r="7249" spans="1:14" x14ac:dyDescent="0.2">
      <c r="A7249">
        <v>10342</v>
      </c>
      <c r="B7249" s="1">
        <v>40869</v>
      </c>
      <c r="C7249" s="6" t="s">
        <v>37</v>
      </c>
      <c r="D7249" s="5">
        <f>Comma_separeted_Value[[#This Row],[المبيعات]]/Comma_separeted_Value[[#This Row],[كمية الطلب]]</f>
        <v>1027.9849999999999</v>
      </c>
      <c r="E7249" s="4">
        <v>2</v>
      </c>
      <c r="F7249" s="4">
        <v>2055.9699999999998</v>
      </c>
      <c r="G7249" s="6" t="s">
        <v>14</v>
      </c>
      <c r="H7249" s="4">
        <v>13.99</v>
      </c>
      <c r="I7249" s="6" t="s">
        <v>22</v>
      </c>
      <c r="J7249" s="6" t="s">
        <v>16</v>
      </c>
      <c r="K7249" s="6" t="s">
        <v>24</v>
      </c>
      <c r="L7249" s="6" t="s">
        <v>60</v>
      </c>
      <c r="M7249" s="6" t="s">
        <v>26</v>
      </c>
      <c r="N7249" s="1">
        <v>40871</v>
      </c>
    </row>
    <row r="7250" spans="1:14" x14ac:dyDescent="0.2">
      <c r="A7250">
        <v>29090</v>
      </c>
      <c r="B7250" s="1">
        <v>40924</v>
      </c>
      <c r="C7250" s="6" t="s">
        <v>37</v>
      </c>
      <c r="D7250" s="5">
        <f>Comma_separeted_Value[[#This Row],[المبيعات]]/Comma_separeted_Value[[#This Row],[كمية الطلب]]</f>
        <v>10.565</v>
      </c>
      <c r="E7250" s="4">
        <v>36</v>
      </c>
      <c r="F7250" s="4">
        <v>380.34</v>
      </c>
      <c r="G7250" s="6" t="s">
        <v>21</v>
      </c>
      <c r="H7250" s="4">
        <v>6.91</v>
      </c>
      <c r="I7250" s="6" t="s">
        <v>43</v>
      </c>
      <c r="J7250" s="6" t="s">
        <v>16</v>
      </c>
      <c r="K7250" s="6" t="s">
        <v>29</v>
      </c>
      <c r="L7250" s="6" t="s">
        <v>59</v>
      </c>
      <c r="M7250" s="6" t="s">
        <v>19</v>
      </c>
      <c r="N7250" s="1">
        <v>40924</v>
      </c>
    </row>
    <row r="7251" spans="1:14" x14ac:dyDescent="0.2">
      <c r="A7251">
        <v>29894</v>
      </c>
      <c r="B7251" s="1">
        <v>40428</v>
      </c>
      <c r="C7251" s="6" t="s">
        <v>13</v>
      </c>
      <c r="D7251" s="5">
        <f>Comma_separeted_Value[[#This Row],[المبيعات]]/Comma_separeted_Value[[#This Row],[كمية الطلب]]</f>
        <v>14.115813953488372</v>
      </c>
      <c r="E7251" s="4">
        <v>43</v>
      </c>
      <c r="F7251" s="4">
        <v>606.98</v>
      </c>
      <c r="G7251" s="6" t="s">
        <v>21</v>
      </c>
      <c r="H7251" s="4">
        <v>6.85</v>
      </c>
      <c r="I7251" s="6" t="s">
        <v>22</v>
      </c>
      <c r="J7251" s="6" t="s">
        <v>28</v>
      </c>
      <c r="K7251" s="6" t="s">
        <v>17</v>
      </c>
      <c r="L7251" s="6" t="s">
        <v>18</v>
      </c>
      <c r="M7251" s="6" t="s">
        <v>31</v>
      </c>
      <c r="N7251" s="1">
        <v>40437</v>
      </c>
    </row>
    <row r="7252" spans="1:14" x14ac:dyDescent="0.2">
      <c r="A7252">
        <v>48420</v>
      </c>
      <c r="B7252" s="1">
        <v>40097</v>
      </c>
      <c r="C7252" s="6" t="s">
        <v>13</v>
      </c>
      <c r="D7252" s="5">
        <f>Comma_separeted_Value[[#This Row],[المبيعات]]/Comma_separeted_Value[[#This Row],[كمية الطلب]]</f>
        <v>18.766521739130436</v>
      </c>
      <c r="E7252" s="4">
        <v>46</v>
      </c>
      <c r="F7252" s="4">
        <v>863.26</v>
      </c>
      <c r="G7252" s="6" t="s">
        <v>14</v>
      </c>
      <c r="H7252" s="4">
        <v>6.15</v>
      </c>
      <c r="I7252" s="6" t="s">
        <v>15</v>
      </c>
      <c r="J7252" s="6" t="s">
        <v>28</v>
      </c>
      <c r="K7252" s="6" t="s">
        <v>17</v>
      </c>
      <c r="L7252" s="6" t="s">
        <v>18</v>
      </c>
      <c r="M7252" s="6" t="s">
        <v>42</v>
      </c>
      <c r="N7252" s="1">
        <v>40099</v>
      </c>
    </row>
    <row r="7253" spans="1:14" x14ac:dyDescent="0.2">
      <c r="A7253">
        <v>32610</v>
      </c>
      <c r="B7253" s="1">
        <v>41140</v>
      </c>
      <c r="C7253" s="6" t="s">
        <v>27</v>
      </c>
      <c r="D7253" s="5">
        <f>Comma_separeted_Value[[#This Row],[المبيعات]]/Comma_separeted_Value[[#This Row],[كمية الطلب]]</f>
        <v>6.7444680851063827</v>
      </c>
      <c r="E7253" s="4">
        <v>47</v>
      </c>
      <c r="F7253" s="4">
        <v>316.99</v>
      </c>
      <c r="G7253" s="6" t="s">
        <v>21</v>
      </c>
      <c r="H7253" s="4">
        <v>8.3699999999999992</v>
      </c>
      <c r="I7253" s="6" t="s">
        <v>47</v>
      </c>
      <c r="J7253" s="6" t="s">
        <v>16</v>
      </c>
      <c r="K7253" s="6" t="s">
        <v>29</v>
      </c>
      <c r="L7253" s="6" t="s">
        <v>46</v>
      </c>
      <c r="M7253" s="6" t="s">
        <v>42</v>
      </c>
      <c r="N7253" s="1">
        <v>41141</v>
      </c>
    </row>
    <row r="7254" spans="1:14" x14ac:dyDescent="0.2">
      <c r="A7254">
        <v>47078</v>
      </c>
      <c r="B7254" s="1">
        <v>40287</v>
      </c>
      <c r="C7254" s="6" t="s">
        <v>37</v>
      </c>
      <c r="D7254" s="5">
        <f>Comma_separeted_Value[[#This Row],[المبيعات]]/Comma_separeted_Value[[#This Row],[كمية الطلب]]</f>
        <v>4.7077777777777774</v>
      </c>
      <c r="E7254" s="4">
        <v>18</v>
      </c>
      <c r="F7254" s="4">
        <v>84.74</v>
      </c>
      <c r="G7254" s="6" t="s">
        <v>21</v>
      </c>
      <c r="H7254" s="4">
        <v>0.5</v>
      </c>
      <c r="I7254" s="6" t="s">
        <v>58</v>
      </c>
      <c r="J7254" s="6" t="s">
        <v>16</v>
      </c>
      <c r="K7254" s="6" t="s">
        <v>29</v>
      </c>
      <c r="L7254" s="6" t="s">
        <v>62</v>
      </c>
      <c r="M7254" s="6" t="s">
        <v>19</v>
      </c>
      <c r="N7254" s="1">
        <v>40287</v>
      </c>
    </row>
    <row r="7255" spans="1:14" x14ac:dyDescent="0.2">
      <c r="A7255">
        <v>53127</v>
      </c>
      <c r="B7255" s="1">
        <v>40674</v>
      </c>
      <c r="C7255" s="6" t="s">
        <v>20</v>
      </c>
      <c r="D7255" s="5">
        <f>Comma_separeted_Value[[#This Row],[المبيعات]]/Comma_separeted_Value[[#This Row],[كمية الطلب]]</f>
        <v>53.633612244897961</v>
      </c>
      <c r="E7255" s="4">
        <v>49</v>
      </c>
      <c r="F7255" s="4">
        <v>2628.047</v>
      </c>
      <c r="G7255" s="6" t="s">
        <v>21</v>
      </c>
      <c r="H7255" s="4">
        <v>19.989999999999998</v>
      </c>
      <c r="I7255" s="6" t="s">
        <v>22</v>
      </c>
      <c r="J7255" s="6" t="s">
        <v>16</v>
      </c>
      <c r="K7255" s="6" t="s">
        <v>24</v>
      </c>
      <c r="L7255" s="6" t="s">
        <v>25</v>
      </c>
      <c r="M7255" s="6" t="s">
        <v>19</v>
      </c>
      <c r="N7255" s="1">
        <v>40676</v>
      </c>
    </row>
    <row r="7256" spans="1:14" x14ac:dyDescent="0.2">
      <c r="A7256">
        <v>35271</v>
      </c>
      <c r="B7256" s="1">
        <v>40385</v>
      </c>
      <c r="C7256" s="6" t="s">
        <v>20</v>
      </c>
      <c r="D7256" s="5">
        <f>Comma_separeted_Value[[#This Row],[المبيعات]]/Comma_separeted_Value[[#This Row],[كمية الطلب]]</f>
        <v>57.021131578947369</v>
      </c>
      <c r="E7256" s="4">
        <v>19</v>
      </c>
      <c r="F7256" s="4">
        <v>1083.4014999999999</v>
      </c>
      <c r="G7256" s="6" t="s">
        <v>21</v>
      </c>
      <c r="H7256" s="4">
        <v>8.99</v>
      </c>
      <c r="I7256" s="6" t="s">
        <v>57</v>
      </c>
      <c r="J7256" s="6" t="s">
        <v>38</v>
      </c>
      <c r="K7256" s="6" t="s">
        <v>24</v>
      </c>
      <c r="L7256" s="6" t="s">
        <v>25</v>
      </c>
      <c r="M7256" s="6" t="s">
        <v>19</v>
      </c>
      <c r="N7256" s="1">
        <v>40386</v>
      </c>
    </row>
    <row r="7257" spans="1:14" x14ac:dyDescent="0.2">
      <c r="A7257">
        <v>1637</v>
      </c>
      <c r="B7257" s="1">
        <v>40581</v>
      </c>
      <c r="C7257" s="6" t="s">
        <v>27</v>
      </c>
      <c r="D7257" s="5">
        <f>Comma_separeted_Value[[#This Row],[المبيعات]]/Comma_separeted_Value[[#This Row],[كمية الطلب]]</f>
        <v>28.692978723404256</v>
      </c>
      <c r="E7257" s="4">
        <v>47</v>
      </c>
      <c r="F7257" s="4">
        <v>1348.57</v>
      </c>
      <c r="G7257" s="6" t="s">
        <v>21</v>
      </c>
      <c r="H7257" s="4">
        <v>8.99</v>
      </c>
      <c r="I7257" s="6" t="s">
        <v>43</v>
      </c>
      <c r="J7257" s="6" t="s">
        <v>28</v>
      </c>
      <c r="K7257" s="6" t="s">
        <v>29</v>
      </c>
      <c r="L7257" s="6" t="s">
        <v>30</v>
      </c>
      <c r="M7257" s="6" t="s">
        <v>42</v>
      </c>
      <c r="N7257" s="1">
        <v>40583</v>
      </c>
    </row>
    <row r="7258" spans="1:14" x14ac:dyDescent="0.2">
      <c r="A7258">
        <v>29349</v>
      </c>
      <c r="B7258" s="1">
        <v>40339</v>
      </c>
      <c r="C7258" s="6" t="s">
        <v>20</v>
      </c>
      <c r="D7258" s="5">
        <f>Comma_separeted_Value[[#This Row],[المبيعات]]/Comma_separeted_Value[[#This Row],[كمية الطلب]]</f>
        <v>4.9209090909090909</v>
      </c>
      <c r="E7258" s="4">
        <v>33</v>
      </c>
      <c r="F7258" s="4">
        <v>162.38999999999999</v>
      </c>
      <c r="G7258" s="6" t="s">
        <v>21</v>
      </c>
      <c r="H7258" s="4">
        <v>5.57</v>
      </c>
      <c r="I7258" s="6" t="s">
        <v>45</v>
      </c>
      <c r="J7258" s="6" t="s">
        <v>23</v>
      </c>
      <c r="K7258" s="6" t="s">
        <v>29</v>
      </c>
      <c r="L7258" s="6" t="s">
        <v>41</v>
      </c>
      <c r="M7258" s="6" t="s">
        <v>19</v>
      </c>
      <c r="N7258" s="1">
        <v>40341</v>
      </c>
    </row>
    <row r="7259" spans="1:14" x14ac:dyDescent="0.2">
      <c r="A7259">
        <v>59591</v>
      </c>
      <c r="B7259" s="1">
        <v>40095</v>
      </c>
      <c r="C7259" s="6" t="s">
        <v>27</v>
      </c>
      <c r="D7259" s="5">
        <f>Comma_separeted_Value[[#This Row],[المبيعات]]/Comma_separeted_Value[[#This Row],[كمية الطلب]]</f>
        <v>98.877647058823527</v>
      </c>
      <c r="E7259" s="4">
        <v>34</v>
      </c>
      <c r="F7259" s="4">
        <v>3361.84</v>
      </c>
      <c r="G7259" s="6" t="s">
        <v>34</v>
      </c>
      <c r="H7259" s="4">
        <v>14</v>
      </c>
      <c r="I7259" s="6" t="s">
        <v>50</v>
      </c>
      <c r="J7259" s="6" t="s">
        <v>38</v>
      </c>
      <c r="K7259" s="6" t="s">
        <v>24</v>
      </c>
      <c r="L7259" s="6" t="s">
        <v>60</v>
      </c>
      <c r="M7259" s="6" t="s">
        <v>36</v>
      </c>
      <c r="N7259" s="1">
        <v>40096</v>
      </c>
    </row>
    <row r="7260" spans="1:14" x14ac:dyDescent="0.2">
      <c r="A7260">
        <v>35139</v>
      </c>
      <c r="B7260" s="1">
        <v>40196</v>
      </c>
      <c r="C7260" s="6" t="s">
        <v>20</v>
      </c>
      <c r="D7260" s="5">
        <f>Comma_separeted_Value[[#This Row],[المبيعات]]/Comma_separeted_Value[[#This Row],[كمية الطلب]]</f>
        <v>34.195999999999998</v>
      </c>
      <c r="E7260" s="4">
        <v>25</v>
      </c>
      <c r="F7260" s="4">
        <v>854.9</v>
      </c>
      <c r="G7260" s="6" t="s">
        <v>21</v>
      </c>
      <c r="H7260" s="4">
        <v>8.99</v>
      </c>
      <c r="I7260" s="6" t="s">
        <v>15</v>
      </c>
      <c r="J7260" s="6" t="s">
        <v>38</v>
      </c>
      <c r="K7260" s="6" t="s">
        <v>29</v>
      </c>
      <c r="L7260" s="6" t="s">
        <v>30</v>
      </c>
      <c r="M7260" s="6" t="s">
        <v>42</v>
      </c>
      <c r="N7260" s="1">
        <v>40198</v>
      </c>
    </row>
    <row r="7261" spans="1:14" x14ac:dyDescent="0.2">
      <c r="A7261">
        <v>15009</v>
      </c>
      <c r="B7261" s="1">
        <v>40898</v>
      </c>
      <c r="C7261" s="6" t="s">
        <v>27</v>
      </c>
      <c r="D7261" s="5">
        <f>Comma_separeted_Value[[#This Row],[المبيعات]]/Comma_separeted_Value[[#This Row],[كمية الطلب]]</f>
        <v>26.089782608695653</v>
      </c>
      <c r="E7261" s="4">
        <v>46</v>
      </c>
      <c r="F7261" s="4">
        <v>1200.1300000000001</v>
      </c>
      <c r="G7261" s="6" t="s">
        <v>14</v>
      </c>
      <c r="H7261" s="4">
        <v>8.99</v>
      </c>
      <c r="I7261" s="6" t="s">
        <v>45</v>
      </c>
      <c r="J7261" s="6" t="s">
        <v>23</v>
      </c>
      <c r="K7261" s="6" t="s">
        <v>29</v>
      </c>
      <c r="L7261" s="6" t="s">
        <v>30</v>
      </c>
      <c r="M7261" s="6" t="s">
        <v>42</v>
      </c>
      <c r="N7261" s="1">
        <v>40900</v>
      </c>
    </row>
    <row r="7262" spans="1:14" x14ac:dyDescent="0.2">
      <c r="A7262">
        <v>57570</v>
      </c>
      <c r="B7262" s="1">
        <v>41180</v>
      </c>
      <c r="C7262" s="6" t="s">
        <v>20</v>
      </c>
      <c r="D7262" s="5">
        <f>Comma_separeted_Value[[#This Row],[المبيعات]]/Comma_separeted_Value[[#This Row],[كمية الطلب]]</f>
        <v>67.52</v>
      </c>
      <c r="E7262" s="4">
        <v>27</v>
      </c>
      <c r="F7262" s="4">
        <v>1823.04</v>
      </c>
      <c r="G7262" s="6" t="s">
        <v>34</v>
      </c>
      <c r="H7262" s="4">
        <v>26.74</v>
      </c>
      <c r="I7262" s="6" t="s">
        <v>22</v>
      </c>
      <c r="J7262" s="6" t="s">
        <v>28</v>
      </c>
      <c r="K7262" s="6" t="s">
        <v>17</v>
      </c>
      <c r="L7262" s="6" t="s">
        <v>98</v>
      </c>
      <c r="M7262" s="6" t="s">
        <v>74</v>
      </c>
      <c r="N7262" s="1">
        <v>41182</v>
      </c>
    </row>
    <row r="7263" spans="1:14" x14ac:dyDescent="0.2">
      <c r="A7263">
        <v>37926</v>
      </c>
      <c r="B7263" s="1">
        <v>40064</v>
      </c>
      <c r="C7263" s="6" t="s">
        <v>33</v>
      </c>
      <c r="D7263" s="5">
        <f>Comma_separeted_Value[[#This Row],[المبيعات]]/Comma_separeted_Value[[#This Row],[كمية الطلب]]</f>
        <v>11.39516129032258</v>
      </c>
      <c r="E7263" s="4">
        <v>31</v>
      </c>
      <c r="F7263" s="4">
        <v>353.25</v>
      </c>
      <c r="G7263" s="6" t="s">
        <v>21</v>
      </c>
      <c r="H7263" s="4">
        <v>2.36</v>
      </c>
      <c r="I7263" s="6" t="s">
        <v>50</v>
      </c>
      <c r="J7263" s="6" t="s">
        <v>28</v>
      </c>
      <c r="K7263" s="6" t="s">
        <v>29</v>
      </c>
      <c r="L7263" s="6" t="s">
        <v>30</v>
      </c>
      <c r="M7263" s="6" t="s">
        <v>31</v>
      </c>
      <c r="N7263" s="1">
        <v>40066</v>
      </c>
    </row>
    <row r="7264" spans="1:14" x14ac:dyDescent="0.2">
      <c r="A7264">
        <v>56612</v>
      </c>
      <c r="B7264" s="1">
        <v>40016</v>
      </c>
      <c r="C7264" s="6" t="s">
        <v>20</v>
      </c>
      <c r="D7264" s="5">
        <f>Comma_separeted_Value[[#This Row],[المبيعات]]/Comma_separeted_Value[[#This Row],[كمية الطلب]]</f>
        <v>105.49282894736842</v>
      </c>
      <c r="E7264" s="4">
        <v>38</v>
      </c>
      <c r="F7264" s="4">
        <v>4008.7275</v>
      </c>
      <c r="G7264" s="6" t="s">
        <v>21</v>
      </c>
      <c r="H7264" s="4">
        <v>5.92</v>
      </c>
      <c r="I7264" s="6" t="s">
        <v>53</v>
      </c>
      <c r="J7264" s="6" t="s">
        <v>16</v>
      </c>
      <c r="K7264" s="6" t="s">
        <v>24</v>
      </c>
      <c r="L7264" s="6" t="s">
        <v>25</v>
      </c>
      <c r="M7264" s="6" t="s">
        <v>19</v>
      </c>
      <c r="N7264" s="1">
        <v>40016</v>
      </c>
    </row>
    <row r="7265" spans="1:14" x14ac:dyDescent="0.2">
      <c r="A7265">
        <v>24193</v>
      </c>
      <c r="B7265" s="1">
        <v>39886</v>
      </c>
      <c r="C7265" s="6" t="s">
        <v>27</v>
      </c>
      <c r="D7265" s="5">
        <f>Comma_separeted_Value[[#This Row],[المبيعات]]/Comma_separeted_Value[[#This Row],[كمية الطلب]]</f>
        <v>4.5774999999999997</v>
      </c>
      <c r="E7265" s="4">
        <v>24</v>
      </c>
      <c r="F7265" s="4">
        <v>109.86</v>
      </c>
      <c r="G7265" s="6" t="s">
        <v>21</v>
      </c>
      <c r="H7265" s="4">
        <v>5.17</v>
      </c>
      <c r="I7265" s="6" t="s">
        <v>50</v>
      </c>
      <c r="J7265" s="6" t="s">
        <v>23</v>
      </c>
      <c r="K7265" s="6" t="s">
        <v>29</v>
      </c>
      <c r="L7265" s="6" t="s">
        <v>41</v>
      </c>
      <c r="M7265" s="6" t="s">
        <v>19</v>
      </c>
      <c r="N7265" s="1">
        <v>39887</v>
      </c>
    </row>
    <row r="7266" spans="1:14" x14ac:dyDescent="0.2">
      <c r="A7266">
        <v>23169</v>
      </c>
      <c r="B7266" s="1">
        <v>40717</v>
      </c>
      <c r="C7266" s="6" t="s">
        <v>33</v>
      </c>
      <c r="D7266" s="5">
        <f>Comma_separeted_Value[[#This Row],[المبيعات]]/Comma_separeted_Value[[#This Row],[كمية الطلب]]</f>
        <v>6.3962962962962955</v>
      </c>
      <c r="E7266" s="4">
        <v>27</v>
      </c>
      <c r="F7266" s="4">
        <v>172.7</v>
      </c>
      <c r="G7266" s="6" t="s">
        <v>21</v>
      </c>
      <c r="H7266" s="4">
        <v>5.1100000000000003</v>
      </c>
      <c r="I7266" s="6" t="s">
        <v>22</v>
      </c>
      <c r="J7266" s="6" t="s">
        <v>38</v>
      </c>
      <c r="K7266" s="6" t="s">
        <v>29</v>
      </c>
      <c r="L7266" s="6" t="s">
        <v>41</v>
      </c>
      <c r="M7266" s="6" t="s">
        <v>19</v>
      </c>
      <c r="N7266" s="1">
        <v>40719</v>
      </c>
    </row>
    <row r="7267" spans="1:14" x14ac:dyDescent="0.2">
      <c r="A7267">
        <v>7110</v>
      </c>
      <c r="B7267" s="1">
        <v>40762</v>
      </c>
      <c r="C7267" s="6" t="s">
        <v>13</v>
      </c>
      <c r="D7267" s="5">
        <f>Comma_separeted_Value[[#This Row],[المبيعات]]/Comma_separeted_Value[[#This Row],[كمية الطلب]]</f>
        <v>290.73636363636365</v>
      </c>
      <c r="E7267" s="4">
        <v>22</v>
      </c>
      <c r="F7267" s="4">
        <v>6396.2</v>
      </c>
      <c r="G7267" s="6" t="s">
        <v>21</v>
      </c>
      <c r="H7267" s="4">
        <v>24.49</v>
      </c>
      <c r="I7267" s="6" t="s">
        <v>76</v>
      </c>
      <c r="J7267" s="6" t="s">
        <v>28</v>
      </c>
      <c r="K7267" s="6" t="s">
        <v>17</v>
      </c>
      <c r="L7267" s="6" t="s">
        <v>35</v>
      </c>
      <c r="M7267" s="6" t="s">
        <v>49</v>
      </c>
      <c r="N7267" s="1">
        <v>40766</v>
      </c>
    </row>
    <row r="7268" spans="1:14" x14ac:dyDescent="0.2">
      <c r="A7268">
        <v>47333</v>
      </c>
      <c r="B7268" s="1">
        <v>40793</v>
      </c>
      <c r="C7268" s="6" t="s">
        <v>33</v>
      </c>
      <c r="D7268" s="5">
        <f>Comma_separeted_Value[[#This Row],[المبيعات]]/Comma_separeted_Value[[#This Row],[كمية الطلب]]</f>
        <v>47.515531250000002</v>
      </c>
      <c r="E7268" s="4">
        <v>16</v>
      </c>
      <c r="F7268" s="4">
        <v>760.24850000000004</v>
      </c>
      <c r="G7268" s="6" t="s">
        <v>21</v>
      </c>
      <c r="H7268" s="4">
        <v>3.3</v>
      </c>
      <c r="I7268" s="6" t="s">
        <v>53</v>
      </c>
      <c r="J7268" s="6" t="s">
        <v>38</v>
      </c>
      <c r="K7268" s="6" t="s">
        <v>24</v>
      </c>
      <c r="L7268" s="6" t="s">
        <v>25</v>
      </c>
      <c r="M7268" s="6" t="s">
        <v>42</v>
      </c>
      <c r="N7268" s="1">
        <v>40793</v>
      </c>
    </row>
    <row r="7269" spans="1:14" x14ac:dyDescent="0.2">
      <c r="A7269">
        <v>21410</v>
      </c>
      <c r="B7269" s="1">
        <v>41030</v>
      </c>
      <c r="C7269" s="6" t="s">
        <v>33</v>
      </c>
      <c r="D7269" s="5">
        <f>Comma_separeted_Value[[#This Row],[المبيعات]]/Comma_separeted_Value[[#This Row],[كمية الطلب]]</f>
        <v>131.34937500000001</v>
      </c>
      <c r="E7269" s="4">
        <v>16</v>
      </c>
      <c r="F7269" s="4">
        <v>2101.59</v>
      </c>
      <c r="G7269" s="6" t="s">
        <v>14</v>
      </c>
      <c r="H7269" s="4">
        <v>24.49</v>
      </c>
      <c r="I7269" s="6" t="s">
        <v>47</v>
      </c>
      <c r="J7269" s="6" t="s">
        <v>28</v>
      </c>
      <c r="K7269" s="6" t="s">
        <v>29</v>
      </c>
      <c r="L7269" s="6" t="s">
        <v>101</v>
      </c>
      <c r="M7269" s="6" t="s">
        <v>49</v>
      </c>
      <c r="N7269" s="1">
        <v>41032</v>
      </c>
    </row>
    <row r="7270" spans="1:14" x14ac:dyDescent="0.2">
      <c r="A7270">
        <v>30915</v>
      </c>
      <c r="B7270" s="1">
        <v>39829</v>
      </c>
      <c r="C7270" s="6" t="s">
        <v>13</v>
      </c>
      <c r="D7270" s="5">
        <f>Comma_separeted_Value[[#This Row],[المبيعات]]/Comma_separeted_Value[[#This Row],[كمية الطلب]]</f>
        <v>3.1390000000000002</v>
      </c>
      <c r="E7270" s="4">
        <v>20</v>
      </c>
      <c r="F7270" s="4">
        <v>62.78</v>
      </c>
      <c r="G7270" s="6" t="s">
        <v>14</v>
      </c>
      <c r="H7270" s="4">
        <v>2.0299999999999998</v>
      </c>
      <c r="I7270" s="6" t="s">
        <v>22</v>
      </c>
      <c r="J7270" s="6" t="s">
        <v>28</v>
      </c>
      <c r="K7270" s="6" t="s">
        <v>29</v>
      </c>
      <c r="L7270" s="6" t="s">
        <v>30</v>
      </c>
      <c r="M7270" s="6" t="s">
        <v>31</v>
      </c>
      <c r="N7270" s="1">
        <v>39829</v>
      </c>
    </row>
    <row r="7271" spans="1:14" x14ac:dyDescent="0.2">
      <c r="A7271">
        <v>225</v>
      </c>
      <c r="B7271" s="1">
        <v>40687</v>
      </c>
      <c r="C7271" s="6" t="s">
        <v>33</v>
      </c>
      <c r="D7271" s="5">
        <f>Comma_separeted_Value[[#This Row],[المبيعات]]/Comma_separeted_Value[[#This Row],[كمية الطلب]]</f>
        <v>5.2741666666666669</v>
      </c>
      <c r="E7271" s="4">
        <v>24</v>
      </c>
      <c r="F7271" s="4">
        <v>126.58</v>
      </c>
      <c r="G7271" s="6" t="s">
        <v>21</v>
      </c>
      <c r="H7271" s="4">
        <v>0.7</v>
      </c>
      <c r="I7271" s="6" t="s">
        <v>45</v>
      </c>
      <c r="J7271" s="6" t="s">
        <v>38</v>
      </c>
      <c r="K7271" s="6" t="s">
        <v>29</v>
      </c>
      <c r="L7271" s="6" t="s">
        <v>30</v>
      </c>
      <c r="M7271" s="6" t="s">
        <v>31</v>
      </c>
      <c r="N7271" s="1">
        <v>40688</v>
      </c>
    </row>
    <row r="7272" spans="1:14" x14ac:dyDescent="0.2">
      <c r="A7272">
        <v>55462</v>
      </c>
      <c r="B7272" s="1">
        <v>40995</v>
      </c>
      <c r="C7272" s="6" t="s">
        <v>37</v>
      </c>
      <c r="D7272" s="5">
        <f>Comma_separeted_Value[[#This Row],[المبيعات]]/Comma_separeted_Value[[#This Row],[كمية الطلب]]</f>
        <v>105.24942857142857</v>
      </c>
      <c r="E7272" s="4">
        <v>35</v>
      </c>
      <c r="F7272" s="4">
        <v>3683.73</v>
      </c>
      <c r="G7272" s="6" t="s">
        <v>21</v>
      </c>
      <c r="H7272" s="4">
        <v>8.99</v>
      </c>
      <c r="I7272" s="6" t="s">
        <v>53</v>
      </c>
      <c r="J7272" s="6" t="s">
        <v>38</v>
      </c>
      <c r="K7272" s="6" t="s">
        <v>24</v>
      </c>
      <c r="L7272" s="6" t="s">
        <v>25</v>
      </c>
      <c r="M7272" s="6" t="s">
        <v>19</v>
      </c>
      <c r="N7272" s="1">
        <v>40996</v>
      </c>
    </row>
    <row r="7273" spans="1:14" x14ac:dyDescent="0.2">
      <c r="A7273">
        <v>18496</v>
      </c>
      <c r="B7273" s="1">
        <v>39948</v>
      </c>
      <c r="C7273" s="6" t="s">
        <v>20</v>
      </c>
      <c r="D7273" s="5">
        <f>Comma_separeted_Value[[#This Row],[المبيعات]]/Comma_separeted_Value[[#This Row],[كمية الطلب]]</f>
        <v>43.704137931034488</v>
      </c>
      <c r="E7273" s="4">
        <v>29</v>
      </c>
      <c r="F7273" s="4">
        <v>1267.42</v>
      </c>
      <c r="G7273" s="6" t="s">
        <v>21</v>
      </c>
      <c r="H7273" s="4">
        <v>19.989999999999998</v>
      </c>
      <c r="I7273" s="6" t="s">
        <v>47</v>
      </c>
      <c r="J7273" s="6" t="s">
        <v>28</v>
      </c>
      <c r="K7273" s="6" t="s">
        <v>29</v>
      </c>
      <c r="L7273" s="6" t="s">
        <v>41</v>
      </c>
      <c r="M7273" s="6" t="s">
        <v>19</v>
      </c>
      <c r="N7273" s="1">
        <v>39951</v>
      </c>
    </row>
    <row r="7274" spans="1:14" x14ac:dyDescent="0.2">
      <c r="A7274">
        <v>7936</v>
      </c>
      <c r="B7274" s="1">
        <v>40273</v>
      </c>
      <c r="C7274" s="6" t="s">
        <v>13</v>
      </c>
      <c r="D7274" s="5">
        <f>Comma_separeted_Value[[#This Row],[المبيعات]]/Comma_separeted_Value[[#This Row],[كمية الطلب]]</f>
        <v>57.023400000000002</v>
      </c>
      <c r="E7274" s="4">
        <v>50</v>
      </c>
      <c r="F7274" s="4">
        <v>2851.17</v>
      </c>
      <c r="G7274" s="6" t="s">
        <v>34</v>
      </c>
      <c r="H7274" s="4">
        <v>36.61</v>
      </c>
      <c r="I7274" s="6" t="s">
        <v>45</v>
      </c>
      <c r="J7274" s="6" t="s">
        <v>28</v>
      </c>
      <c r="K7274" s="6" t="s">
        <v>17</v>
      </c>
      <c r="L7274" s="6" t="s">
        <v>98</v>
      </c>
      <c r="M7274" s="6" t="s">
        <v>74</v>
      </c>
      <c r="N7274" s="1">
        <v>40273</v>
      </c>
    </row>
    <row r="7275" spans="1:14" x14ac:dyDescent="0.2">
      <c r="A7275">
        <v>9281</v>
      </c>
      <c r="B7275" s="1">
        <v>40962</v>
      </c>
      <c r="C7275" s="6" t="s">
        <v>33</v>
      </c>
      <c r="D7275" s="5">
        <f>Comma_separeted_Value[[#This Row],[المبيعات]]/Comma_separeted_Value[[#This Row],[كمية الطلب]]</f>
        <v>2.8737499999999998</v>
      </c>
      <c r="E7275" s="4">
        <v>24</v>
      </c>
      <c r="F7275" s="4">
        <v>68.97</v>
      </c>
      <c r="G7275" s="6" t="s">
        <v>21</v>
      </c>
      <c r="H7275" s="4">
        <v>0.97</v>
      </c>
      <c r="I7275" s="6" t="s">
        <v>22</v>
      </c>
      <c r="J7275" s="6" t="s">
        <v>23</v>
      </c>
      <c r="K7275" s="6" t="s">
        <v>29</v>
      </c>
      <c r="L7275" s="6" t="s">
        <v>30</v>
      </c>
      <c r="M7275" s="6" t="s">
        <v>31</v>
      </c>
      <c r="N7275" s="1">
        <v>40964</v>
      </c>
    </row>
    <row r="7276" spans="1:14" x14ac:dyDescent="0.2">
      <c r="A7276">
        <v>11841</v>
      </c>
      <c r="B7276" s="1">
        <v>40288</v>
      </c>
      <c r="C7276" s="6" t="s">
        <v>37</v>
      </c>
      <c r="D7276" s="5">
        <f>Comma_separeted_Value[[#This Row],[المبيعات]]/Comma_separeted_Value[[#This Row],[كمية الطلب]]</f>
        <v>53.170909090909092</v>
      </c>
      <c r="E7276" s="4">
        <v>44</v>
      </c>
      <c r="F7276" s="4">
        <v>2339.52</v>
      </c>
      <c r="G7276" s="6" t="s">
        <v>21</v>
      </c>
      <c r="H7276" s="4">
        <v>10.75</v>
      </c>
      <c r="I7276" s="6" t="s">
        <v>22</v>
      </c>
      <c r="J7276" s="6" t="s">
        <v>28</v>
      </c>
      <c r="K7276" s="6" t="s">
        <v>29</v>
      </c>
      <c r="L7276" s="6" t="s">
        <v>41</v>
      </c>
      <c r="M7276" s="6" t="s">
        <v>19</v>
      </c>
      <c r="N7276" s="1">
        <v>40290</v>
      </c>
    </row>
    <row r="7277" spans="1:14" x14ac:dyDescent="0.2">
      <c r="A7277">
        <v>36163</v>
      </c>
      <c r="B7277" s="1">
        <v>41218</v>
      </c>
      <c r="C7277" s="6" t="s">
        <v>13</v>
      </c>
      <c r="D7277" s="5">
        <f>Comma_separeted_Value[[#This Row],[المبيعات]]/Comma_separeted_Value[[#This Row],[كمية الطلب]]</f>
        <v>14.46875</v>
      </c>
      <c r="E7277" s="4">
        <v>32</v>
      </c>
      <c r="F7277" s="4">
        <v>463</v>
      </c>
      <c r="G7277" s="6" t="s">
        <v>21</v>
      </c>
      <c r="H7277" s="4">
        <v>7.17</v>
      </c>
      <c r="I7277" s="6" t="s">
        <v>22</v>
      </c>
      <c r="J7277" s="6" t="s">
        <v>23</v>
      </c>
      <c r="K7277" s="6" t="s">
        <v>29</v>
      </c>
      <c r="L7277" s="6" t="s">
        <v>44</v>
      </c>
      <c r="M7277" s="6" t="s">
        <v>19</v>
      </c>
      <c r="N7277" s="1">
        <v>41218</v>
      </c>
    </row>
    <row r="7278" spans="1:14" x14ac:dyDescent="0.2">
      <c r="A7278">
        <v>30211</v>
      </c>
      <c r="B7278" s="1">
        <v>40336</v>
      </c>
      <c r="C7278" s="6" t="s">
        <v>37</v>
      </c>
      <c r="D7278" s="5">
        <f>Comma_separeted_Value[[#This Row],[المبيعات]]/Comma_separeted_Value[[#This Row],[كمية الطلب]]</f>
        <v>7.4715789473684211</v>
      </c>
      <c r="E7278" s="4">
        <v>19</v>
      </c>
      <c r="F7278" s="4">
        <v>141.96</v>
      </c>
      <c r="G7278" s="6" t="s">
        <v>21</v>
      </c>
      <c r="H7278" s="4">
        <v>1.71</v>
      </c>
      <c r="I7278" s="6" t="s">
        <v>47</v>
      </c>
      <c r="J7278" s="6" t="s">
        <v>23</v>
      </c>
      <c r="K7278" s="6" t="s">
        <v>29</v>
      </c>
      <c r="L7278" s="6" t="s">
        <v>41</v>
      </c>
      <c r="M7278" s="6" t="s">
        <v>31</v>
      </c>
      <c r="N7278" s="1">
        <v>40337</v>
      </c>
    </row>
    <row r="7279" spans="1:14" x14ac:dyDescent="0.2">
      <c r="A7279">
        <v>29985</v>
      </c>
      <c r="B7279" s="1">
        <v>41101</v>
      </c>
      <c r="C7279" s="6" t="s">
        <v>33</v>
      </c>
      <c r="D7279" s="5">
        <f>Comma_separeted_Value[[#This Row],[المبيعات]]/Comma_separeted_Value[[#This Row],[كمية الطلب]]</f>
        <v>8.9431818181818183</v>
      </c>
      <c r="E7279" s="4">
        <v>22</v>
      </c>
      <c r="F7279" s="4">
        <v>196.75</v>
      </c>
      <c r="G7279" s="6" t="s">
        <v>14</v>
      </c>
      <c r="H7279" s="4">
        <v>4.95</v>
      </c>
      <c r="I7279" s="6" t="s">
        <v>15</v>
      </c>
      <c r="J7279" s="6" t="s">
        <v>28</v>
      </c>
      <c r="K7279" s="6" t="s">
        <v>17</v>
      </c>
      <c r="L7279" s="6" t="s">
        <v>18</v>
      </c>
      <c r="M7279" s="6" t="s">
        <v>19</v>
      </c>
      <c r="N7279" s="1">
        <v>41102</v>
      </c>
    </row>
    <row r="7280" spans="1:14" x14ac:dyDescent="0.2">
      <c r="A7280">
        <v>37696</v>
      </c>
      <c r="B7280" s="1">
        <v>40003</v>
      </c>
      <c r="C7280" s="6" t="s">
        <v>27</v>
      </c>
      <c r="D7280" s="5">
        <f>Comma_separeted_Value[[#This Row],[المبيعات]]/Comma_separeted_Value[[#This Row],[كمية الطلب]]</f>
        <v>4.8179999999999996</v>
      </c>
      <c r="E7280" s="4">
        <v>5</v>
      </c>
      <c r="F7280" s="4">
        <v>24.09</v>
      </c>
      <c r="G7280" s="6" t="s">
        <v>21</v>
      </c>
      <c r="H7280" s="4">
        <v>5.44</v>
      </c>
      <c r="I7280" s="6" t="s">
        <v>53</v>
      </c>
      <c r="J7280" s="6" t="s">
        <v>28</v>
      </c>
      <c r="K7280" s="6" t="s">
        <v>29</v>
      </c>
      <c r="L7280" s="6" t="s">
        <v>44</v>
      </c>
      <c r="M7280" s="6" t="s">
        <v>19</v>
      </c>
      <c r="N7280" s="1">
        <v>40005</v>
      </c>
    </row>
    <row r="7281" spans="1:14" x14ac:dyDescent="0.2">
      <c r="A7281">
        <v>14086</v>
      </c>
      <c r="B7281" s="1">
        <v>40471</v>
      </c>
      <c r="C7281" s="6" t="s">
        <v>13</v>
      </c>
      <c r="D7281" s="5">
        <f>Comma_separeted_Value[[#This Row],[المبيعات]]/Comma_separeted_Value[[#This Row],[كمية الطلب]]</f>
        <v>135.76692307692309</v>
      </c>
      <c r="E7281" s="4">
        <v>13</v>
      </c>
      <c r="F7281" s="4">
        <v>1764.97</v>
      </c>
      <c r="G7281" s="6" t="s">
        <v>34</v>
      </c>
      <c r="H7281" s="4">
        <v>54.74</v>
      </c>
      <c r="I7281" s="6" t="s">
        <v>45</v>
      </c>
      <c r="J7281" s="6" t="s">
        <v>16</v>
      </c>
      <c r="K7281" s="6" t="s">
        <v>17</v>
      </c>
      <c r="L7281" s="6" t="s">
        <v>98</v>
      </c>
      <c r="M7281" s="6" t="s">
        <v>74</v>
      </c>
      <c r="N7281" s="1">
        <v>40476</v>
      </c>
    </row>
    <row r="7282" spans="1:14" x14ac:dyDescent="0.2">
      <c r="A7282">
        <v>51940</v>
      </c>
      <c r="B7282" s="1">
        <v>41199</v>
      </c>
      <c r="C7282" s="6" t="s">
        <v>20</v>
      </c>
      <c r="D7282" s="5">
        <f>Comma_separeted_Value[[#This Row],[المبيعات]]/Comma_separeted_Value[[#This Row],[كمية الطلب]]</f>
        <v>5.9545454545454541</v>
      </c>
      <c r="E7282" s="4">
        <v>11</v>
      </c>
      <c r="F7282" s="4">
        <v>65.5</v>
      </c>
      <c r="G7282" s="6" t="s">
        <v>21</v>
      </c>
      <c r="H7282" s="4">
        <v>4.38</v>
      </c>
      <c r="I7282" s="6" t="s">
        <v>22</v>
      </c>
      <c r="J7282" s="6" t="s">
        <v>28</v>
      </c>
      <c r="K7282" s="6" t="s">
        <v>24</v>
      </c>
      <c r="L7282" s="6" t="s">
        <v>39</v>
      </c>
      <c r="M7282" s="6" t="s">
        <v>42</v>
      </c>
      <c r="N7282" s="1">
        <v>41200</v>
      </c>
    </row>
    <row r="7283" spans="1:14" x14ac:dyDescent="0.2">
      <c r="A7283">
        <v>51171</v>
      </c>
      <c r="B7283" s="1">
        <v>40350</v>
      </c>
      <c r="C7283" s="6" t="s">
        <v>20</v>
      </c>
      <c r="D7283" s="5">
        <f>Comma_separeted_Value[[#This Row],[المبيعات]]/Comma_separeted_Value[[#This Row],[كمية الطلب]]</f>
        <v>23.043529411764705</v>
      </c>
      <c r="E7283" s="4">
        <v>34</v>
      </c>
      <c r="F7283" s="4">
        <v>783.48</v>
      </c>
      <c r="G7283" s="6" t="s">
        <v>21</v>
      </c>
      <c r="H7283" s="4">
        <v>15.1</v>
      </c>
      <c r="I7283" s="6" t="s">
        <v>15</v>
      </c>
      <c r="J7283" s="6" t="s">
        <v>23</v>
      </c>
      <c r="K7283" s="6" t="s">
        <v>29</v>
      </c>
      <c r="L7283" s="6" t="s">
        <v>44</v>
      </c>
      <c r="M7283" s="6" t="s">
        <v>19</v>
      </c>
      <c r="N7283" s="1">
        <v>40352</v>
      </c>
    </row>
    <row r="7284" spans="1:14" x14ac:dyDescent="0.2">
      <c r="A7284">
        <v>53153</v>
      </c>
      <c r="B7284" s="1">
        <v>40079</v>
      </c>
      <c r="C7284" s="6" t="s">
        <v>33</v>
      </c>
      <c r="D7284" s="5">
        <f>Comma_separeted_Value[[#This Row],[المبيعات]]/Comma_separeted_Value[[#This Row],[كمية الطلب]]</f>
        <v>19.84</v>
      </c>
      <c r="E7284" s="4">
        <v>29</v>
      </c>
      <c r="F7284" s="4">
        <v>575.36</v>
      </c>
      <c r="G7284" s="6" t="s">
        <v>21</v>
      </c>
      <c r="H7284" s="4">
        <v>3.99</v>
      </c>
      <c r="I7284" s="6" t="s">
        <v>50</v>
      </c>
      <c r="J7284" s="6" t="s">
        <v>28</v>
      </c>
      <c r="K7284" s="6" t="s">
        <v>29</v>
      </c>
      <c r="L7284" s="6" t="s">
        <v>101</v>
      </c>
      <c r="M7284" s="6" t="s">
        <v>19</v>
      </c>
      <c r="N7284" s="1">
        <v>40080</v>
      </c>
    </row>
    <row r="7285" spans="1:14" x14ac:dyDescent="0.2">
      <c r="A7285">
        <v>8258</v>
      </c>
      <c r="B7285" s="1">
        <v>39873</v>
      </c>
      <c r="C7285" s="6" t="s">
        <v>20</v>
      </c>
      <c r="D7285" s="5">
        <f>Comma_separeted_Value[[#This Row],[المبيعات]]/Comma_separeted_Value[[#This Row],[كمية الطلب]]</f>
        <v>11.750540540540539</v>
      </c>
      <c r="E7285" s="4">
        <v>37</v>
      </c>
      <c r="F7285" s="4">
        <v>434.77</v>
      </c>
      <c r="G7285" s="6" t="s">
        <v>21</v>
      </c>
      <c r="H7285" s="4">
        <v>11.25</v>
      </c>
      <c r="I7285" s="6" t="s">
        <v>22</v>
      </c>
      <c r="J7285" s="6" t="s">
        <v>28</v>
      </c>
      <c r="K7285" s="6" t="s">
        <v>29</v>
      </c>
      <c r="L7285" s="6" t="s">
        <v>41</v>
      </c>
      <c r="M7285" s="6" t="s">
        <v>19</v>
      </c>
      <c r="N7285" s="1">
        <v>39874</v>
      </c>
    </row>
    <row r="7286" spans="1:14" x14ac:dyDescent="0.2">
      <c r="A7286">
        <v>36449</v>
      </c>
      <c r="B7286" s="1">
        <v>40426</v>
      </c>
      <c r="C7286" s="6" t="s">
        <v>27</v>
      </c>
      <c r="D7286" s="5">
        <f>Comma_separeted_Value[[#This Row],[المبيعات]]/Comma_separeted_Value[[#This Row],[كمية الطلب]]</f>
        <v>15.125</v>
      </c>
      <c r="E7286" s="4">
        <v>6</v>
      </c>
      <c r="F7286" s="4">
        <v>90.75</v>
      </c>
      <c r="G7286" s="6" t="s">
        <v>21</v>
      </c>
      <c r="H7286" s="4">
        <v>14.37</v>
      </c>
      <c r="I7286" s="6" t="s">
        <v>22</v>
      </c>
      <c r="J7286" s="6" t="s">
        <v>28</v>
      </c>
      <c r="K7286" s="6" t="s">
        <v>17</v>
      </c>
      <c r="L7286" s="6" t="s">
        <v>18</v>
      </c>
      <c r="M7286" s="6" t="s">
        <v>49</v>
      </c>
      <c r="N7286" s="1">
        <v>40426</v>
      </c>
    </row>
    <row r="7287" spans="1:14" x14ac:dyDescent="0.2">
      <c r="A7287">
        <v>50148</v>
      </c>
      <c r="B7287" s="1">
        <v>40940</v>
      </c>
      <c r="C7287" s="6" t="s">
        <v>37</v>
      </c>
      <c r="D7287" s="5">
        <f>Comma_separeted_Value[[#This Row],[المبيعات]]/Comma_separeted_Value[[#This Row],[كمية الطلب]]</f>
        <v>1996.1611111111113</v>
      </c>
      <c r="E7287" s="4">
        <v>9</v>
      </c>
      <c r="F7287" s="4">
        <v>17965.45</v>
      </c>
      <c r="G7287" s="6" t="s">
        <v>21</v>
      </c>
      <c r="H7287" s="4">
        <v>13.99</v>
      </c>
      <c r="I7287" s="6" t="s">
        <v>47</v>
      </c>
      <c r="J7287" s="6" t="s">
        <v>16</v>
      </c>
      <c r="K7287" s="6" t="s">
        <v>24</v>
      </c>
      <c r="L7287" s="6" t="s">
        <v>60</v>
      </c>
      <c r="M7287" s="6" t="s">
        <v>26</v>
      </c>
      <c r="N7287" s="1">
        <v>40942</v>
      </c>
    </row>
    <row r="7288" spans="1:14" x14ac:dyDescent="0.2">
      <c r="A7288">
        <v>515</v>
      </c>
      <c r="B7288" s="1">
        <v>40418</v>
      </c>
      <c r="C7288" s="6" t="s">
        <v>27</v>
      </c>
      <c r="D7288" s="5">
        <f>Comma_separeted_Value[[#This Row],[المبيعات]]/Comma_separeted_Value[[#This Row],[كمية الطلب]]</f>
        <v>20.751052631578947</v>
      </c>
      <c r="E7288" s="4">
        <v>19</v>
      </c>
      <c r="F7288" s="4">
        <v>394.27</v>
      </c>
      <c r="G7288" s="6" t="s">
        <v>21</v>
      </c>
      <c r="H7288" s="4">
        <v>5.94</v>
      </c>
      <c r="I7288" s="6" t="s">
        <v>76</v>
      </c>
      <c r="J7288" s="6" t="s">
        <v>16</v>
      </c>
      <c r="K7288" s="6" t="s">
        <v>29</v>
      </c>
      <c r="L7288" s="6" t="s">
        <v>101</v>
      </c>
      <c r="M7288" s="6" t="s">
        <v>26</v>
      </c>
      <c r="N7288" s="1">
        <v>40420</v>
      </c>
    </row>
    <row r="7289" spans="1:14" x14ac:dyDescent="0.2">
      <c r="A7289">
        <v>2306</v>
      </c>
      <c r="B7289" s="1">
        <v>40749</v>
      </c>
      <c r="C7289" s="6" t="s">
        <v>20</v>
      </c>
      <c r="D7289" s="5">
        <f>Comma_separeted_Value[[#This Row],[المبيعات]]/Comma_separeted_Value[[#This Row],[كمية الطلب]]</f>
        <v>7.5666666666666664</v>
      </c>
      <c r="E7289" s="4">
        <v>15</v>
      </c>
      <c r="F7289" s="4">
        <v>113.5</v>
      </c>
      <c r="G7289" s="6" t="s">
        <v>21</v>
      </c>
      <c r="H7289" s="4">
        <v>6.28</v>
      </c>
      <c r="I7289" s="6" t="s">
        <v>53</v>
      </c>
      <c r="J7289" s="6" t="s">
        <v>28</v>
      </c>
      <c r="K7289" s="6" t="s">
        <v>29</v>
      </c>
      <c r="L7289" s="6" t="s">
        <v>44</v>
      </c>
      <c r="M7289" s="6" t="s">
        <v>19</v>
      </c>
      <c r="N7289" s="1">
        <v>40751</v>
      </c>
    </row>
    <row r="7290" spans="1:14" x14ac:dyDescent="0.2">
      <c r="A7290">
        <v>38882</v>
      </c>
      <c r="B7290" s="1">
        <v>40161</v>
      </c>
      <c r="C7290" s="6" t="s">
        <v>33</v>
      </c>
      <c r="D7290" s="5">
        <f>Comma_separeted_Value[[#This Row],[المبيعات]]/Comma_separeted_Value[[#This Row],[كمية الطلب]]</f>
        <v>119.22972972972973</v>
      </c>
      <c r="E7290" s="4">
        <v>37</v>
      </c>
      <c r="F7290" s="4">
        <v>4411.5</v>
      </c>
      <c r="G7290" s="6" t="s">
        <v>34</v>
      </c>
      <c r="H7290" s="4">
        <v>70.2</v>
      </c>
      <c r="I7290" s="6" t="s">
        <v>15</v>
      </c>
      <c r="J7290" s="6" t="s">
        <v>16</v>
      </c>
      <c r="K7290" s="6" t="s">
        <v>17</v>
      </c>
      <c r="L7290" s="6" t="s">
        <v>35</v>
      </c>
      <c r="M7290" s="6" t="s">
        <v>36</v>
      </c>
      <c r="N7290" s="1">
        <v>40162</v>
      </c>
    </row>
    <row r="7291" spans="1:14" x14ac:dyDescent="0.2">
      <c r="A7291">
        <v>17831</v>
      </c>
      <c r="B7291" s="1">
        <v>41207</v>
      </c>
      <c r="C7291" s="6" t="s">
        <v>33</v>
      </c>
      <c r="D7291" s="5">
        <f>Comma_separeted_Value[[#This Row],[المبيعات]]/Comma_separeted_Value[[#This Row],[كمية الطلب]]</f>
        <v>6.8528947368421056</v>
      </c>
      <c r="E7291" s="4">
        <v>38</v>
      </c>
      <c r="F7291" s="4">
        <v>260.41000000000003</v>
      </c>
      <c r="G7291" s="6" t="s">
        <v>14</v>
      </c>
      <c r="H7291" s="4">
        <v>5.35</v>
      </c>
      <c r="I7291" s="6" t="s">
        <v>15</v>
      </c>
      <c r="J7291" s="6" t="s">
        <v>28</v>
      </c>
      <c r="K7291" s="6" t="s">
        <v>29</v>
      </c>
      <c r="L7291" s="6" t="s">
        <v>41</v>
      </c>
      <c r="M7291" s="6" t="s">
        <v>19</v>
      </c>
      <c r="N7291" s="1">
        <v>41210</v>
      </c>
    </row>
    <row r="7292" spans="1:14" x14ac:dyDescent="0.2">
      <c r="A7292">
        <v>26661</v>
      </c>
      <c r="B7292" s="1">
        <v>41262</v>
      </c>
      <c r="C7292" s="6" t="s">
        <v>37</v>
      </c>
      <c r="D7292" s="5">
        <f>Comma_separeted_Value[[#This Row],[المبيعات]]/Comma_separeted_Value[[#This Row],[كمية الطلب]]</f>
        <v>57.168532258064516</v>
      </c>
      <c r="E7292" s="4">
        <v>31</v>
      </c>
      <c r="F7292" s="4">
        <v>1772.2245</v>
      </c>
      <c r="G7292" s="6" t="s">
        <v>21</v>
      </c>
      <c r="H7292" s="4">
        <v>4.99</v>
      </c>
      <c r="I7292" s="6" t="s">
        <v>22</v>
      </c>
      <c r="J7292" s="6" t="s">
        <v>28</v>
      </c>
      <c r="K7292" s="6" t="s">
        <v>24</v>
      </c>
      <c r="L7292" s="6" t="s">
        <v>25</v>
      </c>
      <c r="M7292" s="6" t="s">
        <v>19</v>
      </c>
      <c r="N7292" s="1">
        <v>41263</v>
      </c>
    </row>
    <row r="7293" spans="1:14" x14ac:dyDescent="0.2">
      <c r="A7293">
        <v>21444</v>
      </c>
      <c r="B7293" s="1">
        <v>40648</v>
      </c>
      <c r="C7293" s="6" t="s">
        <v>37</v>
      </c>
      <c r="D7293" s="5">
        <f>Comma_separeted_Value[[#This Row],[المبيعات]]/Comma_separeted_Value[[#This Row],[كمية الطلب]]</f>
        <v>2.0094117647058822</v>
      </c>
      <c r="E7293" s="4">
        <v>17</v>
      </c>
      <c r="F7293" s="4">
        <v>34.159999999999997</v>
      </c>
      <c r="G7293" s="6" t="s">
        <v>21</v>
      </c>
      <c r="H7293" s="4">
        <v>0.7</v>
      </c>
      <c r="I7293" s="6" t="s">
        <v>53</v>
      </c>
      <c r="J7293" s="6" t="s">
        <v>28</v>
      </c>
      <c r="K7293" s="6" t="s">
        <v>29</v>
      </c>
      <c r="L7293" s="6" t="s">
        <v>30</v>
      </c>
      <c r="M7293" s="6" t="s">
        <v>31</v>
      </c>
      <c r="N7293" s="1">
        <v>40649</v>
      </c>
    </row>
    <row r="7294" spans="1:14" x14ac:dyDescent="0.2">
      <c r="A7294">
        <v>42565</v>
      </c>
      <c r="B7294" s="1">
        <v>40443</v>
      </c>
      <c r="C7294" s="6" t="s">
        <v>13</v>
      </c>
      <c r="D7294" s="5">
        <f>Comma_separeted_Value[[#This Row],[المبيعات]]/Comma_separeted_Value[[#This Row],[كمية الطلب]]</f>
        <v>8.6</v>
      </c>
      <c r="E7294" s="4">
        <v>33</v>
      </c>
      <c r="F7294" s="4">
        <v>283.8</v>
      </c>
      <c r="G7294" s="6" t="s">
        <v>21</v>
      </c>
      <c r="H7294" s="4">
        <v>2.99</v>
      </c>
      <c r="I7294" s="6" t="s">
        <v>53</v>
      </c>
      <c r="J7294" s="6" t="s">
        <v>38</v>
      </c>
      <c r="K7294" s="6" t="s">
        <v>29</v>
      </c>
      <c r="L7294" s="6" t="s">
        <v>44</v>
      </c>
      <c r="M7294" s="6" t="s">
        <v>19</v>
      </c>
      <c r="N7294" s="1">
        <v>40450</v>
      </c>
    </row>
    <row r="7295" spans="1:14" x14ac:dyDescent="0.2">
      <c r="A7295">
        <v>38528</v>
      </c>
      <c r="B7295" s="1">
        <v>40897</v>
      </c>
      <c r="C7295" s="6" t="s">
        <v>33</v>
      </c>
      <c r="D7295" s="5">
        <f>Comma_separeted_Value[[#This Row],[المبيعات]]/Comma_separeted_Value[[#This Row],[كمية الطلب]]</f>
        <v>7.0019999999999998</v>
      </c>
      <c r="E7295" s="4">
        <v>10</v>
      </c>
      <c r="F7295" s="4">
        <v>70.02</v>
      </c>
      <c r="G7295" s="6" t="s">
        <v>21</v>
      </c>
      <c r="H7295" s="4">
        <v>0.5</v>
      </c>
      <c r="I7295" s="6" t="s">
        <v>53</v>
      </c>
      <c r="J7295" s="6" t="s">
        <v>23</v>
      </c>
      <c r="K7295" s="6" t="s">
        <v>29</v>
      </c>
      <c r="L7295" s="6" t="s">
        <v>62</v>
      </c>
      <c r="M7295" s="6" t="s">
        <v>19</v>
      </c>
      <c r="N7295" s="1">
        <v>40899</v>
      </c>
    </row>
    <row r="7296" spans="1:14" x14ac:dyDescent="0.2">
      <c r="A7296">
        <v>9350</v>
      </c>
      <c r="B7296" s="1">
        <v>41213</v>
      </c>
      <c r="C7296" s="6" t="s">
        <v>33</v>
      </c>
      <c r="D7296" s="5">
        <f>Comma_separeted_Value[[#This Row],[المبيعات]]/Comma_separeted_Value[[#This Row],[كمية الطلب]]</f>
        <v>133.53384615384616</v>
      </c>
      <c r="E7296" s="4">
        <v>13</v>
      </c>
      <c r="F7296" s="4">
        <v>1735.94</v>
      </c>
      <c r="G7296" s="6" t="s">
        <v>34</v>
      </c>
      <c r="H7296" s="4">
        <v>53.48</v>
      </c>
      <c r="I7296" s="6" t="s">
        <v>22</v>
      </c>
      <c r="J7296" s="6" t="s">
        <v>28</v>
      </c>
      <c r="K7296" s="6" t="s">
        <v>17</v>
      </c>
      <c r="L7296" s="6" t="s">
        <v>98</v>
      </c>
      <c r="M7296" s="6" t="s">
        <v>74</v>
      </c>
      <c r="N7296" s="1">
        <v>41214</v>
      </c>
    </row>
    <row r="7297" spans="1:14" x14ac:dyDescent="0.2">
      <c r="A7297">
        <v>56992</v>
      </c>
      <c r="B7297" s="1">
        <v>40286</v>
      </c>
      <c r="C7297" s="6" t="s">
        <v>27</v>
      </c>
      <c r="D7297" s="5">
        <f>Comma_separeted_Value[[#This Row],[المبيعات]]/Comma_separeted_Value[[#This Row],[كمية الطلب]]</f>
        <v>31.542000000000002</v>
      </c>
      <c r="E7297" s="4">
        <v>10</v>
      </c>
      <c r="F7297" s="4">
        <v>315.42</v>
      </c>
      <c r="G7297" s="6" t="s">
        <v>21</v>
      </c>
      <c r="H7297" s="4">
        <v>17.079999999999998</v>
      </c>
      <c r="I7297" s="6" t="s">
        <v>22</v>
      </c>
      <c r="J7297" s="6" t="s">
        <v>28</v>
      </c>
      <c r="K7297" s="6" t="s">
        <v>29</v>
      </c>
      <c r="L7297" s="6" t="s">
        <v>41</v>
      </c>
      <c r="M7297" s="6" t="s">
        <v>19</v>
      </c>
      <c r="N7297" s="1">
        <v>40286</v>
      </c>
    </row>
    <row r="7298" spans="1:14" x14ac:dyDescent="0.2">
      <c r="A7298">
        <v>46119</v>
      </c>
      <c r="B7298" s="1">
        <v>39859</v>
      </c>
      <c r="C7298" s="6" t="s">
        <v>33</v>
      </c>
      <c r="D7298" s="5">
        <f>Comma_separeted_Value[[#This Row],[المبيعات]]/Comma_separeted_Value[[#This Row],[كمية الطلب]]</f>
        <v>409.22652173913042</v>
      </c>
      <c r="E7298" s="4">
        <v>46</v>
      </c>
      <c r="F7298" s="4">
        <v>18824.419999999998</v>
      </c>
      <c r="G7298" s="6" t="s">
        <v>34</v>
      </c>
      <c r="H7298" s="4">
        <v>75.23</v>
      </c>
      <c r="I7298" s="6" t="s">
        <v>51</v>
      </c>
      <c r="J7298" s="6" t="s">
        <v>16</v>
      </c>
      <c r="K7298" s="6" t="s">
        <v>17</v>
      </c>
      <c r="L7298" s="6" t="s">
        <v>55</v>
      </c>
      <c r="M7298" s="6" t="s">
        <v>74</v>
      </c>
      <c r="N7298" s="1">
        <v>39860</v>
      </c>
    </row>
    <row r="7299" spans="1:14" x14ac:dyDescent="0.2">
      <c r="A7299">
        <v>24132</v>
      </c>
      <c r="B7299" s="1">
        <v>40000</v>
      </c>
      <c r="C7299" s="6" t="s">
        <v>13</v>
      </c>
      <c r="D7299" s="5">
        <f>Comma_separeted_Value[[#This Row],[المبيعات]]/Comma_separeted_Value[[#This Row],[كمية الطلب]]</f>
        <v>3.9824999999999999</v>
      </c>
      <c r="E7299" s="4">
        <v>12</v>
      </c>
      <c r="F7299" s="4">
        <v>47.79</v>
      </c>
      <c r="G7299" s="6" t="s">
        <v>21</v>
      </c>
      <c r="H7299" s="4">
        <v>6.83</v>
      </c>
      <c r="I7299" s="6" t="s">
        <v>15</v>
      </c>
      <c r="J7299" s="6" t="s">
        <v>28</v>
      </c>
      <c r="K7299" s="6" t="s">
        <v>29</v>
      </c>
      <c r="L7299" s="6" t="s">
        <v>44</v>
      </c>
      <c r="M7299" s="6" t="s">
        <v>19</v>
      </c>
      <c r="N7299" s="1">
        <v>40009</v>
      </c>
    </row>
    <row r="7300" spans="1:14" x14ac:dyDescent="0.2">
      <c r="A7300">
        <v>20773</v>
      </c>
      <c r="B7300" s="1">
        <v>39877</v>
      </c>
      <c r="C7300" s="6" t="s">
        <v>27</v>
      </c>
      <c r="D7300" s="5">
        <f>Comma_separeted_Value[[#This Row],[المبيعات]]/Comma_separeted_Value[[#This Row],[كمية الطلب]]</f>
        <v>10.908181818181818</v>
      </c>
      <c r="E7300" s="4">
        <v>44</v>
      </c>
      <c r="F7300" s="4">
        <v>479.96</v>
      </c>
      <c r="G7300" s="6" t="s">
        <v>21</v>
      </c>
      <c r="H7300" s="4">
        <v>2.99</v>
      </c>
      <c r="I7300" s="6" t="s">
        <v>53</v>
      </c>
      <c r="J7300" s="6" t="s">
        <v>38</v>
      </c>
      <c r="K7300" s="6" t="s">
        <v>29</v>
      </c>
      <c r="L7300" s="6" t="s">
        <v>44</v>
      </c>
      <c r="M7300" s="6" t="s">
        <v>19</v>
      </c>
      <c r="N7300" s="1">
        <v>39878</v>
      </c>
    </row>
    <row r="7301" spans="1:14" x14ac:dyDescent="0.2">
      <c r="A7301">
        <v>15425</v>
      </c>
      <c r="B7301" s="1">
        <v>40749</v>
      </c>
      <c r="C7301" s="6" t="s">
        <v>13</v>
      </c>
      <c r="D7301" s="5">
        <f>Comma_separeted_Value[[#This Row],[المبيعات]]/Comma_separeted_Value[[#This Row],[كمية الطلب]]</f>
        <v>99.866896551724139</v>
      </c>
      <c r="E7301" s="4">
        <v>29</v>
      </c>
      <c r="F7301" s="4">
        <v>2896.14</v>
      </c>
      <c r="G7301" s="6" t="s">
        <v>14</v>
      </c>
      <c r="H7301" s="4">
        <v>19.989999999999998</v>
      </c>
      <c r="I7301" s="6" t="s">
        <v>47</v>
      </c>
      <c r="J7301" s="6" t="s">
        <v>38</v>
      </c>
      <c r="K7301" s="6" t="s">
        <v>24</v>
      </c>
      <c r="L7301" s="6" t="s">
        <v>39</v>
      </c>
      <c r="M7301" s="6" t="s">
        <v>19</v>
      </c>
      <c r="N7301" s="1">
        <v>40753</v>
      </c>
    </row>
    <row r="7302" spans="1:14" x14ac:dyDescent="0.2">
      <c r="A7302">
        <v>36102</v>
      </c>
      <c r="B7302" s="1">
        <v>40318</v>
      </c>
      <c r="C7302" s="6" t="s">
        <v>27</v>
      </c>
      <c r="D7302" s="5">
        <f>Comma_separeted_Value[[#This Row],[المبيعات]]/Comma_separeted_Value[[#This Row],[كمية الطلب]]</f>
        <v>12.816666666666666</v>
      </c>
      <c r="E7302" s="4">
        <v>36</v>
      </c>
      <c r="F7302" s="4">
        <v>461.4</v>
      </c>
      <c r="G7302" s="6" t="s">
        <v>21</v>
      </c>
      <c r="H7302" s="4">
        <v>6.2</v>
      </c>
      <c r="I7302" s="6" t="s">
        <v>53</v>
      </c>
      <c r="J7302" s="6" t="s">
        <v>16</v>
      </c>
      <c r="K7302" s="6" t="s">
        <v>17</v>
      </c>
      <c r="L7302" s="6" t="s">
        <v>18</v>
      </c>
      <c r="M7302" s="6" t="s">
        <v>31</v>
      </c>
      <c r="N7302" s="1">
        <v>40319</v>
      </c>
    </row>
    <row r="7303" spans="1:14" x14ac:dyDescent="0.2">
      <c r="A7303">
        <v>40832</v>
      </c>
      <c r="B7303" s="1">
        <v>40266</v>
      </c>
      <c r="C7303" s="6" t="s">
        <v>20</v>
      </c>
      <c r="D7303" s="5">
        <f>Comma_separeted_Value[[#This Row],[المبيعات]]/Comma_separeted_Value[[#This Row],[كمية الطلب]]</f>
        <v>20.328636363636363</v>
      </c>
      <c r="E7303" s="4">
        <v>22</v>
      </c>
      <c r="F7303" s="4">
        <v>447.23</v>
      </c>
      <c r="G7303" s="6" t="s">
        <v>21</v>
      </c>
      <c r="H7303" s="4">
        <v>6.67</v>
      </c>
      <c r="I7303" s="6" t="s">
        <v>58</v>
      </c>
      <c r="J7303" s="6" t="s">
        <v>23</v>
      </c>
      <c r="K7303" s="6" t="s">
        <v>17</v>
      </c>
      <c r="L7303" s="6" t="s">
        <v>18</v>
      </c>
      <c r="M7303" s="6" t="s">
        <v>42</v>
      </c>
      <c r="N7303" s="1">
        <v>40267</v>
      </c>
    </row>
    <row r="7304" spans="1:14" x14ac:dyDescent="0.2">
      <c r="A7304">
        <v>41413</v>
      </c>
      <c r="B7304" s="1">
        <v>40863</v>
      </c>
      <c r="C7304" s="6" t="s">
        <v>13</v>
      </c>
      <c r="D7304" s="5">
        <f>Comma_separeted_Value[[#This Row],[المبيعات]]/Comma_separeted_Value[[#This Row],[كمية الطلب]]</f>
        <v>6.8043478260869561</v>
      </c>
      <c r="E7304" s="4">
        <v>23</v>
      </c>
      <c r="F7304" s="4">
        <v>156.5</v>
      </c>
      <c r="G7304" s="6" t="s">
        <v>21</v>
      </c>
      <c r="H7304" s="4">
        <v>6</v>
      </c>
      <c r="I7304" s="6" t="s">
        <v>15</v>
      </c>
      <c r="J7304" s="6" t="s">
        <v>28</v>
      </c>
      <c r="K7304" s="6" t="s">
        <v>29</v>
      </c>
      <c r="L7304" s="6" t="s">
        <v>41</v>
      </c>
      <c r="M7304" s="6" t="s">
        <v>19</v>
      </c>
      <c r="N7304" s="1">
        <v>40867</v>
      </c>
    </row>
    <row r="7305" spans="1:14" x14ac:dyDescent="0.2">
      <c r="A7305">
        <v>53029</v>
      </c>
      <c r="B7305" s="1">
        <v>40021</v>
      </c>
      <c r="C7305" s="6" t="s">
        <v>13</v>
      </c>
      <c r="D7305" s="5">
        <f>Comma_separeted_Value[[#This Row],[المبيعات]]/Comma_separeted_Value[[#This Row],[كمية الطلب]]</f>
        <v>5.7266666666666666</v>
      </c>
      <c r="E7305" s="4">
        <v>39</v>
      </c>
      <c r="F7305" s="4">
        <v>223.34</v>
      </c>
      <c r="G7305" s="6" t="s">
        <v>21</v>
      </c>
      <c r="H7305" s="4">
        <v>0.5</v>
      </c>
      <c r="I7305" s="6" t="s">
        <v>50</v>
      </c>
      <c r="J7305" s="6" t="s">
        <v>28</v>
      </c>
      <c r="K7305" s="6" t="s">
        <v>29</v>
      </c>
      <c r="L7305" s="6" t="s">
        <v>62</v>
      </c>
      <c r="M7305" s="6" t="s">
        <v>19</v>
      </c>
      <c r="N7305" s="1">
        <v>40026</v>
      </c>
    </row>
    <row r="7306" spans="1:14" x14ac:dyDescent="0.2">
      <c r="A7306">
        <v>35936</v>
      </c>
      <c r="B7306" s="1">
        <v>39834</v>
      </c>
      <c r="C7306" s="6" t="s">
        <v>37</v>
      </c>
      <c r="D7306" s="5">
        <f>Comma_separeted_Value[[#This Row],[المبيعات]]/Comma_separeted_Value[[#This Row],[كمية الطلب]]</f>
        <v>7.6160975609756099</v>
      </c>
      <c r="E7306" s="4">
        <v>41</v>
      </c>
      <c r="F7306" s="4">
        <v>312.26</v>
      </c>
      <c r="G7306" s="6" t="s">
        <v>21</v>
      </c>
      <c r="H7306" s="4">
        <v>4.71</v>
      </c>
      <c r="I7306" s="6" t="s">
        <v>47</v>
      </c>
      <c r="J7306" s="6" t="s">
        <v>28</v>
      </c>
      <c r="K7306" s="6" t="s">
        <v>29</v>
      </c>
      <c r="L7306" s="6" t="s">
        <v>44</v>
      </c>
      <c r="M7306" s="6" t="s">
        <v>19</v>
      </c>
      <c r="N7306" s="1">
        <v>39835</v>
      </c>
    </row>
    <row r="7307" spans="1:14" x14ac:dyDescent="0.2">
      <c r="A7307">
        <v>5767</v>
      </c>
      <c r="B7307" s="1">
        <v>41027</v>
      </c>
      <c r="C7307" s="6" t="s">
        <v>20</v>
      </c>
      <c r="D7307" s="5">
        <f>Comma_separeted_Value[[#This Row],[المبيعات]]/Comma_separeted_Value[[#This Row],[كمية الطلب]]</f>
        <v>77.114193548387092</v>
      </c>
      <c r="E7307" s="4">
        <v>31</v>
      </c>
      <c r="F7307" s="4">
        <v>2390.54</v>
      </c>
      <c r="G7307" s="6" t="s">
        <v>21</v>
      </c>
      <c r="H7307" s="4">
        <v>5.5</v>
      </c>
      <c r="I7307" s="6" t="s">
        <v>47</v>
      </c>
      <c r="J7307" s="6" t="s">
        <v>23</v>
      </c>
      <c r="K7307" s="6" t="s">
        <v>24</v>
      </c>
      <c r="L7307" s="6" t="s">
        <v>39</v>
      </c>
      <c r="M7307" s="6" t="s">
        <v>19</v>
      </c>
      <c r="N7307" s="1">
        <v>41029</v>
      </c>
    </row>
    <row r="7308" spans="1:14" x14ac:dyDescent="0.2">
      <c r="A7308">
        <v>53637</v>
      </c>
      <c r="B7308" s="1">
        <v>40619</v>
      </c>
      <c r="C7308" s="6" t="s">
        <v>20</v>
      </c>
      <c r="D7308" s="5">
        <f>Comma_separeted_Value[[#This Row],[المبيعات]]/Comma_separeted_Value[[#This Row],[كمية الطلب]]</f>
        <v>37.590833333333329</v>
      </c>
      <c r="E7308" s="4">
        <v>12</v>
      </c>
      <c r="F7308" s="4">
        <v>451.09</v>
      </c>
      <c r="G7308" s="6" t="s">
        <v>14</v>
      </c>
      <c r="H7308" s="4">
        <v>9.83</v>
      </c>
      <c r="I7308" s="6" t="s">
        <v>22</v>
      </c>
      <c r="J7308" s="6" t="s">
        <v>16</v>
      </c>
      <c r="K7308" s="6" t="s">
        <v>29</v>
      </c>
      <c r="L7308" s="6" t="s">
        <v>61</v>
      </c>
      <c r="M7308" s="6" t="s">
        <v>19</v>
      </c>
      <c r="N7308" s="1">
        <v>40620</v>
      </c>
    </row>
    <row r="7309" spans="1:14" x14ac:dyDescent="0.2">
      <c r="A7309">
        <v>59492</v>
      </c>
      <c r="B7309" s="1">
        <v>41213</v>
      </c>
      <c r="C7309" s="6" t="s">
        <v>27</v>
      </c>
      <c r="D7309" s="5">
        <f>Comma_separeted_Value[[#This Row],[المبيعات]]/Comma_separeted_Value[[#This Row],[كمية الطلب]]</f>
        <v>6.8159999999999998</v>
      </c>
      <c r="E7309" s="4">
        <v>25</v>
      </c>
      <c r="F7309" s="4">
        <v>170.4</v>
      </c>
      <c r="G7309" s="6" t="s">
        <v>21</v>
      </c>
      <c r="H7309" s="4">
        <v>10.050000000000001</v>
      </c>
      <c r="I7309" s="6" t="s">
        <v>53</v>
      </c>
      <c r="J7309" s="6" t="s">
        <v>38</v>
      </c>
      <c r="K7309" s="6" t="s">
        <v>29</v>
      </c>
      <c r="L7309" s="6" t="s">
        <v>41</v>
      </c>
      <c r="M7309" s="6" t="s">
        <v>19</v>
      </c>
      <c r="N7309" s="1">
        <v>41214</v>
      </c>
    </row>
    <row r="7310" spans="1:14" x14ac:dyDescent="0.2">
      <c r="A7310">
        <v>19206</v>
      </c>
      <c r="B7310" s="1">
        <v>40267</v>
      </c>
      <c r="C7310" s="6" t="s">
        <v>13</v>
      </c>
      <c r="D7310" s="5">
        <f>Comma_separeted_Value[[#This Row],[المبيعات]]/Comma_separeted_Value[[#This Row],[كمية الطلب]]</f>
        <v>2.2004999999999999</v>
      </c>
      <c r="E7310" s="4">
        <v>40</v>
      </c>
      <c r="F7310" s="4">
        <v>88.02</v>
      </c>
      <c r="G7310" s="6" t="s">
        <v>21</v>
      </c>
      <c r="H7310" s="4">
        <v>1.49</v>
      </c>
      <c r="I7310" s="6" t="s">
        <v>50</v>
      </c>
      <c r="J7310" s="6" t="s">
        <v>28</v>
      </c>
      <c r="K7310" s="6" t="s">
        <v>29</v>
      </c>
      <c r="L7310" s="6" t="s">
        <v>44</v>
      </c>
      <c r="M7310" s="6" t="s">
        <v>19</v>
      </c>
      <c r="N7310" s="1">
        <v>40271</v>
      </c>
    </row>
    <row r="7311" spans="1:14" x14ac:dyDescent="0.2">
      <c r="A7311">
        <v>5635</v>
      </c>
      <c r="B7311" s="1">
        <v>41136</v>
      </c>
      <c r="C7311" s="6" t="s">
        <v>37</v>
      </c>
      <c r="D7311" s="5">
        <f>Comma_separeted_Value[[#This Row],[المبيعات]]/Comma_separeted_Value[[#This Row],[كمية الطلب]]</f>
        <v>5.6315999999999997</v>
      </c>
      <c r="E7311" s="4">
        <v>50</v>
      </c>
      <c r="F7311" s="4">
        <v>281.58</v>
      </c>
      <c r="G7311" s="6" t="s">
        <v>21</v>
      </c>
      <c r="H7311" s="4">
        <v>5.92</v>
      </c>
      <c r="I7311" s="6" t="s">
        <v>53</v>
      </c>
      <c r="J7311" s="6" t="s">
        <v>28</v>
      </c>
      <c r="K7311" s="6" t="s">
        <v>17</v>
      </c>
      <c r="L7311" s="6" t="s">
        <v>18</v>
      </c>
      <c r="M7311" s="6" t="s">
        <v>26</v>
      </c>
      <c r="N7311" s="1">
        <v>41138</v>
      </c>
    </row>
    <row r="7312" spans="1:14" x14ac:dyDescent="0.2">
      <c r="A7312">
        <v>41861</v>
      </c>
      <c r="B7312" s="1">
        <v>40508</v>
      </c>
      <c r="C7312" s="6" t="s">
        <v>13</v>
      </c>
      <c r="D7312" s="5">
        <f>Comma_separeted_Value[[#This Row],[المبيعات]]/Comma_separeted_Value[[#This Row],[كمية الطلب]]</f>
        <v>19.829166666666666</v>
      </c>
      <c r="E7312" s="4">
        <v>24</v>
      </c>
      <c r="F7312" s="4">
        <v>475.9</v>
      </c>
      <c r="G7312" s="6" t="s">
        <v>21</v>
      </c>
      <c r="H7312" s="4">
        <v>5.97</v>
      </c>
      <c r="I7312" s="6" t="s">
        <v>22</v>
      </c>
      <c r="J7312" s="6" t="s">
        <v>28</v>
      </c>
      <c r="K7312" s="6" t="s">
        <v>29</v>
      </c>
      <c r="L7312" s="6" t="s">
        <v>41</v>
      </c>
      <c r="M7312" s="6" t="s">
        <v>19</v>
      </c>
      <c r="N7312" s="1">
        <v>40510</v>
      </c>
    </row>
    <row r="7313" spans="1:14" x14ac:dyDescent="0.2">
      <c r="A7313">
        <v>21510</v>
      </c>
      <c r="B7313" s="1">
        <v>41037</v>
      </c>
      <c r="C7313" s="6" t="s">
        <v>20</v>
      </c>
      <c r="D7313" s="5">
        <f>Comma_separeted_Value[[#This Row],[المبيعات]]/Comma_separeted_Value[[#This Row],[كمية الطلب]]</f>
        <v>23.255624999999998</v>
      </c>
      <c r="E7313" s="4">
        <v>16</v>
      </c>
      <c r="F7313" s="4">
        <v>372.09</v>
      </c>
      <c r="G7313" s="6" t="s">
        <v>14</v>
      </c>
      <c r="H7313" s="4">
        <v>1.99</v>
      </c>
      <c r="I7313" s="6" t="s">
        <v>47</v>
      </c>
      <c r="J7313" s="6" t="s">
        <v>28</v>
      </c>
      <c r="K7313" s="6" t="s">
        <v>24</v>
      </c>
      <c r="L7313" s="6" t="s">
        <v>39</v>
      </c>
      <c r="M7313" s="6" t="s">
        <v>42</v>
      </c>
      <c r="N7313" s="1">
        <v>41037</v>
      </c>
    </row>
    <row r="7314" spans="1:14" x14ac:dyDescent="0.2">
      <c r="A7314">
        <v>33606</v>
      </c>
      <c r="B7314" s="1">
        <v>40969</v>
      </c>
      <c r="C7314" s="6" t="s">
        <v>20</v>
      </c>
      <c r="D7314" s="5">
        <f>Comma_separeted_Value[[#This Row],[المبيعات]]/Comma_separeted_Value[[#This Row],[كمية الطلب]]</f>
        <v>8.9136956521739119</v>
      </c>
      <c r="E7314" s="4">
        <v>46</v>
      </c>
      <c r="F7314" s="4">
        <v>410.03</v>
      </c>
      <c r="G7314" s="6" t="s">
        <v>21</v>
      </c>
      <c r="H7314" s="4">
        <v>8.5399999999999991</v>
      </c>
      <c r="I7314" s="6" t="s">
        <v>45</v>
      </c>
      <c r="J7314" s="6" t="s">
        <v>23</v>
      </c>
      <c r="K7314" s="6" t="s">
        <v>17</v>
      </c>
      <c r="L7314" s="6" t="s">
        <v>18</v>
      </c>
      <c r="M7314" s="6" t="s">
        <v>42</v>
      </c>
      <c r="N7314" s="1">
        <v>40971</v>
      </c>
    </row>
    <row r="7315" spans="1:14" x14ac:dyDescent="0.2">
      <c r="A7315">
        <v>38530</v>
      </c>
      <c r="B7315" s="1">
        <v>40650</v>
      </c>
      <c r="C7315" s="6" t="s">
        <v>33</v>
      </c>
      <c r="D7315" s="5">
        <f>Comma_separeted_Value[[#This Row],[المبيعات]]/Comma_separeted_Value[[#This Row],[كمية الطلب]]</f>
        <v>42.135531914893612</v>
      </c>
      <c r="E7315" s="4">
        <v>47</v>
      </c>
      <c r="F7315" s="4">
        <v>1980.37</v>
      </c>
      <c r="G7315" s="6" t="s">
        <v>21</v>
      </c>
      <c r="H7315" s="4">
        <v>2.99</v>
      </c>
      <c r="I7315" s="6" t="s">
        <v>22</v>
      </c>
      <c r="J7315" s="6" t="s">
        <v>38</v>
      </c>
      <c r="K7315" s="6" t="s">
        <v>29</v>
      </c>
      <c r="L7315" s="6" t="s">
        <v>44</v>
      </c>
      <c r="M7315" s="6" t="s">
        <v>19</v>
      </c>
      <c r="N7315" s="1">
        <v>40650</v>
      </c>
    </row>
    <row r="7316" spans="1:14" x14ac:dyDescent="0.2">
      <c r="A7316">
        <v>19653</v>
      </c>
      <c r="B7316" s="1">
        <v>41163</v>
      </c>
      <c r="C7316" s="6" t="s">
        <v>27</v>
      </c>
      <c r="D7316" s="5">
        <f>Comma_separeted_Value[[#This Row],[المبيعات]]/Comma_separeted_Value[[#This Row],[كمية الطلب]]</f>
        <v>3.69</v>
      </c>
      <c r="E7316" s="4">
        <v>34</v>
      </c>
      <c r="F7316" s="4">
        <v>125.46</v>
      </c>
      <c r="G7316" s="6" t="s">
        <v>21</v>
      </c>
      <c r="H7316" s="4">
        <v>5.47</v>
      </c>
      <c r="I7316" s="6" t="s">
        <v>22</v>
      </c>
      <c r="J7316" s="6" t="s">
        <v>38</v>
      </c>
      <c r="K7316" s="6" t="s">
        <v>29</v>
      </c>
      <c r="L7316" s="6" t="s">
        <v>44</v>
      </c>
      <c r="M7316" s="6" t="s">
        <v>19</v>
      </c>
      <c r="N7316" s="1">
        <v>41163</v>
      </c>
    </row>
    <row r="7317" spans="1:14" x14ac:dyDescent="0.2">
      <c r="A7317">
        <v>36416</v>
      </c>
      <c r="B7317" s="1">
        <v>40147</v>
      </c>
      <c r="C7317" s="6" t="s">
        <v>13</v>
      </c>
      <c r="D7317" s="5">
        <f>Comma_separeted_Value[[#This Row],[المبيعات]]/Comma_separeted_Value[[#This Row],[كمية الطلب]]</f>
        <v>2.8697826086956519</v>
      </c>
      <c r="E7317" s="4">
        <v>46</v>
      </c>
      <c r="F7317" s="4">
        <v>132.01</v>
      </c>
      <c r="G7317" s="6" t="s">
        <v>21</v>
      </c>
      <c r="H7317" s="4">
        <v>1.01</v>
      </c>
      <c r="I7317" s="6" t="s">
        <v>22</v>
      </c>
      <c r="J7317" s="6" t="s">
        <v>28</v>
      </c>
      <c r="K7317" s="6" t="s">
        <v>29</v>
      </c>
      <c r="L7317" s="6" t="s">
        <v>30</v>
      </c>
      <c r="M7317" s="6" t="s">
        <v>31</v>
      </c>
      <c r="N7317" s="1">
        <v>40151</v>
      </c>
    </row>
    <row r="7318" spans="1:14" x14ac:dyDescent="0.2">
      <c r="A7318">
        <v>29152</v>
      </c>
      <c r="B7318" s="1">
        <v>40747</v>
      </c>
      <c r="C7318" s="6" t="s">
        <v>13</v>
      </c>
      <c r="D7318" s="5">
        <f>Comma_separeted_Value[[#This Row],[المبيعات]]/Comma_separeted_Value[[#This Row],[كمية الطلب]]</f>
        <v>19.543333333333333</v>
      </c>
      <c r="E7318" s="4">
        <v>3</v>
      </c>
      <c r="F7318" s="4">
        <v>58.63</v>
      </c>
      <c r="G7318" s="6" t="s">
        <v>21</v>
      </c>
      <c r="H7318" s="4">
        <v>1.99</v>
      </c>
      <c r="I7318" s="6" t="s">
        <v>50</v>
      </c>
      <c r="J7318" s="6" t="s">
        <v>23</v>
      </c>
      <c r="K7318" s="6" t="s">
        <v>24</v>
      </c>
      <c r="L7318" s="6" t="s">
        <v>39</v>
      </c>
      <c r="M7318" s="6" t="s">
        <v>42</v>
      </c>
      <c r="N7318" s="1">
        <v>40751</v>
      </c>
    </row>
    <row r="7319" spans="1:14" x14ac:dyDescent="0.2">
      <c r="A7319">
        <v>39972</v>
      </c>
      <c r="B7319" s="1">
        <v>41177</v>
      </c>
      <c r="C7319" s="6" t="s">
        <v>27</v>
      </c>
      <c r="D7319" s="5">
        <f>Comma_separeted_Value[[#This Row],[المبيعات]]/Comma_separeted_Value[[#This Row],[كمية الطلب]]</f>
        <v>5.108421052631579</v>
      </c>
      <c r="E7319" s="4">
        <v>19</v>
      </c>
      <c r="F7319" s="4">
        <v>97.06</v>
      </c>
      <c r="G7319" s="6" t="s">
        <v>21</v>
      </c>
      <c r="H7319" s="4">
        <v>2.99</v>
      </c>
      <c r="I7319" s="6" t="s">
        <v>45</v>
      </c>
      <c r="J7319" s="6" t="s">
        <v>28</v>
      </c>
      <c r="K7319" s="6" t="s">
        <v>29</v>
      </c>
      <c r="L7319" s="6" t="s">
        <v>44</v>
      </c>
      <c r="M7319" s="6" t="s">
        <v>19</v>
      </c>
      <c r="N7319" s="1">
        <v>41180</v>
      </c>
    </row>
    <row r="7320" spans="1:14" x14ac:dyDescent="0.2">
      <c r="A7320">
        <v>58656</v>
      </c>
      <c r="B7320" s="1">
        <v>40516</v>
      </c>
      <c r="C7320" s="6" t="s">
        <v>20</v>
      </c>
      <c r="D7320" s="5">
        <f>Comma_separeted_Value[[#This Row],[المبيعات]]/Comma_separeted_Value[[#This Row],[كمية الطلب]]</f>
        <v>7.8879999999999999</v>
      </c>
      <c r="E7320" s="4">
        <v>5</v>
      </c>
      <c r="F7320" s="4">
        <v>39.44</v>
      </c>
      <c r="G7320" s="6" t="s">
        <v>21</v>
      </c>
      <c r="H7320" s="4">
        <v>2.99</v>
      </c>
      <c r="I7320" s="6" t="s">
        <v>22</v>
      </c>
      <c r="J7320" s="6" t="s">
        <v>23</v>
      </c>
      <c r="K7320" s="6" t="s">
        <v>29</v>
      </c>
      <c r="L7320" s="6" t="s">
        <v>44</v>
      </c>
      <c r="M7320" s="6" t="s">
        <v>19</v>
      </c>
      <c r="N7320" s="1">
        <v>40518</v>
      </c>
    </row>
    <row r="7321" spans="1:14" x14ac:dyDescent="0.2">
      <c r="A7321">
        <v>35812</v>
      </c>
      <c r="B7321" s="1">
        <v>40200</v>
      </c>
      <c r="C7321" s="6" t="s">
        <v>33</v>
      </c>
      <c r="D7321" s="5">
        <f>Comma_separeted_Value[[#This Row],[المبيعات]]/Comma_separeted_Value[[#This Row],[كمية الطلب]]</f>
        <v>29.965</v>
      </c>
      <c r="E7321" s="4">
        <v>2</v>
      </c>
      <c r="F7321" s="4">
        <v>59.93</v>
      </c>
      <c r="G7321" s="6" t="s">
        <v>21</v>
      </c>
      <c r="H7321" s="4">
        <v>4</v>
      </c>
      <c r="I7321" s="6" t="s">
        <v>15</v>
      </c>
      <c r="J7321" s="6" t="s">
        <v>23</v>
      </c>
      <c r="K7321" s="6" t="s">
        <v>24</v>
      </c>
      <c r="L7321" s="6" t="s">
        <v>39</v>
      </c>
      <c r="M7321" s="6" t="s">
        <v>19</v>
      </c>
      <c r="N7321" s="1">
        <v>40202</v>
      </c>
    </row>
    <row r="7322" spans="1:14" x14ac:dyDescent="0.2">
      <c r="A7322">
        <v>20453</v>
      </c>
      <c r="B7322" s="1">
        <v>40612</v>
      </c>
      <c r="C7322" s="6" t="s">
        <v>37</v>
      </c>
      <c r="D7322" s="5">
        <f>Comma_separeted_Value[[#This Row],[المبيعات]]/Comma_separeted_Value[[#This Row],[كمية الطلب]]</f>
        <v>70.183499999999995</v>
      </c>
      <c r="E7322" s="4">
        <v>17</v>
      </c>
      <c r="F7322" s="4">
        <v>1193.1195</v>
      </c>
      <c r="G7322" s="6" t="s">
        <v>14</v>
      </c>
      <c r="H7322" s="4">
        <v>0.99</v>
      </c>
      <c r="I7322" s="6" t="s">
        <v>22</v>
      </c>
      <c r="J7322" s="6" t="s">
        <v>38</v>
      </c>
      <c r="K7322" s="6" t="s">
        <v>24</v>
      </c>
      <c r="L7322" s="6" t="s">
        <v>25</v>
      </c>
      <c r="M7322" s="6" t="s">
        <v>31</v>
      </c>
      <c r="N7322" s="1">
        <v>40614</v>
      </c>
    </row>
    <row r="7323" spans="1:14" x14ac:dyDescent="0.2">
      <c r="A7323">
        <v>9696</v>
      </c>
      <c r="B7323" s="1">
        <v>40593</v>
      </c>
      <c r="C7323" s="6" t="s">
        <v>27</v>
      </c>
      <c r="D7323" s="5">
        <f>Comma_separeted_Value[[#This Row],[المبيعات]]/Comma_separeted_Value[[#This Row],[كمية الطلب]]</f>
        <v>7.3433333333333337</v>
      </c>
      <c r="E7323" s="4">
        <v>15</v>
      </c>
      <c r="F7323" s="4">
        <v>110.15</v>
      </c>
      <c r="G7323" s="6" t="s">
        <v>21</v>
      </c>
      <c r="H7323" s="4">
        <v>2.99</v>
      </c>
      <c r="I7323" s="6" t="s">
        <v>47</v>
      </c>
      <c r="J7323" s="6" t="s">
        <v>28</v>
      </c>
      <c r="K7323" s="6" t="s">
        <v>29</v>
      </c>
      <c r="L7323" s="6" t="s">
        <v>44</v>
      </c>
      <c r="M7323" s="6" t="s">
        <v>19</v>
      </c>
      <c r="N7323" s="1">
        <v>40595</v>
      </c>
    </row>
    <row r="7324" spans="1:14" x14ac:dyDescent="0.2">
      <c r="A7324">
        <v>46787</v>
      </c>
      <c r="B7324" s="1">
        <v>40997</v>
      </c>
      <c r="C7324" s="6" t="s">
        <v>37</v>
      </c>
      <c r="D7324" s="5">
        <f>Comma_separeted_Value[[#This Row],[المبيعات]]/Comma_separeted_Value[[#This Row],[كمية الطلب]]</f>
        <v>6.2178571428571425</v>
      </c>
      <c r="E7324" s="4">
        <v>28</v>
      </c>
      <c r="F7324" s="4">
        <v>174.1</v>
      </c>
      <c r="G7324" s="6" t="s">
        <v>21</v>
      </c>
      <c r="H7324" s="4">
        <v>9.17</v>
      </c>
      <c r="I7324" s="6" t="s">
        <v>45</v>
      </c>
      <c r="J7324" s="6" t="s">
        <v>28</v>
      </c>
      <c r="K7324" s="6" t="s">
        <v>29</v>
      </c>
      <c r="L7324" s="6" t="s">
        <v>41</v>
      </c>
      <c r="M7324" s="6" t="s">
        <v>19</v>
      </c>
      <c r="N7324" s="1">
        <v>40999</v>
      </c>
    </row>
    <row r="7325" spans="1:14" x14ac:dyDescent="0.2">
      <c r="A7325">
        <v>49346</v>
      </c>
      <c r="B7325" s="1">
        <v>40668</v>
      </c>
      <c r="C7325" s="6" t="s">
        <v>27</v>
      </c>
      <c r="D7325" s="5">
        <f>Comma_separeted_Value[[#This Row],[المبيعات]]/Comma_separeted_Value[[#This Row],[كمية الطلب]]</f>
        <v>5.5350000000000001</v>
      </c>
      <c r="E7325" s="4">
        <v>50</v>
      </c>
      <c r="F7325" s="4">
        <v>276.75</v>
      </c>
      <c r="G7325" s="6" t="s">
        <v>21</v>
      </c>
      <c r="H7325" s="4">
        <v>5.57</v>
      </c>
      <c r="I7325" s="6" t="s">
        <v>50</v>
      </c>
      <c r="J7325" s="6" t="s">
        <v>28</v>
      </c>
      <c r="K7325" s="6" t="s">
        <v>29</v>
      </c>
      <c r="L7325" s="6" t="s">
        <v>41</v>
      </c>
      <c r="M7325" s="6" t="s">
        <v>19</v>
      </c>
      <c r="N7325" s="1">
        <v>40669</v>
      </c>
    </row>
    <row r="7326" spans="1:14" x14ac:dyDescent="0.2">
      <c r="A7326">
        <v>59329</v>
      </c>
      <c r="B7326" s="1">
        <v>41247</v>
      </c>
      <c r="C7326" s="6" t="s">
        <v>33</v>
      </c>
      <c r="D7326" s="5">
        <f>Comma_separeted_Value[[#This Row],[المبيعات]]/Comma_separeted_Value[[#This Row],[كمية الطلب]]</f>
        <v>5.2241463414634142</v>
      </c>
      <c r="E7326" s="4">
        <v>41</v>
      </c>
      <c r="F7326" s="4">
        <v>214.19</v>
      </c>
      <c r="G7326" s="6" t="s">
        <v>21</v>
      </c>
      <c r="H7326" s="4">
        <v>4.7</v>
      </c>
      <c r="I7326" s="6" t="s">
        <v>47</v>
      </c>
      <c r="J7326" s="6" t="s">
        <v>28</v>
      </c>
      <c r="K7326" s="6" t="s">
        <v>29</v>
      </c>
      <c r="L7326" s="6" t="s">
        <v>41</v>
      </c>
      <c r="M7326" s="6" t="s">
        <v>19</v>
      </c>
      <c r="N7326" s="1">
        <v>41248</v>
      </c>
    </row>
    <row r="7327" spans="1:14" x14ac:dyDescent="0.2">
      <c r="A7327">
        <v>48357</v>
      </c>
      <c r="B7327" s="1">
        <v>39900</v>
      </c>
      <c r="C7327" s="6" t="s">
        <v>27</v>
      </c>
      <c r="D7327" s="5">
        <f>Comma_separeted_Value[[#This Row],[المبيعات]]/Comma_separeted_Value[[#This Row],[كمية الطلب]]</f>
        <v>147.83937499999999</v>
      </c>
      <c r="E7327" s="4">
        <v>16</v>
      </c>
      <c r="F7327" s="4">
        <v>2365.4299999999998</v>
      </c>
      <c r="G7327" s="6" t="s">
        <v>21</v>
      </c>
      <c r="H7327" s="4">
        <v>13.99</v>
      </c>
      <c r="I7327" s="6" t="s">
        <v>22</v>
      </c>
      <c r="J7327" s="6" t="s">
        <v>16</v>
      </c>
      <c r="K7327" s="6" t="s">
        <v>24</v>
      </c>
      <c r="L7327" s="6" t="s">
        <v>60</v>
      </c>
      <c r="M7327" s="6" t="s">
        <v>26</v>
      </c>
      <c r="N7327" s="1">
        <v>39900</v>
      </c>
    </row>
    <row r="7328" spans="1:14" x14ac:dyDescent="0.2">
      <c r="A7328">
        <v>49472</v>
      </c>
      <c r="B7328" s="1">
        <v>40375</v>
      </c>
      <c r="C7328" s="6" t="s">
        <v>13</v>
      </c>
      <c r="D7328" s="5">
        <f>Comma_separeted_Value[[#This Row],[المبيعات]]/Comma_separeted_Value[[#This Row],[كمية الطلب]]</f>
        <v>3.4055555555555554</v>
      </c>
      <c r="E7328" s="4">
        <v>9</v>
      </c>
      <c r="F7328" s="4">
        <v>30.65</v>
      </c>
      <c r="G7328" s="6" t="s">
        <v>21</v>
      </c>
      <c r="H7328" s="4">
        <v>1.35</v>
      </c>
      <c r="I7328" s="6" t="s">
        <v>57</v>
      </c>
      <c r="J7328" s="6" t="s">
        <v>23</v>
      </c>
      <c r="K7328" s="6" t="s">
        <v>29</v>
      </c>
      <c r="L7328" s="6" t="s">
        <v>77</v>
      </c>
      <c r="M7328" s="6" t="s">
        <v>31</v>
      </c>
      <c r="N7328" s="1">
        <v>40379</v>
      </c>
    </row>
    <row r="7329" spans="1:14" x14ac:dyDescent="0.2">
      <c r="A7329">
        <v>39332</v>
      </c>
      <c r="B7329" s="1">
        <v>40825</v>
      </c>
      <c r="C7329" s="6" t="s">
        <v>33</v>
      </c>
      <c r="D7329" s="5">
        <f>Comma_separeted_Value[[#This Row],[المبيعات]]/Comma_separeted_Value[[#This Row],[كمية الطلب]]</f>
        <v>49.68</v>
      </c>
      <c r="E7329" s="4">
        <v>4</v>
      </c>
      <c r="F7329" s="4">
        <v>198.72</v>
      </c>
      <c r="G7329" s="6" t="s">
        <v>14</v>
      </c>
      <c r="H7329" s="4">
        <v>14.45</v>
      </c>
      <c r="I7329" s="6" t="s">
        <v>15</v>
      </c>
      <c r="J7329" s="6" t="s">
        <v>16</v>
      </c>
      <c r="K7329" s="6" t="s">
        <v>17</v>
      </c>
      <c r="L7329" s="6" t="s">
        <v>18</v>
      </c>
      <c r="M7329" s="6" t="s">
        <v>49</v>
      </c>
      <c r="N7329" s="1">
        <v>40826</v>
      </c>
    </row>
    <row r="7330" spans="1:14" x14ac:dyDescent="0.2">
      <c r="A7330">
        <v>54055</v>
      </c>
      <c r="B7330" s="1">
        <v>39857</v>
      </c>
      <c r="C7330" s="6" t="s">
        <v>33</v>
      </c>
      <c r="D7330" s="5">
        <f>Comma_separeted_Value[[#This Row],[المبيعات]]/Comma_separeted_Value[[#This Row],[كمية الطلب]]</f>
        <v>124.63545454545455</v>
      </c>
      <c r="E7330" s="4">
        <v>44</v>
      </c>
      <c r="F7330" s="4">
        <v>5483.96</v>
      </c>
      <c r="G7330" s="6" t="s">
        <v>34</v>
      </c>
      <c r="H7330" s="4">
        <v>58.64</v>
      </c>
      <c r="I7330" s="6" t="s">
        <v>22</v>
      </c>
      <c r="J7330" s="6" t="s">
        <v>38</v>
      </c>
      <c r="K7330" s="6" t="s">
        <v>17</v>
      </c>
      <c r="L7330" s="6" t="s">
        <v>98</v>
      </c>
      <c r="M7330" s="6" t="s">
        <v>74</v>
      </c>
      <c r="N7330" s="1">
        <v>39859</v>
      </c>
    </row>
    <row r="7331" spans="1:14" x14ac:dyDescent="0.2">
      <c r="A7331">
        <v>28037</v>
      </c>
      <c r="B7331" s="1">
        <v>40159</v>
      </c>
      <c r="C7331" s="6" t="s">
        <v>20</v>
      </c>
      <c r="D7331" s="5">
        <f>Comma_separeted_Value[[#This Row],[المبيعات]]/Comma_separeted_Value[[#This Row],[كمية الطلب]]</f>
        <v>6.5654838709677419</v>
      </c>
      <c r="E7331" s="4">
        <v>31</v>
      </c>
      <c r="F7331" s="4">
        <v>203.53</v>
      </c>
      <c r="G7331" s="6" t="s">
        <v>21</v>
      </c>
      <c r="H7331" s="4">
        <v>6.93</v>
      </c>
      <c r="I7331" s="6" t="s">
        <v>50</v>
      </c>
      <c r="J7331" s="6" t="s">
        <v>28</v>
      </c>
      <c r="K7331" s="6" t="s">
        <v>29</v>
      </c>
      <c r="L7331" s="6" t="s">
        <v>41</v>
      </c>
      <c r="M7331" s="6" t="s">
        <v>19</v>
      </c>
      <c r="N7331" s="1">
        <v>40160</v>
      </c>
    </row>
    <row r="7332" spans="1:14" x14ac:dyDescent="0.2">
      <c r="A7332">
        <v>45127</v>
      </c>
      <c r="B7332" s="1">
        <v>41273</v>
      </c>
      <c r="C7332" s="6" t="s">
        <v>37</v>
      </c>
      <c r="D7332" s="5">
        <f>Comma_separeted_Value[[#This Row],[المبيعات]]/Comma_separeted_Value[[#This Row],[كمية الطلب]]</f>
        <v>1.415</v>
      </c>
      <c r="E7332" s="4">
        <v>10</v>
      </c>
      <c r="F7332" s="4">
        <v>14.15</v>
      </c>
      <c r="G7332" s="6" t="s">
        <v>21</v>
      </c>
      <c r="H7332" s="4">
        <v>0.7</v>
      </c>
      <c r="I7332" s="6" t="s">
        <v>53</v>
      </c>
      <c r="J7332" s="6" t="s">
        <v>16</v>
      </c>
      <c r="K7332" s="6" t="s">
        <v>29</v>
      </c>
      <c r="L7332" s="6" t="s">
        <v>77</v>
      </c>
      <c r="M7332" s="6" t="s">
        <v>31</v>
      </c>
      <c r="N7332" s="1">
        <v>41273</v>
      </c>
    </row>
    <row r="7333" spans="1:14" x14ac:dyDescent="0.2">
      <c r="A7333">
        <v>59812</v>
      </c>
      <c r="B7333" s="1">
        <v>40716</v>
      </c>
      <c r="C7333" s="6" t="s">
        <v>37</v>
      </c>
      <c r="D7333" s="5">
        <f>Comma_separeted_Value[[#This Row],[المبيعات]]/Comma_separeted_Value[[#This Row],[كمية الطلب]]</f>
        <v>14.49</v>
      </c>
      <c r="E7333" s="4">
        <v>2</v>
      </c>
      <c r="F7333" s="4">
        <v>28.98</v>
      </c>
      <c r="G7333" s="6" t="s">
        <v>21</v>
      </c>
      <c r="H7333" s="4">
        <v>4.9800000000000004</v>
      </c>
      <c r="I7333" s="6" t="s">
        <v>15</v>
      </c>
      <c r="J7333" s="6" t="s">
        <v>16</v>
      </c>
      <c r="K7333" s="6" t="s">
        <v>17</v>
      </c>
      <c r="L7333" s="6" t="s">
        <v>18</v>
      </c>
      <c r="M7333" s="6" t="s">
        <v>42</v>
      </c>
      <c r="N7333" s="1">
        <v>40717</v>
      </c>
    </row>
    <row r="7334" spans="1:14" x14ac:dyDescent="0.2">
      <c r="A7334">
        <v>54659</v>
      </c>
      <c r="B7334" s="1">
        <v>40770</v>
      </c>
      <c r="C7334" s="6" t="s">
        <v>20</v>
      </c>
      <c r="D7334" s="5">
        <f>Comma_separeted_Value[[#This Row],[المبيعات]]/Comma_separeted_Value[[#This Row],[كمية الطلب]]</f>
        <v>6.9184210526315786</v>
      </c>
      <c r="E7334" s="4">
        <v>38</v>
      </c>
      <c r="F7334" s="4">
        <v>262.89999999999998</v>
      </c>
      <c r="G7334" s="6" t="s">
        <v>21</v>
      </c>
      <c r="H7334" s="4">
        <v>5.2</v>
      </c>
      <c r="I7334" s="6" t="s">
        <v>45</v>
      </c>
      <c r="J7334" s="6" t="s">
        <v>28</v>
      </c>
      <c r="K7334" s="6" t="s">
        <v>29</v>
      </c>
      <c r="L7334" s="6" t="s">
        <v>41</v>
      </c>
      <c r="M7334" s="6" t="s">
        <v>19</v>
      </c>
      <c r="N7334" s="1">
        <v>40770</v>
      </c>
    </row>
    <row r="7335" spans="1:14" x14ac:dyDescent="0.2">
      <c r="A7335">
        <v>56420</v>
      </c>
      <c r="B7335" s="1">
        <v>40748</v>
      </c>
      <c r="C7335" s="6" t="s">
        <v>13</v>
      </c>
      <c r="D7335" s="5">
        <f>Comma_separeted_Value[[#This Row],[المبيعات]]/Comma_separeted_Value[[#This Row],[كمية الطلب]]</f>
        <v>5.0857692307692304</v>
      </c>
      <c r="E7335" s="4">
        <v>26</v>
      </c>
      <c r="F7335" s="4">
        <v>132.22999999999999</v>
      </c>
      <c r="G7335" s="6" t="s">
        <v>21</v>
      </c>
      <c r="H7335" s="4">
        <v>2.0299999999999998</v>
      </c>
      <c r="I7335" s="6" t="s">
        <v>47</v>
      </c>
      <c r="J7335" s="6" t="s">
        <v>16</v>
      </c>
      <c r="K7335" s="6" t="s">
        <v>17</v>
      </c>
      <c r="L7335" s="6" t="s">
        <v>18</v>
      </c>
      <c r="M7335" s="6" t="s">
        <v>31</v>
      </c>
      <c r="N7335" s="1">
        <v>40750</v>
      </c>
    </row>
    <row r="7336" spans="1:14" x14ac:dyDescent="0.2">
      <c r="A7336">
        <v>14048</v>
      </c>
      <c r="B7336" s="1">
        <v>40315</v>
      </c>
      <c r="C7336" s="6" t="s">
        <v>27</v>
      </c>
      <c r="D7336" s="5">
        <f>Comma_separeted_Value[[#This Row],[المبيعات]]/Comma_separeted_Value[[#This Row],[كمية الطلب]]</f>
        <v>108.04400000000001</v>
      </c>
      <c r="E7336" s="4">
        <v>5</v>
      </c>
      <c r="F7336" s="4">
        <v>540.22</v>
      </c>
      <c r="G7336" s="6" t="s">
        <v>21</v>
      </c>
      <c r="H7336" s="4">
        <v>35</v>
      </c>
      <c r="I7336" s="6" t="s">
        <v>43</v>
      </c>
      <c r="J7336" s="6" t="s">
        <v>23</v>
      </c>
      <c r="K7336" s="6" t="s">
        <v>29</v>
      </c>
      <c r="L7336" s="6" t="s">
        <v>59</v>
      </c>
      <c r="M7336" s="6" t="s">
        <v>49</v>
      </c>
      <c r="N7336" s="1">
        <v>40317</v>
      </c>
    </row>
    <row r="7337" spans="1:14" x14ac:dyDescent="0.2">
      <c r="A7337">
        <v>30784</v>
      </c>
      <c r="B7337" s="1">
        <v>41036</v>
      </c>
      <c r="C7337" s="6" t="s">
        <v>37</v>
      </c>
      <c r="D7337" s="5">
        <f>Comma_separeted_Value[[#This Row],[المبيعات]]/Comma_separeted_Value[[#This Row],[كمية الطلب]]</f>
        <v>6.9924999999999997</v>
      </c>
      <c r="E7337" s="4">
        <v>48</v>
      </c>
      <c r="F7337" s="4">
        <v>335.64</v>
      </c>
      <c r="G7337" s="6" t="s">
        <v>21</v>
      </c>
      <c r="H7337" s="4">
        <v>1.56</v>
      </c>
      <c r="I7337" s="6" t="s">
        <v>45</v>
      </c>
      <c r="J7337" s="6" t="s">
        <v>23</v>
      </c>
      <c r="K7337" s="6" t="s">
        <v>29</v>
      </c>
      <c r="L7337" s="6" t="s">
        <v>30</v>
      </c>
      <c r="M7337" s="6" t="s">
        <v>31</v>
      </c>
      <c r="N7337" s="1">
        <v>41037</v>
      </c>
    </row>
    <row r="7338" spans="1:14" x14ac:dyDescent="0.2">
      <c r="A7338">
        <v>8289</v>
      </c>
      <c r="B7338" s="1">
        <v>41210</v>
      </c>
      <c r="C7338" s="6" t="s">
        <v>13</v>
      </c>
      <c r="D7338" s="5">
        <f>Comma_separeted_Value[[#This Row],[المبيعات]]/Comma_separeted_Value[[#This Row],[كمية الطلب]]</f>
        <v>15.072105263157894</v>
      </c>
      <c r="E7338" s="4">
        <v>38</v>
      </c>
      <c r="F7338" s="4">
        <v>572.74</v>
      </c>
      <c r="G7338" s="6" t="s">
        <v>21</v>
      </c>
      <c r="H7338" s="4">
        <v>7.17</v>
      </c>
      <c r="I7338" s="6" t="s">
        <v>47</v>
      </c>
      <c r="J7338" s="6" t="s">
        <v>16</v>
      </c>
      <c r="K7338" s="6" t="s">
        <v>29</v>
      </c>
      <c r="L7338" s="6" t="s">
        <v>44</v>
      </c>
      <c r="M7338" s="6" t="s">
        <v>19</v>
      </c>
      <c r="N7338" s="1">
        <v>41210</v>
      </c>
    </row>
    <row r="7339" spans="1:14" x14ac:dyDescent="0.2">
      <c r="A7339">
        <v>59905</v>
      </c>
      <c r="B7339" s="1">
        <v>41013</v>
      </c>
      <c r="C7339" s="6" t="s">
        <v>20</v>
      </c>
      <c r="D7339" s="5">
        <f>Comma_separeted_Value[[#This Row],[المبيعات]]/Comma_separeted_Value[[#This Row],[كمية الطلب]]</f>
        <v>8.1283333333333339</v>
      </c>
      <c r="E7339" s="4">
        <v>6</v>
      </c>
      <c r="F7339" s="4">
        <v>48.77</v>
      </c>
      <c r="G7339" s="6" t="s">
        <v>21</v>
      </c>
      <c r="H7339" s="4">
        <v>1.71</v>
      </c>
      <c r="I7339" s="6" t="s">
        <v>15</v>
      </c>
      <c r="J7339" s="6" t="s">
        <v>23</v>
      </c>
      <c r="K7339" s="6" t="s">
        <v>29</v>
      </c>
      <c r="L7339" s="6" t="s">
        <v>41</v>
      </c>
      <c r="M7339" s="6" t="s">
        <v>31</v>
      </c>
      <c r="N7339" s="1">
        <v>41015</v>
      </c>
    </row>
    <row r="7340" spans="1:14" x14ac:dyDescent="0.2">
      <c r="A7340">
        <v>30757</v>
      </c>
      <c r="B7340" s="1">
        <v>40538</v>
      </c>
      <c r="C7340" s="6" t="s">
        <v>37</v>
      </c>
      <c r="D7340" s="5">
        <f>Comma_separeted_Value[[#This Row],[المبيعات]]/Comma_separeted_Value[[#This Row],[كمية الطلب]]</f>
        <v>10.893095238095238</v>
      </c>
      <c r="E7340" s="4">
        <v>42</v>
      </c>
      <c r="F7340" s="4">
        <v>457.51</v>
      </c>
      <c r="G7340" s="6" t="s">
        <v>21</v>
      </c>
      <c r="H7340" s="4">
        <v>7.95</v>
      </c>
      <c r="I7340" s="6" t="s">
        <v>47</v>
      </c>
      <c r="J7340" s="6" t="s">
        <v>38</v>
      </c>
      <c r="K7340" s="6" t="s">
        <v>29</v>
      </c>
      <c r="L7340" s="6" t="s">
        <v>30</v>
      </c>
      <c r="M7340" s="6" t="s">
        <v>42</v>
      </c>
      <c r="N7340" s="1">
        <v>40539</v>
      </c>
    </row>
    <row r="7341" spans="1:14" x14ac:dyDescent="0.2">
      <c r="A7341">
        <v>23522</v>
      </c>
      <c r="B7341" s="1">
        <v>40644</v>
      </c>
      <c r="C7341" s="6" t="s">
        <v>33</v>
      </c>
      <c r="D7341" s="5">
        <f>Comma_separeted_Value[[#This Row],[المبيعات]]/Comma_separeted_Value[[#This Row],[كمية الطلب]]</f>
        <v>53.890425000000008</v>
      </c>
      <c r="E7341" s="4">
        <v>20</v>
      </c>
      <c r="F7341" s="4">
        <v>1077.8085000000001</v>
      </c>
      <c r="G7341" s="6" t="s">
        <v>14</v>
      </c>
      <c r="H7341" s="4">
        <v>8.99</v>
      </c>
      <c r="I7341" s="6" t="s">
        <v>45</v>
      </c>
      <c r="J7341" s="6" t="s">
        <v>23</v>
      </c>
      <c r="K7341" s="6" t="s">
        <v>24</v>
      </c>
      <c r="L7341" s="6" t="s">
        <v>25</v>
      </c>
      <c r="M7341" s="6" t="s">
        <v>19</v>
      </c>
      <c r="N7341" s="1">
        <v>40646</v>
      </c>
    </row>
    <row r="7342" spans="1:14" x14ac:dyDescent="0.2">
      <c r="A7342">
        <v>23971</v>
      </c>
      <c r="B7342" s="1">
        <v>40138</v>
      </c>
      <c r="C7342" s="6" t="s">
        <v>33</v>
      </c>
      <c r="D7342" s="5">
        <f>Comma_separeted_Value[[#This Row],[المبيعات]]/Comma_separeted_Value[[#This Row],[كمية الطلب]]</f>
        <v>13.325999999999999</v>
      </c>
      <c r="E7342" s="4">
        <v>5</v>
      </c>
      <c r="F7342" s="4">
        <v>66.63</v>
      </c>
      <c r="G7342" s="6" t="s">
        <v>21</v>
      </c>
      <c r="H7342" s="4">
        <v>4.9800000000000004</v>
      </c>
      <c r="I7342" s="6" t="s">
        <v>22</v>
      </c>
      <c r="J7342" s="6" t="s">
        <v>38</v>
      </c>
      <c r="K7342" s="6" t="s">
        <v>29</v>
      </c>
      <c r="L7342" s="6" t="s">
        <v>101</v>
      </c>
      <c r="M7342" s="6" t="s">
        <v>19</v>
      </c>
      <c r="N7342" s="1">
        <v>40141</v>
      </c>
    </row>
    <row r="7343" spans="1:14" x14ac:dyDescent="0.2">
      <c r="A7343">
        <v>1575</v>
      </c>
      <c r="B7343" s="1">
        <v>40798</v>
      </c>
      <c r="C7343" s="6" t="s">
        <v>37</v>
      </c>
      <c r="D7343" s="5">
        <f>Comma_separeted_Value[[#This Row],[المبيعات]]/Comma_separeted_Value[[#This Row],[كمية الطلب]]</f>
        <v>52.567399999999999</v>
      </c>
      <c r="E7343" s="4">
        <v>10</v>
      </c>
      <c r="F7343" s="4">
        <v>525.67399999999998</v>
      </c>
      <c r="G7343" s="6" t="s">
        <v>21</v>
      </c>
      <c r="H7343" s="4">
        <v>5.26</v>
      </c>
      <c r="I7343" s="6" t="s">
        <v>43</v>
      </c>
      <c r="J7343" s="6" t="s">
        <v>23</v>
      </c>
      <c r="K7343" s="6" t="s">
        <v>24</v>
      </c>
      <c r="L7343" s="6" t="s">
        <v>25</v>
      </c>
      <c r="M7343" s="6" t="s">
        <v>19</v>
      </c>
      <c r="N7343" s="1">
        <v>40800</v>
      </c>
    </row>
    <row r="7344" spans="1:14" x14ac:dyDescent="0.2">
      <c r="A7344">
        <v>51239</v>
      </c>
      <c r="B7344" s="1">
        <v>40962</v>
      </c>
      <c r="C7344" s="6" t="s">
        <v>13</v>
      </c>
      <c r="D7344" s="5">
        <f>Comma_separeted_Value[[#This Row],[المبيعات]]/Comma_separeted_Value[[#This Row],[كمية الطلب]]</f>
        <v>84.296875</v>
      </c>
      <c r="E7344" s="4">
        <v>48</v>
      </c>
      <c r="F7344" s="4">
        <v>4046.25</v>
      </c>
      <c r="G7344" s="6" t="s">
        <v>34</v>
      </c>
      <c r="H7344" s="4">
        <v>60</v>
      </c>
      <c r="I7344" s="6" t="s">
        <v>47</v>
      </c>
      <c r="J7344" s="6" t="s">
        <v>16</v>
      </c>
      <c r="K7344" s="6" t="s">
        <v>17</v>
      </c>
      <c r="L7344" s="6" t="s">
        <v>55</v>
      </c>
      <c r="M7344" s="6" t="s">
        <v>36</v>
      </c>
      <c r="N7344" s="1">
        <v>40964</v>
      </c>
    </row>
    <row r="7345" spans="1:14" x14ac:dyDescent="0.2">
      <c r="A7345">
        <v>11877</v>
      </c>
      <c r="B7345" s="1">
        <v>40321</v>
      </c>
      <c r="C7345" s="6" t="s">
        <v>27</v>
      </c>
      <c r="D7345" s="5">
        <f>Comma_separeted_Value[[#This Row],[المبيعات]]/Comma_separeted_Value[[#This Row],[كمية الطلب]]</f>
        <v>4.6116129032258071</v>
      </c>
      <c r="E7345" s="4">
        <v>31</v>
      </c>
      <c r="F7345" s="4">
        <v>142.96</v>
      </c>
      <c r="G7345" s="6" t="s">
        <v>21</v>
      </c>
      <c r="H7345" s="4">
        <v>1.52</v>
      </c>
      <c r="I7345" s="6" t="s">
        <v>57</v>
      </c>
      <c r="J7345" s="6" t="s">
        <v>16</v>
      </c>
      <c r="K7345" s="6" t="s">
        <v>29</v>
      </c>
      <c r="L7345" s="6" t="s">
        <v>41</v>
      </c>
      <c r="M7345" s="6" t="s">
        <v>31</v>
      </c>
      <c r="N7345" s="1">
        <v>40323</v>
      </c>
    </row>
    <row r="7346" spans="1:14" x14ac:dyDescent="0.2">
      <c r="A7346">
        <v>18402</v>
      </c>
      <c r="B7346" s="1">
        <v>40054</v>
      </c>
      <c r="C7346" s="6" t="s">
        <v>13</v>
      </c>
      <c r="D7346" s="5">
        <f>Comma_separeted_Value[[#This Row],[المبيعات]]/Comma_separeted_Value[[#This Row],[كمية الطلب]]</f>
        <v>309.69</v>
      </c>
      <c r="E7346" s="4">
        <v>5</v>
      </c>
      <c r="F7346" s="4">
        <v>1548.45</v>
      </c>
      <c r="G7346" s="6" t="s">
        <v>34</v>
      </c>
      <c r="H7346" s="4">
        <v>69.55</v>
      </c>
      <c r="I7346" s="6" t="s">
        <v>43</v>
      </c>
      <c r="J7346" s="6" t="s">
        <v>28</v>
      </c>
      <c r="K7346" s="6" t="s">
        <v>17</v>
      </c>
      <c r="L7346" s="6" t="s">
        <v>35</v>
      </c>
      <c r="M7346" s="6" t="s">
        <v>36</v>
      </c>
      <c r="N7346" s="1">
        <v>40061</v>
      </c>
    </row>
    <row r="7347" spans="1:14" x14ac:dyDescent="0.2">
      <c r="A7347">
        <v>17636</v>
      </c>
      <c r="B7347" s="1">
        <v>39848</v>
      </c>
      <c r="C7347" s="6" t="s">
        <v>13</v>
      </c>
      <c r="D7347" s="5">
        <f>Comma_separeted_Value[[#This Row],[المبيعات]]/Comma_separeted_Value[[#This Row],[كمية الطلب]]</f>
        <v>3.5049999999999999</v>
      </c>
      <c r="E7347" s="4">
        <v>2</v>
      </c>
      <c r="F7347" s="4">
        <v>7.01</v>
      </c>
      <c r="G7347" s="6" t="s">
        <v>21</v>
      </c>
      <c r="H7347" s="4">
        <v>0.96</v>
      </c>
      <c r="I7347" s="6" t="s">
        <v>43</v>
      </c>
      <c r="J7347" s="6" t="s">
        <v>38</v>
      </c>
      <c r="K7347" s="6" t="s">
        <v>29</v>
      </c>
      <c r="L7347" s="6" t="s">
        <v>30</v>
      </c>
      <c r="M7347" s="6" t="s">
        <v>31</v>
      </c>
      <c r="N7347" s="1">
        <v>39852</v>
      </c>
    </row>
    <row r="7348" spans="1:14" x14ac:dyDescent="0.2">
      <c r="A7348">
        <v>8130</v>
      </c>
      <c r="B7348" s="1">
        <v>41042</v>
      </c>
      <c r="C7348" s="6" t="s">
        <v>33</v>
      </c>
      <c r="D7348" s="5">
        <f>Comma_separeted_Value[[#This Row],[المبيعات]]/Comma_separeted_Value[[#This Row],[كمية الطلب]]</f>
        <v>4.4219999999999997</v>
      </c>
      <c r="E7348" s="4">
        <v>15</v>
      </c>
      <c r="F7348" s="4">
        <v>66.33</v>
      </c>
      <c r="G7348" s="6" t="s">
        <v>21</v>
      </c>
      <c r="H7348" s="4">
        <v>5.04</v>
      </c>
      <c r="I7348" s="6" t="s">
        <v>53</v>
      </c>
      <c r="J7348" s="6" t="s">
        <v>16</v>
      </c>
      <c r="K7348" s="6" t="s">
        <v>29</v>
      </c>
      <c r="L7348" s="6" t="s">
        <v>44</v>
      </c>
      <c r="M7348" s="6" t="s">
        <v>19</v>
      </c>
      <c r="N7348" s="1">
        <v>41044</v>
      </c>
    </row>
    <row r="7349" spans="1:14" x14ac:dyDescent="0.2">
      <c r="A7349">
        <v>4067</v>
      </c>
      <c r="B7349" s="1">
        <v>41188</v>
      </c>
      <c r="C7349" s="6" t="s">
        <v>20</v>
      </c>
      <c r="D7349" s="5">
        <f>Comma_separeted_Value[[#This Row],[المبيعات]]/Comma_separeted_Value[[#This Row],[كمية الطلب]]</f>
        <v>7.3987499999999997</v>
      </c>
      <c r="E7349" s="4">
        <v>16</v>
      </c>
      <c r="F7349" s="4">
        <v>118.38</v>
      </c>
      <c r="G7349" s="6" t="s">
        <v>21</v>
      </c>
      <c r="H7349" s="4">
        <v>6.05</v>
      </c>
      <c r="I7349" s="6" t="s">
        <v>15</v>
      </c>
      <c r="J7349" s="6" t="s">
        <v>28</v>
      </c>
      <c r="K7349" s="6" t="s">
        <v>29</v>
      </c>
      <c r="L7349" s="6" t="s">
        <v>44</v>
      </c>
      <c r="M7349" s="6" t="s">
        <v>19</v>
      </c>
      <c r="N7349" s="1">
        <v>41190</v>
      </c>
    </row>
    <row r="7350" spans="1:14" x14ac:dyDescent="0.2">
      <c r="A7350">
        <v>6757</v>
      </c>
      <c r="B7350" s="1">
        <v>40940</v>
      </c>
      <c r="C7350" s="6" t="s">
        <v>37</v>
      </c>
      <c r="D7350" s="5">
        <f>Comma_separeted_Value[[#This Row],[المبيعات]]/Comma_separeted_Value[[#This Row],[كمية الطلب]]</f>
        <v>227.54618181818179</v>
      </c>
      <c r="E7350" s="4">
        <v>11</v>
      </c>
      <c r="F7350" s="4">
        <v>2503.0079999999998</v>
      </c>
      <c r="G7350" s="6" t="s">
        <v>34</v>
      </c>
      <c r="H7350" s="4">
        <v>61.76</v>
      </c>
      <c r="I7350" s="6" t="s">
        <v>47</v>
      </c>
      <c r="J7350" s="6" t="s">
        <v>23</v>
      </c>
      <c r="K7350" s="6" t="s">
        <v>17</v>
      </c>
      <c r="L7350" s="6" t="s">
        <v>55</v>
      </c>
      <c r="M7350" s="6" t="s">
        <v>74</v>
      </c>
      <c r="N7350" s="1">
        <v>40941</v>
      </c>
    </row>
    <row r="7351" spans="1:14" x14ac:dyDescent="0.2">
      <c r="A7351">
        <v>21539</v>
      </c>
      <c r="B7351" s="1">
        <v>40368</v>
      </c>
      <c r="C7351" s="6" t="s">
        <v>37</v>
      </c>
      <c r="D7351" s="5">
        <f>Comma_separeted_Value[[#This Row],[المبيعات]]/Comma_separeted_Value[[#This Row],[كمية الطلب]]</f>
        <v>59.99589743589744</v>
      </c>
      <c r="E7351" s="4">
        <v>39</v>
      </c>
      <c r="F7351" s="4">
        <v>2339.84</v>
      </c>
      <c r="G7351" s="6" t="s">
        <v>21</v>
      </c>
      <c r="H7351" s="4">
        <v>69</v>
      </c>
      <c r="I7351" s="6" t="s">
        <v>43</v>
      </c>
      <c r="J7351" s="6" t="s">
        <v>16</v>
      </c>
      <c r="K7351" s="6" t="s">
        <v>17</v>
      </c>
      <c r="L7351" s="6" t="s">
        <v>55</v>
      </c>
      <c r="M7351" s="6" t="s">
        <v>49</v>
      </c>
      <c r="N7351" s="1">
        <v>40368</v>
      </c>
    </row>
    <row r="7352" spans="1:14" x14ac:dyDescent="0.2">
      <c r="A7352">
        <v>36452</v>
      </c>
      <c r="B7352" s="1">
        <v>39908</v>
      </c>
      <c r="C7352" s="6" t="s">
        <v>20</v>
      </c>
      <c r="D7352" s="5">
        <f>Comma_separeted_Value[[#This Row],[المبيعات]]/Comma_separeted_Value[[#This Row],[كمية الطلب]]</f>
        <v>7.1933333333333325</v>
      </c>
      <c r="E7352" s="4">
        <v>18</v>
      </c>
      <c r="F7352" s="4">
        <v>129.47999999999999</v>
      </c>
      <c r="G7352" s="6" t="s">
        <v>21</v>
      </c>
      <c r="H7352" s="4">
        <v>2.83</v>
      </c>
      <c r="I7352" s="6" t="s">
        <v>22</v>
      </c>
      <c r="J7352" s="6" t="s">
        <v>38</v>
      </c>
      <c r="K7352" s="6" t="s">
        <v>17</v>
      </c>
      <c r="L7352" s="6" t="s">
        <v>18</v>
      </c>
      <c r="M7352" s="6" t="s">
        <v>42</v>
      </c>
      <c r="N7352" s="1">
        <v>39910</v>
      </c>
    </row>
    <row r="7353" spans="1:14" x14ac:dyDescent="0.2">
      <c r="A7353">
        <v>52519</v>
      </c>
      <c r="B7353" s="1">
        <v>41028</v>
      </c>
      <c r="C7353" s="6" t="s">
        <v>20</v>
      </c>
      <c r="D7353" s="5">
        <f>Comma_separeted_Value[[#This Row],[المبيعات]]/Comma_separeted_Value[[#This Row],[كمية الطلب]]</f>
        <v>20.063333333333333</v>
      </c>
      <c r="E7353" s="4">
        <v>6</v>
      </c>
      <c r="F7353" s="4">
        <v>120.38</v>
      </c>
      <c r="G7353" s="6" t="s">
        <v>21</v>
      </c>
      <c r="H7353" s="4">
        <v>6.32</v>
      </c>
      <c r="I7353" s="6" t="s">
        <v>45</v>
      </c>
      <c r="J7353" s="6" t="s">
        <v>28</v>
      </c>
      <c r="K7353" s="6" t="s">
        <v>29</v>
      </c>
      <c r="L7353" s="6" t="s">
        <v>101</v>
      </c>
      <c r="M7353" s="6" t="s">
        <v>19</v>
      </c>
      <c r="N7353" s="1">
        <v>41030</v>
      </c>
    </row>
    <row r="7354" spans="1:14" x14ac:dyDescent="0.2">
      <c r="A7354">
        <v>55809</v>
      </c>
      <c r="B7354" s="1">
        <v>40796</v>
      </c>
      <c r="C7354" s="6" t="s">
        <v>33</v>
      </c>
      <c r="D7354" s="5">
        <f>Comma_separeted_Value[[#This Row],[المبيعات]]/Comma_separeted_Value[[#This Row],[كمية الطلب]]</f>
        <v>125.35</v>
      </c>
      <c r="E7354" s="4">
        <v>2</v>
      </c>
      <c r="F7354" s="4">
        <v>250.7</v>
      </c>
      <c r="G7354" s="6" t="s">
        <v>34</v>
      </c>
      <c r="H7354" s="4">
        <v>45</v>
      </c>
      <c r="I7354" s="6" t="s">
        <v>22</v>
      </c>
      <c r="J7354" s="6" t="s">
        <v>16</v>
      </c>
      <c r="K7354" s="6" t="s">
        <v>17</v>
      </c>
      <c r="L7354" s="6" t="s">
        <v>35</v>
      </c>
      <c r="M7354" s="6" t="s">
        <v>36</v>
      </c>
      <c r="N7354" s="1">
        <v>40798</v>
      </c>
    </row>
    <row r="7355" spans="1:14" x14ac:dyDescent="0.2">
      <c r="A7355">
        <v>35878</v>
      </c>
      <c r="B7355" s="1">
        <v>40403</v>
      </c>
      <c r="C7355" s="6" t="s">
        <v>37</v>
      </c>
      <c r="D7355" s="5">
        <f>Comma_separeted_Value[[#This Row],[المبيعات]]/Comma_separeted_Value[[#This Row],[كمية الطلب]]</f>
        <v>3.5926666666666662</v>
      </c>
      <c r="E7355" s="4">
        <v>45</v>
      </c>
      <c r="F7355" s="4">
        <v>161.66999999999999</v>
      </c>
      <c r="G7355" s="6" t="s">
        <v>21</v>
      </c>
      <c r="H7355" s="4">
        <v>2.2000000000000002</v>
      </c>
      <c r="I7355" s="6" t="s">
        <v>22</v>
      </c>
      <c r="J7355" s="6" t="s">
        <v>28</v>
      </c>
      <c r="K7355" s="6" t="s">
        <v>29</v>
      </c>
      <c r="L7355" s="6" t="s">
        <v>41</v>
      </c>
      <c r="M7355" s="6" t="s">
        <v>31</v>
      </c>
      <c r="N7355" s="1">
        <v>40405</v>
      </c>
    </row>
    <row r="7356" spans="1:14" x14ac:dyDescent="0.2">
      <c r="A7356">
        <v>21729</v>
      </c>
      <c r="B7356" s="1">
        <v>41249</v>
      </c>
      <c r="C7356" s="6" t="s">
        <v>13</v>
      </c>
      <c r="D7356" s="5">
        <f>Comma_separeted_Value[[#This Row],[المبيعات]]/Comma_separeted_Value[[#This Row],[كمية الطلب]]</f>
        <v>4.3207142857142857</v>
      </c>
      <c r="E7356" s="4">
        <v>28</v>
      </c>
      <c r="F7356" s="4">
        <v>120.98</v>
      </c>
      <c r="G7356" s="6" t="s">
        <v>21</v>
      </c>
      <c r="H7356" s="4">
        <v>5.34</v>
      </c>
      <c r="I7356" s="6" t="s">
        <v>22</v>
      </c>
      <c r="J7356" s="6" t="s">
        <v>28</v>
      </c>
      <c r="K7356" s="6" t="s">
        <v>29</v>
      </c>
      <c r="L7356" s="6" t="s">
        <v>44</v>
      </c>
      <c r="M7356" s="6" t="s">
        <v>19</v>
      </c>
      <c r="N7356" s="1">
        <v>41253</v>
      </c>
    </row>
    <row r="7357" spans="1:14" x14ac:dyDescent="0.2">
      <c r="A7357">
        <v>59108</v>
      </c>
      <c r="B7357" s="1">
        <v>40823</v>
      </c>
      <c r="C7357" s="6" t="s">
        <v>13</v>
      </c>
      <c r="D7357" s="5">
        <f>Comma_separeted_Value[[#This Row],[المبيعات]]/Comma_separeted_Value[[#This Row],[كمية الطلب]]</f>
        <v>3.2633333333333332</v>
      </c>
      <c r="E7357" s="4">
        <v>21</v>
      </c>
      <c r="F7357" s="4">
        <v>68.53</v>
      </c>
      <c r="G7357" s="6" t="s">
        <v>21</v>
      </c>
      <c r="H7357" s="4">
        <v>3.97</v>
      </c>
      <c r="I7357" s="6" t="s">
        <v>22</v>
      </c>
      <c r="J7357" s="6" t="s">
        <v>28</v>
      </c>
      <c r="K7357" s="6" t="s">
        <v>29</v>
      </c>
      <c r="L7357" s="6" t="s">
        <v>30</v>
      </c>
      <c r="M7357" s="6" t="s">
        <v>31</v>
      </c>
      <c r="N7357" s="1">
        <v>40828</v>
      </c>
    </row>
    <row r="7358" spans="1:14" x14ac:dyDescent="0.2">
      <c r="A7358">
        <v>29537</v>
      </c>
      <c r="B7358" s="1">
        <v>41171</v>
      </c>
      <c r="C7358" s="6" t="s">
        <v>13</v>
      </c>
      <c r="D7358" s="5">
        <f>Comma_separeted_Value[[#This Row],[المبيعات]]/Comma_separeted_Value[[#This Row],[كمية الطلب]]</f>
        <v>10.618666666666666</v>
      </c>
      <c r="E7358" s="4">
        <v>30</v>
      </c>
      <c r="F7358" s="4">
        <v>318.56</v>
      </c>
      <c r="G7358" s="6" t="s">
        <v>14</v>
      </c>
      <c r="H7358" s="4">
        <v>4.5</v>
      </c>
      <c r="I7358" s="6" t="s">
        <v>22</v>
      </c>
      <c r="J7358" s="6" t="s">
        <v>38</v>
      </c>
      <c r="K7358" s="6" t="s">
        <v>29</v>
      </c>
      <c r="L7358" s="6" t="s">
        <v>101</v>
      </c>
      <c r="M7358" s="6" t="s">
        <v>19</v>
      </c>
      <c r="N7358" s="1">
        <v>41180</v>
      </c>
    </row>
    <row r="7359" spans="1:14" x14ac:dyDescent="0.2">
      <c r="A7359">
        <v>23618</v>
      </c>
      <c r="B7359" s="1">
        <v>41240</v>
      </c>
      <c r="C7359" s="6" t="s">
        <v>37</v>
      </c>
      <c r="D7359" s="5">
        <f>Comma_separeted_Value[[#This Row],[المبيعات]]/Comma_separeted_Value[[#This Row],[كمية الطلب]]</f>
        <v>57.817566666666671</v>
      </c>
      <c r="E7359" s="4">
        <v>45</v>
      </c>
      <c r="F7359" s="4">
        <v>2601.7905000000001</v>
      </c>
      <c r="G7359" s="6" t="s">
        <v>21</v>
      </c>
      <c r="H7359" s="4">
        <v>5.26</v>
      </c>
      <c r="I7359" s="6" t="s">
        <v>53</v>
      </c>
      <c r="J7359" s="6" t="s">
        <v>16</v>
      </c>
      <c r="K7359" s="6" t="s">
        <v>24</v>
      </c>
      <c r="L7359" s="6" t="s">
        <v>25</v>
      </c>
      <c r="M7359" s="6" t="s">
        <v>19</v>
      </c>
      <c r="N7359" s="1">
        <v>41242</v>
      </c>
    </row>
    <row r="7360" spans="1:14" x14ac:dyDescent="0.2">
      <c r="A7360">
        <v>1665</v>
      </c>
      <c r="B7360" s="1">
        <v>39940</v>
      </c>
      <c r="C7360" s="6" t="s">
        <v>20</v>
      </c>
      <c r="D7360" s="5">
        <f>Comma_separeted_Value[[#This Row],[المبيعات]]/Comma_separeted_Value[[#This Row],[كمية الطلب]]</f>
        <v>29.061826923076922</v>
      </c>
      <c r="E7360" s="4">
        <v>26</v>
      </c>
      <c r="F7360" s="4">
        <v>755.60749999999996</v>
      </c>
      <c r="G7360" s="6" t="s">
        <v>21</v>
      </c>
      <c r="H7360" s="4">
        <v>1.1000000000000001</v>
      </c>
      <c r="I7360" s="6" t="s">
        <v>22</v>
      </c>
      <c r="J7360" s="6" t="s">
        <v>28</v>
      </c>
      <c r="K7360" s="6" t="s">
        <v>24</v>
      </c>
      <c r="L7360" s="6" t="s">
        <v>25</v>
      </c>
      <c r="M7360" s="6" t="s">
        <v>19</v>
      </c>
      <c r="N7360" s="1">
        <v>39942</v>
      </c>
    </row>
    <row r="7361" spans="1:14" x14ac:dyDescent="0.2">
      <c r="A7361">
        <v>52357</v>
      </c>
      <c r="B7361" s="1">
        <v>40059</v>
      </c>
      <c r="C7361" s="6" t="s">
        <v>27</v>
      </c>
      <c r="D7361" s="5">
        <f>Comma_separeted_Value[[#This Row],[المبيعات]]/Comma_separeted_Value[[#This Row],[كمية الطلب]]</f>
        <v>11.050408163265306</v>
      </c>
      <c r="E7361" s="4">
        <v>49</v>
      </c>
      <c r="F7361" s="4">
        <v>541.47</v>
      </c>
      <c r="G7361" s="6" t="s">
        <v>21</v>
      </c>
      <c r="H7361" s="4">
        <v>4.8</v>
      </c>
      <c r="I7361" s="6" t="s">
        <v>47</v>
      </c>
      <c r="J7361" s="6" t="s">
        <v>28</v>
      </c>
      <c r="K7361" s="6" t="s">
        <v>29</v>
      </c>
      <c r="L7361" s="6" t="s">
        <v>61</v>
      </c>
      <c r="M7361" s="6" t="s">
        <v>19</v>
      </c>
      <c r="N7361" s="1">
        <v>40061</v>
      </c>
    </row>
    <row r="7362" spans="1:14" x14ac:dyDescent="0.2">
      <c r="A7362">
        <v>55269</v>
      </c>
      <c r="B7362" s="1">
        <v>40244</v>
      </c>
      <c r="C7362" s="6" t="s">
        <v>37</v>
      </c>
      <c r="D7362" s="5">
        <f>Comma_separeted_Value[[#This Row],[المبيعات]]/Comma_separeted_Value[[#This Row],[كمية الطلب]]</f>
        <v>49.61</v>
      </c>
      <c r="E7362" s="4">
        <v>1</v>
      </c>
      <c r="F7362" s="4">
        <v>49.61</v>
      </c>
      <c r="G7362" s="6" t="s">
        <v>21</v>
      </c>
      <c r="H7362" s="4">
        <v>17.079999999999998</v>
      </c>
      <c r="I7362" s="6" t="s">
        <v>22</v>
      </c>
      <c r="J7362" s="6" t="s">
        <v>23</v>
      </c>
      <c r="K7362" s="6" t="s">
        <v>29</v>
      </c>
      <c r="L7362" s="6" t="s">
        <v>41</v>
      </c>
      <c r="M7362" s="6" t="s">
        <v>19</v>
      </c>
      <c r="N7362" s="1">
        <v>40245</v>
      </c>
    </row>
    <row r="7363" spans="1:14" x14ac:dyDescent="0.2">
      <c r="A7363">
        <v>32292</v>
      </c>
      <c r="B7363" s="1">
        <v>40954</v>
      </c>
      <c r="C7363" s="6" t="s">
        <v>13</v>
      </c>
      <c r="D7363" s="5">
        <f>Comma_separeted_Value[[#This Row],[المبيعات]]/Comma_separeted_Value[[#This Row],[كمية الطلب]]</f>
        <v>13.53</v>
      </c>
      <c r="E7363" s="4">
        <v>1</v>
      </c>
      <c r="F7363" s="4">
        <v>13.53</v>
      </c>
      <c r="G7363" s="6" t="s">
        <v>21</v>
      </c>
      <c r="H7363" s="4">
        <v>2.36</v>
      </c>
      <c r="I7363" s="6" t="s">
        <v>22</v>
      </c>
      <c r="J7363" s="6" t="s">
        <v>28</v>
      </c>
      <c r="K7363" s="6" t="s">
        <v>29</v>
      </c>
      <c r="L7363" s="6" t="s">
        <v>30</v>
      </c>
      <c r="M7363" s="6" t="s">
        <v>31</v>
      </c>
      <c r="N7363" s="1">
        <v>40956</v>
      </c>
    </row>
    <row r="7364" spans="1:14" x14ac:dyDescent="0.2">
      <c r="A7364">
        <v>20229</v>
      </c>
      <c r="B7364" s="1">
        <v>40116</v>
      </c>
      <c r="C7364" s="6" t="s">
        <v>13</v>
      </c>
      <c r="D7364" s="5">
        <f>Comma_separeted_Value[[#This Row],[المبيعات]]/Comma_separeted_Value[[#This Row],[كمية الطلب]]</f>
        <v>2.4693617021276597</v>
      </c>
      <c r="E7364" s="4">
        <v>47</v>
      </c>
      <c r="F7364" s="4">
        <v>116.06</v>
      </c>
      <c r="G7364" s="6" t="s">
        <v>21</v>
      </c>
      <c r="H7364" s="4">
        <v>0.8</v>
      </c>
      <c r="I7364" s="6" t="s">
        <v>53</v>
      </c>
      <c r="J7364" s="6" t="s">
        <v>38</v>
      </c>
      <c r="K7364" s="6" t="s">
        <v>29</v>
      </c>
      <c r="L7364" s="6" t="s">
        <v>77</v>
      </c>
      <c r="M7364" s="6" t="s">
        <v>31</v>
      </c>
      <c r="N7364" s="1">
        <v>40123</v>
      </c>
    </row>
    <row r="7365" spans="1:14" x14ac:dyDescent="0.2">
      <c r="A7365">
        <v>18213</v>
      </c>
      <c r="B7365" s="1">
        <v>40431</v>
      </c>
      <c r="C7365" s="6" t="s">
        <v>37</v>
      </c>
      <c r="D7365" s="5">
        <f>Comma_separeted_Value[[#This Row],[المبيعات]]/Comma_separeted_Value[[#This Row],[كمية الطلب]]</f>
        <v>38.318275862068965</v>
      </c>
      <c r="E7365" s="4">
        <v>29</v>
      </c>
      <c r="F7365" s="4">
        <v>1111.23</v>
      </c>
      <c r="G7365" s="6" t="s">
        <v>21</v>
      </c>
      <c r="H7365" s="4">
        <v>19.989999999999998</v>
      </c>
      <c r="I7365" s="6" t="s">
        <v>22</v>
      </c>
      <c r="J7365" s="6" t="s">
        <v>28</v>
      </c>
      <c r="K7365" s="6" t="s">
        <v>29</v>
      </c>
      <c r="L7365" s="6" t="s">
        <v>41</v>
      </c>
      <c r="M7365" s="6" t="s">
        <v>19</v>
      </c>
      <c r="N7365" s="1">
        <v>40433</v>
      </c>
    </row>
    <row r="7366" spans="1:14" x14ac:dyDescent="0.2">
      <c r="A7366">
        <v>45381</v>
      </c>
      <c r="B7366" s="1">
        <v>40776</v>
      </c>
      <c r="C7366" s="6" t="s">
        <v>37</v>
      </c>
      <c r="D7366" s="5">
        <f>Comma_separeted_Value[[#This Row],[المبيعات]]/Comma_separeted_Value[[#This Row],[كمية الطلب]]</f>
        <v>11.81</v>
      </c>
      <c r="E7366" s="4">
        <v>1</v>
      </c>
      <c r="F7366" s="4">
        <v>11.81</v>
      </c>
      <c r="G7366" s="6" t="s">
        <v>21</v>
      </c>
      <c r="H7366" s="4">
        <v>5.57</v>
      </c>
      <c r="I7366" s="6" t="s">
        <v>57</v>
      </c>
      <c r="J7366" s="6" t="s">
        <v>23</v>
      </c>
      <c r="K7366" s="6" t="s">
        <v>17</v>
      </c>
      <c r="L7366" s="6" t="s">
        <v>18</v>
      </c>
      <c r="M7366" s="6" t="s">
        <v>19</v>
      </c>
      <c r="N7366" s="1">
        <v>40778</v>
      </c>
    </row>
    <row r="7367" spans="1:14" x14ac:dyDescent="0.2">
      <c r="A7367">
        <v>37127</v>
      </c>
      <c r="B7367" s="1">
        <v>40453</v>
      </c>
      <c r="C7367" s="6" t="s">
        <v>20</v>
      </c>
      <c r="D7367" s="5">
        <f>Comma_separeted_Value[[#This Row],[المبيعات]]/Comma_separeted_Value[[#This Row],[كمية الطلب]]</f>
        <v>9.391578947368421</v>
      </c>
      <c r="E7367" s="4">
        <v>19</v>
      </c>
      <c r="F7367" s="4">
        <v>178.44</v>
      </c>
      <c r="G7367" s="6" t="s">
        <v>21</v>
      </c>
      <c r="H7367" s="4">
        <v>2.15</v>
      </c>
      <c r="I7367" s="6" t="s">
        <v>50</v>
      </c>
      <c r="J7367" s="6" t="s">
        <v>28</v>
      </c>
      <c r="K7367" s="6" t="s">
        <v>29</v>
      </c>
      <c r="L7367" s="6" t="s">
        <v>41</v>
      </c>
      <c r="M7367" s="6" t="s">
        <v>31</v>
      </c>
      <c r="N7367" s="1">
        <v>40454</v>
      </c>
    </row>
    <row r="7368" spans="1:14" x14ac:dyDescent="0.2">
      <c r="A7368">
        <v>23585</v>
      </c>
      <c r="B7368" s="1">
        <v>41213</v>
      </c>
      <c r="C7368" s="6" t="s">
        <v>33</v>
      </c>
      <c r="D7368" s="5">
        <f>Comma_separeted_Value[[#This Row],[المبيعات]]/Comma_separeted_Value[[#This Row],[كمية الطلب]]</f>
        <v>4.3813636363636368</v>
      </c>
      <c r="E7368" s="4">
        <v>44</v>
      </c>
      <c r="F7368" s="4">
        <v>192.78</v>
      </c>
      <c r="G7368" s="6" t="s">
        <v>21</v>
      </c>
      <c r="H7368" s="4">
        <v>1.6</v>
      </c>
      <c r="I7368" s="6" t="s">
        <v>47</v>
      </c>
      <c r="J7368" s="6" t="s">
        <v>38</v>
      </c>
      <c r="K7368" s="6" t="s">
        <v>29</v>
      </c>
      <c r="L7368" s="6" t="s">
        <v>30</v>
      </c>
      <c r="M7368" s="6" t="s">
        <v>31</v>
      </c>
      <c r="N7368" s="1">
        <v>41214</v>
      </c>
    </row>
    <row r="7369" spans="1:14" x14ac:dyDescent="0.2">
      <c r="A7369">
        <v>38791</v>
      </c>
      <c r="B7369" s="1">
        <v>40251</v>
      </c>
      <c r="C7369" s="6" t="s">
        <v>13</v>
      </c>
      <c r="D7369" s="5">
        <f>Comma_separeted_Value[[#This Row],[المبيعات]]/Comma_separeted_Value[[#This Row],[كمية الطلب]]</f>
        <v>60.738</v>
      </c>
      <c r="E7369" s="4">
        <v>24</v>
      </c>
      <c r="F7369" s="4">
        <v>1457.712</v>
      </c>
      <c r="G7369" s="6" t="s">
        <v>34</v>
      </c>
      <c r="H7369" s="4">
        <v>89.3</v>
      </c>
      <c r="I7369" s="6" t="s">
        <v>47</v>
      </c>
      <c r="J7369" s="6" t="s">
        <v>38</v>
      </c>
      <c r="K7369" s="6" t="s">
        <v>17</v>
      </c>
      <c r="L7369" s="6" t="s">
        <v>55</v>
      </c>
      <c r="M7369" s="6" t="s">
        <v>74</v>
      </c>
      <c r="N7369" s="1">
        <v>40258</v>
      </c>
    </row>
    <row r="7370" spans="1:14" x14ac:dyDescent="0.2">
      <c r="A7370">
        <v>10052</v>
      </c>
      <c r="B7370" s="1">
        <v>40063</v>
      </c>
      <c r="C7370" s="6" t="s">
        <v>27</v>
      </c>
      <c r="D7370" s="5">
        <f>Comma_separeted_Value[[#This Row],[المبيعات]]/Comma_separeted_Value[[#This Row],[كمية الطلب]]</f>
        <v>5.9937500000000004</v>
      </c>
      <c r="E7370" s="4">
        <v>16</v>
      </c>
      <c r="F7370" s="4">
        <v>95.9</v>
      </c>
      <c r="G7370" s="6" t="s">
        <v>21</v>
      </c>
      <c r="H7370" s="4">
        <v>0.91</v>
      </c>
      <c r="I7370" s="6" t="s">
        <v>43</v>
      </c>
      <c r="J7370" s="6" t="s">
        <v>28</v>
      </c>
      <c r="K7370" s="6" t="s">
        <v>29</v>
      </c>
      <c r="L7370" s="6" t="s">
        <v>30</v>
      </c>
      <c r="M7370" s="6" t="s">
        <v>31</v>
      </c>
      <c r="N7370" s="1">
        <v>40064</v>
      </c>
    </row>
    <row r="7371" spans="1:14" x14ac:dyDescent="0.2">
      <c r="A7371">
        <v>22755</v>
      </c>
      <c r="B7371" s="1">
        <v>39902</v>
      </c>
      <c r="C7371" s="6" t="s">
        <v>37</v>
      </c>
      <c r="D7371" s="5">
        <f>Comma_separeted_Value[[#This Row],[المبيعات]]/Comma_separeted_Value[[#This Row],[كمية الطلب]]</f>
        <v>5.3668571428571425</v>
      </c>
      <c r="E7371" s="4">
        <v>35</v>
      </c>
      <c r="F7371" s="4">
        <v>187.84</v>
      </c>
      <c r="G7371" s="6" t="s">
        <v>21</v>
      </c>
      <c r="H7371" s="4">
        <v>5.68</v>
      </c>
      <c r="I7371" s="6" t="s">
        <v>15</v>
      </c>
      <c r="J7371" s="6" t="s">
        <v>38</v>
      </c>
      <c r="K7371" s="6" t="s">
        <v>29</v>
      </c>
      <c r="L7371" s="6" t="s">
        <v>44</v>
      </c>
      <c r="M7371" s="6" t="s">
        <v>19</v>
      </c>
      <c r="N7371" s="1">
        <v>39903</v>
      </c>
    </row>
    <row r="7372" spans="1:14" x14ac:dyDescent="0.2">
      <c r="A7372">
        <v>34725</v>
      </c>
      <c r="B7372" s="1">
        <v>40751</v>
      </c>
      <c r="C7372" s="6" t="s">
        <v>13</v>
      </c>
      <c r="D7372" s="5">
        <f>Comma_separeted_Value[[#This Row],[المبيعات]]/Comma_separeted_Value[[#This Row],[كمية الطلب]]</f>
        <v>134.67214285714286</v>
      </c>
      <c r="E7372" s="4">
        <v>14</v>
      </c>
      <c r="F7372" s="4">
        <v>1885.41</v>
      </c>
      <c r="G7372" s="6" t="s">
        <v>21</v>
      </c>
      <c r="H7372" s="4">
        <v>35</v>
      </c>
      <c r="I7372" s="6" t="s">
        <v>45</v>
      </c>
      <c r="J7372" s="6" t="s">
        <v>23</v>
      </c>
      <c r="K7372" s="6" t="s">
        <v>29</v>
      </c>
      <c r="L7372" s="6" t="s">
        <v>59</v>
      </c>
      <c r="M7372" s="6" t="s">
        <v>49</v>
      </c>
      <c r="N7372" s="1">
        <v>40753</v>
      </c>
    </row>
    <row r="7373" spans="1:14" x14ac:dyDescent="0.2">
      <c r="A7373">
        <v>6337</v>
      </c>
      <c r="B7373" s="1">
        <v>40786</v>
      </c>
      <c r="C7373" s="6" t="s">
        <v>27</v>
      </c>
      <c r="D7373" s="5">
        <f>Comma_separeted_Value[[#This Row],[المبيعات]]/Comma_separeted_Value[[#This Row],[كمية الطلب]]</f>
        <v>449.42</v>
      </c>
      <c r="E7373" s="4">
        <v>1</v>
      </c>
      <c r="F7373" s="4">
        <v>449.42</v>
      </c>
      <c r="G7373" s="6" t="s">
        <v>34</v>
      </c>
      <c r="H7373" s="4">
        <v>85.63</v>
      </c>
      <c r="I7373" s="6" t="s">
        <v>15</v>
      </c>
      <c r="J7373" s="6" t="s">
        <v>28</v>
      </c>
      <c r="K7373" s="6" t="s">
        <v>17</v>
      </c>
      <c r="L7373" s="6" t="s">
        <v>55</v>
      </c>
      <c r="M7373" s="6" t="s">
        <v>74</v>
      </c>
      <c r="N7373" s="1">
        <v>40787</v>
      </c>
    </row>
    <row r="7374" spans="1:14" x14ac:dyDescent="0.2">
      <c r="A7374">
        <v>4743</v>
      </c>
      <c r="B7374" s="1">
        <v>40267</v>
      </c>
      <c r="C7374" s="6" t="s">
        <v>13</v>
      </c>
      <c r="D7374" s="5">
        <f>Comma_separeted_Value[[#This Row],[المبيعات]]/Comma_separeted_Value[[#This Row],[كمية الطلب]]</f>
        <v>12.156896551724138</v>
      </c>
      <c r="E7374" s="4">
        <v>29</v>
      </c>
      <c r="F7374" s="4">
        <v>352.55</v>
      </c>
      <c r="G7374" s="6" t="s">
        <v>21</v>
      </c>
      <c r="H7374" s="4">
        <v>1.49</v>
      </c>
      <c r="I7374" s="6" t="s">
        <v>22</v>
      </c>
      <c r="J7374" s="6" t="s">
        <v>38</v>
      </c>
      <c r="K7374" s="6" t="s">
        <v>29</v>
      </c>
      <c r="L7374" s="6" t="s">
        <v>44</v>
      </c>
      <c r="M7374" s="6" t="s">
        <v>19</v>
      </c>
      <c r="N7374" s="1">
        <v>40271</v>
      </c>
    </row>
    <row r="7375" spans="1:14" x14ac:dyDescent="0.2">
      <c r="A7375">
        <v>58273</v>
      </c>
      <c r="B7375" s="1">
        <v>40349</v>
      </c>
      <c r="C7375" s="6" t="s">
        <v>20</v>
      </c>
      <c r="D7375" s="5">
        <f>Comma_separeted_Value[[#This Row],[المبيعات]]/Comma_separeted_Value[[#This Row],[كمية الطلب]]</f>
        <v>7.9</v>
      </c>
      <c r="E7375" s="4">
        <v>31</v>
      </c>
      <c r="F7375" s="4">
        <v>244.9</v>
      </c>
      <c r="G7375" s="6" t="s">
        <v>21</v>
      </c>
      <c r="H7375" s="4">
        <v>3.62</v>
      </c>
      <c r="I7375" s="6" t="s">
        <v>58</v>
      </c>
      <c r="J7375" s="6" t="s">
        <v>28</v>
      </c>
      <c r="K7375" s="6" t="s">
        <v>24</v>
      </c>
      <c r="L7375" s="6" t="s">
        <v>39</v>
      </c>
      <c r="M7375" s="6" t="s">
        <v>42</v>
      </c>
      <c r="N7375" s="1">
        <v>40349</v>
      </c>
    </row>
    <row r="7376" spans="1:14" x14ac:dyDescent="0.2">
      <c r="A7376">
        <v>54051</v>
      </c>
      <c r="B7376" s="1">
        <v>40766</v>
      </c>
      <c r="C7376" s="6" t="s">
        <v>37</v>
      </c>
      <c r="D7376" s="5">
        <f>Comma_separeted_Value[[#This Row],[المبيعات]]/Comma_separeted_Value[[#This Row],[كمية الطلب]]</f>
        <v>4.5339285714285715</v>
      </c>
      <c r="E7376" s="4">
        <v>28</v>
      </c>
      <c r="F7376" s="4">
        <v>126.95</v>
      </c>
      <c r="G7376" s="6" t="s">
        <v>14</v>
      </c>
      <c r="H7376" s="4">
        <v>0.99</v>
      </c>
      <c r="I7376" s="6" t="s">
        <v>47</v>
      </c>
      <c r="J7376" s="6" t="s">
        <v>28</v>
      </c>
      <c r="K7376" s="6" t="s">
        <v>29</v>
      </c>
      <c r="L7376" s="6" t="s">
        <v>62</v>
      </c>
      <c r="M7376" s="6" t="s">
        <v>19</v>
      </c>
      <c r="N7376" s="1">
        <v>40767</v>
      </c>
    </row>
    <row r="7377" spans="1:14" x14ac:dyDescent="0.2">
      <c r="A7377">
        <v>10247</v>
      </c>
      <c r="B7377" s="1">
        <v>40188</v>
      </c>
      <c r="C7377" s="6" t="s">
        <v>37</v>
      </c>
      <c r="D7377" s="5">
        <f>Comma_separeted_Value[[#This Row],[المبيعات]]/Comma_separeted_Value[[#This Row],[كمية الطلب]]</f>
        <v>9.6645833333333329</v>
      </c>
      <c r="E7377" s="4">
        <v>24</v>
      </c>
      <c r="F7377" s="4">
        <v>231.95</v>
      </c>
      <c r="G7377" s="6" t="s">
        <v>21</v>
      </c>
      <c r="H7377" s="4">
        <v>1.99</v>
      </c>
      <c r="I7377" s="6" t="s">
        <v>22</v>
      </c>
      <c r="J7377" s="6" t="s">
        <v>38</v>
      </c>
      <c r="K7377" s="6" t="s">
        <v>24</v>
      </c>
      <c r="L7377" s="6" t="s">
        <v>39</v>
      </c>
      <c r="M7377" s="6" t="s">
        <v>42</v>
      </c>
      <c r="N7377" s="1">
        <v>40190</v>
      </c>
    </row>
    <row r="7378" spans="1:14" x14ac:dyDescent="0.2">
      <c r="A7378">
        <v>49479</v>
      </c>
      <c r="B7378" s="1">
        <v>40751</v>
      </c>
      <c r="C7378" s="6" t="s">
        <v>37</v>
      </c>
      <c r="D7378" s="5">
        <f>Comma_separeted_Value[[#This Row],[المبيعات]]/Comma_separeted_Value[[#This Row],[كمية الطلب]]</f>
        <v>122.07391304347826</v>
      </c>
      <c r="E7378" s="4">
        <v>46</v>
      </c>
      <c r="F7378" s="4">
        <v>5615.4</v>
      </c>
      <c r="G7378" s="6" t="s">
        <v>34</v>
      </c>
      <c r="H7378" s="4">
        <v>26.3</v>
      </c>
      <c r="I7378" s="6" t="s">
        <v>53</v>
      </c>
      <c r="J7378" s="6" t="s">
        <v>16</v>
      </c>
      <c r="K7378" s="6" t="s">
        <v>24</v>
      </c>
      <c r="L7378" s="6" t="s">
        <v>60</v>
      </c>
      <c r="M7378" s="6" t="s">
        <v>36</v>
      </c>
      <c r="N7378" s="1">
        <v>40753</v>
      </c>
    </row>
    <row r="7379" spans="1:14" x14ac:dyDescent="0.2">
      <c r="A7379">
        <v>34438</v>
      </c>
      <c r="B7379" s="1">
        <v>40523</v>
      </c>
      <c r="C7379" s="6" t="s">
        <v>20</v>
      </c>
      <c r="D7379" s="5">
        <f>Comma_separeted_Value[[#This Row],[المبيعات]]/Comma_separeted_Value[[#This Row],[كمية الطلب]]</f>
        <v>21.019285714285711</v>
      </c>
      <c r="E7379" s="4">
        <v>28</v>
      </c>
      <c r="F7379" s="4">
        <v>588.54</v>
      </c>
      <c r="G7379" s="6" t="s">
        <v>21</v>
      </c>
      <c r="H7379" s="4">
        <v>8.99</v>
      </c>
      <c r="I7379" s="6" t="s">
        <v>51</v>
      </c>
      <c r="J7379" s="6" t="s">
        <v>16</v>
      </c>
      <c r="K7379" s="6" t="s">
        <v>29</v>
      </c>
      <c r="L7379" s="6" t="s">
        <v>30</v>
      </c>
      <c r="M7379" s="6" t="s">
        <v>42</v>
      </c>
      <c r="N7379" s="1">
        <v>40524</v>
      </c>
    </row>
    <row r="7380" spans="1:14" x14ac:dyDescent="0.2">
      <c r="A7380">
        <v>18210</v>
      </c>
      <c r="B7380" s="1">
        <v>40396</v>
      </c>
      <c r="C7380" s="6" t="s">
        <v>27</v>
      </c>
      <c r="D7380" s="5">
        <f>Comma_separeted_Value[[#This Row],[المبيعات]]/Comma_separeted_Value[[#This Row],[كمية الطلب]]</f>
        <v>344.21555555555557</v>
      </c>
      <c r="E7380" s="4">
        <v>27</v>
      </c>
      <c r="F7380" s="4">
        <v>9293.82</v>
      </c>
      <c r="G7380" s="6" t="s">
        <v>21</v>
      </c>
      <c r="H7380" s="4">
        <v>19.989999999999998</v>
      </c>
      <c r="I7380" s="6" t="s">
        <v>51</v>
      </c>
      <c r="J7380" s="6" t="s">
        <v>23</v>
      </c>
      <c r="K7380" s="6" t="s">
        <v>29</v>
      </c>
      <c r="L7380" s="6" t="s">
        <v>101</v>
      </c>
      <c r="M7380" s="6" t="s">
        <v>19</v>
      </c>
      <c r="N7380" s="1">
        <v>40397</v>
      </c>
    </row>
    <row r="7381" spans="1:14" x14ac:dyDescent="0.2">
      <c r="A7381">
        <v>18884</v>
      </c>
      <c r="B7381" s="1">
        <v>40718</v>
      </c>
      <c r="C7381" s="6" t="s">
        <v>27</v>
      </c>
      <c r="D7381" s="5">
        <f>Comma_separeted_Value[[#This Row],[المبيعات]]/Comma_separeted_Value[[#This Row],[كمية الطلب]]</f>
        <v>26.254000000000001</v>
      </c>
      <c r="E7381" s="4">
        <v>5</v>
      </c>
      <c r="F7381" s="4">
        <v>131.27000000000001</v>
      </c>
      <c r="G7381" s="6" t="s">
        <v>34</v>
      </c>
      <c r="H7381" s="4">
        <v>14.36</v>
      </c>
      <c r="I7381" s="6" t="s">
        <v>53</v>
      </c>
      <c r="J7381" s="6" t="s">
        <v>38</v>
      </c>
      <c r="K7381" s="6" t="s">
        <v>17</v>
      </c>
      <c r="L7381" s="6" t="s">
        <v>35</v>
      </c>
      <c r="M7381" s="6" t="s">
        <v>36</v>
      </c>
      <c r="N7381" s="1">
        <v>40719</v>
      </c>
    </row>
    <row r="7382" spans="1:14" x14ac:dyDescent="0.2">
      <c r="A7382">
        <v>46468</v>
      </c>
      <c r="B7382" s="1">
        <v>40554</v>
      </c>
      <c r="C7382" s="6" t="s">
        <v>33</v>
      </c>
      <c r="D7382" s="5">
        <f>Comma_separeted_Value[[#This Row],[المبيعات]]/Comma_separeted_Value[[#This Row],[كمية الطلب]]</f>
        <v>163.82521739130434</v>
      </c>
      <c r="E7382" s="4">
        <v>46</v>
      </c>
      <c r="F7382" s="4">
        <v>7535.96</v>
      </c>
      <c r="G7382" s="6" t="s">
        <v>21</v>
      </c>
      <c r="H7382" s="4">
        <v>19.989999999999998</v>
      </c>
      <c r="I7382" s="6" t="s">
        <v>22</v>
      </c>
      <c r="J7382" s="6" t="s">
        <v>38</v>
      </c>
      <c r="K7382" s="6" t="s">
        <v>29</v>
      </c>
      <c r="L7382" s="6" t="s">
        <v>44</v>
      </c>
      <c r="M7382" s="6" t="s">
        <v>19</v>
      </c>
      <c r="N7382" s="1">
        <v>40555</v>
      </c>
    </row>
    <row r="7383" spans="1:14" x14ac:dyDescent="0.2">
      <c r="A7383">
        <v>38336</v>
      </c>
      <c r="B7383" s="1">
        <v>41187</v>
      </c>
      <c r="C7383" s="6" t="s">
        <v>33</v>
      </c>
      <c r="D7383" s="5">
        <f>Comma_separeted_Value[[#This Row],[المبيعات]]/Comma_separeted_Value[[#This Row],[كمية الطلب]]</f>
        <v>6.5535714285714288</v>
      </c>
      <c r="E7383" s="4">
        <v>14</v>
      </c>
      <c r="F7383" s="4">
        <v>91.75</v>
      </c>
      <c r="G7383" s="6" t="s">
        <v>21</v>
      </c>
      <c r="H7383" s="4">
        <v>2.99</v>
      </c>
      <c r="I7383" s="6" t="s">
        <v>15</v>
      </c>
      <c r="J7383" s="6" t="s">
        <v>28</v>
      </c>
      <c r="K7383" s="6" t="s">
        <v>29</v>
      </c>
      <c r="L7383" s="6" t="s">
        <v>44</v>
      </c>
      <c r="M7383" s="6" t="s">
        <v>19</v>
      </c>
      <c r="N7383" s="1">
        <v>41188</v>
      </c>
    </row>
    <row r="7384" spans="1:14" x14ac:dyDescent="0.2">
      <c r="A7384">
        <v>40194</v>
      </c>
      <c r="B7384" s="1">
        <v>40457</v>
      </c>
      <c r="C7384" s="6" t="s">
        <v>27</v>
      </c>
      <c r="D7384" s="5">
        <f>Comma_separeted_Value[[#This Row],[المبيعات]]/Comma_separeted_Value[[#This Row],[كمية الطلب]]</f>
        <v>32.203249999999997</v>
      </c>
      <c r="E7384" s="4">
        <v>34</v>
      </c>
      <c r="F7384" s="4">
        <v>1094.9105</v>
      </c>
      <c r="G7384" s="6" t="s">
        <v>21</v>
      </c>
      <c r="H7384" s="4">
        <v>5</v>
      </c>
      <c r="I7384" s="6" t="s">
        <v>45</v>
      </c>
      <c r="J7384" s="6" t="s">
        <v>16</v>
      </c>
      <c r="K7384" s="6" t="s">
        <v>24</v>
      </c>
      <c r="L7384" s="6" t="s">
        <v>25</v>
      </c>
      <c r="M7384" s="6" t="s">
        <v>19</v>
      </c>
      <c r="N7384" s="1">
        <v>40459</v>
      </c>
    </row>
    <row r="7385" spans="1:14" x14ac:dyDescent="0.2">
      <c r="A7385">
        <v>43813</v>
      </c>
      <c r="B7385" s="1">
        <v>40015</v>
      </c>
      <c r="C7385" s="6" t="s">
        <v>27</v>
      </c>
      <c r="D7385" s="5">
        <f>Comma_separeted_Value[[#This Row],[المبيعات]]/Comma_separeted_Value[[#This Row],[كمية الطلب]]</f>
        <v>16.704782608695652</v>
      </c>
      <c r="E7385" s="4">
        <v>23</v>
      </c>
      <c r="F7385" s="4">
        <v>384.21</v>
      </c>
      <c r="G7385" s="6" t="s">
        <v>21</v>
      </c>
      <c r="H7385" s="4">
        <v>17.78</v>
      </c>
      <c r="I7385" s="6" t="s">
        <v>57</v>
      </c>
      <c r="J7385" s="6" t="s">
        <v>28</v>
      </c>
      <c r="K7385" s="6" t="s">
        <v>29</v>
      </c>
      <c r="L7385" s="6" t="s">
        <v>59</v>
      </c>
      <c r="M7385" s="6" t="s">
        <v>19</v>
      </c>
      <c r="N7385" s="1">
        <v>40017</v>
      </c>
    </row>
    <row r="7386" spans="1:14" x14ac:dyDescent="0.2">
      <c r="A7386">
        <v>39744</v>
      </c>
      <c r="B7386" s="1">
        <v>40000</v>
      </c>
      <c r="C7386" s="6" t="s">
        <v>37</v>
      </c>
      <c r="D7386" s="5">
        <f>Comma_separeted_Value[[#This Row],[المبيعات]]/Comma_separeted_Value[[#This Row],[كمية الطلب]]</f>
        <v>57.772611111111104</v>
      </c>
      <c r="E7386" s="4">
        <v>9</v>
      </c>
      <c r="F7386" s="4">
        <v>519.95349999999996</v>
      </c>
      <c r="G7386" s="6" t="s">
        <v>21</v>
      </c>
      <c r="H7386" s="4">
        <v>5.92</v>
      </c>
      <c r="I7386" s="6" t="s">
        <v>45</v>
      </c>
      <c r="J7386" s="6" t="s">
        <v>16</v>
      </c>
      <c r="K7386" s="6" t="s">
        <v>24</v>
      </c>
      <c r="L7386" s="6" t="s">
        <v>25</v>
      </c>
      <c r="M7386" s="6" t="s">
        <v>19</v>
      </c>
      <c r="N7386" s="1">
        <v>40002</v>
      </c>
    </row>
    <row r="7387" spans="1:14" x14ac:dyDescent="0.2">
      <c r="A7387">
        <v>6369</v>
      </c>
      <c r="B7387" s="1">
        <v>40166</v>
      </c>
      <c r="C7387" s="6" t="s">
        <v>20</v>
      </c>
      <c r="D7387" s="5">
        <f>Comma_separeted_Value[[#This Row],[المبيعات]]/Comma_separeted_Value[[#This Row],[كمية الطلب]]</f>
        <v>497.40533333333332</v>
      </c>
      <c r="E7387" s="4">
        <v>30</v>
      </c>
      <c r="F7387" s="4">
        <v>14922.16</v>
      </c>
      <c r="G7387" s="6" t="s">
        <v>34</v>
      </c>
      <c r="H7387" s="4">
        <v>45.7</v>
      </c>
      <c r="I7387" s="6" t="s">
        <v>57</v>
      </c>
      <c r="J7387" s="6" t="s">
        <v>28</v>
      </c>
      <c r="K7387" s="6" t="s">
        <v>17</v>
      </c>
      <c r="L7387" s="6" t="s">
        <v>55</v>
      </c>
      <c r="M7387" s="6" t="s">
        <v>74</v>
      </c>
      <c r="N7387" s="1">
        <v>40168</v>
      </c>
    </row>
    <row r="7388" spans="1:14" x14ac:dyDescent="0.2">
      <c r="A7388">
        <v>20934</v>
      </c>
      <c r="B7388" s="1">
        <v>40198</v>
      </c>
      <c r="C7388" s="6" t="s">
        <v>33</v>
      </c>
      <c r="D7388" s="5">
        <f>Comma_separeted_Value[[#This Row],[المبيعات]]/Comma_separeted_Value[[#This Row],[كمية الطلب]]</f>
        <v>250.77800000000002</v>
      </c>
      <c r="E7388" s="4">
        <v>5</v>
      </c>
      <c r="F7388" s="4">
        <v>1253.8900000000001</v>
      </c>
      <c r="G7388" s="6" t="s">
        <v>34</v>
      </c>
      <c r="H7388" s="4">
        <v>17.86</v>
      </c>
      <c r="I7388" s="6" t="s">
        <v>45</v>
      </c>
      <c r="J7388" s="6" t="s">
        <v>28</v>
      </c>
      <c r="K7388" s="6" t="s">
        <v>24</v>
      </c>
      <c r="L7388" s="6" t="s">
        <v>60</v>
      </c>
      <c r="M7388" s="6" t="s">
        <v>36</v>
      </c>
      <c r="N7388" s="1">
        <v>40199</v>
      </c>
    </row>
    <row r="7389" spans="1:14" x14ac:dyDescent="0.2">
      <c r="A7389">
        <v>34694</v>
      </c>
      <c r="B7389" s="1">
        <v>40661</v>
      </c>
      <c r="C7389" s="6" t="s">
        <v>13</v>
      </c>
      <c r="D7389" s="5">
        <f>Comma_separeted_Value[[#This Row],[المبيعات]]/Comma_separeted_Value[[#This Row],[كمية الطلب]]</f>
        <v>5.0445454545454549</v>
      </c>
      <c r="E7389" s="4">
        <v>11</v>
      </c>
      <c r="F7389" s="4">
        <v>55.49</v>
      </c>
      <c r="G7389" s="6" t="s">
        <v>21</v>
      </c>
      <c r="H7389" s="4">
        <v>7.24</v>
      </c>
      <c r="I7389" s="6" t="s">
        <v>45</v>
      </c>
      <c r="J7389" s="6" t="s">
        <v>16</v>
      </c>
      <c r="K7389" s="6" t="s">
        <v>17</v>
      </c>
      <c r="L7389" s="6" t="s">
        <v>18</v>
      </c>
      <c r="M7389" s="6" t="s">
        <v>19</v>
      </c>
      <c r="N7389" s="1">
        <v>40661</v>
      </c>
    </row>
    <row r="7390" spans="1:14" x14ac:dyDescent="0.2">
      <c r="A7390">
        <v>54501</v>
      </c>
      <c r="B7390" s="1">
        <v>41242</v>
      </c>
      <c r="C7390" s="6" t="s">
        <v>33</v>
      </c>
      <c r="D7390" s="5">
        <f>Comma_separeted_Value[[#This Row],[المبيعات]]/Comma_separeted_Value[[#This Row],[كمية الطلب]]</f>
        <v>20.630526315789474</v>
      </c>
      <c r="E7390" s="4">
        <v>38</v>
      </c>
      <c r="F7390" s="4">
        <v>783.96</v>
      </c>
      <c r="G7390" s="6" t="s">
        <v>21</v>
      </c>
      <c r="H7390" s="4">
        <v>35</v>
      </c>
      <c r="I7390" s="6" t="s">
        <v>53</v>
      </c>
      <c r="J7390" s="6" t="s">
        <v>28</v>
      </c>
      <c r="K7390" s="6" t="s">
        <v>29</v>
      </c>
      <c r="L7390" s="6" t="s">
        <v>59</v>
      </c>
      <c r="M7390" s="6" t="s">
        <v>49</v>
      </c>
      <c r="N7390" s="1">
        <v>41244</v>
      </c>
    </row>
    <row r="7391" spans="1:14" x14ac:dyDescent="0.2">
      <c r="A7391">
        <v>23202</v>
      </c>
      <c r="B7391" s="1">
        <v>40754</v>
      </c>
      <c r="C7391" s="6" t="s">
        <v>20</v>
      </c>
      <c r="D7391" s="5">
        <f>Comma_separeted_Value[[#This Row],[المبيعات]]/Comma_separeted_Value[[#This Row],[كمية الطلب]]</f>
        <v>7.8825641025641033</v>
      </c>
      <c r="E7391" s="4">
        <v>39</v>
      </c>
      <c r="F7391" s="4">
        <v>307.42</v>
      </c>
      <c r="G7391" s="6" t="s">
        <v>21</v>
      </c>
      <c r="H7391" s="4">
        <v>1.69</v>
      </c>
      <c r="I7391" s="6" t="s">
        <v>22</v>
      </c>
      <c r="J7391" s="6" t="s">
        <v>23</v>
      </c>
      <c r="K7391" s="6" t="s">
        <v>29</v>
      </c>
      <c r="L7391" s="6" t="s">
        <v>41</v>
      </c>
      <c r="M7391" s="6" t="s">
        <v>31</v>
      </c>
      <c r="N7391" s="1">
        <v>40756</v>
      </c>
    </row>
    <row r="7392" spans="1:14" x14ac:dyDescent="0.2">
      <c r="A7392">
        <v>57767</v>
      </c>
      <c r="B7392" s="1">
        <v>41010</v>
      </c>
      <c r="C7392" s="6" t="s">
        <v>33</v>
      </c>
      <c r="D7392" s="5">
        <f>Comma_separeted_Value[[#This Row],[المبيعات]]/Comma_separeted_Value[[#This Row],[كمية الطلب]]</f>
        <v>99.226749999999996</v>
      </c>
      <c r="E7392" s="4">
        <v>34</v>
      </c>
      <c r="F7392" s="4">
        <v>3373.7094999999999</v>
      </c>
      <c r="G7392" s="6" t="s">
        <v>21</v>
      </c>
      <c r="H7392" s="4">
        <v>8.99</v>
      </c>
      <c r="I7392" s="6" t="s">
        <v>50</v>
      </c>
      <c r="J7392" s="6" t="s">
        <v>28</v>
      </c>
      <c r="K7392" s="6" t="s">
        <v>24</v>
      </c>
      <c r="L7392" s="6" t="s">
        <v>25</v>
      </c>
      <c r="M7392" s="6" t="s">
        <v>19</v>
      </c>
      <c r="N7392" s="1">
        <v>41012</v>
      </c>
    </row>
    <row r="7393" spans="1:14" x14ac:dyDescent="0.2">
      <c r="A7393">
        <v>47750</v>
      </c>
      <c r="B7393" s="1">
        <v>40344</v>
      </c>
      <c r="C7393" s="6" t="s">
        <v>13</v>
      </c>
      <c r="D7393" s="5">
        <f>Comma_separeted_Value[[#This Row],[المبيعات]]/Comma_separeted_Value[[#This Row],[كمية الطلب]]</f>
        <v>2.7691891891891891</v>
      </c>
      <c r="E7393" s="4">
        <v>37</v>
      </c>
      <c r="F7393" s="4">
        <v>102.46</v>
      </c>
      <c r="G7393" s="6" t="s">
        <v>21</v>
      </c>
      <c r="H7393" s="4">
        <v>0.5</v>
      </c>
      <c r="I7393" s="6" t="s">
        <v>15</v>
      </c>
      <c r="J7393" s="6" t="s">
        <v>28</v>
      </c>
      <c r="K7393" s="6" t="s">
        <v>29</v>
      </c>
      <c r="L7393" s="6" t="s">
        <v>62</v>
      </c>
      <c r="M7393" s="6" t="s">
        <v>19</v>
      </c>
      <c r="N7393" s="1">
        <v>40349</v>
      </c>
    </row>
    <row r="7394" spans="1:14" x14ac:dyDescent="0.2">
      <c r="A7394">
        <v>13735</v>
      </c>
      <c r="B7394" s="1">
        <v>39954</v>
      </c>
      <c r="C7394" s="6" t="s">
        <v>37</v>
      </c>
      <c r="D7394" s="5">
        <f>Comma_separeted_Value[[#This Row],[المبيعات]]/Comma_separeted_Value[[#This Row],[كمية الطلب]]</f>
        <v>7.8252777777777771</v>
      </c>
      <c r="E7394" s="4">
        <v>36</v>
      </c>
      <c r="F7394" s="4">
        <v>281.70999999999998</v>
      </c>
      <c r="G7394" s="6" t="s">
        <v>21</v>
      </c>
      <c r="H7394" s="4">
        <v>1.39</v>
      </c>
      <c r="I7394" s="6" t="s">
        <v>22</v>
      </c>
      <c r="J7394" s="6" t="s">
        <v>38</v>
      </c>
      <c r="K7394" s="6" t="s">
        <v>29</v>
      </c>
      <c r="L7394" s="6" t="s">
        <v>61</v>
      </c>
      <c r="M7394" s="6" t="s">
        <v>19</v>
      </c>
      <c r="N7394" s="1">
        <v>39956</v>
      </c>
    </row>
    <row r="7395" spans="1:14" x14ac:dyDescent="0.2">
      <c r="A7395">
        <v>36741</v>
      </c>
      <c r="B7395" s="1">
        <v>40531</v>
      </c>
      <c r="C7395" s="6" t="s">
        <v>33</v>
      </c>
      <c r="D7395" s="5">
        <f>Comma_separeted_Value[[#This Row],[المبيعات]]/Comma_separeted_Value[[#This Row],[كمية الطلب]]</f>
        <v>50.651499999999999</v>
      </c>
      <c r="E7395" s="4">
        <v>6</v>
      </c>
      <c r="F7395" s="4">
        <v>303.90899999999999</v>
      </c>
      <c r="G7395" s="6" t="s">
        <v>21</v>
      </c>
      <c r="H7395" s="4">
        <v>5</v>
      </c>
      <c r="I7395" s="6" t="s">
        <v>22</v>
      </c>
      <c r="J7395" s="6" t="s">
        <v>38</v>
      </c>
      <c r="K7395" s="6" t="s">
        <v>24</v>
      </c>
      <c r="L7395" s="6" t="s">
        <v>25</v>
      </c>
      <c r="M7395" s="6" t="s">
        <v>42</v>
      </c>
      <c r="N7395" s="1">
        <v>40533</v>
      </c>
    </row>
    <row r="7396" spans="1:14" x14ac:dyDescent="0.2">
      <c r="A7396">
        <v>13761</v>
      </c>
      <c r="B7396" s="1">
        <v>40103</v>
      </c>
      <c r="C7396" s="6" t="s">
        <v>13</v>
      </c>
      <c r="D7396" s="5">
        <f>Comma_separeted_Value[[#This Row],[المبيعات]]/Comma_separeted_Value[[#This Row],[كمية الطلب]]</f>
        <v>75.67</v>
      </c>
      <c r="E7396" s="4">
        <v>32</v>
      </c>
      <c r="F7396" s="4">
        <v>2421.44</v>
      </c>
      <c r="G7396" s="6" t="s">
        <v>21</v>
      </c>
      <c r="H7396" s="4">
        <v>35</v>
      </c>
      <c r="I7396" s="6" t="s">
        <v>22</v>
      </c>
      <c r="J7396" s="6" t="s">
        <v>38</v>
      </c>
      <c r="K7396" s="6" t="s">
        <v>29</v>
      </c>
      <c r="L7396" s="6" t="s">
        <v>59</v>
      </c>
      <c r="M7396" s="6" t="s">
        <v>49</v>
      </c>
      <c r="N7396" s="1">
        <v>40107</v>
      </c>
    </row>
    <row r="7397" spans="1:14" x14ac:dyDescent="0.2">
      <c r="A7397">
        <v>38598</v>
      </c>
      <c r="B7397" s="1">
        <v>40040</v>
      </c>
      <c r="C7397" s="6" t="s">
        <v>13</v>
      </c>
      <c r="D7397" s="5">
        <f>Comma_separeted_Value[[#This Row],[المبيعات]]/Comma_separeted_Value[[#This Row],[كمية الطلب]]</f>
        <v>13.540416666666667</v>
      </c>
      <c r="E7397" s="4">
        <v>24</v>
      </c>
      <c r="F7397" s="4">
        <v>324.97000000000003</v>
      </c>
      <c r="G7397" s="6" t="s">
        <v>21</v>
      </c>
      <c r="H7397" s="4">
        <v>4.95</v>
      </c>
      <c r="I7397" s="6" t="s">
        <v>47</v>
      </c>
      <c r="J7397" s="6" t="s">
        <v>16</v>
      </c>
      <c r="K7397" s="6" t="s">
        <v>17</v>
      </c>
      <c r="L7397" s="6" t="s">
        <v>18</v>
      </c>
      <c r="M7397" s="6" t="s">
        <v>42</v>
      </c>
      <c r="N7397" s="1">
        <v>40045</v>
      </c>
    </row>
    <row r="7398" spans="1:14" x14ac:dyDescent="0.2">
      <c r="A7398">
        <v>59809</v>
      </c>
      <c r="B7398" s="1">
        <v>40610</v>
      </c>
      <c r="C7398" s="6" t="s">
        <v>27</v>
      </c>
      <c r="D7398" s="5">
        <f>Comma_separeted_Value[[#This Row],[المبيعات]]/Comma_separeted_Value[[#This Row],[كمية الطلب]]</f>
        <v>11.555833333333332</v>
      </c>
      <c r="E7398" s="4">
        <v>12</v>
      </c>
      <c r="F7398" s="4">
        <v>138.66999999999999</v>
      </c>
      <c r="G7398" s="6" t="s">
        <v>21</v>
      </c>
      <c r="H7398" s="4">
        <v>5.63</v>
      </c>
      <c r="I7398" s="6" t="s">
        <v>50</v>
      </c>
      <c r="J7398" s="6" t="s">
        <v>38</v>
      </c>
      <c r="K7398" s="6" t="s">
        <v>29</v>
      </c>
      <c r="L7398" s="6" t="s">
        <v>44</v>
      </c>
      <c r="M7398" s="6" t="s">
        <v>19</v>
      </c>
      <c r="N7398" s="1">
        <v>40612</v>
      </c>
    </row>
    <row r="7399" spans="1:14" x14ac:dyDescent="0.2">
      <c r="A7399">
        <v>4647</v>
      </c>
      <c r="B7399" s="1">
        <v>39946</v>
      </c>
      <c r="C7399" s="6" t="s">
        <v>37</v>
      </c>
      <c r="D7399" s="5">
        <f>Comma_separeted_Value[[#This Row],[المبيعات]]/Comma_separeted_Value[[#This Row],[كمية الطلب]]</f>
        <v>12.531666666666666</v>
      </c>
      <c r="E7399" s="4">
        <v>6</v>
      </c>
      <c r="F7399" s="4">
        <v>75.19</v>
      </c>
      <c r="G7399" s="6" t="s">
        <v>21</v>
      </c>
      <c r="H7399" s="4">
        <v>5.72</v>
      </c>
      <c r="I7399" s="6" t="s">
        <v>151</v>
      </c>
      <c r="J7399" s="6" t="s">
        <v>28</v>
      </c>
      <c r="K7399" s="6" t="s">
        <v>29</v>
      </c>
      <c r="L7399" s="6" t="s">
        <v>61</v>
      </c>
      <c r="M7399" s="6" t="s">
        <v>19</v>
      </c>
      <c r="N7399" s="1">
        <v>39948</v>
      </c>
    </row>
    <row r="7400" spans="1:14" x14ac:dyDescent="0.2">
      <c r="A7400">
        <v>38340</v>
      </c>
      <c r="B7400" s="1">
        <v>39833</v>
      </c>
      <c r="C7400" s="6" t="s">
        <v>33</v>
      </c>
      <c r="D7400" s="5">
        <f>Comma_separeted_Value[[#This Row],[المبيعات]]/Comma_separeted_Value[[#This Row],[كمية الطلب]]</f>
        <v>60.19583333333334</v>
      </c>
      <c r="E7400" s="4">
        <v>36</v>
      </c>
      <c r="F7400" s="4">
        <v>2167.0500000000002</v>
      </c>
      <c r="G7400" s="6" t="s">
        <v>21</v>
      </c>
      <c r="H7400" s="4">
        <v>3.5</v>
      </c>
      <c r="I7400" s="6" t="s">
        <v>53</v>
      </c>
      <c r="J7400" s="6" t="s">
        <v>28</v>
      </c>
      <c r="K7400" s="6" t="s">
        <v>29</v>
      </c>
      <c r="L7400" s="6" t="s">
        <v>101</v>
      </c>
      <c r="M7400" s="6" t="s">
        <v>19</v>
      </c>
      <c r="N7400" s="1">
        <v>39834</v>
      </c>
    </row>
    <row r="7401" spans="1:14" x14ac:dyDescent="0.2">
      <c r="A7401">
        <v>52995</v>
      </c>
      <c r="B7401" s="1">
        <v>40983</v>
      </c>
      <c r="C7401" s="6" t="s">
        <v>27</v>
      </c>
      <c r="D7401" s="5">
        <f>Comma_separeted_Value[[#This Row],[المبيعات]]/Comma_separeted_Value[[#This Row],[كمية الطلب]]</f>
        <v>4.1737500000000001</v>
      </c>
      <c r="E7401" s="4">
        <v>8</v>
      </c>
      <c r="F7401" s="4">
        <v>33.39</v>
      </c>
      <c r="G7401" s="6" t="s">
        <v>21</v>
      </c>
      <c r="H7401" s="4">
        <v>6.27</v>
      </c>
      <c r="I7401" s="6" t="s">
        <v>22</v>
      </c>
      <c r="J7401" s="6" t="s">
        <v>16</v>
      </c>
      <c r="K7401" s="6" t="s">
        <v>29</v>
      </c>
      <c r="L7401" s="6" t="s">
        <v>44</v>
      </c>
      <c r="M7401" s="6" t="s">
        <v>19</v>
      </c>
      <c r="N7401" s="1">
        <v>40983</v>
      </c>
    </row>
    <row r="7402" spans="1:14" x14ac:dyDescent="0.2">
      <c r="A7402">
        <v>53730</v>
      </c>
      <c r="B7402" s="1">
        <v>41272</v>
      </c>
      <c r="C7402" s="6" t="s">
        <v>20</v>
      </c>
      <c r="D7402" s="5">
        <f>Comma_separeted_Value[[#This Row],[المبيعات]]/Comma_separeted_Value[[#This Row],[كمية الطلب]]</f>
        <v>4.5449999999999999</v>
      </c>
      <c r="E7402" s="4">
        <v>40</v>
      </c>
      <c r="F7402" s="4">
        <v>181.8</v>
      </c>
      <c r="G7402" s="6" t="s">
        <v>21</v>
      </c>
      <c r="H7402" s="4">
        <v>5.83</v>
      </c>
      <c r="I7402" s="6" t="s">
        <v>45</v>
      </c>
      <c r="J7402" s="6" t="s">
        <v>28</v>
      </c>
      <c r="K7402" s="6" t="s">
        <v>29</v>
      </c>
      <c r="L7402" s="6" t="s">
        <v>44</v>
      </c>
      <c r="M7402" s="6" t="s">
        <v>19</v>
      </c>
      <c r="N7402" s="1">
        <v>41273</v>
      </c>
    </row>
    <row r="7403" spans="1:14" x14ac:dyDescent="0.2">
      <c r="A7403">
        <v>16260</v>
      </c>
      <c r="B7403" s="1">
        <v>40860</v>
      </c>
      <c r="C7403" s="6" t="s">
        <v>20</v>
      </c>
      <c r="D7403" s="5">
        <f>Comma_separeted_Value[[#This Row],[المبيعات]]/Comma_separeted_Value[[#This Row],[كمية الطلب]]</f>
        <v>318.29991489361703</v>
      </c>
      <c r="E7403" s="4">
        <v>47</v>
      </c>
      <c r="F7403" s="4">
        <v>14960.096</v>
      </c>
      <c r="G7403" s="6" t="s">
        <v>34</v>
      </c>
      <c r="H7403" s="4">
        <v>42.52</v>
      </c>
      <c r="I7403" s="6" t="s">
        <v>22</v>
      </c>
      <c r="J7403" s="6" t="s">
        <v>28</v>
      </c>
      <c r="K7403" s="6" t="s">
        <v>17</v>
      </c>
      <c r="L7403" s="6" t="s">
        <v>55</v>
      </c>
      <c r="M7403" s="6" t="s">
        <v>74</v>
      </c>
      <c r="N7403" s="1">
        <v>40861</v>
      </c>
    </row>
    <row r="7404" spans="1:14" x14ac:dyDescent="0.2">
      <c r="A7404">
        <v>4580</v>
      </c>
      <c r="B7404" s="1">
        <v>40496</v>
      </c>
      <c r="C7404" s="6" t="s">
        <v>27</v>
      </c>
      <c r="D7404" s="5">
        <f>Comma_separeted_Value[[#This Row],[المبيعات]]/Comma_separeted_Value[[#This Row],[كمية الطلب]]</f>
        <v>263.73357142857145</v>
      </c>
      <c r="E7404" s="4">
        <v>28</v>
      </c>
      <c r="F7404" s="4">
        <v>7384.54</v>
      </c>
      <c r="G7404" s="6" t="s">
        <v>34</v>
      </c>
      <c r="H7404" s="4">
        <v>81.98</v>
      </c>
      <c r="I7404" s="6" t="s">
        <v>45</v>
      </c>
      <c r="J7404" s="6" t="s">
        <v>16</v>
      </c>
      <c r="K7404" s="6" t="s">
        <v>17</v>
      </c>
      <c r="L7404" s="6" t="s">
        <v>55</v>
      </c>
      <c r="M7404" s="6" t="s">
        <v>74</v>
      </c>
      <c r="N7404" s="1">
        <v>40497</v>
      </c>
    </row>
    <row r="7405" spans="1:14" x14ac:dyDescent="0.2">
      <c r="A7405">
        <v>7043</v>
      </c>
      <c r="B7405" s="1">
        <v>39838</v>
      </c>
      <c r="C7405" s="6" t="s">
        <v>33</v>
      </c>
      <c r="D7405" s="5">
        <f>Comma_separeted_Value[[#This Row],[المبيعات]]/Comma_separeted_Value[[#This Row],[كمية الطلب]]</f>
        <v>2.77</v>
      </c>
      <c r="E7405" s="4">
        <v>4</v>
      </c>
      <c r="F7405" s="4">
        <v>11.08</v>
      </c>
      <c r="G7405" s="6" t="s">
        <v>21</v>
      </c>
      <c r="H7405" s="4">
        <v>4.08</v>
      </c>
      <c r="I7405" s="6" t="s">
        <v>43</v>
      </c>
      <c r="J7405" s="6" t="s">
        <v>28</v>
      </c>
      <c r="K7405" s="6" t="s">
        <v>17</v>
      </c>
      <c r="L7405" s="6" t="s">
        <v>18</v>
      </c>
      <c r="M7405" s="6" t="s">
        <v>42</v>
      </c>
      <c r="N7405" s="1">
        <v>39839</v>
      </c>
    </row>
    <row r="7406" spans="1:14" x14ac:dyDescent="0.2">
      <c r="A7406">
        <v>25953</v>
      </c>
      <c r="B7406" s="1">
        <v>40083</v>
      </c>
      <c r="C7406" s="6" t="s">
        <v>33</v>
      </c>
      <c r="D7406" s="5">
        <f>Comma_separeted_Value[[#This Row],[المبيعات]]/Comma_separeted_Value[[#This Row],[كمية الطلب]]</f>
        <v>103.836</v>
      </c>
      <c r="E7406" s="4">
        <v>19</v>
      </c>
      <c r="F7406" s="4">
        <v>1972.884</v>
      </c>
      <c r="G7406" s="6" t="s">
        <v>21</v>
      </c>
      <c r="H7406" s="4">
        <v>7.69</v>
      </c>
      <c r="I7406" s="6" t="s">
        <v>50</v>
      </c>
      <c r="J7406" s="6" t="s">
        <v>28</v>
      </c>
      <c r="K7406" s="6" t="s">
        <v>24</v>
      </c>
      <c r="L7406" s="6" t="s">
        <v>25</v>
      </c>
      <c r="M7406" s="6" t="s">
        <v>19</v>
      </c>
      <c r="N7406" s="1">
        <v>40084</v>
      </c>
    </row>
    <row r="7407" spans="1:14" x14ac:dyDescent="0.2">
      <c r="A7407">
        <v>6402</v>
      </c>
      <c r="B7407" s="1">
        <v>40656</v>
      </c>
      <c r="C7407" s="6" t="s">
        <v>13</v>
      </c>
      <c r="D7407" s="5">
        <f>Comma_separeted_Value[[#This Row],[المبيعات]]/Comma_separeted_Value[[#This Row],[كمية الطلب]]</f>
        <v>10.666571428571428</v>
      </c>
      <c r="E7407" s="4">
        <v>35</v>
      </c>
      <c r="F7407" s="4">
        <v>373.33</v>
      </c>
      <c r="G7407" s="6" t="s">
        <v>21</v>
      </c>
      <c r="H7407" s="4">
        <v>4.68</v>
      </c>
      <c r="I7407" s="6" t="s">
        <v>58</v>
      </c>
      <c r="J7407" s="6" t="s">
        <v>28</v>
      </c>
      <c r="K7407" s="6" t="s">
        <v>29</v>
      </c>
      <c r="L7407" s="6" t="s">
        <v>46</v>
      </c>
      <c r="M7407" s="6" t="s">
        <v>42</v>
      </c>
      <c r="N7407" s="1">
        <v>40661</v>
      </c>
    </row>
    <row r="7408" spans="1:14" x14ac:dyDescent="0.2">
      <c r="A7408">
        <v>35239</v>
      </c>
      <c r="B7408" s="1">
        <v>40859</v>
      </c>
      <c r="C7408" s="6" t="s">
        <v>33</v>
      </c>
      <c r="D7408" s="5">
        <f>Comma_separeted_Value[[#This Row],[المبيعات]]/Comma_separeted_Value[[#This Row],[كمية الطلب]]</f>
        <v>5.2042857142857146</v>
      </c>
      <c r="E7408" s="4">
        <v>21</v>
      </c>
      <c r="F7408" s="4">
        <v>109.29</v>
      </c>
      <c r="G7408" s="6" t="s">
        <v>21</v>
      </c>
      <c r="H7408" s="4">
        <v>6.26</v>
      </c>
      <c r="I7408" s="6" t="s">
        <v>15</v>
      </c>
      <c r="J7408" s="6" t="s">
        <v>23</v>
      </c>
      <c r="K7408" s="6" t="s">
        <v>29</v>
      </c>
      <c r="L7408" s="6" t="s">
        <v>41</v>
      </c>
      <c r="M7408" s="6" t="s">
        <v>19</v>
      </c>
      <c r="N7408" s="1">
        <v>40860</v>
      </c>
    </row>
    <row r="7409" spans="1:14" x14ac:dyDescent="0.2">
      <c r="A7409">
        <v>4034</v>
      </c>
      <c r="B7409" s="1">
        <v>40495</v>
      </c>
      <c r="C7409" s="6" t="s">
        <v>27</v>
      </c>
      <c r="D7409" s="5">
        <f>Comma_separeted_Value[[#This Row],[المبيعات]]/Comma_separeted_Value[[#This Row],[كمية الطلب]]</f>
        <v>154.68216216216214</v>
      </c>
      <c r="E7409" s="4">
        <v>37</v>
      </c>
      <c r="F7409" s="4">
        <v>5723.24</v>
      </c>
      <c r="G7409" s="6" t="s">
        <v>34</v>
      </c>
      <c r="H7409" s="4">
        <v>51.92</v>
      </c>
      <c r="I7409" s="6" t="s">
        <v>53</v>
      </c>
      <c r="J7409" s="6" t="s">
        <v>23</v>
      </c>
      <c r="K7409" s="6" t="s">
        <v>17</v>
      </c>
      <c r="L7409" s="6" t="s">
        <v>55</v>
      </c>
      <c r="M7409" s="6" t="s">
        <v>74</v>
      </c>
      <c r="N7409" s="1">
        <v>40496</v>
      </c>
    </row>
    <row r="7410" spans="1:14" x14ac:dyDescent="0.2">
      <c r="A7410">
        <v>43459</v>
      </c>
      <c r="B7410" s="1">
        <v>40854</v>
      </c>
      <c r="C7410" s="6" t="s">
        <v>33</v>
      </c>
      <c r="D7410" s="5">
        <f>Comma_separeted_Value[[#This Row],[المبيعات]]/Comma_separeted_Value[[#This Row],[كمية الطلب]]</f>
        <v>534.84153846153845</v>
      </c>
      <c r="E7410" s="4">
        <v>26</v>
      </c>
      <c r="F7410" s="4">
        <v>13905.88</v>
      </c>
      <c r="G7410" s="6" t="s">
        <v>21</v>
      </c>
      <c r="H7410" s="4">
        <v>24.49</v>
      </c>
      <c r="I7410" s="6" t="s">
        <v>43</v>
      </c>
      <c r="J7410" s="6" t="s">
        <v>16</v>
      </c>
      <c r="K7410" s="6" t="s">
        <v>24</v>
      </c>
      <c r="L7410" s="6" t="s">
        <v>60</v>
      </c>
      <c r="M7410" s="6" t="s">
        <v>49</v>
      </c>
      <c r="N7410" s="1">
        <v>40855</v>
      </c>
    </row>
    <row r="7411" spans="1:14" x14ac:dyDescent="0.2">
      <c r="A7411">
        <v>45408</v>
      </c>
      <c r="B7411" s="1">
        <v>40538</v>
      </c>
      <c r="C7411" s="6" t="s">
        <v>13</v>
      </c>
      <c r="D7411" s="5">
        <f>Comma_separeted_Value[[#This Row],[المبيعات]]/Comma_separeted_Value[[#This Row],[كمية الطلب]]</f>
        <v>28.679600000000001</v>
      </c>
      <c r="E7411" s="4">
        <v>25</v>
      </c>
      <c r="F7411" s="4">
        <v>716.99</v>
      </c>
      <c r="G7411" s="6" t="s">
        <v>21</v>
      </c>
      <c r="H7411" s="4">
        <v>1.99</v>
      </c>
      <c r="I7411" s="6" t="s">
        <v>58</v>
      </c>
      <c r="J7411" s="6" t="s">
        <v>38</v>
      </c>
      <c r="K7411" s="6" t="s">
        <v>24</v>
      </c>
      <c r="L7411" s="6" t="s">
        <v>39</v>
      </c>
      <c r="M7411" s="6" t="s">
        <v>42</v>
      </c>
      <c r="N7411" s="1">
        <v>40560</v>
      </c>
    </row>
    <row r="7412" spans="1:14" x14ac:dyDescent="0.2">
      <c r="A7412">
        <v>4391</v>
      </c>
      <c r="B7412" s="1">
        <v>40956</v>
      </c>
      <c r="C7412" s="6" t="s">
        <v>20</v>
      </c>
      <c r="D7412" s="5">
        <f>Comma_separeted_Value[[#This Row],[المبيعات]]/Comma_separeted_Value[[#This Row],[كمية الطلب]]</f>
        <v>129.6216</v>
      </c>
      <c r="E7412" s="4">
        <v>20</v>
      </c>
      <c r="F7412" s="4">
        <v>2592.4319999999998</v>
      </c>
      <c r="G7412" s="6" t="s">
        <v>21</v>
      </c>
      <c r="H7412" s="4">
        <v>3.9</v>
      </c>
      <c r="I7412" s="6" t="s">
        <v>15</v>
      </c>
      <c r="J7412" s="6" t="s">
        <v>38</v>
      </c>
      <c r="K7412" s="6" t="s">
        <v>24</v>
      </c>
      <c r="L7412" s="6" t="s">
        <v>25</v>
      </c>
      <c r="M7412" s="6" t="s">
        <v>19</v>
      </c>
      <c r="N7412" s="1">
        <v>40958</v>
      </c>
    </row>
    <row r="7413" spans="1:14" x14ac:dyDescent="0.2">
      <c r="A7413">
        <v>17507</v>
      </c>
      <c r="B7413" s="1">
        <v>41072</v>
      </c>
      <c r="C7413" s="6" t="s">
        <v>37</v>
      </c>
      <c r="D7413" s="5">
        <f>Comma_separeted_Value[[#This Row],[المبيعات]]/Comma_separeted_Value[[#This Row],[كمية الطلب]]</f>
        <v>245.14863636363637</v>
      </c>
      <c r="E7413" s="4">
        <v>22</v>
      </c>
      <c r="F7413" s="4">
        <v>5393.27</v>
      </c>
      <c r="G7413" s="6" t="s">
        <v>34</v>
      </c>
      <c r="H7413" s="4">
        <v>28.06</v>
      </c>
      <c r="I7413" s="6" t="s">
        <v>15</v>
      </c>
      <c r="J7413" s="6" t="s">
        <v>28</v>
      </c>
      <c r="K7413" s="6" t="s">
        <v>24</v>
      </c>
      <c r="L7413" s="6" t="s">
        <v>60</v>
      </c>
      <c r="M7413" s="6" t="s">
        <v>36</v>
      </c>
      <c r="N7413" s="1">
        <v>41074</v>
      </c>
    </row>
    <row r="7414" spans="1:14" x14ac:dyDescent="0.2">
      <c r="A7414">
        <v>32647</v>
      </c>
      <c r="B7414" s="1">
        <v>40865</v>
      </c>
      <c r="C7414" s="6" t="s">
        <v>20</v>
      </c>
      <c r="D7414" s="5">
        <f>Comma_separeted_Value[[#This Row],[المبيعات]]/Comma_separeted_Value[[#This Row],[كمية الطلب]]</f>
        <v>20.9921875</v>
      </c>
      <c r="E7414" s="4">
        <v>32</v>
      </c>
      <c r="F7414" s="4">
        <v>671.75</v>
      </c>
      <c r="G7414" s="6" t="s">
        <v>21</v>
      </c>
      <c r="H7414" s="4">
        <v>4</v>
      </c>
      <c r="I7414" s="6" t="s">
        <v>53</v>
      </c>
      <c r="J7414" s="6" t="s">
        <v>16</v>
      </c>
      <c r="K7414" s="6" t="s">
        <v>24</v>
      </c>
      <c r="L7414" s="6" t="s">
        <v>39</v>
      </c>
      <c r="M7414" s="6" t="s">
        <v>19</v>
      </c>
      <c r="N7414" s="1">
        <v>40867</v>
      </c>
    </row>
    <row r="7415" spans="1:14" x14ac:dyDescent="0.2">
      <c r="A7415">
        <v>14789</v>
      </c>
      <c r="B7415" s="1">
        <v>40511</v>
      </c>
      <c r="C7415" s="6" t="s">
        <v>27</v>
      </c>
      <c r="D7415" s="5">
        <f>Comma_separeted_Value[[#This Row],[المبيعات]]/Comma_separeted_Value[[#This Row],[كمية الطلب]]</f>
        <v>6.1247368421052633</v>
      </c>
      <c r="E7415" s="4">
        <v>19</v>
      </c>
      <c r="F7415" s="4">
        <v>116.37</v>
      </c>
      <c r="G7415" s="6" t="s">
        <v>21</v>
      </c>
      <c r="H7415" s="4">
        <v>5.3</v>
      </c>
      <c r="I7415" s="6" t="s">
        <v>47</v>
      </c>
      <c r="J7415" s="6" t="s">
        <v>16</v>
      </c>
      <c r="K7415" s="6" t="s">
        <v>29</v>
      </c>
      <c r="L7415" s="6" t="s">
        <v>61</v>
      </c>
      <c r="M7415" s="6" t="s">
        <v>19</v>
      </c>
      <c r="N7415" s="1">
        <v>40512</v>
      </c>
    </row>
    <row r="7416" spans="1:14" x14ac:dyDescent="0.2">
      <c r="A7416">
        <v>27491</v>
      </c>
      <c r="B7416" s="1">
        <v>39912</v>
      </c>
      <c r="C7416" s="6" t="s">
        <v>27</v>
      </c>
      <c r="D7416" s="5">
        <f>Comma_separeted_Value[[#This Row],[المبيعات]]/Comma_separeted_Value[[#This Row],[كمية الطلب]]</f>
        <v>9.7419444444444441</v>
      </c>
      <c r="E7416" s="4">
        <v>36</v>
      </c>
      <c r="F7416" s="4">
        <v>350.71</v>
      </c>
      <c r="G7416" s="6" t="s">
        <v>21</v>
      </c>
      <c r="H7416" s="4">
        <v>6.02</v>
      </c>
      <c r="I7416" s="6" t="s">
        <v>50</v>
      </c>
      <c r="J7416" s="6" t="s">
        <v>28</v>
      </c>
      <c r="K7416" s="6" t="s">
        <v>17</v>
      </c>
      <c r="L7416" s="6" t="s">
        <v>18</v>
      </c>
      <c r="M7416" s="6" t="s">
        <v>26</v>
      </c>
      <c r="N7416" s="1">
        <v>39913</v>
      </c>
    </row>
    <row r="7417" spans="1:14" x14ac:dyDescent="0.2">
      <c r="A7417">
        <v>24960</v>
      </c>
      <c r="B7417" s="1">
        <v>40570</v>
      </c>
      <c r="C7417" s="6" t="s">
        <v>20</v>
      </c>
      <c r="D7417" s="5">
        <f>Comma_separeted_Value[[#This Row],[المبيعات]]/Comma_separeted_Value[[#This Row],[كمية الطلب]]</f>
        <v>165.648</v>
      </c>
      <c r="E7417" s="4">
        <v>35</v>
      </c>
      <c r="F7417" s="4">
        <v>5797.68</v>
      </c>
      <c r="G7417" s="6" t="s">
        <v>21</v>
      </c>
      <c r="H7417" s="4">
        <v>4.2</v>
      </c>
      <c r="I7417" s="6" t="s">
        <v>22</v>
      </c>
      <c r="J7417" s="6" t="s">
        <v>23</v>
      </c>
      <c r="K7417" s="6" t="s">
        <v>24</v>
      </c>
      <c r="L7417" s="6" t="s">
        <v>25</v>
      </c>
      <c r="M7417" s="6" t="s">
        <v>19</v>
      </c>
      <c r="N7417" s="1">
        <v>40571</v>
      </c>
    </row>
    <row r="7418" spans="1:14" x14ac:dyDescent="0.2">
      <c r="A7418">
        <v>26370</v>
      </c>
      <c r="B7418" s="1">
        <v>40763</v>
      </c>
      <c r="C7418" s="6" t="s">
        <v>27</v>
      </c>
      <c r="D7418" s="5">
        <f>Comma_separeted_Value[[#This Row],[المبيعات]]/Comma_separeted_Value[[#This Row],[كمية الطلب]]</f>
        <v>33.013500000000001</v>
      </c>
      <c r="E7418" s="4">
        <v>20</v>
      </c>
      <c r="F7418" s="4">
        <v>660.27</v>
      </c>
      <c r="G7418" s="6" t="s">
        <v>14</v>
      </c>
      <c r="H7418" s="4">
        <v>5.49</v>
      </c>
      <c r="I7418" s="6" t="s">
        <v>40</v>
      </c>
      <c r="J7418" s="6" t="s">
        <v>38</v>
      </c>
      <c r="K7418" s="6" t="s">
        <v>29</v>
      </c>
      <c r="L7418" s="6" t="s">
        <v>59</v>
      </c>
      <c r="M7418" s="6" t="s">
        <v>19</v>
      </c>
      <c r="N7418" s="1">
        <v>40765</v>
      </c>
    </row>
    <row r="7419" spans="1:14" x14ac:dyDescent="0.2">
      <c r="A7419">
        <v>6982</v>
      </c>
      <c r="B7419" s="1">
        <v>40863</v>
      </c>
      <c r="C7419" s="6" t="s">
        <v>27</v>
      </c>
      <c r="D7419" s="5">
        <f>Comma_separeted_Value[[#This Row],[المبيعات]]/Comma_separeted_Value[[#This Row],[كمية الطلب]]</f>
        <v>40.9765625</v>
      </c>
      <c r="E7419" s="4">
        <v>32</v>
      </c>
      <c r="F7419" s="4">
        <v>1311.25</v>
      </c>
      <c r="G7419" s="6" t="s">
        <v>14</v>
      </c>
      <c r="H7419" s="4">
        <v>1.99</v>
      </c>
      <c r="I7419" s="6" t="s">
        <v>76</v>
      </c>
      <c r="J7419" s="6" t="s">
        <v>28</v>
      </c>
      <c r="K7419" s="6" t="s">
        <v>24</v>
      </c>
      <c r="L7419" s="6" t="s">
        <v>39</v>
      </c>
      <c r="M7419" s="6" t="s">
        <v>42</v>
      </c>
      <c r="N7419" s="1">
        <v>40865</v>
      </c>
    </row>
    <row r="7420" spans="1:14" x14ac:dyDescent="0.2">
      <c r="A7420">
        <v>46884</v>
      </c>
      <c r="B7420" s="1">
        <v>39830</v>
      </c>
      <c r="C7420" s="6" t="s">
        <v>37</v>
      </c>
      <c r="D7420" s="5">
        <f>Comma_separeted_Value[[#This Row],[المبيعات]]/Comma_separeted_Value[[#This Row],[كمية الطلب]]</f>
        <v>11.2172</v>
      </c>
      <c r="E7420" s="4">
        <v>25</v>
      </c>
      <c r="F7420" s="4">
        <v>280.43</v>
      </c>
      <c r="G7420" s="6" t="s">
        <v>21</v>
      </c>
      <c r="H7420" s="4">
        <v>2.36</v>
      </c>
      <c r="I7420" s="6" t="s">
        <v>22</v>
      </c>
      <c r="J7420" s="6" t="s">
        <v>28</v>
      </c>
      <c r="K7420" s="6" t="s">
        <v>29</v>
      </c>
      <c r="L7420" s="6" t="s">
        <v>30</v>
      </c>
      <c r="M7420" s="6" t="s">
        <v>31</v>
      </c>
      <c r="N7420" s="1">
        <v>39831</v>
      </c>
    </row>
    <row r="7421" spans="1:14" x14ac:dyDescent="0.2">
      <c r="A7421">
        <v>7457</v>
      </c>
      <c r="B7421" s="1">
        <v>40451</v>
      </c>
      <c r="C7421" s="6" t="s">
        <v>27</v>
      </c>
      <c r="D7421" s="5">
        <f>Comma_separeted_Value[[#This Row],[المبيعات]]/Comma_separeted_Value[[#This Row],[كمية الطلب]]</f>
        <v>63.901388888888881</v>
      </c>
      <c r="E7421" s="4">
        <v>36</v>
      </c>
      <c r="F7421" s="4">
        <v>2300.4499999999998</v>
      </c>
      <c r="G7421" s="6" t="s">
        <v>21</v>
      </c>
      <c r="H7421" s="4">
        <v>19.989999999999998</v>
      </c>
      <c r="I7421" s="6" t="s">
        <v>53</v>
      </c>
      <c r="J7421" s="6" t="s">
        <v>23</v>
      </c>
      <c r="K7421" s="6" t="s">
        <v>29</v>
      </c>
      <c r="L7421" s="6" t="s">
        <v>61</v>
      </c>
      <c r="M7421" s="6" t="s">
        <v>19</v>
      </c>
      <c r="N7421" s="1">
        <v>40454</v>
      </c>
    </row>
    <row r="7422" spans="1:14" x14ac:dyDescent="0.2">
      <c r="A7422">
        <v>36834</v>
      </c>
      <c r="B7422" s="1">
        <v>40171</v>
      </c>
      <c r="C7422" s="6" t="s">
        <v>13</v>
      </c>
      <c r="D7422" s="5">
        <f>Comma_separeted_Value[[#This Row],[المبيعات]]/Comma_separeted_Value[[#This Row],[كمية الطلب]]</f>
        <v>175.91818181818181</v>
      </c>
      <c r="E7422" s="4">
        <v>11</v>
      </c>
      <c r="F7422" s="4">
        <v>1935.1</v>
      </c>
      <c r="G7422" s="6" t="s">
        <v>34</v>
      </c>
      <c r="H7422" s="4">
        <v>35.89</v>
      </c>
      <c r="I7422" s="6" t="s">
        <v>15</v>
      </c>
      <c r="J7422" s="6" t="s">
        <v>28</v>
      </c>
      <c r="K7422" s="6" t="s">
        <v>17</v>
      </c>
      <c r="L7422" s="6" t="s">
        <v>98</v>
      </c>
      <c r="M7422" s="6" t="s">
        <v>74</v>
      </c>
      <c r="N7422" s="1">
        <v>40173</v>
      </c>
    </row>
    <row r="7423" spans="1:14" x14ac:dyDescent="0.2">
      <c r="A7423">
        <v>32902</v>
      </c>
      <c r="B7423" s="1">
        <v>40971</v>
      </c>
      <c r="C7423" s="6" t="s">
        <v>20</v>
      </c>
      <c r="D7423" s="5">
        <f>Comma_separeted_Value[[#This Row],[المبيعات]]/Comma_separeted_Value[[#This Row],[كمية الطلب]]</f>
        <v>4.2788235294117642</v>
      </c>
      <c r="E7423" s="4">
        <v>34</v>
      </c>
      <c r="F7423" s="4">
        <v>145.47999999999999</v>
      </c>
      <c r="G7423" s="6" t="s">
        <v>14</v>
      </c>
      <c r="H7423" s="4">
        <v>1.2</v>
      </c>
      <c r="I7423" s="6" t="s">
        <v>45</v>
      </c>
      <c r="J7423" s="6" t="s">
        <v>38</v>
      </c>
      <c r="K7423" s="6" t="s">
        <v>29</v>
      </c>
      <c r="L7423" s="6" t="s">
        <v>30</v>
      </c>
      <c r="M7423" s="6" t="s">
        <v>31</v>
      </c>
      <c r="N7423" s="1">
        <v>40972</v>
      </c>
    </row>
    <row r="7424" spans="1:14" x14ac:dyDescent="0.2">
      <c r="A7424">
        <v>30567</v>
      </c>
      <c r="B7424" s="1">
        <v>39827</v>
      </c>
      <c r="C7424" s="6" t="s">
        <v>27</v>
      </c>
      <c r="D7424" s="5">
        <f>Comma_separeted_Value[[#This Row],[المبيعات]]/Comma_separeted_Value[[#This Row],[كمية الطلب]]</f>
        <v>4.4714285714285715</v>
      </c>
      <c r="E7424" s="4">
        <v>14</v>
      </c>
      <c r="F7424" s="4">
        <v>62.6</v>
      </c>
      <c r="G7424" s="6" t="s">
        <v>21</v>
      </c>
      <c r="H7424" s="4">
        <v>0.94</v>
      </c>
      <c r="I7424" s="6" t="s">
        <v>50</v>
      </c>
      <c r="J7424" s="6" t="s">
        <v>23</v>
      </c>
      <c r="K7424" s="6" t="s">
        <v>29</v>
      </c>
      <c r="L7424" s="6" t="s">
        <v>30</v>
      </c>
      <c r="M7424" s="6" t="s">
        <v>31</v>
      </c>
      <c r="N7424" s="1">
        <v>39828</v>
      </c>
    </row>
    <row r="7425" spans="1:14" x14ac:dyDescent="0.2">
      <c r="A7425">
        <v>1699</v>
      </c>
      <c r="B7425" s="1">
        <v>40541</v>
      </c>
      <c r="C7425" s="6" t="s">
        <v>33</v>
      </c>
      <c r="D7425" s="5">
        <f>Comma_separeted_Value[[#This Row],[المبيعات]]/Comma_separeted_Value[[#This Row],[كمية الطلب]]</f>
        <v>10.772</v>
      </c>
      <c r="E7425" s="4">
        <v>40</v>
      </c>
      <c r="F7425" s="4">
        <v>430.88</v>
      </c>
      <c r="G7425" s="6" t="s">
        <v>21</v>
      </c>
      <c r="H7425" s="4">
        <v>5.25</v>
      </c>
      <c r="I7425" s="6" t="s">
        <v>57</v>
      </c>
      <c r="J7425" s="6" t="s">
        <v>28</v>
      </c>
      <c r="K7425" s="6" t="s">
        <v>29</v>
      </c>
      <c r="L7425" s="6" t="s">
        <v>61</v>
      </c>
      <c r="M7425" s="6" t="s">
        <v>19</v>
      </c>
      <c r="N7425" s="1">
        <v>40625</v>
      </c>
    </row>
    <row r="7426" spans="1:14" x14ac:dyDescent="0.2">
      <c r="A7426">
        <v>27813</v>
      </c>
      <c r="B7426" s="1">
        <v>39825</v>
      </c>
      <c r="C7426" s="6" t="s">
        <v>37</v>
      </c>
      <c r="D7426" s="5">
        <f>Comma_separeted_Value[[#This Row],[المبيعات]]/Comma_separeted_Value[[#This Row],[كمية الطلب]]</f>
        <v>40.113999999999997</v>
      </c>
      <c r="E7426" s="4">
        <v>10</v>
      </c>
      <c r="F7426" s="4">
        <v>401.14</v>
      </c>
      <c r="G7426" s="6" t="s">
        <v>21</v>
      </c>
      <c r="H7426" s="4">
        <v>6.5</v>
      </c>
      <c r="I7426" s="6" t="s">
        <v>50</v>
      </c>
      <c r="J7426" s="6" t="s">
        <v>16</v>
      </c>
      <c r="K7426" s="6" t="s">
        <v>24</v>
      </c>
      <c r="L7426" s="6" t="s">
        <v>39</v>
      </c>
      <c r="M7426" s="6" t="s">
        <v>19</v>
      </c>
      <c r="N7426" s="1">
        <v>39827</v>
      </c>
    </row>
    <row r="7427" spans="1:14" x14ac:dyDescent="0.2">
      <c r="A7427">
        <v>59015</v>
      </c>
      <c r="B7427" s="1">
        <v>41055</v>
      </c>
      <c r="C7427" s="6" t="s">
        <v>37</v>
      </c>
      <c r="D7427" s="5">
        <f>Comma_separeted_Value[[#This Row],[المبيعات]]/Comma_separeted_Value[[#This Row],[كمية الطلب]]</f>
        <v>8.6934374999999999</v>
      </c>
      <c r="E7427" s="4">
        <v>32</v>
      </c>
      <c r="F7427" s="4">
        <v>278.19</v>
      </c>
      <c r="G7427" s="6" t="s">
        <v>21</v>
      </c>
      <c r="H7427" s="4">
        <v>0.96</v>
      </c>
      <c r="I7427" s="6" t="s">
        <v>22</v>
      </c>
      <c r="J7427" s="6" t="s">
        <v>23</v>
      </c>
      <c r="K7427" s="6" t="s">
        <v>17</v>
      </c>
      <c r="L7427" s="6" t="s">
        <v>18</v>
      </c>
      <c r="M7427" s="6" t="s">
        <v>31</v>
      </c>
      <c r="N7427" s="1">
        <v>41056</v>
      </c>
    </row>
    <row r="7428" spans="1:14" x14ac:dyDescent="0.2">
      <c r="A7428">
        <v>11431</v>
      </c>
      <c r="B7428" s="1">
        <v>41122</v>
      </c>
      <c r="C7428" s="6" t="s">
        <v>20</v>
      </c>
      <c r="D7428" s="5">
        <f>Comma_separeted_Value[[#This Row],[المبيعات]]/Comma_separeted_Value[[#This Row],[كمية الطلب]]</f>
        <v>7.9359999999999999</v>
      </c>
      <c r="E7428" s="4">
        <v>5</v>
      </c>
      <c r="F7428" s="4">
        <v>39.68</v>
      </c>
      <c r="G7428" s="6" t="s">
        <v>21</v>
      </c>
      <c r="H7428" s="4">
        <v>2.87</v>
      </c>
      <c r="I7428" s="6" t="s">
        <v>53</v>
      </c>
      <c r="J7428" s="6" t="s">
        <v>23</v>
      </c>
      <c r="K7428" s="6" t="s">
        <v>29</v>
      </c>
      <c r="L7428" s="6" t="s">
        <v>41</v>
      </c>
      <c r="M7428" s="6" t="s">
        <v>31</v>
      </c>
      <c r="N7428" s="1">
        <v>41124</v>
      </c>
    </row>
    <row r="7429" spans="1:14" x14ac:dyDescent="0.2">
      <c r="A7429">
        <v>18178</v>
      </c>
      <c r="B7429" s="1">
        <v>40119</v>
      </c>
      <c r="C7429" s="6" t="s">
        <v>13</v>
      </c>
      <c r="D7429" s="5">
        <f>Comma_separeted_Value[[#This Row],[المبيعات]]/Comma_separeted_Value[[#This Row],[كمية الطلب]]</f>
        <v>18.746000000000002</v>
      </c>
      <c r="E7429" s="4">
        <v>10</v>
      </c>
      <c r="F7429" s="4">
        <v>187.46</v>
      </c>
      <c r="G7429" s="6" t="s">
        <v>21</v>
      </c>
      <c r="H7429" s="4">
        <v>8.99</v>
      </c>
      <c r="I7429" s="6" t="s">
        <v>22</v>
      </c>
      <c r="J7429" s="6" t="s">
        <v>23</v>
      </c>
      <c r="K7429" s="6" t="s">
        <v>17</v>
      </c>
      <c r="L7429" s="6" t="s">
        <v>18</v>
      </c>
      <c r="M7429" s="6" t="s">
        <v>42</v>
      </c>
      <c r="N7429" s="1">
        <v>40126</v>
      </c>
    </row>
    <row r="7430" spans="1:14" x14ac:dyDescent="0.2">
      <c r="A7430">
        <v>58278</v>
      </c>
      <c r="B7430" s="1">
        <v>41162</v>
      </c>
      <c r="C7430" s="6" t="s">
        <v>20</v>
      </c>
      <c r="D7430" s="5">
        <f>Comma_separeted_Value[[#This Row],[المبيعات]]/Comma_separeted_Value[[#This Row],[كمية الطلب]]</f>
        <v>70.386375000000001</v>
      </c>
      <c r="E7430" s="4">
        <v>4</v>
      </c>
      <c r="F7430" s="4">
        <v>281.5455</v>
      </c>
      <c r="G7430" s="6" t="s">
        <v>21</v>
      </c>
      <c r="H7430" s="4">
        <v>0.99</v>
      </c>
      <c r="I7430" s="6" t="s">
        <v>53</v>
      </c>
      <c r="J7430" s="6" t="s">
        <v>28</v>
      </c>
      <c r="K7430" s="6" t="s">
        <v>24</v>
      </c>
      <c r="L7430" s="6" t="s">
        <v>25</v>
      </c>
      <c r="M7430" s="6" t="s">
        <v>31</v>
      </c>
      <c r="N7430" s="1">
        <v>41165</v>
      </c>
    </row>
    <row r="7431" spans="1:14" x14ac:dyDescent="0.2">
      <c r="A7431">
        <v>36357</v>
      </c>
      <c r="B7431" s="1">
        <v>40922</v>
      </c>
      <c r="C7431" s="6" t="s">
        <v>27</v>
      </c>
      <c r="D7431" s="5">
        <f>Comma_separeted_Value[[#This Row],[المبيعات]]/Comma_separeted_Value[[#This Row],[كمية الطلب]]</f>
        <v>463.30973684210528</v>
      </c>
      <c r="E7431" s="4">
        <v>38</v>
      </c>
      <c r="F7431" s="4">
        <v>17605.77</v>
      </c>
      <c r="G7431" s="6" t="s">
        <v>34</v>
      </c>
      <c r="H7431" s="4">
        <v>49</v>
      </c>
      <c r="I7431" s="6" t="s">
        <v>47</v>
      </c>
      <c r="J7431" s="6" t="s">
        <v>23</v>
      </c>
      <c r="K7431" s="6" t="s">
        <v>24</v>
      </c>
      <c r="L7431" s="6" t="s">
        <v>48</v>
      </c>
      <c r="M7431" s="6" t="s">
        <v>36</v>
      </c>
      <c r="N7431" s="1">
        <v>40923</v>
      </c>
    </row>
    <row r="7432" spans="1:14" x14ac:dyDescent="0.2">
      <c r="A7432">
        <v>30597</v>
      </c>
      <c r="B7432" s="1">
        <v>41126</v>
      </c>
      <c r="C7432" s="6" t="s">
        <v>20</v>
      </c>
      <c r="D7432" s="5">
        <f>Comma_separeted_Value[[#This Row],[المبيعات]]/Comma_separeted_Value[[#This Row],[كمية الطلب]]</f>
        <v>5.1677777777777774</v>
      </c>
      <c r="E7432" s="4">
        <v>18</v>
      </c>
      <c r="F7432" s="4">
        <v>93.02</v>
      </c>
      <c r="G7432" s="6" t="s">
        <v>21</v>
      </c>
      <c r="H7432" s="4">
        <v>2.0299999999999998</v>
      </c>
      <c r="I7432" s="6" t="s">
        <v>22</v>
      </c>
      <c r="J7432" s="6" t="s">
        <v>16</v>
      </c>
      <c r="K7432" s="6" t="s">
        <v>17</v>
      </c>
      <c r="L7432" s="6" t="s">
        <v>18</v>
      </c>
      <c r="M7432" s="6" t="s">
        <v>31</v>
      </c>
      <c r="N7432" s="1">
        <v>41128</v>
      </c>
    </row>
    <row r="7433" spans="1:14" x14ac:dyDescent="0.2">
      <c r="A7433">
        <v>47943</v>
      </c>
      <c r="B7433" s="1">
        <v>40131</v>
      </c>
      <c r="C7433" s="6" t="s">
        <v>37</v>
      </c>
      <c r="D7433" s="5">
        <f>Comma_separeted_Value[[#This Row],[المبيعات]]/Comma_separeted_Value[[#This Row],[كمية الطلب]]</f>
        <v>16.203333333333333</v>
      </c>
      <c r="E7433" s="4">
        <v>48</v>
      </c>
      <c r="F7433" s="4">
        <v>777.76</v>
      </c>
      <c r="G7433" s="6" t="s">
        <v>21</v>
      </c>
      <c r="H7433" s="4">
        <v>5.45</v>
      </c>
      <c r="I7433" s="6" t="s">
        <v>40</v>
      </c>
      <c r="J7433" s="6" t="s">
        <v>38</v>
      </c>
      <c r="K7433" s="6" t="s">
        <v>29</v>
      </c>
      <c r="L7433" s="6" t="s">
        <v>30</v>
      </c>
      <c r="M7433" s="6" t="s">
        <v>42</v>
      </c>
      <c r="N7433" s="1">
        <v>40132</v>
      </c>
    </row>
    <row r="7434" spans="1:14" x14ac:dyDescent="0.2">
      <c r="A7434">
        <v>28839</v>
      </c>
      <c r="B7434" s="1">
        <v>39931</v>
      </c>
      <c r="C7434" s="6" t="s">
        <v>13</v>
      </c>
      <c r="D7434" s="5">
        <f>Comma_separeted_Value[[#This Row],[المبيعات]]/Comma_separeted_Value[[#This Row],[كمية الطلب]]</f>
        <v>3.4316666666666666</v>
      </c>
      <c r="E7434" s="4">
        <v>30</v>
      </c>
      <c r="F7434" s="4">
        <v>102.95</v>
      </c>
      <c r="G7434" s="6" t="s">
        <v>14</v>
      </c>
      <c r="H7434" s="4">
        <v>7.49</v>
      </c>
      <c r="I7434" s="6" t="s">
        <v>15</v>
      </c>
      <c r="J7434" s="6" t="s">
        <v>23</v>
      </c>
      <c r="K7434" s="6" t="s">
        <v>29</v>
      </c>
      <c r="L7434" s="6" t="s">
        <v>30</v>
      </c>
      <c r="M7434" s="6" t="s">
        <v>31</v>
      </c>
      <c r="N7434" s="1">
        <v>39933</v>
      </c>
    </row>
    <row r="7435" spans="1:14" x14ac:dyDescent="0.2">
      <c r="A7435">
        <v>4294</v>
      </c>
      <c r="B7435" s="1">
        <v>41135</v>
      </c>
      <c r="C7435" s="6" t="s">
        <v>37</v>
      </c>
      <c r="D7435" s="5">
        <f>Comma_separeted_Value[[#This Row],[المبيعات]]/Comma_separeted_Value[[#This Row],[كمية الطلب]]</f>
        <v>2.2149999999999999</v>
      </c>
      <c r="E7435" s="4">
        <v>8</v>
      </c>
      <c r="F7435" s="4">
        <v>17.72</v>
      </c>
      <c r="G7435" s="6" t="s">
        <v>21</v>
      </c>
      <c r="H7435" s="4">
        <v>4.08</v>
      </c>
      <c r="I7435" s="6" t="s">
        <v>15</v>
      </c>
      <c r="J7435" s="6" t="s">
        <v>23</v>
      </c>
      <c r="K7435" s="6" t="s">
        <v>17</v>
      </c>
      <c r="L7435" s="6" t="s">
        <v>18</v>
      </c>
      <c r="M7435" s="6" t="s">
        <v>42</v>
      </c>
      <c r="N7435" s="1">
        <v>41137</v>
      </c>
    </row>
    <row r="7436" spans="1:14" x14ac:dyDescent="0.2">
      <c r="A7436">
        <v>13959</v>
      </c>
      <c r="B7436" s="1">
        <v>39907</v>
      </c>
      <c r="C7436" s="6" t="s">
        <v>37</v>
      </c>
      <c r="D7436" s="5">
        <f>Comma_separeted_Value[[#This Row],[المبيعات]]/Comma_separeted_Value[[#This Row],[كمية الطلب]]</f>
        <v>4.0847368421052632</v>
      </c>
      <c r="E7436" s="4">
        <v>19</v>
      </c>
      <c r="F7436" s="4">
        <v>77.61</v>
      </c>
      <c r="G7436" s="6" t="s">
        <v>14</v>
      </c>
      <c r="H7436" s="4">
        <v>1.3</v>
      </c>
      <c r="I7436" s="6" t="s">
        <v>47</v>
      </c>
      <c r="J7436" s="6" t="s">
        <v>38</v>
      </c>
      <c r="K7436" s="6" t="s">
        <v>29</v>
      </c>
      <c r="L7436" s="6" t="s">
        <v>41</v>
      </c>
      <c r="M7436" s="6" t="s">
        <v>31</v>
      </c>
      <c r="N7436" s="1">
        <v>39909</v>
      </c>
    </row>
    <row r="7437" spans="1:14" x14ac:dyDescent="0.2">
      <c r="A7437">
        <v>56224</v>
      </c>
      <c r="B7437" s="1">
        <v>41207</v>
      </c>
      <c r="C7437" s="6" t="s">
        <v>37</v>
      </c>
      <c r="D7437" s="5">
        <f>Comma_separeted_Value[[#This Row],[المبيعات]]/Comma_separeted_Value[[#This Row],[كمية الطلب]]</f>
        <v>100.22488888888888</v>
      </c>
      <c r="E7437" s="4">
        <v>9</v>
      </c>
      <c r="F7437" s="4">
        <v>902.024</v>
      </c>
      <c r="G7437" s="6" t="s">
        <v>34</v>
      </c>
      <c r="H7437" s="4">
        <v>51.94</v>
      </c>
      <c r="I7437" s="6" t="s">
        <v>15</v>
      </c>
      <c r="J7437" s="6" t="s">
        <v>38</v>
      </c>
      <c r="K7437" s="6" t="s">
        <v>17</v>
      </c>
      <c r="L7437" s="6" t="s">
        <v>55</v>
      </c>
      <c r="M7437" s="6" t="s">
        <v>74</v>
      </c>
      <c r="N7437" s="1">
        <v>41208</v>
      </c>
    </row>
    <row r="7438" spans="1:14" x14ac:dyDescent="0.2">
      <c r="A7438">
        <v>39972</v>
      </c>
      <c r="B7438" s="1">
        <v>41177</v>
      </c>
      <c r="C7438" s="6" t="s">
        <v>27</v>
      </c>
      <c r="D7438" s="5">
        <f>Comma_separeted_Value[[#This Row],[المبيعات]]/Comma_separeted_Value[[#This Row],[كمية الطلب]]</f>
        <v>3.8497222222222223</v>
      </c>
      <c r="E7438" s="4">
        <v>36</v>
      </c>
      <c r="F7438" s="4">
        <v>138.59</v>
      </c>
      <c r="G7438" s="6" t="s">
        <v>21</v>
      </c>
      <c r="H7438" s="4">
        <v>0.5</v>
      </c>
      <c r="I7438" s="6" t="s">
        <v>45</v>
      </c>
      <c r="J7438" s="6" t="s">
        <v>28</v>
      </c>
      <c r="K7438" s="6" t="s">
        <v>29</v>
      </c>
      <c r="L7438" s="6" t="s">
        <v>62</v>
      </c>
      <c r="M7438" s="6" t="s">
        <v>19</v>
      </c>
      <c r="N7438" s="1">
        <v>41179</v>
      </c>
    </row>
    <row r="7439" spans="1:14" x14ac:dyDescent="0.2">
      <c r="A7439">
        <v>51970</v>
      </c>
      <c r="B7439" s="1">
        <v>40919</v>
      </c>
      <c r="C7439" s="6" t="s">
        <v>27</v>
      </c>
      <c r="D7439" s="5">
        <f>Comma_separeted_Value[[#This Row],[المبيعات]]/Comma_separeted_Value[[#This Row],[كمية الطلب]]</f>
        <v>171.71</v>
      </c>
      <c r="E7439" s="4">
        <v>1</v>
      </c>
      <c r="F7439" s="4">
        <v>171.71</v>
      </c>
      <c r="G7439" s="6" t="s">
        <v>34</v>
      </c>
      <c r="H7439" s="4">
        <v>56.14</v>
      </c>
      <c r="I7439" s="6" t="s">
        <v>40</v>
      </c>
      <c r="J7439" s="6" t="s">
        <v>23</v>
      </c>
      <c r="K7439" s="6" t="s">
        <v>24</v>
      </c>
      <c r="L7439" s="6" t="s">
        <v>60</v>
      </c>
      <c r="M7439" s="6" t="s">
        <v>36</v>
      </c>
      <c r="N7439" s="1">
        <v>40921</v>
      </c>
    </row>
    <row r="7440" spans="1:14" x14ac:dyDescent="0.2">
      <c r="A7440">
        <v>34117</v>
      </c>
      <c r="B7440" s="1">
        <v>40946</v>
      </c>
      <c r="C7440" s="6" t="s">
        <v>20</v>
      </c>
      <c r="D7440" s="5">
        <f>Comma_separeted_Value[[#This Row],[المبيعات]]/Comma_separeted_Value[[#This Row],[كمية الطلب]]</f>
        <v>6.6653333333333329</v>
      </c>
      <c r="E7440" s="4">
        <v>45</v>
      </c>
      <c r="F7440" s="4">
        <v>299.94</v>
      </c>
      <c r="G7440" s="6" t="s">
        <v>21</v>
      </c>
      <c r="H7440" s="4">
        <v>2.99</v>
      </c>
      <c r="I7440" s="6" t="s">
        <v>47</v>
      </c>
      <c r="J7440" s="6" t="s">
        <v>23</v>
      </c>
      <c r="K7440" s="6" t="s">
        <v>29</v>
      </c>
      <c r="L7440" s="6" t="s">
        <v>44</v>
      </c>
      <c r="M7440" s="6" t="s">
        <v>19</v>
      </c>
      <c r="N7440" s="1">
        <v>40948</v>
      </c>
    </row>
    <row r="7441" spans="1:14" x14ac:dyDescent="0.2">
      <c r="A7441">
        <v>28262</v>
      </c>
      <c r="B7441" s="1">
        <v>40543</v>
      </c>
      <c r="C7441" s="6" t="s">
        <v>37</v>
      </c>
      <c r="D7441" s="5">
        <f>Comma_separeted_Value[[#This Row],[المبيعات]]/Comma_separeted_Value[[#This Row],[كمية الطلب]]</f>
        <v>11.504230769230769</v>
      </c>
      <c r="E7441" s="4">
        <v>26</v>
      </c>
      <c r="F7441" s="4">
        <v>299.11</v>
      </c>
      <c r="G7441" s="6" t="s">
        <v>21</v>
      </c>
      <c r="H7441" s="4">
        <v>5.01</v>
      </c>
      <c r="I7441" s="6" t="s">
        <v>47</v>
      </c>
      <c r="J7441" s="6" t="s">
        <v>23</v>
      </c>
      <c r="K7441" s="6" t="s">
        <v>29</v>
      </c>
      <c r="L7441" s="6" t="s">
        <v>41</v>
      </c>
      <c r="M7441" s="6" t="s">
        <v>19</v>
      </c>
      <c r="N7441" s="1">
        <v>40544</v>
      </c>
    </row>
    <row r="7442" spans="1:14" x14ac:dyDescent="0.2">
      <c r="A7442">
        <v>45958</v>
      </c>
      <c r="B7442" s="1">
        <v>40688</v>
      </c>
      <c r="C7442" s="6" t="s">
        <v>37</v>
      </c>
      <c r="D7442" s="5">
        <f>Comma_separeted_Value[[#This Row],[المبيعات]]/Comma_separeted_Value[[#This Row],[كمية الطلب]]</f>
        <v>7.2087500000000002</v>
      </c>
      <c r="E7442" s="4">
        <v>16</v>
      </c>
      <c r="F7442" s="4">
        <v>115.34</v>
      </c>
      <c r="G7442" s="6" t="s">
        <v>21</v>
      </c>
      <c r="H7442" s="4">
        <v>3.1</v>
      </c>
      <c r="I7442" s="6" t="s">
        <v>43</v>
      </c>
      <c r="J7442" s="6" t="s">
        <v>23</v>
      </c>
      <c r="K7442" s="6" t="s">
        <v>29</v>
      </c>
      <c r="L7442" s="6" t="s">
        <v>41</v>
      </c>
      <c r="M7442" s="6" t="s">
        <v>31</v>
      </c>
      <c r="N7442" s="1">
        <v>40690</v>
      </c>
    </row>
    <row r="7443" spans="1:14" x14ac:dyDescent="0.2">
      <c r="A7443">
        <v>44292</v>
      </c>
      <c r="B7443" s="1">
        <v>40708</v>
      </c>
      <c r="C7443" s="6" t="s">
        <v>27</v>
      </c>
      <c r="D7443" s="5">
        <f>Comma_separeted_Value[[#This Row],[المبيعات]]/Comma_separeted_Value[[#This Row],[كمية الطلب]]</f>
        <v>10.48</v>
      </c>
      <c r="E7443" s="4">
        <v>1</v>
      </c>
      <c r="F7443" s="4">
        <v>10.48</v>
      </c>
      <c r="G7443" s="6" t="s">
        <v>14</v>
      </c>
      <c r="H7443" s="4">
        <v>2.04</v>
      </c>
      <c r="I7443" s="6" t="s">
        <v>57</v>
      </c>
      <c r="J7443" s="6" t="s">
        <v>28</v>
      </c>
      <c r="K7443" s="6" t="s">
        <v>29</v>
      </c>
      <c r="L7443" s="6" t="s">
        <v>41</v>
      </c>
      <c r="M7443" s="6" t="s">
        <v>31</v>
      </c>
      <c r="N7443" s="1">
        <v>40709</v>
      </c>
    </row>
    <row r="7444" spans="1:14" x14ac:dyDescent="0.2">
      <c r="A7444">
        <v>26437</v>
      </c>
      <c r="B7444" s="1">
        <v>40875</v>
      </c>
      <c r="C7444" s="6" t="s">
        <v>33</v>
      </c>
      <c r="D7444" s="5">
        <f>Comma_separeted_Value[[#This Row],[المبيعات]]/Comma_separeted_Value[[#This Row],[كمية الطلب]]</f>
        <v>5.3022916666666662</v>
      </c>
      <c r="E7444" s="4">
        <v>48</v>
      </c>
      <c r="F7444" s="4">
        <v>254.51</v>
      </c>
      <c r="G7444" s="6" t="s">
        <v>21</v>
      </c>
      <c r="H7444" s="4">
        <v>0.7</v>
      </c>
      <c r="I7444" s="6" t="s">
        <v>43</v>
      </c>
      <c r="J7444" s="6" t="s">
        <v>28</v>
      </c>
      <c r="K7444" s="6" t="s">
        <v>29</v>
      </c>
      <c r="L7444" s="6" t="s">
        <v>30</v>
      </c>
      <c r="M7444" s="6" t="s">
        <v>31</v>
      </c>
      <c r="N7444" s="1">
        <v>40877</v>
      </c>
    </row>
    <row r="7445" spans="1:14" x14ac:dyDescent="0.2">
      <c r="A7445">
        <v>30820</v>
      </c>
      <c r="B7445" s="1">
        <v>40642</v>
      </c>
      <c r="C7445" s="6" t="s">
        <v>33</v>
      </c>
      <c r="D7445" s="5">
        <f>Comma_separeted_Value[[#This Row],[المبيعات]]/Comma_separeted_Value[[#This Row],[كمية الطلب]]</f>
        <v>2.2861904761904759</v>
      </c>
      <c r="E7445" s="4">
        <v>21</v>
      </c>
      <c r="F7445" s="4">
        <v>48.01</v>
      </c>
      <c r="G7445" s="6" t="s">
        <v>14</v>
      </c>
      <c r="H7445" s="4">
        <v>1.1200000000000001</v>
      </c>
      <c r="I7445" s="6" t="s">
        <v>22</v>
      </c>
      <c r="J7445" s="6" t="s">
        <v>23</v>
      </c>
      <c r="K7445" s="6" t="s">
        <v>29</v>
      </c>
      <c r="L7445" s="6" t="s">
        <v>30</v>
      </c>
      <c r="M7445" s="6" t="s">
        <v>31</v>
      </c>
      <c r="N7445" s="1">
        <v>40643</v>
      </c>
    </row>
    <row r="7446" spans="1:14" x14ac:dyDescent="0.2">
      <c r="A7446">
        <v>24933</v>
      </c>
      <c r="B7446" s="1">
        <v>40020</v>
      </c>
      <c r="C7446" s="6" t="s">
        <v>13</v>
      </c>
      <c r="D7446" s="5">
        <f>Comma_separeted_Value[[#This Row],[المبيعات]]/Comma_separeted_Value[[#This Row],[كمية الطلب]]</f>
        <v>106.761875</v>
      </c>
      <c r="E7446" s="4">
        <v>32</v>
      </c>
      <c r="F7446" s="4">
        <v>3416.38</v>
      </c>
      <c r="G7446" s="6" t="s">
        <v>34</v>
      </c>
      <c r="H7446" s="4">
        <v>57.38</v>
      </c>
      <c r="I7446" s="6" t="s">
        <v>15</v>
      </c>
      <c r="J7446" s="6" t="s">
        <v>16</v>
      </c>
      <c r="K7446" s="6" t="s">
        <v>17</v>
      </c>
      <c r="L7446" s="6" t="s">
        <v>98</v>
      </c>
      <c r="M7446" s="6" t="s">
        <v>74</v>
      </c>
      <c r="N7446" s="1">
        <v>40022</v>
      </c>
    </row>
    <row r="7447" spans="1:14" x14ac:dyDescent="0.2">
      <c r="A7447">
        <v>194</v>
      </c>
      <c r="B7447" s="1">
        <v>41003</v>
      </c>
      <c r="C7447" s="6" t="s">
        <v>37</v>
      </c>
      <c r="D7447" s="5">
        <f>Comma_separeted_Value[[#This Row],[المبيعات]]/Comma_separeted_Value[[#This Row],[كمية الطلب]]</f>
        <v>6.7148979591836726</v>
      </c>
      <c r="E7447" s="4">
        <v>49</v>
      </c>
      <c r="F7447" s="4">
        <v>329.03</v>
      </c>
      <c r="G7447" s="6" t="s">
        <v>21</v>
      </c>
      <c r="H7447" s="4">
        <v>7.98</v>
      </c>
      <c r="I7447" s="6" t="s">
        <v>47</v>
      </c>
      <c r="J7447" s="6" t="s">
        <v>28</v>
      </c>
      <c r="K7447" s="6" t="s">
        <v>17</v>
      </c>
      <c r="L7447" s="6" t="s">
        <v>18</v>
      </c>
      <c r="M7447" s="6" t="s">
        <v>31</v>
      </c>
      <c r="N7447" s="1">
        <v>41005</v>
      </c>
    </row>
    <row r="7448" spans="1:14" x14ac:dyDescent="0.2">
      <c r="A7448">
        <v>18182</v>
      </c>
      <c r="B7448" s="1">
        <v>40643</v>
      </c>
      <c r="C7448" s="6" t="s">
        <v>37</v>
      </c>
      <c r="D7448" s="5">
        <f>Comma_separeted_Value[[#This Row],[المبيعات]]/Comma_separeted_Value[[#This Row],[كمية الطلب]]</f>
        <v>59.401777777777774</v>
      </c>
      <c r="E7448" s="4">
        <v>45</v>
      </c>
      <c r="F7448" s="4">
        <v>2673.08</v>
      </c>
      <c r="G7448" s="6" t="s">
        <v>21</v>
      </c>
      <c r="H7448" s="4">
        <v>52.2</v>
      </c>
      <c r="I7448" s="6" t="s">
        <v>22</v>
      </c>
      <c r="J7448" s="6" t="s">
        <v>28</v>
      </c>
      <c r="K7448" s="6" t="s">
        <v>17</v>
      </c>
      <c r="L7448" s="6" t="s">
        <v>18</v>
      </c>
      <c r="M7448" s="6" t="s">
        <v>26</v>
      </c>
      <c r="N7448" s="1">
        <v>40644</v>
      </c>
    </row>
    <row r="7449" spans="1:14" x14ac:dyDescent="0.2">
      <c r="A7449">
        <v>8614</v>
      </c>
      <c r="B7449" s="1">
        <v>39968</v>
      </c>
      <c r="C7449" s="6" t="s">
        <v>13</v>
      </c>
      <c r="D7449" s="5">
        <f>Comma_separeted_Value[[#This Row],[المبيعات]]/Comma_separeted_Value[[#This Row],[كمية الطلب]]</f>
        <v>99.163615384615383</v>
      </c>
      <c r="E7449" s="4">
        <v>13</v>
      </c>
      <c r="F7449" s="4">
        <v>1289.127</v>
      </c>
      <c r="G7449" s="6" t="s">
        <v>21</v>
      </c>
      <c r="H7449" s="4">
        <v>5.92</v>
      </c>
      <c r="I7449" s="6" t="s">
        <v>47</v>
      </c>
      <c r="J7449" s="6" t="s">
        <v>28</v>
      </c>
      <c r="K7449" s="6" t="s">
        <v>24</v>
      </c>
      <c r="L7449" s="6" t="s">
        <v>25</v>
      </c>
      <c r="M7449" s="6" t="s">
        <v>19</v>
      </c>
      <c r="N7449" s="1">
        <v>39970</v>
      </c>
    </row>
    <row r="7450" spans="1:14" x14ac:dyDescent="0.2">
      <c r="A7450">
        <v>21922</v>
      </c>
      <c r="B7450" s="1">
        <v>40128</v>
      </c>
      <c r="C7450" s="6" t="s">
        <v>20</v>
      </c>
      <c r="D7450" s="5">
        <f>Comma_separeted_Value[[#This Row],[المبيعات]]/Comma_separeted_Value[[#This Row],[كمية الطلب]]</f>
        <v>525.72823529411755</v>
      </c>
      <c r="E7450" s="4">
        <v>17</v>
      </c>
      <c r="F7450" s="4">
        <v>8937.3799999999992</v>
      </c>
      <c r="G7450" s="6" t="s">
        <v>34</v>
      </c>
      <c r="H7450" s="4">
        <v>26</v>
      </c>
      <c r="I7450" s="6" t="s">
        <v>22</v>
      </c>
      <c r="J7450" s="6" t="s">
        <v>28</v>
      </c>
      <c r="K7450" s="6" t="s">
        <v>17</v>
      </c>
      <c r="L7450" s="6" t="s">
        <v>35</v>
      </c>
      <c r="M7450" s="6" t="s">
        <v>36</v>
      </c>
      <c r="N7450" s="1">
        <v>40129</v>
      </c>
    </row>
    <row r="7451" spans="1:14" x14ac:dyDescent="0.2">
      <c r="A7451">
        <v>35845</v>
      </c>
      <c r="B7451" s="1">
        <v>40549</v>
      </c>
      <c r="C7451" s="6" t="s">
        <v>20</v>
      </c>
      <c r="D7451" s="5">
        <f>Comma_separeted_Value[[#This Row],[المبيعات]]/Comma_separeted_Value[[#This Row],[كمية الطلب]]</f>
        <v>380.89866666666666</v>
      </c>
      <c r="E7451" s="4">
        <v>15</v>
      </c>
      <c r="F7451" s="4">
        <v>5713.48</v>
      </c>
      <c r="G7451" s="6" t="s">
        <v>34</v>
      </c>
      <c r="H7451" s="4">
        <v>85.63</v>
      </c>
      <c r="I7451" s="6" t="s">
        <v>45</v>
      </c>
      <c r="J7451" s="6" t="s">
        <v>28</v>
      </c>
      <c r="K7451" s="6" t="s">
        <v>17</v>
      </c>
      <c r="L7451" s="6" t="s">
        <v>55</v>
      </c>
      <c r="M7451" s="6" t="s">
        <v>74</v>
      </c>
      <c r="N7451" s="1">
        <v>40551</v>
      </c>
    </row>
    <row r="7452" spans="1:14" x14ac:dyDescent="0.2">
      <c r="A7452">
        <v>32931</v>
      </c>
      <c r="B7452" s="1">
        <v>40224</v>
      </c>
      <c r="C7452" s="6" t="s">
        <v>13</v>
      </c>
      <c r="D7452" s="5">
        <f>Comma_separeted_Value[[#This Row],[المبيعات]]/Comma_separeted_Value[[#This Row],[كمية الطلب]]</f>
        <v>11.9244</v>
      </c>
      <c r="E7452" s="4">
        <v>25</v>
      </c>
      <c r="F7452" s="4">
        <v>298.11</v>
      </c>
      <c r="G7452" s="6" t="s">
        <v>21</v>
      </c>
      <c r="H7452" s="4">
        <v>6.27</v>
      </c>
      <c r="I7452" s="6" t="s">
        <v>47</v>
      </c>
      <c r="J7452" s="6" t="s">
        <v>28</v>
      </c>
      <c r="K7452" s="6" t="s">
        <v>29</v>
      </c>
      <c r="L7452" s="6" t="s">
        <v>59</v>
      </c>
      <c r="M7452" s="6" t="s">
        <v>26</v>
      </c>
      <c r="N7452" s="1">
        <v>40229</v>
      </c>
    </row>
    <row r="7453" spans="1:14" x14ac:dyDescent="0.2">
      <c r="A7453">
        <v>54981</v>
      </c>
      <c r="B7453" s="1">
        <v>40950</v>
      </c>
      <c r="C7453" s="6" t="s">
        <v>20</v>
      </c>
      <c r="D7453" s="5">
        <f>Comma_separeted_Value[[#This Row],[المبيعات]]/Comma_separeted_Value[[#This Row],[كمية الطلب]]</f>
        <v>33.042258064516126</v>
      </c>
      <c r="E7453" s="4">
        <v>31</v>
      </c>
      <c r="F7453" s="4">
        <v>1024.31</v>
      </c>
      <c r="G7453" s="6" t="s">
        <v>21</v>
      </c>
      <c r="H7453" s="4">
        <v>12.62</v>
      </c>
      <c r="I7453" s="6" t="s">
        <v>45</v>
      </c>
      <c r="J7453" s="6" t="s">
        <v>38</v>
      </c>
      <c r="K7453" s="6" t="s">
        <v>29</v>
      </c>
      <c r="L7453" s="6" t="s">
        <v>44</v>
      </c>
      <c r="M7453" s="6" t="s">
        <v>19</v>
      </c>
      <c r="N7453" s="1">
        <v>40951</v>
      </c>
    </row>
    <row r="7454" spans="1:14" x14ac:dyDescent="0.2">
      <c r="A7454">
        <v>49351</v>
      </c>
      <c r="B7454" s="1">
        <v>40998</v>
      </c>
      <c r="C7454" s="6" t="s">
        <v>13</v>
      </c>
      <c r="D7454" s="5">
        <f>Comma_separeted_Value[[#This Row],[المبيعات]]/Comma_separeted_Value[[#This Row],[كمية الطلب]]</f>
        <v>4.0711111111111116</v>
      </c>
      <c r="E7454" s="4">
        <v>27</v>
      </c>
      <c r="F7454" s="4">
        <v>109.92</v>
      </c>
      <c r="G7454" s="6" t="s">
        <v>21</v>
      </c>
      <c r="H7454" s="4">
        <v>0.83</v>
      </c>
      <c r="I7454" s="6" t="s">
        <v>50</v>
      </c>
      <c r="J7454" s="6" t="s">
        <v>28</v>
      </c>
      <c r="K7454" s="6" t="s">
        <v>29</v>
      </c>
      <c r="L7454" s="6" t="s">
        <v>30</v>
      </c>
      <c r="M7454" s="6" t="s">
        <v>31</v>
      </c>
      <c r="N7454" s="1">
        <v>41002</v>
      </c>
    </row>
    <row r="7455" spans="1:14" x14ac:dyDescent="0.2">
      <c r="A7455">
        <v>13447</v>
      </c>
      <c r="B7455" s="1">
        <v>40186</v>
      </c>
      <c r="C7455" s="6" t="s">
        <v>20</v>
      </c>
      <c r="D7455" s="5">
        <f>Comma_separeted_Value[[#This Row],[المبيعات]]/Comma_separeted_Value[[#This Row],[كمية الطلب]]</f>
        <v>18.186812499999998</v>
      </c>
      <c r="E7455" s="4">
        <v>24</v>
      </c>
      <c r="F7455" s="4">
        <v>436.48349999999999</v>
      </c>
      <c r="G7455" s="6" t="s">
        <v>21</v>
      </c>
      <c r="H7455" s="4">
        <v>4.8099999999999996</v>
      </c>
      <c r="I7455" s="6" t="s">
        <v>22</v>
      </c>
      <c r="J7455" s="6" t="s">
        <v>28</v>
      </c>
      <c r="K7455" s="6" t="s">
        <v>24</v>
      </c>
      <c r="L7455" s="6" t="s">
        <v>25</v>
      </c>
      <c r="M7455" s="6" t="s">
        <v>26</v>
      </c>
      <c r="N7455" s="1">
        <v>40188</v>
      </c>
    </row>
    <row r="7456" spans="1:14" x14ac:dyDescent="0.2">
      <c r="A7456">
        <v>3905</v>
      </c>
      <c r="B7456" s="1">
        <v>40532</v>
      </c>
      <c r="C7456" s="6" t="s">
        <v>27</v>
      </c>
      <c r="D7456" s="5">
        <f>Comma_separeted_Value[[#This Row],[المبيعات]]/Comma_separeted_Value[[#This Row],[كمية الطلب]]</f>
        <v>60.425714285714285</v>
      </c>
      <c r="E7456" s="4">
        <v>42</v>
      </c>
      <c r="F7456" s="4">
        <v>2537.88</v>
      </c>
      <c r="G7456" s="6" t="s">
        <v>34</v>
      </c>
      <c r="H7456" s="4">
        <v>32.409999999999997</v>
      </c>
      <c r="I7456" s="6" t="s">
        <v>57</v>
      </c>
      <c r="J7456" s="6" t="s">
        <v>16</v>
      </c>
      <c r="K7456" s="6" t="s">
        <v>17</v>
      </c>
      <c r="L7456" s="6" t="s">
        <v>35</v>
      </c>
      <c r="M7456" s="6" t="s">
        <v>36</v>
      </c>
      <c r="N7456" s="1">
        <v>40533</v>
      </c>
    </row>
    <row r="7457" spans="1:14" x14ac:dyDescent="0.2">
      <c r="A7457">
        <v>40871</v>
      </c>
      <c r="B7457" s="1">
        <v>40799</v>
      </c>
      <c r="C7457" s="6" t="s">
        <v>27</v>
      </c>
      <c r="D7457" s="5">
        <f>Comma_separeted_Value[[#This Row],[المبيعات]]/Comma_separeted_Value[[#This Row],[كمية الطلب]]</f>
        <v>112.36944444444445</v>
      </c>
      <c r="E7457" s="4">
        <v>18</v>
      </c>
      <c r="F7457" s="4">
        <v>2022.65</v>
      </c>
      <c r="G7457" s="6" t="s">
        <v>34</v>
      </c>
      <c r="H7457" s="4">
        <v>30</v>
      </c>
      <c r="I7457" s="6" t="s">
        <v>51</v>
      </c>
      <c r="J7457" s="6" t="s">
        <v>28</v>
      </c>
      <c r="K7457" s="6" t="s">
        <v>17</v>
      </c>
      <c r="L7457" s="6" t="s">
        <v>35</v>
      </c>
      <c r="M7457" s="6" t="s">
        <v>36</v>
      </c>
      <c r="N7457" s="1">
        <v>40801</v>
      </c>
    </row>
    <row r="7458" spans="1:14" x14ac:dyDescent="0.2">
      <c r="A7458">
        <v>23648</v>
      </c>
      <c r="B7458" s="1">
        <v>41176</v>
      </c>
      <c r="C7458" s="6" t="s">
        <v>33</v>
      </c>
      <c r="D7458" s="5">
        <f>Comma_separeted_Value[[#This Row],[المبيعات]]/Comma_separeted_Value[[#This Row],[كمية الطلب]]</f>
        <v>2.6625000000000001</v>
      </c>
      <c r="E7458" s="4">
        <v>4</v>
      </c>
      <c r="F7458" s="4">
        <v>10.65</v>
      </c>
      <c r="G7458" s="6" t="s">
        <v>21</v>
      </c>
      <c r="H7458" s="4">
        <v>0.5</v>
      </c>
      <c r="I7458" s="6" t="s">
        <v>50</v>
      </c>
      <c r="J7458" s="6" t="s">
        <v>28</v>
      </c>
      <c r="K7458" s="6" t="s">
        <v>29</v>
      </c>
      <c r="L7458" s="6" t="s">
        <v>62</v>
      </c>
      <c r="M7458" s="6" t="s">
        <v>19</v>
      </c>
      <c r="N7458" s="1">
        <v>41177</v>
      </c>
    </row>
    <row r="7459" spans="1:14" x14ac:dyDescent="0.2">
      <c r="A7459">
        <v>20737</v>
      </c>
      <c r="B7459" s="1">
        <v>40902</v>
      </c>
      <c r="C7459" s="6" t="s">
        <v>37</v>
      </c>
      <c r="D7459" s="5">
        <f>Comma_separeted_Value[[#This Row],[المبيعات]]/Comma_separeted_Value[[#This Row],[كمية الطلب]]</f>
        <v>224.28319999999999</v>
      </c>
      <c r="E7459" s="4">
        <v>15</v>
      </c>
      <c r="F7459" s="4">
        <v>3364.248</v>
      </c>
      <c r="G7459" s="6" t="s">
        <v>34</v>
      </c>
      <c r="H7459" s="4">
        <v>61.76</v>
      </c>
      <c r="I7459" s="6" t="s">
        <v>45</v>
      </c>
      <c r="J7459" s="6" t="s">
        <v>38</v>
      </c>
      <c r="K7459" s="6" t="s">
        <v>17</v>
      </c>
      <c r="L7459" s="6" t="s">
        <v>55</v>
      </c>
      <c r="M7459" s="6" t="s">
        <v>74</v>
      </c>
      <c r="N7459" s="1">
        <v>40904</v>
      </c>
    </row>
    <row r="7460" spans="1:14" x14ac:dyDescent="0.2">
      <c r="A7460">
        <v>32037</v>
      </c>
      <c r="B7460" s="1">
        <v>39860</v>
      </c>
      <c r="C7460" s="6" t="s">
        <v>13</v>
      </c>
      <c r="D7460" s="5">
        <f>Comma_separeted_Value[[#This Row],[المبيعات]]/Comma_separeted_Value[[#This Row],[كمية الطلب]]</f>
        <v>657.50066666666669</v>
      </c>
      <c r="E7460" s="4">
        <v>15</v>
      </c>
      <c r="F7460" s="4">
        <v>9862.51</v>
      </c>
      <c r="G7460" s="6" t="s">
        <v>21</v>
      </c>
      <c r="H7460" s="4">
        <v>24.49</v>
      </c>
      <c r="I7460" s="6" t="s">
        <v>22</v>
      </c>
      <c r="J7460" s="6" t="s">
        <v>38</v>
      </c>
      <c r="K7460" s="6" t="s">
        <v>24</v>
      </c>
      <c r="L7460" s="6" t="s">
        <v>48</v>
      </c>
      <c r="M7460" s="6" t="s">
        <v>49</v>
      </c>
      <c r="N7460" s="1">
        <v>39864</v>
      </c>
    </row>
    <row r="7461" spans="1:14" x14ac:dyDescent="0.2">
      <c r="A7461">
        <v>2277</v>
      </c>
      <c r="B7461" s="1">
        <v>40544</v>
      </c>
      <c r="C7461" s="6" t="s">
        <v>27</v>
      </c>
      <c r="D7461" s="5">
        <f>Comma_separeted_Value[[#This Row],[المبيعات]]/Comma_separeted_Value[[#This Row],[كمية الطلب]]</f>
        <v>6.6540000000000008</v>
      </c>
      <c r="E7461" s="4">
        <v>10</v>
      </c>
      <c r="F7461" s="4">
        <v>66.540000000000006</v>
      </c>
      <c r="G7461" s="6" t="s">
        <v>21</v>
      </c>
      <c r="H7461" s="4">
        <v>4.38</v>
      </c>
      <c r="I7461" s="6" t="s">
        <v>76</v>
      </c>
      <c r="J7461" s="6" t="s">
        <v>38</v>
      </c>
      <c r="K7461" s="6" t="s">
        <v>24</v>
      </c>
      <c r="L7461" s="6" t="s">
        <v>39</v>
      </c>
      <c r="M7461" s="6" t="s">
        <v>42</v>
      </c>
      <c r="N7461" s="1">
        <v>40545</v>
      </c>
    </row>
    <row r="7462" spans="1:14" x14ac:dyDescent="0.2">
      <c r="A7462">
        <v>39393</v>
      </c>
      <c r="B7462" s="1">
        <v>40499</v>
      </c>
      <c r="C7462" s="6" t="s">
        <v>27</v>
      </c>
      <c r="D7462" s="5">
        <f>Comma_separeted_Value[[#This Row],[المبيعات]]/Comma_separeted_Value[[#This Row],[كمية الطلب]]</f>
        <v>9.4908695652173911</v>
      </c>
      <c r="E7462" s="4">
        <v>23</v>
      </c>
      <c r="F7462" s="4">
        <v>218.29</v>
      </c>
      <c r="G7462" s="6" t="s">
        <v>21</v>
      </c>
      <c r="H7462" s="4">
        <v>5.76</v>
      </c>
      <c r="I7462" s="6" t="s">
        <v>57</v>
      </c>
      <c r="J7462" s="6" t="s">
        <v>23</v>
      </c>
      <c r="K7462" s="6" t="s">
        <v>24</v>
      </c>
      <c r="L7462" s="6" t="s">
        <v>60</v>
      </c>
      <c r="M7462" s="6" t="s">
        <v>26</v>
      </c>
      <c r="N7462" s="1">
        <v>40501</v>
      </c>
    </row>
    <row r="7463" spans="1:14" x14ac:dyDescent="0.2">
      <c r="A7463">
        <v>22368</v>
      </c>
      <c r="B7463" s="1">
        <v>40228</v>
      </c>
      <c r="C7463" s="6" t="s">
        <v>37</v>
      </c>
      <c r="D7463" s="5">
        <f>Comma_separeted_Value[[#This Row],[المبيعات]]/Comma_separeted_Value[[#This Row],[كمية الطلب]]</f>
        <v>118.71545454545455</v>
      </c>
      <c r="E7463" s="4">
        <v>33</v>
      </c>
      <c r="F7463" s="4">
        <v>3917.61</v>
      </c>
      <c r="G7463" s="6" t="s">
        <v>34</v>
      </c>
      <c r="H7463" s="4">
        <v>56.14</v>
      </c>
      <c r="I7463" s="6" t="s">
        <v>57</v>
      </c>
      <c r="J7463" s="6" t="s">
        <v>16</v>
      </c>
      <c r="K7463" s="6" t="s">
        <v>24</v>
      </c>
      <c r="L7463" s="6" t="s">
        <v>60</v>
      </c>
      <c r="M7463" s="6" t="s">
        <v>74</v>
      </c>
      <c r="N7463" s="1">
        <v>40230</v>
      </c>
    </row>
    <row r="7464" spans="1:14" x14ac:dyDescent="0.2">
      <c r="A7464">
        <v>41921</v>
      </c>
      <c r="B7464" s="1">
        <v>40962</v>
      </c>
      <c r="C7464" s="6" t="s">
        <v>37</v>
      </c>
      <c r="D7464" s="5">
        <f>Comma_separeted_Value[[#This Row],[المبيعات]]/Comma_separeted_Value[[#This Row],[كمية الطلب]]</f>
        <v>509.79718750000001</v>
      </c>
      <c r="E7464" s="4">
        <v>32</v>
      </c>
      <c r="F7464" s="4">
        <v>16313.51</v>
      </c>
      <c r="G7464" s="6" t="s">
        <v>34</v>
      </c>
      <c r="H7464" s="4">
        <v>26</v>
      </c>
      <c r="I7464" s="6" t="s">
        <v>47</v>
      </c>
      <c r="J7464" s="6" t="s">
        <v>16</v>
      </c>
      <c r="K7464" s="6" t="s">
        <v>17</v>
      </c>
      <c r="L7464" s="6" t="s">
        <v>35</v>
      </c>
      <c r="M7464" s="6" t="s">
        <v>36</v>
      </c>
      <c r="N7464" s="1">
        <v>40965</v>
      </c>
    </row>
    <row r="7465" spans="1:14" x14ac:dyDescent="0.2">
      <c r="A7465">
        <v>20135</v>
      </c>
      <c r="B7465" s="1">
        <v>39994</v>
      </c>
      <c r="C7465" s="6" t="s">
        <v>33</v>
      </c>
      <c r="D7465" s="5">
        <f>Comma_separeted_Value[[#This Row],[المبيعات]]/Comma_separeted_Value[[#This Row],[كمية الطلب]]</f>
        <v>342.92642857142857</v>
      </c>
      <c r="E7465" s="4">
        <v>28</v>
      </c>
      <c r="F7465" s="4">
        <v>9601.94</v>
      </c>
      <c r="G7465" s="6" t="s">
        <v>34</v>
      </c>
      <c r="H7465" s="4">
        <v>60</v>
      </c>
      <c r="I7465" s="6" t="s">
        <v>53</v>
      </c>
      <c r="J7465" s="6" t="s">
        <v>28</v>
      </c>
      <c r="K7465" s="6" t="s">
        <v>17</v>
      </c>
      <c r="L7465" s="6" t="s">
        <v>55</v>
      </c>
      <c r="M7465" s="6" t="s">
        <v>36</v>
      </c>
      <c r="N7465" s="1">
        <v>39996</v>
      </c>
    </row>
    <row r="7466" spans="1:14" x14ac:dyDescent="0.2">
      <c r="A7466">
        <v>8960</v>
      </c>
      <c r="B7466" s="1">
        <v>40334</v>
      </c>
      <c r="C7466" s="6" t="s">
        <v>37</v>
      </c>
      <c r="D7466" s="5">
        <f>Comma_separeted_Value[[#This Row],[المبيعات]]/Comma_separeted_Value[[#This Row],[كمية الطلب]]</f>
        <v>76.702299999999994</v>
      </c>
      <c r="E7466" s="4">
        <v>15</v>
      </c>
      <c r="F7466" s="4">
        <v>1150.5345</v>
      </c>
      <c r="G7466" s="6" t="s">
        <v>21</v>
      </c>
      <c r="H7466" s="4">
        <v>1.25</v>
      </c>
      <c r="I7466" s="6" t="s">
        <v>22</v>
      </c>
      <c r="J7466" s="6" t="s">
        <v>23</v>
      </c>
      <c r="K7466" s="6" t="s">
        <v>24</v>
      </c>
      <c r="L7466" s="6" t="s">
        <v>25</v>
      </c>
      <c r="M7466" s="6" t="s">
        <v>42</v>
      </c>
      <c r="N7466" s="1">
        <v>40336</v>
      </c>
    </row>
    <row r="7467" spans="1:14" x14ac:dyDescent="0.2">
      <c r="A7467">
        <v>384</v>
      </c>
      <c r="B7467" s="1">
        <v>40970</v>
      </c>
      <c r="C7467" s="6" t="s">
        <v>13</v>
      </c>
      <c r="D7467" s="5">
        <f>Comma_separeted_Value[[#This Row],[المبيعات]]/Comma_separeted_Value[[#This Row],[كمية الطلب]]</f>
        <v>153.32079999999999</v>
      </c>
      <c r="E7467" s="4">
        <v>50</v>
      </c>
      <c r="F7467" s="4">
        <v>7666.04</v>
      </c>
      <c r="G7467" s="6" t="s">
        <v>34</v>
      </c>
      <c r="H7467" s="4">
        <v>80.2</v>
      </c>
      <c r="I7467" s="6" t="s">
        <v>47</v>
      </c>
      <c r="J7467" s="6" t="s">
        <v>28</v>
      </c>
      <c r="K7467" s="6" t="s">
        <v>17</v>
      </c>
      <c r="L7467" s="6" t="s">
        <v>55</v>
      </c>
      <c r="M7467" s="6" t="s">
        <v>74</v>
      </c>
      <c r="N7467" s="1">
        <v>40977</v>
      </c>
    </row>
    <row r="7468" spans="1:14" x14ac:dyDescent="0.2">
      <c r="A7468">
        <v>3046</v>
      </c>
      <c r="B7468" s="1">
        <v>40876</v>
      </c>
      <c r="C7468" s="6" t="s">
        <v>20</v>
      </c>
      <c r="D7468" s="5">
        <f>Comma_separeted_Value[[#This Row],[المبيعات]]/Comma_separeted_Value[[#This Row],[كمية الطلب]]</f>
        <v>420.60124999999999</v>
      </c>
      <c r="E7468" s="4">
        <v>24</v>
      </c>
      <c r="F7468" s="4">
        <v>10094.43</v>
      </c>
      <c r="G7468" s="6" t="s">
        <v>21</v>
      </c>
      <c r="H7468" s="4">
        <v>19.989999999999998</v>
      </c>
      <c r="I7468" s="6" t="s">
        <v>47</v>
      </c>
      <c r="J7468" s="6" t="s">
        <v>23</v>
      </c>
      <c r="K7468" s="6" t="s">
        <v>29</v>
      </c>
      <c r="L7468" s="6" t="s">
        <v>44</v>
      </c>
      <c r="M7468" s="6" t="s">
        <v>19</v>
      </c>
      <c r="N7468" s="1">
        <v>40878</v>
      </c>
    </row>
    <row r="7469" spans="1:14" x14ac:dyDescent="0.2">
      <c r="A7469">
        <v>12259</v>
      </c>
      <c r="B7469" s="1">
        <v>40223</v>
      </c>
      <c r="C7469" s="6" t="s">
        <v>20</v>
      </c>
      <c r="D7469" s="5">
        <f>Comma_separeted_Value[[#This Row],[المبيعات]]/Comma_separeted_Value[[#This Row],[كمية الطلب]]</f>
        <v>30.658222222222221</v>
      </c>
      <c r="E7469" s="4">
        <v>45</v>
      </c>
      <c r="F7469" s="4">
        <v>1379.62</v>
      </c>
      <c r="G7469" s="6" t="s">
        <v>21</v>
      </c>
      <c r="H7469" s="4">
        <v>6.72</v>
      </c>
      <c r="I7469" s="6" t="s">
        <v>58</v>
      </c>
      <c r="J7469" s="6" t="s">
        <v>16</v>
      </c>
      <c r="K7469" s="6" t="s">
        <v>29</v>
      </c>
      <c r="L7469" s="6" t="s">
        <v>59</v>
      </c>
      <c r="M7469" s="6" t="s">
        <v>19</v>
      </c>
      <c r="N7469" s="1">
        <v>40224</v>
      </c>
    </row>
    <row r="7470" spans="1:14" x14ac:dyDescent="0.2">
      <c r="A7470">
        <v>44576</v>
      </c>
      <c r="B7470" s="1">
        <v>40172</v>
      </c>
      <c r="C7470" s="6" t="s">
        <v>27</v>
      </c>
      <c r="D7470" s="5">
        <f>Comma_separeted_Value[[#This Row],[المبيعات]]/Comma_separeted_Value[[#This Row],[كمية الطلب]]</f>
        <v>132.00657894736841</v>
      </c>
      <c r="E7470" s="4">
        <v>38</v>
      </c>
      <c r="F7470" s="4">
        <v>5016.25</v>
      </c>
      <c r="G7470" s="6" t="s">
        <v>34</v>
      </c>
      <c r="H7470" s="4">
        <v>51.94</v>
      </c>
      <c r="I7470" s="6" t="s">
        <v>51</v>
      </c>
      <c r="J7470" s="6" t="s">
        <v>23</v>
      </c>
      <c r="K7470" s="6" t="s">
        <v>17</v>
      </c>
      <c r="L7470" s="6" t="s">
        <v>55</v>
      </c>
      <c r="M7470" s="6" t="s">
        <v>74</v>
      </c>
      <c r="N7470" s="1">
        <v>40173</v>
      </c>
    </row>
    <row r="7471" spans="1:14" x14ac:dyDescent="0.2">
      <c r="A7471">
        <v>12450</v>
      </c>
      <c r="B7471" s="1">
        <v>39884</v>
      </c>
      <c r="C7471" s="6" t="s">
        <v>27</v>
      </c>
      <c r="D7471" s="5">
        <f>Comma_separeted_Value[[#This Row],[المبيعات]]/Comma_separeted_Value[[#This Row],[كمية الطلب]]</f>
        <v>76.427333333333337</v>
      </c>
      <c r="E7471" s="4">
        <v>15</v>
      </c>
      <c r="F7471" s="4">
        <v>1146.4100000000001</v>
      </c>
      <c r="G7471" s="6" t="s">
        <v>21</v>
      </c>
      <c r="H7471" s="4">
        <v>14.52</v>
      </c>
      <c r="I7471" s="6" t="s">
        <v>47</v>
      </c>
      <c r="J7471" s="6" t="s">
        <v>23</v>
      </c>
      <c r="K7471" s="6" t="s">
        <v>24</v>
      </c>
      <c r="L7471" s="6" t="s">
        <v>39</v>
      </c>
      <c r="M7471" s="6" t="s">
        <v>19</v>
      </c>
      <c r="N7471" s="1">
        <v>39886</v>
      </c>
    </row>
    <row r="7472" spans="1:14" x14ac:dyDescent="0.2">
      <c r="A7472">
        <v>40673</v>
      </c>
      <c r="B7472" s="1">
        <v>40956</v>
      </c>
      <c r="C7472" s="6" t="s">
        <v>13</v>
      </c>
      <c r="D7472" s="5">
        <f>Comma_separeted_Value[[#This Row],[المبيعات]]/Comma_separeted_Value[[#This Row],[كمية الطلب]]</f>
        <v>11.249285714285715</v>
      </c>
      <c r="E7472" s="4">
        <v>14</v>
      </c>
      <c r="F7472" s="4">
        <v>157.49</v>
      </c>
      <c r="G7472" s="6" t="s">
        <v>21</v>
      </c>
      <c r="H7472" s="4">
        <v>1.39</v>
      </c>
      <c r="I7472" s="6" t="s">
        <v>15</v>
      </c>
      <c r="J7472" s="6" t="s">
        <v>38</v>
      </c>
      <c r="K7472" s="6" t="s">
        <v>29</v>
      </c>
      <c r="L7472" s="6" t="s">
        <v>61</v>
      </c>
      <c r="M7472" s="6" t="s">
        <v>19</v>
      </c>
      <c r="N7472" s="1">
        <v>40961</v>
      </c>
    </row>
    <row r="7473" spans="1:14" x14ac:dyDescent="0.2">
      <c r="A7473">
        <v>17447</v>
      </c>
      <c r="B7473" s="1">
        <v>41047</v>
      </c>
      <c r="C7473" s="6" t="s">
        <v>13</v>
      </c>
      <c r="D7473" s="5">
        <f>Comma_separeted_Value[[#This Row],[المبيعات]]/Comma_separeted_Value[[#This Row],[كمية الطلب]]</f>
        <v>20.509761904761906</v>
      </c>
      <c r="E7473" s="4">
        <v>42</v>
      </c>
      <c r="F7473" s="4">
        <v>861.41</v>
      </c>
      <c r="G7473" s="6" t="s">
        <v>21</v>
      </c>
      <c r="H7473" s="4">
        <v>9.5399999999999991</v>
      </c>
      <c r="I7473" s="6" t="s">
        <v>15</v>
      </c>
      <c r="J7473" s="6" t="s">
        <v>38</v>
      </c>
      <c r="K7473" s="6" t="s">
        <v>29</v>
      </c>
      <c r="L7473" s="6" t="s">
        <v>41</v>
      </c>
      <c r="M7473" s="6" t="s">
        <v>19</v>
      </c>
      <c r="N7473" s="1">
        <v>41049</v>
      </c>
    </row>
    <row r="7474" spans="1:14" x14ac:dyDescent="0.2">
      <c r="A7474">
        <v>23936</v>
      </c>
      <c r="B7474" s="1">
        <v>40164</v>
      </c>
      <c r="C7474" s="6" t="s">
        <v>37</v>
      </c>
      <c r="D7474" s="5">
        <f>Comma_separeted_Value[[#This Row],[المبيعات]]/Comma_separeted_Value[[#This Row],[كمية الطلب]]</f>
        <v>2.6440740740740742</v>
      </c>
      <c r="E7474" s="4">
        <v>27</v>
      </c>
      <c r="F7474" s="4">
        <v>71.39</v>
      </c>
      <c r="G7474" s="6" t="s">
        <v>21</v>
      </c>
      <c r="H7474" s="4">
        <v>2.4</v>
      </c>
      <c r="I7474" s="6" t="s">
        <v>50</v>
      </c>
      <c r="J7474" s="6" t="s">
        <v>38</v>
      </c>
      <c r="K7474" s="6" t="s">
        <v>29</v>
      </c>
      <c r="L7474" s="6" t="s">
        <v>30</v>
      </c>
      <c r="M7474" s="6" t="s">
        <v>31</v>
      </c>
      <c r="N7474" s="1">
        <v>40166</v>
      </c>
    </row>
    <row r="7475" spans="1:14" x14ac:dyDescent="0.2">
      <c r="A7475">
        <v>41799</v>
      </c>
      <c r="B7475" s="1">
        <v>39987</v>
      </c>
      <c r="C7475" s="6" t="s">
        <v>20</v>
      </c>
      <c r="D7475" s="5">
        <f>Comma_separeted_Value[[#This Row],[المبيعات]]/Comma_separeted_Value[[#This Row],[كمية الطلب]]</f>
        <v>53.847904761904765</v>
      </c>
      <c r="E7475" s="4">
        <v>21</v>
      </c>
      <c r="F7475" s="4">
        <v>1130.806</v>
      </c>
      <c r="G7475" s="6" t="s">
        <v>21</v>
      </c>
      <c r="H7475" s="4">
        <v>4.99</v>
      </c>
      <c r="I7475" s="6" t="s">
        <v>50</v>
      </c>
      <c r="J7475" s="6" t="s">
        <v>28</v>
      </c>
      <c r="K7475" s="6" t="s">
        <v>24</v>
      </c>
      <c r="L7475" s="6" t="s">
        <v>25</v>
      </c>
      <c r="M7475" s="6" t="s">
        <v>19</v>
      </c>
      <c r="N7475" s="1">
        <v>39988</v>
      </c>
    </row>
    <row r="7476" spans="1:14" x14ac:dyDescent="0.2">
      <c r="A7476">
        <v>52327</v>
      </c>
      <c r="B7476" s="1">
        <v>40897</v>
      </c>
      <c r="C7476" s="6" t="s">
        <v>37</v>
      </c>
      <c r="D7476" s="5">
        <f>Comma_separeted_Value[[#This Row],[المبيعات]]/Comma_separeted_Value[[#This Row],[كمية الطلب]]</f>
        <v>142.7211111111111</v>
      </c>
      <c r="E7476" s="4">
        <v>27</v>
      </c>
      <c r="F7476" s="4">
        <v>3853.47</v>
      </c>
      <c r="G7476" s="6" t="s">
        <v>21</v>
      </c>
      <c r="H7476" s="4">
        <v>6.5</v>
      </c>
      <c r="I7476" s="6" t="s">
        <v>22</v>
      </c>
      <c r="J7476" s="6" t="s">
        <v>38</v>
      </c>
      <c r="K7476" s="6" t="s">
        <v>24</v>
      </c>
      <c r="L7476" s="6" t="s">
        <v>39</v>
      </c>
      <c r="M7476" s="6" t="s">
        <v>19</v>
      </c>
      <c r="N7476" s="1">
        <v>40898</v>
      </c>
    </row>
    <row r="7477" spans="1:14" x14ac:dyDescent="0.2">
      <c r="A7477">
        <v>23205</v>
      </c>
      <c r="B7477" s="1">
        <v>39957</v>
      </c>
      <c r="C7477" s="6" t="s">
        <v>20</v>
      </c>
      <c r="D7477" s="5">
        <f>Comma_separeted_Value[[#This Row],[المبيعات]]/Comma_separeted_Value[[#This Row],[كمية الطلب]]</f>
        <v>8.2309374999999996</v>
      </c>
      <c r="E7477" s="4">
        <v>32</v>
      </c>
      <c r="F7477" s="4">
        <v>263.39</v>
      </c>
      <c r="G7477" s="6" t="s">
        <v>14</v>
      </c>
      <c r="H7477" s="4">
        <v>2.83</v>
      </c>
      <c r="I7477" s="6" t="s">
        <v>22</v>
      </c>
      <c r="J7477" s="6" t="s">
        <v>16</v>
      </c>
      <c r="K7477" s="6" t="s">
        <v>24</v>
      </c>
      <c r="L7477" s="6" t="s">
        <v>39</v>
      </c>
      <c r="M7477" s="6" t="s">
        <v>42</v>
      </c>
      <c r="N7477" s="1">
        <v>39958</v>
      </c>
    </row>
    <row r="7478" spans="1:14" x14ac:dyDescent="0.2">
      <c r="A7478">
        <v>45315</v>
      </c>
      <c r="B7478" s="1">
        <v>41019</v>
      </c>
      <c r="C7478" s="6" t="s">
        <v>37</v>
      </c>
      <c r="D7478" s="5">
        <f>Comma_separeted_Value[[#This Row],[المبيعات]]/Comma_separeted_Value[[#This Row],[كمية الطلب]]</f>
        <v>35.684375000000003</v>
      </c>
      <c r="E7478" s="4">
        <v>32</v>
      </c>
      <c r="F7478" s="4">
        <v>1141.9000000000001</v>
      </c>
      <c r="G7478" s="6" t="s">
        <v>21</v>
      </c>
      <c r="H7478" s="4">
        <v>8.2200000000000006</v>
      </c>
      <c r="I7478" s="6" t="s">
        <v>15</v>
      </c>
      <c r="J7478" s="6" t="s">
        <v>16</v>
      </c>
      <c r="K7478" s="6" t="s">
        <v>29</v>
      </c>
      <c r="L7478" s="6" t="s">
        <v>59</v>
      </c>
      <c r="M7478" s="6" t="s">
        <v>19</v>
      </c>
      <c r="N7478" s="1">
        <v>41020</v>
      </c>
    </row>
    <row r="7479" spans="1:14" x14ac:dyDescent="0.2">
      <c r="A7479">
        <v>46662</v>
      </c>
      <c r="B7479" s="1">
        <v>40906</v>
      </c>
      <c r="C7479" s="6" t="s">
        <v>33</v>
      </c>
      <c r="D7479" s="5">
        <f>Comma_separeted_Value[[#This Row],[المبيعات]]/Comma_separeted_Value[[#This Row],[كمية الطلب]]</f>
        <v>4.9090909090909092</v>
      </c>
      <c r="E7479" s="4">
        <v>33</v>
      </c>
      <c r="F7479" s="4">
        <v>162</v>
      </c>
      <c r="G7479" s="6" t="s">
        <v>21</v>
      </c>
      <c r="H7479" s="4">
        <v>0.71</v>
      </c>
      <c r="I7479" s="6" t="s">
        <v>15</v>
      </c>
      <c r="J7479" s="6" t="s">
        <v>38</v>
      </c>
      <c r="K7479" s="6" t="s">
        <v>29</v>
      </c>
      <c r="L7479" s="6" t="s">
        <v>30</v>
      </c>
      <c r="M7479" s="6" t="s">
        <v>31</v>
      </c>
      <c r="N7479" s="1">
        <v>40908</v>
      </c>
    </row>
    <row r="7480" spans="1:14" x14ac:dyDescent="0.2">
      <c r="A7480">
        <v>20741</v>
      </c>
      <c r="B7480" s="1">
        <v>40481</v>
      </c>
      <c r="C7480" s="6" t="s">
        <v>13</v>
      </c>
      <c r="D7480" s="5">
        <f>Comma_separeted_Value[[#This Row],[المبيعات]]/Comma_separeted_Value[[#This Row],[كمية الطلب]]</f>
        <v>39.791162790697676</v>
      </c>
      <c r="E7480" s="4">
        <v>43</v>
      </c>
      <c r="F7480" s="4">
        <v>1711.02</v>
      </c>
      <c r="G7480" s="6" t="s">
        <v>21</v>
      </c>
      <c r="H7480" s="4">
        <v>8.99</v>
      </c>
      <c r="I7480" s="6" t="s">
        <v>47</v>
      </c>
      <c r="J7480" s="6" t="s">
        <v>28</v>
      </c>
      <c r="K7480" s="6" t="s">
        <v>29</v>
      </c>
      <c r="L7480" s="6" t="s">
        <v>30</v>
      </c>
      <c r="M7480" s="6" t="s">
        <v>42</v>
      </c>
      <c r="N7480" s="1">
        <v>40488</v>
      </c>
    </row>
    <row r="7481" spans="1:14" x14ac:dyDescent="0.2">
      <c r="A7481">
        <v>39333</v>
      </c>
      <c r="B7481" s="1">
        <v>40226</v>
      </c>
      <c r="C7481" s="6" t="s">
        <v>33</v>
      </c>
      <c r="D7481" s="5">
        <f>Comma_separeted_Value[[#This Row],[المبيعات]]/Comma_separeted_Value[[#This Row],[كمية الطلب]]</f>
        <v>288.88193548387096</v>
      </c>
      <c r="E7481" s="4">
        <v>31</v>
      </c>
      <c r="F7481" s="4">
        <v>8955.34</v>
      </c>
      <c r="G7481" s="6" t="s">
        <v>21</v>
      </c>
      <c r="H7481" s="4">
        <v>24.49</v>
      </c>
      <c r="I7481" s="6" t="s">
        <v>22</v>
      </c>
      <c r="J7481" s="6" t="s">
        <v>16</v>
      </c>
      <c r="K7481" s="6" t="s">
        <v>17</v>
      </c>
      <c r="L7481" s="6" t="s">
        <v>35</v>
      </c>
      <c r="M7481" s="6" t="s">
        <v>49</v>
      </c>
      <c r="N7481" s="1">
        <v>40228</v>
      </c>
    </row>
    <row r="7482" spans="1:14" x14ac:dyDescent="0.2">
      <c r="A7482">
        <v>38979</v>
      </c>
      <c r="B7482" s="1">
        <v>40235</v>
      </c>
      <c r="C7482" s="6" t="s">
        <v>13</v>
      </c>
      <c r="D7482" s="5">
        <f>Comma_separeted_Value[[#This Row],[المبيعات]]/Comma_separeted_Value[[#This Row],[كمية الطلب]]</f>
        <v>84.251470588235293</v>
      </c>
      <c r="E7482" s="4">
        <v>34</v>
      </c>
      <c r="F7482" s="4">
        <v>2864.55</v>
      </c>
      <c r="G7482" s="6" t="s">
        <v>21</v>
      </c>
      <c r="H7482" s="4">
        <v>5.5</v>
      </c>
      <c r="I7482" s="6" t="s">
        <v>53</v>
      </c>
      <c r="J7482" s="6" t="s">
        <v>28</v>
      </c>
      <c r="K7482" s="6" t="s">
        <v>24</v>
      </c>
      <c r="L7482" s="6" t="s">
        <v>39</v>
      </c>
      <c r="M7482" s="6" t="s">
        <v>19</v>
      </c>
      <c r="N7482" s="1">
        <v>40240</v>
      </c>
    </row>
    <row r="7483" spans="1:14" x14ac:dyDescent="0.2">
      <c r="A7483">
        <v>36003</v>
      </c>
      <c r="B7483" s="1">
        <v>40482</v>
      </c>
      <c r="C7483" s="6" t="s">
        <v>37</v>
      </c>
      <c r="D7483" s="5">
        <f>Comma_separeted_Value[[#This Row],[المبيعات]]/Comma_separeted_Value[[#This Row],[كمية الطلب]]</f>
        <v>5.1854999999999993</v>
      </c>
      <c r="E7483" s="4">
        <v>40</v>
      </c>
      <c r="F7483" s="4">
        <v>207.42</v>
      </c>
      <c r="G7483" s="6" t="s">
        <v>21</v>
      </c>
      <c r="H7483" s="4">
        <v>5.68</v>
      </c>
      <c r="I7483" s="6" t="s">
        <v>53</v>
      </c>
      <c r="J7483" s="6" t="s">
        <v>16</v>
      </c>
      <c r="K7483" s="6" t="s">
        <v>29</v>
      </c>
      <c r="L7483" s="6" t="s">
        <v>44</v>
      </c>
      <c r="M7483" s="6" t="s">
        <v>19</v>
      </c>
      <c r="N7483" s="1">
        <v>40484</v>
      </c>
    </row>
    <row r="7484" spans="1:14" x14ac:dyDescent="0.2">
      <c r="A7484">
        <v>13091</v>
      </c>
      <c r="B7484" s="1">
        <v>40132</v>
      </c>
      <c r="C7484" s="6" t="s">
        <v>37</v>
      </c>
      <c r="D7484" s="5">
        <f>Comma_separeted_Value[[#This Row],[المبيعات]]/Comma_separeted_Value[[#This Row],[كمية الطلب]]</f>
        <v>22.644871794871793</v>
      </c>
      <c r="E7484" s="4">
        <v>39</v>
      </c>
      <c r="F7484" s="4">
        <v>883.15</v>
      </c>
      <c r="G7484" s="6" t="s">
        <v>21</v>
      </c>
      <c r="H7484" s="4">
        <v>35</v>
      </c>
      <c r="I7484" s="6" t="s">
        <v>22</v>
      </c>
      <c r="J7484" s="6" t="s">
        <v>28</v>
      </c>
      <c r="K7484" s="6" t="s">
        <v>29</v>
      </c>
      <c r="L7484" s="6" t="s">
        <v>59</v>
      </c>
      <c r="M7484" s="6" t="s">
        <v>49</v>
      </c>
      <c r="N7484" s="1">
        <v>40133</v>
      </c>
    </row>
    <row r="7485" spans="1:14" x14ac:dyDescent="0.2">
      <c r="A7485">
        <v>258</v>
      </c>
      <c r="B7485" s="1">
        <v>40540</v>
      </c>
      <c r="C7485" s="6" t="s">
        <v>33</v>
      </c>
      <c r="D7485" s="5">
        <f>Comma_separeted_Value[[#This Row],[المبيعات]]/Comma_separeted_Value[[#This Row],[كمية الطلب]]</f>
        <v>6.5687878787878793</v>
      </c>
      <c r="E7485" s="4">
        <v>33</v>
      </c>
      <c r="F7485" s="4">
        <v>216.77</v>
      </c>
      <c r="G7485" s="6" t="s">
        <v>21</v>
      </c>
      <c r="H7485" s="4">
        <v>5.27</v>
      </c>
      <c r="I7485" s="6" t="s">
        <v>45</v>
      </c>
      <c r="J7485" s="6" t="s">
        <v>38</v>
      </c>
      <c r="K7485" s="6" t="s">
        <v>29</v>
      </c>
      <c r="L7485" s="6" t="s">
        <v>44</v>
      </c>
      <c r="M7485" s="6" t="s">
        <v>19</v>
      </c>
      <c r="N7485" s="1">
        <v>40542</v>
      </c>
    </row>
    <row r="7486" spans="1:14" x14ac:dyDescent="0.2">
      <c r="A7486">
        <v>14727</v>
      </c>
      <c r="B7486" s="1">
        <v>41109</v>
      </c>
      <c r="C7486" s="6" t="s">
        <v>37</v>
      </c>
      <c r="D7486" s="5">
        <f>Comma_separeted_Value[[#This Row],[المبيعات]]/Comma_separeted_Value[[#This Row],[كمية الطلب]]</f>
        <v>170.64304000000001</v>
      </c>
      <c r="E7486" s="4">
        <v>50</v>
      </c>
      <c r="F7486" s="4">
        <v>8532.152</v>
      </c>
      <c r="G7486" s="6" t="s">
        <v>34</v>
      </c>
      <c r="H7486" s="4">
        <v>52.2</v>
      </c>
      <c r="I7486" s="6" t="s">
        <v>151</v>
      </c>
      <c r="J7486" s="6" t="s">
        <v>23</v>
      </c>
      <c r="K7486" s="6" t="s">
        <v>17</v>
      </c>
      <c r="L7486" s="6" t="s">
        <v>55</v>
      </c>
      <c r="M7486" s="6" t="s">
        <v>74</v>
      </c>
      <c r="N7486" s="1">
        <v>41112</v>
      </c>
    </row>
    <row r="7487" spans="1:14" x14ac:dyDescent="0.2">
      <c r="A7487">
        <v>46725</v>
      </c>
      <c r="B7487" s="1">
        <v>40441</v>
      </c>
      <c r="C7487" s="6" t="s">
        <v>27</v>
      </c>
      <c r="D7487" s="5">
        <f>Comma_separeted_Value[[#This Row],[المبيعات]]/Comma_separeted_Value[[#This Row],[كمية الطلب]]</f>
        <v>17.177499999999998</v>
      </c>
      <c r="E7487" s="4">
        <v>8</v>
      </c>
      <c r="F7487" s="4">
        <v>137.41999999999999</v>
      </c>
      <c r="G7487" s="6" t="s">
        <v>21</v>
      </c>
      <c r="H7487" s="4">
        <v>6.25</v>
      </c>
      <c r="I7487" s="6" t="s">
        <v>45</v>
      </c>
      <c r="J7487" s="6" t="s">
        <v>16</v>
      </c>
      <c r="K7487" s="6" t="s">
        <v>29</v>
      </c>
      <c r="L7487" s="6" t="s">
        <v>59</v>
      </c>
      <c r="M7487" s="6" t="s">
        <v>19</v>
      </c>
      <c r="N7487" s="1">
        <v>40442</v>
      </c>
    </row>
    <row r="7488" spans="1:14" x14ac:dyDescent="0.2">
      <c r="A7488">
        <v>13894</v>
      </c>
      <c r="B7488" s="1">
        <v>41009</v>
      </c>
      <c r="C7488" s="6" t="s">
        <v>37</v>
      </c>
      <c r="D7488" s="5">
        <f>Comma_separeted_Value[[#This Row],[المبيعات]]/Comma_separeted_Value[[#This Row],[كمية الطلب]]</f>
        <v>2.8767741935483873</v>
      </c>
      <c r="E7488" s="4">
        <v>31</v>
      </c>
      <c r="F7488" s="4">
        <v>89.18</v>
      </c>
      <c r="G7488" s="6" t="s">
        <v>21</v>
      </c>
      <c r="H7488" s="4">
        <v>0.81</v>
      </c>
      <c r="I7488" s="6" t="s">
        <v>22</v>
      </c>
      <c r="J7488" s="6" t="s">
        <v>38</v>
      </c>
      <c r="K7488" s="6" t="s">
        <v>29</v>
      </c>
      <c r="L7488" s="6" t="s">
        <v>30</v>
      </c>
      <c r="M7488" s="6" t="s">
        <v>31</v>
      </c>
      <c r="N7488" s="1">
        <v>41010</v>
      </c>
    </row>
    <row r="7489" spans="1:14" x14ac:dyDescent="0.2">
      <c r="A7489">
        <v>22880</v>
      </c>
      <c r="B7489" s="1">
        <v>40328</v>
      </c>
      <c r="C7489" s="6" t="s">
        <v>37</v>
      </c>
      <c r="D7489" s="5">
        <f>Comma_separeted_Value[[#This Row],[المبيعات]]/Comma_separeted_Value[[#This Row],[كمية الطلب]]</f>
        <v>1.9200000000000002</v>
      </c>
      <c r="E7489" s="4">
        <v>13</v>
      </c>
      <c r="F7489" s="4">
        <v>24.96</v>
      </c>
      <c r="G7489" s="6" t="s">
        <v>21</v>
      </c>
      <c r="H7489" s="4">
        <v>1.99</v>
      </c>
      <c r="I7489" s="6" t="s">
        <v>57</v>
      </c>
      <c r="J7489" s="6" t="s">
        <v>23</v>
      </c>
      <c r="K7489" s="6" t="s">
        <v>24</v>
      </c>
      <c r="L7489" s="6" t="s">
        <v>39</v>
      </c>
      <c r="M7489" s="6" t="s">
        <v>42</v>
      </c>
      <c r="N7489" s="1">
        <v>40331</v>
      </c>
    </row>
    <row r="7490" spans="1:14" x14ac:dyDescent="0.2">
      <c r="A7490">
        <v>47014</v>
      </c>
      <c r="B7490" s="1">
        <v>41042</v>
      </c>
      <c r="C7490" s="6" t="s">
        <v>33</v>
      </c>
      <c r="D7490" s="5">
        <f>Comma_separeted_Value[[#This Row],[المبيعات]]/Comma_separeted_Value[[#This Row],[كمية الطلب]]</f>
        <v>24.336666666666666</v>
      </c>
      <c r="E7490" s="4">
        <v>33</v>
      </c>
      <c r="F7490" s="4">
        <v>803.11</v>
      </c>
      <c r="G7490" s="6" t="s">
        <v>34</v>
      </c>
      <c r="H7490" s="4">
        <v>14.36</v>
      </c>
      <c r="I7490" s="6" t="s">
        <v>50</v>
      </c>
      <c r="J7490" s="6" t="s">
        <v>23</v>
      </c>
      <c r="K7490" s="6" t="s">
        <v>17</v>
      </c>
      <c r="L7490" s="6" t="s">
        <v>35</v>
      </c>
      <c r="M7490" s="6" t="s">
        <v>36</v>
      </c>
      <c r="N7490" s="1">
        <v>41044</v>
      </c>
    </row>
    <row r="7491" spans="1:14" x14ac:dyDescent="0.2">
      <c r="A7491">
        <v>32449</v>
      </c>
      <c r="B7491" s="1">
        <v>41252</v>
      </c>
      <c r="C7491" s="6" t="s">
        <v>33</v>
      </c>
      <c r="D7491" s="5">
        <f>Comma_separeted_Value[[#This Row],[المبيعات]]/Comma_separeted_Value[[#This Row],[كمية الطلب]]</f>
        <v>7.1174358974358967</v>
      </c>
      <c r="E7491" s="4">
        <v>39</v>
      </c>
      <c r="F7491" s="4">
        <v>277.58</v>
      </c>
      <c r="G7491" s="6" t="s">
        <v>21</v>
      </c>
      <c r="H7491" s="4">
        <v>11.15</v>
      </c>
      <c r="I7491" s="6" t="s">
        <v>47</v>
      </c>
      <c r="J7491" s="6" t="s">
        <v>28</v>
      </c>
      <c r="K7491" s="6" t="s">
        <v>29</v>
      </c>
      <c r="L7491" s="6" t="s">
        <v>41</v>
      </c>
      <c r="M7491" s="6" t="s">
        <v>19</v>
      </c>
      <c r="N7491" s="1">
        <v>41253</v>
      </c>
    </row>
    <row r="7492" spans="1:14" x14ac:dyDescent="0.2">
      <c r="A7492">
        <v>39586</v>
      </c>
      <c r="B7492" s="1">
        <v>40682</v>
      </c>
      <c r="C7492" s="6" t="s">
        <v>27</v>
      </c>
      <c r="D7492" s="5">
        <f>Comma_separeted_Value[[#This Row],[المبيعات]]/Comma_separeted_Value[[#This Row],[كمية الطلب]]</f>
        <v>10.48</v>
      </c>
      <c r="E7492" s="4">
        <v>1</v>
      </c>
      <c r="F7492" s="4">
        <v>10.48</v>
      </c>
      <c r="G7492" s="6" t="s">
        <v>21</v>
      </c>
      <c r="H7492" s="4">
        <v>6.83</v>
      </c>
      <c r="I7492" s="6" t="s">
        <v>15</v>
      </c>
      <c r="J7492" s="6" t="s">
        <v>28</v>
      </c>
      <c r="K7492" s="6" t="s">
        <v>29</v>
      </c>
      <c r="L7492" s="6" t="s">
        <v>44</v>
      </c>
      <c r="M7492" s="6" t="s">
        <v>19</v>
      </c>
      <c r="N7492" s="1">
        <v>40684</v>
      </c>
    </row>
    <row r="7493" spans="1:14" x14ac:dyDescent="0.2">
      <c r="A7493">
        <v>10435</v>
      </c>
      <c r="B7493" s="1">
        <v>40400</v>
      </c>
      <c r="C7493" s="6" t="s">
        <v>37</v>
      </c>
      <c r="D7493" s="5">
        <f>Comma_separeted_Value[[#This Row],[المبيعات]]/Comma_separeted_Value[[#This Row],[كمية الطلب]]</f>
        <v>22.92763157894737</v>
      </c>
      <c r="E7493" s="4">
        <v>38</v>
      </c>
      <c r="F7493" s="4">
        <v>871.25</v>
      </c>
      <c r="G7493" s="6" t="s">
        <v>21</v>
      </c>
      <c r="H7493" s="4">
        <v>8.99</v>
      </c>
      <c r="I7493" s="6" t="s">
        <v>51</v>
      </c>
      <c r="J7493" s="6" t="s">
        <v>28</v>
      </c>
      <c r="K7493" s="6" t="s">
        <v>29</v>
      </c>
      <c r="L7493" s="6" t="s">
        <v>30</v>
      </c>
      <c r="M7493" s="6" t="s">
        <v>42</v>
      </c>
      <c r="N7493" s="1">
        <v>40402</v>
      </c>
    </row>
    <row r="7494" spans="1:14" x14ac:dyDescent="0.2">
      <c r="A7494">
        <v>24679</v>
      </c>
      <c r="B7494" s="1">
        <v>40670</v>
      </c>
      <c r="C7494" s="6" t="s">
        <v>27</v>
      </c>
      <c r="D7494" s="5">
        <f>Comma_separeted_Value[[#This Row],[المبيعات]]/Comma_separeted_Value[[#This Row],[كمية الطلب]]</f>
        <v>4.8557142857142859</v>
      </c>
      <c r="E7494" s="4">
        <v>7</v>
      </c>
      <c r="F7494" s="4">
        <v>33.99</v>
      </c>
      <c r="G7494" s="6" t="s">
        <v>21</v>
      </c>
      <c r="H7494" s="4">
        <v>2.39</v>
      </c>
      <c r="I7494" s="6" t="s">
        <v>22</v>
      </c>
      <c r="J7494" s="6" t="s">
        <v>28</v>
      </c>
      <c r="K7494" s="6" t="s">
        <v>24</v>
      </c>
      <c r="L7494" s="6" t="s">
        <v>39</v>
      </c>
      <c r="M7494" s="6" t="s">
        <v>42</v>
      </c>
      <c r="N7494" s="1">
        <v>40671</v>
      </c>
    </row>
    <row r="7495" spans="1:14" x14ac:dyDescent="0.2">
      <c r="A7495">
        <v>4743</v>
      </c>
      <c r="B7495" s="1">
        <v>40267</v>
      </c>
      <c r="C7495" s="6" t="s">
        <v>13</v>
      </c>
      <c r="D7495" s="5">
        <f>Comma_separeted_Value[[#This Row],[المبيعات]]/Comma_separeted_Value[[#This Row],[كمية الطلب]]</f>
        <v>22.48875</v>
      </c>
      <c r="E7495" s="4">
        <v>32</v>
      </c>
      <c r="F7495" s="4">
        <v>719.64</v>
      </c>
      <c r="G7495" s="6" t="s">
        <v>21</v>
      </c>
      <c r="H7495" s="4">
        <v>11.52</v>
      </c>
      <c r="I7495" s="6" t="s">
        <v>22</v>
      </c>
      <c r="J7495" s="6" t="s">
        <v>38</v>
      </c>
      <c r="K7495" s="6" t="s">
        <v>29</v>
      </c>
      <c r="L7495" s="6" t="s">
        <v>59</v>
      </c>
      <c r="M7495" s="6" t="s">
        <v>19</v>
      </c>
      <c r="N7495" s="1">
        <v>40274</v>
      </c>
    </row>
    <row r="7496" spans="1:14" x14ac:dyDescent="0.2">
      <c r="A7496">
        <v>43236</v>
      </c>
      <c r="B7496" s="1">
        <v>40362</v>
      </c>
      <c r="C7496" s="6" t="s">
        <v>27</v>
      </c>
      <c r="D7496" s="5">
        <f>Comma_separeted_Value[[#This Row],[المبيعات]]/Comma_separeted_Value[[#This Row],[كمية الطلب]]</f>
        <v>10.266500000000001</v>
      </c>
      <c r="E7496" s="4">
        <v>20</v>
      </c>
      <c r="F7496" s="4">
        <v>205.33</v>
      </c>
      <c r="G7496" s="6" t="s">
        <v>21</v>
      </c>
      <c r="H7496" s="4">
        <v>6.02</v>
      </c>
      <c r="I7496" s="6" t="s">
        <v>40</v>
      </c>
      <c r="J7496" s="6" t="s">
        <v>28</v>
      </c>
      <c r="K7496" s="6" t="s">
        <v>17</v>
      </c>
      <c r="L7496" s="6" t="s">
        <v>18</v>
      </c>
      <c r="M7496" s="6" t="s">
        <v>26</v>
      </c>
      <c r="N7496" s="1">
        <v>40364</v>
      </c>
    </row>
    <row r="7497" spans="1:14" x14ac:dyDescent="0.2">
      <c r="A7497">
        <v>42950</v>
      </c>
      <c r="B7497" s="1">
        <v>40412</v>
      </c>
      <c r="C7497" s="6" t="s">
        <v>20</v>
      </c>
      <c r="D7497" s="5">
        <f>Comma_separeted_Value[[#This Row],[المبيعات]]/Comma_separeted_Value[[#This Row],[كمية الطلب]]</f>
        <v>30.065394736842102</v>
      </c>
      <c r="E7497" s="4">
        <v>38</v>
      </c>
      <c r="F7497" s="4">
        <v>1142.4849999999999</v>
      </c>
      <c r="G7497" s="6" t="s">
        <v>21</v>
      </c>
      <c r="H7497" s="4">
        <v>1.25</v>
      </c>
      <c r="I7497" s="6" t="s">
        <v>45</v>
      </c>
      <c r="J7497" s="6" t="s">
        <v>23</v>
      </c>
      <c r="K7497" s="6" t="s">
        <v>24</v>
      </c>
      <c r="L7497" s="6" t="s">
        <v>25</v>
      </c>
      <c r="M7497" s="6" t="s">
        <v>42</v>
      </c>
      <c r="N7497" s="1">
        <v>40413</v>
      </c>
    </row>
    <row r="7498" spans="1:14" x14ac:dyDescent="0.2">
      <c r="A7498">
        <v>46531</v>
      </c>
      <c r="B7498" s="1">
        <v>40776</v>
      </c>
      <c r="C7498" s="6" t="s">
        <v>13</v>
      </c>
      <c r="D7498" s="5">
        <f>Comma_separeted_Value[[#This Row],[المبيعات]]/Comma_separeted_Value[[#This Row],[كمية الطلب]]</f>
        <v>9.67</v>
      </c>
      <c r="E7498" s="4">
        <v>2</v>
      </c>
      <c r="F7498" s="4">
        <v>19.34</v>
      </c>
      <c r="G7498" s="6" t="s">
        <v>21</v>
      </c>
      <c r="H7498" s="4">
        <v>6.05</v>
      </c>
      <c r="I7498" s="6" t="s">
        <v>22</v>
      </c>
      <c r="J7498" s="6" t="s">
        <v>16</v>
      </c>
      <c r="K7498" s="6" t="s">
        <v>29</v>
      </c>
      <c r="L7498" s="6" t="s">
        <v>44</v>
      </c>
      <c r="M7498" s="6" t="s">
        <v>19</v>
      </c>
      <c r="N7498" s="1">
        <v>40785</v>
      </c>
    </row>
    <row r="7499" spans="1:14" x14ac:dyDescent="0.2">
      <c r="A7499">
        <v>55203</v>
      </c>
      <c r="B7499" s="1">
        <v>40279</v>
      </c>
      <c r="C7499" s="6" t="s">
        <v>13</v>
      </c>
      <c r="D7499" s="5">
        <f>Comma_separeted_Value[[#This Row],[المبيعات]]/Comma_separeted_Value[[#This Row],[كمية الطلب]]</f>
        <v>55.248583333333336</v>
      </c>
      <c r="E7499" s="4">
        <v>18</v>
      </c>
      <c r="F7499" s="4">
        <v>994.47450000000003</v>
      </c>
      <c r="G7499" s="6" t="s">
        <v>21</v>
      </c>
      <c r="H7499" s="4">
        <v>7.69</v>
      </c>
      <c r="I7499" s="6" t="s">
        <v>15</v>
      </c>
      <c r="J7499" s="6" t="s">
        <v>28</v>
      </c>
      <c r="K7499" s="6" t="s">
        <v>24</v>
      </c>
      <c r="L7499" s="6" t="s">
        <v>25</v>
      </c>
      <c r="M7499" s="6" t="s">
        <v>19</v>
      </c>
      <c r="N7499" s="1">
        <v>40279</v>
      </c>
    </row>
    <row r="7500" spans="1:14" x14ac:dyDescent="0.2">
      <c r="A7500">
        <v>50823</v>
      </c>
      <c r="B7500" s="1">
        <v>40015</v>
      </c>
      <c r="C7500" s="6" t="s">
        <v>13</v>
      </c>
      <c r="D7500" s="5">
        <f>Comma_separeted_Value[[#This Row],[المبيعات]]/Comma_separeted_Value[[#This Row],[كمية الطلب]]</f>
        <v>103.72666666666667</v>
      </c>
      <c r="E7500" s="4">
        <v>12</v>
      </c>
      <c r="F7500" s="4">
        <v>1244.72</v>
      </c>
      <c r="G7500" s="6" t="s">
        <v>21</v>
      </c>
      <c r="H7500" s="4">
        <v>7.18</v>
      </c>
      <c r="I7500" s="6" t="s">
        <v>22</v>
      </c>
      <c r="J7500" s="6" t="s">
        <v>38</v>
      </c>
      <c r="K7500" s="6" t="s">
        <v>24</v>
      </c>
      <c r="L7500" s="6" t="s">
        <v>39</v>
      </c>
      <c r="M7500" s="6" t="s">
        <v>19</v>
      </c>
      <c r="N7500" s="1">
        <v>40020</v>
      </c>
    </row>
    <row r="7501" spans="1:14" x14ac:dyDescent="0.2">
      <c r="A7501">
        <v>8801</v>
      </c>
      <c r="B7501" s="1">
        <v>41131</v>
      </c>
      <c r="C7501" s="6" t="s">
        <v>13</v>
      </c>
      <c r="D7501" s="5">
        <f>Comma_separeted_Value[[#This Row],[المبيعات]]/Comma_separeted_Value[[#This Row],[كمية الطلب]]</f>
        <v>81.033749999999998</v>
      </c>
      <c r="E7501" s="4">
        <v>32</v>
      </c>
      <c r="F7501" s="4">
        <v>2593.08</v>
      </c>
      <c r="G7501" s="6" t="s">
        <v>14</v>
      </c>
      <c r="H7501" s="4">
        <v>48.2</v>
      </c>
      <c r="I7501" s="6" t="s">
        <v>15</v>
      </c>
      <c r="J7501" s="6" t="s">
        <v>16</v>
      </c>
      <c r="K7501" s="6" t="s">
        <v>17</v>
      </c>
      <c r="L7501" s="6" t="s">
        <v>18</v>
      </c>
      <c r="M7501" s="6" t="s">
        <v>26</v>
      </c>
      <c r="N7501" s="1">
        <v>41136</v>
      </c>
    </row>
    <row r="7502" spans="1:14" x14ac:dyDescent="0.2">
      <c r="A7502">
        <v>18471</v>
      </c>
      <c r="B7502" s="1">
        <v>39863</v>
      </c>
      <c r="C7502" s="6" t="s">
        <v>27</v>
      </c>
      <c r="D7502" s="5">
        <f>Comma_separeted_Value[[#This Row],[المبيعات]]/Comma_separeted_Value[[#This Row],[كمية الطلب]]</f>
        <v>6.1256756756756756</v>
      </c>
      <c r="E7502" s="4">
        <v>37</v>
      </c>
      <c r="F7502" s="4">
        <v>226.65</v>
      </c>
      <c r="G7502" s="6" t="s">
        <v>21</v>
      </c>
      <c r="H7502" s="4">
        <v>0.96</v>
      </c>
      <c r="I7502" s="6" t="s">
        <v>15</v>
      </c>
      <c r="J7502" s="6" t="s">
        <v>28</v>
      </c>
      <c r="K7502" s="6" t="s">
        <v>29</v>
      </c>
      <c r="L7502" s="6" t="s">
        <v>30</v>
      </c>
      <c r="M7502" s="6" t="s">
        <v>31</v>
      </c>
      <c r="N7502" s="1">
        <v>39864</v>
      </c>
    </row>
    <row r="7503" spans="1:14" x14ac:dyDescent="0.2">
      <c r="A7503">
        <v>10048</v>
      </c>
      <c r="B7503" s="1">
        <v>39948</v>
      </c>
      <c r="C7503" s="6" t="s">
        <v>27</v>
      </c>
      <c r="D7503" s="5">
        <f>Comma_separeted_Value[[#This Row],[المبيعات]]/Comma_separeted_Value[[#This Row],[كمية الطلب]]</f>
        <v>69.509782608695645</v>
      </c>
      <c r="E7503" s="4">
        <v>46</v>
      </c>
      <c r="F7503" s="4">
        <v>3197.45</v>
      </c>
      <c r="G7503" s="6" t="s">
        <v>21</v>
      </c>
      <c r="H7503" s="4">
        <v>4</v>
      </c>
      <c r="I7503" s="6" t="s">
        <v>15</v>
      </c>
      <c r="J7503" s="6" t="s">
        <v>28</v>
      </c>
      <c r="K7503" s="6" t="s">
        <v>24</v>
      </c>
      <c r="L7503" s="6" t="s">
        <v>39</v>
      </c>
      <c r="M7503" s="6" t="s">
        <v>19</v>
      </c>
      <c r="N7503" s="1">
        <v>39951</v>
      </c>
    </row>
    <row r="7504" spans="1:14" x14ac:dyDescent="0.2">
      <c r="A7504">
        <v>52929</v>
      </c>
      <c r="B7504" s="1">
        <v>40641</v>
      </c>
      <c r="C7504" s="6" t="s">
        <v>20</v>
      </c>
      <c r="D7504" s="5">
        <f>Comma_separeted_Value[[#This Row],[المبيعات]]/Comma_separeted_Value[[#This Row],[كمية الطلب]]</f>
        <v>16.313023255813956</v>
      </c>
      <c r="E7504" s="4">
        <v>43</v>
      </c>
      <c r="F7504" s="4">
        <v>701.46</v>
      </c>
      <c r="G7504" s="6" t="s">
        <v>14</v>
      </c>
      <c r="H7504" s="4">
        <v>9.4</v>
      </c>
      <c r="I7504" s="6" t="s">
        <v>40</v>
      </c>
      <c r="J7504" s="6" t="s">
        <v>23</v>
      </c>
      <c r="K7504" s="6" t="s">
        <v>24</v>
      </c>
      <c r="L7504" s="6" t="s">
        <v>60</v>
      </c>
      <c r="M7504" s="6" t="s">
        <v>19</v>
      </c>
      <c r="N7504" s="1">
        <v>40642</v>
      </c>
    </row>
    <row r="7505" spans="1:14" x14ac:dyDescent="0.2">
      <c r="A7505">
        <v>59075</v>
      </c>
      <c r="B7505" s="1">
        <v>40965</v>
      </c>
      <c r="C7505" s="6" t="s">
        <v>13</v>
      </c>
      <c r="D7505" s="5">
        <f>Comma_separeted_Value[[#This Row],[المبيعات]]/Comma_separeted_Value[[#This Row],[كمية الطلب]]</f>
        <v>11.208157894736843</v>
      </c>
      <c r="E7505" s="4">
        <v>38</v>
      </c>
      <c r="F7505" s="4">
        <v>425.91</v>
      </c>
      <c r="G7505" s="6" t="s">
        <v>21</v>
      </c>
      <c r="H7505" s="4">
        <v>5.03</v>
      </c>
      <c r="I7505" s="6" t="s">
        <v>22</v>
      </c>
      <c r="J7505" s="6" t="s">
        <v>23</v>
      </c>
      <c r="K7505" s="6" t="s">
        <v>29</v>
      </c>
      <c r="L7505" s="6" t="s">
        <v>41</v>
      </c>
      <c r="M7505" s="6" t="s">
        <v>19</v>
      </c>
      <c r="N7505" s="1">
        <v>40968</v>
      </c>
    </row>
    <row r="7506" spans="1:14" x14ac:dyDescent="0.2">
      <c r="A7506">
        <v>34246</v>
      </c>
      <c r="B7506" s="1">
        <v>40458</v>
      </c>
      <c r="C7506" s="6" t="s">
        <v>33</v>
      </c>
      <c r="D7506" s="5">
        <f>Comma_separeted_Value[[#This Row],[المبيعات]]/Comma_separeted_Value[[#This Row],[كمية الطلب]]</f>
        <v>4.0787755102040819</v>
      </c>
      <c r="E7506" s="4">
        <v>49</v>
      </c>
      <c r="F7506" s="4">
        <v>199.86</v>
      </c>
      <c r="G7506" s="6" t="s">
        <v>21</v>
      </c>
      <c r="H7506" s="4">
        <v>6.89</v>
      </c>
      <c r="I7506" s="6" t="s">
        <v>40</v>
      </c>
      <c r="J7506" s="6" t="s">
        <v>38</v>
      </c>
      <c r="K7506" s="6" t="s">
        <v>29</v>
      </c>
      <c r="L7506" s="6" t="s">
        <v>101</v>
      </c>
      <c r="M7506" s="6" t="s">
        <v>19</v>
      </c>
      <c r="N7506" s="1">
        <v>40459</v>
      </c>
    </row>
    <row r="7507" spans="1:14" x14ac:dyDescent="0.2">
      <c r="A7507">
        <v>57699</v>
      </c>
      <c r="B7507" s="1">
        <v>41223</v>
      </c>
      <c r="C7507" s="6" t="s">
        <v>13</v>
      </c>
      <c r="D7507" s="5">
        <f>Comma_separeted_Value[[#This Row],[المبيعات]]/Comma_separeted_Value[[#This Row],[كمية الطلب]]</f>
        <v>2.1970000000000001</v>
      </c>
      <c r="E7507" s="4">
        <v>20</v>
      </c>
      <c r="F7507" s="4">
        <v>43.94</v>
      </c>
      <c r="G7507" s="6" t="s">
        <v>21</v>
      </c>
      <c r="H7507" s="4">
        <v>5.33</v>
      </c>
      <c r="I7507" s="6" t="s">
        <v>22</v>
      </c>
      <c r="J7507" s="6" t="s">
        <v>28</v>
      </c>
      <c r="K7507" s="6" t="s">
        <v>17</v>
      </c>
      <c r="L7507" s="6" t="s">
        <v>18</v>
      </c>
      <c r="M7507" s="6" t="s">
        <v>19</v>
      </c>
      <c r="N7507" s="1">
        <v>41225</v>
      </c>
    </row>
    <row r="7508" spans="1:14" x14ac:dyDescent="0.2">
      <c r="A7508">
        <v>20864</v>
      </c>
      <c r="B7508" s="1">
        <v>40883</v>
      </c>
      <c r="C7508" s="6" t="s">
        <v>20</v>
      </c>
      <c r="D7508" s="5">
        <f>Comma_separeted_Value[[#This Row],[المبيعات]]/Comma_separeted_Value[[#This Row],[كمية الطلب]]</f>
        <v>13.234210526315788</v>
      </c>
      <c r="E7508" s="4">
        <v>19</v>
      </c>
      <c r="F7508" s="4">
        <v>251.45</v>
      </c>
      <c r="G7508" s="6" t="s">
        <v>21</v>
      </c>
      <c r="H7508" s="4">
        <v>4.95</v>
      </c>
      <c r="I7508" s="6" t="s">
        <v>43</v>
      </c>
      <c r="J7508" s="6" t="s">
        <v>28</v>
      </c>
      <c r="K7508" s="6" t="s">
        <v>17</v>
      </c>
      <c r="L7508" s="6" t="s">
        <v>18</v>
      </c>
      <c r="M7508" s="6" t="s">
        <v>42</v>
      </c>
      <c r="N7508" s="1">
        <v>40885</v>
      </c>
    </row>
    <row r="7509" spans="1:14" x14ac:dyDescent="0.2">
      <c r="A7509">
        <v>19047</v>
      </c>
      <c r="B7509" s="1">
        <v>39841</v>
      </c>
      <c r="C7509" s="6" t="s">
        <v>20</v>
      </c>
      <c r="D7509" s="5">
        <f>Comma_separeted_Value[[#This Row],[المبيعات]]/Comma_separeted_Value[[#This Row],[كمية الطلب]]</f>
        <v>2.2533333333333334</v>
      </c>
      <c r="E7509" s="4">
        <v>3</v>
      </c>
      <c r="F7509" s="4">
        <v>6.76</v>
      </c>
      <c r="G7509" s="6" t="s">
        <v>21</v>
      </c>
      <c r="H7509" s="4">
        <v>1.57</v>
      </c>
      <c r="I7509" s="6" t="s">
        <v>43</v>
      </c>
      <c r="J7509" s="6" t="s">
        <v>28</v>
      </c>
      <c r="K7509" s="6" t="s">
        <v>29</v>
      </c>
      <c r="L7509" s="6" t="s">
        <v>30</v>
      </c>
      <c r="M7509" s="6" t="s">
        <v>31</v>
      </c>
      <c r="N7509" s="1">
        <v>39843</v>
      </c>
    </row>
    <row r="7510" spans="1:14" x14ac:dyDescent="0.2">
      <c r="A7510">
        <v>24966</v>
      </c>
      <c r="B7510" s="1">
        <v>40894</v>
      </c>
      <c r="C7510" s="6" t="s">
        <v>37</v>
      </c>
      <c r="D7510" s="5">
        <f>Comma_separeted_Value[[#This Row],[المبيعات]]/Comma_separeted_Value[[#This Row],[كمية الطلب]]</f>
        <v>122.12117647058824</v>
      </c>
      <c r="E7510" s="4">
        <v>34</v>
      </c>
      <c r="F7510" s="4">
        <v>4152.12</v>
      </c>
      <c r="G7510" s="6" t="s">
        <v>21</v>
      </c>
      <c r="H7510" s="4">
        <v>19.989999999999998</v>
      </c>
      <c r="I7510" s="6" t="s">
        <v>53</v>
      </c>
      <c r="J7510" s="6" t="s">
        <v>28</v>
      </c>
      <c r="K7510" s="6" t="s">
        <v>29</v>
      </c>
      <c r="L7510" s="6" t="s">
        <v>59</v>
      </c>
      <c r="M7510" s="6" t="s">
        <v>19</v>
      </c>
      <c r="N7510" s="1">
        <v>40895</v>
      </c>
    </row>
    <row r="7511" spans="1:14" x14ac:dyDescent="0.2">
      <c r="A7511">
        <v>5318</v>
      </c>
      <c r="B7511" s="1">
        <v>40271</v>
      </c>
      <c r="C7511" s="6" t="s">
        <v>20</v>
      </c>
      <c r="D7511" s="5">
        <f>Comma_separeted_Value[[#This Row],[المبيعات]]/Comma_separeted_Value[[#This Row],[كمية الطلب]]</f>
        <v>130.28125</v>
      </c>
      <c r="E7511" s="4">
        <v>8</v>
      </c>
      <c r="F7511" s="4">
        <v>1042.25</v>
      </c>
      <c r="G7511" s="6" t="s">
        <v>21</v>
      </c>
      <c r="H7511" s="4">
        <v>0.99</v>
      </c>
      <c r="I7511" s="6" t="s">
        <v>15</v>
      </c>
      <c r="J7511" s="6" t="s">
        <v>16</v>
      </c>
      <c r="K7511" s="6" t="s">
        <v>29</v>
      </c>
      <c r="L7511" s="6" t="s">
        <v>101</v>
      </c>
      <c r="M7511" s="6" t="s">
        <v>19</v>
      </c>
      <c r="N7511" s="1">
        <v>40273</v>
      </c>
    </row>
    <row r="7512" spans="1:14" x14ac:dyDescent="0.2">
      <c r="A7512">
        <v>54209</v>
      </c>
      <c r="B7512" s="1">
        <v>41136</v>
      </c>
      <c r="C7512" s="6" t="s">
        <v>37</v>
      </c>
      <c r="D7512" s="5">
        <f>Comma_separeted_Value[[#This Row],[المبيعات]]/Comma_separeted_Value[[#This Row],[كمية الطلب]]</f>
        <v>31.666142857142859</v>
      </c>
      <c r="E7512" s="4">
        <v>21</v>
      </c>
      <c r="F7512" s="4">
        <v>664.98900000000003</v>
      </c>
      <c r="G7512" s="6" t="s">
        <v>21</v>
      </c>
      <c r="H7512" s="4">
        <v>5.99</v>
      </c>
      <c r="I7512" s="6" t="s">
        <v>22</v>
      </c>
      <c r="J7512" s="6" t="s">
        <v>38</v>
      </c>
      <c r="K7512" s="6" t="s">
        <v>24</v>
      </c>
      <c r="L7512" s="6" t="s">
        <v>25</v>
      </c>
      <c r="M7512" s="6" t="s">
        <v>31</v>
      </c>
      <c r="N7512" s="1">
        <v>41138</v>
      </c>
    </row>
    <row r="7513" spans="1:14" x14ac:dyDescent="0.2">
      <c r="A7513">
        <v>42693</v>
      </c>
      <c r="B7513" s="1">
        <v>39907</v>
      </c>
      <c r="C7513" s="6" t="s">
        <v>20</v>
      </c>
      <c r="D7513" s="5">
        <f>Comma_separeted_Value[[#This Row],[المبيعات]]/Comma_separeted_Value[[#This Row],[كمية الطلب]]</f>
        <v>64.189696969696982</v>
      </c>
      <c r="E7513" s="4">
        <v>33</v>
      </c>
      <c r="F7513" s="4">
        <v>2118.2600000000002</v>
      </c>
      <c r="G7513" s="6" t="s">
        <v>21</v>
      </c>
      <c r="H7513" s="4">
        <v>9.7100000000000009</v>
      </c>
      <c r="I7513" s="6" t="s">
        <v>22</v>
      </c>
      <c r="J7513" s="6" t="s">
        <v>28</v>
      </c>
      <c r="K7513" s="6" t="s">
        <v>29</v>
      </c>
      <c r="L7513" s="6" t="s">
        <v>59</v>
      </c>
      <c r="M7513" s="6" t="s">
        <v>19</v>
      </c>
      <c r="N7513" s="1">
        <v>39909</v>
      </c>
    </row>
    <row r="7514" spans="1:14" x14ac:dyDescent="0.2">
      <c r="A7514">
        <v>13668</v>
      </c>
      <c r="B7514" s="1">
        <v>40963</v>
      </c>
      <c r="C7514" s="6" t="s">
        <v>33</v>
      </c>
      <c r="D7514" s="5">
        <f>Comma_separeted_Value[[#This Row],[المبيعات]]/Comma_separeted_Value[[#This Row],[كمية الطلب]]</f>
        <v>6.7288095238095238</v>
      </c>
      <c r="E7514" s="4">
        <v>42</v>
      </c>
      <c r="F7514" s="4">
        <v>282.61</v>
      </c>
      <c r="G7514" s="6" t="s">
        <v>21</v>
      </c>
      <c r="H7514" s="4">
        <v>5.22</v>
      </c>
      <c r="I7514" s="6" t="s">
        <v>43</v>
      </c>
      <c r="J7514" s="6" t="s">
        <v>38</v>
      </c>
      <c r="K7514" s="6" t="s">
        <v>17</v>
      </c>
      <c r="L7514" s="6" t="s">
        <v>18</v>
      </c>
      <c r="M7514" s="6" t="s">
        <v>19</v>
      </c>
      <c r="N7514" s="1">
        <v>40965</v>
      </c>
    </row>
    <row r="7515" spans="1:14" x14ac:dyDescent="0.2">
      <c r="A7515">
        <v>24737</v>
      </c>
      <c r="B7515" s="1">
        <v>40153</v>
      </c>
      <c r="C7515" s="6" t="s">
        <v>20</v>
      </c>
      <c r="D7515" s="5">
        <f>Comma_separeted_Value[[#This Row],[المبيعات]]/Comma_separeted_Value[[#This Row],[كمية الطلب]]</f>
        <v>7.0034615384615382</v>
      </c>
      <c r="E7515" s="4">
        <v>26</v>
      </c>
      <c r="F7515" s="4">
        <v>182.09</v>
      </c>
      <c r="G7515" s="6" t="s">
        <v>21</v>
      </c>
      <c r="H7515" s="4">
        <v>5.19</v>
      </c>
      <c r="I7515" s="6" t="s">
        <v>15</v>
      </c>
      <c r="J7515" s="6" t="s">
        <v>23</v>
      </c>
      <c r="K7515" s="6" t="s">
        <v>29</v>
      </c>
      <c r="L7515" s="6" t="s">
        <v>41</v>
      </c>
      <c r="M7515" s="6" t="s">
        <v>19</v>
      </c>
      <c r="N7515" s="1">
        <v>40154</v>
      </c>
    </row>
    <row r="7516" spans="1:14" x14ac:dyDescent="0.2">
      <c r="A7516">
        <v>45511</v>
      </c>
      <c r="B7516" s="1">
        <v>40411</v>
      </c>
      <c r="C7516" s="6" t="s">
        <v>13</v>
      </c>
      <c r="D7516" s="5">
        <f>Comma_separeted_Value[[#This Row],[المبيعات]]/Comma_separeted_Value[[#This Row],[كمية الطلب]]</f>
        <v>30.687419354838706</v>
      </c>
      <c r="E7516" s="4">
        <v>31</v>
      </c>
      <c r="F7516" s="4">
        <v>951.31</v>
      </c>
      <c r="G7516" s="6" t="s">
        <v>34</v>
      </c>
      <c r="H7516" s="4">
        <v>45.51</v>
      </c>
      <c r="I7516" s="6" t="s">
        <v>47</v>
      </c>
      <c r="J7516" s="6" t="s">
        <v>28</v>
      </c>
      <c r="K7516" s="6" t="s">
        <v>17</v>
      </c>
      <c r="L7516" s="6" t="s">
        <v>55</v>
      </c>
      <c r="M7516" s="6" t="s">
        <v>74</v>
      </c>
      <c r="N7516" s="1">
        <v>40418</v>
      </c>
    </row>
    <row r="7517" spans="1:14" x14ac:dyDescent="0.2">
      <c r="A7517">
        <v>50816</v>
      </c>
      <c r="B7517" s="1">
        <v>39899</v>
      </c>
      <c r="C7517" s="6" t="s">
        <v>20</v>
      </c>
      <c r="D7517" s="5">
        <f>Comma_separeted_Value[[#This Row],[المبيعات]]/Comma_separeted_Value[[#This Row],[كمية الطلب]]</f>
        <v>16.518333333333334</v>
      </c>
      <c r="E7517" s="4">
        <v>6</v>
      </c>
      <c r="F7517" s="4">
        <v>99.11</v>
      </c>
      <c r="G7517" s="6" t="s">
        <v>21</v>
      </c>
      <c r="H7517" s="4">
        <v>1.99</v>
      </c>
      <c r="I7517" s="6" t="s">
        <v>15</v>
      </c>
      <c r="J7517" s="6" t="s">
        <v>23</v>
      </c>
      <c r="K7517" s="6" t="s">
        <v>24</v>
      </c>
      <c r="L7517" s="6" t="s">
        <v>39</v>
      </c>
      <c r="M7517" s="6" t="s">
        <v>42</v>
      </c>
      <c r="N7517" s="1">
        <v>39901</v>
      </c>
    </row>
    <row r="7518" spans="1:14" x14ac:dyDescent="0.2">
      <c r="A7518">
        <v>4007</v>
      </c>
      <c r="B7518" s="1">
        <v>40346</v>
      </c>
      <c r="C7518" s="6" t="s">
        <v>20</v>
      </c>
      <c r="D7518" s="5">
        <f>Comma_separeted_Value[[#This Row],[المبيعات]]/Comma_separeted_Value[[#This Row],[كمية الطلب]]</f>
        <v>57.688888888888897</v>
      </c>
      <c r="E7518" s="4">
        <v>18</v>
      </c>
      <c r="F7518" s="4">
        <v>1038.4000000000001</v>
      </c>
      <c r="G7518" s="6" t="s">
        <v>21</v>
      </c>
      <c r="H7518" s="4">
        <v>13.22</v>
      </c>
      <c r="I7518" s="6" t="s">
        <v>51</v>
      </c>
      <c r="J7518" s="6" t="s">
        <v>28</v>
      </c>
      <c r="K7518" s="6" t="s">
        <v>29</v>
      </c>
      <c r="L7518" s="6" t="s">
        <v>101</v>
      </c>
      <c r="M7518" s="6" t="s">
        <v>19</v>
      </c>
      <c r="N7518" s="1">
        <v>40347</v>
      </c>
    </row>
    <row r="7519" spans="1:14" x14ac:dyDescent="0.2">
      <c r="A7519">
        <v>49634</v>
      </c>
      <c r="B7519" s="1">
        <v>40991</v>
      </c>
      <c r="C7519" s="6" t="s">
        <v>27</v>
      </c>
      <c r="D7519" s="5">
        <f>Comma_separeted_Value[[#This Row],[المبيعات]]/Comma_separeted_Value[[#This Row],[كمية الطلب]]</f>
        <v>2.9402222222222223</v>
      </c>
      <c r="E7519" s="4">
        <v>45</v>
      </c>
      <c r="F7519" s="4">
        <v>132.31</v>
      </c>
      <c r="G7519" s="6" t="s">
        <v>21</v>
      </c>
      <c r="H7519" s="4">
        <v>1.49</v>
      </c>
      <c r="I7519" s="6" t="s">
        <v>15</v>
      </c>
      <c r="J7519" s="6" t="s">
        <v>16</v>
      </c>
      <c r="K7519" s="6" t="s">
        <v>29</v>
      </c>
      <c r="L7519" s="6" t="s">
        <v>44</v>
      </c>
      <c r="M7519" s="6" t="s">
        <v>19</v>
      </c>
      <c r="N7519" s="1">
        <v>40993</v>
      </c>
    </row>
    <row r="7520" spans="1:14" x14ac:dyDescent="0.2">
      <c r="A7520">
        <v>326</v>
      </c>
      <c r="B7520" s="1">
        <v>40697</v>
      </c>
      <c r="C7520" s="6" t="s">
        <v>20</v>
      </c>
      <c r="D7520" s="5">
        <f>Comma_separeted_Value[[#This Row],[المبيعات]]/Comma_separeted_Value[[#This Row],[كمية الطلب]]</f>
        <v>5.9382352941176473</v>
      </c>
      <c r="E7520" s="4">
        <v>17</v>
      </c>
      <c r="F7520" s="4">
        <v>100.95</v>
      </c>
      <c r="G7520" s="6" t="s">
        <v>21</v>
      </c>
      <c r="H7520" s="4">
        <v>3.37</v>
      </c>
      <c r="I7520" s="6" t="s">
        <v>45</v>
      </c>
      <c r="J7520" s="6" t="s">
        <v>16</v>
      </c>
      <c r="K7520" s="6" t="s">
        <v>29</v>
      </c>
      <c r="L7520" s="6" t="s">
        <v>77</v>
      </c>
      <c r="M7520" s="6" t="s">
        <v>31</v>
      </c>
      <c r="N7520" s="1">
        <v>40698</v>
      </c>
    </row>
    <row r="7521" spans="1:14" x14ac:dyDescent="0.2">
      <c r="A7521">
        <v>50688</v>
      </c>
      <c r="B7521" s="1">
        <v>40893</v>
      </c>
      <c r="C7521" s="6" t="s">
        <v>33</v>
      </c>
      <c r="D7521" s="5">
        <f>Comma_separeted_Value[[#This Row],[المبيعات]]/Comma_separeted_Value[[#This Row],[كمية الطلب]]</f>
        <v>12.0044</v>
      </c>
      <c r="E7521" s="4">
        <v>50</v>
      </c>
      <c r="F7521" s="4">
        <v>600.22</v>
      </c>
      <c r="G7521" s="6" t="s">
        <v>21</v>
      </c>
      <c r="H7521" s="4">
        <v>3.14</v>
      </c>
      <c r="I7521" s="6" t="s">
        <v>40</v>
      </c>
      <c r="J7521" s="6" t="s">
        <v>38</v>
      </c>
      <c r="K7521" s="6" t="s">
        <v>29</v>
      </c>
      <c r="L7521" s="6" t="s">
        <v>46</v>
      </c>
      <c r="M7521" s="6" t="s">
        <v>42</v>
      </c>
      <c r="N7521" s="1">
        <v>40894</v>
      </c>
    </row>
    <row r="7522" spans="1:14" x14ac:dyDescent="0.2">
      <c r="A7522">
        <v>32129</v>
      </c>
      <c r="B7522" s="1">
        <v>40726</v>
      </c>
      <c r="C7522" s="6" t="s">
        <v>33</v>
      </c>
      <c r="D7522" s="5">
        <f>Comma_separeted_Value[[#This Row],[المبيعات]]/Comma_separeted_Value[[#This Row],[كمية الطلب]]</f>
        <v>6.4635000000000007</v>
      </c>
      <c r="E7522" s="4">
        <v>20</v>
      </c>
      <c r="F7522" s="4">
        <v>129.27000000000001</v>
      </c>
      <c r="G7522" s="6" t="s">
        <v>21</v>
      </c>
      <c r="H7522" s="4">
        <v>8.74</v>
      </c>
      <c r="I7522" s="6" t="s">
        <v>15</v>
      </c>
      <c r="J7522" s="6" t="s">
        <v>16</v>
      </c>
      <c r="K7522" s="6" t="s">
        <v>29</v>
      </c>
      <c r="L7522" s="6" t="s">
        <v>41</v>
      </c>
      <c r="M7522" s="6" t="s">
        <v>19</v>
      </c>
      <c r="N7522" s="1">
        <v>40727</v>
      </c>
    </row>
    <row r="7523" spans="1:14" x14ac:dyDescent="0.2">
      <c r="A7523">
        <v>59170</v>
      </c>
      <c r="B7523" s="1">
        <v>39861</v>
      </c>
      <c r="C7523" s="6" t="s">
        <v>20</v>
      </c>
      <c r="D7523" s="5">
        <f>Comma_separeted_Value[[#This Row],[المبيعات]]/Comma_separeted_Value[[#This Row],[كمية الطلب]]</f>
        <v>5.5104545454545457</v>
      </c>
      <c r="E7523" s="4">
        <v>44</v>
      </c>
      <c r="F7523" s="4">
        <v>242.46</v>
      </c>
      <c r="G7523" s="6" t="s">
        <v>21</v>
      </c>
      <c r="H7523" s="4">
        <v>2.99</v>
      </c>
      <c r="I7523" s="6" t="s">
        <v>47</v>
      </c>
      <c r="J7523" s="6" t="s">
        <v>16</v>
      </c>
      <c r="K7523" s="6" t="s">
        <v>29</v>
      </c>
      <c r="L7523" s="6" t="s">
        <v>44</v>
      </c>
      <c r="M7523" s="6" t="s">
        <v>19</v>
      </c>
      <c r="N7523" s="1">
        <v>39862</v>
      </c>
    </row>
    <row r="7524" spans="1:14" x14ac:dyDescent="0.2">
      <c r="A7524">
        <v>2500</v>
      </c>
      <c r="B7524" s="1">
        <v>41135</v>
      </c>
      <c r="C7524" s="6" t="s">
        <v>20</v>
      </c>
      <c r="D7524" s="5">
        <f>Comma_separeted_Value[[#This Row],[المبيعات]]/Comma_separeted_Value[[#This Row],[كمية الطلب]]</f>
        <v>4.5119999999999996</v>
      </c>
      <c r="E7524" s="4">
        <v>5</v>
      </c>
      <c r="F7524" s="4">
        <v>22.56</v>
      </c>
      <c r="G7524" s="6" t="s">
        <v>21</v>
      </c>
      <c r="H7524" s="4">
        <v>6.27</v>
      </c>
      <c r="I7524" s="6" t="s">
        <v>43</v>
      </c>
      <c r="J7524" s="6" t="s">
        <v>23</v>
      </c>
      <c r="K7524" s="6" t="s">
        <v>29</v>
      </c>
      <c r="L7524" s="6" t="s">
        <v>44</v>
      </c>
      <c r="M7524" s="6" t="s">
        <v>19</v>
      </c>
      <c r="N7524" s="1">
        <v>41137</v>
      </c>
    </row>
    <row r="7525" spans="1:14" x14ac:dyDescent="0.2">
      <c r="A7525">
        <v>34948</v>
      </c>
      <c r="B7525" s="1">
        <v>40190</v>
      </c>
      <c r="C7525" s="6" t="s">
        <v>33</v>
      </c>
      <c r="D7525" s="5">
        <f>Comma_separeted_Value[[#This Row],[المبيعات]]/Comma_separeted_Value[[#This Row],[كمية الطلب]]</f>
        <v>70.470666666666659</v>
      </c>
      <c r="E7525" s="4">
        <v>15</v>
      </c>
      <c r="F7525" s="4">
        <v>1057.06</v>
      </c>
      <c r="G7525" s="6" t="s">
        <v>34</v>
      </c>
      <c r="H7525" s="4">
        <v>60</v>
      </c>
      <c r="I7525" s="6" t="s">
        <v>47</v>
      </c>
      <c r="J7525" s="6" t="s">
        <v>38</v>
      </c>
      <c r="K7525" s="6" t="s">
        <v>29</v>
      </c>
      <c r="L7525" s="6" t="s">
        <v>101</v>
      </c>
      <c r="M7525" s="6" t="s">
        <v>36</v>
      </c>
      <c r="N7525" s="1">
        <v>40190</v>
      </c>
    </row>
    <row r="7526" spans="1:14" x14ac:dyDescent="0.2">
      <c r="A7526">
        <v>2562</v>
      </c>
      <c r="B7526" s="1">
        <v>41121</v>
      </c>
      <c r="C7526" s="6" t="s">
        <v>33</v>
      </c>
      <c r="D7526" s="5">
        <f>Comma_separeted_Value[[#This Row],[المبيعات]]/Comma_separeted_Value[[#This Row],[كمية الطلب]]</f>
        <v>2.3149999999999999</v>
      </c>
      <c r="E7526" s="4">
        <v>28</v>
      </c>
      <c r="F7526" s="4">
        <v>64.819999999999993</v>
      </c>
      <c r="G7526" s="6" t="s">
        <v>21</v>
      </c>
      <c r="H7526" s="4">
        <v>1.99</v>
      </c>
      <c r="I7526" s="6" t="s">
        <v>43</v>
      </c>
      <c r="J7526" s="6" t="s">
        <v>16</v>
      </c>
      <c r="K7526" s="6" t="s">
        <v>24</v>
      </c>
      <c r="L7526" s="6" t="s">
        <v>39</v>
      </c>
      <c r="M7526" s="6" t="s">
        <v>42</v>
      </c>
      <c r="N7526" s="1">
        <v>41124</v>
      </c>
    </row>
    <row r="7527" spans="1:14" x14ac:dyDescent="0.2">
      <c r="A7527">
        <v>57444</v>
      </c>
      <c r="B7527" s="1">
        <v>40677</v>
      </c>
      <c r="C7527" s="6" t="s">
        <v>33</v>
      </c>
      <c r="D7527" s="5">
        <f>Comma_separeted_Value[[#This Row],[المبيعات]]/Comma_separeted_Value[[#This Row],[كمية الطلب]]</f>
        <v>7.4549999999999992</v>
      </c>
      <c r="E7527" s="4">
        <v>24</v>
      </c>
      <c r="F7527" s="4">
        <v>178.92</v>
      </c>
      <c r="G7527" s="6" t="s">
        <v>21</v>
      </c>
      <c r="H7527" s="4">
        <v>6.16</v>
      </c>
      <c r="I7527" s="6" t="s">
        <v>15</v>
      </c>
      <c r="J7527" s="6" t="s">
        <v>16</v>
      </c>
      <c r="K7527" s="6" t="s">
        <v>29</v>
      </c>
      <c r="L7527" s="6" t="s">
        <v>44</v>
      </c>
      <c r="M7527" s="6" t="s">
        <v>19</v>
      </c>
      <c r="N7527" s="1">
        <v>40678</v>
      </c>
    </row>
    <row r="7528" spans="1:14" x14ac:dyDescent="0.2">
      <c r="A7528">
        <v>40068</v>
      </c>
      <c r="B7528" s="1">
        <v>40288</v>
      </c>
      <c r="C7528" s="6" t="s">
        <v>13</v>
      </c>
      <c r="D7528" s="5">
        <f>Comma_separeted_Value[[#This Row],[المبيعات]]/Comma_separeted_Value[[#This Row],[كمية الطلب]]</f>
        <v>200.38</v>
      </c>
      <c r="E7528" s="4">
        <v>1</v>
      </c>
      <c r="F7528" s="4">
        <v>200.38</v>
      </c>
      <c r="G7528" s="6" t="s">
        <v>34</v>
      </c>
      <c r="H7528" s="4">
        <v>30</v>
      </c>
      <c r="I7528" s="6" t="s">
        <v>15</v>
      </c>
      <c r="J7528" s="6" t="s">
        <v>38</v>
      </c>
      <c r="K7528" s="6" t="s">
        <v>17</v>
      </c>
      <c r="L7528" s="6" t="s">
        <v>35</v>
      </c>
      <c r="M7528" s="6" t="s">
        <v>36</v>
      </c>
      <c r="N7528" s="1">
        <v>40290</v>
      </c>
    </row>
    <row r="7529" spans="1:14" x14ac:dyDescent="0.2">
      <c r="A7529">
        <v>19649</v>
      </c>
      <c r="B7529" s="1">
        <v>40667</v>
      </c>
      <c r="C7529" s="6" t="s">
        <v>20</v>
      </c>
      <c r="D7529" s="5">
        <f>Comma_separeted_Value[[#This Row],[المبيعات]]/Comma_separeted_Value[[#This Row],[كمية الطلب]]</f>
        <v>15.0296</v>
      </c>
      <c r="E7529" s="4">
        <v>25</v>
      </c>
      <c r="F7529" s="4">
        <v>375.74</v>
      </c>
      <c r="G7529" s="6" t="s">
        <v>14</v>
      </c>
      <c r="H7529" s="4">
        <v>6.75</v>
      </c>
      <c r="I7529" s="6" t="s">
        <v>50</v>
      </c>
      <c r="J7529" s="6" t="s">
        <v>16</v>
      </c>
      <c r="K7529" s="6" t="s">
        <v>29</v>
      </c>
      <c r="L7529" s="6" t="s">
        <v>101</v>
      </c>
      <c r="M7529" s="6" t="s">
        <v>26</v>
      </c>
      <c r="N7529" s="1">
        <v>40669</v>
      </c>
    </row>
    <row r="7530" spans="1:14" x14ac:dyDescent="0.2">
      <c r="A7530">
        <v>2595</v>
      </c>
      <c r="B7530" s="1">
        <v>40890</v>
      </c>
      <c r="C7530" s="6" t="s">
        <v>27</v>
      </c>
      <c r="D7530" s="5">
        <f>Comma_separeted_Value[[#This Row],[المبيعات]]/Comma_separeted_Value[[#This Row],[كمية الطلب]]</f>
        <v>904.94230769230774</v>
      </c>
      <c r="E7530" s="4">
        <v>13</v>
      </c>
      <c r="F7530" s="4">
        <v>11764.25</v>
      </c>
      <c r="G7530" s="6" t="s">
        <v>34</v>
      </c>
      <c r="H7530" s="4">
        <v>44.55</v>
      </c>
      <c r="I7530" s="6" t="s">
        <v>15</v>
      </c>
      <c r="J7530" s="6" t="s">
        <v>28</v>
      </c>
      <c r="K7530" s="6" t="s">
        <v>17</v>
      </c>
      <c r="L7530" s="6" t="s">
        <v>98</v>
      </c>
      <c r="M7530" s="6" t="s">
        <v>74</v>
      </c>
      <c r="N7530" s="1">
        <v>40891</v>
      </c>
    </row>
    <row r="7531" spans="1:14" x14ac:dyDescent="0.2">
      <c r="A7531">
        <v>54753</v>
      </c>
      <c r="B7531" s="1">
        <v>39921</v>
      </c>
      <c r="C7531" s="6" t="s">
        <v>37</v>
      </c>
      <c r="D7531" s="5">
        <f>Comma_separeted_Value[[#This Row],[المبيعات]]/Comma_separeted_Value[[#This Row],[كمية الطلب]]</f>
        <v>130.86788888888887</v>
      </c>
      <c r="E7531" s="4">
        <v>36</v>
      </c>
      <c r="F7531" s="4">
        <v>4711.2439999999997</v>
      </c>
      <c r="G7531" s="6" t="s">
        <v>21</v>
      </c>
      <c r="H7531" s="4">
        <v>3.9</v>
      </c>
      <c r="I7531" s="6" t="s">
        <v>53</v>
      </c>
      <c r="J7531" s="6" t="s">
        <v>28</v>
      </c>
      <c r="K7531" s="6" t="s">
        <v>24</v>
      </c>
      <c r="L7531" s="6" t="s">
        <v>25</v>
      </c>
      <c r="M7531" s="6" t="s">
        <v>19</v>
      </c>
      <c r="N7531" s="1">
        <v>39922</v>
      </c>
    </row>
    <row r="7532" spans="1:14" x14ac:dyDescent="0.2">
      <c r="A7532">
        <v>25318</v>
      </c>
      <c r="B7532" s="1">
        <v>40866</v>
      </c>
      <c r="C7532" s="6" t="s">
        <v>33</v>
      </c>
      <c r="D7532" s="5">
        <f>Comma_separeted_Value[[#This Row],[المبيعات]]/Comma_separeted_Value[[#This Row],[كمية الطلب]]</f>
        <v>3.2</v>
      </c>
      <c r="E7532" s="4">
        <v>1</v>
      </c>
      <c r="F7532" s="4">
        <v>3.2</v>
      </c>
      <c r="G7532" s="6" t="s">
        <v>21</v>
      </c>
      <c r="H7532" s="4">
        <v>1.49</v>
      </c>
      <c r="I7532" s="6" t="s">
        <v>47</v>
      </c>
      <c r="J7532" s="6" t="s">
        <v>23</v>
      </c>
      <c r="K7532" s="6" t="s">
        <v>29</v>
      </c>
      <c r="L7532" s="6" t="s">
        <v>44</v>
      </c>
      <c r="M7532" s="6" t="s">
        <v>19</v>
      </c>
      <c r="N7532" s="1">
        <v>40868</v>
      </c>
    </row>
    <row r="7533" spans="1:14" x14ac:dyDescent="0.2">
      <c r="A7533">
        <v>30785</v>
      </c>
      <c r="B7533" s="1">
        <v>39997</v>
      </c>
      <c r="C7533" s="6" t="s">
        <v>20</v>
      </c>
      <c r="D7533" s="5">
        <f>Comma_separeted_Value[[#This Row],[المبيعات]]/Comma_separeted_Value[[#This Row],[كمية الطلب]]</f>
        <v>7.9728571428571433</v>
      </c>
      <c r="E7533" s="4">
        <v>7</v>
      </c>
      <c r="F7533" s="4">
        <v>55.81</v>
      </c>
      <c r="G7533" s="6" t="s">
        <v>21</v>
      </c>
      <c r="H7533" s="4">
        <v>8.73</v>
      </c>
      <c r="I7533" s="6" t="s">
        <v>15</v>
      </c>
      <c r="J7533" s="6" t="s">
        <v>38</v>
      </c>
      <c r="K7533" s="6" t="s">
        <v>29</v>
      </c>
      <c r="L7533" s="6" t="s">
        <v>41</v>
      </c>
      <c r="M7533" s="6" t="s">
        <v>19</v>
      </c>
      <c r="N7533" s="1">
        <v>39999</v>
      </c>
    </row>
    <row r="7534" spans="1:14" x14ac:dyDescent="0.2">
      <c r="A7534">
        <v>28007</v>
      </c>
      <c r="B7534" s="1">
        <v>40276</v>
      </c>
      <c r="C7534" s="6" t="s">
        <v>27</v>
      </c>
      <c r="D7534" s="5">
        <f>Comma_separeted_Value[[#This Row],[المبيعات]]/Comma_separeted_Value[[#This Row],[كمية الطلب]]</f>
        <v>12.866999999999999</v>
      </c>
      <c r="E7534" s="4">
        <v>20</v>
      </c>
      <c r="F7534" s="4">
        <v>257.33999999999997</v>
      </c>
      <c r="G7534" s="6" t="s">
        <v>21</v>
      </c>
      <c r="H7534" s="4">
        <v>3.14</v>
      </c>
      <c r="I7534" s="6" t="s">
        <v>43</v>
      </c>
      <c r="J7534" s="6" t="s">
        <v>23</v>
      </c>
      <c r="K7534" s="6" t="s">
        <v>29</v>
      </c>
      <c r="L7534" s="6" t="s">
        <v>46</v>
      </c>
      <c r="M7534" s="6" t="s">
        <v>42</v>
      </c>
      <c r="N7534" s="1">
        <v>40277</v>
      </c>
    </row>
    <row r="7535" spans="1:14" x14ac:dyDescent="0.2">
      <c r="A7535">
        <v>23041</v>
      </c>
      <c r="B7535" s="1">
        <v>40379</v>
      </c>
      <c r="C7535" s="6" t="s">
        <v>13</v>
      </c>
      <c r="D7535" s="5">
        <f>Comma_separeted_Value[[#This Row],[المبيعات]]/Comma_separeted_Value[[#This Row],[كمية الطلب]]</f>
        <v>264.29499999999996</v>
      </c>
      <c r="E7535" s="4">
        <v>10</v>
      </c>
      <c r="F7535" s="4">
        <v>2642.95</v>
      </c>
      <c r="G7535" s="6" t="s">
        <v>34</v>
      </c>
      <c r="H7535" s="4">
        <v>62.74</v>
      </c>
      <c r="I7535" s="6" t="s">
        <v>53</v>
      </c>
      <c r="J7535" s="6" t="s">
        <v>16</v>
      </c>
      <c r="K7535" s="6" t="s">
        <v>17</v>
      </c>
      <c r="L7535" s="6" t="s">
        <v>55</v>
      </c>
      <c r="M7535" s="6" t="s">
        <v>74</v>
      </c>
      <c r="N7535" s="1">
        <v>40386</v>
      </c>
    </row>
    <row r="7536" spans="1:14" x14ac:dyDescent="0.2">
      <c r="A7536">
        <v>3778</v>
      </c>
      <c r="B7536" s="1">
        <v>40323</v>
      </c>
      <c r="C7536" s="6" t="s">
        <v>33</v>
      </c>
      <c r="D7536" s="5">
        <f>Comma_separeted_Value[[#This Row],[المبيعات]]/Comma_separeted_Value[[#This Row],[كمية الطلب]]</f>
        <v>150.99775</v>
      </c>
      <c r="E7536" s="4">
        <v>34</v>
      </c>
      <c r="F7536" s="4">
        <v>5133.9234999999999</v>
      </c>
      <c r="G7536" s="6" t="s">
        <v>21</v>
      </c>
      <c r="H7536" s="4">
        <v>4.99</v>
      </c>
      <c r="I7536" s="6" t="s">
        <v>45</v>
      </c>
      <c r="J7536" s="6" t="s">
        <v>38</v>
      </c>
      <c r="K7536" s="6" t="s">
        <v>24</v>
      </c>
      <c r="L7536" s="6" t="s">
        <v>25</v>
      </c>
      <c r="M7536" s="6" t="s">
        <v>19</v>
      </c>
      <c r="N7536" s="1">
        <v>40324</v>
      </c>
    </row>
    <row r="7537" spans="1:14" x14ac:dyDescent="0.2">
      <c r="A7537">
        <v>20256</v>
      </c>
      <c r="B7537" s="1">
        <v>40939</v>
      </c>
      <c r="C7537" s="6" t="s">
        <v>13</v>
      </c>
      <c r="D7537" s="5">
        <f>Comma_separeted_Value[[#This Row],[المبيعات]]/Comma_separeted_Value[[#This Row],[كمية الطلب]]</f>
        <v>21.36791666666667</v>
      </c>
      <c r="E7537" s="4">
        <v>24</v>
      </c>
      <c r="F7537" s="4">
        <v>512.83000000000004</v>
      </c>
      <c r="G7537" s="6" t="s">
        <v>21</v>
      </c>
      <c r="H7537" s="4">
        <v>11.52</v>
      </c>
      <c r="I7537" s="6" t="s">
        <v>57</v>
      </c>
      <c r="J7537" s="6" t="s">
        <v>23</v>
      </c>
      <c r="K7537" s="6" t="s">
        <v>29</v>
      </c>
      <c r="L7537" s="6" t="s">
        <v>59</v>
      </c>
      <c r="M7537" s="6" t="s">
        <v>19</v>
      </c>
      <c r="N7537" s="1">
        <v>40944</v>
      </c>
    </row>
    <row r="7538" spans="1:14" x14ac:dyDescent="0.2">
      <c r="A7538">
        <v>12419</v>
      </c>
      <c r="B7538" s="1">
        <v>40831</v>
      </c>
      <c r="C7538" s="6" t="s">
        <v>33</v>
      </c>
      <c r="D7538" s="5">
        <f>Comma_separeted_Value[[#This Row],[المبيعات]]/Comma_separeted_Value[[#This Row],[كمية الطلب]]</f>
        <v>1839.9558333333334</v>
      </c>
      <c r="E7538" s="4">
        <v>12</v>
      </c>
      <c r="F7538" s="4">
        <v>22079.47</v>
      </c>
      <c r="G7538" s="6" t="s">
        <v>21</v>
      </c>
      <c r="H7538" s="4">
        <v>13.99</v>
      </c>
      <c r="I7538" s="6" t="s">
        <v>40</v>
      </c>
      <c r="J7538" s="6" t="s">
        <v>28</v>
      </c>
      <c r="K7538" s="6" t="s">
        <v>24</v>
      </c>
      <c r="L7538" s="6" t="s">
        <v>60</v>
      </c>
      <c r="M7538" s="6" t="s">
        <v>26</v>
      </c>
      <c r="N7538" s="1">
        <v>40833</v>
      </c>
    </row>
    <row r="7539" spans="1:14" x14ac:dyDescent="0.2">
      <c r="A7539">
        <v>16452</v>
      </c>
      <c r="B7539" s="1">
        <v>41144</v>
      </c>
      <c r="C7539" s="6" t="s">
        <v>37</v>
      </c>
      <c r="D7539" s="5">
        <f>Comma_separeted_Value[[#This Row],[المبيعات]]/Comma_separeted_Value[[#This Row],[كمية الطلب]]</f>
        <v>2.9221739130434781</v>
      </c>
      <c r="E7539" s="4">
        <v>46</v>
      </c>
      <c r="F7539" s="4">
        <v>134.41999999999999</v>
      </c>
      <c r="G7539" s="6" t="s">
        <v>21</v>
      </c>
      <c r="H7539" s="4">
        <v>1.01</v>
      </c>
      <c r="I7539" s="6" t="s">
        <v>57</v>
      </c>
      <c r="J7539" s="6" t="s">
        <v>38</v>
      </c>
      <c r="K7539" s="6" t="s">
        <v>29</v>
      </c>
      <c r="L7539" s="6" t="s">
        <v>30</v>
      </c>
      <c r="M7539" s="6" t="s">
        <v>31</v>
      </c>
      <c r="N7539" s="1">
        <v>41145</v>
      </c>
    </row>
    <row r="7540" spans="1:14" x14ac:dyDescent="0.2">
      <c r="A7540">
        <v>30567</v>
      </c>
      <c r="B7540" s="1">
        <v>39827</v>
      </c>
      <c r="C7540" s="6" t="s">
        <v>27</v>
      </c>
      <c r="D7540" s="5">
        <f>Comma_separeted_Value[[#This Row],[المبيعات]]/Comma_separeted_Value[[#This Row],[كمية الطلب]]</f>
        <v>12.903333333333334</v>
      </c>
      <c r="E7540" s="4">
        <v>3</v>
      </c>
      <c r="F7540" s="4">
        <v>38.71</v>
      </c>
      <c r="G7540" s="6" t="s">
        <v>14</v>
      </c>
      <c r="H7540" s="4">
        <v>7.29</v>
      </c>
      <c r="I7540" s="6" t="s">
        <v>50</v>
      </c>
      <c r="J7540" s="6" t="s">
        <v>23</v>
      </c>
      <c r="K7540" s="6" t="s">
        <v>17</v>
      </c>
      <c r="L7540" s="6" t="s">
        <v>18</v>
      </c>
      <c r="M7540" s="6" t="s">
        <v>42</v>
      </c>
      <c r="N7540" s="1">
        <v>39829</v>
      </c>
    </row>
    <row r="7541" spans="1:14" x14ac:dyDescent="0.2">
      <c r="A7541">
        <v>23042</v>
      </c>
      <c r="B7541" s="1">
        <v>39929</v>
      </c>
      <c r="C7541" s="6" t="s">
        <v>37</v>
      </c>
      <c r="D7541" s="5">
        <f>Comma_separeted_Value[[#This Row],[المبيعات]]/Comma_separeted_Value[[#This Row],[كمية الطلب]]</f>
        <v>402.42250000000001</v>
      </c>
      <c r="E7541" s="4">
        <v>20</v>
      </c>
      <c r="F7541" s="4">
        <v>8048.45</v>
      </c>
      <c r="G7541" s="6" t="s">
        <v>21</v>
      </c>
      <c r="H7541" s="4">
        <v>19.989999999999998</v>
      </c>
      <c r="I7541" s="6" t="s">
        <v>43</v>
      </c>
      <c r="J7541" s="6" t="s">
        <v>38</v>
      </c>
      <c r="K7541" s="6" t="s">
        <v>29</v>
      </c>
      <c r="L7541" s="6" t="s">
        <v>59</v>
      </c>
      <c r="M7541" s="6" t="s">
        <v>19</v>
      </c>
      <c r="N7541" s="1">
        <v>39930</v>
      </c>
    </row>
    <row r="7542" spans="1:14" x14ac:dyDescent="0.2">
      <c r="A7542">
        <v>58784</v>
      </c>
      <c r="B7542" s="1">
        <v>39831</v>
      </c>
      <c r="C7542" s="6" t="s">
        <v>37</v>
      </c>
      <c r="D7542" s="5">
        <f>Comma_separeted_Value[[#This Row],[المبيعات]]/Comma_separeted_Value[[#This Row],[كمية الطلب]]</f>
        <v>47.555172413793102</v>
      </c>
      <c r="E7542" s="4">
        <v>29</v>
      </c>
      <c r="F7542" s="4">
        <v>1379.1</v>
      </c>
      <c r="G7542" s="6" t="s">
        <v>21</v>
      </c>
      <c r="H7542" s="4">
        <v>5.81</v>
      </c>
      <c r="I7542" s="6" t="s">
        <v>50</v>
      </c>
      <c r="J7542" s="6" t="s">
        <v>28</v>
      </c>
      <c r="K7542" s="6" t="s">
        <v>29</v>
      </c>
      <c r="L7542" s="6" t="s">
        <v>41</v>
      </c>
      <c r="M7542" s="6" t="s">
        <v>19</v>
      </c>
      <c r="N7542" s="1">
        <v>39831</v>
      </c>
    </row>
    <row r="7543" spans="1:14" x14ac:dyDescent="0.2">
      <c r="A7543">
        <v>33703</v>
      </c>
      <c r="B7543" s="1">
        <v>40215</v>
      </c>
      <c r="C7543" s="6" t="s">
        <v>27</v>
      </c>
      <c r="D7543" s="5">
        <f>Comma_separeted_Value[[#This Row],[المبيعات]]/Comma_separeted_Value[[#This Row],[كمية الطلب]]</f>
        <v>15.88</v>
      </c>
      <c r="E7543" s="4">
        <v>4</v>
      </c>
      <c r="F7543" s="4">
        <v>63.52</v>
      </c>
      <c r="G7543" s="6" t="s">
        <v>14</v>
      </c>
      <c r="H7543" s="4">
        <v>4.8099999999999996</v>
      </c>
      <c r="I7543" s="6" t="s">
        <v>40</v>
      </c>
      <c r="J7543" s="6" t="s">
        <v>28</v>
      </c>
      <c r="K7543" s="6" t="s">
        <v>29</v>
      </c>
      <c r="L7543" s="6" t="s">
        <v>59</v>
      </c>
      <c r="M7543" s="6" t="s">
        <v>19</v>
      </c>
      <c r="N7543" s="1">
        <v>40217</v>
      </c>
    </row>
    <row r="7544" spans="1:14" x14ac:dyDescent="0.2">
      <c r="A7544">
        <v>40357</v>
      </c>
      <c r="B7544" s="1">
        <v>41111</v>
      </c>
      <c r="C7544" s="6" t="s">
        <v>27</v>
      </c>
      <c r="D7544" s="5">
        <f>Comma_separeted_Value[[#This Row],[المبيعات]]/Comma_separeted_Value[[#This Row],[كمية الطلب]]</f>
        <v>60.122500000000002</v>
      </c>
      <c r="E7544" s="4">
        <v>4</v>
      </c>
      <c r="F7544" s="4">
        <v>240.49</v>
      </c>
      <c r="G7544" s="6" t="s">
        <v>21</v>
      </c>
      <c r="H7544" s="4">
        <v>13.22</v>
      </c>
      <c r="I7544" s="6" t="s">
        <v>47</v>
      </c>
      <c r="J7544" s="6" t="s">
        <v>38</v>
      </c>
      <c r="K7544" s="6" t="s">
        <v>29</v>
      </c>
      <c r="L7544" s="6" t="s">
        <v>101</v>
      </c>
      <c r="M7544" s="6" t="s">
        <v>19</v>
      </c>
      <c r="N7544" s="1">
        <v>41112</v>
      </c>
    </row>
    <row r="7545" spans="1:14" x14ac:dyDescent="0.2">
      <c r="A7545">
        <v>12804</v>
      </c>
      <c r="B7545" s="1">
        <v>41054</v>
      </c>
      <c r="C7545" s="6" t="s">
        <v>37</v>
      </c>
      <c r="D7545" s="5">
        <f>Comma_separeted_Value[[#This Row],[المبيعات]]/Comma_separeted_Value[[#This Row],[كمية الطلب]]</f>
        <v>17.438823529411764</v>
      </c>
      <c r="E7545" s="4">
        <v>34</v>
      </c>
      <c r="F7545" s="4">
        <v>592.91999999999996</v>
      </c>
      <c r="G7545" s="6" t="s">
        <v>14</v>
      </c>
      <c r="H7545" s="4">
        <v>8.34</v>
      </c>
      <c r="I7545" s="6" t="s">
        <v>50</v>
      </c>
      <c r="J7545" s="6" t="s">
        <v>38</v>
      </c>
      <c r="K7545" s="6" t="s">
        <v>29</v>
      </c>
      <c r="L7545" s="6" t="s">
        <v>59</v>
      </c>
      <c r="M7545" s="6" t="s">
        <v>19</v>
      </c>
      <c r="N7545" s="1">
        <v>41056</v>
      </c>
    </row>
    <row r="7546" spans="1:14" x14ac:dyDescent="0.2">
      <c r="A7546">
        <v>10053</v>
      </c>
      <c r="B7546" s="1">
        <v>40918</v>
      </c>
      <c r="C7546" s="6" t="s">
        <v>20</v>
      </c>
      <c r="D7546" s="5">
        <f>Comma_separeted_Value[[#This Row],[المبيعات]]/Comma_separeted_Value[[#This Row],[كمية الطلب]]</f>
        <v>5.2445161290322586</v>
      </c>
      <c r="E7546" s="4">
        <v>31</v>
      </c>
      <c r="F7546" s="4">
        <v>162.58000000000001</v>
      </c>
      <c r="G7546" s="6" t="s">
        <v>21</v>
      </c>
      <c r="H7546" s="4">
        <v>4.93</v>
      </c>
      <c r="I7546" s="6" t="s">
        <v>50</v>
      </c>
      <c r="J7546" s="6" t="s">
        <v>23</v>
      </c>
      <c r="K7546" s="6" t="s">
        <v>24</v>
      </c>
      <c r="L7546" s="6" t="s">
        <v>39</v>
      </c>
      <c r="M7546" s="6" t="s">
        <v>42</v>
      </c>
      <c r="N7546" s="1">
        <v>40921</v>
      </c>
    </row>
    <row r="7547" spans="1:14" x14ac:dyDescent="0.2">
      <c r="A7547">
        <v>42658</v>
      </c>
      <c r="B7547" s="1">
        <v>40344</v>
      </c>
      <c r="C7547" s="6" t="s">
        <v>37</v>
      </c>
      <c r="D7547" s="5">
        <f>Comma_separeted_Value[[#This Row],[المبيعات]]/Comma_separeted_Value[[#This Row],[كمية الطلب]]</f>
        <v>5.0579310344827588</v>
      </c>
      <c r="E7547" s="4">
        <v>29</v>
      </c>
      <c r="F7547" s="4">
        <v>146.68</v>
      </c>
      <c r="G7547" s="6" t="s">
        <v>21</v>
      </c>
      <c r="H7547" s="4">
        <v>2.99</v>
      </c>
      <c r="I7547" s="6" t="s">
        <v>47</v>
      </c>
      <c r="J7547" s="6" t="s">
        <v>38</v>
      </c>
      <c r="K7547" s="6" t="s">
        <v>29</v>
      </c>
      <c r="L7547" s="6" t="s">
        <v>44</v>
      </c>
      <c r="M7547" s="6" t="s">
        <v>19</v>
      </c>
      <c r="N7547" s="1">
        <v>40344</v>
      </c>
    </row>
    <row r="7548" spans="1:14" x14ac:dyDescent="0.2">
      <c r="A7548">
        <v>21382</v>
      </c>
      <c r="B7548" s="1">
        <v>40920</v>
      </c>
      <c r="C7548" s="6" t="s">
        <v>33</v>
      </c>
      <c r="D7548" s="5">
        <f>Comma_separeted_Value[[#This Row],[المبيعات]]/Comma_separeted_Value[[#This Row],[كمية الطلب]]</f>
        <v>28.366363636363634</v>
      </c>
      <c r="E7548" s="4">
        <v>11</v>
      </c>
      <c r="F7548" s="4">
        <v>312.02999999999997</v>
      </c>
      <c r="G7548" s="6" t="s">
        <v>21</v>
      </c>
      <c r="H7548" s="4">
        <v>5.5</v>
      </c>
      <c r="I7548" s="6" t="s">
        <v>50</v>
      </c>
      <c r="J7548" s="6" t="s">
        <v>28</v>
      </c>
      <c r="K7548" s="6" t="s">
        <v>24</v>
      </c>
      <c r="L7548" s="6" t="s">
        <v>39</v>
      </c>
      <c r="M7548" s="6" t="s">
        <v>19</v>
      </c>
      <c r="N7548" s="1">
        <v>40922</v>
      </c>
    </row>
    <row r="7549" spans="1:14" x14ac:dyDescent="0.2">
      <c r="A7549">
        <v>51783</v>
      </c>
      <c r="B7549" s="1">
        <v>40858</v>
      </c>
      <c r="C7549" s="6" t="s">
        <v>37</v>
      </c>
      <c r="D7549" s="5">
        <f>Comma_separeted_Value[[#This Row],[المبيعات]]/Comma_separeted_Value[[#This Row],[كمية الطلب]]</f>
        <v>76.33446808510638</v>
      </c>
      <c r="E7549" s="4">
        <v>47</v>
      </c>
      <c r="F7549" s="4">
        <v>3587.72</v>
      </c>
      <c r="G7549" s="6" t="s">
        <v>34</v>
      </c>
      <c r="H7549" s="4">
        <v>89.3</v>
      </c>
      <c r="I7549" s="6" t="s">
        <v>45</v>
      </c>
      <c r="J7549" s="6" t="s">
        <v>16</v>
      </c>
      <c r="K7549" s="6" t="s">
        <v>17</v>
      </c>
      <c r="L7549" s="6" t="s">
        <v>55</v>
      </c>
      <c r="M7549" s="6" t="s">
        <v>74</v>
      </c>
      <c r="N7549" s="1">
        <v>40860</v>
      </c>
    </row>
    <row r="7550" spans="1:14" x14ac:dyDescent="0.2">
      <c r="A7550">
        <v>48801</v>
      </c>
      <c r="B7550" s="1">
        <v>41195</v>
      </c>
      <c r="C7550" s="6" t="s">
        <v>20</v>
      </c>
      <c r="D7550" s="5">
        <f>Comma_separeted_Value[[#This Row],[المبيعات]]/Comma_separeted_Value[[#This Row],[كمية الطلب]]</f>
        <v>55.525813953488374</v>
      </c>
      <c r="E7550" s="4">
        <v>43</v>
      </c>
      <c r="F7550" s="4">
        <v>2387.61</v>
      </c>
      <c r="G7550" s="6" t="s">
        <v>21</v>
      </c>
      <c r="H7550" s="4">
        <v>11.1</v>
      </c>
      <c r="I7550" s="6" t="s">
        <v>47</v>
      </c>
      <c r="J7550" s="6" t="s">
        <v>38</v>
      </c>
      <c r="K7550" s="6" t="s">
        <v>17</v>
      </c>
      <c r="L7550" s="6" t="s">
        <v>18</v>
      </c>
      <c r="M7550" s="6" t="s">
        <v>26</v>
      </c>
      <c r="N7550" s="1">
        <v>41195</v>
      </c>
    </row>
    <row r="7551" spans="1:14" x14ac:dyDescent="0.2">
      <c r="A7551">
        <v>31873</v>
      </c>
      <c r="B7551" s="1">
        <v>40125</v>
      </c>
      <c r="C7551" s="6" t="s">
        <v>13</v>
      </c>
      <c r="D7551" s="5">
        <f>Comma_separeted_Value[[#This Row],[المبيعات]]/Comma_separeted_Value[[#This Row],[كمية الطلب]]</f>
        <v>5.6402380952380948</v>
      </c>
      <c r="E7551" s="4">
        <v>42</v>
      </c>
      <c r="F7551" s="4">
        <v>236.89</v>
      </c>
      <c r="G7551" s="6" t="s">
        <v>21</v>
      </c>
      <c r="H7551" s="4">
        <v>6.26</v>
      </c>
      <c r="I7551" s="6" t="s">
        <v>22</v>
      </c>
      <c r="J7551" s="6" t="s">
        <v>38</v>
      </c>
      <c r="K7551" s="6" t="s">
        <v>29</v>
      </c>
      <c r="L7551" s="6" t="s">
        <v>41</v>
      </c>
      <c r="M7551" s="6" t="s">
        <v>19</v>
      </c>
      <c r="N7551" s="1">
        <v>40132</v>
      </c>
    </row>
    <row r="7552" spans="1:14" x14ac:dyDescent="0.2">
      <c r="A7552">
        <v>16321</v>
      </c>
      <c r="B7552" s="1">
        <v>40087</v>
      </c>
      <c r="C7552" s="6" t="s">
        <v>27</v>
      </c>
      <c r="D7552" s="5">
        <f>Comma_separeted_Value[[#This Row],[المبيعات]]/Comma_separeted_Value[[#This Row],[كمية الطلب]]</f>
        <v>143.13120000000001</v>
      </c>
      <c r="E7552" s="4">
        <v>50</v>
      </c>
      <c r="F7552" s="4">
        <v>7156.56</v>
      </c>
      <c r="G7552" s="6" t="s">
        <v>21</v>
      </c>
      <c r="H7552" s="4">
        <v>19.989999999999998</v>
      </c>
      <c r="I7552" s="6" t="s">
        <v>53</v>
      </c>
      <c r="J7552" s="6" t="s">
        <v>28</v>
      </c>
      <c r="K7552" s="6" t="s">
        <v>29</v>
      </c>
      <c r="L7552" s="6" t="s">
        <v>59</v>
      </c>
      <c r="M7552" s="6" t="s">
        <v>19</v>
      </c>
      <c r="N7552" s="1">
        <v>40089</v>
      </c>
    </row>
    <row r="7553" spans="1:14" x14ac:dyDescent="0.2">
      <c r="A7553">
        <v>19557</v>
      </c>
      <c r="B7553" s="1">
        <v>40846</v>
      </c>
      <c r="C7553" s="6" t="s">
        <v>13</v>
      </c>
      <c r="D7553" s="5">
        <f>Comma_separeted_Value[[#This Row],[المبيعات]]/Comma_separeted_Value[[#This Row],[كمية الطلب]]</f>
        <v>2.5615384615384613</v>
      </c>
      <c r="E7553" s="4">
        <v>26</v>
      </c>
      <c r="F7553" s="4">
        <v>66.599999999999994</v>
      </c>
      <c r="G7553" s="6" t="s">
        <v>21</v>
      </c>
      <c r="H7553" s="4">
        <v>0.8</v>
      </c>
      <c r="I7553" s="6" t="s">
        <v>53</v>
      </c>
      <c r="J7553" s="6" t="s">
        <v>28</v>
      </c>
      <c r="K7553" s="6" t="s">
        <v>29</v>
      </c>
      <c r="L7553" s="6" t="s">
        <v>77</v>
      </c>
      <c r="M7553" s="6" t="s">
        <v>31</v>
      </c>
      <c r="N7553" s="1">
        <v>40850</v>
      </c>
    </row>
    <row r="7554" spans="1:14" x14ac:dyDescent="0.2">
      <c r="A7554">
        <v>31460</v>
      </c>
      <c r="B7554" s="1">
        <v>41147</v>
      </c>
      <c r="C7554" s="6" t="s">
        <v>20</v>
      </c>
      <c r="D7554" s="5">
        <f>Comma_separeted_Value[[#This Row],[المبيعات]]/Comma_separeted_Value[[#This Row],[كمية الطلب]]</f>
        <v>110.07444444444444</v>
      </c>
      <c r="E7554" s="4">
        <v>9</v>
      </c>
      <c r="F7554" s="4">
        <v>990.67</v>
      </c>
      <c r="G7554" s="6" t="s">
        <v>21</v>
      </c>
      <c r="H7554" s="4">
        <v>35</v>
      </c>
      <c r="I7554" s="6" t="s">
        <v>43</v>
      </c>
      <c r="J7554" s="6" t="s">
        <v>28</v>
      </c>
      <c r="K7554" s="6" t="s">
        <v>29</v>
      </c>
      <c r="L7554" s="6" t="s">
        <v>59</v>
      </c>
      <c r="M7554" s="6" t="s">
        <v>49</v>
      </c>
      <c r="N7554" s="1">
        <v>41149</v>
      </c>
    </row>
    <row r="7555" spans="1:14" x14ac:dyDescent="0.2">
      <c r="A7555">
        <v>12452</v>
      </c>
      <c r="B7555" s="1">
        <v>40519</v>
      </c>
      <c r="C7555" s="6" t="s">
        <v>37</v>
      </c>
      <c r="D7555" s="5">
        <f>Comma_separeted_Value[[#This Row],[المبيعات]]/Comma_separeted_Value[[#This Row],[كمية الطلب]]</f>
        <v>356.95</v>
      </c>
      <c r="E7555" s="4">
        <v>1</v>
      </c>
      <c r="F7555" s="4">
        <v>356.95</v>
      </c>
      <c r="G7555" s="6" t="s">
        <v>21</v>
      </c>
      <c r="H7555" s="4">
        <v>19.989999999999998</v>
      </c>
      <c r="I7555" s="6" t="s">
        <v>22</v>
      </c>
      <c r="J7555" s="6" t="s">
        <v>28</v>
      </c>
      <c r="K7555" s="6" t="s">
        <v>29</v>
      </c>
      <c r="L7555" s="6" t="s">
        <v>44</v>
      </c>
      <c r="M7555" s="6" t="s">
        <v>19</v>
      </c>
      <c r="N7555" s="1">
        <v>40520</v>
      </c>
    </row>
    <row r="7556" spans="1:14" x14ac:dyDescent="0.2">
      <c r="A7556">
        <v>58599</v>
      </c>
      <c r="B7556" s="1">
        <v>40192</v>
      </c>
      <c r="C7556" s="6" t="s">
        <v>33</v>
      </c>
      <c r="D7556" s="5">
        <f>Comma_separeted_Value[[#This Row],[المبيعات]]/Comma_separeted_Value[[#This Row],[كمية الطلب]]</f>
        <v>122.55894736842104</v>
      </c>
      <c r="E7556" s="4">
        <v>19</v>
      </c>
      <c r="F7556" s="4">
        <v>2328.62</v>
      </c>
      <c r="G7556" s="6" t="s">
        <v>34</v>
      </c>
      <c r="H7556" s="4">
        <v>30</v>
      </c>
      <c r="I7556" s="6" t="s">
        <v>45</v>
      </c>
      <c r="J7556" s="6" t="s">
        <v>23</v>
      </c>
      <c r="K7556" s="6" t="s">
        <v>17</v>
      </c>
      <c r="L7556" s="6" t="s">
        <v>35</v>
      </c>
      <c r="M7556" s="6" t="s">
        <v>36</v>
      </c>
      <c r="N7556" s="1">
        <v>40193</v>
      </c>
    </row>
    <row r="7557" spans="1:14" x14ac:dyDescent="0.2">
      <c r="A7557">
        <v>13830</v>
      </c>
      <c r="B7557" s="1">
        <v>40168</v>
      </c>
      <c r="C7557" s="6" t="s">
        <v>20</v>
      </c>
      <c r="D7557" s="5">
        <f>Comma_separeted_Value[[#This Row],[المبيعات]]/Comma_separeted_Value[[#This Row],[كمية الطلب]]</f>
        <v>96.649259259259267</v>
      </c>
      <c r="E7557" s="4">
        <v>27</v>
      </c>
      <c r="F7557" s="4">
        <v>2609.5300000000002</v>
      </c>
      <c r="G7557" s="6" t="s">
        <v>21</v>
      </c>
      <c r="H7557" s="4">
        <v>19.989999999999998</v>
      </c>
      <c r="I7557" s="6" t="s">
        <v>22</v>
      </c>
      <c r="J7557" s="6" t="s">
        <v>23</v>
      </c>
      <c r="K7557" s="6" t="s">
        <v>29</v>
      </c>
      <c r="L7557" s="6" t="s">
        <v>61</v>
      </c>
      <c r="M7557" s="6" t="s">
        <v>19</v>
      </c>
      <c r="N7557" s="1">
        <v>40171</v>
      </c>
    </row>
    <row r="7558" spans="1:14" x14ac:dyDescent="0.2">
      <c r="A7558">
        <v>41888</v>
      </c>
      <c r="B7558" s="1">
        <v>39872</v>
      </c>
      <c r="C7558" s="6" t="s">
        <v>13</v>
      </c>
      <c r="D7558" s="5">
        <f>Comma_separeted_Value[[#This Row],[المبيعات]]/Comma_separeted_Value[[#This Row],[كمية الطلب]]</f>
        <v>8.1652173913043491</v>
      </c>
      <c r="E7558" s="4">
        <v>23</v>
      </c>
      <c r="F7558" s="4">
        <v>187.8</v>
      </c>
      <c r="G7558" s="6" t="s">
        <v>14</v>
      </c>
      <c r="H7558" s="4">
        <v>2.38</v>
      </c>
      <c r="I7558" s="6" t="s">
        <v>15</v>
      </c>
      <c r="J7558" s="6" t="s">
        <v>28</v>
      </c>
      <c r="K7558" s="6" t="s">
        <v>24</v>
      </c>
      <c r="L7558" s="6" t="s">
        <v>39</v>
      </c>
      <c r="M7558" s="6" t="s">
        <v>42</v>
      </c>
      <c r="N7558" s="1">
        <v>39876</v>
      </c>
    </row>
    <row r="7559" spans="1:14" x14ac:dyDescent="0.2">
      <c r="A7559">
        <v>27553</v>
      </c>
      <c r="B7559" s="1">
        <v>40767</v>
      </c>
      <c r="C7559" s="6" t="s">
        <v>37</v>
      </c>
      <c r="D7559" s="5">
        <f>Comma_separeted_Value[[#This Row],[المبيعات]]/Comma_separeted_Value[[#This Row],[كمية الطلب]]</f>
        <v>379.90562500000004</v>
      </c>
      <c r="E7559" s="4">
        <v>48</v>
      </c>
      <c r="F7559" s="4">
        <v>18235.47</v>
      </c>
      <c r="G7559" s="6" t="s">
        <v>34</v>
      </c>
      <c r="H7559" s="4">
        <v>99</v>
      </c>
      <c r="I7559" s="6" t="s">
        <v>40</v>
      </c>
      <c r="J7559" s="6" t="s">
        <v>28</v>
      </c>
      <c r="K7559" s="6" t="s">
        <v>29</v>
      </c>
      <c r="L7559" s="6" t="s">
        <v>59</v>
      </c>
      <c r="M7559" s="6" t="s">
        <v>36</v>
      </c>
      <c r="N7559" s="1">
        <v>40769</v>
      </c>
    </row>
    <row r="7560" spans="1:14" x14ac:dyDescent="0.2">
      <c r="A7560">
        <v>58241</v>
      </c>
      <c r="B7560" s="1">
        <v>40428</v>
      </c>
      <c r="C7560" s="6" t="s">
        <v>33</v>
      </c>
      <c r="D7560" s="5">
        <f>Comma_separeted_Value[[#This Row],[المبيعات]]/Comma_separeted_Value[[#This Row],[كمية الطلب]]</f>
        <v>4.075277777777778</v>
      </c>
      <c r="E7560" s="4">
        <v>36</v>
      </c>
      <c r="F7560" s="4">
        <v>146.71</v>
      </c>
      <c r="G7560" s="6" t="s">
        <v>21</v>
      </c>
      <c r="H7560" s="4">
        <v>1.3</v>
      </c>
      <c r="I7560" s="6" t="s">
        <v>58</v>
      </c>
      <c r="J7560" s="6" t="s">
        <v>38</v>
      </c>
      <c r="K7560" s="6" t="s">
        <v>29</v>
      </c>
      <c r="L7560" s="6" t="s">
        <v>41</v>
      </c>
      <c r="M7560" s="6" t="s">
        <v>31</v>
      </c>
      <c r="N7560" s="1">
        <v>40429</v>
      </c>
    </row>
    <row r="7561" spans="1:14" x14ac:dyDescent="0.2">
      <c r="A7561">
        <v>54721</v>
      </c>
      <c r="B7561" s="1">
        <v>41200</v>
      </c>
      <c r="C7561" s="6" t="s">
        <v>27</v>
      </c>
      <c r="D7561" s="5">
        <f>Comma_separeted_Value[[#This Row],[المبيعات]]/Comma_separeted_Value[[#This Row],[كمية الطلب]]</f>
        <v>105.38947368421053</v>
      </c>
      <c r="E7561" s="4">
        <v>19</v>
      </c>
      <c r="F7561" s="4">
        <v>2002.4</v>
      </c>
      <c r="G7561" s="6" t="s">
        <v>34</v>
      </c>
      <c r="H7561" s="4">
        <v>26.22</v>
      </c>
      <c r="I7561" s="6" t="s">
        <v>45</v>
      </c>
      <c r="J7561" s="6" t="s">
        <v>28</v>
      </c>
      <c r="K7561" s="6" t="s">
        <v>17</v>
      </c>
      <c r="L7561" s="6" t="s">
        <v>98</v>
      </c>
      <c r="M7561" s="6" t="s">
        <v>74</v>
      </c>
      <c r="N7561" s="1">
        <v>41201</v>
      </c>
    </row>
    <row r="7562" spans="1:14" x14ac:dyDescent="0.2">
      <c r="A7562">
        <v>21478</v>
      </c>
      <c r="B7562" s="1">
        <v>40970</v>
      </c>
      <c r="C7562" s="6" t="s">
        <v>13</v>
      </c>
      <c r="D7562" s="5">
        <f>Comma_separeted_Value[[#This Row],[المبيعات]]/Comma_separeted_Value[[#This Row],[كمية الطلب]]</f>
        <v>26.441875</v>
      </c>
      <c r="E7562" s="4">
        <v>16</v>
      </c>
      <c r="F7562" s="4">
        <v>423.07</v>
      </c>
      <c r="G7562" s="6" t="s">
        <v>21</v>
      </c>
      <c r="H7562" s="4">
        <v>8.99</v>
      </c>
      <c r="I7562" s="6" t="s">
        <v>53</v>
      </c>
      <c r="J7562" s="6" t="s">
        <v>38</v>
      </c>
      <c r="K7562" s="6" t="s">
        <v>17</v>
      </c>
      <c r="L7562" s="6" t="s">
        <v>18</v>
      </c>
      <c r="M7562" s="6" t="s">
        <v>42</v>
      </c>
      <c r="N7562" s="1">
        <v>40972</v>
      </c>
    </row>
    <row r="7563" spans="1:14" x14ac:dyDescent="0.2">
      <c r="A7563">
        <v>1540</v>
      </c>
      <c r="B7563" s="1">
        <v>41125</v>
      </c>
      <c r="C7563" s="6" t="s">
        <v>20</v>
      </c>
      <c r="D7563" s="5">
        <f>Comma_separeted_Value[[#This Row],[المبيعات]]/Comma_separeted_Value[[#This Row],[كمية الطلب]]</f>
        <v>2.6966666666666668</v>
      </c>
      <c r="E7563" s="4">
        <v>30</v>
      </c>
      <c r="F7563" s="4">
        <v>80.900000000000006</v>
      </c>
      <c r="G7563" s="6" t="s">
        <v>21</v>
      </c>
      <c r="H7563" s="4">
        <v>0.7</v>
      </c>
      <c r="I7563" s="6" t="s">
        <v>76</v>
      </c>
      <c r="J7563" s="6" t="s">
        <v>38</v>
      </c>
      <c r="K7563" s="6" t="s">
        <v>29</v>
      </c>
      <c r="L7563" s="6" t="s">
        <v>30</v>
      </c>
      <c r="M7563" s="6" t="s">
        <v>31</v>
      </c>
      <c r="N7563" s="1">
        <v>41127</v>
      </c>
    </row>
    <row r="7564" spans="1:14" x14ac:dyDescent="0.2">
      <c r="A7564">
        <v>42982</v>
      </c>
      <c r="B7564" s="1">
        <v>41117</v>
      </c>
      <c r="C7564" s="6" t="s">
        <v>13</v>
      </c>
      <c r="D7564" s="5">
        <f>Comma_separeted_Value[[#This Row],[المبيعات]]/Comma_separeted_Value[[#This Row],[كمية الطلب]]</f>
        <v>109.86166666666666</v>
      </c>
      <c r="E7564" s="4">
        <v>12</v>
      </c>
      <c r="F7564" s="4">
        <v>1318.34</v>
      </c>
      <c r="G7564" s="6" t="s">
        <v>14</v>
      </c>
      <c r="H7564" s="4">
        <v>24.49</v>
      </c>
      <c r="I7564" s="6" t="s">
        <v>58</v>
      </c>
      <c r="J7564" s="6" t="s">
        <v>16</v>
      </c>
      <c r="K7564" s="6" t="s">
        <v>17</v>
      </c>
      <c r="L7564" s="6" t="s">
        <v>18</v>
      </c>
      <c r="M7564" s="6" t="s">
        <v>49</v>
      </c>
      <c r="N7564" s="1">
        <v>41126</v>
      </c>
    </row>
    <row r="7565" spans="1:14" x14ac:dyDescent="0.2">
      <c r="A7565">
        <v>35492</v>
      </c>
      <c r="B7565" s="1">
        <v>40949</v>
      </c>
      <c r="C7565" s="6" t="s">
        <v>37</v>
      </c>
      <c r="D7565" s="5">
        <f>Comma_separeted_Value[[#This Row],[المبيعات]]/Comma_separeted_Value[[#This Row],[كمية الطلب]]</f>
        <v>12.664722222222222</v>
      </c>
      <c r="E7565" s="4">
        <v>36</v>
      </c>
      <c r="F7565" s="4">
        <v>455.93</v>
      </c>
      <c r="G7565" s="6" t="s">
        <v>14</v>
      </c>
      <c r="H7565" s="4">
        <v>4.9800000000000004</v>
      </c>
      <c r="I7565" s="6" t="s">
        <v>45</v>
      </c>
      <c r="J7565" s="6" t="s">
        <v>28</v>
      </c>
      <c r="K7565" s="6" t="s">
        <v>17</v>
      </c>
      <c r="L7565" s="6" t="s">
        <v>18</v>
      </c>
      <c r="M7565" s="6" t="s">
        <v>42</v>
      </c>
      <c r="N7565" s="1">
        <v>40951</v>
      </c>
    </row>
    <row r="7566" spans="1:14" x14ac:dyDescent="0.2">
      <c r="A7566">
        <v>24193</v>
      </c>
      <c r="B7566" s="1">
        <v>39886</v>
      </c>
      <c r="C7566" s="6" t="s">
        <v>27</v>
      </c>
      <c r="D7566" s="5">
        <f>Comma_separeted_Value[[#This Row],[المبيعات]]/Comma_separeted_Value[[#This Row],[كمية الطلب]]</f>
        <v>211.99111111111111</v>
      </c>
      <c r="E7566" s="4">
        <v>45</v>
      </c>
      <c r="F7566" s="4">
        <v>9539.6</v>
      </c>
      <c r="G7566" s="6" t="s">
        <v>34</v>
      </c>
      <c r="H7566" s="4">
        <v>55.96</v>
      </c>
      <c r="I7566" s="6" t="s">
        <v>50</v>
      </c>
      <c r="J7566" s="6" t="s">
        <v>23</v>
      </c>
      <c r="K7566" s="6" t="s">
        <v>17</v>
      </c>
      <c r="L7566" s="6" t="s">
        <v>98</v>
      </c>
      <c r="M7566" s="6" t="s">
        <v>74</v>
      </c>
      <c r="N7566" s="1">
        <v>39888</v>
      </c>
    </row>
    <row r="7567" spans="1:14" x14ac:dyDescent="0.2">
      <c r="A7567">
        <v>29185</v>
      </c>
      <c r="B7567" s="1">
        <v>40198</v>
      </c>
      <c r="C7567" s="6" t="s">
        <v>20</v>
      </c>
      <c r="D7567" s="5">
        <f>Comma_separeted_Value[[#This Row],[المبيعات]]/Comma_separeted_Value[[#This Row],[كمية الطلب]]</f>
        <v>43.57</v>
      </c>
      <c r="E7567" s="4">
        <v>5</v>
      </c>
      <c r="F7567" s="4">
        <v>217.85</v>
      </c>
      <c r="G7567" s="6" t="s">
        <v>14</v>
      </c>
      <c r="H7567" s="4">
        <v>17.48</v>
      </c>
      <c r="I7567" s="6" t="s">
        <v>15</v>
      </c>
      <c r="J7567" s="6" t="s">
        <v>28</v>
      </c>
      <c r="K7567" s="6" t="s">
        <v>29</v>
      </c>
      <c r="L7567" s="6" t="s">
        <v>41</v>
      </c>
      <c r="M7567" s="6" t="s">
        <v>19</v>
      </c>
      <c r="N7567" s="1">
        <v>40200</v>
      </c>
    </row>
    <row r="7568" spans="1:14" x14ac:dyDescent="0.2">
      <c r="A7568">
        <v>17445</v>
      </c>
      <c r="B7568" s="1">
        <v>40776</v>
      </c>
      <c r="C7568" s="6" t="s">
        <v>27</v>
      </c>
      <c r="D7568" s="5">
        <f>Comma_separeted_Value[[#This Row],[المبيعات]]/Comma_separeted_Value[[#This Row],[كمية الطلب]]</f>
        <v>7.56</v>
      </c>
      <c r="E7568" s="4">
        <v>33</v>
      </c>
      <c r="F7568" s="4">
        <v>249.48</v>
      </c>
      <c r="G7568" s="6" t="s">
        <v>21</v>
      </c>
      <c r="H7568" s="4">
        <v>2.38</v>
      </c>
      <c r="I7568" s="6" t="s">
        <v>47</v>
      </c>
      <c r="J7568" s="6" t="s">
        <v>23</v>
      </c>
      <c r="K7568" s="6" t="s">
        <v>24</v>
      </c>
      <c r="L7568" s="6" t="s">
        <v>39</v>
      </c>
      <c r="M7568" s="6" t="s">
        <v>42</v>
      </c>
      <c r="N7568" s="1">
        <v>40779</v>
      </c>
    </row>
    <row r="7569" spans="1:14" x14ac:dyDescent="0.2">
      <c r="A7569">
        <v>17568</v>
      </c>
      <c r="B7569" s="1">
        <v>40459</v>
      </c>
      <c r="C7569" s="6" t="s">
        <v>27</v>
      </c>
      <c r="D7569" s="5">
        <f>Comma_separeted_Value[[#This Row],[المبيعات]]/Comma_separeted_Value[[#This Row],[كمية الطلب]]</f>
        <v>16.544193548387096</v>
      </c>
      <c r="E7569" s="4">
        <v>31</v>
      </c>
      <c r="F7569" s="4">
        <v>512.87</v>
      </c>
      <c r="G7569" s="6" t="s">
        <v>21</v>
      </c>
      <c r="H7569" s="4">
        <v>1.99</v>
      </c>
      <c r="I7569" s="6" t="s">
        <v>43</v>
      </c>
      <c r="J7569" s="6" t="s">
        <v>38</v>
      </c>
      <c r="K7569" s="6" t="s">
        <v>24</v>
      </c>
      <c r="L7569" s="6" t="s">
        <v>39</v>
      </c>
      <c r="M7569" s="6" t="s">
        <v>42</v>
      </c>
      <c r="N7569" s="1">
        <v>40460</v>
      </c>
    </row>
    <row r="7570" spans="1:14" x14ac:dyDescent="0.2">
      <c r="A7570">
        <v>11014</v>
      </c>
      <c r="B7570" s="1">
        <v>40428</v>
      </c>
      <c r="C7570" s="6" t="s">
        <v>20</v>
      </c>
      <c r="D7570" s="5">
        <f>Comma_separeted_Value[[#This Row],[المبيعات]]/Comma_separeted_Value[[#This Row],[كمية الطلب]]</f>
        <v>12.214615384615383</v>
      </c>
      <c r="E7570" s="4">
        <v>13</v>
      </c>
      <c r="F7570" s="4">
        <v>158.79</v>
      </c>
      <c r="G7570" s="6" t="s">
        <v>21</v>
      </c>
      <c r="H7570" s="4">
        <v>5.63</v>
      </c>
      <c r="I7570" s="6" t="s">
        <v>43</v>
      </c>
      <c r="J7570" s="6" t="s">
        <v>28</v>
      </c>
      <c r="K7570" s="6" t="s">
        <v>29</v>
      </c>
      <c r="L7570" s="6" t="s">
        <v>44</v>
      </c>
      <c r="M7570" s="6" t="s">
        <v>19</v>
      </c>
      <c r="N7570" s="1">
        <v>40430</v>
      </c>
    </row>
    <row r="7571" spans="1:14" x14ac:dyDescent="0.2">
      <c r="A7571">
        <v>15907</v>
      </c>
      <c r="B7571" s="1">
        <v>40644</v>
      </c>
      <c r="C7571" s="6" t="s">
        <v>20</v>
      </c>
      <c r="D7571" s="5">
        <f>Comma_separeted_Value[[#This Row],[المبيعات]]/Comma_separeted_Value[[#This Row],[كمية الطلب]]</f>
        <v>103.39694444444444</v>
      </c>
      <c r="E7571" s="4">
        <v>36</v>
      </c>
      <c r="F7571" s="4">
        <v>3722.29</v>
      </c>
      <c r="G7571" s="6" t="s">
        <v>14</v>
      </c>
      <c r="H7571" s="4">
        <v>13.99</v>
      </c>
      <c r="I7571" s="6" t="s">
        <v>40</v>
      </c>
      <c r="J7571" s="6" t="s">
        <v>38</v>
      </c>
      <c r="K7571" s="6" t="s">
        <v>17</v>
      </c>
      <c r="L7571" s="6" t="s">
        <v>18</v>
      </c>
      <c r="M7571" s="6" t="s">
        <v>26</v>
      </c>
      <c r="N7571" s="1">
        <v>40647</v>
      </c>
    </row>
    <row r="7572" spans="1:14" x14ac:dyDescent="0.2">
      <c r="A7572">
        <v>33894</v>
      </c>
      <c r="B7572" s="1">
        <v>40343</v>
      </c>
      <c r="C7572" s="6" t="s">
        <v>33</v>
      </c>
      <c r="D7572" s="5">
        <f>Comma_separeted_Value[[#This Row],[المبيعات]]/Comma_separeted_Value[[#This Row],[كمية الطلب]]</f>
        <v>33.763846153846153</v>
      </c>
      <c r="E7572" s="4">
        <v>13</v>
      </c>
      <c r="F7572" s="4">
        <v>438.93</v>
      </c>
      <c r="G7572" s="6" t="s">
        <v>14</v>
      </c>
      <c r="H7572" s="4">
        <v>5.5</v>
      </c>
      <c r="I7572" s="6" t="s">
        <v>40</v>
      </c>
      <c r="J7572" s="6" t="s">
        <v>28</v>
      </c>
      <c r="K7572" s="6" t="s">
        <v>24</v>
      </c>
      <c r="L7572" s="6" t="s">
        <v>39</v>
      </c>
      <c r="M7572" s="6" t="s">
        <v>19</v>
      </c>
      <c r="N7572" s="1">
        <v>40345</v>
      </c>
    </row>
    <row r="7573" spans="1:14" x14ac:dyDescent="0.2">
      <c r="A7573">
        <v>3970</v>
      </c>
      <c r="B7573" s="1">
        <v>40994</v>
      </c>
      <c r="C7573" s="6" t="s">
        <v>37</v>
      </c>
      <c r="D7573" s="5">
        <f>Comma_separeted_Value[[#This Row],[المبيعات]]/Comma_separeted_Value[[#This Row],[كمية الطلب]]</f>
        <v>24.986923076923077</v>
      </c>
      <c r="E7573" s="4">
        <v>13</v>
      </c>
      <c r="F7573" s="4">
        <v>324.83</v>
      </c>
      <c r="G7573" s="6" t="s">
        <v>34</v>
      </c>
      <c r="H7573" s="4">
        <v>45</v>
      </c>
      <c r="I7573" s="6" t="s">
        <v>58</v>
      </c>
      <c r="J7573" s="6" t="s">
        <v>38</v>
      </c>
      <c r="K7573" s="6" t="s">
        <v>29</v>
      </c>
      <c r="L7573" s="6" t="s">
        <v>59</v>
      </c>
      <c r="M7573" s="6" t="s">
        <v>36</v>
      </c>
      <c r="N7573" s="1">
        <v>40995</v>
      </c>
    </row>
    <row r="7574" spans="1:14" x14ac:dyDescent="0.2">
      <c r="A7574">
        <v>31744</v>
      </c>
      <c r="B7574" s="1">
        <v>41161</v>
      </c>
      <c r="C7574" s="6" t="s">
        <v>37</v>
      </c>
      <c r="D7574" s="5">
        <f>Comma_separeted_Value[[#This Row],[المبيعات]]/Comma_separeted_Value[[#This Row],[كمية الطلب]]</f>
        <v>7.2241666666666662</v>
      </c>
      <c r="E7574" s="4">
        <v>12</v>
      </c>
      <c r="F7574" s="4">
        <v>86.69</v>
      </c>
      <c r="G7574" s="6" t="s">
        <v>21</v>
      </c>
      <c r="H7574" s="4">
        <v>7.37</v>
      </c>
      <c r="I7574" s="6" t="s">
        <v>53</v>
      </c>
      <c r="J7574" s="6" t="s">
        <v>16</v>
      </c>
      <c r="K7574" s="6" t="s">
        <v>29</v>
      </c>
      <c r="L7574" s="6" t="s">
        <v>41</v>
      </c>
      <c r="M7574" s="6" t="s">
        <v>19</v>
      </c>
      <c r="N7574" s="1">
        <v>41162</v>
      </c>
    </row>
    <row r="7575" spans="1:14" x14ac:dyDescent="0.2">
      <c r="A7575">
        <v>45542</v>
      </c>
      <c r="B7575" s="1">
        <v>40216</v>
      </c>
      <c r="C7575" s="6" t="s">
        <v>20</v>
      </c>
      <c r="D7575" s="5">
        <f>Comma_separeted_Value[[#This Row],[المبيعات]]/Comma_separeted_Value[[#This Row],[كمية الطلب]]</f>
        <v>7.6159459459459464</v>
      </c>
      <c r="E7575" s="4">
        <v>37</v>
      </c>
      <c r="F7575" s="4">
        <v>281.79000000000002</v>
      </c>
      <c r="G7575" s="6" t="s">
        <v>14</v>
      </c>
      <c r="H7575" s="4">
        <v>5.83</v>
      </c>
      <c r="I7575" s="6" t="s">
        <v>22</v>
      </c>
      <c r="J7575" s="6" t="s">
        <v>28</v>
      </c>
      <c r="K7575" s="6" t="s">
        <v>29</v>
      </c>
      <c r="L7575" s="6" t="s">
        <v>41</v>
      </c>
      <c r="M7575" s="6" t="s">
        <v>31</v>
      </c>
      <c r="N7575" s="1">
        <v>40219</v>
      </c>
    </row>
    <row r="7576" spans="1:14" x14ac:dyDescent="0.2">
      <c r="A7576">
        <v>22149</v>
      </c>
      <c r="B7576" s="1">
        <v>40809</v>
      </c>
      <c r="C7576" s="6" t="s">
        <v>13</v>
      </c>
      <c r="D7576" s="5">
        <f>Comma_separeted_Value[[#This Row],[المبيعات]]/Comma_separeted_Value[[#This Row],[كمية الطلب]]</f>
        <v>4.0665957446808507</v>
      </c>
      <c r="E7576" s="4">
        <v>47</v>
      </c>
      <c r="F7576" s="4">
        <v>191.13</v>
      </c>
      <c r="G7576" s="6" t="s">
        <v>21</v>
      </c>
      <c r="H7576" s="4">
        <v>1.2</v>
      </c>
      <c r="I7576" s="6" t="s">
        <v>151</v>
      </c>
      <c r="J7576" s="6" t="s">
        <v>23</v>
      </c>
      <c r="K7576" s="6" t="s">
        <v>29</v>
      </c>
      <c r="L7576" s="6" t="s">
        <v>30</v>
      </c>
      <c r="M7576" s="6" t="s">
        <v>31</v>
      </c>
      <c r="N7576" s="1">
        <v>40811</v>
      </c>
    </row>
    <row r="7577" spans="1:14" x14ac:dyDescent="0.2">
      <c r="A7577">
        <v>3012</v>
      </c>
      <c r="B7577" s="1">
        <v>40302</v>
      </c>
      <c r="C7577" s="6" t="s">
        <v>33</v>
      </c>
      <c r="D7577" s="5">
        <f>Comma_separeted_Value[[#This Row],[المبيعات]]/Comma_separeted_Value[[#This Row],[كمية الطلب]]</f>
        <v>2.9275609756097563</v>
      </c>
      <c r="E7577" s="4">
        <v>41</v>
      </c>
      <c r="F7577" s="4">
        <v>120.03</v>
      </c>
      <c r="G7577" s="6" t="s">
        <v>21</v>
      </c>
      <c r="H7577" s="4">
        <v>1.49</v>
      </c>
      <c r="I7577" s="6" t="s">
        <v>50</v>
      </c>
      <c r="J7577" s="6" t="s">
        <v>28</v>
      </c>
      <c r="K7577" s="6" t="s">
        <v>29</v>
      </c>
      <c r="L7577" s="6" t="s">
        <v>44</v>
      </c>
      <c r="M7577" s="6" t="s">
        <v>19</v>
      </c>
      <c r="N7577" s="1">
        <v>40304</v>
      </c>
    </row>
    <row r="7578" spans="1:14" x14ac:dyDescent="0.2">
      <c r="A7578">
        <v>19936</v>
      </c>
      <c r="B7578" s="1">
        <v>41226</v>
      </c>
      <c r="C7578" s="6" t="s">
        <v>33</v>
      </c>
      <c r="D7578" s="5">
        <f>Comma_separeted_Value[[#This Row],[المبيعات]]/Comma_separeted_Value[[#This Row],[كمية الطلب]]</f>
        <v>1.9342105263157894</v>
      </c>
      <c r="E7578" s="4">
        <v>19</v>
      </c>
      <c r="F7578" s="4">
        <v>36.75</v>
      </c>
      <c r="G7578" s="6" t="s">
        <v>21</v>
      </c>
      <c r="H7578" s="4">
        <v>1.49</v>
      </c>
      <c r="I7578" s="6" t="s">
        <v>15</v>
      </c>
      <c r="J7578" s="6" t="s">
        <v>38</v>
      </c>
      <c r="K7578" s="6" t="s">
        <v>29</v>
      </c>
      <c r="L7578" s="6" t="s">
        <v>44</v>
      </c>
      <c r="M7578" s="6" t="s">
        <v>19</v>
      </c>
      <c r="N7578" s="1">
        <v>41227</v>
      </c>
    </row>
    <row r="7579" spans="1:14" x14ac:dyDescent="0.2">
      <c r="A7579">
        <v>38021</v>
      </c>
      <c r="B7579" s="1">
        <v>39834</v>
      </c>
      <c r="C7579" s="6" t="s">
        <v>37</v>
      </c>
      <c r="D7579" s="5">
        <f>Comma_separeted_Value[[#This Row],[المبيعات]]/Comma_separeted_Value[[#This Row],[كمية الطلب]]</f>
        <v>4.8116666666666665</v>
      </c>
      <c r="E7579" s="4">
        <v>36</v>
      </c>
      <c r="F7579" s="4">
        <v>173.22</v>
      </c>
      <c r="G7579" s="6" t="s">
        <v>21</v>
      </c>
      <c r="H7579" s="4">
        <v>0.5</v>
      </c>
      <c r="I7579" s="6" t="s">
        <v>22</v>
      </c>
      <c r="J7579" s="6" t="s">
        <v>28</v>
      </c>
      <c r="K7579" s="6" t="s">
        <v>29</v>
      </c>
      <c r="L7579" s="6" t="s">
        <v>62</v>
      </c>
      <c r="M7579" s="6" t="s">
        <v>19</v>
      </c>
      <c r="N7579" s="1">
        <v>39835</v>
      </c>
    </row>
    <row r="7580" spans="1:14" x14ac:dyDescent="0.2">
      <c r="A7580">
        <v>6180</v>
      </c>
      <c r="B7580" s="1">
        <v>40644</v>
      </c>
      <c r="C7580" s="6" t="s">
        <v>37</v>
      </c>
      <c r="D7580" s="5">
        <f>Comma_separeted_Value[[#This Row],[المبيعات]]/Comma_separeted_Value[[#This Row],[كمية الطلب]]</f>
        <v>55.530500000000004</v>
      </c>
      <c r="E7580" s="4">
        <v>44</v>
      </c>
      <c r="F7580" s="4">
        <v>2443.3420000000001</v>
      </c>
      <c r="G7580" s="6" t="s">
        <v>21</v>
      </c>
      <c r="H7580" s="4">
        <v>3.99</v>
      </c>
      <c r="I7580" s="6" t="s">
        <v>47</v>
      </c>
      <c r="J7580" s="6" t="s">
        <v>38</v>
      </c>
      <c r="K7580" s="6" t="s">
        <v>24</v>
      </c>
      <c r="L7580" s="6" t="s">
        <v>25</v>
      </c>
      <c r="M7580" s="6" t="s">
        <v>19</v>
      </c>
      <c r="N7580" s="1">
        <v>40646</v>
      </c>
    </row>
    <row r="7581" spans="1:14" x14ac:dyDescent="0.2">
      <c r="A7581">
        <v>2885</v>
      </c>
      <c r="B7581" s="1">
        <v>41170</v>
      </c>
      <c r="C7581" s="6" t="s">
        <v>27</v>
      </c>
      <c r="D7581" s="5">
        <f>Comma_separeted_Value[[#This Row],[المبيعات]]/Comma_separeted_Value[[#This Row],[كمية الطلب]]</f>
        <v>6.8072413793103443</v>
      </c>
      <c r="E7581" s="4">
        <v>29</v>
      </c>
      <c r="F7581" s="4">
        <v>197.41</v>
      </c>
      <c r="G7581" s="6" t="s">
        <v>21</v>
      </c>
      <c r="H7581" s="4">
        <v>8.4</v>
      </c>
      <c r="I7581" s="6" t="s">
        <v>58</v>
      </c>
      <c r="J7581" s="6" t="s">
        <v>38</v>
      </c>
      <c r="K7581" s="6" t="s">
        <v>29</v>
      </c>
      <c r="L7581" s="6" t="s">
        <v>41</v>
      </c>
      <c r="M7581" s="6" t="s">
        <v>19</v>
      </c>
      <c r="N7581" s="1">
        <v>41170</v>
      </c>
    </row>
    <row r="7582" spans="1:14" x14ac:dyDescent="0.2">
      <c r="A7582">
        <v>39877</v>
      </c>
      <c r="B7582" s="1">
        <v>41137</v>
      </c>
      <c r="C7582" s="6" t="s">
        <v>33</v>
      </c>
      <c r="D7582" s="5">
        <f>Comma_separeted_Value[[#This Row],[المبيعات]]/Comma_separeted_Value[[#This Row],[كمية الطلب]]</f>
        <v>2.2165853658536583</v>
      </c>
      <c r="E7582" s="4">
        <v>41</v>
      </c>
      <c r="F7582" s="4">
        <v>90.88</v>
      </c>
      <c r="G7582" s="6" t="s">
        <v>21</v>
      </c>
      <c r="H7582" s="4">
        <v>0.78</v>
      </c>
      <c r="I7582" s="6" t="s">
        <v>15</v>
      </c>
      <c r="J7582" s="6" t="s">
        <v>38</v>
      </c>
      <c r="K7582" s="6" t="s">
        <v>29</v>
      </c>
      <c r="L7582" s="6" t="s">
        <v>77</v>
      </c>
      <c r="M7582" s="6" t="s">
        <v>31</v>
      </c>
      <c r="N7582" s="1">
        <v>41139</v>
      </c>
    </row>
    <row r="7583" spans="1:14" x14ac:dyDescent="0.2">
      <c r="A7583">
        <v>40258</v>
      </c>
      <c r="B7583" s="1">
        <v>39912</v>
      </c>
      <c r="C7583" s="6" t="s">
        <v>27</v>
      </c>
      <c r="D7583" s="5">
        <f>Comma_separeted_Value[[#This Row],[المبيعات]]/Comma_separeted_Value[[#This Row],[كمية الطلب]]</f>
        <v>2.779655172413793</v>
      </c>
      <c r="E7583" s="4">
        <v>29</v>
      </c>
      <c r="F7583" s="4">
        <v>80.61</v>
      </c>
      <c r="G7583" s="6" t="s">
        <v>21</v>
      </c>
      <c r="H7583" s="4">
        <v>1.25</v>
      </c>
      <c r="I7583" s="6" t="s">
        <v>22</v>
      </c>
      <c r="J7583" s="6" t="s">
        <v>23</v>
      </c>
      <c r="K7583" s="6" t="s">
        <v>29</v>
      </c>
      <c r="L7583" s="6" t="s">
        <v>30</v>
      </c>
      <c r="M7583" s="6" t="s">
        <v>31</v>
      </c>
      <c r="N7583" s="1">
        <v>39913</v>
      </c>
    </row>
    <row r="7584" spans="1:14" x14ac:dyDescent="0.2">
      <c r="A7584">
        <v>43556</v>
      </c>
      <c r="B7584" s="1">
        <v>41112</v>
      </c>
      <c r="C7584" s="6" t="s">
        <v>13</v>
      </c>
      <c r="D7584" s="5">
        <f>Comma_separeted_Value[[#This Row],[المبيعات]]/Comma_separeted_Value[[#This Row],[كمية الطلب]]</f>
        <v>15.392258064516129</v>
      </c>
      <c r="E7584" s="4">
        <v>31</v>
      </c>
      <c r="F7584" s="4">
        <v>477.16</v>
      </c>
      <c r="G7584" s="6" t="s">
        <v>21</v>
      </c>
      <c r="H7584" s="4">
        <v>1.97</v>
      </c>
      <c r="I7584" s="6" t="s">
        <v>50</v>
      </c>
      <c r="J7584" s="6" t="s">
        <v>16</v>
      </c>
      <c r="K7584" s="6" t="s">
        <v>29</v>
      </c>
      <c r="L7584" s="6" t="s">
        <v>41</v>
      </c>
      <c r="M7584" s="6" t="s">
        <v>31</v>
      </c>
      <c r="N7584" s="1">
        <v>41117</v>
      </c>
    </row>
    <row r="7585" spans="1:14" x14ac:dyDescent="0.2">
      <c r="A7585">
        <v>45731</v>
      </c>
      <c r="B7585" s="1">
        <v>40035</v>
      </c>
      <c r="C7585" s="6" t="s">
        <v>33</v>
      </c>
      <c r="D7585" s="5">
        <f>Comma_separeted_Value[[#This Row],[المبيعات]]/Comma_separeted_Value[[#This Row],[كمية الطلب]]</f>
        <v>7.7173684210526314</v>
      </c>
      <c r="E7585" s="4">
        <v>19</v>
      </c>
      <c r="F7585" s="4">
        <v>146.63</v>
      </c>
      <c r="G7585" s="6" t="s">
        <v>14</v>
      </c>
      <c r="H7585" s="4">
        <v>6.22</v>
      </c>
      <c r="I7585" s="6" t="s">
        <v>57</v>
      </c>
      <c r="J7585" s="6" t="s">
        <v>16</v>
      </c>
      <c r="K7585" s="6" t="s">
        <v>29</v>
      </c>
      <c r="L7585" s="6" t="s">
        <v>41</v>
      </c>
      <c r="M7585" s="6" t="s">
        <v>19</v>
      </c>
      <c r="N7585" s="1">
        <v>40036</v>
      </c>
    </row>
    <row r="7586" spans="1:14" x14ac:dyDescent="0.2">
      <c r="A7586">
        <v>1028</v>
      </c>
      <c r="B7586" s="1">
        <v>39818</v>
      </c>
      <c r="C7586" s="6" t="s">
        <v>20</v>
      </c>
      <c r="D7586" s="5">
        <f>Comma_separeted_Value[[#This Row],[المبيعات]]/Comma_separeted_Value[[#This Row],[كمية الطلب]]</f>
        <v>27.625</v>
      </c>
      <c r="E7586" s="4">
        <v>6</v>
      </c>
      <c r="F7586" s="4">
        <v>165.75</v>
      </c>
      <c r="G7586" s="6" t="s">
        <v>21</v>
      </c>
      <c r="H7586" s="4">
        <v>1.99</v>
      </c>
      <c r="I7586" s="6" t="s">
        <v>15</v>
      </c>
      <c r="J7586" s="6" t="s">
        <v>16</v>
      </c>
      <c r="K7586" s="6" t="s">
        <v>24</v>
      </c>
      <c r="L7586" s="6" t="s">
        <v>39</v>
      </c>
      <c r="M7586" s="6" t="s">
        <v>42</v>
      </c>
      <c r="N7586" s="1">
        <v>39819</v>
      </c>
    </row>
    <row r="7587" spans="1:14" x14ac:dyDescent="0.2">
      <c r="A7587">
        <v>55171</v>
      </c>
      <c r="B7587" s="1">
        <v>41208</v>
      </c>
      <c r="C7587" s="6" t="s">
        <v>20</v>
      </c>
      <c r="D7587" s="5">
        <f>Comma_separeted_Value[[#This Row],[المبيعات]]/Comma_separeted_Value[[#This Row],[كمية الطلب]]</f>
        <v>6.0604651162790706</v>
      </c>
      <c r="E7587" s="4">
        <v>43</v>
      </c>
      <c r="F7587" s="4">
        <v>260.60000000000002</v>
      </c>
      <c r="G7587" s="6" t="s">
        <v>21</v>
      </c>
      <c r="H7587" s="4">
        <v>7.96</v>
      </c>
      <c r="I7587" s="6" t="s">
        <v>50</v>
      </c>
      <c r="J7587" s="6" t="s">
        <v>38</v>
      </c>
      <c r="K7587" s="6" t="s">
        <v>29</v>
      </c>
      <c r="L7587" s="6" t="s">
        <v>41</v>
      </c>
      <c r="M7587" s="6" t="s">
        <v>19</v>
      </c>
      <c r="N7587" s="1">
        <v>41208</v>
      </c>
    </row>
    <row r="7588" spans="1:14" x14ac:dyDescent="0.2">
      <c r="A7588">
        <v>30784</v>
      </c>
      <c r="B7588" s="1">
        <v>41036</v>
      </c>
      <c r="C7588" s="6" t="s">
        <v>37</v>
      </c>
      <c r="D7588" s="5">
        <f>Comma_separeted_Value[[#This Row],[المبيعات]]/Comma_separeted_Value[[#This Row],[كمية الطلب]]</f>
        <v>70.72999999999999</v>
      </c>
      <c r="E7588" s="4">
        <v>10</v>
      </c>
      <c r="F7588" s="4">
        <v>707.3</v>
      </c>
      <c r="G7588" s="6" t="s">
        <v>34</v>
      </c>
      <c r="H7588" s="4">
        <v>26.74</v>
      </c>
      <c r="I7588" s="6" t="s">
        <v>45</v>
      </c>
      <c r="J7588" s="6" t="s">
        <v>23</v>
      </c>
      <c r="K7588" s="6" t="s">
        <v>17</v>
      </c>
      <c r="L7588" s="6" t="s">
        <v>98</v>
      </c>
      <c r="M7588" s="6" t="s">
        <v>74</v>
      </c>
      <c r="N7588" s="1">
        <v>41038</v>
      </c>
    </row>
    <row r="7589" spans="1:14" x14ac:dyDescent="0.2">
      <c r="A7589">
        <v>8998</v>
      </c>
      <c r="B7589" s="1">
        <v>40181</v>
      </c>
      <c r="C7589" s="6" t="s">
        <v>13</v>
      </c>
      <c r="D7589" s="5">
        <f>Comma_separeted_Value[[#This Row],[المبيعات]]/Comma_separeted_Value[[#This Row],[كمية الطلب]]</f>
        <v>13.702307692307691</v>
      </c>
      <c r="E7589" s="4">
        <v>13</v>
      </c>
      <c r="F7589" s="4">
        <v>178.13</v>
      </c>
      <c r="G7589" s="6" t="s">
        <v>21</v>
      </c>
      <c r="H7589" s="4">
        <v>5.5</v>
      </c>
      <c r="I7589" s="6" t="s">
        <v>53</v>
      </c>
      <c r="J7589" s="6" t="s">
        <v>16</v>
      </c>
      <c r="K7589" s="6" t="s">
        <v>29</v>
      </c>
      <c r="L7589" s="6" t="s">
        <v>59</v>
      </c>
      <c r="M7589" s="6" t="s">
        <v>19</v>
      </c>
      <c r="N7589" s="1">
        <v>40186</v>
      </c>
    </row>
    <row r="7590" spans="1:14" x14ac:dyDescent="0.2">
      <c r="A7590">
        <v>34338</v>
      </c>
      <c r="B7590" s="1">
        <v>40359</v>
      </c>
      <c r="C7590" s="6" t="s">
        <v>13</v>
      </c>
      <c r="D7590" s="5">
        <f>Comma_separeted_Value[[#This Row],[المبيعات]]/Comma_separeted_Value[[#This Row],[كمية الطلب]]</f>
        <v>40.390769230769237</v>
      </c>
      <c r="E7590" s="4">
        <v>26</v>
      </c>
      <c r="F7590" s="4">
        <v>1050.1600000000001</v>
      </c>
      <c r="G7590" s="6" t="s">
        <v>14</v>
      </c>
      <c r="H7590" s="4">
        <v>13.26</v>
      </c>
      <c r="I7590" s="6" t="s">
        <v>47</v>
      </c>
      <c r="J7590" s="6" t="s">
        <v>28</v>
      </c>
      <c r="K7590" s="6" t="s">
        <v>29</v>
      </c>
      <c r="L7590" s="6" t="s">
        <v>41</v>
      </c>
      <c r="M7590" s="6" t="s">
        <v>19</v>
      </c>
      <c r="N7590" s="1">
        <v>40364</v>
      </c>
    </row>
    <row r="7591" spans="1:14" x14ac:dyDescent="0.2">
      <c r="A7591">
        <v>24870</v>
      </c>
      <c r="B7591" s="1">
        <v>39927</v>
      </c>
      <c r="C7591" s="6" t="s">
        <v>13</v>
      </c>
      <c r="D7591" s="5">
        <f>Comma_separeted_Value[[#This Row],[المبيعات]]/Comma_separeted_Value[[#This Row],[كمية الطلب]]</f>
        <v>36.752105263157894</v>
      </c>
      <c r="E7591" s="4">
        <v>38</v>
      </c>
      <c r="F7591" s="4">
        <v>1396.58</v>
      </c>
      <c r="G7591" s="6" t="s">
        <v>21</v>
      </c>
      <c r="H7591" s="4">
        <v>1.99</v>
      </c>
      <c r="I7591" s="6" t="s">
        <v>58</v>
      </c>
      <c r="J7591" s="6" t="s">
        <v>23</v>
      </c>
      <c r="K7591" s="6" t="s">
        <v>24</v>
      </c>
      <c r="L7591" s="6" t="s">
        <v>39</v>
      </c>
      <c r="M7591" s="6" t="s">
        <v>42</v>
      </c>
      <c r="N7591" s="1">
        <v>39929</v>
      </c>
    </row>
    <row r="7592" spans="1:14" x14ac:dyDescent="0.2">
      <c r="A7592">
        <v>53698</v>
      </c>
      <c r="B7592" s="1">
        <v>41076</v>
      </c>
      <c r="C7592" s="6" t="s">
        <v>37</v>
      </c>
      <c r="D7592" s="5">
        <f>Comma_separeted_Value[[#This Row],[المبيعات]]/Comma_separeted_Value[[#This Row],[كمية الطلب]]</f>
        <v>5.5329999999999995</v>
      </c>
      <c r="E7592" s="4">
        <v>10</v>
      </c>
      <c r="F7592" s="4">
        <v>55.33</v>
      </c>
      <c r="G7592" s="6" t="s">
        <v>14</v>
      </c>
      <c r="H7592" s="4">
        <v>0.71</v>
      </c>
      <c r="I7592" s="6" t="s">
        <v>22</v>
      </c>
      <c r="J7592" s="6" t="s">
        <v>16</v>
      </c>
      <c r="K7592" s="6" t="s">
        <v>29</v>
      </c>
      <c r="L7592" s="6" t="s">
        <v>30</v>
      </c>
      <c r="M7592" s="6" t="s">
        <v>31</v>
      </c>
      <c r="N7592" s="1">
        <v>41077</v>
      </c>
    </row>
    <row r="7593" spans="1:14" x14ac:dyDescent="0.2">
      <c r="A7593">
        <v>51780</v>
      </c>
      <c r="B7593" s="1">
        <v>40383</v>
      </c>
      <c r="C7593" s="6" t="s">
        <v>13</v>
      </c>
      <c r="D7593" s="5">
        <f>Comma_separeted_Value[[#This Row],[المبيعات]]/Comma_separeted_Value[[#This Row],[كمية الطلب]]</f>
        <v>8.8735714285714291</v>
      </c>
      <c r="E7593" s="4">
        <v>42</v>
      </c>
      <c r="F7593" s="4">
        <v>372.69</v>
      </c>
      <c r="G7593" s="6" t="s">
        <v>14</v>
      </c>
      <c r="H7593" s="4">
        <v>8.94</v>
      </c>
      <c r="I7593" s="6" t="s">
        <v>22</v>
      </c>
      <c r="J7593" s="6" t="s">
        <v>16</v>
      </c>
      <c r="K7593" s="6" t="s">
        <v>29</v>
      </c>
      <c r="L7593" s="6" t="s">
        <v>44</v>
      </c>
      <c r="M7593" s="6" t="s">
        <v>19</v>
      </c>
      <c r="N7593" s="1">
        <v>40390</v>
      </c>
    </row>
    <row r="7594" spans="1:14" x14ac:dyDescent="0.2">
      <c r="A7594">
        <v>417</v>
      </c>
      <c r="B7594" s="1">
        <v>39849</v>
      </c>
      <c r="C7594" s="6" t="s">
        <v>37</v>
      </c>
      <c r="D7594" s="5">
        <f>Comma_separeted_Value[[#This Row],[المبيعات]]/Comma_separeted_Value[[#This Row],[كمية الطلب]]</f>
        <v>391.30205128205131</v>
      </c>
      <c r="E7594" s="4">
        <v>39</v>
      </c>
      <c r="F7594" s="4">
        <v>15260.78</v>
      </c>
      <c r="G7594" s="6" t="s">
        <v>34</v>
      </c>
      <c r="H7594" s="4">
        <v>28.14</v>
      </c>
      <c r="I7594" s="6" t="s">
        <v>43</v>
      </c>
      <c r="J7594" s="6" t="s">
        <v>23</v>
      </c>
      <c r="K7594" s="6" t="s">
        <v>24</v>
      </c>
      <c r="L7594" s="6" t="s">
        <v>60</v>
      </c>
      <c r="M7594" s="6" t="s">
        <v>36</v>
      </c>
      <c r="N7594" s="1">
        <v>39850</v>
      </c>
    </row>
    <row r="7595" spans="1:14" x14ac:dyDescent="0.2">
      <c r="A7595">
        <v>36512</v>
      </c>
      <c r="B7595" s="1">
        <v>40996</v>
      </c>
      <c r="C7595" s="6" t="s">
        <v>27</v>
      </c>
      <c r="D7595" s="5">
        <f>Comma_separeted_Value[[#This Row],[المبيعات]]/Comma_separeted_Value[[#This Row],[كمية الطلب]]</f>
        <v>347.12233333333336</v>
      </c>
      <c r="E7595" s="4">
        <v>30</v>
      </c>
      <c r="F7595" s="4">
        <v>10413.67</v>
      </c>
      <c r="G7595" s="6" t="s">
        <v>34</v>
      </c>
      <c r="H7595" s="4">
        <v>58.92</v>
      </c>
      <c r="I7595" s="6" t="s">
        <v>53</v>
      </c>
      <c r="J7595" s="6" t="s">
        <v>23</v>
      </c>
      <c r="K7595" s="6" t="s">
        <v>17</v>
      </c>
      <c r="L7595" s="6" t="s">
        <v>35</v>
      </c>
      <c r="M7595" s="6" t="s">
        <v>36</v>
      </c>
      <c r="N7595" s="1">
        <v>40997</v>
      </c>
    </row>
    <row r="7596" spans="1:14" x14ac:dyDescent="0.2">
      <c r="A7596">
        <v>40998</v>
      </c>
      <c r="B7596" s="1">
        <v>39935</v>
      </c>
      <c r="C7596" s="6" t="s">
        <v>37</v>
      </c>
      <c r="D7596" s="5">
        <f>Comma_separeted_Value[[#This Row],[المبيعات]]/Comma_separeted_Value[[#This Row],[كمية الطلب]]</f>
        <v>3.7133333333333334</v>
      </c>
      <c r="E7596" s="4">
        <v>39</v>
      </c>
      <c r="F7596" s="4">
        <v>144.82</v>
      </c>
      <c r="G7596" s="6" t="s">
        <v>21</v>
      </c>
      <c r="H7596" s="4">
        <v>1.3</v>
      </c>
      <c r="I7596" s="6" t="s">
        <v>15</v>
      </c>
      <c r="J7596" s="6" t="s">
        <v>23</v>
      </c>
      <c r="K7596" s="6" t="s">
        <v>29</v>
      </c>
      <c r="L7596" s="6" t="s">
        <v>41</v>
      </c>
      <c r="M7596" s="6" t="s">
        <v>31</v>
      </c>
      <c r="N7596" s="1">
        <v>39937</v>
      </c>
    </row>
    <row r="7597" spans="1:14" x14ac:dyDescent="0.2">
      <c r="A7597">
        <v>3554</v>
      </c>
      <c r="B7597" s="1">
        <v>40710</v>
      </c>
      <c r="C7597" s="6" t="s">
        <v>13</v>
      </c>
      <c r="D7597" s="5">
        <f>Comma_separeted_Value[[#This Row],[المبيعات]]/Comma_separeted_Value[[#This Row],[كمية الطلب]]</f>
        <v>11.556400000000002</v>
      </c>
      <c r="E7597" s="4">
        <v>25</v>
      </c>
      <c r="F7597" s="4">
        <v>288.91000000000003</v>
      </c>
      <c r="G7597" s="6" t="s">
        <v>21</v>
      </c>
      <c r="H7597" s="4">
        <v>6.47</v>
      </c>
      <c r="I7597" s="6" t="s">
        <v>50</v>
      </c>
      <c r="J7597" s="6" t="s">
        <v>28</v>
      </c>
      <c r="K7597" s="6" t="s">
        <v>29</v>
      </c>
      <c r="L7597" s="6" t="s">
        <v>41</v>
      </c>
      <c r="M7597" s="6" t="s">
        <v>19</v>
      </c>
      <c r="N7597" s="1">
        <v>40719</v>
      </c>
    </row>
    <row r="7598" spans="1:14" x14ac:dyDescent="0.2">
      <c r="A7598">
        <v>25985</v>
      </c>
      <c r="B7598" s="1">
        <v>41154</v>
      </c>
      <c r="C7598" s="6" t="s">
        <v>13</v>
      </c>
      <c r="D7598" s="5">
        <f>Comma_separeted_Value[[#This Row],[المبيعات]]/Comma_separeted_Value[[#This Row],[كمية الطلب]]</f>
        <v>4.6125999999999996</v>
      </c>
      <c r="E7598" s="4">
        <v>50</v>
      </c>
      <c r="F7598" s="4">
        <v>230.63</v>
      </c>
      <c r="G7598" s="6" t="s">
        <v>21</v>
      </c>
      <c r="H7598" s="4">
        <v>3.05</v>
      </c>
      <c r="I7598" s="6" t="s">
        <v>45</v>
      </c>
      <c r="J7598" s="6" t="s">
        <v>23</v>
      </c>
      <c r="K7598" s="6" t="s">
        <v>17</v>
      </c>
      <c r="L7598" s="6" t="s">
        <v>18</v>
      </c>
      <c r="M7598" s="6" t="s">
        <v>42</v>
      </c>
      <c r="N7598" s="1">
        <v>41156</v>
      </c>
    </row>
    <row r="7599" spans="1:14" x14ac:dyDescent="0.2">
      <c r="A7599">
        <v>53795</v>
      </c>
      <c r="B7599" s="1">
        <v>40938</v>
      </c>
      <c r="C7599" s="6" t="s">
        <v>20</v>
      </c>
      <c r="D7599" s="5">
        <f>Comma_separeted_Value[[#This Row],[المبيعات]]/Comma_separeted_Value[[#This Row],[كمية الطلب]]</f>
        <v>6.6150000000000002</v>
      </c>
      <c r="E7599" s="4">
        <v>40</v>
      </c>
      <c r="F7599" s="4">
        <v>264.60000000000002</v>
      </c>
      <c r="G7599" s="6" t="s">
        <v>14</v>
      </c>
      <c r="H7599" s="4">
        <v>6.22</v>
      </c>
      <c r="I7599" s="6" t="s">
        <v>22</v>
      </c>
      <c r="J7599" s="6" t="s">
        <v>38</v>
      </c>
      <c r="K7599" s="6" t="s">
        <v>29</v>
      </c>
      <c r="L7599" s="6" t="s">
        <v>41</v>
      </c>
      <c r="M7599" s="6" t="s">
        <v>19</v>
      </c>
      <c r="N7599" s="1">
        <v>40939</v>
      </c>
    </row>
    <row r="7600" spans="1:14" x14ac:dyDescent="0.2">
      <c r="A7600">
        <v>26982</v>
      </c>
      <c r="B7600" s="1">
        <v>41027</v>
      </c>
      <c r="C7600" s="6" t="s">
        <v>27</v>
      </c>
      <c r="D7600" s="5">
        <f>Comma_separeted_Value[[#This Row],[المبيعات]]/Comma_separeted_Value[[#This Row],[كمية الطلب]]</f>
        <v>53.638108108108106</v>
      </c>
      <c r="E7600" s="4">
        <v>37</v>
      </c>
      <c r="F7600" s="4">
        <v>1984.61</v>
      </c>
      <c r="G7600" s="6" t="s">
        <v>14</v>
      </c>
      <c r="H7600" s="4">
        <v>14.3</v>
      </c>
      <c r="I7600" s="6" t="s">
        <v>22</v>
      </c>
      <c r="J7600" s="6" t="s">
        <v>23</v>
      </c>
      <c r="K7600" s="6" t="s">
        <v>29</v>
      </c>
      <c r="L7600" s="6" t="s">
        <v>41</v>
      </c>
      <c r="M7600" s="6" t="s">
        <v>19</v>
      </c>
      <c r="N7600" s="1">
        <v>41028</v>
      </c>
    </row>
    <row r="7601" spans="1:14" x14ac:dyDescent="0.2">
      <c r="A7601">
        <v>26276</v>
      </c>
      <c r="B7601" s="1">
        <v>40433</v>
      </c>
      <c r="C7601" s="6" t="s">
        <v>13</v>
      </c>
      <c r="D7601" s="5">
        <f>Comma_separeted_Value[[#This Row],[المبيعات]]/Comma_separeted_Value[[#This Row],[كمية الطلب]]</f>
        <v>1069.9894736842105</v>
      </c>
      <c r="E7601" s="4">
        <v>19</v>
      </c>
      <c r="F7601" s="4">
        <v>20329.8</v>
      </c>
      <c r="G7601" s="6" t="s">
        <v>21</v>
      </c>
      <c r="H7601" s="4">
        <v>13.99</v>
      </c>
      <c r="I7601" s="6" t="s">
        <v>45</v>
      </c>
      <c r="J7601" s="6" t="s">
        <v>28</v>
      </c>
      <c r="K7601" s="6" t="s">
        <v>24</v>
      </c>
      <c r="L7601" s="6" t="s">
        <v>60</v>
      </c>
      <c r="M7601" s="6" t="s">
        <v>26</v>
      </c>
      <c r="N7601" s="1">
        <v>40437</v>
      </c>
    </row>
    <row r="7602" spans="1:14" x14ac:dyDescent="0.2">
      <c r="A7602">
        <v>57572</v>
      </c>
      <c r="B7602" s="1">
        <v>40736</v>
      </c>
      <c r="C7602" s="6" t="s">
        <v>37</v>
      </c>
      <c r="D7602" s="5">
        <f>Comma_separeted_Value[[#This Row],[المبيعات]]/Comma_separeted_Value[[#This Row],[كمية الطلب]]</f>
        <v>4.6360000000000001</v>
      </c>
      <c r="E7602" s="4">
        <v>30</v>
      </c>
      <c r="F7602" s="4">
        <v>139.08000000000001</v>
      </c>
      <c r="G7602" s="6" t="s">
        <v>21</v>
      </c>
      <c r="H7602" s="4">
        <v>4.62</v>
      </c>
      <c r="I7602" s="6" t="s">
        <v>47</v>
      </c>
      <c r="J7602" s="6" t="s">
        <v>38</v>
      </c>
      <c r="K7602" s="6" t="s">
        <v>24</v>
      </c>
      <c r="L7602" s="6" t="s">
        <v>39</v>
      </c>
      <c r="M7602" s="6" t="s">
        <v>42</v>
      </c>
      <c r="N7602" s="1">
        <v>40738</v>
      </c>
    </row>
    <row r="7603" spans="1:14" x14ac:dyDescent="0.2">
      <c r="A7603">
        <v>28611</v>
      </c>
      <c r="B7603" s="1">
        <v>41270</v>
      </c>
      <c r="C7603" s="6" t="s">
        <v>13</v>
      </c>
      <c r="D7603" s="5">
        <f>Comma_separeted_Value[[#This Row],[المبيعات]]/Comma_separeted_Value[[#This Row],[كمية الطلب]]</f>
        <v>92.463607142857143</v>
      </c>
      <c r="E7603" s="4">
        <v>42</v>
      </c>
      <c r="F7603" s="4">
        <v>3883.4715000000001</v>
      </c>
      <c r="G7603" s="6" t="s">
        <v>21</v>
      </c>
      <c r="H7603" s="4">
        <v>8.99</v>
      </c>
      <c r="I7603" s="6" t="s">
        <v>45</v>
      </c>
      <c r="J7603" s="6" t="s">
        <v>16</v>
      </c>
      <c r="K7603" s="6" t="s">
        <v>24</v>
      </c>
      <c r="L7603" s="6" t="s">
        <v>25</v>
      </c>
      <c r="M7603" s="6" t="s">
        <v>19</v>
      </c>
      <c r="N7603" s="1">
        <v>41272</v>
      </c>
    </row>
    <row r="7604" spans="1:14" x14ac:dyDescent="0.2">
      <c r="A7604">
        <v>54949</v>
      </c>
      <c r="B7604" s="1">
        <v>40035</v>
      </c>
      <c r="C7604" s="6" t="s">
        <v>13</v>
      </c>
      <c r="D7604" s="5">
        <f>Comma_separeted_Value[[#This Row],[المبيعات]]/Comma_separeted_Value[[#This Row],[كمية الطلب]]</f>
        <v>6.5918749999999999</v>
      </c>
      <c r="E7604" s="4">
        <v>32</v>
      </c>
      <c r="F7604" s="4">
        <v>210.94</v>
      </c>
      <c r="G7604" s="6" t="s">
        <v>21</v>
      </c>
      <c r="H7604" s="4">
        <v>6.81</v>
      </c>
      <c r="I7604" s="6" t="s">
        <v>47</v>
      </c>
      <c r="J7604" s="6" t="s">
        <v>28</v>
      </c>
      <c r="K7604" s="6" t="s">
        <v>29</v>
      </c>
      <c r="L7604" s="6" t="s">
        <v>41</v>
      </c>
      <c r="M7604" s="6" t="s">
        <v>19</v>
      </c>
      <c r="N7604" s="1">
        <v>40040</v>
      </c>
    </row>
    <row r="7605" spans="1:14" x14ac:dyDescent="0.2">
      <c r="A7605">
        <v>48614</v>
      </c>
      <c r="B7605" s="1">
        <v>41060</v>
      </c>
      <c r="C7605" s="6" t="s">
        <v>33</v>
      </c>
      <c r="D7605" s="5">
        <f>Comma_separeted_Value[[#This Row],[المبيعات]]/Comma_separeted_Value[[#This Row],[كمية الطلب]]</f>
        <v>173.17179347826087</v>
      </c>
      <c r="E7605" s="4">
        <v>46</v>
      </c>
      <c r="F7605" s="4">
        <v>7965.9025000000001</v>
      </c>
      <c r="G7605" s="6" t="s">
        <v>21</v>
      </c>
      <c r="H7605" s="4">
        <v>8.99</v>
      </c>
      <c r="I7605" s="6" t="s">
        <v>53</v>
      </c>
      <c r="J7605" s="6" t="s">
        <v>28</v>
      </c>
      <c r="K7605" s="6" t="s">
        <v>24</v>
      </c>
      <c r="L7605" s="6" t="s">
        <v>25</v>
      </c>
      <c r="M7605" s="6" t="s">
        <v>19</v>
      </c>
      <c r="N7605" s="1">
        <v>41060</v>
      </c>
    </row>
    <row r="7606" spans="1:14" x14ac:dyDescent="0.2">
      <c r="A7606">
        <v>23427</v>
      </c>
      <c r="B7606" s="1">
        <v>40763</v>
      </c>
      <c r="C7606" s="6" t="s">
        <v>13</v>
      </c>
      <c r="D7606" s="5">
        <f>Comma_separeted_Value[[#This Row],[المبيعات]]/Comma_separeted_Value[[#This Row],[كمية الطلب]]</f>
        <v>14.758666666666667</v>
      </c>
      <c r="E7606" s="4">
        <v>30</v>
      </c>
      <c r="F7606" s="4">
        <v>442.76</v>
      </c>
      <c r="G7606" s="6" t="s">
        <v>21</v>
      </c>
      <c r="H7606" s="4">
        <v>8.4</v>
      </c>
      <c r="I7606" s="6" t="s">
        <v>43</v>
      </c>
      <c r="J7606" s="6" t="s">
        <v>28</v>
      </c>
      <c r="K7606" s="6" t="s">
        <v>29</v>
      </c>
      <c r="L7606" s="6" t="s">
        <v>44</v>
      </c>
      <c r="M7606" s="6" t="s">
        <v>19</v>
      </c>
      <c r="N7606" s="1">
        <v>40770</v>
      </c>
    </row>
    <row r="7607" spans="1:14" x14ac:dyDescent="0.2">
      <c r="A7607">
        <v>9024</v>
      </c>
      <c r="B7607" s="1">
        <v>41062</v>
      </c>
      <c r="C7607" s="6" t="s">
        <v>37</v>
      </c>
      <c r="D7607" s="5">
        <f>Comma_separeted_Value[[#This Row],[المبيعات]]/Comma_separeted_Value[[#This Row],[كمية الطلب]]</f>
        <v>6.06</v>
      </c>
      <c r="E7607" s="4">
        <v>2</v>
      </c>
      <c r="F7607" s="4">
        <v>12.12</v>
      </c>
      <c r="G7607" s="6" t="s">
        <v>21</v>
      </c>
      <c r="H7607" s="4">
        <v>0.95</v>
      </c>
      <c r="I7607" s="6" t="s">
        <v>45</v>
      </c>
      <c r="J7607" s="6" t="s">
        <v>38</v>
      </c>
      <c r="K7607" s="6" t="s">
        <v>29</v>
      </c>
      <c r="L7607" s="6" t="s">
        <v>41</v>
      </c>
      <c r="M7607" s="6" t="s">
        <v>31</v>
      </c>
      <c r="N7607" s="1">
        <v>41063</v>
      </c>
    </row>
    <row r="7608" spans="1:14" x14ac:dyDescent="0.2">
      <c r="A7608">
        <v>10470</v>
      </c>
      <c r="B7608" s="1">
        <v>41033</v>
      </c>
      <c r="C7608" s="6" t="s">
        <v>33</v>
      </c>
      <c r="D7608" s="5">
        <f>Comma_separeted_Value[[#This Row],[المبيعات]]/Comma_separeted_Value[[#This Row],[كمية الطلب]]</f>
        <v>7.0565714285714281</v>
      </c>
      <c r="E7608" s="4">
        <v>35</v>
      </c>
      <c r="F7608" s="4">
        <v>246.98</v>
      </c>
      <c r="G7608" s="6" t="s">
        <v>21</v>
      </c>
      <c r="H7608" s="4">
        <v>5.21</v>
      </c>
      <c r="I7608" s="6" t="s">
        <v>15</v>
      </c>
      <c r="J7608" s="6" t="s">
        <v>28</v>
      </c>
      <c r="K7608" s="6" t="s">
        <v>17</v>
      </c>
      <c r="L7608" s="6" t="s">
        <v>18</v>
      </c>
      <c r="M7608" s="6" t="s">
        <v>19</v>
      </c>
      <c r="N7608" s="1">
        <v>41038</v>
      </c>
    </row>
    <row r="7609" spans="1:14" x14ac:dyDescent="0.2">
      <c r="A7609">
        <v>7815</v>
      </c>
      <c r="B7609" s="1">
        <v>39835</v>
      </c>
      <c r="C7609" s="6" t="s">
        <v>33</v>
      </c>
      <c r="D7609" s="5">
        <f>Comma_separeted_Value[[#This Row],[المبيعات]]/Comma_separeted_Value[[#This Row],[كمية الطلب]]</f>
        <v>31.228333333333335</v>
      </c>
      <c r="E7609" s="4">
        <v>6</v>
      </c>
      <c r="F7609" s="4">
        <v>187.37</v>
      </c>
      <c r="G7609" s="6" t="s">
        <v>21</v>
      </c>
      <c r="H7609" s="4">
        <v>5.5</v>
      </c>
      <c r="I7609" s="6" t="s">
        <v>50</v>
      </c>
      <c r="J7609" s="6" t="s">
        <v>38</v>
      </c>
      <c r="K7609" s="6" t="s">
        <v>24</v>
      </c>
      <c r="L7609" s="6" t="s">
        <v>39</v>
      </c>
      <c r="M7609" s="6" t="s">
        <v>19</v>
      </c>
      <c r="N7609" s="1">
        <v>39836</v>
      </c>
    </row>
    <row r="7610" spans="1:14" x14ac:dyDescent="0.2">
      <c r="A7610">
        <v>29383</v>
      </c>
      <c r="B7610" s="1">
        <v>40865</v>
      </c>
      <c r="C7610" s="6" t="s">
        <v>37</v>
      </c>
      <c r="D7610" s="5">
        <f>Comma_separeted_Value[[#This Row],[المبيعات]]/Comma_separeted_Value[[#This Row],[كمية الطلب]]</f>
        <v>94.440862068965515</v>
      </c>
      <c r="E7610" s="4">
        <v>29</v>
      </c>
      <c r="F7610" s="4">
        <v>2738.7849999999999</v>
      </c>
      <c r="G7610" s="6" t="s">
        <v>21</v>
      </c>
      <c r="H7610" s="4">
        <v>2.5</v>
      </c>
      <c r="I7610" s="6" t="s">
        <v>22</v>
      </c>
      <c r="J7610" s="6" t="s">
        <v>28</v>
      </c>
      <c r="K7610" s="6" t="s">
        <v>24</v>
      </c>
      <c r="L7610" s="6" t="s">
        <v>25</v>
      </c>
      <c r="M7610" s="6" t="s">
        <v>19</v>
      </c>
      <c r="N7610" s="1">
        <v>40867</v>
      </c>
    </row>
    <row r="7611" spans="1:14" x14ac:dyDescent="0.2">
      <c r="A7611">
        <v>40480</v>
      </c>
      <c r="B7611" s="1">
        <v>40884</v>
      </c>
      <c r="C7611" s="6" t="s">
        <v>33</v>
      </c>
      <c r="D7611" s="5">
        <f>Comma_separeted_Value[[#This Row],[المبيعات]]/Comma_separeted_Value[[#This Row],[كمية الطلب]]</f>
        <v>400.46736842105264</v>
      </c>
      <c r="E7611" s="4">
        <v>19</v>
      </c>
      <c r="F7611" s="4">
        <v>7608.88</v>
      </c>
      <c r="G7611" s="6" t="s">
        <v>14</v>
      </c>
      <c r="H7611" s="4">
        <v>19.989999999999998</v>
      </c>
      <c r="I7611" s="6" t="s">
        <v>51</v>
      </c>
      <c r="J7611" s="6" t="s">
        <v>38</v>
      </c>
      <c r="K7611" s="6" t="s">
        <v>29</v>
      </c>
      <c r="L7611" s="6" t="s">
        <v>44</v>
      </c>
      <c r="M7611" s="6" t="s">
        <v>19</v>
      </c>
      <c r="N7611" s="1">
        <v>40884</v>
      </c>
    </row>
    <row r="7612" spans="1:14" x14ac:dyDescent="0.2">
      <c r="A7612">
        <v>37218</v>
      </c>
      <c r="B7612" s="1">
        <v>40531</v>
      </c>
      <c r="C7612" s="6" t="s">
        <v>20</v>
      </c>
      <c r="D7612" s="5">
        <f>Comma_separeted_Value[[#This Row],[المبيعات]]/Comma_separeted_Value[[#This Row],[كمية الطلب]]</f>
        <v>60.970000000000006</v>
      </c>
      <c r="E7612" s="4">
        <v>29</v>
      </c>
      <c r="F7612" s="4">
        <v>1768.13</v>
      </c>
      <c r="G7612" s="6" t="s">
        <v>21</v>
      </c>
      <c r="H7612" s="4">
        <v>4.5</v>
      </c>
      <c r="I7612" s="6" t="s">
        <v>47</v>
      </c>
      <c r="J7612" s="6" t="s">
        <v>28</v>
      </c>
      <c r="K7612" s="6" t="s">
        <v>29</v>
      </c>
      <c r="L7612" s="6" t="s">
        <v>101</v>
      </c>
      <c r="M7612" s="6" t="s">
        <v>19</v>
      </c>
      <c r="N7612" s="1">
        <v>40533</v>
      </c>
    </row>
    <row r="7613" spans="1:14" x14ac:dyDescent="0.2">
      <c r="A7613">
        <v>55011</v>
      </c>
      <c r="B7613" s="1">
        <v>40912</v>
      </c>
      <c r="C7613" s="6" t="s">
        <v>33</v>
      </c>
      <c r="D7613" s="5">
        <f>Comma_separeted_Value[[#This Row],[المبيعات]]/Comma_separeted_Value[[#This Row],[كمية الطلب]]</f>
        <v>3.1011111111111109</v>
      </c>
      <c r="E7613" s="4">
        <v>18</v>
      </c>
      <c r="F7613" s="4">
        <v>55.82</v>
      </c>
      <c r="G7613" s="6" t="s">
        <v>21</v>
      </c>
      <c r="H7613" s="4">
        <v>0.81</v>
      </c>
      <c r="I7613" s="6" t="s">
        <v>47</v>
      </c>
      <c r="J7613" s="6" t="s">
        <v>23</v>
      </c>
      <c r="K7613" s="6" t="s">
        <v>29</v>
      </c>
      <c r="L7613" s="6" t="s">
        <v>30</v>
      </c>
      <c r="M7613" s="6" t="s">
        <v>31</v>
      </c>
      <c r="N7613" s="1">
        <v>40913</v>
      </c>
    </row>
    <row r="7614" spans="1:14" x14ac:dyDescent="0.2">
      <c r="A7614">
        <v>3907</v>
      </c>
      <c r="B7614" s="1">
        <v>41139</v>
      </c>
      <c r="C7614" s="6" t="s">
        <v>37</v>
      </c>
      <c r="D7614" s="5">
        <f>Comma_separeted_Value[[#This Row],[المبيعات]]/Comma_separeted_Value[[#This Row],[كمية الطلب]]</f>
        <v>30.088611111111113</v>
      </c>
      <c r="E7614" s="4">
        <v>36</v>
      </c>
      <c r="F7614" s="4">
        <v>1083.19</v>
      </c>
      <c r="G7614" s="6" t="s">
        <v>14</v>
      </c>
      <c r="H7614" s="4">
        <v>5.5</v>
      </c>
      <c r="I7614" s="6" t="s">
        <v>15</v>
      </c>
      <c r="J7614" s="6" t="s">
        <v>23</v>
      </c>
      <c r="K7614" s="6" t="s">
        <v>24</v>
      </c>
      <c r="L7614" s="6" t="s">
        <v>39</v>
      </c>
      <c r="M7614" s="6" t="s">
        <v>19</v>
      </c>
      <c r="N7614" s="1">
        <v>41140</v>
      </c>
    </row>
    <row r="7615" spans="1:14" x14ac:dyDescent="0.2">
      <c r="A7615">
        <v>32998</v>
      </c>
      <c r="B7615" s="1">
        <v>40450</v>
      </c>
      <c r="C7615" s="6" t="s">
        <v>27</v>
      </c>
      <c r="D7615" s="5">
        <f>Comma_separeted_Value[[#This Row],[المبيعات]]/Comma_separeted_Value[[#This Row],[كمية الطلب]]</f>
        <v>127.98692307692308</v>
      </c>
      <c r="E7615" s="4">
        <v>13</v>
      </c>
      <c r="F7615" s="4">
        <v>1663.83</v>
      </c>
      <c r="G7615" s="6" t="s">
        <v>34</v>
      </c>
      <c r="H7615" s="4">
        <v>54.74</v>
      </c>
      <c r="I7615" s="6" t="s">
        <v>22</v>
      </c>
      <c r="J7615" s="6" t="s">
        <v>28</v>
      </c>
      <c r="K7615" s="6" t="s">
        <v>17</v>
      </c>
      <c r="L7615" s="6" t="s">
        <v>98</v>
      </c>
      <c r="M7615" s="6" t="s">
        <v>74</v>
      </c>
      <c r="N7615" s="1">
        <v>40451</v>
      </c>
    </row>
    <row r="7616" spans="1:14" x14ac:dyDescent="0.2">
      <c r="A7616">
        <v>32165</v>
      </c>
      <c r="B7616" s="1">
        <v>41196</v>
      </c>
      <c r="C7616" s="6" t="s">
        <v>27</v>
      </c>
      <c r="D7616" s="5">
        <f>Comma_separeted_Value[[#This Row],[المبيعات]]/Comma_separeted_Value[[#This Row],[كمية الطلب]]</f>
        <v>77.36006578947368</v>
      </c>
      <c r="E7616" s="4">
        <v>38</v>
      </c>
      <c r="F7616" s="4">
        <v>2939.6824999999999</v>
      </c>
      <c r="G7616" s="6" t="s">
        <v>21</v>
      </c>
      <c r="H7616" s="4">
        <v>0.99</v>
      </c>
      <c r="I7616" s="6" t="s">
        <v>47</v>
      </c>
      <c r="J7616" s="6" t="s">
        <v>23</v>
      </c>
      <c r="K7616" s="6" t="s">
        <v>24</v>
      </c>
      <c r="L7616" s="6" t="s">
        <v>25</v>
      </c>
      <c r="M7616" s="6" t="s">
        <v>31</v>
      </c>
      <c r="N7616" s="1">
        <v>41197</v>
      </c>
    </row>
    <row r="7617" spans="1:14" x14ac:dyDescent="0.2">
      <c r="A7617">
        <v>13031</v>
      </c>
      <c r="B7617" s="1">
        <v>41247</v>
      </c>
      <c r="C7617" s="6" t="s">
        <v>13</v>
      </c>
      <c r="D7617" s="5">
        <f>Comma_separeted_Value[[#This Row],[المبيعات]]/Comma_separeted_Value[[#This Row],[كمية الطلب]]</f>
        <v>6.1782352941176475</v>
      </c>
      <c r="E7617" s="4">
        <v>34</v>
      </c>
      <c r="F7617" s="4">
        <v>210.06</v>
      </c>
      <c r="G7617" s="6" t="s">
        <v>21</v>
      </c>
      <c r="H7617" s="4">
        <v>7.37</v>
      </c>
      <c r="I7617" s="6" t="s">
        <v>47</v>
      </c>
      <c r="J7617" s="6" t="s">
        <v>16</v>
      </c>
      <c r="K7617" s="6" t="s">
        <v>29</v>
      </c>
      <c r="L7617" s="6" t="s">
        <v>41</v>
      </c>
      <c r="M7617" s="6" t="s">
        <v>19</v>
      </c>
      <c r="N7617" s="1">
        <v>41252</v>
      </c>
    </row>
    <row r="7618" spans="1:14" x14ac:dyDescent="0.2">
      <c r="A7618">
        <v>24486</v>
      </c>
      <c r="B7618" s="1">
        <v>40655</v>
      </c>
      <c r="C7618" s="6" t="s">
        <v>37</v>
      </c>
      <c r="D7618" s="5">
        <f>Comma_separeted_Value[[#This Row],[المبيعات]]/Comma_separeted_Value[[#This Row],[كمية الطلب]]</f>
        <v>1.9328571428571428</v>
      </c>
      <c r="E7618" s="4">
        <v>14</v>
      </c>
      <c r="F7618" s="4">
        <v>27.06</v>
      </c>
      <c r="G7618" s="6" t="s">
        <v>21</v>
      </c>
      <c r="H7618" s="4">
        <v>0.7</v>
      </c>
      <c r="I7618" s="6" t="s">
        <v>22</v>
      </c>
      <c r="J7618" s="6" t="s">
        <v>16</v>
      </c>
      <c r="K7618" s="6" t="s">
        <v>29</v>
      </c>
      <c r="L7618" s="6" t="s">
        <v>30</v>
      </c>
      <c r="M7618" s="6" t="s">
        <v>31</v>
      </c>
      <c r="N7618" s="1">
        <v>40656</v>
      </c>
    </row>
    <row r="7619" spans="1:14" x14ac:dyDescent="0.2">
      <c r="A7619">
        <v>16036</v>
      </c>
      <c r="B7619" s="1">
        <v>40913</v>
      </c>
      <c r="C7619" s="6" t="s">
        <v>37</v>
      </c>
      <c r="D7619" s="5">
        <f>Comma_separeted_Value[[#This Row],[المبيعات]]/Comma_separeted_Value[[#This Row],[كمية الطلب]]</f>
        <v>77.152500000000003</v>
      </c>
      <c r="E7619" s="4">
        <v>28</v>
      </c>
      <c r="F7619" s="4">
        <v>2160.27</v>
      </c>
      <c r="G7619" s="6" t="s">
        <v>21</v>
      </c>
      <c r="H7619" s="4">
        <v>35</v>
      </c>
      <c r="I7619" s="6" t="s">
        <v>57</v>
      </c>
      <c r="J7619" s="6" t="s">
        <v>28</v>
      </c>
      <c r="K7619" s="6" t="s">
        <v>29</v>
      </c>
      <c r="L7619" s="6" t="s">
        <v>59</v>
      </c>
      <c r="M7619" s="6" t="s">
        <v>49</v>
      </c>
      <c r="N7619" s="1">
        <v>40914</v>
      </c>
    </row>
    <row r="7620" spans="1:14" x14ac:dyDescent="0.2">
      <c r="A7620">
        <v>646</v>
      </c>
      <c r="B7620" s="1">
        <v>40138</v>
      </c>
      <c r="C7620" s="6" t="s">
        <v>20</v>
      </c>
      <c r="D7620" s="5">
        <f>Comma_separeted_Value[[#This Row],[المبيعات]]/Comma_separeted_Value[[#This Row],[كمية الطلب]]</f>
        <v>9.6222222222222218</v>
      </c>
      <c r="E7620" s="4">
        <v>18</v>
      </c>
      <c r="F7620" s="4">
        <v>173.2</v>
      </c>
      <c r="G7620" s="6" t="s">
        <v>21</v>
      </c>
      <c r="H7620" s="4">
        <v>3.98</v>
      </c>
      <c r="I7620" s="6" t="s">
        <v>22</v>
      </c>
      <c r="J7620" s="6" t="s">
        <v>23</v>
      </c>
      <c r="K7620" s="6" t="s">
        <v>29</v>
      </c>
      <c r="L7620" s="6" t="s">
        <v>46</v>
      </c>
      <c r="M7620" s="6" t="s">
        <v>42</v>
      </c>
      <c r="N7620" s="1">
        <v>40139</v>
      </c>
    </row>
    <row r="7621" spans="1:14" x14ac:dyDescent="0.2">
      <c r="A7621">
        <v>30532</v>
      </c>
      <c r="B7621" s="1">
        <v>40873</v>
      </c>
      <c r="C7621" s="6" t="s">
        <v>20</v>
      </c>
      <c r="D7621" s="5">
        <f>Comma_separeted_Value[[#This Row],[المبيعات]]/Comma_separeted_Value[[#This Row],[كمية الطلب]]</f>
        <v>188.52222222222224</v>
      </c>
      <c r="E7621" s="4">
        <v>9</v>
      </c>
      <c r="F7621" s="4">
        <v>1696.7</v>
      </c>
      <c r="G7621" s="6" t="s">
        <v>34</v>
      </c>
      <c r="H7621" s="4">
        <v>23.58</v>
      </c>
      <c r="I7621" s="6" t="s">
        <v>22</v>
      </c>
      <c r="J7621" s="6" t="s">
        <v>38</v>
      </c>
      <c r="K7621" s="6" t="s">
        <v>17</v>
      </c>
      <c r="L7621" s="6" t="s">
        <v>98</v>
      </c>
      <c r="M7621" s="6" t="s">
        <v>74</v>
      </c>
      <c r="N7621" s="1">
        <v>40875</v>
      </c>
    </row>
    <row r="7622" spans="1:14" x14ac:dyDescent="0.2">
      <c r="A7622">
        <v>25027</v>
      </c>
      <c r="B7622" s="1">
        <v>40163</v>
      </c>
      <c r="C7622" s="6" t="s">
        <v>37</v>
      </c>
      <c r="D7622" s="5">
        <f>Comma_separeted_Value[[#This Row],[المبيعات]]/Comma_separeted_Value[[#This Row],[كمية الطلب]]</f>
        <v>143.43639999999999</v>
      </c>
      <c r="E7622" s="4">
        <v>25</v>
      </c>
      <c r="F7622" s="4">
        <v>3585.91</v>
      </c>
      <c r="G7622" s="6" t="s">
        <v>34</v>
      </c>
      <c r="H7622" s="4">
        <v>43.75</v>
      </c>
      <c r="I7622" s="6" t="s">
        <v>43</v>
      </c>
      <c r="J7622" s="6" t="s">
        <v>16</v>
      </c>
      <c r="K7622" s="6" t="s">
        <v>17</v>
      </c>
      <c r="L7622" s="6" t="s">
        <v>55</v>
      </c>
      <c r="M7622" s="6" t="s">
        <v>74</v>
      </c>
      <c r="N7622" s="1">
        <v>40165</v>
      </c>
    </row>
    <row r="7623" spans="1:14" x14ac:dyDescent="0.2">
      <c r="A7623">
        <v>17701</v>
      </c>
      <c r="B7623" s="1">
        <v>41050</v>
      </c>
      <c r="C7623" s="6" t="s">
        <v>33</v>
      </c>
      <c r="D7623" s="5">
        <f>Comma_separeted_Value[[#This Row],[المبيعات]]/Comma_separeted_Value[[#This Row],[كمية الطلب]]</f>
        <v>3.8309523809523811</v>
      </c>
      <c r="E7623" s="4">
        <v>21</v>
      </c>
      <c r="F7623" s="4">
        <v>80.45</v>
      </c>
      <c r="G7623" s="6" t="s">
        <v>21</v>
      </c>
      <c r="H7623" s="4">
        <v>4.6900000000000004</v>
      </c>
      <c r="I7623" s="6" t="s">
        <v>43</v>
      </c>
      <c r="J7623" s="6" t="s">
        <v>38</v>
      </c>
      <c r="K7623" s="6" t="s">
        <v>29</v>
      </c>
      <c r="L7623" s="6" t="s">
        <v>44</v>
      </c>
      <c r="M7623" s="6" t="s">
        <v>19</v>
      </c>
      <c r="N7623" s="1">
        <v>41051</v>
      </c>
    </row>
    <row r="7624" spans="1:14" x14ac:dyDescent="0.2">
      <c r="A7624">
        <v>37158</v>
      </c>
      <c r="B7624" s="1">
        <v>41174</v>
      </c>
      <c r="C7624" s="6" t="s">
        <v>13</v>
      </c>
      <c r="D7624" s="5">
        <f>Comma_separeted_Value[[#This Row],[المبيعات]]/Comma_separeted_Value[[#This Row],[كمية الطلب]]</f>
        <v>6.8815999999999997</v>
      </c>
      <c r="E7624" s="4">
        <v>25</v>
      </c>
      <c r="F7624" s="4">
        <v>172.04</v>
      </c>
      <c r="G7624" s="6" t="s">
        <v>21</v>
      </c>
      <c r="H7624" s="4">
        <v>7.37</v>
      </c>
      <c r="I7624" s="6" t="s">
        <v>15</v>
      </c>
      <c r="J7624" s="6" t="s">
        <v>16</v>
      </c>
      <c r="K7624" s="6" t="s">
        <v>29</v>
      </c>
      <c r="L7624" s="6" t="s">
        <v>41</v>
      </c>
      <c r="M7624" s="6" t="s">
        <v>19</v>
      </c>
      <c r="N7624" s="1">
        <v>41179</v>
      </c>
    </row>
    <row r="7625" spans="1:14" x14ac:dyDescent="0.2">
      <c r="A7625">
        <v>57155</v>
      </c>
      <c r="B7625" s="1">
        <v>39981</v>
      </c>
      <c r="C7625" s="6" t="s">
        <v>33</v>
      </c>
      <c r="D7625" s="5">
        <f>Comma_separeted_Value[[#This Row],[المبيعات]]/Comma_separeted_Value[[#This Row],[كمية الطلب]]</f>
        <v>6.7617391304347834</v>
      </c>
      <c r="E7625" s="4">
        <v>23</v>
      </c>
      <c r="F7625" s="4">
        <v>155.52000000000001</v>
      </c>
      <c r="G7625" s="6" t="s">
        <v>21</v>
      </c>
      <c r="H7625" s="4">
        <v>9.68</v>
      </c>
      <c r="I7625" s="6" t="s">
        <v>22</v>
      </c>
      <c r="J7625" s="6" t="s">
        <v>16</v>
      </c>
      <c r="K7625" s="6" t="s">
        <v>29</v>
      </c>
      <c r="L7625" s="6" t="s">
        <v>41</v>
      </c>
      <c r="M7625" s="6" t="s">
        <v>19</v>
      </c>
      <c r="N7625" s="1">
        <v>39982</v>
      </c>
    </row>
    <row r="7626" spans="1:14" x14ac:dyDescent="0.2">
      <c r="A7626">
        <v>59552</v>
      </c>
      <c r="B7626" s="1">
        <v>40191</v>
      </c>
      <c r="C7626" s="6" t="s">
        <v>27</v>
      </c>
      <c r="D7626" s="5">
        <f>Comma_separeted_Value[[#This Row],[المبيعات]]/Comma_separeted_Value[[#This Row],[كمية الطلب]]</f>
        <v>8.057948717948717</v>
      </c>
      <c r="E7626" s="4">
        <v>39</v>
      </c>
      <c r="F7626" s="4">
        <v>314.26</v>
      </c>
      <c r="G7626" s="6" t="s">
        <v>21</v>
      </c>
      <c r="H7626" s="4">
        <v>6.28</v>
      </c>
      <c r="I7626" s="6" t="s">
        <v>22</v>
      </c>
      <c r="J7626" s="6" t="s">
        <v>38</v>
      </c>
      <c r="K7626" s="6" t="s">
        <v>29</v>
      </c>
      <c r="L7626" s="6" t="s">
        <v>44</v>
      </c>
      <c r="M7626" s="6" t="s">
        <v>19</v>
      </c>
      <c r="N7626" s="1">
        <v>40192</v>
      </c>
    </row>
    <row r="7627" spans="1:14" x14ac:dyDescent="0.2">
      <c r="A7627">
        <v>39460</v>
      </c>
      <c r="B7627" s="1">
        <v>39935</v>
      </c>
      <c r="C7627" s="6" t="s">
        <v>27</v>
      </c>
      <c r="D7627" s="5">
        <f>Comma_separeted_Value[[#This Row],[المبيعات]]/Comma_separeted_Value[[#This Row],[كمية الطلب]]</f>
        <v>107.04855263157894</v>
      </c>
      <c r="E7627" s="4">
        <v>19</v>
      </c>
      <c r="F7627" s="4">
        <v>2033.9224999999999</v>
      </c>
      <c r="G7627" s="6" t="s">
        <v>21</v>
      </c>
      <c r="H7627" s="4">
        <v>2.5</v>
      </c>
      <c r="I7627" s="6" t="s">
        <v>22</v>
      </c>
      <c r="J7627" s="6" t="s">
        <v>16</v>
      </c>
      <c r="K7627" s="6" t="s">
        <v>24</v>
      </c>
      <c r="L7627" s="6" t="s">
        <v>25</v>
      </c>
      <c r="M7627" s="6" t="s">
        <v>19</v>
      </c>
      <c r="N7627" s="1">
        <v>39936</v>
      </c>
    </row>
    <row r="7628" spans="1:14" x14ac:dyDescent="0.2">
      <c r="A7628">
        <v>15937</v>
      </c>
      <c r="B7628" s="1">
        <v>41219</v>
      </c>
      <c r="C7628" s="6" t="s">
        <v>13</v>
      </c>
      <c r="D7628" s="5">
        <f>Comma_separeted_Value[[#This Row],[المبيعات]]/Comma_separeted_Value[[#This Row],[كمية الطلب]]</f>
        <v>9.7324999999999999</v>
      </c>
      <c r="E7628" s="4">
        <v>32</v>
      </c>
      <c r="F7628" s="4">
        <v>311.44</v>
      </c>
      <c r="G7628" s="6" t="s">
        <v>21</v>
      </c>
      <c r="H7628" s="4">
        <v>1.99</v>
      </c>
      <c r="I7628" s="6" t="s">
        <v>40</v>
      </c>
      <c r="J7628" s="6" t="s">
        <v>28</v>
      </c>
      <c r="K7628" s="6" t="s">
        <v>24</v>
      </c>
      <c r="L7628" s="6" t="s">
        <v>39</v>
      </c>
      <c r="M7628" s="6" t="s">
        <v>42</v>
      </c>
      <c r="N7628" s="1">
        <v>41223</v>
      </c>
    </row>
    <row r="7629" spans="1:14" x14ac:dyDescent="0.2">
      <c r="A7629">
        <v>51044</v>
      </c>
      <c r="B7629" s="1">
        <v>40926</v>
      </c>
      <c r="C7629" s="6" t="s">
        <v>13</v>
      </c>
      <c r="D7629" s="5">
        <f>Comma_separeted_Value[[#This Row],[المبيعات]]/Comma_separeted_Value[[#This Row],[كمية الطلب]]</f>
        <v>6.1721052631578948</v>
      </c>
      <c r="E7629" s="4">
        <v>19</v>
      </c>
      <c r="F7629" s="4">
        <v>117.27</v>
      </c>
      <c r="G7629" s="6" t="s">
        <v>21</v>
      </c>
      <c r="H7629" s="4">
        <v>0.83</v>
      </c>
      <c r="I7629" s="6" t="s">
        <v>53</v>
      </c>
      <c r="J7629" s="6" t="s">
        <v>16</v>
      </c>
      <c r="K7629" s="6" t="s">
        <v>29</v>
      </c>
      <c r="L7629" s="6" t="s">
        <v>30</v>
      </c>
      <c r="M7629" s="6" t="s">
        <v>31</v>
      </c>
      <c r="N7629" s="1">
        <v>40933</v>
      </c>
    </row>
    <row r="7630" spans="1:14" x14ac:dyDescent="0.2">
      <c r="A7630">
        <v>22885</v>
      </c>
      <c r="B7630" s="1">
        <v>40140</v>
      </c>
      <c r="C7630" s="6" t="s">
        <v>37</v>
      </c>
      <c r="D7630" s="5">
        <f>Comma_separeted_Value[[#This Row],[المبيعات]]/Comma_separeted_Value[[#This Row],[كمية الطلب]]</f>
        <v>14.1175</v>
      </c>
      <c r="E7630" s="4">
        <v>4</v>
      </c>
      <c r="F7630" s="4">
        <v>56.47</v>
      </c>
      <c r="G7630" s="6" t="s">
        <v>21</v>
      </c>
      <c r="H7630" s="4">
        <v>4.59</v>
      </c>
      <c r="I7630" s="6" t="s">
        <v>57</v>
      </c>
      <c r="J7630" s="6" t="s">
        <v>38</v>
      </c>
      <c r="K7630" s="6" t="s">
        <v>29</v>
      </c>
      <c r="L7630" s="6" t="s">
        <v>46</v>
      </c>
      <c r="M7630" s="6" t="s">
        <v>31</v>
      </c>
      <c r="N7630" s="1">
        <v>40142</v>
      </c>
    </row>
    <row r="7631" spans="1:14" x14ac:dyDescent="0.2">
      <c r="A7631">
        <v>31872</v>
      </c>
      <c r="B7631" s="1">
        <v>40427</v>
      </c>
      <c r="C7631" s="6" t="s">
        <v>13</v>
      </c>
      <c r="D7631" s="5">
        <f>Comma_separeted_Value[[#This Row],[المبيعات]]/Comma_separeted_Value[[#This Row],[كمية الطلب]]</f>
        <v>83.329117647058823</v>
      </c>
      <c r="E7631" s="4">
        <v>34</v>
      </c>
      <c r="F7631" s="4">
        <v>2833.19</v>
      </c>
      <c r="G7631" s="6" t="s">
        <v>14</v>
      </c>
      <c r="H7631" s="4">
        <v>5.01</v>
      </c>
      <c r="I7631" s="6" t="s">
        <v>15</v>
      </c>
      <c r="J7631" s="6" t="s">
        <v>38</v>
      </c>
      <c r="K7631" s="6" t="s">
        <v>29</v>
      </c>
      <c r="L7631" s="6" t="s">
        <v>61</v>
      </c>
      <c r="M7631" s="6" t="s">
        <v>19</v>
      </c>
      <c r="N7631" s="1">
        <v>40431</v>
      </c>
    </row>
    <row r="7632" spans="1:14" x14ac:dyDescent="0.2">
      <c r="A7632">
        <v>46597</v>
      </c>
      <c r="B7632" s="1">
        <v>40178</v>
      </c>
      <c r="C7632" s="6" t="s">
        <v>27</v>
      </c>
      <c r="D7632" s="5">
        <f>Comma_separeted_Value[[#This Row],[المبيعات]]/Comma_separeted_Value[[#This Row],[كمية الطلب]]</f>
        <v>174.82112765957447</v>
      </c>
      <c r="E7632" s="4">
        <v>47</v>
      </c>
      <c r="F7632" s="4">
        <v>8216.5930000000008</v>
      </c>
      <c r="G7632" s="6" t="s">
        <v>21</v>
      </c>
      <c r="H7632" s="4">
        <v>8.99</v>
      </c>
      <c r="I7632" s="6" t="s">
        <v>45</v>
      </c>
      <c r="J7632" s="6" t="s">
        <v>16</v>
      </c>
      <c r="K7632" s="6" t="s">
        <v>24</v>
      </c>
      <c r="L7632" s="6" t="s">
        <v>25</v>
      </c>
      <c r="M7632" s="6" t="s">
        <v>19</v>
      </c>
      <c r="N7632" s="1">
        <v>40178</v>
      </c>
    </row>
    <row r="7633" spans="1:14" x14ac:dyDescent="0.2">
      <c r="A7633">
        <v>45158</v>
      </c>
      <c r="B7633" s="1">
        <v>40278</v>
      </c>
      <c r="C7633" s="6" t="s">
        <v>13</v>
      </c>
      <c r="D7633" s="5">
        <f>Comma_separeted_Value[[#This Row],[المبيعات]]/Comma_separeted_Value[[#This Row],[كمية الطلب]]</f>
        <v>4.2560000000000002</v>
      </c>
      <c r="E7633" s="4">
        <v>15</v>
      </c>
      <c r="F7633" s="4">
        <v>63.84</v>
      </c>
      <c r="G7633" s="6" t="s">
        <v>14</v>
      </c>
      <c r="H7633" s="4">
        <v>0.71</v>
      </c>
      <c r="I7633" s="6" t="s">
        <v>15</v>
      </c>
      <c r="J7633" s="6" t="s">
        <v>28</v>
      </c>
      <c r="K7633" s="6" t="s">
        <v>29</v>
      </c>
      <c r="L7633" s="6" t="s">
        <v>77</v>
      </c>
      <c r="M7633" s="6" t="s">
        <v>31</v>
      </c>
      <c r="N7633" s="1">
        <v>40283</v>
      </c>
    </row>
    <row r="7634" spans="1:14" x14ac:dyDescent="0.2">
      <c r="A7634">
        <v>48000</v>
      </c>
      <c r="B7634" s="1">
        <v>41134</v>
      </c>
      <c r="C7634" s="6" t="s">
        <v>20</v>
      </c>
      <c r="D7634" s="5">
        <f>Comma_separeted_Value[[#This Row],[المبيعات]]/Comma_separeted_Value[[#This Row],[كمية الطلب]]</f>
        <v>17.911666666666665</v>
      </c>
      <c r="E7634" s="4">
        <v>12</v>
      </c>
      <c r="F7634" s="4">
        <v>214.94</v>
      </c>
      <c r="G7634" s="6" t="s">
        <v>21</v>
      </c>
      <c r="H7634" s="4">
        <v>1.99</v>
      </c>
      <c r="I7634" s="6" t="s">
        <v>47</v>
      </c>
      <c r="J7634" s="6" t="s">
        <v>23</v>
      </c>
      <c r="K7634" s="6" t="s">
        <v>24</v>
      </c>
      <c r="L7634" s="6" t="s">
        <v>39</v>
      </c>
      <c r="M7634" s="6" t="s">
        <v>42</v>
      </c>
      <c r="N7634" s="1">
        <v>41135</v>
      </c>
    </row>
    <row r="7635" spans="1:14" x14ac:dyDescent="0.2">
      <c r="A7635">
        <v>13030</v>
      </c>
      <c r="B7635" s="1">
        <v>40016</v>
      </c>
      <c r="C7635" s="6" t="s">
        <v>37</v>
      </c>
      <c r="D7635" s="5">
        <f>Comma_separeted_Value[[#This Row],[المبيعات]]/Comma_separeted_Value[[#This Row],[كمية الطلب]]</f>
        <v>4.2562499999999996</v>
      </c>
      <c r="E7635" s="4">
        <v>32</v>
      </c>
      <c r="F7635" s="4">
        <v>136.19999999999999</v>
      </c>
      <c r="G7635" s="6" t="s">
        <v>14</v>
      </c>
      <c r="H7635" s="4">
        <v>7.01</v>
      </c>
      <c r="I7635" s="6" t="s">
        <v>22</v>
      </c>
      <c r="J7635" s="6" t="s">
        <v>38</v>
      </c>
      <c r="K7635" s="6" t="s">
        <v>29</v>
      </c>
      <c r="L7635" s="6" t="s">
        <v>44</v>
      </c>
      <c r="M7635" s="6" t="s">
        <v>19</v>
      </c>
      <c r="N7635" s="1">
        <v>40018</v>
      </c>
    </row>
    <row r="7636" spans="1:14" x14ac:dyDescent="0.2">
      <c r="A7636">
        <v>47556</v>
      </c>
      <c r="B7636" s="1">
        <v>40384</v>
      </c>
      <c r="C7636" s="6" t="s">
        <v>13</v>
      </c>
      <c r="D7636" s="5">
        <f>Comma_separeted_Value[[#This Row],[المبيعات]]/Comma_separeted_Value[[#This Row],[كمية الطلب]]</f>
        <v>16.399310344827587</v>
      </c>
      <c r="E7636" s="4">
        <v>29</v>
      </c>
      <c r="F7636" s="4">
        <v>475.58</v>
      </c>
      <c r="G7636" s="6" t="s">
        <v>21</v>
      </c>
      <c r="H7636" s="4">
        <v>4</v>
      </c>
      <c r="I7636" s="6" t="s">
        <v>45</v>
      </c>
      <c r="J7636" s="6" t="s">
        <v>38</v>
      </c>
      <c r="K7636" s="6" t="s">
        <v>24</v>
      </c>
      <c r="L7636" s="6" t="s">
        <v>39</v>
      </c>
      <c r="M7636" s="6" t="s">
        <v>19</v>
      </c>
      <c r="N7636" s="1">
        <v>40386</v>
      </c>
    </row>
    <row r="7637" spans="1:14" x14ac:dyDescent="0.2">
      <c r="A7637">
        <v>66</v>
      </c>
      <c r="B7637" s="1">
        <v>39832</v>
      </c>
      <c r="C7637" s="6" t="s">
        <v>13</v>
      </c>
      <c r="D7637" s="5">
        <f>Comma_separeted_Value[[#This Row],[المبيعات]]/Comma_separeted_Value[[#This Row],[كمية الطلب]]</f>
        <v>2.6378048780487808</v>
      </c>
      <c r="E7637" s="4">
        <v>41</v>
      </c>
      <c r="F7637" s="4">
        <v>108.15</v>
      </c>
      <c r="G7637" s="6" t="s">
        <v>21</v>
      </c>
      <c r="H7637" s="4">
        <v>0.7</v>
      </c>
      <c r="I7637" s="6" t="s">
        <v>47</v>
      </c>
      <c r="J7637" s="6" t="s">
        <v>16</v>
      </c>
      <c r="K7637" s="6" t="s">
        <v>29</v>
      </c>
      <c r="L7637" s="6" t="s">
        <v>30</v>
      </c>
      <c r="M7637" s="6" t="s">
        <v>31</v>
      </c>
      <c r="N7637" s="1">
        <v>39832</v>
      </c>
    </row>
    <row r="7638" spans="1:14" x14ac:dyDescent="0.2">
      <c r="A7638">
        <v>19874</v>
      </c>
      <c r="B7638" s="1">
        <v>41068</v>
      </c>
      <c r="C7638" s="6" t="s">
        <v>20</v>
      </c>
      <c r="D7638" s="5">
        <f>Comma_separeted_Value[[#This Row],[المبيعات]]/Comma_separeted_Value[[#This Row],[كمية الطلب]]</f>
        <v>10.014838709677418</v>
      </c>
      <c r="E7638" s="4">
        <v>31</v>
      </c>
      <c r="F7638" s="4">
        <v>310.45999999999998</v>
      </c>
      <c r="G7638" s="6" t="s">
        <v>21</v>
      </c>
      <c r="H7638" s="4">
        <v>9.4499999999999993</v>
      </c>
      <c r="I7638" s="6" t="s">
        <v>45</v>
      </c>
      <c r="J7638" s="6" t="s">
        <v>23</v>
      </c>
      <c r="K7638" s="6" t="s">
        <v>29</v>
      </c>
      <c r="L7638" s="6" t="s">
        <v>59</v>
      </c>
      <c r="M7638" s="6" t="s">
        <v>19</v>
      </c>
      <c r="N7638" s="1">
        <v>41069</v>
      </c>
    </row>
    <row r="7639" spans="1:14" x14ac:dyDescent="0.2">
      <c r="A7639">
        <v>16806</v>
      </c>
      <c r="B7639" s="1">
        <v>40346</v>
      </c>
      <c r="C7639" s="6" t="s">
        <v>20</v>
      </c>
      <c r="D7639" s="5">
        <f>Comma_separeted_Value[[#This Row],[المبيعات]]/Comma_separeted_Value[[#This Row],[كمية الطلب]]</f>
        <v>57.035472222222225</v>
      </c>
      <c r="E7639" s="4">
        <v>18</v>
      </c>
      <c r="F7639" s="4">
        <v>1026.6385</v>
      </c>
      <c r="G7639" s="6" t="s">
        <v>21</v>
      </c>
      <c r="H7639" s="4">
        <v>19.989999999999998</v>
      </c>
      <c r="I7639" s="6" t="s">
        <v>15</v>
      </c>
      <c r="J7639" s="6" t="s">
        <v>38</v>
      </c>
      <c r="K7639" s="6" t="s">
        <v>24</v>
      </c>
      <c r="L7639" s="6" t="s">
        <v>25</v>
      </c>
      <c r="M7639" s="6" t="s">
        <v>19</v>
      </c>
      <c r="N7639" s="1">
        <v>40348</v>
      </c>
    </row>
    <row r="7640" spans="1:14" x14ac:dyDescent="0.2">
      <c r="A7640">
        <v>29319</v>
      </c>
      <c r="B7640" s="1">
        <v>39837</v>
      </c>
      <c r="C7640" s="6" t="s">
        <v>13</v>
      </c>
      <c r="D7640" s="5">
        <f>Comma_separeted_Value[[#This Row],[المبيعات]]/Comma_separeted_Value[[#This Row],[كمية الطلب]]</f>
        <v>221.81300000000002</v>
      </c>
      <c r="E7640" s="4">
        <v>30</v>
      </c>
      <c r="F7640" s="4">
        <v>6654.39</v>
      </c>
      <c r="G7640" s="6" t="s">
        <v>21</v>
      </c>
      <c r="H7640" s="4">
        <v>24.49</v>
      </c>
      <c r="I7640" s="6" t="s">
        <v>51</v>
      </c>
      <c r="J7640" s="6" t="s">
        <v>23</v>
      </c>
      <c r="K7640" s="6" t="s">
        <v>17</v>
      </c>
      <c r="L7640" s="6" t="s">
        <v>35</v>
      </c>
      <c r="M7640" s="6" t="s">
        <v>49</v>
      </c>
      <c r="N7640" s="1">
        <v>39839</v>
      </c>
    </row>
    <row r="7641" spans="1:14" x14ac:dyDescent="0.2">
      <c r="A7641">
        <v>33925</v>
      </c>
      <c r="B7641" s="1">
        <v>40666</v>
      </c>
      <c r="C7641" s="6" t="s">
        <v>13</v>
      </c>
      <c r="D7641" s="5">
        <f>Comma_separeted_Value[[#This Row],[المبيعات]]/Comma_separeted_Value[[#This Row],[كمية الطلب]]</f>
        <v>31.67787234042553</v>
      </c>
      <c r="E7641" s="4">
        <v>47</v>
      </c>
      <c r="F7641" s="4">
        <v>1488.86</v>
      </c>
      <c r="G7641" s="6" t="s">
        <v>21</v>
      </c>
      <c r="H7641" s="4">
        <v>19.989999999999998</v>
      </c>
      <c r="I7641" s="6" t="s">
        <v>47</v>
      </c>
      <c r="J7641" s="6" t="s">
        <v>38</v>
      </c>
      <c r="K7641" s="6" t="s">
        <v>29</v>
      </c>
      <c r="L7641" s="6" t="s">
        <v>41</v>
      </c>
      <c r="M7641" s="6" t="s">
        <v>19</v>
      </c>
      <c r="N7641" s="1">
        <v>40670</v>
      </c>
    </row>
    <row r="7642" spans="1:14" x14ac:dyDescent="0.2">
      <c r="A7642">
        <v>4134</v>
      </c>
      <c r="B7642" s="1">
        <v>40554</v>
      </c>
      <c r="C7642" s="6" t="s">
        <v>33</v>
      </c>
      <c r="D7642" s="5">
        <f>Comma_separeted_Value[[#This Row],[المبيعات]]/Comma_separeted_Value[[#This Row],[كمية الطلب]]</f>
        <v>133.40395833333335</v>
      </c>
      <c r="E7642" s="4">
        <v>48</v>
      </c>
      <c r="F7642" s="4">
        <v>6403.39</v>
      </c>
      <c r="G7642" s="6" t="s">
        <v>34</v>
      </c>
      <c r="H7642" s="4">
        <v>54.74</v>
      </c>
      <c r="I7642" s="6" t="s">
        <v>43</v>
      </c>
      <c r="J7642" s="6" t="s">
        <v>23</v>
      </c>
      <c r="K7642" s="6" t="s">
        <v>17</v>
      </c>
      <c r="L7642" s="6" t="s">
        <v>98</v>
      </c>
      <c r="M7642" s="6" t="s">
        <v>74</v>
      </c>
      <c r="N7642" s="1">
        <v>40556</v>
      </c>
    </row>
    <row r="7643" spans="1:14" x14ac:dyDescent="0.2">
      <c r="A7643">
        <v>197</v>
      </c>
      <c r="B7643" s="1">
        <v>40639</v>
      </c>
      <c r="C7643" s="6" t="s">
        <v>20</v>
      </c>
      <c r="D7643" s="5">
        <f>Comma_separeted_Value[[#This Row],[المبيعات]]/Comma_separeted_Value[[#This Row],[كمية الطلب]]</f>
        <v>13.500869565217391</v>
      </c>
      <c r="E7643" s="4">
        <v>23</v>
      </c>
      <c r="F7643" s="4">
        <v>310.52</v>
      </c>
      <c r="G7643" s="6" t="s">
        <v>21</v>
      </c>
      <c r="H7643" s="4">
        <v>3.14</v>
      </c>
      <c r="I7643" s="6" t="s">
        <v>53</v>
      </c>
      <c r="J7643" s="6" t="s">
        <v>38</v>
      </c>
      <c r="K7643" s="6" t="s">
        <v>29</v>
      </c>
      <c r="L7643" s="6" t="s">
        <v>46</v>
      </c>
      <c r="M7643" s="6" t="s">
        <v>42</v>
      </c>
      <c r="N7643" s="1">
        <v>40641</v>
      </c>
    </row>
    <row r="7644" spans="1:14" x14ac:dyDescent="0.2">
      <c r="A7644">
        <v>40838</v>
      </c>
      <c r="B7644" s="1">
        <v>41239</v>
      </c>
      <c r="C7644" s="6" t="s">
        <v>27</v>
      </c>
      <c r="D7644" s="5">
        <f>Comma_separeted_Value[[#This Row],[المبيعات]]/Comma_separeted_Value[[#This Row],[كمية الطلب]]</f>
        <v>17.585650000000001</v>
      </c>
      <c r="E7644" s="4">
        <v>10</v>
      </c>
      <c r="F7644" s="4">
        <v>175.85650000000001</v>
      </c>
      <c r="G7644" s="6" t="s">
        <v>21</v>
      </c>
      <c r="H7644" s="4">
        <v>1.25</v>
      </c>
      <c r="I7644" s="6" t="s">
        <v>47</v>
      </c>
      <c r="J7644" s="6" t="s">
        <v>16</v>
      </c>
      <c r="K7644" s="6" t="s">
        <v>24</v>
      </c>
      <c r="L7644" s="6" t="s">
        <v>25</v>
      </c>
      <c r="M7644" s="6" t="s">
        <v>42</v>
      </c>
      <c r="N7644" s="1">
        <v>41240</v>
      </c>
    </row>
    <row r="7645" spans="1:14" x14ac:dyDescent="0.2">
      <c r="A7645">
        <v>16768</v>
      </c>
      <c r="B7645" s="1">
        <v>40019</v>
      </c>
      <c r="C7645" s="6" t="s">
        <v>20</v>
      </c>
      <c r="D7645" s="5">
        <f>Comma_separeted_Value[[#This Row],[المبيعات]]/Comma_separeted_Value[[#This Row],[كمية الطلب]]</f>
        <v>11.274444444444445</v>
      </c>
      <c r="E7645" s="4">
        <v>9</v>
      </c>
      <c r="F7645" s="4">
        <v>101.47</v>
      </c>
      <c r="G7645" s="6" t="s">
        <v>21</v>
      </c>
      <c r="H7645" s="4">
        <v>4.5</v>
      </c>
      <c r="I7645" s="6" t="s">
        <v>15</v>
      </c>
      <c r="J7645" s="6" t="s">
        <v>28</v>
      </c>
      <c r="K7645" s="6" t="s">
        <v>29</v>
      </c>
      <c r="L7645" s="6" t="s">
        <v>101</v>
      </c>
      <c r="M7645" s="6" t="s">
        <v>19</v>
      </c>
      <c r="N7645" s="1">
        <v>40020</v>
      </c>
    </row>
    <row r="7646" spans="1:14" x14ac:dyDescent="0.2">
      <c r="A7646">
        <v>55621</v>
      </c>
      <c r="B7646" s="1">
        <v>40617</v>
      </c>
      <c r="C7646" s="6" t="s">
        <v>13</v>
      </c>
      <c r="D7646" s="5">
        <f>Comma_separeted_Value[[#This Row],[المبيعات]]/Comma_separeted_Value[[#This Row],[كمية الطلب]]</f>
        <v>127.1336</v>
      </c>
      <c r="E7646" s="4">
        <v>50</v>
      </c>
      <c r="F7646" s="4">
        <v>6356.68</v>
      </c>
      <c r="G7646" s="6" t="s">
        <v>21</v>
      </c>
      <c r="H7646" s="4">
        <v>12.65</v>
      </c>
      <c r="I7646" s="6" t="s">
        <v>50</v>
      </c>
      <c r="J7646" s="6" t="s">
        <v>38</v>
      </c>
      <c r="K7646" s="6" t="s">
        <v>17</v>
      </c>
      <c r="L7646" s="6" t="s">
        <v>35</v>
      </c>
      <c r="M7646" s="6" t="s">
        <v>26</v>
      </c>
      <c r="N7646" s="1">
        <v>40619</v>
      </c>
    </row>
    <row r="7647" spans="1:14" x14ac:dyDescent="0.2">
      <c r="A7647">
        <v>10342</v>
      </c>
      <c r="B7647" s="1">
        <v>40869</v>
      </c>
      <c r="C7647" s="6" t="s">
        <v>37</v>
      </c>
      <c r="D7647" s="5">
        <f>Comma_separeted_Value[[#This Row],[المبيعات]]/Comma_separeted_Value[[#This Row],[كمية الطلب]]</f>
        <v>278.09078947368425</v>
      </c>
      <c r="E7647" s="4">
        <v>38</v>
      </c>
      <c r="F7647" s="4">
        <v>10567.45</v>
      </c>
      <c r="G7647" s="6" t="s">
        <v>21</v>
      </c>
      <c r="H7647" s="4">
        <v>11.64</v>
      </c>
      <c r="I7647" s="6" t="s">
        <v>22</v>
      </c>
      <c r="J7647" s="6" t="s">
        <v>16</v>
      </c>
      <c r="K7647" s="6" t="s">
        <v>24</v>
      </c>
      <c r="L7647" s="6" t="s">
        <v>48</v>
      </c>
      <c r="M7647" s="6" t="s">
        <v>49</v>
      </c>
      <c r="N7647" s="1">
        <v>40870</v>
      </c>
    </row>
    <row r="7648" spans="1:14" x14ac:dyDescent="0.2">
      <c r="A7648">
        <v>21830</v>
      </c>
      <c r="B7648" s="1">
        <v>39824</v>
      </c>
      <c r="C7648" s="6" t="s">
        <v>13</v>
      </c>
      <c r="D7648" s="5">
        <f>Comma_separeted_Value[[#This Row],[المبيعات]]/Comma_separeted_Value[[#This Row],[كمية الطلب]]</f>
        <v>367.9815789473684</v>
      </c>
      <c r="E7648" s="4">
        <v>19</v>
      </c>
      <c r="F7648" s="4">
        <v>6991.65</v>
      </c>
      <c r="G7648" s="6" t="s">
        <v>34</v>
      </c>
      <c r="H7648" s="4">
        <v>12.06</v>
      </c>
      <c r="I7648" s="6" t="s">
        <v>50</v>
      </c>
      <c r="J7648" s="6" t="s">
        <v>16</v>
      </c>
      <c r="K7648" s="6" t="s">
        <v>24</v>
      </c>
      <c r="L7648" s="6" t="s">
        <v>60</v>
      </c>
      <c r="M7648" s="6" t="s">
        <v>74</v>
      </c>
      <c r="N7648" s="1">
        <v>39831</v>
      </c>
    </row>
    <row r="7649" spans="1:14" x14ac:dyDescent="0.2">
      <c r="A7649">
        <v>54115</v>
      </c>
      <c r="B7649" s="1">
        <v>40915</v>
      </c>
      <c r="C7649" s="6" t="s">
        <v>13</v>
      </c>
      <c r="D7649" s="5">
        <f>Comma_separeted_Value[[#This Row],[المبيعات]]/Comma_separeted_Value[[#This Row],[كمية الطلب]]</f>
        <v>5.0541025641025641</v>
      </c>
      <c r="E7649" s="4">
        <v>39</v>
      </c>
      <c r="F7649" s="4">
        <v>197.11</v>
      </c>
      <c r="G7649" s="6" t="s">
        <v>21</v>
      </c>
      <c r="H7649" s="4">
        <v>4.95</v>
      </c>
      <c r="I7649" s="6" t="s">
        <v>53</v>
      </c>
      <c r="J7649" s="6" t="s">
        <v>28</v>
      </c>
      <c r="K7649" s="6" t="s">
        <v>29</v>
      </c>
      <c r="L7649" s="6" t="s">
        <v>44</v>
      </c>
      <c r="M7649" s="6" t="s">
        <v>19</v>
      </c>
      <c r="N7649" s="1">
        <v>40920</v>
      </c>
    </row>
    <row r="7650" spans="1:14" x14ac:dyDescent="0.2">
      <c r="A7650">
        <v>36896</v>
      </c>
      <c r="B7650" s="1">
        <v>40120</v>
      </c>
      <c r="C7650" s="6" t="s">
        <v>33</v>
      </c>
      <c r="D7650" s="5">
        <f>Comma_separeted_Value[[#This Row],[المبيعات]]/Comma_separeted_Value[[#This Row],[كمية الطلب]]</f>
        <v>2.8341666666666665</v>
      </c>
      <c r="E7650" s="4">
        <v>12</v>
      </c>
      <c r="F7650" s="4">
        <v>34.01</v>
      </c>
      <c r="G7650" s="6" t="s">
        <v>21</v>
      </c>
      <c r="H7650" s="4">
        <v>0.5</v>
      </c>
      <c r="I7650" s="6" t="s">
        <v>22</v>
      </c>
      <c r="J7650" s="6" t="s">
        <v>28</v>
      </c>
      <c r="K7650" s="6" t="s">
        <v>29</v>
      </c>
      <c r="L7650" s="6" t="s">
        <v>62</v>
      </c>
      <c r="M7650" s="6" t="s">
        <v>19</v>
      </c>
      <c r="N7650" s="1">
        <v>40122</v>
      </c>
    </row>
    <row r="7651" spans="1:14" x14ac:dyDescent="0.2">
      <c r="A7651">
        <v>35840</v>
      </c>
      <c r="B7651" s="1">
        <v>40327</v>
      </c>
      <c r="C7651" s="6" t="s">
        <v>20</v>
      </c>
      <c r="D7651" s="5">
        <f>Comma_separeted_Value[[#This Row],[المبيعات]]/Comma_separeted_Value[[#This Row],[كمية الطلب]]</f>
        <v>71.278744897959186</v>
      </c>
      <c r="E7651" s="4">
        <v>49</v>
      </c>
      <c r="F7651" s="4">
        <v>3492.6585</v>
      </c>
      <c r="G7651" s="6" t="s">
        <v>21</v>
      </c>
      <c r="H7651" s="4">
        <v>0.99</v>
      </c>
      <c r="I7651" s="6" t="s">
        <v>43</v>
      </c>
      <c r="J7651" s="6" t="s">
        <v>38</v>
      </c>
      <c r="K7651" s="6" t="s">
        <v>24</v>
      </c>
      <c r="L7651" s="6" t="s">
        <v>25</v>
      </c>
      <c r="M7651" s="6" t="s">
        <v>31</v>
      </c>
      <c r="N7651" s="1">
        <v>40329</v>
      </c>
    </row>
    <row r="7652" spans="1:14" x14ac:dyDescent="0.2">
      <c r="A7652">
        <v>49216</v>
      </c>
      <c r="B7652" s="1">
        <v>39891</v>
      </c>
      <c r="C7652" s="6" t="s">
        <v>20</v>
      </c>
      <c r="D7652" s="5">
        <f>Comma_separeted_Value[[#This Row],[المبيعات]]/Comma_separeted_Value[[#This Row],[كمية الطلب]]</f>
        <v>23.608181818181819</v>
      </c>
      <c r="E7652" s="4">
        <v>11</v>
      </c>
      <c r="F7652" s="4">
        <v>259.69</v>
      </c>
      <c r="G7652" s="6" t="s">
        <v>21</v>
      </c>
      <c r="H7652" s="4">
        <v>12.98</v>
      </c>
      <c r="I7652" s="6" t="s">
        <v>51</v>
      </c>
      <c r="J7652" s="6" t="s">
        <v>38</v>
      </c>
      <c r="K7652" s="6" t="s">
        <v>29</v>
      </c>
      <c r="L7652" s="6" t="s">
        <v>44</v>
      </c>
      <c r="M7652" s="6" t="s">
        <v>19</v>
      </c>
      <c r="N7652" s="1">
        <v>39891</v>
      </c>
    </row>
    <row r="7653" spans="1:14" x14ac:dyDescent="0.2">
      <c r="A7653">
        <v>7559</v>
      </c>
      <c r="B7653" s="1">
        <v>40463</v>
      </c>
      <c r="C7653" s="6" t="s">
        <v>33</v>
      </c>
      <c r="D7653" s="5">
        <f>Comma_separeted_Value[[#This Row],[المبيعات]]/Comma_separeted_Value[[#This Row],[كمية الطلب]]</f>
        <v>20.667948717948718</v>
      </c>
      <c r="E7653" s="4">
        <v>39</v>
      </c>
      <c r="F7653" s="4">
        <v>806.05</v>
      </c>
      <c r="G7653" s="6" t="s">
        <v>21</v>
      </c>
      <c r="H7653" s="4">
        <v>5.99</v>
      </c>
      <c r="I7653" s="6" t="s">
        <v>50</v>
      </c>
      <c r="J7653" s="6" t="s">
        <v>28</v>
      </c>
      <c r="K7653" s="6" t="s">
        <v>24</v>
      </c>
      <c r="L7653" s="6" t="s">
        <v>39</v>
      </c>
      <c r="M7653" s="6" t="s">
        <v>19</v>
      </c>
      <c r="N7653" s="1">
        <v>40464</v>
      </c>
    </row>
    <row r="7654" spans="1:14" x14ac:dyDescent="0.2">
      <c r="A7654">
        <v>43079</v>
      </c>
      <c r="B7654" s="1">
        <v>40015</v>
      </c>
      <c r="C7654" s="6" t="s">
        <v>37</v>
      </c>
      <c r="D7654" s="5">
        <f>Comma_separeted_Value[[#This Row],[المبيعات]]/Comma_separeted_Value[[#This Row],[كمية الطلب]]</f>
        <v>29.600749999999998</v>
      </c>
      <c r="E7654" s="4">
        <v>40</v>
      </c>
      <c r="F7654" s="4">
        <v>1184.03</v>
      </c>
      <c r="G7654" s="6" t="s">
        <v>21</v>
      </c>
      <c r="H7654" s="4">
        <v>4</v>
      </c>
      <c r="I7654" s="6" t="s">
        <v>15</v>
      </c>
      <c r="J7654" s="6" t="s">
        <v>38</v>
      </c>
      <c r="K7654" s="6" t="s">
        <v>24</v>
      </c>
      <c r="L7654" s="6" t="s">
        <v>39</v>
      </c>
      <c r="M7654" s="6" t="s">
        <v>19</v>
      </c>
      <c r="N7654" s="1">
        <v>40016</v>
      </c>
    </row>
    <row r="7655" spans="1:14" x14ac:dyDescent="0.2">
      <c r="A7655">
        <v>42022</v>
      </c>
      <c r="B7655" s="1">
        <v>40080</v>
      </c>
      <c r="C7655" s="6" t="s">
        <v>37</v>
      </c>
      <c r="D7655" s="5">
        <f>Comma_separeted_Value[[#This Row],[المبيعات]]/Comma_separeted_Value[[#This Row],[كمية الطلب]]</f>
        <v>7.53</v>
      </c>
      <c r="E7655" s="4">
        <v>45</v>
      </c>
      <c r="F7655" s="4">
        <v>338.85</v>
      </c>
      <c r="G7655" s="6" t="s">
        <v>21</v>
      </c>
      <c r="H7655" s="4">
        <v>7.72</v>
      </c>
      <c r="I7655" s="6" t="s">
        <v>22</v>
      </c>
      <c r="J7655" s="6" t="s">
        <v>38</v>
      </c>
      <c r="K7655" s="6" t="s">
        <v>29</v>
      </c>
      <c r="L7655" s="6" t="s">
        <v>44</v>
      </c>
      <c r="M7655" s="6" t="s">
        <v>19</v>
      </c>
      <c r="N7655" s="1">
        <v>40081</v>
      </c>
    </row>
    <row r="7656" spans="1:14" x14ac:dyDescent="0.2">
      <c r="A7656">
        <v>22115</v>
      </c>
      <c r="B7656" s="1">
        <v>40344</v>
      </c>
      <c r="C7656" s="6" t="s">
        <v>13</v>
      </c>
      <c r="D7656" s="5">
        <f>Comma_separeted_Value[[#This Row],[المبيعات]]/Comma_separeted_Value[[#This Row],[كمية الطلب]]</f>
        <v>150.38800000000001</v>
      </c>
      <c r="E7656" s="4">
        <v>5</v>
      </c>
      <c r="F7656" s="4">
        <v>751.94</v>
      </c>
      <c r="G7656" s="6" t="s">
        <v>34</v>
      </c>
      <c r="H7656" s="4">
        <v>17.850000000000001</v>
      </c>
      <c r="I7656" s="6" t="s">
        <v>57</v>
      </c>
      <c r="J7656" s="6" t="s">
        <v>16</v>
      </c>
      <c r="K7656" s="6" t="s">
        <v>24</v>
      </c>
      <c r="L7656" s="6" t="s">
        <v>60</v>
      </c>
      <c r="M7656" s="6" t="s">
        <v>36</v>
      </c>
      <c r="N7656" s="1">
        <v>40344</v>
      </c>
    </row>
    <row r="7657" spans="1:14" x14ac:dyDescent="0.2">
      <c r="A7657">
        <v>55909</v>
      </c>
      <c r="B7657" s="1">
        <v>39952</v>
      </c>
      <c r="C7657" s="6" t="s">
        <v>13</v>
      </c>
      <c r="D7657" s="5">
        <f>Comma_separeted_Value[[#This Row],[المبيعات]]/Comma_separeted_Value[[#This Row],[كمية الطلب]]</f>
        <v>175.58666666666667</v>
      </c>
      <c r="E7657" s="4">
        <v>3</v>
      </c>
      <c r="F7657" s="4">
        <v>526.76</v>
      </c>
      <c r="G7657" s="6" t="s">
        <v>21</v>
      </c>
      <c r="H7657" s="4">
        <v>19.989999999999998</v>
      </c>
      <c r="I7657" s="6" t="s">
        <v>57</v>
      </c>
      <c r="J7657" s="6" t="s">
        <v>38</v>
      </c>
      <c r="K7657" s="6" t="s">
        <v>29</v>
      </c>
      <c r="L7657" s="6" t="s">
        <v>44</v>
      </c>
      <c r="M7657" s="6" t="s">
        <v>19</v>
      </c>
      <c r="N7657" s="1">
        <v>39956</v>
      </c>
    </row>
    <row r="7658" spans="1:14" x14ac:dyDescent="0.2">
      <c r="A7658">
        <v>5986</v>
      </c>
      <c r="B7658" s="1">
        <v>41020</v>
      </c>
      <c r="C7658" s="6" t="s">
        <v>20</v>
      </c>
      <c r="D7658" s="5">
        <f>Comma_separeted_Value[[#This Row],[المبيعات]]/Comma_separeted_Value[[#This Row],[كمية الطلب]]</f>
        <v>115.75375000000001</v>
      </c>
      <c r="E7658" s="4">
        <v>48</v>
      </c>
      <c r="F7658" s="4">
        <v>5556.18</v>
      </c>
      <c r="G7658" s="6" t="s">
        <v>21</v>
      </c>
      <c r="H7658" s="4">
        <v>3.99</v>
      </c>
      <c r="I7658" s="6" t="s">
        <v>22</v>
      </c>
      <c r="J7658" s="6" t="s">
        <v>23</v>
      </c>
      <c r="K7658" s="6" t="s">
        <v>29</v>
      </c>
      <c r="L7658" s="6" t="s">
        <v>101</v>
      </c>
      <c r="M7658" s="6" t="s">
        <v>19</v>
      </c>
      <c r="N7658" s="1">
        <v>41020</v>
      </c>
    </row>
    <row r="7659" spans="1:14" x14ac:dyDescent="0.2">
      <c r="A7659">
        <v>31874</v>
      </c>
      <c r="B7659" s="1">
        <v>41167</v>
      </c>
      <c r="C7659" s="6" t="s">
        <v>20</v>
      </c>
      <c r="D7659" s="5">
        <f>Comma_separeted_Value[[#This Row],[المبيعات]]/Comma_separeted_Value[[#This Row],[كمية الطلب]]</f>
        <v>11.101724137931035</v>
      </c>
      <c r="E7659" s="4">
        <v>29</v>
      </c>
      <c r="F7659" s="4">
        <v>321.95</v>
      </c>
      <c r="G7659" s="6" t="s">
        <v>14</v>
      </c>
      <c r="H7659" s="4">
        <v>3.37</v>
      </c>
      <c r="I7659" s="6" t="s">
        <v>15</v>
      </c>
      <c r="J7659" s="6" t="s">
        <v>28</v>
      </c>
      <c r="K7659" s="6" t="s">
        <v>29</v>
      </c>
      <c r="L7659" s="6" t="s">
        <v>46</v>
      </c>
      <c r="M7659" s="6" t="s">
        <v>42</v>
      </c>
      <c r="N7659" s="1">
        <v>41167</v>
      </c>
    </row>
    <row r="7660" spans="1:14" x14ac:dyDescent="0.2">
      <c r="A7660">
        <v>9957</v>
      </c>
      <c r="B7660" s="1">
        <v>40512</v>
      </c>
      <c r="C7660" s="6" t="s">
        <v>27</v>
      </c>
      <c r="D7660" s="5">
        <f>Comma_separeted_Value[[#This Row],[المبيعات]]/Comma_separeted_Value[[#This Row],[كمية الطلب]]</f>
        <v>2.411290322580645</v>
      </c>
      <c r="E7660" s="4">
        <v>31</v>
      </c>
      <c r="F7660" s="4">
        <v>74.75</v>
      </c>
      <c r="G7660" s="6" t="s">
        <v>14</v>
      </c>
      <c r="H7660" s="4">
        <v>5.2</v>
      </c>
      <c r="I7660" s="6" t="s">
        <v>50</v>
      </c>
      <c r="J7660" s="6" t="s">
        <v>28</v>
      </c>
      <c r="K7660" s="6" t="s">
        <v>29</v>
      </c>
      <c r="L7660" s="6" t="s">
        <v>30</v>
      </c>
      <c r="M7660" s="6" t="s">
        <v>31</v>
      </c>
      <c r="N7660" s="1">
        <v>40513</v>
      </c>
    </row>
    <row r="7661" spans="1:14" x14ac:dyDescent="0.2">
      <c r="A7661">
        <v>2247</v>
      </c>
      <c r="B7661" s="1">
        <v>41122</v>
      </c>
      <c r="C7661" s="6" t="s">
        <v>27</v>
      </c>
      <c r="D7661" s="5">
        <f>Comma_separeted_Value[[#This Row],[المبيعات]]/Comma_separeted_Value[[#This Row],[كمية الطلب]]</f>
        <v>3522.4516666666664</v>
      </c>
      <c r="E7661" s="4">
        <v>6</v>
      </c>
      <c r="F7661" s="4">
        <v>21134.71</v>
      </c>
      <c r="G7661" s="6" t="s">
        <v>34</v>
      </c>
      <c r="H7661" s="4">
        <v>8.73</v>
      </c>
      <c r="I7661" s="6" t="s">
        <v>47</v>
      </c>
      <c r="J7661" s="6" t="s">
        <v>23</v>
      </c>
      <c r="K7661" s="6" t="s">
        <v>24</v>
      </c>
      <c r="L7661" s="6" t="s">
        <v>60</v>
      </c>
      <c r="M7661" s="6" t="s">
        <v>74</v>
      </c>
      <c r="N7661" s="1">
        <v>41124</v>
      </c>
    </row>
    <row r="7662" spans="1:14" x14ac:dyDescent="0.2">
      <c r="A7662">
        <v>32291</v>
      </c>
      <c r="B7662" s="1">
        <v>40122</v>
      </c>
      <c r="C7662" s="6" t="s">
        <v>37</v>
      </c>
      <c r="D7662" s="5">
        <f>Comma_separeted_Value[[#This Row],[المبيعات]]/Comma_separeted_Value[[#This Row],[كمية الطلب]]</f>
        <v>17.0075</v>
      </c>
      <c r="E7662" s="4">
        <v>4</v>
      </c>
      <c r="F7662" s="4">
        <v>68.03</v>
      </c>
      <c r="G7662" s="6" t="s">
        <v>21</v>
      </c>
      <c r="H7662" s="4">
        <v>4.53</v>
      </c>
      <c r="I7662" s="6" t="s">
        <v>15</v>
      </c>
      <c r="J7662" s="6" t="s">
        <v>23</v>
      </c>
      <c r="K7662" s="6" t="s">
        <v>29</v>
      </c>
      <c r="L7662" s="6" t="s">
        <v>59</v>
      </c>
      <c r="M7662" s="6" t="s">
        <v>19</v>
      </c>
      <c r="N7662" s="1">
        <v>40123</v>
      </c>
    </row>
    <row r="7663" spans="1:14" x14ac:dyDescent="0.2">
      <c r="A7663">
        <v>38052</v>
      </c>
      <c r="B7663" s="1">
        <v>40954</v>
      </c>
      <c r="C7663" s="6" t="s">
        <v>13</v>
      </c>
      <c r="D7663" s="5">
        <f>Comma_separeted_Value[[#This Row],[المبيعات]]/Comma_separeted_Value[[#This Row],[كمية الطلب]]</f>
        <v>41.738461538461543</v>
      </c>
      <c r="E7663" s="4">
        <v>13</v>
      </c>
      <c r="F7663" s="4">
        <v>542.6</v>
      </c>
      <c r="G7663" s="6" t="s">
        <v>21</v>
      </c>
      <c r="H7663" s="4">
        <v>1.99</v>
      </c>
      <c r="I7663" s="6" t="s">
        <v>22</v>
      </c>
      <c r="J7663" s="6" t="s">
        <v>16</v>
      </c>
      <c r="K7663" s="6" t="s">
        <v>24</v>
      </c>
      <c r="L7663" s="6" t="s">
        <v>39</v>
      </c>
      <c r="M7663" s="6" t="s">
        <v>42</v>
      </c>
      <c r="N7663" s="1">
        <v>40954</v>
      </c>
    </row>
    <row r="7664" spans="1:14" x14ac:dyDescent="0.2">
      <c r="A7664">
        <v>5472</v>
      </c>
      <c r="B7664" s="1">
        <v>40278</v>
      </c>
      <c r="C7664" s="6" t="s">
        <v>13</v>
      </c>
      <c r="D7664" s="5">
        <f>Comma_separeted_Value[[#This Row],[المبيعات]]/Comma_separeted_Value[[#This Row],[كمية الطلب]]</f>
        <v>12.556666666666665</v>
      </c>
      <c r="E7664" s="4">
        <v>27</v>
      </c>
      <c r="F7664" s="4">
        <v>339.03</v>
      </c>
      <c r="G7664" s="6" t="s">
        <v>21</v>
      </c>
      <c r="H7664" s="4">
        <v>4.51</v>
      </c>
      <c r="I7664" s="6" t="s">
        <v>43</v>
      </c>
      <c r="J7664" s="6" t="s">
        <v>28</v>
      </c>
      <c r="K7664" s="6" t="s">
        <v>29</v>
      </c>
      <c r="L7664" s="6" t="s">
        <v>59</v>
      </c>
      <c r="M7664" s="6" t="s">
        <v>19</v>
      </c>
      <c r="N7664" s="1">
        <v>40282</v>
      </c>
    </row>
    <row r="7665" spans="1:14" x14ac:dyDescent="0.2">
      <c r="A7665">
        <v>4257</v>
      </c>
      <c r="B7665" s="1">
        <v>40626</v>
      </c>
      <c r="C7665" s="6" t="s">
        <v>37</v>
      </c>
      <c r="D7665" s="5">
        <f>Comma_separeted_Value[[#This Row],[المبيعات]]/Comma_separeted_Value[[#This Row],[كمية الطلب]]</f>
        <v>5.6419999999999995</v>
      </c>
      <c r="E7665" s="4">
        <v>45</v>
      </c>
      <c r="F7665" s="4">
        <v>253.89</v>
      </c>
      <c r="G7665" s="6" t="s">
        <v>21</v>
      </c>
      <c r="H7665" s="4">
        <v>5.3</v>
      </c>
      <c r="I7665" s="6" t="s">
        <v>15</v>
      </c>
      <c r="J7665" s="6" t="s">
        <v>16</v>
      </c>
      <c r="K7665" s="6" t="s">
        <v>29</v>
      </c>
      <c r="L7665" s="6" t="s">
        <v>61</v>
      </c>
      <c r="M7665" s="6" t="s">
        <v>19</v>
      </c>
      <c r="N7665" s="1">
        <v>40628</v>
      </c>
    </row>
    <row r="7666" spans="1:14" x14ac:dyDescent="0.2">
      <c r="A7666">
        <v>18496</v>
      </c>
      <c r="B7666" s="1">
        <v>39948</v>
      </c>
      <c r="C7666" s="6" t="s">
        <v>20</v>
      </c>
      <c r="D7666" s="5">
        <f>Comma_separeted_Value[[#This Row],[المبيعات]]/Comma_separeted_Value[[#This Row],[كمية الطلب]]</f>
        <v>33.033666666666669</v>
      </c>
      <c r="E7666" s="4">
        <v>30</v>
      </c>
      <c r="F7666" s="4">
        <v>991.01</v>
      </c>
      <c r="G7666" s="6" t="s">
        <v>21</v>
      </c>
      <c r="H7666" s="4">
        <v>6.5</v>
      </c>
      <c r="I7666" s="6" t="s">
        <v>47</v>
      </c>
      <c r="J7666" s="6" t="s">
        <v>28</v>
      </c>
      <c r="K7666" s="6" t="s">
        <v>24</v>
      </c>
      <c r="L7666" s="6" t="s">
        <v>39</v>
      </c>
      <c r="M7666" s="6" t="s">
        <v>19</v>
      </c>
      <c r="N7666" s="1">
        <v>39949</v>
      </c>
    </row>
    <row r="7667" spans="1:14" x14ac:dyDescent="0.2">
      <c r="A7667">
        <v>4578</v>
      </c>
      <c r="B7667" s="1">
        <v>41164</v>
      </c>
      <c r="C7667" s="6" t="s">
        <v>13</v>
      </c>
      <c r="D7667" s="5">
        <f>Comma_separeted_Value[[#This Row],[المبيعات]]/Comma_separeted_Value[[#This Row],[كمية الطلب]]</f>
        <v>19.644000000000002</v>
      </c>
      <c r="E7667" s="4">
        <v>15</v>
      </c>
      <c r="F7667" s="4">
        <v>294.66000000000003</v>
      </c>
      <c r="G7667" s="6" t="s">
        <v>21</v>
      </c>
      <c r="H7667" s="4">
        <v>6.67</v>
      </c>
      <c r="I7667" s="6" t="s">
        <v>53</v>
      </c>
      <c r="J7667" s="6" t="s">
        <v>28</v>
      </c>
      <c r="K7667" s="6" t="s">
        <v>17</v>
      </c>
      <c r="L7667" s="6" t="s">
        <v>18</v>
      </c>
      <c r="M7667" s="6" t="s">
        <v>42</v>
      </c>
      <c r="N7667" s="1">
        <v>41171</v>
      </c>
    </row>
    <row r="7668" spans="1:14" x14ac:dyDescent="0.2">
      <c r="A7668">
        <v>7367</v>
      </c>
      <c r="B7668" s="1">
        <v>40699</v>
      </c>
      <c r="C7668" s="6" t="s">
        <v>13</v>
      </c>
      <c r="D7668" s="5">
        <f>Comma_separeted_Value[[#This Row],[المبيعات]]/Comma_separeted_Value[[#This Row],[كمية الطلب]]</f>
        <v>6.600434782608696</v>
      </c>
      <c r="E7668" s="4">
        <v>46</v>
      </c>
      <c r="F7668" s="4">
        <v>303.62</v>
      </c>
      <c r="G7668" s="6" t="s">
        <v>21</v>
      </c>
      <c r="H7668" s="4">
        <v>2.74</v>
      </c>
      <c r="I7668" s="6" t="s">
        <v>151</v>
      </c>
      <c r="J7668" s="6" t="s">
        <v>23</v>
      </c>
      <c r="K7668" s="6" t="s">
        <v>24</v>
      </c>
      <c r="L7668" s="6" t="s">
        <v>39</v>
      </c>
      <c r="M7668" s="6" t="s">
        <v>42</v>
      </c>
      <c r="N7668" s="1">
        <v>40706</v>
      </c>
    </row>
    <row r="7669" spans="1:14" x14ac:dyDescent="0.2">
      <c r="A7669">
        <v>967</v>
      </c>
      <c r="B7669" s="1">
        <v>41080</v>
      </c>
      <c r="C7669" s="6" t="s">
        <v>37</v>
      </c>
      <c r="D7669" s="5">
        <f>Comma_separeted_Value[[#This Row],[المبيعات]]/Comma_separeted_Value[[#This Row],[كمية الطلب]]</f>
        <v>15.093333333333334</v>
      </c>
      <c r="E7669" s="4">
        <v>6</v>
      </c>
      <c r="F7669" s="4">
        <v>90.56</v>
      </c>
      <c r="G7669" s="6" t="s">
        <v>21</v>
      </c>
      <c r="H7669" s="4">
        <v>7.51</v>
      </c>
      <c r="I7669" s="6" t="s">
        <v>43</v>
      </c>
      <c r="J7669" s="6" t="s">
        <v>16</v>
      </c>
      <c r="K7669" s="6" t="s">
        <v>24</v>
      </c>
      <c r="L7669" s="6" t="s">
        <v>60</v>
      </c>
      <c r="M7669" s="6" t="s">
        <v>26</v>
      </c>
      <c r="N7669" s="1">
        <v>41082</v>
      </c>
    </row>
    <row r="7670" spans="1:14" x14ac:dyDescent="0.2">
      <c r="A7670">
        <v>20390</v>
      </c>
      <c r="B7670" s="1">
        <v>40056</v>
      </c>
      <c r="C7670" s="6" t="s">
        <v>27</v>
      </c>
      <c r="D7670" s="5">
        <f>Comma_separeted_Value[[#This Row],[المبيعات]]/Comma_separeted_Value[[#This Row],[كمية الطلب]]</f>
        <v>3.4411764705882355</v>
      </c>
      <c r="E7670" s="4">
        <v>17</v>
      </c>
      <c r="F7670" s="4">
        <v>58.5</v>
      </c>
      <c r="G7670" s="6" t="s">
        <v>21</v>
      </c>
      <c r="H7670" s="4">
        <v>1.92</v>
      </c>
      <c r="I7670" s="6" t="s">
        <v>22</v>
      </c>
      <c r="J7670" s="6" t="s">
        <v>38</v>
      </c>
      <c r="K7670" s="6" t="s">
        <v>29</v>
      </c>
      <c r="L7670" s="6" t="s">
        <v>46</v>
      </c>
      <c r="M7670" s="6" t="s">
        <v>31</v>
      </c>
      <c r="N7670" s="1">
        <v>40058</v>
      </c>
    </row>
    <row r="7671" spans="1:14" x14ac:dyDescent="0.2">
      <c r="A7671">
        <v>29319</v>
      </c>
      <c r="B7671" s="1">
        <v>39837</v>
      </c>
      <c r="C7671" s="6" t="s">
        <v>13</v>
      </c>
      <c r="D7671" s="5">
        <f>Comma_separeted_Value[[#This Row],[المبيعات]]/Comma_separeted_Value[[#This Row],[كمية الطلب]]</f>
        <v>210.93761904761902</v>
      </c>
      <c r="E7671" s="4">
        <v>21</v>
      </c>
      <c r="F7671" s="4">
        <v>4429.6899999999996</v>
      </c>
      <c r="G7671" s="6" t="s">
        <v>14</v>
      </c>
      <c r="H7671" s="4">
        <v>24.49</v>
      </c>
      <c r="I7671" s="6" t="s">
        <v>51</v>
      </c>
      <c r="J7671" s="6" t="s">
        <v>23</v>
      </c>
      <c r="K7671" s="6" t="s">
        <v>24</v>
      </c>
      <c r="L7671" s="6" t="s">
        <v>48</v>
      </c>
      <c r="M7671" s="6" t="s">
        <v>49</v>
      </c>
      <c r="N7671" s="1">
        <v>39839</v>
      </c>
    </row>
    <row r="7672" spans="1:14" x14ac:dyDescent="0.2">
      <c r="A7672">
        <v>35266</v>
      </c>
      <c r="B7672" s="1">
        <v>40553</v>
      </c>
      <c r="C7672" s="6" t="s">
        <v>27</v>
      </c>
      <c r="D7672" s="5">
        <f>Comma_separeted_Value[[#This Row],[المبيعات]]/Comma_separeted_Value[[#This Row],[كمية الطلب]]</f>
        <v>214.06214285714285</v>
      </c>
      <c r="E7672" s="4">
        <v>28</v>
      </c>
      <c r="F7672" s="4">
        <v>5993.74</v>
      </c>
      <c r="G7672" s="6" t="s">
        <v>34</v>
      </c>
      <c r="H7672" s="4">
        <v>69.64</v>
      </c>
      <c r="I7672" s="6" t="s">
        <v>40</v>
      </c>
      <c r="J7672" s="6" t="s">
        <v>28</v>
      </c>
      <c r="K7672" s="6" t="s">
        <v>17</v>
      </c>
      <c r="L7672" s="6" t="s">
        <v>55</v>
      </c>
      <c r="M7672" s="6" t="s">
        <v>74</v>
      </c>
      <c r="N7672" s="1">
        <v>40555</v>
      </c>
    </row>
    <row r="7673" spans="1:14" x14ac:dyDescent="0.2">
      <c r="A7673">
        <v>40001</v>
      </c>
      <c r="B7673" s="1">
        <v>40598</v>
      </c>
      <c r="C7673" s="6" t="s">
        <v>37</v>
      </c>
      <c r="D7673" s="5">
        <f>Comma_separeted_Value[[#This Row],[المبيعات]]/Comma_separeted_Value[[#This Row],[كمية الطلب]]</f>
        <v>37.750652173913046</v>
      </c>
      <c r="E7673" s="4">
        <v>46</v>
      </c>
      <c r="F7673" s="4">
        <v>1736.53</v>
      </c>
      <c r="G7673" s="6" t="s">
        <v>21</v>
      </c>
      <c r="H7673" s="4">
        <v>3.99</v>
      </c>
      <c r="I7673" s="6" t="s">
        <v>22</v>
      </c>
      <c r="J7673" s="6" t="s">
        <v>38</v>
      </c>
      <c r="K7673" s="6" t="s">
        <v>29</v>
      </c>
      <c r="L7673" s="6" t="s">
        <v>101</v>
      </c>
      <c r="M7673" s="6" t="s">
        <v>19</v>
      </c>
      <c r="N7673" s="1">
        <v>40600</v>
      </c>
    </row>
    <row r="7674" spans="1:14" x14ac:dyDescent="0.2">
      <c r="A7674">
        <v>10662</v>
      </c>
      <c r="B7674" s="1">
        <v>40675</v>
      </c>
      <c r="C7674" s="6" t="s">
        <v>13</v>
      </c>
      <c r="D7674" s="5">
        <f>Comma_separeted_Value[[#This Row],[المبيعات]]/Comma_separeted_Value[[#This Row],[كمية الطلب]]</f>
        <v>6.2917777777777779</v>
      </c>
      <c r="E7674" s="4">
        <v>45</v>
      </c>
      <c r="F7674" s="4">
        <v>283.13</v>
      </c>
      <c r="G7674" s="6" t="s">
        <v>21</v>
      </c>
      <c r="H7674" s="4">
        <v>6.81</v>
      </c>
      <c r="I7674" s="6" t="s">
        <v>43</v>
      </c>
      <c r="J7674" s="6" t="s">
        <v>38</v>
      </c>
      <c r="K7674" s="6" t="s">
        <v>29</v>
      </c>
      <c r="L7674" s="6" t="s">
        <v>41</v>
      </c>
      <c r="M7674" s="6" t="s">
        <v>19</v>
      </c>
      <c r="N7674" s="1">
        <v>40684</v>
      </c>
    </row>
    <row r="7675" spans="1:14" x14ac:dyDescent="0.2">
      <c r="A7675">
        <v>49088</v>
      </c>
      <c r="B7675" s="1">
        <v>40079</v>
      </c>
      <c r="C7675" s="6" t="s">
        <v>33</v>
      </c>
      <c r="D7675" s="5">
        <f>Comma_separeted_Value[[#This Row],[المبيعات]]/Comma_separeted_Value[[#This Row],[كمية الطلب]]</f>
        <v>8.1318750000000009</v>
      </c>
      <c r="E7675" s="4">
        <v>16</v>
      </c>
      <c r="F7675" s="4">
        <v>130.11000000000001</v>
      </c>
      <c r="G7675" s="6" t="s">
        <v>21</v>
      </c>
      <c r="H7675" s="4">
        <v>2.83</v>
      </c>
      <c r="I7675" s="6" t="s">
        <v>57</v>
      </c>
      <c r="J7675" s="6" t="s">
        <v>16</v>
      </c>
      <c r="K7675" s="6" t="s">
        <v>24</v>
      </c>
      <c r="L7675" s="6" t="s">
        <v>39</v>
      </c>
      <c r="M7675" s="6" t="s">
        <v>42</v>
      </c>
      <c r="N7675" s="1">
        <v>40080</v>
      </c>
    </row>
    <row r="7676" spans="1:14" x14ac:dyDescent="0.2">
      <c r="A7676">
        <v>25953</v>
      </c>
      <c r="B7676" s="1">
        <v>40083</v>
      </c>
      <c r="C7676" s="6" t="s">
        <v>33</v>
      </c>
      <c r="D7676" s="5">
        <f>Comma_separeted_Value[[#This Row],[المبيعات]]/Comma_separeted_Value[[#This Row],[كمية الطلب]]</f>
        <v>9.5755555555555567</v>
      </c>
      <c r="E7676" s="4">
        <v>27</v>
      </c>
      <c r="F7676" s="4">
        <v>258.54000000000002</v>
      </c>
      <c r="G7676" s="6" t="s">
        <v>21</v>
      </c>
      <c r="H7676" s="4">
        <v>4.82</v>
      </c>
      <c r="I7676" s="6" t="s">
        <v>50</v>
      </c>
      <c r="J7676" s="6" t="s">
        <v>28</v>
      </c>
      <c r="K7676" s="6" t="s">
        <v>29</v>
      </c>
      <c r="L7676" s="6" t="s">
        <v>30</v>
      </c>
      <c r="M7676" s="6" t="s">
        <v>31</v>
      </c>
      <c r="N7676" s="1">
        <v>40084</v>
      </c>
    </row>
    <row r="7677" spans="1:14" x14ac:dyDescent="0.2">
      <c r="A7677">
        <v>57447</v>
      </c>
      <c r="B7677" s="1">
        <v>40728</v>
      </c>
      <c r="C7677" s="6" t="s">
        <v>27</v>
      </c>
      <c r="D7677" s="5">
        <f>Comma_separeted_Value[[#This Row],[المبيعات]]/Comma_separeted_Value[[#This Row],[كمية الطلب]]</f>
        <v>8.0994871794871788</v>
      </c>
      <c r="E7677" s="4">
        <v>39</v>
      </c>
      <c r="F7677" s="4">
        <v>315.88</v>
      </c>
      <c r="G7677" s="6" t="s">
        <v>21</v>
      </c>
      <c r="H7677" s="4">
        <v>3.62</v>
      </c>
      <c r="I7677" s="6" t="s">
        <v>22</v>
      </c>
      <c r="J7677" s="6" t="s">
        <v>28</v>
      </c>
      <c r="K7677" s="6" t="s">
        <v>24</v>
      </c>
      <c r="L7677" s="6" t="s">
        <v>39</v>
      </c>
      <c r="M7677" s="6" t="s">
        <v>42</v>
      </c>
      <c r="N7677" s="1">
        <v>40728</v>
      </c>
    </row>
    <row r="7678" spans="1:14" x14ac:dyDescent="0.2">
      <c r="A7678">
        <v>27554</v>
      </c>
      <c r="B7678" s="1">
        <v>40612</v>
      </c>
      <c r="C7678" s="6" t="s">
        <v>33</v>
      </c>
      <c r="D7678" s="5">
        <f>Comma_separeted_Value[[#This Row],[المبيعات]]/Comma_separeted_Value[[#This Row],[كمية الطلب]]</f>
        <v>281.90097777777777</v>
      </c>
      <c r="E7678" s="4">
        <v>45</v>
      </c>
      <c r="F7678" s="4">
        <v>12685.544</v>
      </c>
      <c r="G7678" s="6" t="s">
        <v>34</v>
      </c>
      <c r="H7678" s="4">
        <v>40.19</v>
      </c>
      <c r="I7678" s="6" t="s">
        <v>43</v>
      </c>
      <c r="J7678" s="6" t="s">
        <v>23</v>
      </c>
      <c r="K7678" s="6" t="s">
        <v>17</v>
      </c>
      <c r="L7678" s="6" t="s">
        <v>55</v>
      </c>
      <c r="M7678" s="6" t="s">
        <v>74</v>
      </c>
      <c r="N7678" s="1">
        <v>40614</v>
      </c>
    </row>
    <row r="7679" spans="1:14" x14ac:dyDescent="0.2">
      <c r="A7679">
        <v>47267</v>
      </c>
      <c r="B7679" s="1">
        <v>40541</v>
      </c>
      <c r="C7679" s="6" t="s">
        <v>37</v>
      </c>
      <c r="D7679" s="5">
        <f>Comma_separeted_Value[[#This Row],[المبيعات]]/Comma_separeted_Value[[#This Row],[كمية الطلب]]</f>
        <v>74.432857142857145</v>
      </c>
      <c r="E7679" s="4">
        <v>14</v>
      </c>
      <c r="F7679" s="4">
        <v>1042.06</v>
      </c>
      <c r="G7679" s="6" t="s">
        <v>34</v>
      </c>
      <c r="H7679" s="4">
        <v>89.3</v>
      </c>
      <c r="I7679" s="6" t="s">
        <v>53</v>
      </c>
      <c r="J7679" s="6" t="s">
        <v>28</v>
      </c>
      <c r="K7679" s="6" t="s">
        <v>17</v>
      </c>
      <c r="L7679" s="6" t="s">
        <v>55</v>
      </c>
      <c r="M7679" s="6" t="s">
        <v>74</v>
      </c>
      <c r="N7679" s="1">
        <v>40542</v>
      </c>
    </row>
    <row r="7680" spans="1:14" x14ac:dyDescent="0.2">
      <c r="A7680">
        <v>11332</v>
      </c>
      <c r="B7680" s="1">
        <v>40133</v>
      </c>
      <c r="C7680" s="6" t="s">
        <v>13</v>
      </c>
      <c r="D7680" s="5">
        <f>Comma_separeted_Value[[#This Row],[المبيعات]]/Comma_separeted_Value[[#This Row],[كمية الطلب]]</f>
        <v>30.721833333333333</v>
      </c>
      <c r="E7680" s="4">
        <v>6</v>
      </c>
      <c r="F7680" s="4">
        <v>184.33099999999999</v>
      </c>
      <c r="G7680" s="6" t="s">
        <v>21</v>
      </c>
      <c r="H7680" s="4">
        <v>5.99</v>
      </c>
      <c r="I7680" s="6" t="s">
        <v>15</v>
      </c>
      <c r="J7680" s="6" t="s">
        <v>28</v>
      </c>
      <c r="K7680" s="6" t="s">
        <v>24</v>
      </c>
      <c r="L7680" s="6" t="s">
        <v>25</v>
      </c>
      <c r="M7680" s="6" t="s">
        <v>31</v>
      </c>
      <c r="N7680" s="1">
        <v>40137</v>
      </c>
    </row>
    <row r="7681" spans="1:14" x14ac:dyDescent="0.2">
      <c r="A7681">
        <v>11878</v>
      </c>
      <c r="B7681" s="1">
        <v>40233</v>
      </c>
      <c r="C7681" s="6" t="s">
        <v>27</v>
      </c>
      <c r="D7681" s="5">
        <f>Comma_separeted_Value[[#This Row],[المبيعات]]/Comma_separeted_Value[[#This Row],[كمية الطلب]]</f>
        <v>6.7879999999999994</v>
      </c>
      <c r="E7681" s="4">
        <v>15</v>
      </c>
      <c r="F7681" s="4">
        <v>101.82</v>
      </c>
      <c r="G7681" s="6" t="s">
        <v>21</v>
      </c>
      <c r="H7681" s="4">
        <v>7.03</v>
      </c>
      <c r="I7681" s="6" t="s">
        <v>22</v>
      </c>
      <c r="J7681" s="6" t="s">
        <v>23</v>
      </c>
      <c r="K7681" s="6" t="s">
        <v>29</v>
      </c>
      <c r="L7681" s="6" t="s">
        <v>41</v>
      </c>
      <c r="M7681" s="6" t="s">
        <v>19</v>
      </c>
      <c r="N7681" s="1">
        <v>40234</v>
      </c>
    </row>
    <row r="7682" spans="1:14" x14ac:dyDescent="0.2">
      <c r="A7682">
        <v>24261</v>
      </c>
      <c r="B7682" s="1">
        <v>41169</v>
      </c>
      <c r="C7682" s="6" t="s">
        <v>33</v>
      </c>
      <c r="D7682" s="5">
        <f>Comma_separeted_Value[[#This Row],[المبيعات]]/Comma_separeted_Value[[#This Row],[كمية الطلب]]</f>
        <v>33.795357142857142</v>
      </c>
      <c r="E7682" s="4">
        <v>28</v>
      </c>
      <c r="F7682" s="4">
        <v>946.27</v>
      </c>
      <c r="G7682" s="6" t="s">
        <v>21</v>
      </c>
      <c r="H7682" s="4">
        <v>8.74</v>
      </c>
      <c r="I7682" s="6" t="s">
        <v>47</v>
      </c>
      <c r="J7682" s="6" t="s">
        <v>23</v>
      </c>
      <c r="K7682" s="6" t="s">
        <v>29</v>
      </c>
      <c r="L7682" s="6" t="s">
        <v>59</v>
      </c>
      <c r="M7682" s="6" t="s">
        <v>19</v>
      </c>
      <c r="N7682" s="1">
        <v>41171</v>
      </c>
    </row>
    <row r="7683" spans="1:14" x14ac:dyDescent="0.2">
      <c r="A7683">
        <v>47591</v>
      </c>
      <c r="B7683" s="1">
        <v>40910</v>
      </c>
      <c r="C7683" s="6" t="s">
        <v>33</v>
      </c>
      <c r="D7683" s="5">
        <f>Comma_separeted_Value[[#This Row],[المبيعات]]/Comma_separeted_Value[[#This Row],[كمية الطلب]]</f>
        <v>10.348148148148148</v>
      </c>
      <c r="E7683" s="4">
        <v>27</v>
      </c>
      <c r="F7683" s="4">
        <v>279.39999999999998</v>
      </c>
      <c r="G7683" s="6" t="s">
        <v>21</v>
      </c>
      <c r="H7683" s="4">
        <v>6.91</v>
      </c>
      <c r="I7683" s="6" t="s">
        <v>43</v>
      </c>
      <c r="J7683" s="6" t="s">
        <v>23</v>
      </c>
      <c r="K7683" s="6" t="s">
        <v>29</v>
      </c>
      <c r="L7683" s="6" t="s">
        <v>59</v>
      </c>
      <c r="M7683" s="6" t="s">
        <v>19</v>
      </c>
      <c r="N7683" s="1">
        <v>40911</v>
      </c>
    </row>
    <row r="7684" spans="1:14" x14ac:dyDescent="0.2">
      <c r="A7684">
        <v>36069</v>
      </c>
      <c r="B7684" s="1">
        <v>40152</v>
      </c>
      <c r="C7684" s="6" t="s">
        <v>13</v>
      </c>
      <c r="D7684" s="5">
        <f>Comma_separeted_Value[[#This Row],[المبيعات]]/Comma_separeted_Value[[#This Row],[كمية الطلب]]</f>
        <v>5.1304999999999996</v>
      </c>
      <c r="E7684" s="4">
        <v>20</v>
      </c>
      <c r="F7684" s="4">
        <v>102.61</v>
      </c>
      <c r="G7684" s="6" t="s">
        <v>21</v>
      </c>
      <c r="H7684" s="4">
        <v>7.44</v>
      </c>
      <c r="I7684" s="6" t="s">
        <v>43</v>
      </c>
      <c r="J7684" s="6" t="s">
        <v>38</v>
      </c>
      <c r="K7684" s="6" t="s">
        <v>29</v>
      </c>
      <c r="L7684" s="6" t="s">
        <v>41</v>
      </c>
      <c r="M7684" s="6" t="s">
        <v>19</v>
      </c>
      <c r="N7684" s="1">
        <v>40154</v>
      </c>
    </row>
    <row r="7685" spans="1:14" x14ac:dyDescent="0.2">
      <c r="A7685">
        <v>43493</v>
      </c>
      <c r="B7685" s="1">
        <v>41039</v>
      </c>
      <c r="C7685" s="6" t="s">
        <v>20</v>
      </c>
      <c r="D7685" s="5">
        <f>Comma_separeted_Value[[#This Row],[المبيعات]]/Comma_separeted_Value[[#This Row],[كمية الطلب]]</f>
        <v>45.945486486486487</v>
      </c>
      <c r="E7685" s="4">
        <v>37</v>
      </c>
      <c r="F7685" s="4">
        <v>1699.9829999999999</v>
      </c>
      <c r="G7685" s="6" t="s">
        <v>21</v>
      </c>
      <c r="H7685" s="4">
        <v>5</v>
      </c>
      <c r="I7685" s="6" t="s">
        <v>50</v>
      </c>
      <c r="J7685" s="6" t="s">
        <v>28</v>
      </c>
      <c r="K7685" s="6" t="s">
        <v>24</v>
      </c>
      <c r="L7685" s="6" t="s">
        <v>25</v>
      </c>
      <c r="M7685" s="6" t="s">
        <v>42</v>
      </c>
      <c r="N7685" s="1">
        <v>41042</v>
      </c>
    </row>
    <row r="7686" spans="1:14" x14ac:dyDescent="0.2">
      <c r="A7686">
        <v>23362</v>
      </c>
      <c r="B7686" s="1">
        <v>40417</v>
      </c>
      <c r="C7686" s="6" t="s">
        <v>37</v>
      </c>
      <c r="D7686" s="5">
        <f>Comma_separeted_Value[[#This Row],[المبيعات]]/Comma_separeted_Value[[#This Row],[كمية الطلب]]</f>
        <v>18.934444444444445</v>
      </c>
      <c r="E7686" s="4">
        <v>45</v>
      </c>
      <c r="F7686" s="4">
        <v>852.05</v>
      </c>
      <c r="G7686" s="6" t="s">
        <v>21</v>
      </c>
      <c r="H7686" s="4">
        <v>10.49</v>
      </c>
      <c r="I7686" s="6" t="s">
        <v>50</v>
      </c>
      <c r="J7686" s="6" t="s">
        <v>23</v>
      </c>
      <c r="K7686" s="6" t="s">
        <v>17</v>
      </c>
      <c r="L7686" s="6" t="s">
        <v>18</v>
      </c>
      <c r="M7686" s="6" t="s">
        <v>19</v>
      </c>
      <c r="N7686" s="1">
        <v>40419</v>
      </c>
    </row>
    <row r="7687" spans="1:14" x14ac:dyDescent="0.2">
      <c r="A7687">
        <v>12005</v>
      </c>
      <c r="B7687" s="1">
        <v>41084</v>
      </c>
      <c r="C7687" s="6" t="s">
        <v>27</v>
      </c>
      <c r="D7687" s="5">
        <f>Comma_separeted_Value[[#This Row],[المبيعات]]/Comma_separeted_Value[[#This Row],[كمية الطلب]]</f>
        <v>415.21499999999997</v>
      </c>
      <c r="E7687" s="4">
        <v>4</v>
      </c>
      <c r="F7687" s="4">
        <v>1660.86</v>
      </c>
      <c r="G7687" s="6" t="s">
        <v>21</v>
      </c>
      <c r="H7687" s="4">
        <v>11.37</v>
      </c>
      <c r="I7687" s="6" t="s">
        <v>57</v>
      </c>
      <c r="J7687" s="6" t="s">
        <v>38</v>
      </c>
      <c r="K7687" s="6" t="s">
        <v>29</v>
      </c>
      <c r="L7687" s="6" t="s">
        <v>59</v>
      </c>
      <c r="M7687" s="6" t="s">
        <v>19</v>
      </c>
      <c r="N7687" s="1">
        <v>41086</v>
      </c>
    </row>
    <row r="7688" spans="1:14" x14ac:dyDescent="0.2">
      <c r="A7688">
        <v>51140</v>
      </c>
      <c r="B7688" s="1">
        <v>41166</v>
      </c>
      <c r="C7688" s="6" t="s">
        <v>13</v>
      </c>
      <c r="D7688" s="5">
        <f>Comma_separeted_Value[[#This Row],[المبيعات]]/Comma_separeted_Value[[#This Row],[كمية الطلب]]</f>
        <v>131.44666666666666</v>
      </c>
      <c r="E7688" s="4">
        <v>3</v>
      </c>
      <c r="F7688" s="4">
        <v>394.34</v>
      </c>
      <c r="G7688" s="6" t="s">
        <v>21</v>
      </c>
      <c r="H7688" s="4">
        <v>24.49</v>
      </c>
      <c r="I7688" s="6" t="s">
        <v>22</v>
      </c>
      <c r="J7688" s="6" t="s">
        <v>28</v>
      </c>
      <c r="K7688" s="6" t="s">
        <v>17</v>
      </c>
      <c r="L7688" s="6" t="s">
        <v>18</v>
      </c>
      <c r="M7688" s="6" t="s">
        <v>49</v>
      </c>
      <c r="N7688" s="1">
        <v>41173</v>
      </c>
    </row>
    <row r="7689" spans="1:14" x14ac:dyDescent="0.2">
      <c r="A7689">
        <v>15399</v>
      </c>
      <c r="B7689" s="1">
        <v>41042</v>
      </c>
      <c r="C7689" s="6" t="s">
        <v>33</v>
      </c>
      <c r="D7689" s="5">
        <f>Comma_separeted_Value[[#This Row],[المبيعات]]/Comma_separeted_Value[[#This Row],[كمية الطلب]]</f>
        <v>104.94972368421053</v>
      </c>
      <c r="E7689" s="4">
        <v>38</v>
      </c>
      <c r="F7689" s="4">
        <v>3988.0895</v>
      </c>
      <c r="G7689" s="6" t="s">
        <v>21</v>
      </c>
      <c r="H7689" s="4">
        <v>4.2</v>
      </c>
      <c r="I7689" s="6" t="s">
        <v>22</v>
      </c>
      <c r="J7689" s="6" t="s">
        <v>23</v>
      </c>
      <c r="K7689" s="6" t="s">
        <v>24</v>
      </c>
      <c r="L7689" s="6" t="s">
        <v>25</v>
      </c>
      <c r="M7689" s="6" t="s">
        <v>19</v>
      </c>
      <c r="N7689" s="1">
        <v>41044</v>
      </c>
    </row>
    <row r="7690" spans="1:14" x14ac:dyDescent="0.2">
      <c r="A7690">
        <v>10340</v>
      </c>
      <c r="B7690" s="1">
        <v>40716</v>
      </c>
      <c r="C7690" s="6" t="s">
        <v>20</v>
      </c>
      <c r="D7690" s="5">
        <f>Comma_separeted_Value[[#This Row],[المبيعات]]/Comma_separeted_Value[[#This Row],[كمية الطلب]]</f>
        <v>20.798666666666669</v>
      </c>
      <c r="E7690" s="4">
        <v>15</v>
      </c>
      <c r="F7690" s="4">
        <v>311.98</v>
      </c>
      <c r="G7690" s="6" t="s">
        <v>21</v>
      </c>
      <c r="H7690" s="4">
        <v>5.53</v>
      </c>
      <c r="I7690" s="6" t="s">
        <v>22</v>
      </c>
      <c r="J7690" s="6" t="s">
        <v>38</v>
      </c>
      <c r="K7690" s="6" t="s">
        <v>29</v>
      </c>
      <c r="L7690" s="6" t="s">
        <v>30</v>
      </c>
      <c r="M7690" s="6" t="s">
        <v>42</v>
      </c>
      <c r="N7690" s="1">
        <v>40719</v>
      </c>
    </row>
    <row r="7691" spans="1:14" x14ac:dyDescent="0.2">
      <c r="A7691">
        <v>53189</v>
      </c>
      <c r="B7691" s="1">
        <v>40778</v>
      </c>
      <c r="C7691" s="6" t="s">
        <v>33</v>
      </c>
      <c r="D7691" s="5">
        <f>Comma_separeted_Value[[#This Row],[المبيعات]]/Comma_separeted_Value[[#This Row],[كمية الطلب]]</f>
        <v>7.3858620689655172</v>
      </c>
      <c r="E7691" s="4">
        <v>29</v>
      </c>
      <c r="F7691" s="4">
        <v>214.19</v>
      </c>
      <c r="G7691" s="6" t="s">
        <v>14</v>
      </c>
      <c r="H7691" s="4">
        <v>5.94</v>
      </c>
      <c r="I7691" s="6" t="s">
        <v>15</v>
      </c>
      <c r="J7691" s="6" t="s">
        <v>28</v>
      </c>
      <c r="K7691" s="6" t="s">
        <v>29</v>
      </c>
      <c r="L7691" s="6" t="s">
        <v>41</v>
      </c>
      <c r="M7691" s="6" t="s">
        <v>19</v>
      </c>
      <c r="N7691" s="1">
        <v>40778</v>
      </c>
    </row>
    <row r="7692" spans="1:14" x14ac:dyDescent="0.2">
      <c r="A7692">
        <v>21606</v>
      </c>
      <c r="B7692" s="1">
        <v>40565</v>
      </c>
      <c r="C7692" s="6" t="s">
        <v>27</v>
      </c>
      <c r="D7692" s="5">
        <f>Comma_separeted_Value[[#This Row],[المبيعات]]/Comma_separeted_Value[[#This Row],[كمية الطلب]]</f>
        <v>31.969767441860466</v>
      </c>
      <c r="E7692" s="4">
        <v>43</v>
      </c>
      <c r="F7692" s="4">
        <v>1374.7</v>
      </c>
      <c r="G7692" s="6" t="s">
        <v>14</v>
      </c>
      <c r="H7692" s="4">
        <v>5.5</v>
      </c>
      <c r="I7692" s="6" t="s">
        <v>22</v>
      </c>
      <c r="J7692" s="6" t="s">
        <v>23</v>
      </c>
      <c r="K7692" s="6" t="s">
        <v>24</v>
      </c>
      <c r="L7692" s="6" t="s">
        <v>39</v>
      </c>
      <c r="M7692" s="6" t="s">
        <v>19</v>
      </c>
      <c r="N7692" s="1">
        <v>40566</v>
      </c>
    </row>
    <row r="7693" spans="1:14" x14ac:dyDescent="0.2">
      <c r="A7693">
        <v>33029</v>
      </c>
      <c r="B7693" s="1">
        <v>41060</v>
      </c>
      <c r="C7693" s="6" t="s">
        <v>20</v>
      </c>
      <c r="D7693" s="5">
        <f>Comma_separeted_Value[[#This Row],[المبيعات]]/Comma_separeted_Value[[#This Row],[كمية الطلب]]</f>
        <v>410.98102564102567</v>
      </c>
      <c r="E7693" s="4">
        <v>39</v>
      </c>
      <c r="F7693" s="4">
        <v>16028.26</v>
      </c>
      <c r="G7693" s="6" t="s">
        <v>34</v>
      </c>
      <c r="H7693" s="4">
        <v>75.23</v>
      </c>
      <c r="I7693" s="6" t="s">
        <v>45</v>
      </c>
      <c r="J7693" s="6" t="s">
        <v>16</v>
      </c>
      <c r="K7693" s="6" t="s">
        <v>17</v>
      </c>
      <c r="L7693" s="6" t="s">
        <v>55</v>
      </c>
      <c r="M7693" s="6" t="s">
        <v>74</v>
      </c>
      <c r="N7693" s="1">
        <v>41062</v>
      </c>
    </row>
    <row r="7694" spans="1:14" x14ac:dyDescent="0.2">
      <c r="A7694">
        <v>1185</v>
      </c>
      <c r="B7694" s="1">
        <v>41144</v>
      </c>
      <c r="C7694" s="6" t="s">
        <v>13</v>
      </c>
      <c r="D7694" s="5">
        <f>Comma_separeted_Value[[#This Row],[المبيعات]]/Comma_separeted_Value[[#This Row],[كمية الطلب]]</f>
        <v>53.54</v>
      </c>
      <c r="E7694" s="4">
        <v>7</v>
      </c>
      <c r="F7694" s="4">
        <v>374.78</v>
      </c>
      <c r="G7694" s="6" t="s">
        <v>21</v>
      </c>
      <c r="H7694" s="4">
        <v>14.3</v>
      </c>
      <c r="I7694" s="6" t="s">
        <v>58</v>
      </c>
      <c r="J7694" s="6" t="s">
        <v>38</v>
      </c>
      <c r="K7694" s="6" t="s">
        <v>29</v>
      </c>
      <c r="L7694" s="6" t="s">
        <v>41</v>
      </c>
      <c r="M7694" s="6" t="s">
        <v>19</v>
      </c>
      <c r="N7694" s="1">
        <v>41148</v>
      </c>
    </row>
    <row r="7695" spans="1:14" x14ac:dyDescent="0.2">
      <c r="A7695">
        <v>9700</v>
      </c>
      <c r="B7695" s="1">
        <v>40763</v>
      </c>
      <c r="C7695" s="6" t="s">
        <v>33</v>
      </c>
      <c r="D7695" s="5">
        <f>Comma_separeted_Value[[#This Row],[المبيعات]]/Comma_separeted_Value[[#This Row],[كمية الطلب]]</f>
        <v>3.0302857142857142</v>
      </c>
      <c r="E7695" s="4">
        <v>35</v>
      </c>
      <c r="F7695" s="4">
        <v>106.06</v>
      </c>
      <c r="G7695" s="6" t="s">
        <v>21</v>
      </c>
      <c r="H7695" s="4">
        <v>1.92</v>
      </c>
      <c r="I7695" s="6" t="s">
        <v>53</v>
      </c>
      <c r="J7695" s="6" t="s">
        <v>16</v>
      </c>
      <c r="K7695" s="6" t="s">
        <v>29</v>
      </c>
      <c r="L7695" s="6" t="s">
        <v>46</v>
      </c>
      <c r="M7695" s="6" t="s">
        <v>31</v>
      </c>
      <c r="N7695" s="1">
        <v>40764</v>
      </c>
    </row>
    <row r="7696" spans="1:14" x14ac:dyDescent="0.2">
      <c r="A7696">
        <v>17312</v>
      </c>
      <c r="B7696" s="1">
        <v>40683</v>
      </c>
      <c r="C7696" s="6" t="s">
        <v>27</v>
      </c>
      <c r="D7696" s="5">
        <f>Comma_separeted_Value[[#This Row],[المبيعات]]/Comma_separeted_Value[[#This Row],[كمية الطلب]]</f>
        <v>112.44608536585366</v>
      </c>
      <c r="E7696" s="4">
        <v>41</v>
      </c>
      <c r="F7696" s="4">
        <v>4610.2894999999999</v>
      </c>
      <c r="G7696" s="6" t="s">
        <v>21</v>
      </c>
      <c r="H7696" s="4">
        <v>2.5</v>
      </c>
      <c r="I7696" s="6" t="s">
        <v>22</v>
      </c>
      <c r="J7696" s="6" t="s">
        <v>38</v>
      </c>
      <c r="K7696" s="6" t="s">
        <v>24</v>
      </c>
      <c r="L7696" s="6" t="s">
        <v>25</v>
      </c>
      <c r="M7696" s="6" t="s">
        <v>19</v>
      </c>
      <c r="N7696" s="1">
        <v>40684</v>
      </c>
    </row>
    <row r="7697" spans="1:14" x14ac:dyDescent="0.2">
      <c r="A7697">
        <v>40100</v>
      </c>
      <c r="B7697" s="1">
        <v>40943</v>
      </c>
      <c r="C7697" s="6" t="s">
        <v>13</v>
      </c>
      <c r="D7697" s="5">
        <f>Comma_separeted_Value[[#This Row],[المبيعات]]/Comma_separeted_Value[[#This Row],[كمية الطلب]]</f>
        <v>21.301489361702128</v>
      </c>
      <c r="E7697" s="4">
        <v>47</v>
      </c>
      <c r="F7697" s="4">
        <v>1001.17</v>
      </c>
      <c r="G7697" s="6" t="s">
        <v>21</v>
      </c>
      <c r="H7697" s="4">
        <v>5.77</v>
      </c>
      <c r="I7697" s="6" t="s">
        <v>22</v>
      </c>
      <c r="J7697" s="6" t="s">
        <v>38</v>
      </c>
      <c r="K7697" s="6" t="s">
        <v>29</v>
      </c>
      <c r="L7697" s="6" t="s">
        <v>41</v>
      </c>
      <c r="M7697" s="6" t="s">
        <v>19</v>
      </c>
      <c r="N7697" s="1">
        <v>40947</v>
      </c>
    </row>
    <row r="7698" spans="1:14" x14ac:dyDescent="0.2">
      <c r="A7698">
        <v>48742</v>
      </c>
      <c r="B7698" s="1">
        <v>41016</v>
      </c>
      <c r="C7698" s="6" t="s">
        <v>27</v>
      </c>
      <c r="D7698" s="5">
        <f>Comma_separeted_Value[[#This Row],[المبيعات]]/Comma_separeted_Value[[#This Row],[كمية الطلب]]</f>
        <v>19.657857142857143</v>
      </c>
      <c r="E7698" s="4">
        <v>42</v>
      </c>
      <c r="F7698" s="4">
        <v>825.63</v>
      </c>
      <c r="G7698" s="6" t="s">
        <v>21</v>
      </c>
      <c r="H7698" s="4">
        <v>1.49</v>
      </c>
      <c r="I7698" s="6" t="s">
        <v>47</v>
      </c>
      <c r="J7698" s="6" t="s">
        <v>16</v>
      </c>
      <c r="K7698" s="6" t="s">
        <v>29</v>
      </c>
      <c r="L7698" s="6" t="s">
        <v>44</v>
      </c>
      <c r="M7698" s="6" t="s">
        <v>19</v>
      </c>
      <c r="N7698" s="1">
        <v>41018</v>
      </c>
    </row>
    <row r="7699" spans="1:14" x14ac:dyDescent="0.2">
      <c r="A7699">
        <v>59202</v>
      </c>
      <c r="B7699" s="1">
        <v>41160</v>
      </c>
      <c r="C7699" s="6" t="s">
        <v>37</v>
      </c>
      <c r="D7699" s="5">
        <f>Comma_separeted_Value[[#This Row],[المبيعات]]/Comma_separeted_Value[[#This Row],[كمية الطلب]]</f>
        <v>6.0780555555555553</v>
      </c>
      <c r="E7699" s="4">
        <v>36</v>
      </c>
      <c r="F7699" s="4">
        <v>218.81</v>
      </c>
      <c r="G7699" s="6" t="s">
        <v>21</v>
      </c>
      <c r="H7699" s="4">
        <v>2.27</v>
      </c>
      <c r="I7699" s="6" t="s">
        <v>51</v>
      </c>
      <c r="J7699" s="6" t="s">
        <v>16</v>
      </c>
      <c r="K7699" s="6" t="s">
        <v>29</v>
      </c>
      <c r="L7699" s="6" t="s">
        <v>30</v>
      </c>
      <c r="M7699" s="6" t="s">
        <v>31</v>
      </c>
      <c r="N7699" s="1">
        <v>41161</v>
      </c>
    </row>
    <row r="7700" spans="1:14" x14ac:dyDescent="0.2">
      <c r="A7700">
        <v>55424</v>
      </c>
      <c r="B7700" s="1">
        <v>40239</v>
      </c>
      <c r="C7700" s="6" t="s">
        <v>37</v>
      </c>
      <c r="D7700" s="5">
        <f>Comma_separeted_Value[[#This Row],[المبيعات]]/Comma_separeted_Value[[#This Row],[كمية الطلب]]</f>
        <v>4.3066666666666666</v>
      </c>
      <c r="E7700" s="4">
        <v>6</v>
      </c>
      <c r="F7700" s="4">
        <v>25.84</v>
      </c>
      <c r="G7700" s="6" t="s">
        <v>14</v>
      </c>
      <c r="H7700" s="4">
        <v>4.8600000000000003</v>
      </c>
      <c r="I7700" s="6" t="s">
        <v>47</v>
      </c>
      <c r="J7700" s="6" t="s">
        <v>23</v>
      </c>
      <c r="K7700" s="6" t="s">
        <v>17</v>
      </c>
      <c r="L7700" s="6" t="s">
        <v>18</v>
      </c>
      <c r="M7700" s="6" t="s">
        <v>19</v>
      </c>
      <c r="N7700" s="1">
        <v>40241</v>
      </c>
    </row>
    <row r="7701" spans="1:14" x14ac:dyDescent="0.2">
      <c r="A7701">
        <v>24387</v>
      </c>
      <c r="B7701" s="1">
        <v>40765</v>
      </c>
      <c r="C7701" s="6" t="s">
        <v>33</v>
      </c>
      <c r="D7701" s="5">
        <f>Comma_separeted_Value[[#This Row],[المبيعات]]/Comma_separeted_Value[[#This Row],[كمية الطلب]]</f>
        <v>43.622173913043476</v>
      </c>
      <c r="E7701" s="4">
        <v>23</v>
      </c>
      <c r="F7701" s="4">
        <v>1003.31</v>
      </c>
      <c r="G7701" s="6" t="s">
        <v>21</v>
      </c>
      <c r="H7701" s="4">
        <v>14.45</v>
      </c>
      <c r="I7701" s="6" t="s">
        <v>40</v>
      </c>
      <c r="J7701" s="6" t="s">
        <v>23</v>
      </c>
      <c r="K7701" s="6" t="s">
        <v>17</v>
      </c>
      <c r="L7701" s="6" t="s">
        <v>18</v>
      </c>
      <c r="M7701" s="6" t="s">
        <v>49</v>
      </c>
      <c r="N7701" s="1">
        <v>40766</v>
      </c>
    </row>
    <row r="7702" spans="1:14" x14ac:dyDescent="0.2">
      <c r="A7702">
        <v>59170</v>
      </c>
      <c r="B7702" s="1">
        <v>39861</v>
      </c>
      <c r="C7702" s="6" t="s">
        <v>20</v>
      </c>
      <c r="D7702" s="5">
        <f>Comma_separeted_Value[[#This Row],[المبيعات]]/Comma_separeted_Value[[#This Row],[كمية الطلب]]</f>
        <v>43.389545454545456</v>
      </c>
      <c r="E7702" s="4">
        <v>22</v>
      </c>
      <c r="F7702" s="4">
        <v>954.57</v>
      </c>
      <c r="G7702" s="6" t="s">
        <v>21</v>
      </c>
      <c r="H7702" s="4">
        <v>34.200000000000003</v>
      </c>
      <c r="I7702" s="6" t="s">
        <v>47</v>
      </c>
      <c r="J7702" s="6" t="s">
        <v>16</v>
      </c>
      <c r="K7702" s="6" t="s">
        <v>17</v>
      </c>
      <c r="L7702" s="6" t="s">
        <v>18</v>
      </c>
      <c r="M7702" s="6" t="s">
        <v>31</v>
      </c>
      <c r="N7702" s="1">
        <v>39863</v>
      </c>
    </row>
    <row r="7703" spans="1:14" x14ac:dyDescent="0.2">
      <c r="A7703">
        <v>53955</v>
      </c>
      <c r="B7703" s="1">
        <v>40606</v>
      </c>
      <c r="C7703" s="6" t="s">
        <v>33</v>
      </c>
      <c r="D7703" s="5">
        <f>Comma_separeted_Value[[#This Row],[المبيعات]]/Comma_separeted_Value[[#This Row],[كمية الطلب]]</f>
        <v>128.95325581395349</v>
      </c>
      <c r="E7703" s="4">
        <v>43</v>
      </c>
      <c r="F7703" s="4">
        <v>5544.99</v>
      </c>
      <c r="G7703" s="6" t="s">
        <v>34</v>
      </c>
      <c r="H7703" s="4">
        <v>130</v>
      </c>
      <c r="I7703" s="6" t="s">
        <v>53</v>
      </c>
      <c r="J7703" s="6" t="s">
        <v>38</v>
      </c>
      <c r="K7703" s="6" t="s">
        <v>17</v>
      </c>
      <c r="L7703" s="6" t="s">
        <v>35</v>
      </c>
      <c r="M7703" s="6" t="s">
        <v>36</v>
      </c>
      <c r="N7703" s="1">
        <v>40608</v>
      </c>
    </row>
    <row r="7704" spans="1:14" x14ac:dyDescent="0.2">
      <c r="A7704">
        <v>50087</v>
      </c>
      <c r="B7704" s="1">
        <v>40313</v>
      </c>
      <c r="C7704" s="6" t="s">
        <v>27</v>
      </c>
      <c r="D7704" s="5">
        <f>Comma_separeted_Value[[#This Row],[المبيعات]]/Comma_separeted_Value[[#This Row],[كمية الطلب]]</f>
        <v>3.4623529411764706</v>
      </c>
      <c r="E7704" s="4">
        <v>17</v>
      </c>
      <c r="F7704" s="4">
        <v>58.86</v>
      </c>
      <c r="G7704" s="6" t="s">
        <v>21</v>
      </c>
      <c r="H7704" s="4">
        <v>1.35</v>
      </c>
      <c r="I7704" s="6" t="s">
        <v>50</v>
      </c>
      <c r="J7704" s="6" t="s">
        <v>28</v>
      </c>
      <c r="K7704" s="6" t="s">
        <v>29</v>
      </c>
      <c r="L7704" s="6" t="s">
        <v>77</v>
      </c>
      <c r="M7704" s="6" t="s">
        <v>31</v>
      </c>
      <c r="N7704" s="1">
        <v>40315</v>
      </c>
    </row>
    <row r="7705" spans="1:14" x14ac:dyDescent="0.2">
      <c r="A7705">
        <v>10820</v>
      </c>
      <c r="B7705" s="1">
        <v>40904</v>
      </c>
      <c r="C7705" s="6" t="s">
        <v>27</v>
      </c>
      <c r="D7705" s="5">
        <f>Comma_separeted_Value[[#This Row],[المبيعات]]/Comma_separeted_Value[[#This Row],[كمية الطلب]]</f>
        <v>42.288163265306117</v>
      </c>
      <c r="E7705" s="4">
        <v>49</v>
      </c>
      <c r="F7705" s="4">
        <v>2072.12</v>
      </c>
      <c r="G7705" s="6" t="s">
        <v>14</v>
      </c>
      <c r="H7705" s="4">
        <v>8.99</v>
      </c>
      <c r="I7705" s="6" t="s">
        <v>47</v>
      </c>
      <c r="J7705" s="6" t="s">
        <v>23</v>
      </c>
      <c r="K7705" s="6" t="s">
        <v>29</v>
      </c>
      <c r="L7705" s="6" t="s">
        <v>30</v>
      </c>
      <c r="M7705" s="6" t="s">
        <v>42</v>
      </c>
      <c r="N7705" s="1">
        <v>40905</v>
      </c>
    </row>
    <row r="7706" spans="1:14" x14ac:dyDescent="0.2">
      <c r="A7706">
        <v>28455</v>
      </c>
      <c r="B7706" s="1">
        <v>40328</v>
      </c>
      <c r="C7706" s="6" t="s">
        <v>37</v>
      </c>
      <c r="D7706" s="5">
        <f>Comma_separeted_Value[[#This Row],[المبيعات]]/Comma_separeted_Value[[#This Row],[كمية الطلب]]</f>
        <v>21.176666666666666</v>
      </c>
      <c r="E7706" s="4">
        <v>12</v>
      </c>
      <c r="F7706" s="4">
        <v>254.12</v>
      </c>
      <c r="G7706" s="6" t="s">
        <v>21</v>
      </c>
      <c r="H7706" s="4">
        <v>5.99</v>
      </c>
      <c r="I7706" s="6" t="s">
        <v>50</v>
      </c>
      <c r="J7706" s="6" t="s">
        <v>23</v>
      </c>
      <c r="K7706" s="6" t="s">
        <v>24</v>
      </c>
      <c r="L7706" s="6" t="s">
        <v>39</v>
      </c>
      <c r="M7706" s="6" t="s">
        <v>19</v>
      </c>
      <c r="N7706" s="1">
        <v>40330</v>
      </c>
    </row>
    <row r="7707" spans="1:14" x14ac:dyDescent="0.2">
      <c r="A7707">
        <v>8646</v>
      </c>
      <c r="B7707" s="1">
        <v>39912</v>
      </c>
      <c r="C7707" s="6" t="s">
        <v>20</v>
      </c>
      <c r="D7707" s="5">
        <f>Comma_separeted_Value[[#This Row],[المبيعات]]/Comma_separeted_Value[[#This Row],[كمية الطلب]]</f>
        <v>10.731249999999999</v>
      </c>
      <c r="E7707" s="4">
        <v>8</v>
      </c>
      <c r="F7707" s="4">
        <v>85.85</v>
      </c>
      <c r="G7707" s="6" t="s">
        <v>21</v>
      </c>
      <c r="H7707" s="4">
        <v>49</v>
      </c>
      <c r="I7707" s="6" t="s">
        <v>53</v>
      </c>
      <c r="J7707" s="6" t="s">
        <v>16</v>
      </c>
      <c r="K7707" s="6" t="s">
        <v>29</v>
      </c>
      <c r="L7707" s="6" t="s">
        <v>101</v>
      </c>
      <c r="M7707" s="6" t="s">
        <v>49</v>
      </c>
      <c r="N7707" s="1">
        <v>39914</v>
      </c>
    </row>
    <row r="7708" spans="1:14" x14ac:dyDescent="0.2">
      <c r="A7708">
        <v>16706</v>
      </c>
      <c r="B7708" s="1">
        <v>41087</v>
      </c>
      <c r="C7708" s="6" t="s">
        <v>20</v>
      </c>
      <c r="D7708" s="5">
        <f>Comma_separeted_Value[[#This Row],[المبيعات]]/Comma_separeted_Value[[#This Row],[كمية الطلب]]</f>
        <v>41.355744680851068</v>
      </c>
      <c r="E7708" s="4">
        <v>47</v>
      </c>
      <c r="F7708" s="4">
        <v>1943.72</v>
      </c>
      <c r="G7708" s="6" t="s">
        <v>21</v>
      </c>
      <c r="H7708" s="4">
        <v>34.200000000000003</v>
      </c>
      <c r="I7708" s="6" t="s">
        <v>40</v>
      </c>
      <c r="J7708" s="6" t="s">
        <v>28</v>
      </c>
      <c r="K7708" s="6" t="s">
        <v>17</v>
      </c>
      <c r="L7708" s="6" t="s">
        <v>18</v>
      </c>
      <c r="M7708" s="6" t="s">
        <v>31</v>
      </c>
      <c r="N7708" s="1">
        <v>41088</v>
      </c>
    </row>
    <row r="7709" spans="1:14" x14ac:dyDescent="0.2">
      <c r="A7709">
        <v>42469</v>
      </c>
      <c r="B7709" s="1">
        <v>41221</v>
      </c>
      <c r="C7709" s="6" t="s">
        <v>27</v>
      </c>
      <c r="D7709" s="5">
        <f>Comma_separeted_Value[[#This Row],[المبيعات]]/Comma_separeted_Value[[#This Row],[كمية الطلب]]</f>
        <v>30.157096774193548</v>
      </c>
      <c r="E7709" s="4">
        <v>31</v>
      </c>
      <c r="F7709" s="4">
        <v>934.87</v>
      </c>
      <c r="G7709" s="6" t="s">
        <v>21</v>
      </c>
      <c r="H7709" s="4">
        <v>12.62</v>
      </c>
      <c r="I7709" s="6" t="s">
        <v>151</v>
      </c>
      <c r="J7709" s="6" t="s">
        <v>16</v>
      </c>
      <c r="K7709" s="6" t="s">
        <v>29</v>
      </c>
      <c r="L7709" s="6" t="s">
        <v>44</v>
      </c>
      <c r="M7709" s="6" t="s">
        <v>19</v>
      </c>
      <c r="N7709" s="1">
        <v>41222</v>
      </c>
    </row>
    <row r="7710" spans="1:14" x14ac:dyDescent="0.2">
      <c r="A7710">
        <v>55808</v>
      </c>
      <c r="B7710" s="1">
        <v>40588</v>
      </c>
      <c r="C7710" s="6" t="s">
        <v>27</v>
      </c>
      <c r="D7710" s="5">
        <f>Comma_separeted_Value[[#This Row],[المبيعات]]/Comma_separeted_Value[[#This Row],[كمية الطلب]]</f>
        <v>18.608577777777779</v>
      </c>
      <c r="E7710" s="4">
        <v>45</v>
      </c>
      <c r="F7710" s="4">
        <v>837.38599999999997</v>
      </c>
      <c r="G7710" s="6" t="s">
        <v>21</v>
      </c>
      <c r="H7710" s="4">
        <v>4.8099999999999996</v>
      </c>
      <c r="I7710" s="6" t="s">
        <v>53</v>
      </c>
      <c r="J7710" s="6" t="s">
        <v>38</v>
      </c>
      <c r="K7710" s="6" t="s">
        <v>24</v>
      </c>
      <c r="L7710" s="6" t="s">
        <v>25</v>
      </c>
      <c r="M7710" s="6" t="s">
        <v>26</v>
      </c>
      <c r="N7710" s="1">
        <v>40590</v>
      </c>
    </row>
    <row r="7711" spans="1:14" x14ac:dyDescent="0.2">
      <c r="A7711">
        <v>2311</v>
      </c>
      <c r="B7711" s="1">
        <v>40664</v>
      </c>
      <c r="C7711" s="6" t="s">
        <v>20</v>
      </c>
      <c r="D7711" s="5">
        <f>Comma_separeted_Value[[#This Row],[المبيعات]]/Comma_separeted_Value[[#This Row],[كمية الطلب]]</f>
        <v>42.712580645161289</v>
      </c>
      <c r="E7711" s="4">
        <v>31</v>
      </c>
      <c r="F7711" s="4">
        <v>1324.09</v>
      </c>
      <c r="G7711" s="6" t="s">
        <v>21</v>
      </c>
      <c r="H7711" s="4">
        <v>18.98</v>
      </c>
      <c r="I7711" s="6" t="s">
        <v>15</v>
      </c>
      <c r="J7711" s="6" t="s">
        <v>38</v>
      </c>
      <c r="K7711" s="6" t="s">
        <v>17</v>
      </c>
      <c r="L7711" s="6" t="s">
        <v>18</v>
      </c>
      <c r="M7711" s="6" t="s">
        <v>19</v>
      </c>
      <c r="N7711" s="1">
        <v>40665</v>
      </c>
    </row>
    <row r="7712" spans="1:14" x14ac:dyDescent="0.2">
      <c r="A7712">
        <v>6500</v>
      </c>
      <c r="B7712" s="1">
        <v>41194</v>
      </c>
      <c r="C7712" s="6" t="s">
        <v>33</v>
      </c>
      <c r="D7712" s="5">
        <f>Comma_separeted_Value[[#This Row],[المبيعات]]/Comma_separeted_Value[[#This Row],[كمية الطلب]]</f>
        <v>29.871333333333332</v>
      </c>
      <c r="E7712" s="4">
        <v>15</v>
      </c>
      <c r="F7712" s="4">
        <v>448.07</v>
      </c>
      <c r="G7712" s="6" t="s">
        <v>21</v>
      </c>
      <c r="H7712" s="4">
        <v>8.65</v>
      </c>
      <c r="I7712" s="6" t="s">
        <v>47</v>
      </c>
      <c r="J7712" s="6" t="s">
        <v>38</v>
      </c>
      <c r="K7712" s="6" t="s">
        <v>24</v>
      </c>
      <c r="L7712" s="6" t="s">
        <v>39</v>
      </c>
      <c r="M7712" s="6" t="s">
        <v>19</v>
      </c>
      <c r="N7712" s="1">
        <v>41196</v>
      </c>
    </row>
    <row r="7713" spans="1:14" x14ac:dyDescent="0.2">
      <c r="A7713">
        <v>44198</v>
      </c>
      <c r="B7713" s="1">
        <v>40547</v>
      </c>
      <c r="C7713" s="6" t="s">
        <v>33</v>
      </c>
      <c r="D7713" s="5">
        <f>Comma_separeted_Value[[#This Row],[المبيعات]]/Comma_separeted_Value[[#This Row],[كمية الطلب]]</f>
        <v>17.884242857142855</v>
      </c>
      <c r="E7713" s="4">
        <v>35</v>
      </c>
      <c r="F7713" s="4">
        <v>625.94849999999997</v>
      </c>
      <c r="G7713" s="6" t="s">
        <v>14</v>
      </c>
      <c r="H7713" s="4">
        <v>3.3</v>
      </c>
      <c r="I7713" s="6" t="s">
        <v>15</v>
      </c>
      <c r="J7713" s="6" t="s">
        <v>38</v>
      </c>
      <c r="K7713" s="6" t="s">
        <v>24</v>
      </c>
      <c r="L7713" s="6" t="s">
        <v>25</v>
      </c>
      <c r="M7713" s="6" t="s">
        <v>42</v>
      </c>
      <c r="N7713" s="1">
        <v>40547</v>
      </c>
    </row>
    <row r="7714" spans="1:14" x14ac:dyDescent="0.2">
      <c r="A7714">
        <v>41063</v>
      </c>
      <c r="B7714" s="1">
        <v>41234</v>
      </c>
      <c r="C7714" s="6" t="s">
        <v>13</v>
      </c>
      <c r="D7714" s="5">
        <f>Comma_separeted_Value[[#This Row],[المبيعات]]/Comma_separeted_Value[[#This Row],[كمية الطلب]]</f>
        <v>73.515519230769229</v>
      </c>
      <c r="E7714" s="4">
        <v>26</v>
      </c>
      <c r="F7714" s="4">
        <v>1911.4034999999999</v>
      </c>
      <c r="G7714" s="6" t="s">
        <v>21</v>
      </c>
      <c r="H7714" s="4">
        <v>1.25</v>
      </c>
      <c r="I7714" s="6" t="s">
        <v>40</v>
      </c>
      <c r="J7714" s="6" t="s">
        <v>38</v>
      </c>
      <c r="K7714" s="6" t="s">
        <v>24</v>
      </c>
      <c r="L7714" s="6" t="s">
        <v>25</v>
      </c>
      <c r="M7714" s="6" t="s">
        <v>42</v>
      </c>
      <c r="N7714" s="1">
        <v>41241</v>
      </c>
    </row>
    <row r="7715" spans="1:14" x14ac:dyDescent="0.2">
      <c r="A7715">
        <v>807</v>
      </c>
      <c r="B7715" s="1">
        <v>40505</v>
      </c>
      <c r="C7715" s="6" t="s">
        <v>37</v>
      </c>
      <c r="D7715" s="5">
        <f>Comma_separeted_Value[[#This Row],[المبيعات]]/Comma_separeted_Value[[#This Row],[كمية الطلب]]</f>
        <v>4.3744444444444444</v>
      </c>
      <c r="E7715" s="4">
        <v>45</v>
      </c>
      <c r="F7715" s="4">
        <v>196.85</v>
      </c>
      <c r="G7715" s="6" t="s">
        <v>21</v>
      </c>
      <c r="H7715" s="4">
        <v>6.18</v>
      </c>
      <c r="I7715" s="6" t="s">
        <v>76</v>
      </c>
      <c r="J7715" s="6" t="s">
        <v>38</v>
      </c>
      <c r="K7715" s="6" t="s">
        <v>29</v>
      </c>
      <c r="L7715" s="6" t="s">
        <v>41</v>
      </c>
      <c r="M7715" s="6" t="s">
        <v>19</v>
      </c>
      <c r="N7715" s="1">
        <v>40506</v>
      </c>
    </row>
    <row r="7716" spans="1:14" x14ac:dyDescent="0.2">
      <c r="A7716">
        <v>57479</v>
      </c>
      <c r="B7716" s="1">
        <v>40617</v>
      </c>
      <c r="C7716" s="6" t="s">
        <v>20</v>
      </c>
      <c r="D7716" s="5">
        <f>Comma_separeted_Value[[#This Row],[المبيعات]]/Comma_separeted_Value[[#This Row],[كمية الطلب]]</f>
        <v>3.5708108108108108</v>
      </c>
      <c r="E7716" s="4">
        <v>37</v>
      </c>
      <c r="F7716" s="4">
        <v>132.12</v>
      </c>
      <c r="G7716" s="6" t="s">
        <v>21</v>
      </c>
      <c r="H7716" s="4">
        <v>0.5</v>
      </c>
      <c r="I7716" s="6" t="s">
        <v>22</v>
      </c>
      <c r="J7716" s="6" t="s">
        <v>28</v>
      </c>
      <c r="K7716" s="6" t="s">
        <v>29</v>
      </c>
      <c r="L7716" s="6" t="s">
        <v>62</v>
      </c>
      <c r="M7716" s="6" t="s">
        <v>19</v>
      </c>
      <c r="N7716" s="1">
        <v>40618</v>
      </c>
    </row>
    <row r="7717" spans="1:14" x14ac:dyDescent="0.2">
      <c r="A7717">
        <v>25350</v>
      </c>
      <c r="B7717" s="1">
        <v>40515</v>
      </c>
      <c r="C7717" s="6" t="s">
        <v>27</v>
      </c>
      <c r="D7717" s="5">
        <f>Comma_separeted_Value[[#This Row],[المبيعات]]/Comma_separeted_Value[[#This Row],[كمية الطلب]]</f>
        <v>2.1230434782608696</v>
      </c>
      <c r="E7717" s="4">
        <v>23</v>
      </c>
      <c r="F7717" s="4">
        <v>48.83</v>
      </c>
      <c r="G7717" s="6" t="s">
        <v>21</v>
      </c>
      <c r="H7717" s="4">
        <v>0.7</v>
      </c>
      <c r="I7717" s="6" t="s">
        <v>53</v>
      </c>
      <c r="J7717" s="6" t="s">
        <v>38</v>
      </c>
      <c r="K7717" s="6" t="s">
        <v>29</v>
      </c>
      <c r="L7717" s="6" t="s">
        <v>30</v>
      </c>
      <c r="M7717" s="6" t="s">
        <v>31</v>
      </c>
      <c r="N7717" s="1">
        <v>40517</v>
      </c>
    </row>
    <row r="7718" spans="1:14" x14ac:dyDescent="0.2">
      <c r="A7718">
        <v>26630</v>
      </c>
      <c r="B7718" s="1">
        <v>40509</v>
      </c>
      <c r="C7718" s="6" t="s">
        <v>20</v>
      </c>
      <c r="D7718" s="5">
        <f>Comma_separeted_Value[[#This Row],[المبيعات]]/Comma_separeted_Value[[#This Row],[كمية الطلب]]</f>
        <v>7.2966666666666669</v>
      </c>
      <c r="E7718" s="4">
        <v>9</v>
      </c>
      <c r="F7718" s="4">
        <v>65.67</v>
      </c>
      <c r="G7718" s="6" t="s">
        <v>21</v>
      </c>
      <c r="H7718" s="4">
        <v>7.37</v>
      </c>
      <c r="I7718" s="6" t="s">
        <v>45</v>
      </c>
      <c r="J7718" s="6" t="s">
        <v>28</v>
      </c>
      <c r="K7718" s="6" t="s">
        <v>29</v>
      </c>
      <c r="L7718" s="6" t="s">
        <v>41</v>
      </c>
      <c r="M7718" s="6" t="s">
        <v>19</v>
      </c>
      <c r="N7718" s="1">
        <v>40511</v>
      </c>
    </row>
    <row r="7719" spans="1:14" x14ac:dyDescent="0.2">
      <c r="A7719">
        <v>37831</v>
      </c>
      <c r="B7719" s="1">
        <v>41116</v>
      </c>
      <c r="C7719" s="6" t="s">
        <v>27</v>
      </c>
      <c r="D7719" s="5">
        <f>Comma_separeted_Value[[#This Row],[المبيعات]]/Comma_separeted_Value[[#This Row],[كمية الطلب]]</f>
        <v>15.129</v>
      </c>
      <c r="E7719" s="4">
        <v>30</v>
      </c>
      <c r="F7719" s="4">
        <v>453.87</v>
      </c>
      <c r="G7719" s="6" t="s">
        <v>21</v>
      </c>
      <c r="H7719" s="4">
        <v>4</v>
      </c>
      <c r="I7719" s="6" t="s">
        <v>151</v>
      </c>
      <c r="J7719" s="6" t="s">
        <v>28</v>
      </c>
      <c r="K7719" s="6" t="s">
        <v>24</v>
      </c>
      <c r="L7719" s="6" t="s">
        <v>39</v>
      </c>
      <c r="M7719" s="6" t="s">
        <v>19</v>
      </c>
      <c r="N7719" s="1">
        <v>41118</v>
      </c>
    </row>
    <row r="7720" spans="1:14" x14ac:dyDescent="0.2">
      <c r="A7720">
        <v>25574</v>
      </c>
      <c r="B7720" s="1">
        <v>39884</v>
      </c>
      <c r="C7720" s="6" t="s">
        <v>27</v>
      </c>
      <c r="D7720" s="5">
        <f>Comma_separeted_Value[[#This Row],[المبيعات]]/Comma_separeted_Value[[#This Row],[كمية الطلب]]</f>
        <v>49.247419354838712</v>
      </c>
      <c r="E7720" s="4">
        <v>31</v>
      </c>
      <c r="F7720" s="4">
        <v>1526.67</v>
      </c>
      <c r="G7720" s="6" t="s">
        <v>14</v>
      </c>
      <c r="H7720" s="4">
        <v>3.61</v>
      </c>
      <c r="I7720" s="6" t="s">
        <v>50</v>
      </c>
      <c r="J7720" s="6" t="s">
        <v>16</v>
      </c>
      <c r="K7720" s="6" t="s">
        <v>24</v>
      </c>
      <c r="L7720" s="6" t="s">
        <v>39</v>
      </c>
      <c r="M7720" s="6" t="s">
        <v>42</v>
      </c>
      <c r="N7720" s="1">
        <v>39885</v>
      </c>
    </row>
    <row r="7721" spans="1:14" x14ac:dyDescent="0.2">
      <c r="A7721">
        <v>29475</v>
      </c>
      <c r="B7721" s="1">
        <v>40231</v>
      </c>
      <c r="C7721" s="6" t="s">
        <v>20</v>
      </c>
      <c r="D7721" s="5">
        <f>Comma_separeted_Value[[#This Row],[المبيعات]]/Comma_separeted_Value[[#This Row],[كمية الطلب]]</f>
        <v>907.41</v>
      </c>
      <c r="E7721" s="4">
        <v>2</v>
      </c>
      <c r="F7721" s="4">
        <v>1814.82</v>
      </c>
      <c r="G7721" s="6" t="s">
        <v>34</v>
      </c>
      <c r="H7721" s="4">
        <v>44.55</v>
      </c>
      <c r="I7721" s="6" t="s">
        <v>22</v>
      </c>
      <c r="J7721" s="6" t="s">
        <v>38</v>
      </c>
      <c r="K7721" s="6" t="s">
        <v>17</v>
      </c>
      <c r="L7721" s="6" t="s">
        <v>98</v>
      </c>
      <c r="M7721" s="6" t="s">
        <v>74</v>
      </c>
      <c r="N7721" s="1">
        <v>40234</v>
      </c>
    </row>
    <row r="7722" spans="1:14" x14ac:dyDescent="0.2">
      <c r="A7722">
        <v>18464</v>
      </c>
      <c r="B7722" s="1">
        <v>40996</v>
      </c>
      <c r="C7722" s="6" t="s">
        <v>20</v>
      </c>
      <c r="D7722" s="5">
        <f>Comma_separeted_Value[[#This Row],[المبيعات]]/Comma_separeted_Value[[#This Row],[كمية الطلب]]</f>
        <v>163.21891891891892</v>
      </c>
      <c r="E7722" s="4">
        <v>37</v>
      </c>
      <c r="F7722" s="4">
        <v>6039.1</v>
      </c>
      <c r="G7722" s="6" t="s">
        <v>34</v>
      </c>
      <c r="H7722" s="4">
        <v>66.27</v>
      </c>
      <c r="I7722" s="6" t="s">
        <v>57</v>
      </c>
      <c r="J7722" s="6" t="s">
        <v>23</v>
      </c>
      <c r="K7722" s="6" t="s">
        <v>17</v>
      </c>
      <c r="L7722" s="6" t="s">
        <v>98</v>
      </c>
      <c r="M7722" s="6" t="s">
        <v>74</v>
      </c>
      <c r="N7722" s="1">
        <v>40996</v>
      </c>
    </row>
    <row r="7723" spans="1:14" x14ac:dyDescent="0.2">
      <c r="A7723">
        <v>18758</v>
      </c>
      <c r="B7723" s="1">
        <v>40288</v>
      </c>
      <c r="C7723" s="6" t="s">
        <v>27</v>
      </c>
      <c r="D7723" s="5">
        <f>Comma_separeted_Value[[#This Row],[المبيعات]]/Comma_separeted_Value[[#This Row],[كمية الطلب]]</f>
        <v>101.10900000000001</v>
      </c>
      <c r="E7723" s="4">
        <v>20</v>
      </c>
      <c r="F7723" s="4">
        <v>2022.18</v>
      </c>
      <c r="G7723" s="6" t="s">
        <v>14</v>
      </c>
      <c r="H7723" s="4">
        <v>21.26</v>
      </c>
      <c r="I7723" s="6" t="s">
        <v>47</v>
      </c>
      <c r="J7723" s="6" t="s">
        <v>28</v>
      </c>
      <c r="K7723" s="6" t="s">
        <v>17</v>
      </c>
      <c r="L7723" s="6" t="s">
        <v>18</v>
      </c>
      <c r="M7723" s="6" t="s">
        <v>49</v>
      </c>
      <c r="N7723" s="1">
        <v>40290</v>
      </c>
    </row>
    <row r="7724" spans="1:14" x14ac:dyDescent="0.2">
      <c r="A7724">
        <v>42374</v>
      </c>
      <c r="B7724" s="1">
        <v>41107</v>
      </c>
      <c r="C7724" s="6" t="s">
        <v>33</v>
      </c>
      <c r="D7724" s="5">
        <f>Comma_separeted_Value[[#This Row],[المبيعات]]/Comma_separeted_Value[[#This Row],[كمية الطلب]]</f>
        <v>9.7771428571428576</v>
      </c>
      <c r="E7724" s="4">
        <v>21</v>
      </c>
      <c r="F7724" s="4">
        <v>205.32</v>
      </c>
      <c r="G7724" s="6" t="s">
        <v>14</v>
      </c>
      <c r="H7724" s="4">
        <v>1.99</v>
      </c>
      <c r="I7724" s="6" t="s">
        <v>50</v>
      </c>
      <c r="J7724" s="6" t="s">
        <v>28</v>
      </c>
      <c r="K7724" s="6" t="s">
        <v>24</v>
      </c>
      <c r="L7724" s="6" t="s">
        <v>39</v>
      </c>
      <c r="M7724" s="6" t="s">
        <v>42</v>
      </c>
      <c r="N7724" s="1">
        <v>41107</v>
      </c>
    </row>
    <row r="7725" spans="1:14" x14ac:dyDescent="0.2">
      <c r="A7725">
        <v>45986</v>
      </c>
      <c r="B7725" s="1">
        <v>40172</v>
      </c>
      <c r="C7725" s="6" t="s">
        <v>13</v>
      </c>
      <c r="D7725" s="5">
        <f>Comma_separeted_Value[[#This Row],[المبيعات]]/Comma_separeted_Value[[#This Row],[كمية الطلب]]</f>
        <v>3.5534999999999997</v>
      </c>
      <c r="E7725" s="4">
        <v>20</v>
      </c>
      <c r="F7725" s="4">
        <v>71.069999999999993</v>
      </c>
      <c r="G7725" s="6" t="s">
        <v>21</v>
      </c>
      <c r="H7725" s="4">
        <v>2.5</v>
      </c>
      <c r="I7725" s="6" t="s">
        <v>50</v>
      </c>
      <c r="J7725" s="6" t="s">
        <v>23</v>
      </c>
      <c r="K7725" s="6" t="s">
        <v>29</v>
      </c>
      <c r="L7725" s="6" t="s">
        <v>61</v>
      </c>
      <c r="M7725" s="6" t="s">
        <v>19</v>
      </c>
      <c r="N7725" s="1">
        <v>40177</v>
      </c>
    </row>
    <row r="7726" spans="1:14" x14ac:dyDescent="0.2">
      <c r="A7726">
        <v>19044</v>
      </c>
      <c r="B7726" s="1">
        <v>41010</v>
      </c>
      <c r="C7726" s="6" t="s">
        <v>13</v>
      </c>
      <c r="D7726" s="5">
        <f>Comma_separeted_Value[[#This Row],[المبيعات]]/Comma_separeted_Value[[#This Row],[كمية الطلب]]</f>
        <v>150.01374999999999</v>
      </c>
      <c r="E7726" s="4">
        <v>32</v>
      </c>
      <c r="F7726" s="4">
        <v>4800.4399999999996</v>
      </c>
      <c r="G7726" s="6" t="s">
        <v>21</v>
      </c>
      <c r="H7726" s="4">
        <v>13.99</v>
      </c>
      <c r="I7726" s="6" t="s">
        <v>15</v>
      </c>
      <c r="J7726" s="6" t="s">
        <v>28</v>
      </c>
      <c r="K7726" s="6" t="s">
        <v>24</v>
      </c>
      <c r="L7726" s="6" t="s">
        <v>60</v>
      </c>
      <c r="M7726" s="6" t="s">
        <v>26</v>
      </c>
      <c r="N7726" s="1">
        <v>41012</v>
      </c>
    </row>
    <row r="7727" spans="1:14" x14ac:dyDescent="0.2">
      <c r="A7727">
        <v>54977</v>
      </c>
      <c r="B7727" s="1">
        <v>40734</v>
      </c>
      <c r="C7727" s="6" t="s">
        <v>13</v>
      </c>
      <c r="D7727" s="5">
        <f>Comma_separeted_Value[[#This Row],[المبيعات]]/Comma_separeted_Value[[#This Row],[كمية الطلب]]</f>
        <v>14.34375</v>
      </c>
      <c r="E7727" s="4">
        <v>24</v>
      </c>
      <c r="F7727" s="4">
        <v>344.25</v>
      </c>
      <c r="G7727" s="6" t="s">
        <v>21</v>
      </c>
      <c r="H7727" s="4">
        <v>6.46</v>
      </c>
      <c r="I7727" s="6" t="s">
        <v>15</v>
      </c>
      <c r="J7727" s="6" t="s">
        <v>38</v>
      </c>
      <c r="K7727" s="6" t="s">
        <v>29</v>
      </c>
      <c r="L7727" s="6" t="s">
        <v>44</v>
      </c>
      <c r="M7727" s="6" t="s">
        <v>19</v>
      </c>
      <c r="N7727" s="1">
        <v>40738</v>
      </c>
    </row>
    <row r="7728" spans="1:14" x14ac:dyDescent="0.2">
      <c r="A7728">
        <v>13570</v>
      </c>
      <c r="B7728" s="1">
        <v>41245</v>
      </c>
      <c r="C7728" s="6" t="s">
        <v>27</v>
      </c>
      <c r="D7728" s="5">
        <f>Comma_separeted_Value[[#This Row],[المبيعات]]/Comma_separeted_Value[[#This Row],[كمية الطلب]]</f>
        <v>97.08942857142857</v>
      </c>
      <c r="E7728" s="4">
        <v>42</v>
      </c>
      <c r="F7728" s="4">
        <v>4077.7559999999999</v>
      </c>
      <c r="G7728" s="6" t="s">
        <v>21</v>
      </c>
      <c r="H7728" s="4">
        <v>8.99</v>
      </c>
      <c r="I7728" s="6" t="s">
        <v>43</v>
      </c>
      <c r="J7728" s="6" t="s">
        <v>28</v>
      </c>
      <c r="K7728" s="6" t="s">
        <v>24</v>
      </c>
      <c r="L7728" s="6" t="s">
        <v>25</v>
      </c>
      <c r="M7728" s="6" t="s">
        <v>19</v>
      </c>
      <c r="N7728" s="1">
        <v>41245</v>
      </c>
    </row>
    <row r="7729" spans="1:14" x14ac:dyDescent="0.2">
      <c r="A7729">
        <v>59909</v>
      </c>
      <c r="B7729" s="1">
        <v>41126</v>
      </c>
      <c r="C7729" s="6" t="s">
        <v>13</v>
      </c>
      <c r="D7729" s="5">
        <f>Comma_separeted_Value[[#This Row],[المبيعات]]/Comma_separeted_Value[[#This Row],[كمية الطلب]]</f>
        <v>8.9469565217391303</v>
      </c>
      <c r="E7729" s="4">
        <v>46</v>
      </c>
      <c r="F7729" s="4">
        <v>411.56</v>
      </c>
      <c r="G7729" s="6" t="s">
        <v>14</v>
      </c>
      <c r="H7729" s="4">
        <v>7.28</v>
      </c>
      <c r="I7729" s="6" t="s">
        <v>22</v>
      </c>
      <c r="J7729" s="6" t="s">
        <v>23</v>
      </c>
      <c r="K7729" s="6" t="s">
        <v>29</v>
      </c>
      <c r="L7729" s="6" t="s">
        <v>59</v>
      </c>
      <c r="M7729" s="6" t="s">
        <v>19</v>
      </c>
      <c r="N7729" s="1">
        <v>41133</v>
      </c>
    </row>
    <row r="7730" spans="1:14" x14ac:dyDescent="0.2">
      <c r="A7730">
        <v>25793</v>
      </c>
      <c r="B7730" s="1">
        <v>41006</v>
      </c>
      <c r="C7730" s="6" t="s">
        <v>13</v>
      </c>
      <c r="D7730" s="5">
        <f>Comma_separeted_Value[[#This Row],[المبيعات]]/Comma_separeted_Value[[#This Row],[كمية الطلب]]</f>
        <v>127.28781481481482</v>
      </c>
      <c r="E7730" s="4">
        <v>27</v>
      </c>
      <c r="F7730" s="4">
        <v>3436.7710000000002</v>
      </c>
      <c r="G7730" s="6" t="s">
        <v>21</v>
      </c>
      <c r="H7730" s="4">
        <v>8.99</v>
      </c>
      <c r="I7730" s="6" t="s">
        <v>58</v>
      </c>
      <c r="J7730" s="6" t="s">
        <v>16</v>
      </c>
      <c r="K7730" s="6" t="s">
        <v>24</v>
      </c>
      <c r="L7730" s="6" t="s">
        <v>25</v>
      </c>
      <c r="M7730" s="6" t="s">
        <v>19</v>
      </c>
      <c r="N7730" s="1">
        <v>41008</v>
      </c>
    </row>
    <row r="7731" spans="1:14" x14ac:dyDescent="0.2">
      <c r="A7731">
        <v>8227</v>
      </c>
      <c r="B7731" s="1">
        <v>40188</v>
      </c>
      <c r="C7731" s="6" t="s">
        <v>27</v>
      </c>
      <c r="D7731" s="5">
        <f>Comma_separeted_Value[[#This Row],[المبيعات]]/Comma_separeted_Value[[#This Row],[كمية الطلب]]</f>
        <v>5.0703125</v>
      </c>
      <c r="E7731" s="4">
        <v>32</v>
      </c>
      <c r="F7731" s="4">
        <v>162.25</v>
      </c>
      <c r="G7731" s="6" t="s">
        <v>14</v>
      </c>
      <c r="H7731" s="4">
        <v>2.39</v>
      </c>
      <c r="I7731" s="6" t="s">
        <v>15</v>
      </c>
      <c r="J7731" s="6" t="s">
        <v>23</v>
      </c>
      <c r="K7731" s="6" t="s">
        <v>24</v>
      </c>
      <c r="L7731" s="6" t="s">
        <v>39</v>
      </c>
      <c r="M7731" s="6" t="s">
        <v>42</v>
      </c>
      <c r="N7731" s="1">
        <v>40189</v>
      </c>
    </row>
    <row r="7732" spans="1:14" x14ac:dyDescent="0.2">
      <c r="A7732">
        <v>1285</v>
      </c>
      <c r="B7732" s="1">
        <v>41060</v>
      </c>
      <c r="C7732" s="6" t="s">
        <v>33</v>
      </c>
      <c r="D7732" s="5">
        <f>Comma_separeted_Value[[#This Row],[المبيعات]]/Comma_separeted_Value[[#This Row],[كمية الطلب]]</f>
        <v>143.48592592592593</v>
      </c>
      <c r="E7732" s="4">
        <v>27</v>
      </c>
      <c r="F7732" s="4">
        <v>3874.12</v>
      </c>
      <c r="G7732" s="6" t="s">
        <v>34</v>
      </c>
      <c r="H7732" s="4">
        <v>54.74</v>
      </c>
      <c r="I7732" s="6" t="s">
        <v>57</v>
      </c>
      <c r="J7732" s="6" t="s">
        <v>28</v>
      </c>
      <c r="K7732" s="6" t="s">
        <v>17</v>
      </c>
      <c r="L7732" s="6" t="s">
        <v>98</v>
      </c>
      <c r="M7732" s="6" t="s">
        <v>74</v>
      </c>
      <c r="N7732" s="1">
        <v>41060</v>
      </c>
    </row>
    <row r="7733" spans="1:14" x14ac:dyDescent="0.2">
      <c r="A7733">
        <v>898</v>
      </c>
      <c r="B7733" s="1">
        <v>40331</v>
      </c>
      <c r="C7733" s="6" t="s">
        <v>20</v>
      </c>
      <c r="D7733" s="5">
        <f>Comma_separeted_Value[[#This Row],[المبيعات]]/Comma_separeted_Value[[#This Row],[كمية الطلب]]</f>
        <v>16.90325</v>
      </c>
      <c r="E7733" s="4">
        <v>40</v>
      </c>
      <c r="F7733" s="4">
        <v>676.13</v>
      </c>
      <c r="G7733" s="6" t="s">
        <v>21</v>
      </c>
      <c r="H7733" s="4">
        <v>6.5</v>
      </c>
      <c r="I7733" s="6" t="s">
        <v>45</v>
      </c>
      <c r="J7733" s="6" t="s">
        <v>16</v>
      </c>
      <c r="K7733" s="6" t="s">
        <v>24</v>
      </c>
      <c r="L7733" s="6" t="s">
        <v>39</v>
      </c>
      <c r="M7733" s="6" t="s">
        <v>19</v>
      </c>
      <c r="N7733" s="1">
        <v>40333</v>
      </c>
    </row>
    <row r="7734" spans="1:14" x14ac:dyDescent="0.2">
      <c r="A7734">
        <v>43172</v>
      </c>
      <c r="B7734" s="1">
        <v>39997</v>
      </c>
      <c r="C7734" s="6" t="s">
        <v>13</v>
      </c>
      <c r="D7734" s="5">
        <f>Comma_separeted_Value[[#This Row],[المبيعات]]/Comma_separeted_Value[[#This Row],[كمية الطلب]]</f>
        <v>1.4915789473684211</v>
      </c>
      <c r="E7734" s="4">
        <v>19</v>
      </c>
      <c r="F7734" s="4">
        <v>28.34</v>
      </c>
      <c r="G7734" s="6" t="s">
        <v>21</v>
      </c>
      <c r="H7734" s="4">
        <v>0.7</v>
      </c>
      <c r="I7734" s="6" t="s">
        <v>45</v>
      </c>
      <c r="J7734" s="6" t="s">
        <v>28</v>
      </c>
      <c r="K7734" s="6" t="s">
        <v>29</v>
      </c>
      <c r="L7734" s="6" t="s">
        <v>77</v>
      </c>
      <c r="M7734" s="6" t="s">
        <v>31</v>
      </c>
      <c r="N7734" s="1">
        <v>39999</v>
      </c>
    </row>
    <row r="7735" spans="1:14" x14ac:dyDescent="0.2">
      <c r="A7735">
        <v>29187</v>
      </c>
      <c r="B7735" s="1">
        <v>40025</v>
      </c>
      <c r="C7735" s="6" t="s">
        <v>13</v>
      </c>
      <c r="D7735" s="5">
        <f>Comma_separeted_Value[[#This Row],[المبيعات]]/Comma_separeted_Value[[#This Row],[كمية الطلب]]</f>
        <v>7.5579999999999998</v>
      </c>
      <c r="E7735" s="4">
        <v>10</v>
      </c>
      <c r="F7735" s="4">
        <v>75.58</v>
      </c>
      <c r="G7735" s="6" t="s">
        <v>21</v>
      </c>
      <c r="H7735" s="4">
        <v>8.19</v>
      </c>
      <c r="I7735" s="6" t="s">
        <v>47</v>
      </c>
      <c r="J7735" s="6" t="s">
        <v>16</v>
      </c>
      <c r="K7735" s="6" t="s">
        <v>29</v>
      </c>
      <c r="L7735" s="6" t="s">
        <v>41</v>
      </c>
      <c r="M7735" s="6" t="s">
        <v>19</v>
      </c>
      <c r="N7735" s="1">
        <v>40032</v>
      </c>
    </row>
    <row r="7736" spans="1:14" x14ac:dyDescent="0.2">
      <c r="A7736">
        <v>34849</v>
      </c>
      <c r="B7736" s="1">
        <v>40463</v>
      </c>
      <c r="C7736" s="6" t="s">
        <v>33</v>
      </c>
      <c r="D7736" s="5">
        <f>Comma_separeted_Value[[#This Row],[المبيعات]]/Comma_separeted_Value[[#This Row],[كمية الطلب]]</f>
        <v>397.64333333333337</v>
      </c>
      <c r="E7736" s="4">
        <v>3</v>
      </c>
      <c r="F7736" s="4">
        <v>1192.93</v>
      </c>
      <c r="G7736" s="6" t="s">
        <v>21</v>
      </c>
      <c r="H7736" s="4">
        <v>19.989999999999998</v>
      </c>
      <c r="I7736" s="6" t="s">
        <v>50</v>
      </c>
      <c r="J7736" s="6" t="s">
        <v>38</v>
      </c>
      <c r="K7736" s="6" t="s">
        <v>29</v>
      </c>
      <c r="L7736" s="6" t="s">
        <v>59</v>
      </c>
      <c r="M7736" s="6" t="s">
        <v>19</v>
      </c>
      <c r="N7736" s="1">
        <v>40464</v>
      </c>
    </row>
    <row r="7737" spans="1:14" x14ac:dyDescent="0.2">
      <c r="A7737">
        <v>39136</v>
      </c>
      <c r="B7737" s="1">
        <v>39988</v>
      </c>
      <c r="C7737" s="6" t="s">
        <v>20</v>
      </c>
      <c r="D7737" s="5">
        <f>Comma_separeted_Value[[#This Row],[المبيعات]]/Comma_separeted_Value[[#This Row],[كمية الطلب]]</f>
        <v>54.969673469387757</v>
      </c>
      <c r="E7737" s="4">
        <v>49</v>
      </c>
      <c r="F7737" s="4">
        <v>2693.5140000000001</v>
      </c>
      <c r="G7737" s="6" t="s">
        <v>21</v>
      </c>
      <c r="H7737" s="4">
        <v>3.99</v>
      </c>
      <c r="I7737" s="6" t="s">
        <v>15</v>
      </c>
      <c r="J7737" s="6" t="s">
        <v>28</v>
      </c>
      <c r="K7737" s="6" t="s">
        <v>24</v>
      </c>
      <c r="L7737" s="6" t="s">
        <v>25</v>
      </c>
      <c r="M7737" s="6" t="s">
        <v>19</v>
      </c>
      <c r="N7737" s="1">
        <v>39990</v>
      </c>
    </row>
    <row r="7738" spans="1:14" x14ac:dyDescent="0.2">
      <c r="A7738">
        <v>13604</v>
      </c>
      <c r="B7738" s="1">
        <v>39846</v>
      </c>
      <c r="C7738" s="6" t="s">
        <v>27</v>
      </c>
      <c r="D7738" s="5">
        <f>Comma_separeted_Value[[#This Row],[المبيعات]]/Comma_separeted_Value[[#This Row],[كمية الطلب]]</f>
        <v>85.949523809523811</v>
      </c>
      <c r="E7738" s="4">
        <v>42</v>
      </c>
      <c r="F7738" s="4">
        <v>3609.88</v>
      </c>
      <c r="G7738" s="6" t="s">
        <v>21</v>
      </c>
      <c r="H7738" s="4">
        <v>56.2</v>
      </c>
      <c r="I7738" s="6" t="s">
        <v>51</v>
      </c>
      <c r="J7738" s="6" t="s">
        <v>28</v>
      </c>
      <c r="K7738" s="6" t="s">
        <v>17</v>
      </c>
      <c r="L7738" s="6" t="s">
        <v>18</v>
      </c>
      <c r="M7738" s="6" t="s">
        <v>26</v>
      </c>
      <c r="N7738" s="1">
        <v>39849</v>
      </c>
    </row>
    <row r="7739" spans="1:14" x14ac:dyDescent="0.2">
      <c r="A7739">
        <v>24902</v>
      </c>
      <c r="B7739" s="1">
        <v>40324</v>
      </c>
      <c r="C7739" s="6" t="s">
        <v>20</v>
      </c>
      <c r="D7739" s="5">
        <f>Comma_separeted_Value[[#This Row],[المبيعات]]/Comma_separeted_Value[[#This Row],[كمية الطلب]]</f>
        <v>5.2227906976744185</v>
      </c>
      <c r="E7739" s="4">
        <v>43</v>
      </c>
      <c r="F7739" s="4">
        <v>224.58</v>
      </c>
      <c r="G7739" s="6" t="s">
        <v>21</v>
      </c>
      <c r="H7739" s="4">
        <v>2.04</v>
      </c>
      <c r="I7739" s="6" t="s">
        <v>53</v>
      </c>
      <c r="J7739" s="6" t="s">
        <v>16</v>
      </c>
      <c r="K7739" s="6" t="s">
        <v>29</v>
      </c>
      <c r="L7739" s="6" t="s">
        <v>41</v>
      </c>
      <c r="M7739" s="6" t="s">
        <v>31</v>
      </c>
      <c r="N7739" s="1">
        <v>40326</v>
      </c>
    </row>
    <row r="7740" spans="1:14" x14ac:dyDescent="0.2">
      <c r="A7740">
        <v>42851</v>
      </c>
      <c r="B7740" s="1">
        <v>39965</v>
      </c>
      <c r="C7740" s="6" t="s">
        <v>20</v>
      </c>
      <c r="D7740" s="5">
        <f>Comma_separeted_Value[[#This Row],[المبيعات]]/Comma_separeted_Value[[#This Row],[كمية الطلب]]</f>
        <v>6.08</v>
      </c>
      <c r="E7740" s="4">
        <v>4</v>
      </c>
      <c r="F7740" s="4">
        <v>24.32</v>
      </c>
      <c r="G7740" s="6" t="s">
        <v>14</v>
      </c>
      <c r="H7740" s="4">
        <v>0.7</v>
      </c>
      <c r="I7740" s="6" t="s">
        <v>22</v>
      </c>
      <c r="J7740" s="6" t="s">
        <v>28</v>
      </c>
      <c r="K7740" s="6" t="s">
        <v>29</v>
      </c>
      <c r="L7740" s="6" t="s">
        <v>77</v>
      </c>
      <c r="M7740" s="6" t="s">
        <v>31</v>
      </c>
      <c r="N7740" s="1">
        <v>39966</v>
      </c>
    </row>
    <row r="7741" spans="1:14" x14ac:dyDescent="0.2">
      <c r="A7741">
        <v>56805</v>
      </c>
      <c r="B7741" s="1">
        <v>41065</v>
      </c>
      <c r="C7741" s="6" t="s">
        <v>20</v>
      </c>
      <c r="D7741" s="5">
        <f>Comma_separeted_Value[[#This Row],[المبيعات]]/Comma_separeted_Value[[#This Row],[كمية الطلب]]</f>
        <v>388.23894736842107</v>
      </c>
      <c r="E7741" s="4">
        <v>38</v>
      </c>
      <c r="F7741" s="4">
        <v>14753.08</v>
      </c>
      <c r="G7741" s="6" t="s">
        <v>34</v>
      </c>
      <c r="H7741" s="4">
        <v>99</v>
      </c>
      <c r="I7741" s="6" t="s">
        <v>50</v>
      </c>
      <c r="J7741" s="6" t="s">
        <v>23</v>
      </c>
      <c r="K7741" s="6" t="s">
        <v>29</v>
      </c>
      <c r="L7741" s="6" t="s">
        <v>59</v>
      </c>
      <c r="M7741" s="6" t="s">
        <v>36</v>
      </c>
      <c r="N7741" s="1">
        <v>41066</v>
      </c>
    </row>
    <row r="7742" spans="1:14" x14ac:dyDescent="0.2">
      <c r="A7742">
        <v>37763</v>
      </c>
      <c r="B7742" s="1">
        <v>40947</v>
      </c>
      <c r="C7742" s="6" t="s">
        <v>27</v>
      </c>
      <c r="D7742" s="5">
        <f>Comma_separeted_Value[[#This Row],[المبيعات]]/Comma_separeted_Value[[#This Row],[كمية الطلب]]</f>
        <v>5.8486206896551725</v>
      </c>
      <c r="E7742" s="4">
        <v>29</v>
      </c>
      <c r="F7742" s="4">
        <v>169.61</v>
      </c>
      <c r="G7742" s="6" t="s">
        <v>21</v>
      </c>
      <c r="H7742" s="4">
        <v>9.92</v>
      </c>
      <c r="I7742" s="6" t="s">
        <v>45</v>
      </c>
      <c r="J7742" s="6" t="s">
        <v>16</v>
      </c>
      <c r="K7742" s="6" t="s">
        <v>29</v>
      </c>
      <c r="L7742" s="6" t="s">
        <v>44</v>
      </c>
      <c r="M7742" s="6" t="s">
        <v>19</v>
      </c>
      <c r="N7742" s="1">
        <v>40948</v>
      </c>
    </row>
    <row r="7743" spans="1:14" x14ac:dyDescent="0.2">
      <c r="A7743">
        <v>18851</v>
      </c>
      <c r="B7743" s="1">
        <v>41259</v>
      </c>
      <c r="C7743" s="6" t="s">
        <v>33</v>
      </c>
      <c r="D7743" s="5">
        <f>Comma_separeted_Value[[#This Row],[المبيعات]]/Comma_separeted_Value[[#This Row],[كمية الطلب]]</f>
        <v>6.3815625000000002</v>
      </c>
      <c r="E7743" s="4">
        <v>32</v>
      </c>
      <c r="F7743" s="4">
        <v>204.21</v>
      </c>
      <c r="G7743" s="6" t="s">
        <v>14</v>
      </c>
      <c r="H7743" s="4">
        <v>10.39</v>
      </c>
      <c r="I7743" s="6" t="s">
        <v>53</v>
      </c>
      <c r="J7743" s="6" t="s">
        <v>16</v>
      </c>
      <c r="K7743" s="6" t="s">
        <v>29</v>
      </c>
      <c r="L7743" s="6" t="s">
        <v>41</v>
      </c>
      <c r="M7743" s="6" t="s">
        <v>19</v>
      </c>
      <c r="N7743" s="1">
        <v>41260</v>
      </c>
    </row>
    <row r="7744" spans="1:14" x14ac:dyDescent="0.2">
      <c r="A7744">
        <v>22657</v>
      </c>
      <c r="B7744" s="1">
        <v>40845</v>
      </c>
      <c r="C7744" s="6" t="s">
        <v>20</v>
      </c>
      <c r="D7744" s="5">
        <f>Comma_separeted_Value[[#This Row],[المبيعات]]/Comma_separeted_Value[[#This Row],[كمية الطلب]]</f>
        <v>4.1150000000000002</v>
      </c>
      <c r="E7744" s="4">
        <v>8</v>
      </c>
      <c r="F7744" s="4">
        <v>32.92</v>
      </c>
      <c r="G7744" s="6" t="s">
        <v>21</v>
      </c>
      <c r="H7744" s="4">
        <v>2</v>
      </c>
      <c r="I7744" s="6" t="s">
        <v>15</v>
      </c>
      <c r="J7744" s="6" t="s">
        <v>28</v>
      </c>
      <c r="K7744" s="6" t="s">
        <v>29</v>
      </c>
      <c r="L7744" s="6" t="s">
        <v>77</v>
      </c>
      <c r="M7744" s="6" t="s">
        <v>31</v>
      </c>
      <c r="N7744" s="1">
        <v>40846</v>
      </c>
    </row>
    <row r="7745" spans="1:14" x14ac:dyDescent="0.2">
      <c r="A7745">
        <v>10308</v>
      </c>
      <c r="B7745" s="1">
        <v>40653</v>
      </c>
      <c r="C7745" s="6" t="s">
        <v>20</v>
      </c>
      <c r="D7745" s="5">
        <f>Comma_separeted_Value[[#This Row],[المبيعات]]/Comma_separeted_Value[[#This Row],[كمية الطلب]]</f>
        <v>138.8509</v>
      </c>
      <c r="E7745" s="4">
        <v>40</v>
      </c>
      <c r="F7745" s="4">
        <v>5554.0360000000001</v>
      </c>
      <c r="G7745" s="6" t="s">
        <v>21</v>
      </c>
      <c r="H7745" s="4">
        <v>8.99</v>
      </c>
      <c r="I7745" s="6" t="s">
        <v>50</v>
      </c>
      <c r="J7745" s="6" t="s">
        <v>23</v>
      </c>
      <c r="K7745" s="6" t="s">
        <v>24</v>
      </c>
      <c r="L7745" s="6" t="s">
        <v>25</v>
      </c>
      <c r="M7745" s="6" t="s">
        <v>19</v>
      </c>
      <c r="N7745" s="1">
        <v>40655</v>
      </c>
    </row>
    <row r="7746" spans="1:14" x14ac:dyDescent="0.2">
      <c r="A7746">
        <v>14147</v>
      </c>
      <c r="B7746" s="1">
        <v>40244</v>
      </c>
      <c r="C7746" s="6" t="s">
        <v>27</v>
      </c>
      <c r="D7746" s="5">
        <f>Comma_separeted_Value[[#This Row],[المبيعات]]/Comma_separeted_Value[[#This Row],[كمية الطلب]]</f>
        <v>43.936250000000001</v>
      </c>
      <c r="E7746" s="4">
        <v>8</v>
      </c>
      <c r="F7746" s="4">
        <v>351.49</v>
      </c>
      <c r="G7746" s="6" t="s">
        <v>21</v>
      </c>
      <c r="H7746" s="4">
        <v>2.99</v>
      </c>
      <c r="I7746" s="6" t="s">
        <v>22</v>
      </c>
      <c r="J7746" s="6" t="s">
        <v>38</v>
      </c>
      <c r="K7746" s="6" t="s">
        <v>29</v>
      </c>
      <c r="L7746" s="6" t="s">
        <v>44</v>
      </c>
      <c r="M7746" s="6" t="s">
        <v>19</v>
      </c>
      <c r="N7746" s="1">
        <v>40247</v>
      </c>
    </row>
    <row r="7747" spans="1:14" x14ac:dyDescent="0.2">
      <c r="A7747">
        <v>27491</v>
      </c>
      <c r="B7747" s="1">
        <v>39912</v>
      </c>
      <c r="C7747" s="6" t="s">
        <v>27</v>
      </c>
      <c r="D7747" s="5">
        <f>Comma_separeted_Value[[#This Row],[المبيعات]]/Comma_separeted_Value[[#This Row],[كمية الطلب]]</f>
        <v>89.546363636363637</v>
      </c>
      <c r="E7747" s="4">
        <v>11</v>
      </c>
      <c r="F7747" s="4">
        <v>985.01</v>
      </c>
      <c r="G7747" s="6" t="s">
        <v>21</v>
      </c>
      <c r="H7747" s="4">
        <v>19.989999999999998</v>
      </c>
      <c r="I7747" s="6" t="s">
        <v>50</v>
      </c>
      <c r="J7747" s="6" t="s">
        <v>28</v>
      </c>
      <c r="K7747" s="6" t="s">
        <v>29</v>
      </c>
      <c r="L7747" s="6" t="s">
        <v>61</v>
      </c>
      <c r="M7747" s="6" t="s">
        <v>19</v>
      </c>
      <c r="N7747" s="1">
        <v>39914</v>
      </c>
    </row>
    <row r="7748" spans="1:14" x14ac:dyDescent="0.2">
      <c r="A7748">
        <v>47553</v>
      </c>
      <c r="B7748" s="1">
        <v>40685</v>
      </c>
      <c r="C7748" s="6" t="s">
        <v>37</v>
      </c>
      <c r="D7748" s="5">
        <f>Comma_separeted_Value[[#This Row],[المبيعات]]/Comma_separeted_Value[[#This Row],[كمية الطلب]]</f>
        <v>422.48832653061226</v>
      </c>
      <c r="E7748" s="4">
        <v>49</v>
      </c>
      <c r="F7748" s="4">
        <v>20701.928</v>
      </c>
      <c r="G7748" s="6" t="s">
        <v>34</v>
      </c>
      <c r="H7748" s="4">
        <v>45.7</v>
      </c>
      <c r="I7748" s="6" t="s">
        <v>15</v>
      </c>
      <c r="J7748" s="6" t="s">
        <v>28</v>
      </c>
      <c r="K7748" s="6" t="s">
        <v>17</v>
      </c>
      <c r="L7748" s="6" t="s">
        <v>55</v>
      </c>
      <c r="M7748" s="6" t="s">
        <v>74</v>
      </c>
      <c r="N7748" s="1">
        <v>40686</v>
      </c>
    </row>
    <row r="7749" spans="1:14" x14ac:dyDescent="0.2">
      <c r="A7749">
        <v>46372</v>
      </c>
      <c r="B7749" s="1">
        <v>40600</v>
      </c>
      <c r="C7749" s="6" t="s">
        <v>20</v>
      </c>
      <c r="D7749" s="5">
        <f>Comma_separeted_Value[[#This Row],[المبيعات]]/Comma_separeted_Value[[#This Row],[كمية الطلب]]</f>
        <v>5.464666666666667</v>
      </c>
      <c r="E7749" s="4">
        <v>15</v>
      </c>
      <c r="F7749" s="4">
        <v>81.97</v>
      </c>
      <c r="G7749" s="6" t="s">
        <v>21</v>
      </c>
      <c r="H7749" s="4">
        <v>8.33</v>
      </c>
      <c r="I7749" s="6" t="s">
        <v>53</v>
      </c>
      <c r="J7749" s="6" t="s">
        <v>16</v>
      </c>
      <c r="K7749" s="6" t="s">
        <v>29</v>
      </c>
      <c r="L7749" s="6" t="s">
        <v>41</v>
      </c>
      <c r="M7749" s="6" t="s">
        <v>19</v>
      </c>
      <c r="N7749" s="1">
        <v>40601</v>
      </c>
    </row>
    <row r="7750" spans="1:14" x14ac:dyDescent="0.2">
      <c r="A7750">
        <v>43875</v>
      </c>
      <c r="B7750" s="1">
        <v>40884</v>
      </c>
      <c r="C7750" s="6" t="s">
        <v>33</v>
      </c>
      <c r="D7750" s="5">
        <f>Comma_separeted_Value[[#This Row],[المبيعات]]/Comma_separeted_Value[[#This Row],[كمية الطلب]]</f>
        <v>18.190999999999999</v>
      </c>
      <c r="E7750" s="4">
        <v>40</v>
      </c>
      <c r="F7750" s="4">
        <v>727.64</v>
      </c>
      <c r="G7750" s="6" t="s">
        <v>21</v>
      </c>
      <c r="H7750" s="4">
        <v>8.51</v>
      </c>
      <c r="I7750" s="6" t="s">
        <v>22</v>
      </c>
      <c r="J7750" s="6" t="s">
        <v>28</v>
      </c>
      <c r="K7750" s="6" t="s">
        <v>24</v>
      </c>
      <c r="L7750" s="6" t="s">
        <v>60</v>
      </c>
      <c r="M7750" s="6" t="s">
        <v>26</v>
      </c>
      <c r="N7750" s="1">
        <v>40886</v>
      </c>
    </row>
    <row r="7751" spans="1:14" x14ac:dyDescent="0.2">
      <c r="A7751">
        <v>21863</v>
      </c>
      <c r="B7751" s="1">
        <v>40503</v>
      </c>
      <c r="C7751" s="6" t="s">
        <v>27</v>
      </c>
      <c r="D7751" s="5">
        <f>Comma_separeted_Value[[#This Row],[المبيعات]]/Comma_separeted_Value[[#This Row],[كمية الطلب]]</f>
        <v>3.1766666666666663</v>
      </c>
      <c r="E7751" s="4">
        <v>27</v>
      </c>
      <c r="F7751" s="4">
        <v>85.77</v>
      </c>
      <c r="G7751" s="6" t="s">
        <v>21</v>
      </c>
      <c r="H7751" s="4">
        <v>5.44</v>
      </c>
      <c r="I7751" s="6" t="s">
        <v>53</v>
      </c>
      <c r="J7751" s="6" t="s">
        <v>23</v>
      </c>
      <c r="K7751" s="6" t="s">
        <v>29</v>
      </c>
      <c r="L7751" s="6" t="s">
        <v>44</v>
      </c>
      <c r="M7751" s="6" t="s">
        <v>19</v>
      </c>
      <c r="N7751" s="1">
        <v>40504</v>
      </c>
    </row>
    <row r="7752" spans="1:14" x14ac:dyDescent="0.2">
      <c r="A7752">
        <v>1028</v>
      </c>
      <c r="B7752" s="1">
        <v>39818</v>
      </c>
      <c r="C7752" s="6" t="s">
        <v>20</v>
      </c>
      <c r="D7752" s="5">
        <f>Comma_separeted_Value[[#This Row],[المبيعات]]/Comma_separeted_Value[[#This Row],[كمية الطلب]]</f>
        <v>183.74063636363636</v>
      </c>
      <c r="E7752" s="4">
        <v>11</v>
      </c>
      <c r="F7752" s="4">
        <v>2021.1469999999999</v>
      </c>
      <c r="G7752" s="6" t="s">
        <v>21</v>
      </c>
      <c r="H7752" s="4">
        <v>5.99</v>
      </c>
      <c r="I7752" s="6" t="s">
        <v>15</v>
      </c>
      <c r="J7752" s="6" t="s">
        <v>16</v>
      </c>
      <c r="K7752" s="6" t="s">
        <v>24</v>
      </c>
      <c r="L7752" s="6" t="s">
        <v>25</v>
      </c>
      <c r="M7752" s="6" t="s">
        <v>19</v>
      </c>
      <c r="N7752" s="1">
        <v>39820</v>
      </c>
    </row>
    <row r="7753" spans="1:14" x14ac:dyDescent="0.2">
      <c r="A7753">
        <v>55461</v>
      </c>
      <c r="B7753" s="1">
        <v>40084</v>
      </c>
      <c r="C7753" s="6" t="s">
        <v>37</v>
      </c>
      <c r="D7753" s="5">
        <f>Comma_separeted_Value[[#This Row],[المبيعات]]/Comma_separeted_Value[[#This Row],[كمية الطلب]]</f>
        <v>5.2506250000000003</v>
      </c>
      <c r="E7753" s="4">
        <v>16</v>
      </c>
      <c r="F7753" s="4">
        <v>84.01</v>
      </c>
      <c r="G7753" s="6" t="s">
        <v>21</v>
      </c>
      <c r="H7753" s="4">
        <v>5.72</v>
      </c>
      <c r="I7753" s="6" t="s">
        <v>22</v>
      </c>
      <c r="J7753" s="6" t="s">
        <v>23</v>
      </c>
      <c r="K7753" s="6" t="s">
        <v>17</v>
      </c>
      <c r="L7753" s="6" t="s">
        <v>18</v>
      </c>
      <c r="M7753" s="6" t="s">
        <v>42</v>
      </c>
      <c r="N7753" s="1">
        <v>40085</v>
      </c>
    </row>
    <row r="7754" spans="1:14" x14ac:dyDescent="0.2">
      <c r="A7754">
        <v>58727</v>
      </c>
      <c r="B7754" s="1">
        <v>40000</v>
      </c>
      <c r="C7754" s="6" t="s">
        <v>37</v>
      </c>
      <c r="D7754" s="5">
        <f>Comma_separeted_Value[[#This Row],[المبيعات]]/Comma_separeted_Value[[#This Row],[كمية الطلب]]</f>
        <v>26.288999999999998</v>
      </c>
      <c r="E7754" s="4">
        <v>20</v>
      </c>
      <c r="F7754" s="4">
        <v>525.78</v>
      </c>
      <c r="G7754" s="6" t="s">
        <v>21</v>
      </c>
      <c r="H7754" s="4">
        <v>6.93</v>
      </c>
      <c r="I7754" s="6" t="s">
        <v>45</v>
      </c>
      <c r="J7754" s="6" t="s">
        <v>38</v>
      </c>
      <c r="K7754" s="6" t="s">
        <v>17</v>
      </c>
      <c r="L7754" s="6" t="s">
        <v>18</v>
      </c>
      <c r="M7754" s="6" t="s">
        <v>19</v>
      </c>
      <c r="N7754" s="1">
        <v>40001</v>
      </c>
    </row>
    <row r="7755" spans="1:14" x14ac:dyDescent="0.2">
      <c r="A7755">
        <v>16103</v>
      </c>
      <c r="B7755" s="1">
        <v>41105</v>
      </c>
      <c r="C7755" s="6" t="s">
        <v>27</v>
      </c>
      <c r="D7755" s="5">
        <f>Comma_separeted_Value[[#This Row],[المبيعات]]/Comma_separeted_Value[[#This Row],[كمية الطلب]]</f>
        <v>19.395454545454545</v>
      </c>
      <c r="E7755" s="4">
        <v>22</v>
      </c>
      <c r="F7755" s="4">
        <v>426.7</v>
      </c>
      <c r="G7755" s="6" t="s">
        <v>21</v>
      </c>
      <c r="H7755" s="4">
        <v>4.0999999999999996</v>
      </c>
      <c r="I7755" s="6" t="s">
        <v>53</v>
      </c>
      <c r="J7755" s="6" t="s">
        <v>28</v>
      </c>
      <c r="K7755" s="6" t="s">
        <v>29</v>
      </c>
      <c r="L7755" s="6" t="s">
        <v>30</v>
      </c>
      <c r="M7755" s="6" t="s">
        <v>31</v>
      </c>
      <c r="N7755" s="1">
        <v>41107</v>
      </c>
    </row>
    <row r="7756" spans="1:14" x14ac:dyDescent="0.2">
      <c r="A7756">
        <v>28807</v>
      </c>
      <c r="B7756" s="1">
        <v>40633</v>
      </c>
      <c r="C7756" s="6" t="s">
        <v>20</v>
      </c>
      <c r="D7756" s="5">
        <f>Comma_separeted_Value[[#This Row],[المبيعات]]/Comma_separeted_Value[[#This Row],[كمية الطلب]]</f>
        <v>6.594444444444445</v>
      </c>
      <c r="E7756" s="4">
        <v>9</v>
      </c>
      <c r="F7756" s="4">
        <v>59.35</v>
      </c>
      <c r="G7756" s="6" t="s">
        <v>14</v>
      </c>
      <c r="H7756" s="4">
        <v>8.33</v>
      </c>
      <c r="I7756" s="6" t="s">
        <v>43</v>
      </c>
      <c r="J7756" s="6" t="s">
        <v>16</v>
      </c>
      <c r="K7756" s="6" t="s">
        <v>29</v>
      </c>
      <c r="L7756" s="6" t="s">
        <v>41</v>
      </c>
      <c r="M7756" s="6" t="s">
        <v>19</v>
      </c>
      <c r="N7756" s="1">
        <v>40634</v>
      </c>
    </row>
    <row r="7757" spans="1:14" x14ac:dyDescent="0.2">
      <c r="A7757">
        <v>51302</v>
      </c>
      <c r="B7757" s="1">
        <v>40779</v>
      </c>
      <c r="C7757" s="6" t="s">
        <v>27</v>
      </c>
      <c r="D7757" s="5">
        <f>Comma_separeted_Value[[#This Row],[المبيعات]]/Comma_separeted_Value[[#This Row],[كمية الطلب]]</f>
        <v>3.8079545454545456</v>
      </c>
      <c r="E7757" s="4">
        <v>44</v>
      </c>
      <c r="F7757" s="4">
        <v>167.55</v>
      </c>
      <c r="G7757" s="6" t="s">
        <v>21</v>
      </c>
      <c r="H7757" s="4">
        <v>7.5</v>
      </c>
      <c r="I7757" s="6" t="s">
        <v>53</v>
      </c>
      <c r="J7757" s="6" t="s">
        <v>16</v>
      </c>
      <c r="K7757" s="6" t="s">
        <v>29</v>
      </c>
      <c r="L7757" s="6" t="s">
        <v>62</v>
      </c>
      <c r="M7757" s="6" t="s">
        <v>19</v>
      </c>
      <c r="N7757" s="1">
        <v>40781</v>
      </c>
    </row>
    <row r="7758" spans="1:14" x14ac:dyDescent="0.2">
      <c r="A7758">
        <v>42213</v>
      </c>
      <c r="B7758" s="1">
        <v>40623</v>
      </c>
      <c r="C7758" s="6" t="s">
        <v>33</v>
      </c>
      <c r="D7758" s="5">
        <f>Comma_separeted_Value[[#This Row],[المبيعات]]/Comma_separeted_Value[[#This Row],[كمية الطلب]]</f>
        <v>2.4121739130434783</v>
      </c>
      <c r="E7758" s="4">
        <v>46</v>
      </c>
      <c r="F7758" s="4">
        <v>110.96</v>
      </c>
      <c r="G7758" s="6" t="s">
        <v>21</v>
      </c>
      <c r="H7758" s="4">
        <v>0.5</v>
      </c>
      <c r="I7758" s="6" t="s">
        <v>57</v>
      </c>
      <c r="J7758" s="6" t="s">
        <v>23</v>
      </c>
      <c r="K7758" s="6" t="s">
        <v>29</v>
      </c>
      <c r="L7758" s="6" t="s">
        <v>62</v>
      </c>
      <c r="M7758" s="6" t="s">
        <v>19</v>
      </c>
      <c r="N7758" s="1">
        <v>40625</v>
      </c>
    </row>
    <row r="7759" spans="1:14" x14ac:dyDescent="0.2">
      <c r="A7759">
        <v>17409</v>
      </c>
      <c r="B7759" s="1">
        <v>40407</v>
      </c>
      <c r="C7759" s="6" t="s">
        <v>27</v>
      </c>
      <c r="D7759" s="5">
        <f>Comma_separeted_Value[[#This Row],[المبيعات]]/Comma_separeted_Value[[#This Row],[كمية الطلب]]</f>
        <v>20.437419354838706</v>
      </c>
      <c r="E7759" s="4">
        <v>31</v>
      </c>
      <c r="F7759" s="4">
        <v>633.55999999999995</v>
      </c>
      <c r="G7759" s="6" t="s">
        <v>21</v>
      </c>
      <c r="H7759" s="4">
        <v>6.5</v>
      </c>
      <c r="I7759" s="6" t="s">
        <v>40</v>
      </c>
      <c r="J7759" s="6" t="s">
        <v>23</v>
      </c>
      <c r="K7759" s="6" t="s">
        <v>24</v>
      </c>
      <c r="L7759" s="6" t="s">
        <v>39</v>
      </c>
      <c r="M7759" s="6" t="s">
        <v>19</v>
      </c>
      <c r="N7759" s="1">
        <v>40409</v>
      </c>
    </row>
    <row r="7760" spans="1:14" x14ac:dyDescent="0.2">
      <c r="A7760">
        <v>59584</v>
      </c>
      <c r="B7760" s="1">
        <v>40326</v>
      </c>
      <c r="C7760" s="6" t="s">
        <v>37</v>
      </c>
      <c r="D7760" s="5">
        <f>Comma_separeted_Value[[#This Row],[المبيعات]]/Comma_separeted_Value[[#This Row],[كمية الطلب]]</f>
        <v>160.03857142857143</v>
      </c>
      <c r="E7760" s="4">
        <v>7</v>
      </c>
      <c r="F7760" s="4">
        <v>1120.27</v>
      </c>
      <c r="G7760" s="6" t="s">
        <v>21</v>
      </c>
      <c r="H7760" s="4">
        <v>13.99</v>
      </c>
      <c r="I7760" s="6" t="s">
        <v>15</v>
      </c>
      <c r="J7760" s="6" t="s">
        <v>16</v>
      </c>
      <c r="K7760" s="6" t="s">
        <v>24</v>
      </c>
      <c r="L7760" s="6" t="s">
        <v>60</v>
      </c>
      <c r="M7760" s="6" t="s">
        <v>26</v>
      </c>
      <c r="N7760" s="1">
        <v>40326</v>
      </c>
    </row>
    <row r="7761" spans="1:14" x14ac:dyDescent="0.2">
      <c r="A7761">
        <v>37315</v>
      </c>
      <c r="B7761" s="1">
        <v>41065</v>
      </c>
      <c r="C7761" s="6" t="s">
        <v>13</v>
      </c>
      <c r="D7761" s="5">
        <f>Comma_separeted_Value[[#This Row],[المبيعات]]/Comma_separeted_Value[[#This Row],[كمية الطلب]]</f>
        <v>152.4708064516129</v>
      </c>
      <c r="E7761" s="4">
        <v>31</v>
      </c>
      <c r="F7761" s="4">
        <v>4726.5950000000003</v>
      </c>
      <c r="G7761" s="6" t="s">
        <v>14</v>
      </c>
      <c r="H7761" s="4">
        <v>4.99</v>
      </c>
      <c r="I7761" s="6" t="s">
        <v>15</v>
      </c>
      <c r="J7761" s="6" t="s">
        <v>28</v>
      </c>
      <c r="K7761" s="6" t="s">
        <v>24</v>
      </c>
      <c r="L7761" s="6" t="s">
        <v>25</v>
      </c>
      <c r="M7761" s="6" t="s">
        <v>19</v>
      </c>
      <c r="N7761" s="1">
        <v>41072</v>
      </c>
    </row>
    <row r="7762" spans="1:14" x14ac:dyDescent="0.2">
      <c r="A7762">
        <v>45156</v>
      </c>
      <c r="B7762" s="1">
        <v>40586</v>
      </c>
      <c r="C7762" s="6" t="s">
        <v>13</v>
      </c>
      <c r="D7762" s="5">
        <f>Comma_separeted_Value[[#This Row],[المبيعات]]/Comma_separeted_Value[[#This Row],[كمية الطلب]]</f>
        <v>6.8022857142857145</v>
      </c>
      <c r="E7762" s="4">
        <v>35</v>
      </c>
      <c r="F7762" s="4">
        <v>238.08</v>
      </c>
      <c r="G7762" s="6" t="s">
        <v>21</v>
      </c>
      <c r="H7762" s="4">
        <v>2.99</v>
      </c>
      <c r="I7762" s="6" t="s">
        <v>50</v>
      </c>
      <c r="J7762" s="6" t="s">
        <v>38</v>
      </c>
      <c r="K7762" s="6" t="s">
        <v>29</v>
      </c>
      <c r="L7762" s="6" t="s">
        <v>44</v>
      </c>
      <c r="M7762" s="6" t="s">
        <v>19</v>
      </c>
      <c r="N7762" s="1">
        <v>40593</v>
      </c>
    </row>
    <row r="7763" spans="1:14" x14ac:dyDescent="0.2">
      <c r="A7763">
        <v>1383</v>
      </c>
      <c r="B7763" s="1">
        <v>40294</v>
      </c>
      <c r="C7763" s="6" t="s">
        <v>20</v>
      </c>
      <c r="D7763" s="5">
        <f>Comma_separeted_Value[[#This Row],[المبيعات]]/Comma_separeted_Value[[#This Row],[كمية الطلب]]</f>
        <v>398.37139534883721</v>
      </c>
      <c r="E7763" s="4">
        <v>43</v>
      </c>
      <c r="F7763" s="4">
        <v>17129.97</v>
      </c>
      <c r="G7763" s="6" t="s">
        <v>21</v>
      </c>
      <c r="H7763" s="4">
        <v>11.37</v>
      </c>
      <c r="I7763" s="6" t="s">
        <v>47</v>
      </c>
      <c r="J7763" s="6" t="s">
        <v>16</v>
      </c>
      <c r="K7763" s="6" t="s">
        <v>29</v>
      </c>
      <c r="L7763" s="6" t="s">
        <v>59</v>
      </c>
      <c r="M7763" s="6" t="s">
        <v>19</v>
      </c>
      <c r="N7763" s="1">
        <v>40295</v>
      </c>
    </row>
    <row r="7764" spans="1:14" x14ac:dyDescent="0.2">
      <c r="A7764">
        <v>33445</v>
      </c>
      <c r="B7764" s="1">
        <v>41123</v>
      </c>
      <c r="C7764" s="6" t="s">
        <v>13</v>
      </c>
      <c r="D7764" s="5">
        <f>Comma_separeted_Value[[#This Row],[المبيعات]]/Comma_separeted_Value[[#This Row],[كمية الطلب]]</f>
        <v>186.40625</v>
      </c>
      <c r="E7764" s="4">
        <v>16</v>
      </c>
      <c r="F7764" s="4">
        <v>2982.5</v>
      </c>
      <c r="G7764" s="6" t="s">
        <v>21</v>
      </c>
      <c r="H7764" s="4">
        <v>69</v>
      </c>
      <c r="I7764" s="6" t="s">
        <v>15</v>
      </c>
      <c r="J7764" s="6" t="s">
        <v>23</v>
      </c>
      <c r="K7764" s="6" t="s">
        <v>17</v>
      </c>
      <c r="L7764" s="6" t="s">
        <v>55</v>
      </c>
      <c r="M7764" s="6" t="s">
        <v>49</v>
      </c>
      <c r="N7764" s="1">
        <v>41125</v>
      </c>
    </row>
    <row r="7765" spans="1:14" x14ac:dyDescent="0.2">
      <c r="A7765">
        <v>30883</v>
      </c>
      <c r="B7765" s="1">
        <v>40411</v>
      </c>
      <c r="C7765" s="6" t="s">
        <v>37</v>
      </c>
      <c r="D7765" s="5">
        <f>Comma_separeted_Value[[#This Row],[المبيعات]]/Comma_separeted_Value[[#This Row],[كمية الطلب]]</f>
        <v>6.7123333333333335</v>
      </c>
      <c r="E7765" s="4">
        <v>30</v>
      </c>
      <c r="F7765" s="4">
        <v>201.37</v>
      </c>
      <c r="G7765" s="6" t="s">
        <v>21</v>
      </c>
      <c r="H7765" s="4">
        <v>1.6</v>
      </c>
      <c r="I7765" s="6" t="s">
        <v>15</v>
      </c>
      <c r="J7765" s="6" t="s">
        <v>38</v>
      </c>
      <c r="K7765" s="6" t="s">
        <v>29</v>
      </c>
      <c r="L7765" s="6" t="s">
        <v>41</v>
      </c>
      <c r="M7765" s="6" t="s">
        <v>31</v>
      </c>
      <c r="N7765" s="1">
        <v>40412</v>
      </c>
    </row>
    <row r="7766" spans="1:14" x14ac:dyDescent="0.2">
      <c r="A7766">
        <v>20128</v>
      </c>
      <c r="B7766" s="1">
        <v>40056</v>
      </c>
      <c r="C7766" s="6" t="s">
        <v>27</v>
      </c>
      <c r="D7766" s="5">
        <f>Comma_separeted_Value[[#This Row],[المبيعات]]/Comma_separeted_Value[[#This Row],[كمية الطلب]]</f>
        <v>103.04400000000001</v>
      </c>
      <c r="E7766" s="4">
        <v>5</v>
      </c>
      <c r="F7766" s="4">
        <v>515.22</v>
      </c>
      <c r="G7766" s="6" t="s">
        <v>21</v>
      </c>
      <c r="H7766" s="4">
        <v>19.989999999999998</v>
      </c>
      <c r="I7766" s="6" t="s">
        <v>47</v>
      </c>
      <c r="J7766" s="6" t="s">
        <v>28</v>
      </c>
      <c r="K7766" s="6" t="s">
        <v>29</v>
      </c>
      <c r="L7766" s="6" t="s">
        <v>59</v>
      </c>
      <c r="M7766" s="6" t="s">
        <v>19</v>
      </c>
      <c r="N7766" s="1">
        <v>40058</v>
      </c>
    </row>
    <row r="7767" spans="1:14" x14ac:dyDescent="0.2">
      <c r="A7767">
        <v>45605</v>
      </c>
      <c r="B7767" s="1">
        <v>40278</v>
      </c>
      <c r="C7767" s="6" t="s">
        <v>37</v>
      </c>
      <c r="D7767" s="5">
        <f>Comma_separeted_Value[[#This Row],[المبيعات]]/Comma_separeted_Value[[#This Row],[كمية الطلب]]</f>
        <v>213.46714285714285</v>
      </c>
      <c r="E7767" s="4">
        <v>7</v>
      </c>
      <c r="F7767" s="4">
        <v>1494.27</v>
      </c>
      <c r="G7767" s="6" t="s">
        <v>34</v>
      </c>
      <c r="H7767" s="4">
        <v>52.2</v>
      </c>
      <c r="I7767" s="6" t="s">
        <v>15</v>
      </c>
      <c r="J7767" s="6" t="s">
        <v>23</v>
      </c>
      <c r="K7767" s="6" t="s">
        <v>17</v>
      </c>
      <c r="L7767" s="6" t="s">
        <v>55</v>
      </c>
      <c r="M7767" s="6" t="s">
        <v>74</v>
      </c>
      <c r="N7767" s="1">
        <v>40280</v>
      </c>
    </row>
    <row r="7768" spans="1:14" x14ac:dyDescent="0.2">
      <c r="A7768">
        <v>4007</v>
      </c>
      <c r="B7768" s="1">
        <v>40346</v>
      </c>
      <c r="C7768" s="6" t="s">
        <v>20</v>
      </c>
      <c r="D7768" s="5">
        <f>Comma_separeted_Value[[#This Row],[المبيعات]]/Comma_separeted_Value[[#This Row],[كمية الطلب]]</f>
        <v>305.82</v>
      </c>
      <c r="E7768" s="4">
        <v>1</v>
      </c>
      <c r="F7768" s="4">
        <v>305.82</v>
      </c>
      <c r="G7768" s="6" t="s">
        <v>21</v>
      </c>
      <c r="H7768" s="4">
        <v>35</v>
      </c>
      <c r="I7768" s="6" t="s">
        <v>51</v>
      </c>
      <c r="J7768" s="6" t="s">
        <v>28</v>
      </c>
      <c r="K7768" s="6" t="s">
        <v>29</v>
      </c>
      <c r="L7768" s="6" t="s">
        <v>59</v>
      </c>
      <c r="M7768" s="6" t="s">
        <v>49</v>
      </c>
      <c r="N7768" s="1">
        <v>40347</v>
      </c>
    </row>
    <row r="7769" spans="1:14" x14ac:dyDescent="0.2">
      <c r="A7769">
        <v>31297</v>
      </c>
      <c r="B7769" s="1">
        <v>41139</v>
      </c>
      <c r="C7769" s="6" t="s">
        <v>13</v>
      </c>
      <c r="D7769" s="5">
        <f>Comma_separeted_Value[[#This Row],[المبيعات]]/Comma_separeted_Value[[#This Row],[كمية الطلب]]</f>
        <v>17.434615384615388</v>
      </c>
      <c r="E7769" s="4">
        <v>39</v>
      </c>
      <c r="F7769" s="4">
        <v>679.95</v>
      </c>
      <c r="G7769" s="6" t="s">
        <v>21</v>
      </c>
      <c r="H7769" s="4">
        <v>8.65</v>
      </c>
      <c r="I7769" s="6" t="s">
        <v>15</v>
      </c>
      <c r="J7769" s="6" t="s">
        <v>28</v>
      </c>
      <c r="K7769" s="6" t="s">
        <v>29</v>
      </c>
      <c r="L7769" s="6" t="s">
        <v>30</v>
      </c>
      <c r="M7769" s="6" t="s">
        <v>19</v>
      </c>
      <c r="N7769" s="1">
        <v>41146</v>
      </c>
    </row>
    <row r="7770" spans="1:14" x14ac:dyDescent="0.2">
      <c r="A7770">
        <v>12768</v>
      </c>
      <c r="B7770" s="1">
        <v>39911</v>
      </c>
      <c r="C7770" s="6" t="s">
        <v>33</v>
      </c>
      <c r="D7770" s="5">
        <f>Comma_separeted_Value[[#This Row],[المبيعات]]/Comma_separeted_Value[[#This Row],[كمية الطلب]]</f>
        <v>45.96970588235294</v>
      </c>
      <c r="E7770" s="4">
        <v>34</v>
      </c>
      <c r="F7770" s="4">
        <v>1562.97</v>
      </c>
      <c r="G7770" s="6" t="s">
        <v>14</v>
      </c>
      <c r="H7770" s="4">
        <v>4.62</v>
      </c>
      <c r="I7770" s="6" t="s">
        <v>22</v>
      </c>
      <c r="J7770" s="6" t="s">
        <v>28</v>
      </c>
      <c r="K7770" s="6" t="s">
        <v>29</v>
      </c>
      <c r="L7770" s="6" t="s">
        <v>101</v>
      </c>
      <c r="M7770" s="6" t="s">
        <v>19</v>
      </c>
      <c r="N7770" s="1">
        <v>39913</v>
      </c>
    </row>
    <row r="7771" spans="1:14" x14ac:dyDescent="0.2">
      <c r="A7771">
        <v>3648</v>
      </c>
      <c r="B7771" s="1">
        <v>40345</v>
      </c>
      <c r="C7771" s="6" t="s">
        <v>13</v>
      </c>
      <c r="D7771" s="5">
        <f>Comma_separeted_Value[[#This Row],[المبيعات]]/Comma_separeted_Value[[#This Row],[كمية الطلب]]</f>
        <v>2.9306521739130433</v>
      </c>
      <c r="E7771" s="4">
        <v>46</v>
      </c>
      <c r="F7771" s="4">
        <v>134.81</v>
      </c>
      <c r="G7771" s="6" t="s">
        <v>21</v>
      </c>
      <c r="H7771" s="4">
        <v>0.49</v>
      </c>
      <c r="I7771" s="6" t="s">
        <v>22</v>
      </c>
      <c r="J7771" s="6" t="s">
        <v>38</v>
      </c>
      <c r="K7771" s="6" t="s">
        <v>29</v>
      </c>
      <c r="L7771" s="6" t="s">
        <v>62</v>
      </c>
      <c r="M7771" s="6" t="s">
        <v>19</v>
      </c>
      <c r="N7771" s="1">
        <v>40347</v>
      </c>
    </row>
    <row r="7772" spans="1:14" x14ac:dyDescent="0.2">
      <c r="A7772">
        <v>38594</v>
      </c>
      <c r="B7772" s="1">
        <v>40148</v>
      </c>
      <c r="C7772" s="6" t="s">
        <v>37</v>
      </c>
      <c r="D7772" s="5">
        <f>Comma_separeted_Value[[#This Row],[المبيعات]]/Comma_separeted_Value[[#This Row],[كمية الطلب]]</f>
        <v>38.919230769230765</v>
      </c>
      <c r="E7772" s="4">
        <v>26</v>
      </c>
      <c r="F7772" s="4">
        <v>1011.9</v>
      </c>
      <c r="G7772" s="6" t="s">
        <v>21</v>
      </c>
      <c r="H7772" s="4">
        <v>1.99</v>
      </c>
      <c r="I7772" s="6" t="s">
        <v>15</v>
      </c>
      <c r="J7772" s="6" t="s">
        <v>28</v>
      </c>
      <c r="K7772" s="6" t="s">
        <v>24</v>
      </c>
      <c r="L7772" s="6" t="s">
        <v>39</v>
      </c>
      <c r="M7772" s="6" t="s">
        <v>42</v>
      </c>
      <c r="N7772" s="1">
        <v>40149</v>
      </c>
    </row>
    <row r="7773" spans="1:14" x14ac:dyDescent="0.2">
      <c r="A7773">
        <v>6339</v>
      </c>
      <c r="B7773" s="1">
        <v>41254</v>
      </c>
      <c r="C7773" s="6" t="s">
        <v>33</v>
      </c>
      <c r="D7773" s="5">
        <f>Comma_separeted_Value[[#This Row],[المبيعات]]/Comma_separeted_Value[[#This Row],[كمية الطلب]]</f>
        <v>15.1845</v>
      </c>
      <c r="E7773" s="4">
        <v>20</v>
      </c>
      <c r="F7773" s="4">
        <v>303.69</v>
      </c>
      <c r="G7773" s="6" t="s">
        <v>21</v>
      </c>
      <c r="H7773" s="4">
        <v>7.69</v>
      </c>
      <c r="I7773" s="6" t="s">
        <v>50</v>
      </c>
      <c r="J7773" s="6" t="s">
        <v>28</v>
      </c>
      <c r="K7773" s="6" t="s">
        <v>29</v>
      </c>
      <c r="L7773" s="6" t="s">
        <v>59</v>
      </c>
      <c r="M7773" s="6" t="s">
        <v>19</v>
      </c>
      <c r="N7773" s="1">
        <v>41255</v>
      </c>
    </row>
    <row r="7774" spans="1:14" x14ac:dyDescent="0.2">
      <c r="A7774">
        <v>1863</v>
      </c>
      <c r="B7774" s="1">
        <v>40443</v>
      </c>
      <c r="C7774" s="6" t="s">
        <v>27</v>
      </c>
      <c r="D7774" s="5">
        <f>Comma_separeted_Value[[#This Row],[المبيعات]]/Comma_separeted_Value[[#This Row],[كمية الطلب]]</f>
        <v>92.899230769230769</v>
      </c>
      <c r="E7774" s="4">
        <v>26</v>
      </c>
      <c r="F7774" s="4">
        <v>2415.38</v>
      </c>
      <c r="G7774" s="6" t="s">
        <v>34</v>
      </c>
      <c r="H7774" s="4">
        <v>74.349999999999994</v>
      </c>
      <c r="I7774" s="6" t="s">
        <v>47</v>
      </c>
      <c r="J7774" s="6" t="s">
        <v>23</v>
      </c>
      <c r="K7774" s="6" t="s">
        <v>17</v>
      </c>
      <c r="L7774" s="6" t="s">
        <v>35</v>
      </c>
      <c r="M7774" s="6" t="s">
        <v>36</v>
      </c>
      <c r="N7774" s="1">
        <v>40444</v>
      </c>
    </row>
    <row r="7775" spans="1:14" x14ac:dyDescent="0.2">
      <c r="A7775">
        <v>30215</v>
      </c>
      <c r="B7775" s="1">
        <v>39870</v>
      </c>
      <c r="C7775" s="6" t="s">
        <v>37</v>
      </c>
      <c r="D7775" s="5">
        <f>Comma_separeted_Value[[#This Row],[المبيعات]]/Comma_separeted_Value[[#This Row],[كمية الطلب]]</f>
        <v>6.2919999999999998</v>
      </c>
      <c r="E7775" s="4">
        <v>20</v>
      </c>
      <c r="F7775" s="4">
        <v>125.84</v>
      </c>
      <c r="G7775" s="6" t="s">
        <v>21</v>
      </c>
      <c r="H7775" s="4">
        <v>2</v>
      </c>
      <c r="I7775" s="6" t="s">
        <v>151</v>
      </c>
      <c r="J7775" s="6" t="s">
        <v>38</v>
      </c>
      <c r="K7775" s="6" t="s">
        <v>29</v>
      </c>
      <c r="L7775" s="6" t="s">
        <v>41</v>
      </c>
      <c r="M7775" s="6" t="s">
        <v>31</v>
      </c>
      <c r="N7775" s="1">
        <v>39871</v>
      </c>
    </row>
    <row r="7776" spans="1:14" x14ac:dyDescent="0.2">
      <c r="A7776">
        <v>58277</v>
      </c>
      <c r="B7776" s="1">
        <v>39837</v>
      </c>
      <c r="C7776" s="6" t="s">
        <v>37</v>
      </c>
      <c r="D7776" s="5">
        <f>Comma_separeted_Value[[#This Row],[المبيعات]]/Comma_separeted_Value[[#This Row],[كمية الطلب]]</f>
        <v>12.812173913043479</v>
      </c>
      <c r="E7776" s="4">
        <v>23</v>
      </c>
      <c r="F7776" s="4">
        <v>294.68</v>
      </c>
      <c r="G7776" s="6" t="s">
        <v>21</v>
      </c>
      <c r="H7776" s="4">
        <v>6.96</v>
      </c>
      <c r="I7776" s="6" t="s">
        <v>22</v>
      </c>
      <c r="J7776" s="6" t="s">
        <v>38</v>
      </c>
      <c r="K7776" s="6" t="s">
        <v>29</v>
      </c>
      <c r="L7776" s="6" t="s">
        <v>101</v>
      </c>
      <c r="M7776" s="6" t="s">
        <v>26</v>
      </c>
      <c r="N7776" s="1">
        <v>39839</v>
      </c>
    </row>
    <row r="7777" spans="1:14" x14ac:dyDescent="0.2">
      <c r="A7777">
        <v>16423</v>
      </c>
      <c r="B7777" s="1">
        <v>41126</v>
      </c>
      <c r="C7777" s="6" t="s">
        <v>37</v>
      </c>
      <c r="D7777" s="5">
        <f>Comma_separeted_Value[[#This Row],[المبيعات]]/Comma_separeted_Value[[#This Row],[كمية الطلب]]</f>
        <v>6.7478947368421061</v>
      </c>
      <c r="E7777" s="4">
        <v>19</v>
      </c>
      <c r="F7777" s="4">
        <v>128.21</v>
      </c>
      <c r="G7777" s="6" t="s">
        <v>21</v>
      </c>
      <c r="H7777" s="4">
        <v>6.57</v>
      </c>
      <c r="I7777" s="6" t="s">
        <v>40</v>
      </c>
      <c r="J7777" s="6" t="s">
        <v>28</v>
      </c>
      <c r="K7777" s="6" t="s">
        <v>29</v>
      </c>
      <c r="L7777" s="6" t="s">
        <v>41</v>
      </c>
      <c r="M7777" s="6" t="s">
        <v>19</v>
      </c>
      <c r="N7777" s="1">
        <v>41128</v>
      </c>
    </row>
    <row r="7778" spans="1:14" x14ac:dyDescent="0.2">
      <c r="A7778">
        <v>487</v>
      </c>
      <c r="B7778" s="1">
        <v>41138</v>
      </c>
      <c r="C7778" s="6" t="s">
        <v>33</v>
      </c>
      <c r="D7778" s="5">
        <f>Comma_separeted_Value[[#This Row],[المبيعات]]/Comma_separeted_Value[[#This Row],[كمية الطلب]]</f>
        <v>11.073684210526316</v>
      </c>
      <c r="E7778" s="4">
        <v>19</v>
      </c>
      <c r="F7778" s="4">
        <v>210.4</v>
      </c>
      <c r="G7778" s="6" t="s">
        <v>21</v>
      </c>
      <c r="H7778" s="4">
        <v>4.5</v>
      </c>
      <c r="I7778" s="6" t="s">
        <v>53</v>
      </c>
      <c r="J7778" s="6" t="s">
        <v>28</v>
      </c>
      <c r="K7778" s="6" t="s">
        <v>29</v>
      </c>
      <c r="L7778" s="6" t="s">
        <v>101</v>
      </c>
      <c r="M7778" s="6" t="s">
        <v>19</v>
      </c>
      <c r="N7778" s="1">
        <v>41139</v>
      </c>
    </row>
    <row r="7779" spans="1:14" x14ac:dyDescent="0.2">
      <c r="A7779">
        <v>2978</v>
      </c>
      <c r="B7779" s="1">
        <v>40665</v>
      </c>
      <c r="C7779" s="6" t="s">
        <v>33</v>
      </c>
      <c r="D7779" s="5">
        <f>Comma_separeted_Value[[#This Row],[المبيعات]]/Comma_separeted_Value[[#This Row],[كمية الطلب]]</f>
        <v>150.30416666666667</v>
      </c>
      <c r="E7779" s="4">
        <v>36</v>
      </c>
      <c r="F7779" s="4">
        <v>5410.95</v>
      </c>
      <c r="G7779" s="6" t="s">
        <v>21</v>
      </c>
      <c r="H7779" s="4">
        <v>19.989999999999998</v>
      </c>
      <c r="I7779" s="6" t="s">
        <v>43</v>
      </c>
      <c r="J7779" s="6" t="s">
        <v>28</v>
      </c>
      <c r="K7779" s="6" t="s">
        <v>29</v>
      </c>
      <c r="L7779" s="6" t="s">
        <v>61</v>
      </c>
      <c r="M7779" s="6" t="s">
        <v>19</v>
      </c>
      <c r="N7779" s="1">
        <v>40667</v>
      </c>
    </row>
    <row r="7780" spans="1:14" x14ac:dyDescent="0.2">
      <c r="A7780">
        <v>10209</v>
      </c>
      <c r="B7780" s="1">
        <v>40511</v>
      </c>
      <c r="C7780" s="6" t="s">
        <v>37</v>
      </c>
      <c r="D7780" s="5">
        <f>Comma_separeted_Value[[#This Row],[المبيعات]]/Comma_separeted_Value[[#This Row],[كمية الطلب]]</f>
        <v>8.7254166666666659</v>
      </c>
      <c r="E7780" s="4">
        <v>48</v>
      </c>
      <c r="F7780" s="4">
        <v>418.82</v>
      </c>
      <c r="G7780" s="6" t="s">
        <v>21</v>
      </c>
      <c r="H7780" s="4">
        <v>6.19</v>
      </c>
      <c r="I7780" s="6" t="s">
        <v>57</v>
      </c>
      <c r="J7780" s="6" t="s">
        <v>28</v>
      </c>
      <c r="K7780" s="6" t="s">
        <v>29</v>
      </c>
      <c r="L7780" s="6" t="s">
        <v>44</v>
      </c>
      <c r="M7780" s="6" t="s">
        <v>19</v>
      </c>
      <c r="N7780" s="1">
        <v>40513</v>
      </c>
    </row>
    <row r="7781" spans="1:14" x14ac:dyDescent="0.2">
      <c r="A7781">
        <v>27047</v>
      </c>
      <c r="B7781" s="1">
        <v>40504</v>
      </c>
      <c r="C7781" s="6" t="s">
        <v>20</v>
      </c>
      <c r="D7781" s="5">
        <f>Comma_separeted_Value[[#This Row],[المبيعات]]/Comma_separeted_Value[[#This Row],[كمية الطلب]]</f>
        <v>4.4055263157894737</v>
      </c>
      <c r="E7781" s="4">
        <v>38</v>
      </c>
      <c r="F7781" s="4">
        <v>167.41</v>
      </c>
      <c r="G7781" s="6" t="s">
        <v>21</v>
      </c>
      <c r="H7781" s="4">
        <v>6.72</v>
      </c>
      <c r="I7781" s="6" t="s">
        <v>22</v>
      </c>
      <c r="J7781" s="6" t="s">
        <v>16</v>
      </c>
      <c r="K7781" s="6" t="s">
        <v>29</v>
      </c>
      <c r="L7781" s="6" t="s">
        <v>41</v>
      </c>
      <c r="M7781" s="6" t="s">
        <v>19</v>
      </c>
      <c r="N7781" s="1">
        <v>40505</v>
      </c>
    </row>
    <row r="7782" spans="1:14" x14ac:dyDescent="0.2">
      <c r="A7782">
        <v>50822</v>
      </c>
      <c r="B7782" s="1">
        <v>40946</v>
      </c>
      <c r="C7782" s="6" t="s">
        <v>37</v>
      </c>
      <c r="D7782" s="5">
        <f>Comma_separeted_Value[[#This Row],[المبيعات]]/Comma_separeted_Value[[#This Row],[كمية الطلب]]</f>
        <v>272.54833333333335</v>
      </c>
      <c r="E7782" s="4">
        <v>6</v>
      </c>
      <c r="F7782" s="4">
        <v>1635.29</v>
      </c>
      <c r="G7782" s="6" t="s">
        <v>21</v>
      </c>
      <c r="H7782" s="4">
        <v>24.49</v>
      </c>
      <c r="I7782" s="6" t="s">
        <v>15</v>
      </c>
      <c r="J7782" s="6" t="s">
        <v>23</v>
      </c>
      <c r="K7782" s="6" t="s">
        <v>17</v>
      </c>
      <c r="L7782" s="6" t="s">
        <v>35</v>
      </c>
      <c r="M7782" s="6" t="s">
        <v>49</v>
      </c>
      <c r="N7782" s="1">
        <v>40947</v>
      </c>
    </row>
    <row r="7783" spans="1:14" x14ac:dyDescent="0.2">
      <c r="A7783">
        <v>15719</v>
      </c>
      <c r="B7783" s="1">
        <v>40561</v>
      </c>
      <c r="C7783" s="6" t="s">
        <v>33</v>
      </c>
      <c r="D7783" s="5">
        <f>Comma_separeted_Value[[#This Row],[المبيعات]]/Comma_separeted_Value[[#This Row],[كمية الطلب]]</f>
        <v>300.30222222222221</v>
      </c>
      <c r="E7783" s="4">
        <v>18</v>
      </c>
      <c r="F7783" s="4">
        <v>5405.44</v>
      </c>
      <c r="G7783" s="6" t="s">
        <v>34</v>
      </c>
      <c r="H7783" s="4">
        <v>64.73</v>
      </c>
      <c r="I7783" s="6" t="s">
        <v>22</v>
      </c>
      <c r="J7783" s="6" t="s">
        <v>38</v>
      </c>
      <c r="K7783" s="6" t="s">
        <v>17</v>
      </c>
      <c r="L7783" s="6" t="s">
        <v>35</v>
      </c>
      <c r="M7783" s="6" t="s">
        <v>36</v>
      </c>
      <c r="N7783" s="1">
        <v>40562</v>
      </c>
    </row>
    <row r="7784" spans="1:14" x14ac:dyDescent="0.2">
      <c r="A7784">
        <v>59456</v>
      </c>
      <c r="B7784" s="1">
        <v>40916</v>
      </c>
      <c r="C7784" s="6" t="s">
        <v>13</v>
      </c>
      <c r="D7784" s="5">
        <f>Comma_separeted_Value[[#This Row],[المبيعات]]/Comma_separeted_Value[[#This Row],[كمية الطلب]]</f>
        <v>6.0973333333333333</v>
      </c>
      <c r="E7784" s="4">
        <v>30</v>
      </c>
      <c r="F7784" s="4">
        <v>182.92</v>
      </c>
      <c r="G7784" s="6" t="s">
        <v>21</v>
      </c>
      <c r="H7784" s="4">
        <v>49</v>
      </c>
      <c r="I7784" s="6" t="s">
        <v>50</v>
      </c>
      <c r="J7784" s="6" t="s">
        <v>38</v>
      </c>
      <c r="K7784" s="6" t="s">
        <v>29</v>
      </c>
      <c r="L7784" s="6" t="s">
        <v>101</v>
      </c>
      <c r="M7784" s="6" t="s">
        <v>49</v>
      </c>
      <c r="N7784" s="1">
        <v>40916</v>
      </c>
    </row>
    <row r="7785" spans="1:14" x14ac:dyDescent="0.2">
      <c r="A7785">
        <v>45413</v>
      </c>
      <c r="B7785" s="1">
        <v>40337</v>
      </c>
      <c r="C7785" s="6" t="s">
        <v>20</v>
      </c>
      <c r="D7785" s="5">
        <f>Comma_separeted_Value[[#This Row],[المبيعات]]/Comma_separeted_Value[[#This Row],[كمية الطلب]]</f>
        <v>119.52823529411765</v>
      </c>
      <c r="E7785" s="4">
        <v>17</v>
      </c>
      <c r="F7785" s="4">
        <v>2031.98</v>
      </c>
      <c r="G7785" s="6" t="s">
        <v>21</v>
      </c>
      <c r="H7785" s="4">
        <v>9.07</v>
      </c>
      <c r="I7785" s="6" t="s">
        <v>53</v>
      </c>
      <c r="J7785" s="6" t="s">
        <v>23</v>
      </c>
      <c r="K7785" s="6" t="s">
        <v>29</v>
      </c>
      <c r="L7785" s="6" t="s">
        <v>44</v>
      </c>
      <c r="M7785" s="6" t="s">
        <v>19</v>
      </c>
      <c r="N7785" s="1">
        <v>40338</v>
      </c>
    </row>
    <row r="7786" spans="1:14" x14ac:dyDescent="0.2">
      <c r="A7786">
        <v>26944</v>
      </c>
      <c r="B7786" s="1">
        <v>40124</v>
      </c>
      <c r="C7786" s="6" t="s">
        <v>33</v>
      </c>
      <c r="D7786" s="5">
        <f>Comma_separeted_Value[[#This Row],[المبيعات]]/Comma_separeted_Value[[#This Row],[كمية الطلب]]</f>
        <v>75.644999999999996</v>
      </c>
      <c r="E7786" s="4">
        <v>6</v>
      </c>
      <c r="F7786" s="4">
        <v>453.87</v>
      </c>
      <c r="G7786" s="6" t="s">
        <v>21</v>
      </c>
      <c r="H7786" s="4">
        <v>14.52</v>
      </c>
      <c r="I7786" s="6" t="s">
        <v>15</v>
      </c>
      <c r="J7786" s="6" t="s">
        <v>38</v>
      </c>
      <c r="K7786" s="6" t="s">
        <v>24</v>
      </c>
      <c r="L7786" s="6" t="s">
        <v>39</v>
      </c>
      <c r="M7786" s="6" t="s">
        <v>19</v>
      </c>
      <c r="N7786" s="1">
        <v>40127</v>
      </c>
    </row>
    <row r="7787" spans="1:14" x14ac:dyDescent="0.2">
      <c r="A7787">
        <v>26951</v>
      </c>
      <c r="B7787" s="1">
        <v>40276</v>
      </c>
      <c r="C7787" s="6" t="s">
        <v>27</v>
      </c>
      <c r="D7787" s="5">
        <f>Comma_separeted_Value[[#This Row],[المبيعات]]/Comma_separeted_Value[[#This Row],[كمية الطلب]]</f>
        <v>150.60333333333332</v>
      </c>
      <c r="E7787" s="4">
        <v>3</v>
      </c>
      <c r="F7787" s="4">
        <v>451.81</v>
      </c>
      <c r="G7787" s="6" t="s">
        <v>21</v>
      </c>
      <c r="H7787" s="4">
        <v>13.99</v>
      </c>
      <c r="I7787" s="6" t="s">
        <v>50</v>
      </c>
      <c r="J7787" s="6" t="s">
        <v>38</v>
      </c>
      <c r="K7787" s="6" t="s">
        <v>24</v>
      </c>
      <c r="L7787" s="6" t="s">
        <v>60</v>
      </c>
      <c r="M7787" s="6" t="s">
        <v>26</v>
      </c>
      <c r="N7787" s="1">
        <v>40277</v>
      </c>
    </row>
    <row r="7788" spans="1:14" x14ac:dyDescent="0.2">
      <c r="A7788">
        <v>26756</v>
      </c>
      <c r="B7788" s="1">
        <v>41039</v>
      </c>
      <c r="C7788" s="6" t="s">
        <v>37</v>
      </c>
      <c r="D7788" s="5">
        <f>Comma_separeted_Value[[#This Row],[المبيعات]]/Comma_separeted_Value[[#This Row],[كمية الطلب]]</f>
        <v>6.3472499999999998</v>
      </c>
      <c r="E7788" s="4">
        <v>40</v>
      </c>
      <c r="F7788" s="4">
        <v>253.89</v>
      </c>
      <c r="G7788" s="6" t="s">
        <v>21</v>
      </c>
      <c r="H7788" s="4">
        <v>6.22</v>
      </c>
      <c r="I7788" s="6" t="s">
        <v>15</v>
      </c>
      <c r="J7788" s="6" t="s">
        <v>38</v>
      </c>
      <c r="K7788" s="6" t="s">
        <v>29</v>
      </c>
      <c r="L7788" s="6" t="s">
        <v>41</v>
      </c>
      <c r="M7788" s="6" t="s">
        <v>19</v>
      </c>
      <c r="N7788" s="1">
        <v>41041</v>
      </c>
    </row>
    <row r="7789" spans="1:14" x14ac:dyDescent="0.2">
      <c r="A7789">
        <v>35649</v>
      </c>
      <c r="B7789" s="1">
        <v>40825</v>
      </c>
      <c r="C7789" s="6" t="s">
        <v>37</v>
      </c>
      <c r="D7789" s="5">
        <f>Comma_separeted_Value[[#This Row],[المبيعات]]/Comma_separeted_Value[[#This Row],[كمية الطلب]]</f>
        <v>4.8066666666666666</v>
      </c>
      <c r="E7789" s="4">
        <v>9</v>
      </c>
      <c r="F7789" s="4">
        <v>43.26</v>
      </c>
      <c r="G7789" s="6" t="s">
        <v>21</v>
      </c>
      <c r="H7789" s="4">
        <v>1.49</v>
      </c>
      <c r="I7789" s="6" t="s">
        <v>15</v>
      </c>
      <c r="J7789" s="6" t="s">
        <v>16</v>
      </c>
      <c r="K7789" s="6" t="s">
        <v>29</v>
      </c>
      <c r="L7789" s="6" t="s">
        <v>44</v>
      </c>
      <c r="M7789" s="6" t="s">
        <v>19</v>
      </c>
      <c r="N7789" s="1">
        <v>40827</v>
      </c>
    </row>
    <row r="7790" spans="1:14" x14ac:dyDescent="0.2">
      <c r="A7790">
        <v>16197</v>
      </c>
      <c r="B7790" s="1">
        <v>41208</v>
      </c>
      <c r="C7790" s="6" t="s">
        <v>33</v>
      </c>
      <c r="D7790" s="5">
        <f>Comma_separeted_Value[[#This Row],[المبيعات]]/Comma_separeted_Value[[#This Row],[كمية الطلب]]</f>
        <v>9.5091304347826089</v>
      </c>
      <c r="E7790" s="4">
        <v>23</v>
      </c>
      <c r="F7790" s="4">
        <v>218.71</v>
      </c>
      <c r="G7790" s="6" t="s">
        <v>14</v>
      </c>
      <c r="H7790" s="4">
        <v>2.15</v>
      </c>
      <c r="I7790" s="6" t="s">
        <v>58</v>
      </c>
      <c r="J7790" s="6" t="s">
        <v>16</v>
      </c>
      <c r="K7790" s="6" t="s">
        <v>29</v>
      </c>
      <c r="L7790" s="6" t="s">
        <v>41</v>
      </c>
      <c r="M7790" s="6" t="s">
        <v>31</v>
      </c>
      <c r="N7790" s="1">
        <v>41208</v>
      </c>
    </row>
    <row r="7791" spans="1:14" x14ac:dyDescent="0.2">
      <c r="A7791">
        <v>21605</v>
      </c>
      <c r="B7791" s="1">
        <v>41007</v>
      </c>
      <c r="C7791" s="6" t="s">
        <v>20</v>
      </c>
      <c r="D7791" s="5">
        <f>Comma_separeted_Value[[#This Row],[المبيعات]]/Comma_separeted_Value[[#This Row],[كمية الطلب]]</f>
        <v>60.405312500000001</v>
      </c>
      <c r="E7791" s="4">
        <v>32</v>
      </c>
      <c r="F7791" s="4">
        <v>1932.97</v>
      </c>
      <c r="G7791" s="6" t="s">
        <v>34</v>
      </c>
      <c r="H7791" s="4">
        <v>30</v>
      </c>
      <c r="I7791" s="6" t="s">
        <v>50</v>
      </c>
      <c r="J7791" s="6" t="s">
        <v>23</v>
      </c>
      <c r="K7791" s="6" t="s">
        <v>17</v>
      </c>
      <c r="L7791" s="6" t="s">
        <v>35</v>
      </c>
      <c r="M7791" s="6" t="s">
        <v>36</v>
      </c>
      <c r="N7791" s="1">
        <v>41009</v>
      </c>
    </row>
    <row r="7792" spans="1:14" x14ac:dyDescent="0.2">
      <c r="A7792">
        <v>38146</v>
      </c>
      <c r="B7792" s="1">
        <v>40884</v>
      </c>
      <c r="C7792" s="6" t="s">
        <v>13</v>
      </c>
      <c r="D7792" s="5">
        <f>Comma_separeted_Value[[#This Row],[المبيعات]]/Comma_separeted_Value[[#This Row],[كمية الطلب]]</f>
        <v>19.074390243902439</v>
      </c>
      <c r="E7792" s="4">
        <v>41</v>
      </c>
      <c r="F7792" s="4">
        <v>782.05</v>
      </c>
      <c r="G7792" s="6" t="s">
        <v>21</v>
      </c>
      <c r="H7792" s="4">
        <v>14.87</v>
      </c>
      <c r="I7792" s="6" t="s">
        <v>22</v>
      </c>
      <c r="J7792" s="6" t="s">
        <v>23</v>
      </c>
      <c r="K7792" s="6" t="s">
        <v>17</v>
      </c>
      <c r="L7792" s="6" t="s">
        <v>18</v>
      </c>
      <c r="M7792" s="6" t="s">
        <v>49</v>
      </c>
      <c r="N7792" s="1">
        <v>40884</v>
      </c>
    </row>
    <row r="7793" spans="1:14" x14ac:dyDescent="0.2">
      <c r="A7793">
        <v>6531</v>
      </c>
      <c r="B7793" s="1">
        <v>40376</v>
      </c>
      <c r="C7793" s="6" t="s">
        <v>20</v>
      </c>
      <c r="D7793" s="5">
        <f>Comma_separeted_Value[[#This Row],[المبيعات]]/Comma_separeted_Value[[#This Row],[كمية الطلب]]</f>
        <v>4.4816666666666665</v>
      </c>
      <c r="E7793" s="4">
        <v>42</v>
      </c>
      <c r="F7793" s="4">
        <v>188.23</v>
      </c>
      <c r="G7793" s="6" t="s">
        <v>21</v>
      </c>
      <c r="H7793" s="4">
        <v>5.15</v>
      </c>
      <c r="I7793" s="6" t="s">
        <v>43</v>
      </c>
      <c r="J7793" s="6" t="s">
        <v>38</v>
      </c>
      <c r="K7793" s="6" t="s">
        <v>29</v>
      </c>
      <c r="L7793" s="6" t="s">
        <v>101</v>
      </c>
      <c r="M7793" s="6" t="s">
        <v>19</v>
      </c>
      <c r="N7793" s="1">
        <v>40378</v>
      </c>
    </row>
    <row r="7794" spans="1:14" x14ac:dyDescent="0.2">
      <c r="A7794">
        <v>7106</v>
      </c>
      <c r="B7794" s="1">
        <v>41039</v>
      </c>
      <c r="C7794" s="6" t="s">
        <v>13</v>
      </c>
      <c r="D7794" s="5">
        <f>Comma_separeted_Value[[#This Row],[المبيعات]]/Comma_separeted_Value[[#This Row],[كمية الطلب]]</f>
        <v>158.39000000000001</v>
      </c>
      <c r="E7794" s="4">
        <v>31</v>
      </c>
      <c r="F7794" s="4">
        <v>4910.09</v>
      </c>
      <c r="G7794" s="6" t="s">
        <v>21</v>
      </c>
      <c r="H7794" s="4">
        <v>5.5</v>
      </c>
      <c r="I7794" s="6" t="s">
        <v>57</v>
      </c>
      <c r="J7794" s="6" t="s">
        <v>38</v>
      </c>
      <c r="K7794" s="6" t="s">
        <v>24</v>
      </c>
      <c r="L7794" s="6" t="s">
        <v>39</v>
      </c>
      <c r="M7794" s="6" t="s">
        <v>19</v>
      </c>
      <c r="N7794" s="1">
        <v>41041</v>
      </c>
    </row>
    <row r="7795" spans="1:14" x14ac:dyDescent="0.2">
      <c r="A7795">
        <v>17765</v>
      </c>
      <c r="B7795" s="1">
        <v>40801</v>
      </c>
      <c r="C7795" s="6" t="s">
        <v>27</v>
      </c>
      <c r="D7795" s="5">
        <f>Comma_separeted_Value[[#This Row],[المبيعات]]/Comma_separeted_Value[[#This Row],[كمية الطلب]]</f>
        <v>2.1949999999999998</v>
      </c>
      <c r="E7795" s="4">
        <v>36</v>
      </c>
      <c r="F7795" s="4">
        <v>79.02</v>
      </c>
      <c r="G7795" s="6" t="s">
        <v>21</v>
      </c>
      <c r="H7795" s="4">
        <v>6.05</v>
      </c>
      <c r="I7795" s="6" t="s">
        <v>45</v>
      </c>
      <c r="J7795" s="6" t="s">
        <v>23</v>
      </c>
      <c r="K7795" s="6" t="s">
        <v>29</v>
      </c>
      <c r="L7795" s="6" t="s">
        <v>44</v>
      </c>
      <c r="M7795" s="6" t="s">
        <v>19</v>
      </c>
      <c r="N7795" s="1">
        <v>40801</v>
      </c>
    </row>
    <row r="7796" spans="1:14" x14ac:dyDescent="0.2">
      <c r="A7796">
        <v>40934</v>
      </c>
      <c r="B7796" s="1">
        <v>40860</v>
      </c>
      <c r="C7796" s="6" t="s">
        <v>27</v>
      </c>
      <c r="D7796" s="5">
        <f>Comma_separeted_Value[[#This Row],[المبيعات]]/Comma_separeted_Value[[#This Row],[كمية الطلب]]</f>
        <v>1.7675000000000001</v>
      </c>
      <c r="E7796" s="4">
        <v>28</v>
      </c>
      <c r="F7796" s="4">
        <v>49.49</v>
      </c>
      <c r="G7796" s="6" t="s">
        <v>21</v>
      </c>
      <c r="H7796" s="4">
        <v>0.7</v>
      </c>
      <c r="I7796" s="6" t="s">
        <v>45</v>
      </c>
      <c r="J7796" s="6" t="s">
        <v>38</v>
      </c>
      <c r="K7796" s="6" t="s">
        <v>29</v>
      </c>
      <c r="L7796" s="6" t="s">
        <v>30</v>
      </c>
      <c r="M7796" s="6" t="s">
        <v>31</v>
      </c>
      <c r="N7796" s="1">
        <v>40861</v>
      </c>
    </row>
    <row r="7797" spans="1:14" x14ac:dyDescent="0.2">
      <c r="A7797">
        <v>3777</v>
      </c>
      <c r="B7797" s="1">
        <v>39910</v>
      </c>
      <c r="C7797" s="6" t="s">
        <v>37</v>
      </c>
      <c r="D7797" s="5">
        <f>Comma_separeted_Value[[#This Row],[المبيعات]]/Comma_separeted_Value[[#This Row],[كمية الطلب]]</f>
        <v>17.489285714285714</v>
      </c>
      <c r="E7797" s="4">
        <v>14</v>
      </c>
      <c r="F7797" s="4">
        <v>244.85</v>
      </c>
      <c r="G7797" s="6" t="s">
        <v>14</v>
      </c>
      <c r="H7797" s="4">
        <v>8.99</v>
      </c>
      <c r="I7797" s="6" t="s">
        <v>22</v>
      </c>
      <c r="J7797" s="6" t="s">
        <v>23</v>
      </c>
      <c r="K7797" s="6" t="s">
        <v>17</v>
      </c>
      <c r="L7797" s="6" t="s">
        <v>18</v>
      </c>
      <c r="M7797" s="6" t="s">
        <v>42</v>
      </c>
      <c r="N7797" s="1">
        <v>39911</v>
      </c>
    </row>
    <row r="7798" spans="1:14" x14ac:dyDescent="0.2">
      <c r="A7798">
        <v>28135</v>
      </c>
      <c r="B7798" s="1">
        <v>40081</v>
      </c>
      <c r="C7798" s="6" t="s">
        <v>33</v>
      </c>
      <c r="D7798" s="5">
        <f>Comma_separeted_Value[[#This Row],[المبيعات]]/Comma_separeted_Value[[#This Row],[كمية الطلب]]</f>
        <v>43.276756756756754</v>
      </c>
      <c r="E7798" s="4">
        <v>37</v>
      </c>
      <c r="F7798" s="4">
        <v>1601.24</v>
      </c>
      <c r="G7798" s="6" t="s">
        <v>21</v>
      </c>
      <c r="H7798" s="4">
        <v>5.0999999999999996</v>
      </c>
      <c r="I7798" s="6" t="s">
        <v>40</v>
      </c>
      <c r="J7798" s="6" t="s">
        <v>28</v>
      </c>
      <c r="K7798" s="6" t="s">
        <v>29</v>
      </c>
      <c r="L7798" s="6" t="s">
        <v>101</v>
      </c>
      <c r="M7798" s="6" t="s">
        <v>26</v>
      </c>
      <c r="N7798" s="1">
        <v>40083</v>
      </c>
    </row>
    <row r="7799" spans="1:14" x14ac:dyDescent="0.2">
      <c r="A7799">
        <v>39425</v>
      </c>
      <c r="B7799" s="1">
        <v>41137</v>
      </c>
      <c r="C7799" s="6" t="s">
        <v>33</v>
      </c>
      <c r="D7799" s="5">
        <f>Comma_separeted_Value[[#This Row],[المبيعات]]/Comma_separeted_Value[[#This Row],[كمية الطلب]]</f>
        <v>55.10697826086956</v>
      </c>
      <c r="E7799" s="4">
        <v>23</v>
      </c>
      <c r="F7799" s="4">
        <v>1267.4604999999999</v>
      </c>
      <c r="G7799" s="6" t="s">
        <v>21</v>
      </c>
      <c r="H7799" s="4">
        <v>5.99</v>
      </c>
      <c r="I7799" s="6" t="s">
        <v>47</v>
      </c>
      <c r="J7799" s="6" t="s">
        <v>23</v>
      </c>
      <c r="K7799" s="6" t="s">
        <v>24</v>
      </c>
      <c r="L7799" s="6" t="s">
        <v>25</v>
      </c>
      <c r="M7799" s="6" t="s">
        <v>19</v>
      </c>
      <c r="N7799" s="1">
        <v>41139</v>
      </c>
    </row>
    <row r="7800" spans="1:14" x14ac:dyDescent="0.2">
      <c r="A7800">
        <v>11780</v>
      </c>
      <c r="B7800" s="1">
        <v>40442</v>
      </c>
      <c r="C7800" s="6" t="s">
        <v>33</v>
      </c>
      <c r="D7800" s="5">
        <f>Comma_separeted_Value[[#This Row],[المبيعات]]/Comma_separeted_Value[[#This Row],[كمية الطلب]]</f>
        <v>7.7471428571428564</v>
      </c>
      <c r="E7800" s="4">
        <v>7</v>
      </c>
      <c r="F7800" s="4">
        <v>54.23</v>
      </c>
      <c r="G7800" s="6" t="s">
        <v>21</v>
      </c>
      <c r="H7800" s="4">
        <v>5.47</v>
      </c>
      <c r="I7800" s="6" t="s">
        <v>43</v>
      </c>
      <c r="J7800" s="6" t="s">
        <v>23</v>
      </c>
      <c r="K7800" s="6" t="s">
        <v>29</v>
      </c>
      <c r="L7800" s="6" t="s">
        <v>41</v>
      </c>
      <c r="M7800" s="6" t="s">
        <v>19</v>
      </c>
      <c r="N7800" s="1">
        <v>40443</v>
      </c>
    </row>
    <row r="7801" spans="1:14" x14ac:dyDescent="0.2">
      <c r="A7801">
        <v>51975</v>
      </c>
      <c r="B7801" s="1">
        <v>40165</v>
      </c>
      <c r="C7801" s="6" t="s">
        <v>13</v>
      </c>
      <c r="D7801" s="5">
        <f>Comma_separeted_Value[[#This Row],[المبيعات]]/Comma_separeted_Value[[#This Row],[كمية الطلب]]</f>
        <v>88.732208333333332</v>
      </c>
      <c r="E7801" s="4">
        <v>12</v>
      </c>
      <c r="F7801" s="4">
        <v>1064.7864999999999</v>
      </c>
      <c r="G7801" s="6" t="s">
        <v>21</v>
      </c>
      <c r="H7801" s="4">
        <v>2.5</v>
      </c>
      <c r="I7801" s="6" t="s">
        <v>53</v>
      </c>
      <c r="J7801" s="6" t="s">
        <v>38</v>
      </c>
      <c r="K7801" s="6" t="s">
        <v>24</v>
      </c>
      <c r="L7801" s="6" t="s">
        <v>25</v>
      </c>
      <c r="M7801" s="6" t="s">
        <v>19</v>
      </c>
      <c r="N7801" s="1">
        <v>40169</v>
      </c>
    </row>
    <row r="7802" spans="1:14" x14ac:dyDescent="0.2">
      <c r="A7802">
        <v>57092</v>
      </c>
      <c r="B7802" s="1">
        <v>40299</v>
      </c>
      <c r="C7802" s="6" t="s">
        <v>33</v>
      </c>
      <c r="D7802" s="5">
        <f>Comma_separeted_Value[[#This Row],[المبيعات]]/Comma_separeted_Value[[#This Row],[كمية الطلب]]</f>
        <v>97.265500000000003</v>
      </c>
      <c r="E7802" s="4">
        <v>29</v>
      </c>
      <c r="F7802" s="4">
        <v>2820.6995000000002</v>
      </c>
      <c r="G7802" s="6" t="s">
        <v>21</v>
      </c>
      <c r="H7802" s="4">
        <v>8.99</v>
      </c>
      <c r="I7802" s="6" t="s">
        <v>22</v>
      </c>
      <c r="J7802" s="6" t="s">
        <v>16</v>
      </c>
      <c r="K7802" s="6" t="s">
        <v>24</v>
      </c>
      <c r="L7802" s="6" t="s">
        <v>25</v>
      </c>
      <c r="M7802" s="6" t="s">
        <v>19</v>
      </c>
      <c r="N7802" s="1">
        <v>40300</v>
      </c>
    </row>
    <row r="7803" spans="1:14" x14ac:dyDescent="0.2">
      <c r="A7803">
        <v>5316</v>
      </c>
      <c r="B7803" s="1">
        <v>39843</v>
      </c>
      <c r="C7803" s="6" t="s">
        <v>33</v>
      </c>
      <c r="D7803" s="5">
        <f>Comma_separeted_Value[[#This Row],[المبيعات]]/Comma_separeted_Value[[#This Row],[كمية الطلب]]</f>
        <v>30.604047619047616</v>
      </c>
      <c r="E7803" s="4">
        <v>42</v>
      </c>
      <c r="F7803" s="4">
        <v>1285.3699999999999</v>
      </c>
      <c r="G7803" s="6" t="s">
        <v>21</v>
      </c>
      <c r="H7803" s="4">
        <v>1.99</v>
      </c>
      <c r="I7803" s="6" t="s">
        <v>76</v>
      </c>
      <c r="J7803" s="6" t="s">
        <v>28</v>
      </c>
      <c r="K7803" s="6" t="s">
        <v>24</v>
      </c>
      <c r="L7803" s="6" t="s">
        <v>39</v>
      </c>
      <c r="M7803" s="6" t="s">
        <v>42</v>
      </c>
      <c r="N7803" s="1">
        <v>39845</v>
      </c>
    </row>
    <row r="7804" spans="1:14" x14ac:dyDescent="0.2">
      <c r="A7804">
        <v>962</v>
      </c>
      <c r="B7804" s="1">
        <v>39938</v>
      </c>
      <c r="C7804" s="6" t="s">
        <v>13</v>
      </c>
      <c r="D7804" s="5">
        <f>Comma_separeted_Value[[#This Row],[المبيعات]]/Comma_separeted_Value[[#This Row],[كمية الطلب]]</f>
        <v>68.380212765957438</v>
      </c>
      <c r="E7804" s="4">
        <v>47</v>
      </c>
      <c r="F7804" s="4">
        <v>3213.87</v>
      </c>
      <c r="G7804" s="6" t="s">
        <v>34</v>
      </c>
      <c r="H7804" s="4">
        <v>60</v>
      </c>
      <c r="I7804" s="6" t="s">
        <v>15</v>
      </c>
      <c r="J7804" s="6" t="s">
        <v>23</v>
      </c>
      <c r="K7804" s="6" t="s">
        <v>29</v>
      </c>
      <c r="L7804" s="6" t="s">
        <v>101</v>
      </c>
      <c r="M7804" s="6" t="s">
        <v>36</v>
      </c>
      <c r="N7804" s="1">
        <v>39940</v>
      </c>
    </row>
    <row r="7805" spans="1:14" x14ac:dyDescent="0.2">
      <c r="A7805">
        <v>22850</v>
      </c>
      <c r="B7805" s="1">
        <v>40663</v>
      </c>
      <c r="C7805" s="6" t="s">
        <v>37</v>
      </c>
      <c r="D7805" s="5">
        <f>Comma_separeted_Value[[#This Row],[المبيعات]]/Comma_separeted_Value[[#This Row],[كمية الطلب]]</f>
        <v>26.282499999999999</v>
      </c>
      <c r="E7805" s="4">
        <v>4</v>
      </c>
      <c r="F7805" s="4">
        <v>105.13</v>
      </c>
      <c r="G7805" s="6" t="s">
        <v>21</v>
      </c>
      <c r="H7805" s="4">
        <v>4</v>
      </c>
      <c r="I7805" s="6" t="s">
        <v>43</v>
      </c>
      <c r="J7805" s="6" t="s">
        <v>38</v>
      </c>
      <c r="K7805" s="6" t="s">
        <v>24</v>
      </c>
      <c r="L7805" s="6" t="s">
        <v>39</v>
      </c>
      <c r="M7805" s="6" t="s">
        <v>19</v>
      </c>
      <c r="N7805" s="1">
        <v>40664</v>
      </c>
    </row>
    <row r="7806" spans="1:14" x14ac:dyDescent="0.2">
      <c r="A7806">
        <v>44897</v>
      </c>
      <c r="B7806" s="1">
        <v>40246</v>
      </c>
      <c r="C7806" s="6" t="s">
        <v>20</v>
      </c>
      <c r="D7806" s="5">
        <f>Comma_separeted_Value[[#This Row],[المبيعات]]/Comma_separeted_Value[[#This Row],[كمية الطلب]]</f>
        <v>7.7836363636363641</v>
      </c>
      <c r="E7806" s="4">
        <v>11</v>
      </c>
      <c r="F7806" s="4">
        <v>85.62</v>
      </c>
      <c r="G7806" s="6" t="s">
        <v>21</v>
      </c>
      <c r="H7806" s="4">
        <v>11.15</v>
      </c>
      <c r="I7806" s="6" t="s">
        <v>50</v>
      </c>
      <c r="J7806" s="6" t="s">
        <v>16</v>
      </c>
      <c r="K7806" s="6" t="s">
        <v>29</v>
      </c>
      <c r="L7806" s="6" t="s">
        <v>41</v>
      </c>
      <c r="M7806" s="6" t="s">
        <v>19</v>
      </c>
      <c r="N7806" s="1">
        <v>40248</v>
      </c>
    </row>
    <row r="7807" spans="1:14" x14ac:dyDescent="0.2">
      <c r="A7807">
        <v>36262</v>
      </c>
      <c r="B7807" s="1">
        <v>40386</v>
      </c>
      <c r="C7807" s="6" t="s">
        <v>27</v>
      </c>
      <c r="D7807" s="5">
        <f>Comma_separeted_Value[[#This Row],[المبيعات]]/Comma_separeted_Value[[#This Row],[كمية الطلب]]</f>
        <v>7.1313043478260871</v>
      </c>
      <c r="E7807" s="4">
        <v>23</v>
      </c>
      <c r="F7807" s="4">
        <v>164.02</v>
      </c>
      <c r="G7807" s="6" t="s">
        <v>14</v>
      </c>
      <c r="H7807" s="4">
        <v>6.15</v>
      </c>
      <c r="I7807" s="6" t="s">
        <v>47</v>
      </c>
      <c r="J7807" s="6" t="s">
        <v>28</v>
      </c>
      <c r="K7807" s="6" t="s">
        <v>29</v>
      </c>
      <c r="L7807" s="6" t="s">
        <v>41</v>
      </c>
      <c r="M7807" s="6" t="s">
        <v>19</v>
      </c>
      <c r="N7807" s="1">
        <v>40387</v>
      </c>
    </row>
    <row r="7808" spans="1:14" x14ac:dyDescent="0.2">
      <c r="A7808">
        <v>16737</v>
      </c>
      <c r="B7808" s="1">
        <v>40714</v>
      </c>
      <c r="C7808" s="6" t="s">
        <v>27</v>
      </c>
      <c r="D7808" s="5">
        <f>Comma_separeted_Value[[#This Row],[المبيعات]]/Comma_separeted_Value[[#This Row],[كمية الطلب]]</f>
        <v>92.699333333333328</v>
      </c>
      <c r="E7808" s="4">
        <v>15</v>
      </c>
      <c r="F7808" s="4">
        <v>1390.49</v>
      </c>
      <c r="G7808" s="6" t="s">
        <v>21</v>
      </c>
      <c r="H7808" s="4">
        <v>19.989999999999998</v>
      </c>
      <c r="I7808" s="6" t="s">
        <v>50</v>
      </c>
      <c r="J7808" s="6" t="s">
        <v>38</v>
      </c>
      <c r="K7808" s="6" t="s">
        <v>29</v>
      </c>
      <c r="L7808" s="6" t="s">
        <v>61</v>
      </c>
      <c r="M7808" s="6" t="s">
        <v>19</v>
      </c>
      <c r="N7808" s="1">
        <v>40715</v>
      </c>
    </row>
    <row r="7809" spans="1:14" x14ac:dyDescent="0.2">
      <c r="A7809">
        <v>12903</v>
      </c>
      <c r="B7809" s="1">
        <v>40081</v>
      </c>
      <c r="C7809" s="6" t="s">
        <v>33</v>
      </c>
      <c r="D7809" s="5">
        <f>Comma_separeted_Value[[#This Row],[المبيعات]]/Comma_separeted_Value[[#This Row],[كمية الطلب]]</f>
        <v>31.7135</v>
      </c>
      <c r="E7809" s="4">
        <v>2</v>
      </c>
      <c r="F7809" s="4">
        <v>63.427</v>
      </c>
      <c r="G7809" s="6" t="s">
        <v>21</v>
      </c>
      <c r="H7809" s="4">
        <v>5</v>
      </c>
      <c r="I7809" s="6" t="s">
        <v>53</v>
      </c>
      <c r="J7809" s="6" t="s">
        <v>16</v>
      </c>
      <c r="K7809" s="6" t="s">
        <v>24</v>
      </c>
      <c r="L7809" s="6" t="s">
        <v>25</v>
      </c>
      <c r="M7809" s="6" t="s">
        <v>31</v>
      </c>
      <c r="N7809" s="1">
        <v>40083</v>
      </c>
    </row>
    <row r="7810" spans="1:14" x14ac:dyDescent="0.2">
      <c r="A7810">
        <v>16326</v>
      </c>
      <c r="B7810" s="1">
        <v>40308</v>
      </c>
      <c r="C7810" s="6" t="s">
        <v>20</v>
      </c>
      <c r="D7810" s="5">
        <f>Comma_separeted_Value[[#This Row],[المبيعات]]/Comma_separeted_Value[[#This Row],[كمية الطلب]]</f>
        <v>3.7810256410256411</v>
      </c>
      <c r="E7810" s="4">
        <v>39</v>
      </c>
      <c r="F7810" s="4">
        <v>147.46</v>
      </c>
      <c r="G7810" s="6" t="s">
        <v>21</v>
      </c>
      <c r="H7810" s="4">
        <v>1.93</v>
      </c>
      <c r="I7810" s="6" t="s">
        <v>22</v>
      </c>
      <c r="J7810" s="6" t="s">
        <v>28</v>
      </c>
      <c r="K7810" s="6" t="s">
        <v>29</v>
      </c>
      <c r="L7810" s="6" t="s">
        <v>41</v>
      </c>
      <c r="M7810" s="6" t="s">
        <v>31</v>
      </c>
      <c r="N7810" s="1">
        <v>40308</v>
      </c>
    </row>
    <row r="7811" spans="1:14" x14ac:dyDescent="0.2">
      <c r="A7811">
        <v>19264</v>
      </c>
      <c r="B7811" s="1">
        <v>40815</v>
      </c>
      <c r="C7811" s="6" t="s">
        <v>20</v>
      </c>
      <c r="D7811" s="5">
        <f>Comma_separeted_Value[[#This Row],[المبيعات]]/Comma_separeted_Value[[#This Row],[كمية الطلب]]</f>
        <v>4.0430000000000001</v>
      </c>
      <c r="E7811" s="4">
        <v>40</v>
      </c>
      <c r="F7811" s="4">
        <v>161.72</v>
      </c>
      <c r="G7811" s="6" t="s">
        <v>21</v>
      </c>
      <c r="H7811" s="4">
        <v>5.26</v>
      </c>
      <c r="I7811" s="6" t="s">
        <v>43</v>
      </c>
      <c r="J7811" s="6" t="s">
        <v>16</v>
      </c>
      <c r="K7811" s="6" t="s">
        <v>29</v>
      </c>
      <c r="L7811" s="6" t="s">
        <v>44</v>
      </c>
      <c r="M7811" s="6" t="s">
        <v>19</v>
      </c>
      <c r="N7811" s="1">
        <v>40817</v>
      </c>
    </row>
    <row r="7812" spans="1:14" x14ac:dyDescent="0.2">
      <c r="A7812">
        <v>611</v>
      </c>
      <c r="B7812" s="1">
        <v>40204</v>
      </c>
      <c r="C7812" s="6" t="s">
        <v>33</v>
      </c>
      <c r="D7812" s="5">
        <f>Comma_separeted_Value[[#This Row],[المبيعات]]/Comma_separeted_Value[[#This Row],[كمية الطلب]]</f>
        <v>17.873191489361702</v>
      </c>
      <c r="E7812" s="4">
        <v>47</v>
      </c>
      <c r="F7812" s="4">
        <v>840.04</v>
      </c>
      <c r="G7812" s="6" t="s">
        <v>21</v>
      </c>
      <c r="H7812" s="4">
        <v>9.4700000000000006</v>
      </c>
      <c r="I7812" s="6" t="s">
        <v>22</v>
      </c>
      <c r="J7812" s="6" t="s">
        <v>38</v>
      </c>
      <c r="K7812" s="6" t="s">
        <v>29</v>
      </c>
      <c r="L7812" s="6" t="s">
        <v>59</v>
      </c>
      <c r="M7812" s="6" t="s">
        <v>19</v>
      </c>
      <c r="N7812" s="1">
        <v>40206</v>
      </c>
    </row>
    <row r="7813" spans="1:14" x14ac:dyDescent="0.2">
      <c r="A7813">
        <v>51876</v>
      </c>
      <c r="B7813" s="1">
        <v>40974</v>
      </c>
      <c r="C7813" s="6" t="s">
        <v>33</v>
      </c>
      <c r="D7813" s="5">
        <f>Comma_separeted_Value[[#This Row],[المبيعات]]/Comma_separeted_Value[[#This Row],[كمية الطلب]]</f>
        <v>47.527749999999997</v>
      </c>
      <c r="E7813" s="4">
        <v>2</v>
      </c>
      <c r="F7813" s="4">
        <v>95.055499999999995</v>
      </c>
      <c r="G7813" s="6" t="s">
        <v>21</v>
      </c>
      <c r="H7813" s="4">
        <v>5</v>
      </c>
      <c r="I7813" s="6" t="s">
        <v>53</v>
      </c>
      <c r="J7813" s="6" t="s">
        <v>16</v>
      </c>
      <c r="K7813" s="6" t="s">
        <v>24</v>
      </c>
      <c r="L7813" s="6" t="s">
        <v>25</v>
      </c>
      <c r="M7813" s="6" t="s">
        <v>42</v>
      </c>
      <c r="N7813" s="1">
        <v>40975</v>
      </c>
    </row>
    <row r="7814" spans="1:14" x14ac:dyDescent="0.2">
      <c r="A7814">
        <v>15622</v>
      </c>
      <c r="B7814" s="1">
        <v>40780</v>
      </c>
      <c r="C7814" s="6" t="s">
        <v>20</v>
      </c>
      <c r="D7814" s="5">
        <f>Comma_separeted_Value[[#This Row],[المبيعات]]/Comma_separeted_Value[[#This Row],[كمية الطلب]]</f>
        <v>6.475714285714286</v>
      </c>
      <c r="E7814" s="4">
        <v>21</v>
      </c>
      <c r="F7814" s="4">
        <v>135.99</v>
      </c>
      <c r="G7814" s="6" t="s">
        <v>21</v>
      </c>
      <c r="H7814" s="4">
        <v>9.68</v>
      </c>
      <c r="I7814" s="6" t="s">
        <v>15</v>
      </c>
      <c r="J7814" s="6" t="s">
        <v>16</v>
      </c>
      <c r="K7814" s="6" t="s">
        <v>29</v>
      </c>
      <c r="L7814" s="6" t="s">
        <v>41</v>
      </c>
      <c r="M7814" s="6" t="s">
        <v>19</v>
      </c>
      <c r="N7814" s="1">
        <v>40781</v>
      </c>
    </row>
    <row r="7815" spans="1:14" x14ac:dyDescent="0.2">
      <c r="A7815">
        <v>43332</v>
      </c>
      <c r="B7815" s="1">
        <v>41162</v>
      </c>
      <c r="C7815" s="6" t="s">
        <v>20</v>
      </c>
      <c r="D7815" s="5">
        <f>Comma_separeted_Value[[#This Row],[المبيعات]]/Comma_separeted_Value[[#This Row],[كمية الطلب]]</f>
        <v>56.451612903225808</v>
      </c>
      <c r="E7815" s="4">
        <v>31</v>
      </c>
      <c r="F7815" s="4">
        <v>1750</v>
      </c>
      <c r="G7815" s="6" t="s">
        <v>14</v>
      </c>
      <c r="H7815" s="4">
        <v>14.3</v>
      </c>
      <c r="I7815" s="6" t="s">
        <v>45</v>
      </c>
      <c r="J7815" s="6" t="s">
        <v>38</v>
      </c>
      <c r="K7815" s="6" t="s">
        <v>29</v>
      </c>
      <c r="L7815" s="6" t="s">
        <v>41</v>
      </c>
      <c r="M7815" s="6" t="s">
        <v>19</v>
      </c>
      <c r="N7815" s="1">
        <v>41162</v>
      </c>
    </row>
    <row r="7816" spans="1:14" x14ac:dyDescent="0.2">
      <c r="A7816">
        <v>54436</v>
      </c>
      <c r="B7816" s="1">
        <v>40075</v>
      </c>
      <c r="C7816" s="6" t="s">
        <v>20</v>
      </c>
      <c r="D7816" s="5">
        <f>Comma_separeted_Value[[#This Row],[المبيعات]]/Comma_separeted_Value[[#This Row],[كمية الطلب]]</f>
        <v>41.52058823529412</v>
      </c>
      <c r="E7816" s="4">
        <v>17</v>
      </c>
      <c r="F7816" s="4">
        <v>705.85</v>
      </c>
      <c r="G7816" s="6" t="s">
        <v>14</v>
      </c>
      <c r="H7816" s="4">
        <v>1.99</v>
      </c>
      <c r="I7816" s="6" t="s">
        <v>53</v>
      </c>
      <c r="J7816" s="6" t="s">
        <v>28</v>
      </c>
      <c r="K7816" s="6" t="s">
        <v>24</v>
      </c>
      <c r="L7816" s="6" t="s">
        <v>39</v>
      </c>
      <c r="M7816" s="6" t="s">
        <v>42</v>
      </c>
      <c r="N7816" s="1">
        <v>40075</v>
      </c>
    </row>
    <row r="7817" spans="1:14" x14ac:dyDescent="0.2">
      <c r="A7817">
        <v>53574</v>
      </c>
      <c r="B7817" s="1">
        <v>41008</v>
      </c>
      <c r="C7817" s="6" t="s">
        <v>37</v>
      </c>
      <c r="D7817" s="5">
        <f>Comma_separeted_Value[[#This Row],[المبيعات]]/Comma_separeted_Value[[#This Row],[كمية الطلب]]</f>
        <v>83.711250000000007</v>
      </c>
      <c r="E7817" s="4">
        <v>8</v>
      </c>
      <c r="F7817" s="4">
        <v>669.69</v>
      </c>
      <c r="G7817" s="6" t="s">
        <v>21</v>
      </c>
      <c r="H7817" s="4">
        <v>35</v>
      </c>
      <c r="I7817" s="6" t="s">
        <v>22</v>
      </c>
      <c r="J7817" s="6" t="s">
        <v>28</v>
      </c>
      <c r="K7817" s="6" t="s">
        <v>29</v>
      </c>
      <c r="L7817" s="6" t="s">
        <v>59</v>
      </c>
      <c r="M7817" s="6" t="s">
        <v>49</v>
      </c>
      <c r="N7817" s="1">
        <v>41009</v>
      </c>
    </row>
    <row r="7818" spans="1:14" x14ac:dyDescent="0.2">
      <c r="A7818">
        <v>59553</v>
      </c>
      <c r="B7818" s="1">
        <v>40494</v>
      </c>
      <c r="C7818" s="6" t="s">
        <v>27</v>
      </c>
      <c r="D7818" s="5">
        <f>Comma_separeted_Value[[#This Row],[المبيعات]]/Comma_separeted_Value[[#This Row],[كمية الطلب]]</f>
        <v>51.673928571428569</v>
      </c>
      <c r="E7818" s="4">
        <v>42</v>
      </c>
      <c r="F7818" s="4">
        <v>2170.3049999999998</v>
      </c>
      <c r="G7818" s="6" t="s">
        <v>21</v>
      </c>
      <c r="H7818" s="4">
        <v>8.99</v>
      </c>
      <c r="I7818" s="6" t="s">
        <v>15</v>
      </c>
      <c r="J7818" s="6" t="s">
        <v>23</v>
      </c>
      <c r="K7818" s="6" t="s">
        <v>24</v>
      </c>
      <c r="L7818" s="6" t="s">
        <v>25</v>
      </c>
      <c r="M7818" s="6" t="s">
        <v>19</v>
      </c>
      <c r="N7818" s="1">
        <v>40496</v>
      </c>
    </row>
    <row r="7819" spans="1:14" x14ac:dyDescent="0.2">
      <c r="A7819">
        <v>41378</v>
      </c>
      <c r="B7819" s="1">
        <v>41211</v>
      </c>
      <c r="C7819" s="6" t="s">
        <v>27</v>
      </c>
      <c r="D7819" s="5">
        <f>Comma_separeted_Value[[#This Row],[المبيعات]]/Comma_separeted_Value[[#This Row],[كمية الطلب]]</f>
        <v>30.099285714285717</v>
      </c>
      <c r="E7819" s="4">
        <v>42</v>
      </c>
      <c r="F7819" s="4">
        <v>1264.17</v>
      </c>
      <c r="G7819" s="6" t="s">
        <v>21</v>
      </c>
      <c r="H7819" s="4">
        <v>1.99</v>
      </c>
      <c r="I7819" s="6" t="s">
        <v>22</v>
      </c>
      <c r="J7819" s="6" t="s">
        <v>38</v>
      </c>
      <c r="K7819" s="6" t="s">
        <v>24</v>
      </c>
      <c r="L7819" s="6" t="s">
        <v>39</v>
      </c>
      <c r="M7819" s="6" t="s">
        <v>42</v>
      </c>
      <c r="N7819" s="1">
        <v>41213</v>
      </c>
    </row>
    <row r="7820" spans="1:14" x14ac:dyDescent="0.2">
      <c r="A7820">
        <v>41728</v>
      </c>
      <c r="B7820" s="1">
        <v>40086</v>
      </c>
      <c r="C7820" s="6" t="s">
        <v>20</v>
      </c>
      <c r="D7820" s="5">
        <f>Comma_separeted_Value[[#This Row],[المبيعات]]/Comma_separeted_Value[[#This Row],[كمية الطلب]]</f>
        <v>825.23071428571427</v>
      </c>
      <c r="E7820" s="4">
        <v>28</v>
      </c>
      <c r="F7820" s="4">
        <v>23106.46</v>
      </c>
      <c r="G7820" s="6" t="s">
        <v>21</v>
      </c>
      <c r="H7820" s="4">
        <v>19.989999999999998</v>
      </c>
      <c r="I7820" s="6" t="s">
        <v>22</v>
      </c>
      <c r="J7820" s="6" t="s">
        <v>28</v>
      </c>
      <c r="K7820" s="6" t="s">
        <v>29</v>
      </c>
      <c r="L7820" s="6" t="s">
        <v>44</v>
      </c>
      <c r="M7820" s="6" t="s">
        <v>19</v>
      </c>
      <c r="N7820" s="1">
        <v>40088</v>
      </c>
    </row>
    <row r="7821" spans="1:14" x14ac:dyDescent="0.2">
      <c r="A7821">
        <v>46499</v>
      </c>
      <c r="B7821" s="1">
        <v>39971</v>
      </c>
      <c r="C7821" s="6" t="s">
        <v>33</v>
      </c>
      <c r="D7821" s="5">
        <f>Comma_separeted_Value[[#This Row],[المبيعات]]/Comma_separeted_Value[[#This Row],[كمية الطلب]]</f>
        <v>1.2949999999999999</v>
      </c>
      <c r="E7821" s="4">
        <v>10</v>
      </c>
      <c r="F7821" s="4">
        <v>12.95</v>
      </c>
      <c r="G7821" s="6" t="s">
        <v>21</v>
      </c>
      <c r="H7821" s="4">
        <v>0.7</v>
      </c>
      <c r="I7821" s="6" t="s">
        <v>15</v>
      </c>
      <c r="J7821" s="6" t="s">
        <v>38</v>
      </c>
      <c r="K7821" s="6" t="s">
        <v>29</v>
      </c>
      <c r="L7821" s="6" t="s">
        <v>77</v>
      </c>
      <c r="M7821" s="6" t="s">
        <v>31</v>
      </c>
      <c r="N7821" s="1">
        <v>39972</v>
      </c>
    </row>
    <row r="7822" spans="1:14" x14ac:dyDescent="0.2">
      <c r="A7822">
        <v>513</v>
      </c>
      <c r="B7822" s="1">
        <v>40663</v>
      </c>
      <c r="C7822" s="6" t="s">
        <v>20</v>
      </c>
      <c r="D7822" s="5">
        <f>Comma_separeted_Value[[#This Row],[المبيعات]]/Comma_separeted_Value[[#This Row],[كمية الطلب]]</f>
        <v>164.78545454545454</v>
      </c>
      <c r="E7822" s="4">
        <v>33</v>
      </c>
      <c r="F7822" s="4">
        <v>5437.92</v>
      </c>
      <c r="G7822" s="6" t="s">
        <v>34</v>
      </c>
      <c r="H7822" s="4">
        <v>60.2</v>
      </c>
      <c r="I7822" s="6" t="s">
        <v>22</v>
      </c>
      <c r="J7822" s="6" t="s">
        <v>38</v>
      </c>
      <c r="K7822" s="6" t="s">
        <v>17</v>
      </c>
      <c r="L7822" s="6" t="s">
        <v>35</v>
      </c>
      <c r="M7822" s="6" t="s">
        <v>36</v>
      </c>
      <c r="N7822" s="1">
        <v>40663</v>
      </c>
    </row>
    <row r="7823" spans="1:14" x14ac:dyDescent="0.2">
      <c r="A7823">
        <v>37895</v>
      </c>
      <c r="B7823" s="1">
        <v>40998</v>
      </c>
      <c r="C7823" s="6" t="s">
        <v>33</v>
      </c>
      <c r="D7823" s="5">
        <f>Comma_separeted_Value[[#This Row],[المبيعات]]/Comma_separeted_Value[[#This Row],[كمية الطلب]]</f>
        <v>21.760714285714283</v>
      </c>
      <c r="E7823" s="4">
        <v>14</v>
      </c>
      <c r="F7823" s="4">
        <v>304.64999999999998</v>
      </c>
      <c r="G7823" s="6" t="s">
        <v>21</v>
      </c>
      <c r="H7823" s="4">
        <v>8.32</v>
      </c>
      <c r="I7823" s="6" t="s">
        <v>45</v>
      </c>
      <c r="J7823" s="6" t="s">
        <v>23</v>
      </c>
      <c r="K7823" s="6" t="s">
        <v>29</v>
      </c>
      <c r="L7823" s="6" t="s">
        <v>41</v>
      </c>
      <c r="M7823" s="6" t="s">
        <v>31</v>
      </c>
      <c r="N7823" s="1">
        <v>41001</v>
      </c>
    </row>
    <row r="7824" spans="1:14" x14ac:dyDescent="0.2">
      <c r="A7824">
        <v>29569</v>
      </c>
      <c r="B7824" s="1">
        <v>40727</v>
      </c>
      <c r="C7824" s="6" t="s">
        <v>20</v>
      </c>
      <c r="D7824" s="5">
        <f>Comma_separeted_Value[[#This Row],[المبيعات]]/Comma_separeted_Value[[#This Row],[كمية الطلب]]</f>
        <v>17.935517241379308</v>
      </c>
      <c r="E7824" s="4">
        <v>29</v>
      </c>
      <c r="F7824" s="4">
        <v>520.13</v>
      </c>
      <c r="G7824" s="6" t="s">
        <v>21</v>
      </c>
      <c r="H7824" s="4">
        <v>5.21</v>
      </c>
      <c r="I7824" s="6" t="s">
        <v>47</v>
      </c>
      <c r="J7824" s="6" t="s">
        <v>16</v>
      </c>
      <c r="K7824" s="6" t="s">
        <v>29</v>
      </c>
      <c r="L7824" s="6" t="s">
        <v>41</v>
      </c>
      <c r="M7824" s="6" t="s">
        <v>19</v>
      </c>
      <c r="N7824" s="1">
        <v>40729</v>
      </c>
    </row>
    <row r="7825" spans="1:14" x14ac:dyDescent="0.2">
      <c r="A7825">
        <v>45575</v>
      </c>
      <c r="B7825" s="1">
        <v>41011</v>
      </c>
      <c r="C7825" s="6" t="s">
        <v>33</v>
      </c>
      <c r="D7825" s="5">
        <f>Comma_separeted_Value[[#This Row],[المبيعات]]/Comma_separeted_Value[[#This Row],[كمية الطلب]]</f>
        <v>83.677608695652182</v>
      </c>
      <c r="E7825" s="4">
        <v>46</v>
      </c>
      <c r="F7825" s="4">
        <v>3849.17</v>
      </c>
      <c r="G7825" s="6" t="s">
        <v>21</v>
      </c>
      <c r="H7825" s="4">
        <v>5.01</v>
      </c>
      <c r="I7825" s="6" t="s">
        <v>53</v>
      </c>
      <c r="J7825" s="6" t="s">
        <v>23</v>
      </c>
      <c r="K7825" s="6" t="s">
        <v>29</v>
      </c>
      <c r="L7825" s="6" t="s">
        <v>61</v>
      </c>
      <c r="M7825" s="6" t="s">
        <v>19</v>
      </c>
      <c r="N7825" s="1">
        <v>41011</v>
      </c>
    </row>
    <row r="7826" spans="1:14" x14ac:dyDescent="0.2">
      <c r="A7826">
        <v>23202</v>
      </c>
      <c r="B7826" s="1">
        <v>40754</v>
      </c>
      <c r="C7826" s="6" t="s">
        <v>20</v>
      </c>
      <c r="D7826" s="5">
        <f>Comma_separeted_Value[[#This Row],[المبيعات]]/Comma_separeted_Value[[#This Row],[كمية الطلب]]</f>
        <v>12.672708333333333</v>
      </c>
      <c r="E7826" s="4">
        <v>48</v>
      </c>
      <c r="F7826" s="4">
        <v>608.29</v>
      </c>
      <c r="G7826" s="6" t="s">
        <v>21</v>
      </c>
      <c r="H7826" s="4">
        <v>5.81</v>
      </c>
      <c r="I7826" s="6" t="s">
        <v>22</v>
      </c>
      <c r="J7826" s="6" t="s">
        <v>23</v>
      </c>
      <c r="K7826" s="6" t="s">
        <v>29</v>
      </c>
      <c r="L7826" s="6" t="s">
        <v>30</v>
      </c>
      <c r="M7826" s="6" t="s">
        <v>42</v>
      </c>
      <c r="N7826" s="1">
        <v>40756</v>
      </c>
    </row>
    <row r="7827" spans="1:14" x14ac:dyDescent="0.2">
      <c r="A7827">
        <v>10245</v>
      </c>
      <c r="B7827" s="1">
        <v>40587</v>
      </c>
      <c r="C7827" s="6" t="s">
        <v>37</v>
      </c>
      <c r="D7827" s="5">
        <f>Comma_separeted_Value[[#This Row],[المبيعات]]/Comma_separeted_Value[[#This Row],[كمية الطلب]]</f>
        <v>97.995555555555555</v>
      </c>
      <c r="E7827" s="4">
        <v>27</v>
      </c>
      <c r="F7827" s="4">
        <v>2645.88</v>
      </c>
      <c r="G7827" s="6" t="s">
        <v>34</v>
      </c>
      <c r="H7827" s="4">
        <v>57.38</v>
      </c>
      <c r="I7827" s="6" t="s">
        <v>43</v>
      </c>
      <c r="J7827" s="6" t="s">
        <v>28</v>
      </c>
      <c r="K7827" s="6" t="s">
        <v>17</v>
      </c>
      <c r="L7827" s="6" t="s">
        <v>98</v>
      </c>
      <c r="M7827" s="6" t="s">
        <v>74</v>
      </c>
      <c r="N7827" s="1">
        <v>40588</v>
      </c>
    </row>
    <row r="7828" spans="1:14" x14ac:dyDescent="0.2">
      <c r="A7828">
        <v>14212</v>
      </c>
      <c r="B7828" s="1">
        <v>40955</v>
      </c>
      <c r="C7828" s="6" t="s">
        <v>33</v>
      </c>
      <c r="D7828" s="5">
        <f>Comma_separeted_Value[[#This Row],[المبيعات]]/Comma_separeted_Value[[#This Row],[كمية الطلب]]</f>
        <v>7.7949999999999999</v>
      </c>
      <c r="E7828" s="4">
        <v>4</v>
      </c>
      <c r="F7828" s="4">
        <v>31.18</v>
      </c>
      <c r="G7828" s="6" t="s">
        <v>21</v>
      </c>
      <c r="H7828" s="4">
        <v>5.22</v>
      </c>
      <c r="I7828" s="6" t="s">
        <v>47</v>
      </c>
      <c r="J7828" s="6" t="s">
        <v>23</v>
      </c>
      <c r="K7828" s="6" t="s">
        <v>17</v>
      </c>
      <c r="L7828" s="6" t="s">
        <v>18</v>
      </c>
      <c r="M7828" s="6" t="s">
        <v>19</v>
      </c>
      <c r="N7828" s="1">
        <v>40956</v>
      </c>
    </row>
    <row r="7829" spans="1:14" x14ac:dyDescent="0.2">
      <c r="A7829">
        <v>13636</v>
      </c>
      <c r="B7829" s="1">
        <v>39835</v>
      </c>
      <c r="C7829" s="6" t="s">
        <v>13</v>
      </c>
      <c r="D7829" s="5">
        <f>Comma_separeted_Value[[#This Row],[المبيعات]]/Comma_separeted_Value[[#This Row],[كمية الطلب]]</f>
        <v>880.62750000000005</v>
      </c>
      <c r="E7829" s="4">
        <v>32</v>
      </c>
      <c r="F7829" s="4">
        <v>28180.080000000002</v>
      </c>
      <c r="G7829" s="6" t="s">
        <v>34</v>
      </c>
      <c r="H7829" s="4">
        <v>44.55</v>
      </c>
      <c r="I7829" s="6" t="s">
        <v>57</v>
      </c>
      <c r="J7829" s="6" t="s">
        <v>38</v>
      </c>
      <c r="K7829" s="6" t="s">
        <v>17</v>
      </c>
      <c r="L7829" s="6" t="s">
        <v>98</v>
      </c>
      <c r="M7829" s="6" t="s">
        <v>74</v>
      </c>
      <c r="N7829" s="1">
        <v>39839</v>
      </c>
    </row>
    <row r="7830" spans="1:14" x14ac:dyDescent="0.2">
      <c r="A7830">
        <v>37473</v>
      </c>
      <c r="B7830" s="1">
        <v>40087</v>
      </c>
      <c r="C7830" s="6" t="s">
        <v>13</v>
      </c>
      <c r="D7830" s="5">
        <f>Comma_separeted_Value[[#This Row],[المبيعات]]/Comma_separeted_Value[[#This Row],[كمية الطلب]]</f>
        <v>5.4649999999999999</v>
      </c>
      <c r="E7830" s="4">
        <v>8</v>
      </c>
      <c r="F7830" s="4">
        <v>43.72</v>
      </c>
      <c r="G7830" s="6" t="s">
        <v>21</v>
      </c>
      <c r="H7830" s="4">
        <v>2.04</v>
      </c>
      <c r="I7830" s="6" t="s">
        <v>45</v>
      </c>
      <c r="J7830" s="6" t="s">
        <v>23</v>
      </c>
      <c r="K7830" s="6" t="s">
        <v>29</v>
      </c>
      <c r="L7830" s="6" t="s">
        <v>41</v>
      </c>
      <c r="M7830" s="6" t="s">
        <v>31</v>
      </c>
      <c r="N7830" s="1">
        <v>40087</v>
      </c>
    </row>
    <row r="7831" spans="1:14" x14ac:dyDescent="0.2">
      <c r="A7831">
        <v>27011</v>
      </c>
      <c r="B7831" s="1">
        <v>40542</v>
      </c>
      <c r="C7831" s="6" t="s">
        <v>37</v>
      </c>
      <c r="D7831" s="5">
        <f>Comma_separeted_Value[[#This Row],[المبيعات]]/Comma_separeted_Value[[#This Row],[كمية الطلب]]</f>
        <v>10.731999999999999</v>
      </c>
      <c r="E7831" s="4">
        <v>5</v>
      </c>
      <c r="F7831" s="4">
        <v>53.66</v>
      </c>
      <c r="G7831" s="6" t="s">
        <v>21</v>
      </c>
      <c r="H7831" s="4">
        <v>1.39</v>
      </c>
      <c r="I7831" s="6" t="s">
        <v>45</v>
      </c>
      <c r="J7831" s="6" t="s">
        <v>38</v>
      </c>
      <c r="K7831" s="6" t="s">
        <v>29</v>
      </c>
      <c r="L7831" s="6" t="s">
        <v>61</v>
      </c>
      <c r="M7831" s="6" t="s">
        <v>19</v>
      </c>
      <c r="N7831" s="1">
        <v>40542</v>
      </c>
    </row>
    <row r="7832" spans="1:14" x14ac:dyDescent="0.2">
      <c r="A7832">
        <v>48391</v>
      </c>
      <c r="B7832" s="1">
        <v>40480</v>
      </c>
      <c r="C7832" s="6" t="s">
        <v>27</v>
      </c>
      <c r="D7832" s="5">
        <f>Comma_separeted_Value[[#This Row],[المبيعات]]/Comma_separeted_Value[[#This Row],[كمية الطلب]]</f>
        <v>5.6648888888888882</v>
      </c>
      <c r="E7832" s="4">
        <v>45</v>
      </c>
      <c r="F7832" s="4">
        <v>254.92</v>
      </c>
      <c r="G7832" s="6" t="s">
        <v>21</v>
      </c>
      <c r="H7832" s="4">
        <v>5.46</v>
      </c>
      <c r="I7832" s="6" t="s">
        <v>50</v>
      </c>
      <c r="J7832" s="6" t="s">
        <v>28</v>
      </c>
      <c r="K7832" s="6" t="s">
        <v>29</v>
      </c>
      <c r="L7832" s="6" t="s">
        <v>41</v>
      </c>
      <c r="M7832" s="6" t="s">
        <v>19</v>
      </c>
      <c r="N7832" s="1">
        <v>40481</v>
      </c>
    </row>
    <row r="7833" spans="1:14" x14ac:dyDescent="0.2">
      <c r="A7833">
        <v>50656</v>
      </c>
      <c r="B7833" s="1">
        <v>40111</v>
      </c>
      <c r="C7833" s="6" t="s">
        <v>33</v>
      </c>
      <c r="D7833" s="5">
        <f>Comma_separeted_Value[[#This Row],[المبيعات]]/Comma_separeted_Value[[#This Row],[كمية الطلب]]</f>
        <v>4.6238095238095234</v>
      </c>
      <c r="E7833" s="4">
        <v>42</v>
      </c>
      <c r="F7833" s="4">
        <v>194.2</v>
      </c>
      <c r="G7833" s="6" t="s">
        <v>21</v>
      </c>
      <c r="H7833" s="4">
        <v>5.15</v>
      </c>
      <c r="I7833" s="6" t="s">
        <v>15</v>
      </c>
      <c r="J7833" s="6" t="s">
        <v>16</v>
      </c>
      <c r="K7833" s="6" t="s">
        <v>29</v>
      </c>
      <c r="L7833" s="6" t="s">
        <v>101</v>
      </c>
      <c r="M7833" s="6" t="s">
        <v>19</v>
      </c>
      <c r="N7833" s="1">
        <v>40113</v>
      </c>
    </row>
    <row r="7834" spans="1:14" x14ac:dyDescent="0.2">
      <c r="A7834">
        <v>45668</v>
      </c>
      <c r="B7834" s="1">
        <v>40524</v>
      </c>
      <c r="C7834" s="6" t="s">
        <v>27</v>
      </c>
      <c r="D7834" s="5">
        <f>Comma_separeted_Value[[#This Row],[المبيعات]]/Comma_separeted_Value[[#This Row],[كمية الطلب]]</f>
        <v>88.096249999999998</v>
      </c>
      <c r="E7834" s="4">
        <v>8</v>
      </c>
      <c r="F7834" s="4">
        <v>704.77</v>
      </c>
      <c r="G7834" s="6" t="s">
        <v>34</v>
      </c>
      <c r="H7834" s="4">
        <v>55.81</v>
      </c>
      <c r="I7834" s="6" t="s">
        <v>47</v>
      </c>
      <c r="J7834" s="6" t="s">
        <v>28</v>
      </c>
      <c r="K7834" s="6" t="s">
        <v>17</v>
      </c>
      <c r="L7834" s="6" t="s">
        <v>98</v>
      </c>
      <c r="M7834" s="6" t="s">
        <v>74</v>
      </c>
      <c r="N7834" s="1">
        <v>40525</v>
      </c>
    </row>
    <row r="7835" spans="1:14" x14ac:dyDescent="0.2">
      <c r="A7835">
        <v>12773</v>
      </c>
      <c r="B7835" s="1">
        <v>40554</v>
      </c>
      <c r="C7835" s="6" t="s">
        <v>13</v>
      </c>
      <c r="D7835" s="5">
        <f>Comma_separeted_Value[[#This Row],[المبيعات]]/Comma_separeted_Value[[#This Row],[كمية الطلب]]</f>
        <v>4.4939999999999998</v>
      </c>
      <c r="E7835" s="4">
        <v>15</v>
      </c>
      <c r="F7835" s="4">
        <v>67.41</v>
      </c>
      <c r="G7835" s="6" t="s">
        <v>21</v>
      </c>
      <c r="H7835" s="4">
        <v>6.6</v>
      </c>
      <c r="I7835" s="6" t="s">
        <v>51</v>
      </c>
      <c r="J7835" s="6" t="s">
        <v>28</v>
      </c>
      <c r="K7835" s="6" t="s">
        <v>17</v>
      </c>
      <c r="L7835" s="6" t="s">
        <v>18</v>
      </c>
      <c r="M7835" s="6" t="s">
        <v>19</v>
      </c>
      <c r="N7835" s="1">
        <v>40563</v>
      </c>
    </row>
    <row r="7836" spans="1:14" x14ac:dyDescent="0.2">
      <c r="A7836">
        <v>41154</v>
      </c>
      <c r="B7836" s="1">
        <v>39933</v>
      </c>
      <c r="C7836" s="6" t="s">
        <v>13</v>
      </c>
      <c r="D7836" s="5">
        <f>Comma_separeted_Value[[#This Row],[المبيعات]]/Comma_separeted_Value[[#This Row],[كمية الطلب]]</f>
        <v>21.822558139534884</v>
      </c>
      <c r="E7836" s="4">
        <v>43</v>
      </c>
      <c r="F7836" s="4">
        <v>938.37</v>
      </c>
      <c r="G7836" s="6" t="s">
        <v>21</v>
      </c>
      <c r="H7836" s="4">
        <v>2.87</v>
      </c>
      <c r="I7836" s="6" t="s">
        <v>47</v>
      </c>
      <c r="J7836" s="6" t="s">
        <v>28</v>
      </c>
      <c r="K7836" s="6" t="s">
        <v>29</v>
      </c>
      <c r="L7836" s="6" t="s">
        <v>30</v>
      </c>
      <c r="M7836" s="6" t="s">
        <v>42</v>
      </c>
      <c r="N7836" s="1">
        <v>39935</v>
      </c>
    </row>
    <row r="7837" spans="1:14" x14ac:dyDescent="0.2">
      <c r="A7837">
        <v>52608</v>
      </c>
      <c r="B7837" s="1">
        <v>39834</v>
      </c>
      <c r="C7837" s="6" t="s">
        <v>13</v>
      </c>
      <c r="D7837" s="5">
        <f>Comma_separeted_Value[[#This Row],[المبيعات]]/Comma_separeted_Value[[#This Row],[كمية الطلب]]</f>
        <v>4.1030555555555557</v>
      </c>
      <c r="E7837" s="4">
        <v>36</v>
      </c>
      <c r="F7837" s="4">
        <v>147.71</v>
      </c>
      <c r="G7837" s="6" t="s">
        <v>21</v>
      </c>
      <c r="H7837" s="4">
        <v>0.7</v>
      </c>
      <c r="I7837" s="6" t="s">
        <v>53</v>
      </c>
      <c r="J7837" s="6" t="s">
        <v>16</v>
      </c>
      <c r="K7837" s="6" t="s">
        <v>29</v>
      </c>
      <c r="L7837" s="6" t="s">
        <v>30</v>
      </c>
      <c r="M7837" s="6" t="s">
        <v>31</v>
      </c>
      <c r="N7837" s="1">
        <v>39838</v>
      </c>
    </row>
    <row r="7838" spans="1:14" x14ac:dyDescent="0.2">
      <c r="A7838">
        <v>27013</v>
      </c>
      <c r="B7838" s="1">
        <v>39999</v>
      </c>
      <c r="C7838" s="6" t="s">
        <v>13</v>
      </c>
      <c r="D7838" s="5">
        <f>Comma_separeted_Value[[#This Row],[المبيعات]]/Comma_separeted_Value[[#This Row],[كمية الطلب]]</f>
        <v>79.719642857142858</v>
      </c>
      <c r="E7838" s="4">
        <v>28</v>
      </c>
      <c r="F7838" s="4">
        <v>2232.15</v>
      </c>
      <c r="G7838" s="6" t="s">
        <v>21</v>
      </c>
      <c r="H7838" s="4">
        <v>35</v>
      </c>
      <c r="I7838" s="6" t="s">
        <v>15</v>
      </c>
      <c r="J7838" s="6" t="s">
        <v>38</v>
      </c>
      <c r="K7838" s="6" t="s">
        <v>29</v>
      </c>
      <c r="L7838" s="6" t="s">
        <v>59</v>
      </c>
      <c r="M7838" s="6" t="s">
        <v>49</v>
      </c>
      <c r="N7838" s="1">
        <v>40003</v>
      </c>
    </row>
    <row r="7839" spans="1:14" x14ac:dyDescent="0.2">
      <c r="A7839">
        <v>38596</v>
      </c>
      <c r="B7839" s="1">
        <v>40270</v>
      </c>
      <c r="C7839" s="6" t="s">
        <v>37</v>
      </c>
      <c r="D7839" s="5">
        <f>Comma_separeted_Value[[#This Row],[المبيعات]]/Comma_separeted_Value[[#This Row],[كمية الطلب]]</f>
        <v>9.6849999999999987</v>
      </c>
      <c r="E7839" s="4">
        <v>20</v>
      </c>
      <c r="F7839" s="4">
        <v>193.7</v>
      </c>
      <c r="G7839" s="6" t="s">
        <v>21</v>
      </c>
      <c r="H7839" s="4">
        <v>4.82</v>
      </c>
      <c r="I7839" s="6" t="s">
        <v>50</v>
      </c>
      <c r="J7839" s="6" t="s">
        <v>28</v>
      </c>
      <c r="K7839" s="6" t="s">
        <v>29</v>
      </c>
      <c r="L7839" s="6" t="s">
        <v>30</v>
      </c>
      <c r="M7839" s="6" t="s">
        <v>31</v>
      </c>
      <c r="N7839" s="1">
        <v>40271</v>
      </c>
    </row>
    <row r="7840" spans="1:14" x14ac:dyDescent="0.2">
      <c r="A7840">
        <v>33126</v>
      </c>
      <c r="B7840" s="1">
        <v>40859</v>
      </c>
      <c r="C7840" s="6" t="s">
        <v>33</v>
      </c>
      <c r="D7840" s="5">
        <f>Comma_separeted_Value[[#This Row],[المبيعات]]/Comma_separeted_Value[[#This Row],[كمية الطلب]]</f>
        <v>129.99652173913043</v>
      </c>
      <c r="E7840" s="4">
        <v>46</v>
      </c>
      <c r="F7840" s="4">
        <v>5979.84</v>
      </c>
      <c r="G7840" s="6" t="s">
        <v>14</v>
      </c>
      <c r="H7840" s="4">
        <v>12.65</v>
      </c>
      <c r="I7840" s="6" t="s">
        <v>15</v>
      </c>
      <c r="J7840" s="6" t="s">
        <v>23</v>
      </c>
      <c r="K7840" s="6" t="s">
        <v>17</v>
      </c>
      <c r="L7840" s="6" t="s">
        <v>35</v>
      </c>
      <c r="M7840" s="6" t="s">
        <v>26</v>
      </c>
      <c r="N7840" s="1">
        <v>40860</v>
      </c>
    </row>
    <row r="7841" spans="1:14" x14ac:dyDescent="0.2">
      <c r="A7841">
        <v>43555</v>
      </c>
      <c r="B7841" s="1">
        <v>41093</v>
      </c>
      <c r="C7841" s="6" t="s">
        <v>37</v>
      </c>
      <c r="D7841" s="5">
        <f>Comma_separeted_Value[[#This Row],[المبيعات]]/Comma_separeted_Value[[#This Row],[كمية الطلب]]</f>
        <v>1.2805882352941176</v>
      </c>
      <c r="E7841" s="4">
        <v>34</v>
      </c>
      <c r="F7841" s="4">
        <v>43.54</v>
      </c>
      <c r="G7841" s="6" t="s">
        <v>21</v>
      </c>
      <c r="H7841" s="4">
        <v>0.7</v>
      </c>
      <c r="I7841" s="6" t="s">
        <v>50</v>
      </c>
      <c r="J7841" s="6" t="s">
        <v>28</v>
      </c>
      <c r="K7841" s="6" t="s">
        <v>29</v>
      </c>
      <c r="L7841" s="6" t="s">
        <v>77</v>
      </c>
      <c r="M7841" s="6" t="s">
        <v>31</v>
      </c>
      <c r="N7841" s="1">
        <v>41095</v>
      </c>
    </row>
    <row r="7842" spans="1:14" x14ac:dyDescent="0.2">
      <c r="A7842">
        <v>49349</v>
      </c>
      <c r="B7842" s="1">
        <v>40695</v>
      </c>
      <c r="C7842" s="6" t="s">
        <v>20</v>
      </c>
      <c r="D7842" s="5">
        <f>Comma_separeted_Value[[#This Row],[المبيعات]]/Comma_separeted_Value[[#This Row],[كمية الطلب]]</f>
        <v>11.212727272727273</v>
      </c>
      <c r="E7842" s="4">
        <v>11</v>
      </c>
      <c r="F7842" s="4">
        <v>123.34</v>
      </c>
      <c r="G7842" s="6" t="s">
        <v>21</v>
      </c>
      <c r="H7842" s="4">
        <v>5.01</v>
      </c>
      <c r="I7842" s="6" t="s">
        <v>22</v>
      </c>
      <c r="J7842" s="6" t="s">
        <v>38</v>
      </c>
      <c r="K7842" s="6" t="s">
        <v>29</v>
      </c>
      <c r="L7842" s="6" t="s">
        <v>41</v>
      </c>
      <c r="M7842" s="6" t="s">
        <v>19</v>
      </c>
      <c r="N7842" s="1">
        <v>40695</v>
      </c>
    </row>
    <row r="7843" spans="1:14" x14ac:dyDescent="0.2">
      <c r="A7843">
        <v>30208</v>
      </c>
      <c r="B7843" s="1">
        <v>41106</v>
      </c>
      <c r="C7843" s="6" t="s">
        <v>13</v>
      </c>
      <c r="D7843" s="5">
        <f>Comma_separeted_Value[[#This Row],[المبيعات]]/Comma_separeted_Value[[#This Row],[كمية الطلب]]</f>
        <v>38.089054347826092</v>
      </c>
      <c r="E7843" s="4">
        <v>46</v>
      </c>
      <c r="F7843" s="4">
        <v>1752.0965000000001</v>
      </c>
      <c r="G7843" s="6" t="s">
        <v>21</v>
      </c>
      <c r="H7843" s="4">
        <v>4.99</v>
      </c>
      <c r="I7843" s="6" t="s">
        <v>22</v>
      </c>
      <c r="J7843" s="6" t="s">
        <v>38</v>
      </c>
      <c r="K7843" s="6" t="s">
        <v>24</v>
      </c>
      <c r="L7843" s="6" t="s">
        <v>25</v>
      </c>
      <c r="M7843" s="6" t="s">
        <v>19</v>
      </c>
      <c r="N7843" s="1">
        <v>41106</v>
      </c>
    </row>
    <row r="7844" spans="1:14" x14ac:dyDescent="0.2">
      <c r="A7844">
        <v>16519</v>
      </c>
      <c r="B7844" s="1">
        <v>40704</v>
      </c>
      <c r="C7844" s="6" t="s">
        <v>37</v>
      </c>
      <c r="D7844" s="5">
        <f>Comma_separeted_Value[[#This Row],[المبيعات]]/Comma_separeted_Value[[#This Row],[كمية الطلب]]</f>
        <v>2.835918367346939</v>
      </c>
      <c r="E7844" s="4">
        <v>49</v>
      </c>
      <c r="F7844" s="4">
        <v>138.96</v>
      </c>
      <c r="G7844" s="6" t="s">
        <v>21</v>
      </c>
      <c r="H7844" s="4">
        <v>0.7</v>
      </c>
      <c r="I7844" s="6" t="s">
        <v>22</v>
      </c>
      <c r="J7844" s="6" t="s">
        <v>23</v>
      </c>
      <c r="K7844" s="6" t="s">
        <v>29</v>
      </c>
      <c r="L7844" s="6" t="s">
        <v>30</v>
      </c>
      <c r="M7844" s="6" t="s">
        <v>31</v>
      </c>
      <c r="N7844" s="1">
        <v>40706</v>
      </c>
    </row>
    <row r="7845" spans="1:14" x14ac:dyDescent="0.2">
      <c r="A7845">
        <v>8580</v>
      </c>
      <c r="B7845" s="1">
        <v>40624</v>
      </c>
      <c r="C7845" s="6" t="s">
        <v>20</v>
      </c>
      <c r="D7845" s="5">
        <f>Comma_separeted_Value[[#This Row],[المبيعات]]/Comma_separeted_Value[[#This Row],[كمية الطلب]]</f>
        <v>12.624166666666667</v>
      </c>
      <c r="E7845" s="4">
        <v>12</v>
      </c>
      <c r="F7845" s="4">
        <v>151.49</v>
      </c>
      <c r="G7845" s="6" t="s">
        <v>21</v>
      </c>
      <c r="H7845" s="4">
        <v>6.97</v>
      </c>
      <c r="I7845" s="6" t="s">
        <v>53</v>
      </c>
      <c r="J7845" s="6" t="s">
        <v>16</v>
      </c>
      <c r="K7845" s="6" t="s">
        <v>29</v>
      </c>
      <c r="L7845" s="6" t="s">
        <v>61</v>
      </c>
      <c r="M7845" s="6" t="s">
        <v>19</v>
      </c>
      <c r="N7845" s="1">
        <v>40624</v>
      </c>
    </row>
    <row r="7846" spans="1:14" x14ac:dyDescent="0.2">
      <c r="A7846">
        <v>833</v>
      </c>
      <c r="B7846" s="1">
        <v>39856</v>
      </c>
      <c r="C7846" s="6" t="s">
        <v>37</v>
      </c>
      <c r="D7846" s="5">
        <f>Comma_separeted_Value[[#This Row],[المبيعات]]/Comma_separeted_Value[[#This Row],[كمية الطلب]]</f>
        <v>19.32</v>
      </c>
      <c r="E7846" s="4">
        <v>1</v>
      </c>
      <c r="F7846" s="4">
        <v>19.32</v>
      </c>
      <c r="G7846" s="6" t="s">
        <v>21</v>
      </c>
      <c r="H7846" s="4">
        <v>7.17</v>
      </c>
      <c r="I7846" s="6" t="s">
        <v>22</v>
      </c>
      <c r="J7846" s="6" t="s">
        <v>38</v>
      </c>
      <c r="K7846" s="6" t="s">
        <v>29</v>
      </c>
      <c r="L7846" s="6" t="s">
        <v>44</v>
      </c>
      <c r="M7846" s="6" t="s">
        <v>19</v>
      </c>
      <c r="N7846" s="1">
        <v>39857</v>
      </c>
    </row>
    <row r="7847" spans="1:14" x14ac:dyDescent="0.2">
      <c r="A7847">
        <v>37734</v>
      </c>
      <c r="B7847" s="1">
        <v>40173</v>
      </c>
      <c r="C7847" s="6" t="s">
        <v>33</v>
      </c>
      <c r="D7847" s="5">
        <f>Comma_separeted_Value[[#This Row],[المبيعات]]/Comma_separeted_Value[[#This Row],[كمية الطلب]]</f>
        <v>14.321904761904761</v>
      </c>
      <c r="E7847" s="4">
        <v>42</v>
      </c>
      <c r="F7847" s="4">
        <v>601.52</v>
      </c>
      <c r="G7847" s="6" t="s">
        <v>21</v>
      </c>
      <c r="H7847" s="4">
        <v>4.95</v>
      </c>
      <c r="I7847" s="6" t="s">
        <v>45</v>
      </c>
      <c r="J7847" s="6" t="s">
        <v>23</v>
      </c>
      <c r="K7847" s="6" t="s">
        <v>17</v>
      </c>
      <c r="L7847" s="6" t="s">
        <v>18</v>
      </c>
      <c r="M7847" s="6" t="s">
        <v>42</v>
      </c>
      <c r="N7847" s="1">
        <v>40174</v>
      </c>
    </row>
    <row r="7848" spans="1:14" x14ac:dyDescent="0.2">
      <c r="A7848">
        <v>57504</v>
      </c>
      <c r="B7848" s="1">
        <v>40029</v>
      </c>
      <c r="C7848" s="6" t="s">
        <v>27</v>
      </c>
      <c r="D7848" s="5">
        <f>Comma_separeted_Value[[#This Row],[المبيعات]]/Comma_separeted_Value[[#This Row],[كمية الطلب]]</f>
        <v>8.124545454545455</v>
      </c>
      <c r="E7848" s="4">
        <v>44</v>
      </c>
      <c r="F7848" s="4">
        <v>357.48</v>
      </c>
      <c r="G7848" s="6" t="s">
        <v>21</v>
      </c>
      <c r="H7848" s="4">
        <v>1.39</v>
      </c>
      <c r="I7848" s="6" t="s">
        <v>45</v>
      </c>
      <c r="J7848" s="6" t="s">
        <v>16</v>
      </c>
      <c r="K7848" s="6" t="s">
        <v>29</v>
      </c>
      <c r="L7848" s="6" t="s">
        <v>61</v>
      </c>
      <c r="M7848" s="6" t="s">
        <v>19</v>
      </c>
      <c r="N7848" s="1">
        <v>40032</v>
      </c>
    </row>
    <row r="7849" spans="1:14" x14ac:dyDescent="0.2">
      <c r="A7849">
        <v>11776</v>
      </c>
      <c r="B7849" s="1">
        <v>40963</v>
      </c>
      <c r="C7849" s="6" t="s">
        <v>13</v>
      </c>
      <c r="D7849" s="5">
        <f>Comma_separeted_Value[[#This Row],[المبيعات]]/Comma_separeted_Value[[#This Row],[كمية الطلب]]</f>
        <v>1.431</v>
      </c>
      <c r="E7849" s="4">
        <v>40</v>
      </c>
      <c r="F7849" s="4">
        <v>57.24</v>
      </c>
      <c r="G7849" s="6" t="s">
        <v>14</v>
      </c>
      <c r="H7849" s="4">
        <v>0.7</v>
      </c>
      <c r="I7849" s="6" t="s">
        <v>15</v>
      </c>
      <c r="J7849" s="6" t="s">
        <v>23</v>
      </c>
      <c r="K7849" s="6" t="s">
        <v>29</v>
      </c>
      <c r="L7849" s="6" t="s">
        <v>77</v>
      </c>
      <c r="M7849" s="6" t="s">
        <v>31</v>
      </c>
      <c r="N7849" s="1">
        <v>40963</v>
      </c>
    </row>
    <row r="7850" spans="1:14" x14ac:dyDescent="0.2">
      <c r="A7850">
        <v>7623</v>
      </c>
      <c r="B7850" s="1">
        <v>40114</v>
      </c>
      <c r="C7850" s="6" t="s">
        <v>33</v>
      </c>
      <c r="D7850" s="5">
        <f>Comma_separeted_Value[[#This Row],[المبيعات]]/Comma_separeted_Value[[#This Row],[كمية الطلب]]</f>
        <v>303.29555555555555</v>
      </c>
      <c r="E7850" s="4">
        <v>18</v>
      </c>
      <c r="F7850" s="4">
        <v>5459.32</v>
      </c>
      <c r="G7850" s="6" t="s">
        <v>21</v>
      </c>
      <c r="H7850" s="4">
        <v>24.49</v>
      </c>
      <c r="I7850" s="6" t="s">
        <v>45</v>
      </c>
      <c r="J7850" s="6" t="s">
        <v>28</v>
      </c>
      <c r="K7850" s="6" t="s">
        <v>29</v>
      </c>
      <c r="L7850" s="6" t="s">
        <v>101</v>
      </c>
      <c r="M7850" s="6" t="s">
        <v>49</v>
      </c>
      <c r="N7850" s="1">
        <v>40116</v>
      </c>
    </row>
    <row r="7851" spans="1:14" x14ac:dyDescent="0.2">
      <c r="A7851">
        <v>34498</v>
      </c>
      <c r="B7851" s="1">
        <v>39859</v>
      </c>
      <c r="C7851" s="6" t="s">
        <v>13</v>
      </c>
      <c r="D7851" s="5">
        <f>Comma_separeted_Value[[#This Row],[المبيعات]]/Comma_separeted_Value[[#This Row],[كمية الطلب]]</f>
        <v>20.963333333333335</v>
      </c>
      <c r="E7851" s="4">
        <v>3</v>
      </c>
      <c r="F7851" s="4">
        <v>62.89</v>
      </c>
      <c r="G7851" s="6" t="s">
        <v>21</v>
      </c>
      <c r="H7851" s="4">
        <v>9.0299999999999994</v>
      </c>
      <c r="I7851" s="6" t="s">
        <v>53</v>
      </c>
      <c r="J7851" s="6" t="s">
        <v>23</v>
      </c>
      <c r="K7851" s="6" t="s">
        <v>29</v>
      </c>
      <c r="L7851" s="6" t="s">
        <v>41</v>
      </c>
      <c r="M7851" s="6" t="s">
        <v>19</v>
      </c>
      <c r="N7851" s="1">
        <v>39864</v>
      </c>
    </row>
    <row r="7852" spans="1:14" x14ac:dyDescent="0.2">
      <c r="A7852">
        <v>1059</v>
      </c>
      <c r="B7852" s="1">
        <v>39870</v>
      </c>
      <c r="C7852" s="6" t="s">
        <v>33</v>
      </c>
      <c r="D7852" s="5">
        <f>Comma_separeted_Value[[#This Row],[المبيعات]]/Comma_separeted_Value[[#This Row],[كمية الطلب]]</f>
        <v>41.25416666666667</v>
      </c>
      <c r="E7852" s="4">
        <v>24</v>
      </c>
      <c r="F7852" s="4">
        <v>990.1</v>
      </c>
      <c r="G7852" s="6" t="s">
        <v>21</v>
      </c>
      <c r="H7852" s="4">
        <v>7.47</v>
      </c>
      <c r="I7852" s="6" t="s">
        <v>22</v>
      </c>
      <c r="J7852" s="6" t="s">
        <v>28</v>
      </c>
      <c r="K7852" s="6" t="s">
        <v>29</v>
      </c>
      <c r="L7852" s="6" t="s">
        <v>44</v>
      </c>
      <c r="M7852" s="6" t="s">
        <v>19</v>
      </c>
      <c r="N7852" s="1">
        <v>39871</v>
      </c>
    </row>
    <row r="7853" spans="1:14" x14ac:dyDescent="0.2">
      <c r="A7853">
        <v>57058</v>
      </c>
      <c r="B7853" s="1">
        <v>41038</v>
      </c>
      <c r="C7853" s="6" t="s">
        <v>37</v>
      </c>
      <c r="D7853" s="5">
        <f>Comma_separeted_Value[[#This Row],[المبيعات]]/Comma_separeted_Value[[#This Row],[كمية الطلب]]</f>
        <v>36.261481481481482</v>
      </c>
      <c r="E7853" s="4">
        <v>27</v>
      </c>
      <c r="F7853" s="4">
        <v>979.06</v>
      </c>
      <c r="G7853" s="6" t="s">
        <v>21</v>
      </c>
      <c r="H7853" s="4">
        <v>9.02</v>
      </c>
      <c r="I7853" s="6" t="s">
        <v>53</v>
      </c>
      <c r="J7853" s="6" t="s">
        <v>28</v>
      </c>
      <c r="K7853" s="6" t="s">
        <v>24</v>
      </c>
      <c r="L7853" s="6" t="s">
        <v>39</v>
      </c>
      <c r="M7853" s="6" t="s">
        <v>19</v>
      </c>
      <c r="N7853" s="1">
        <v>41039</v>
      </c>
    </row>
    <row r="7854" spans="1:14" x14ac:dyDescent="0.2">
      <c r="A7854">
        <v>56130</v>
      </c>
      <c r="B7854" s="1">
        <v>40876</v>
      </c>
      <c r="C7854" s="6" t="s">
        <v>37</v>
      </c>
      <c r="D7854" s="5">
        <f>Comma_separeted_Value[[#This Row],[المبيعات]]/Comma_separeted_Value[[#This Row],[كمية الطلب]]</f>
        <v>1.6747999999999998</v>
      </c>
      <c r="E7854" s="4">
        <v>25</v>
      </c>
      <c r="F7854" s="4">
        <v>41.87</v>
      </c>
      <c r="G7854" s="6" t="s">
        <v>21</v>
      </c>
      <c r="H7854" s="4">
        <v>1.57</v>
      </c>
      <c r="I7854" s="6" t="s">
        <v>15</v>
      </c>
      <c r="J7854" s="6" t="s">
        <v>28</v>
      </c>
      <c r="K7854" s="6" t="s">
        <v>29</v>
      </c>
      <c r="L7854" s="6" t="s">
        <v>30</v>
      </c>
      <c r="M7854" s="6" t="s">
        <v>31</v>
      </c>
      <c r="N7854" s="1">
        <v>40878</v>
      </c>
    </row>
    <row r="7855" spans="1:14" x14ac:dyDescent="0.2">
      <c r="A7855">
        <v>12711</v>
      </c>
      <c r="B7855" s="1">
        <v>40958</v>
      </c>
      <c r="C7855" s="6" t="s">
        <v>33</v>
      </c>
      <c r="D7855" s="5">
        <f>Comma_separeted_Value[[#This Row],[المبيعات]]/Comma_separeted_Value[[#This Row],[كمية الطلب]]</f>
        <v>12.400888888888888</v>
      </c>
      <c r="E7855" s="4">
        <v>45</v>
      </c>
      <c r="F7855" s="4">
        <v>558.04</v>
      </c>
      <c r="G7855" s="6" t="s">
        <v>21</v>
      </c>
      <c r="H7855" s="4">
        <v>3.14</v>
      </c>
      <c r="I7855" s="6" t="s">
        <v>50</v>
      </c>
      <c r="J7855" s="6" t="s">
        <v>28</v>
      </c>
      <c r="K7855" s="6" t="s">
        <v>29</v>
      </c>
      <c r="L7855" s="6" t="s">
        <v>46</v>
      </c>
      <c r="M7855" s="6" t="s">
        <v>42</v>
      </c>
      <c r="N7855" s="1">
        <v>40959</v>
      </c>
    </row>
    <row r="7856" spans="1:14" x14ac:dyDescent="0.2">
      <c r="A7856">
        <v>6016</v>
      </c>
      <c r="B7856" s="1">
        <v>40928</v>
      </c>
      <c r="C7856" s="6" t="s">
        <v>20</v>
      </c>
      <c r="D7856" s="5">
        <f>Comma_separeted_Value[[#This Row],[المبيعات]]/Comma_separeted_Value[[#This Row],[كمية الطلب]]</f>
        <v>10.962105263157895</v>
      </c>
      <c r="E7856" s="4">
        <v>19</v>
      </c>
      <c r="F7856" s="4">
        <v>208.28</v>
      </c>
      <c r="G7856" s="6" t="s">
        <v>21</v>
      </c>
      <c r="H7856" s="4">
        <v>5.43</v>
      </c>
      <c r="I7856" s="6" t="s">
        <v>76</v>
      </c>
      <c r="J7856" s="6" t="s">
        <v>38</v>
      </c>
      <c r="K7856" s="6" t="s">
        <v>29</v>
      </c>
      <c r="L7856" s="6" t="s">
        <v>41</v>
      </c>
      <c r="M7856" s="6" t="s">
        <v>19</v>
      </c>
      <c r="N7856" s="1">
        <v>40928</v>
      </c>
    </row>
    <row r="7857" spans="1:14" x14ac:dyDescent="0.2">
      <c r="A7857">
        <v>51489</v>
      </c>
      <c r="B7857" s="1">
        <v>40971</v>
      </c>
      <c r="C7857" s="6" t="s">
        <v>33</v>
      </c>
      <c r="D7857" s="5">
        <f>Comma_separeted_Value[[#This Row],[المبيعات]]/Comma_separeted_Value[[#This Row],[كمية الطلب]]</f>
        <v>1.7672727272727273</v>
      </c>
      <c r="E7857" s="4">
        <v>22</v>
      </c>
      <c r="F7857" s="4">
        <v>38.880000000000003</v>
      </c>
      <c r="G7857" s="6" t="s">
        <v>21</v>
      </c>
      <c r="H7857" s="4">
        <v>1.56</v>
      </c>
      <c r="I7857" s="6" t="s">
        <v>15</v>
      </c>
      <c r="J7857" s="6" t="s">
        <v>28</v>
      </c>
      <c r="K7857" s="6" t="s">
        <v>29</v>
      </c>
      <c r="L7857" s="6" t="s">
        <v>77</v>
      </c>
      <c r="M7857" s="6" t="s">
        <v>31</v>
      </c>
      <c r="N7857" s="1">
        <v>40971</v>
      </c>
    </row>
    <row r="7858" spans="1:14" x14ac:dyDescent="0.2">
      <c r="A7858">
        <v>8288</v>
      </c>
      <c r="B7858" s="1">
        <v>40672</v>
      </c>
      <c r="C7858" s="6" t="s">
        <v>33</v>
      </c>
      <c r="D7858" s="5">
        <f>Comma_separeted_Value[[#This Row],[المبيعات]]/Comma_separeted_Value[[#This Row],[كمية الطلب]]</f>
        <v>60.80954545454545</v>
      </c>
      <c r="E7858" s="4">
        <v>22</v>
      </c>
      <c r="F7858" s="4">
        <v>1337.81</v>
      </c>
      <c r="G7858" s="6" t="s">
        <v>21</v>
      </c>
      <c r="H7858" s="4">
        <v>10.29</v>
      </c>
      <c r="I7858" s="6" t="s">
        <v>53</v>
      </c>
      <c r="J7858" s="6" t="s">
        <v>28</v>
      </c>
      <c r="K7858" s="6" t="s">
        <v>29</v>
      </c>
      <c r="L7858" s="6" t="s">
        <v>44</v>
      </c>
      <c r="M7858" s="6" t="s">
        <v>19</v>
      </c>
      <c r="N7858" s="1">
        <v>40673</v>
      </c>
    </row>
    <row r="7859" spans="1:14" x14ac:dyDescent="0.2">
      <c r="A7859">
        <v>44003</v>
      </c>
      <c r="B7859" s="1">
        <v>40864</v>
      </c>
      <c r="C7859" s="6" t="s">
        <v>13</v>
      </c>
      <c r="D7859" s="5">
        <f>Comma_separeted_Value[[#This Row],[المبيعات]]/Comma_separeted_Value[[#This Row],[كمية الطلب]]</f>
        <v>5.3268421052631574</v>
      </c>
      <c r="E7859" s="4">
        <v>38</v>
      </c>
      <c r="F7859" s="4">
        <v>202.42</v>
      </c>
      <c r="G7859" s="6" t="s">
        <v>21</v>
      </c>
      <c r="H7859" s="4">
        <v>2.99</v>
      </c>
      <c r="I7859" s="6" t="s">
        <v>15</v>
      </c>
      <c r="J7859" s="6" t="s">
        <v>38</v>
      </c>
      <c r="K7859" s="6" t="s">
        <v>29</v>
      </c>
      <c r="L7859" s="6" t="s">
        <v>44</v>
      </c>
      <c r="M7859" s="6" t="s">
        <v>19</v>
      </c>
      <c r="N7859" s="1">
        <v>40868</v>
      </c>
    </row>
    <row r="7860" spans="1:14" x14ac:dyDescent="0.2">
      <c r="A7860">
        <v>31847</v>
      </c>
      <c r="B7860" s="1">
        <v>40165</v>
      </c>
      <c r="C7860" s="6" t="s">
        <v>13</v>
      </c>
      <c r="D7860" s="5">
        <f>Comma_separeted_Value[[#This Row],[المبيعات]]/Comma_separeted_Value[[#This Row],[كمية الطلب]]</f>
        <v>36.788695652173914</v>
      </c>
      <c r="E7860" s="4">
        <v>46</v>
      </c>
      <c r="F7860" s="4">
        <v>1692.28</v>
      </c>
      <c r="G7860" s="6" t="s">
        <v>21</v>
      </c>
      <c r="H7860" s="4">
        <v>4</v>
      </c>
      <c r="I7860" s="6" t="s">
        <v>50</v>
      </c>
      <c r="J7860" s="6" t="s">
        <v>23</v>
      </c>
      <c r="K7860" s="6" t="s">
        <v>24</v>
      </c>
      <c r="L7860" s="6" t="s">
        <v>39</v>
      </c>
      <c r="M7860" s="6" t="s">
        <v>19</v>
      </c>
      <c r="N7860" s="1">
        <v>40169</v>
      </c>
    </row>
    <row r="7861" spans="1:14" x14ac:dyDescent="0.2">
      <c r="A7861">
        <v>50210</v>
      </c>
      <c r="B7861" s="1">
        <v>40378</v>
      </c>
      <c r="C7861" s="6" t="s">
        <v>13</v>
      </c>
      <c r="D7861" s="5">
        <f>Comma_separeted_Value[[#This Row],[المبيعات]]/Comma_separeted_Value[[#This Row],[كمية الطلب]]</f>
        <v>3.7980851063829784</v>
      </c>
      <c r="E7861" s="4">
        <v>47</v>
      </c>
      <c r="F7861" s="4">
        <v>178.51</v>
      </c>
      <c r="G7861" s="6" t="s">
        <v>21</v>
      </c>
      <c r="H7861" s="4">
        <v>0.5</v>
      </c>
      <c r="I7861" s="6" t="s">
        <v>15</v>
      </c>
      <c r="J7861" s="6" t="s">
        <v>38</v>
      </c>
      <c r="K7861" s="6" t="s">
        <v>29</v>
      </c>
      <c r="L7861" s="6" t="s">
        <v>62</v>
      </c>
      <c r="M7861" s="6" t="s">
        <v>19</v>
      </c>
      <c r="N7861" s="1">
        <v>40383</v>
      </c>
    </row>
    <row r="7862" spans="1:14" x14ac:dyDescent="0.2">
      <c r="A7862">
        <v>38084</v>
      </c>
      <c r="B7862" s="1">
        <v>39892</v>
      </c>
      <c r="C7862" s="6" t="s">
        <v>27</v>
      </c>
      <c r="D7862" s="5">
        <f>Comma_separeted_Value[[#This Row],[المبيعات]]/Comma_separeted_Value[[#This Row],[كمية الطلب]]</f>
        <v>9.1236363636363631</v>
      </c>
      <c r="E7862" s="4">
        <v>11</v>
      </c>
      <c r="F7862" s="4">
        <v>100.36</v>
      </c>
      <c r="G7862" s="6" t="s">
        <v>21</v>
      </c>
      <c r="H7862" s="4">
        <v>2.15</v>
      </c>
      <c r="I7862" s="6" t="s">
        <v>22</v>
      </c>
      <c r="J7862" s="6" t="s">
        <v>38</v>
      </c>
      <c r="K7862" s="6" t="s">
        <v>29</v>
      </c>
      <c r="L7862" s="6" t="s">
        <v>41</v>
      </c>
      <c r="M7862" s="6" t="s">
        <v>31</v>
      </c>
      <c r="N7862" s="1">
        <v>39894</v>
      </c>
    </row>
    <row r="7863" spans="1:14" x14ac:dyDescent="0.2">
      <c r="A7863">
        <v>7107</v>
      </c>
      <c r="B7863" s="1">
        <v>40912</v>
      </c>
      <c r="C7863" s="6" t="s">
        <v>27</v>
      </c>
      <c r="D7863" s="5">
        <f>Comma_separeted_Value[[#This Row],[المبيعات]]/Comma_separeted_Value[[#This Row],[كمية الطلب]]</f>
        <v>53.900624999999998</v>
      </c>
      <c r="E7863" s="4">
        <v>32</v>
      </c>
      <c r="F7863" s="4">
        <v>1724.82</v>
      </c>
      <c r="G7863" s="6" t="s">
        <v>21</v>
      </c>
      <c r="H7863" s="4">
        <v>5.08</v>
      </c>
      <c r="I7863" s="6" t="s">
        <v>53</v>
      </c>
      <c r="J7863" s="6" t="s">
        <v>28</v>
      </c>
      <c r="K7863" s="6" t="s">
        <v>29</v>
      </c>
      <c r="L7863" s="6" t="s">
        <v>59</v>
      </c>
      <c r="M7863" s="6" t="s">
        <v>19</v>
      </c>
      <c r="N7863" s="1">
        <v>40913</v>
      </c>
    </row>
    <row r="7864" spans="1:14" x14ac:dyDescent="0.2">
      <c r="A7864">
        <v>51201</v>
      </c>
      <c r="B7864" s="1">
        <v>40893</v>
      </c>
      <c r="C7864" s="6" t="s">
        <v>20</v>
      </c>
      <c r="D7864" s="5">
        <f>Comma_separeted_Value[[#This Row],[المبيعات]]/Comma_separeted_Value[[#This Row],[كمية الطلب]]</f>
        <v>7.4297619047619055</v>
      </c>
      <c r="E7864" s="4">
        <v>42</v>
      </c>
      <c r="F7864" s="4">
        <v>312.05</v>
      </c>
      <c r="G7864" s="6" t="s">
        <v>21</v>
      </c>
      <c r="H7864" s="4">
        <v>11.51</v>
      </c>
      <c r="I7864" s="6" t="s">
        <v>50</v>
      </c>
      <c r="J7864" s="6" t="s">
        <v>28</v>
      </c>
      <c r="K7864" s="6" t="s">
        <v>29</v>
      </c>
      <c r="L7864" s="6" t="s">
        <v>44</v>
      </c>
      <c r="M7864" s="6" t="s">
        <v>19</v>
      </c>
      <c r="N7864" s="1">
        <v>40893</v>
      </c>
    </row>
    <row r="7865" spans="1:14" x14ac:dyDescent="0.2">
      <c r="A7865">
        <v>44609</v>
      </c>
      <c r="B7865" s="1">
        <v>40712</v>
      </c>
      <c r="C7865" s="6" t="s">
        <v>13</v>
      </c>
      <c r="D7865" s="5">
        <f>Comma_separeted_Value[[#This Row],[المبيعات]]/Comma_separeted_Value[[#This Row],[كمية الطلب]]</f>
        <v>18.764285714285712</v>
      </c>
      <c r="E7865" s="4">
        <v>28</v>
      </c>
      <c r="F7865" s="4">
        <v>525.4</v>
      </c>
      <c r="G7865" s="6" t="s">
        <v>21</v>
      </c>
      <c r="H7865" s="4">
        <v>4.0999999999999996</v>
      </c>
      <c r="I7865" s="6" t="s">
        <v>53</v>
      </c>
      <c r="J7865" s="6" t="s">
        <v>23</v>
      </c>
      <c r="K7865" s="6" t="s">
        <v>29</v>
      </c>
      <c r="L7865" s="6" t="s">
        <v>30</v>
      </c>
      <c r="M7865" s="6" t="s">
        <v>31</v>
      </c>
      <c r="N7865" s="1">
        <v>40717</v>
      </c>
    </row>
    <row r="7866" spans="1:14" x14ac:dyDescent="0.2">
      <c r="A7866">
        <v>33217</v>
      </c>
      <c r="B7866" s="1">
        <v>39884</v>
      </c>
      <c r="C7866" s="6" t="s">
        <v>20</v>
      </c>
      <c r="D7866" s="5">
        <f>Comma_separeted_Value[[#This Row],[المبيعات]]/Comma_separeted_Value[[#This Row],[كمية الطلب]]</f>
        <v>69.44550000000001</v>
      </c>
      <c r="E7866" s="4">
        <v>20</v>
      </c>
      <c r="F7866" s="4">
        <v>1388.91</v>
      </c>
      <c r="G7866" s="6" t="s">
        <v>21</v>
      </c>
      <c r="H7866" s="4">
        <v>4</v>
      </c>
      <c r="I7866" s="6" t="s">
        <v>45</v>
      </c>
      <c r="J7866" s="6" t="s">
        <v>23</v>
      </c>
      <c r="K7866" s="6" t="s">
        <v>24</v>
      </c>
      <c r="L7866" s="6" t="s">
        <v>39</v>
      </c>
      <c r="M7866" s="6" t="s">
        <v>19</v>
      </c>
      <c r="N7866" s="1">
        <v>39885</v>
      </c>
    </row>
    <row r="7867" spans="1:14" x14ac:dyDescent="0.2">
      <c r="A7867">
        <v>19943</v>
      </c>
      <c r="B7867" s="1">
        <v>40141</v>
      </c>
      <c r="C7867" s="6" t="s">
        <v>33</v>
      </c>
      <c r="D7867" s="5">
        <f>Comma_separeted_Value[[#This Row],[المبيعات]]/Comma_separeted_Value[[#This Row],[كمية الطلب]]</f>
        <v>122.495</v>
      </c>
      <c r="E7867" s="4">
        <v>16</v>
      </c>
      <c r="F7867" s="4">
        <v>1959.92</v>
      </c>
      <c r="G7867" s="6" t="s">
        <v>34</v>
      </c>
      <c r="H7867" s="4">
        <v>51.94</v>
      </c>
      <c r="I7867" s="6" t="s">
        <v>43</v>
      </c>
      <c r="J7867" s="6" t="s">
        <v>28</v>
      </c>
      <c r="K7867" s="6" t="s">
        <v>17</v>
      </c>
      <c r="L7867" s="6" t="s">
        <v>55</v>
      </c>
      <c r="M7867" s="6" t="s">
        <v>74</v>
      </c>
      <c r="N7867" s="1">
        <v>40142</v>
      </c>
    </row>
    <row r="7868" spans="1:14" x14ac:dyDescent="0.2">
      <c r="A7868">
        <v>27687</v>
      </c>
      <c r="B7868" s="1">
        <v>40290</v>
      </c>
      <c r="C7868" s="6" t="s">
        <v>37</v>
      </c>
      <c r="D7868" s="5">
        <f>Comma_separeted_Value[[#This Row],[المبيعات]]/Comma_separeted_Value[[#This Row],[كمية الطلب]]</f>
        <v>6.6131578947368421</v>
      </c>
      <c r="E7868" s="4">
        <v>38</v>
      </c>
      <c r="F7868" s="4">
        <v>251.3</v>
      </c>
      <c r="G7868" s="6" t="s">
        <v>21</v>
      </c>
      <c r="H7868" s="4">
        <v>6.05</v>
      </c>
      <c r="I7868" s="6" t="s">
        <v>50</v>
      </c>
      <c r="J7868" s="6" t="s">
        <v>38</v>
      </c>
      <c r="K7868" s="6" t="s">
        <v>29</v>
      </c>
      <c r="L7868" s="6" t="s">
        <v>44</v>
      </c>
      <c r="M7868" s="6" t="s">
        <v>19</v>
      </c>
      <c r="N7868" s="1">
        <v>40292</v>
      </c>
    </row>
    <row r="7869" spans="1:14" x14ac:dyDescent="0.2">
      <c r="A7869">
        <v>28097</v>
      </c>
      <c r="B7869" s="1">
        <v>39946</v>
      </c>
      <c r="C7869" s="6" t="s">
        <v>37</v>
      </c>
      <c r="D7869" s="5">
        <f>Comma_separeted_Value[[#This Row],[المبيعات]]/Comma_separeted_Value[[#This Row],[كمية الطلب]]</f>
        <v>56.713953488372091</v>
      </c>
      <c r="E7869" s="4">
        <v>43</v>
      </c>
      <c r="F7869" s="4">
        <v>2438.6999999999998</v>
      </c>
      <c r="G7869" s="6" t="s">
        <v>21</v>
      </c>
      <c r="H7869" s="4">
        <v>52.2</v>
      </c>
      <c r="I7869" s="6" t="s">
        <v>47</v>
      </c>
      <c r="J7869" s="6" t="s">
        <v>38</v>
      </c>
      <c r="K7869" s="6" t="s">
        <v>17</v>
      </c>
      <c r="L7869" s="6" t="s">
        <v>18</v>
      </c>
      <c r="M7869" s="6" t="s">
        <v>26</v>
      </c>
      <c r="N7869" s="1">
        <v>39949</v>
      </c>
    </row>
    <row r="7870" spans="1:14" x14ac:dyDescent="0.2">
      <c r="A7870">
        <v>2213</v>
      </c>
      <c r="B7870" s="1">
        <v>40192</v>
      </c>
      <c r="C7870" s="6" t="s">
        <v>27</v>
      </c>
      <c r="D7870" s="5">
        <f>Comma_separeted_Value[[#This Row],[المبيعات]]/Comma_separeted_Value[[#This Row],[كمية الطلب]]</f>
        <v>6.7183333333333337</v>
      </c>
      <c r="E7870" s="4">
        <v>6</v>
      </c>
      <c r="F7870" s="4">
        <v>40.31</v>
      </c>
      <c r="G7870" s="6" t="s">
        <v>21</v>
      </c>
      <c r="H7870" s="4">
        <v>8.09</v>
      </c>
      <c r="I7870" s="6" t="s">
        <v>22</v>
      </c>
      <c r="J7870" s="6" t="s">
        <v>23</v>
      </c>
      <c r="K7870" s="6" t="s">
        <v>29</v>
      </c>
      <c r="L7870" s="6" t="s">
        <v>41</v>
      </c>
      <c r="M7870" s="6" t="s">
        <v>19</v>
      </c>
      <c r="N7870" s="1">
        <v>40193</v>
      </c>
    </row>
    <row r="7871" spans="1:14" x14ac:dyDescent="0.2">
      <c r="A7871">
        <v>16230</v>
      </c>
      <c r="B7871" s="1">
        <v>40236</v>
      </c>
      <c r="C7871" s="6" t="s">
        <v>13</v>
      </c>
      <c r="D7871" s="5">
        <f>Comma_separeted_Value[[#This Row],[المبيعات]]/Comma_separeted_Value[[#This Row],[كمية الطلب]]</f>
        <v>45.834666666666664</v>
      </c>
      <c r="E7871" s="4">
        <v>15</v>
      </c>
      <c r="F7871" s="4">
        <v>687.52</v>
      </c>
      <c r="G7871" s="6" t="s">
        <v>21</v>
      </c>
      <c r="H7871" s="4">
        <v>5.81</v>
      </c>
      <c r="I7871" s="6" t="s">
        <v>15</v>
      </c>
      <c r="J7871" s="6" t="s">
        <v>28</v>
      </c>
      <c r="K7871" s="6" t="s">
        <v>29</v>
      </c>
      <c r="L7871" s="6" t="s">
        <v>41</v>
      </c>
      <c r="M7871" s="6" t="s">
        <v>19</v>
      </c>
      <c r="N7871" s="1">
        <v>40243</v>
      </c>
    </row>
    <row r="7872" spans="1:14" x14ac:dyDescent="0.2">
      <c r="A7872">
        <v>36033</v>
      </c>
      <c r="B7872" s="1">
        <v>40166</v>
      </c>
      <c r="C7872" s="6" t="s">
        <v>27</v>
      </c>
      <c r="D7872" s="5">
        <f>Comma_separeted_Value[[#This Row],[المبيعات]]/Comma_separeted_Value[[#This Row],[كمية الطلب]]</f>
        <v>5.5346666666666664</v>
      </c>
      <c r="E7872" s="4">
        <v>15</v>
      </c>
      <c r="F7872" s="4">
        <v>83.02</v>
      </c>
      <c r="G7872" s="6" t="s">
        <v>14</v>
      </c>
      <c r="H7872" s="4">
        <v>4.62</v>
      </c>
      <c r="I7872" s="6" t="s">
        <v>15</v>
      </c>
      <c r="J7872" s="6" t="s">
        <v>23</v>
      </c>
      <c r="K7872" s="6" t="s">
        <v>24</v>
      </c>
      <c r="L7872" s="6" t="s">
        <v>39</v>
      </c>
      <c r="M7872" s="6" t="s">
        <v>42</v>
      </c>
      <c r="N7872" s="1">
        <v>40166</v>
      </c>
    </row>
    <row r="7873" spans="1:14" x14ac:dyDescent="0.2">
      <c r="A7873">
        <v>24384</v>
      </c>
      <c r="B7873" s="1">
        <v>40628</v>
      </c>
      <c r="C7873" s="6" t="s">
        <v>37</v>
      </c>
      <c r="D7873" s="5">
        <f>Comma_separeted_Value[[#This Row],[المبيعات]]/Comma_separeted_Value[[#This Row],[كمية الطلب]]</f>
        <v>122.91212499999999</v>
      </c>
      <c r="E7873" s="4">
        <v>20</v>
      </c>
      <c r="F7873" s="4">
        <v>2458.2424999999998</v>
      </c>
      <c r="G7873" s="6" t="s">
        <v>21</v>
      </c>
      <c r="H7873" s="4">
        <v>8.99</v>
      </c>
      <c r="I7873" s="6" t="s">
        <v>53</v>
      </c>
      <c r="J7873" s="6" t="s">
        <v>16</v>
      </c>
      <c r="K7873" s="6" t="s">
        <v>24</v>
      </c>
      <c r="L7873" s="6" t="s">
        <v>25</v>
      </c>
      <c r="M7873" s="6" t="s">
        <v>19</v>
      </c>
      <c r="N7873" s="1">
        <v>40630</v>
      </c>
    </row>
    <row r="7874" spans="1:14" x14ac:dyDescent="0.2">
      <c r="A7874">
        <v>3333</v>
      </c>
      <c r="B7874" s="1">
        <v>41167</v>
      </c>
      <c r="C7874" s="6" t="s">
        <v>27</v>
      </c>
      <c r="D7874" s="5">
        <f>Comma_separeted_Value[[#This Row],[المبيعات]]/Comma_separeted_Value[[#This Row],[كمية الطلب]]</f>
        <v>22.09452380952381</v>
      </c>
      <c r="E7874" s="4">
        <v>42</v>
      </c>
      <c r="F7874" s="4">
        <v>927.97</v>
      </c>
      <c r="G7874" s="6" t="s">
        <v>21</v>
      </c>
      <c r="H7874" s="4">
        <v>4.5</v>
      </c>
      <c r="I7874" s="6" t="s">
        <v>22</v>
      </c>
      <c r="J7874" s="6" t="s">
        <v>38</v>
      </c>
      <c r="K7874" s="6" t="s">
        <v>29</v>
      </c>
      <c r="L7874" s="6" t="s">
        <v>101</v>
      </c>
      <c r="M7874" s="6" t="s">
        <v>19</v>
      </c>
      <c r="N7874" s="1">
        <v>41169</v>
      </c>
    </row>
    <row r="7875" spans="1:14" x14ac:dyDescent="0.2">
      <c r="A7875">
        <v>18816</v>
      </c>
      <c r="B7875" s="1">
        <v>39868</v>
      </c>
      <c r="C7875" s="6" t="s">
        <v>33</v>
      </c>
      <c r="D7875" s="5">
        <f>Comma_separeted_Value[[#This Row],[المبيعات]]/Comma_separeted_Value[[#This Row],[كمية الطلب]]</f>
        <v>48.37166666666667</v>
      </c>
      <c r="E7875" s="4">
        <v>12</v>
      </c>
      <c r="F7875" s="4">
        <v>580.46</v>
      </c>
      <c r="G7875" s="6" t="s">
        <v>14</v>
      </c>
      <c r="H7875" s="4">
        <v>3.99</v>
      </c>
      <c r="I7875" s="6" t="s">
        <v>45</v>
      </c>
      <c r="J7875" s="6" t="s">
        <v>28</v>
      </c>
      <c r="K7875" s="6" t="s">
        <v>29</v>
      </c>
      <c r="L7875" s="6" t="s">
        <v>101</v>
      </c>
      <c r="M7875" s="6" t="s">
        <v>19</v>
      </c>
      <c r="N7875" s="1">
        <v>39870</v>
      </c>
    </row>
    <row r="7876" spans="1:14" x14ac:dyDescent="0.2">
      <c r="A7876">
        <v>29317</v>
      </c>
      <c r="B7876" s="1">
        <v>40818</v>
      </c>
      <c r="C7876" s="6" t="s">
        <v>27</v>
      </c>
      <c r="D7876" s="5">
        <f>Comma_separeted_Value[[#This Row],[المبيعات]]/Comma_separeted_Value[[#This Row],[كمية الطلب]]</f>
        <v>194.74074999999999</v>
      </c>
      <c r="E7876" s="4">
        <v>40</v>
      </c>
      <c r="F7876" s="4">
        <v>7789.63</v>
      </c>
      <c r="G7876" s="6" t="s">
        <v>34</v>
      </c>
      <c r="H7876" s="4">
        <v>23.76</v>
      </c>
      <c r="I7876" s="6" t="s">
        <v>47</v>
      </c>
      <c r="J7876" s="6" t="s">
        <v>28</v>
      </c>
      <c r="K7876" s="6" t="s">
        <v>17</v>
      </c>
      <c r="L7876" s="6" t="s">
        <v>35</v>
      </c>
      <c r="M7876" s="6" t="s">
        <v>36</v>
      </c>
      <c r="N7876" s="1">
        <v>40820</v>
      </c>
    </row>
    <row r="7877" spans="1:14" x14ac:dyDescent="0.2">
      <c r="A7877">
        <v>40928</v>
      </c>
      <c r="B7877" s="1">
        <v>40068</v>
      </c>
      <c r="C7877" s="6" t="s">
        <v>13</v>
      </c>
      <c r="D7877" s="5">
        <f>Comma_separeted_Value[[#This Row],[المبيعات]]/Comma_separeted_Value[[#This Row],[كمية الطلب]]</f>
        <v>73.085125000000005</v>
      </c>
      <c r="E7877" s="4">
        <v>4</v>
      </c>
      <c r="F7877" s="4">
        <v>292.34050000000002</v>
      </c>
      <c r="G7877" s="6" t="s">
        <v>21</v>
      </c>
      <c r="H7877" s="4">
        <v>0.99</v>
      </c>
      <c r="I7877" s="6" t="s">
        <v>50</v>
      </c>
      <c r="J7877" s="6" t="s">
        <v>28</v>
      </c>
      <c r="K7877" s="6" t="s">
        <v>24</v>
      </c>
      <c r="L7877" s="6" t="s">
        <v>25</v>
      </c>
      <c r="M7877" s="6" t="s">
        <v>31</v>
      </c>
      <c r="N7877" s="1">
        <v>40073</v>
      </c>
    </row>
    <row r="7878" spans="1:14" x14ac:dyDescent="0.2">
      <c r="A7878">
        <v>57248</v>
      </c>
      <c r="B7878" s="1">
        <v>40101</v>
      </c>
      <c r="C7878" s="6" t="s">
        <v>33</v>
      </c>
      <c r="D7878" s="5">
        <f>Comma_separeted_Value[[#This Row],[المبيعات]]/Comma_separeted_Value[[#This Row],[كمية الطلب]]</f>
        <v>4.9264705882352944</v>
      </c>
      <c r="E7878" s="4">
        <v>34</v>
      </c>
      <c r="F7878" s="4">
        <v>167.5</v>
      </c>
      <c r="G7878" s="6" t="s">
        <v>21</v>
      </c>
      <c r="H7878" s="4">
        <v>4.95</v>
      </c>
      <c r="I7878" s="6" t="s">
        <v>15</v>
      </c>
      <c r="J7878" s="6" t="s">
        <v>28</v>
      </c>
      <c r="K7878" s="6" t="s">
        <v>29</v>
      </c>
      <c r="L7878" s="6" t="s">
        <v>44</v>
      </c>
      <c r="M7878" s="6" t="s">
        <v>19</v>
      </c>
      <c r="N7878" s="1">
        <v>40103</v>
      </c>
    </row>
    <row r="7879" spans="1:14" x14ac:dyDescent="0.2">
      <c r="A7879">
        <v>56224</v>
      </c>
      <c r="B7879" s="1">
        <v>41207</v>
      </c>
      <c r="C7879" s="6" t="s">
        <v>37</v>
      </c>
      <c r="D7879" s="5">
        <f>Comma_separeted_Value[[#This Row],[المبيعات]]/Comma_separeted_Value[[#This Row],[كمية الطلب]]</f>
        <v>100.16374999999999</v>
      </c>
      <c r="E7879" s="4">
        <v>32</v>
      </c>
      <c r="F7879" s="4">
        <v>3205.24</v>
      </c>
      <c r="G7879" s="6" t="s">
        <v>34</v>
      </c>
      <c r="H7879" s="4">
        <v>74.349999999999994</v>
      </c>
      <c r="I7879" s="6" t="s">
        <v>15</v>
      </c>
      <c r="J7879" s="6" t="s">
        <v>38</v>
      </c>
      <c r="K7879" s="6" t="s">
        <v>17</v>
      </c>
      <c r="L7879" s="6" t="s">
        <v>35</v>
      </c>
      <c r="M7879" s="6" t="s">
        <v>36</v>
      </c>
      <c r="N7879" s="1">
        <v>41208</v>
      </c>
    </row>
    <row r="7880" spans="1:14" x14ac:dyDescent="0.2">
      <c r="A7880">
        <v>12902</v>
      </c>
      <c r="B7880" s="1">
        <v>40480</v>
      </c>
      <c r="C7880" s="6" t="s">
        <v>27</v>
      </c>
      <c r="D7880" s="5">
        <f>Comma_separeted_Value[[#This Row],[المبيعات]]/Comma_separeted_Value[[#This Row],[كمية الطلب]]</f>
        <v>33.56111111111111</v>
      </c>
      <c r="E7880" s="4">
        <v>9</v>
      </c>
      <c r="F7880" s="4">
        <v>302.05</v>
      </c>
      <c r="G7880" s="6" t="s">
        <v>21</v>
      </c>
      <c r="H7880" s="4">
        <v>6.5</v>
      </c>
      <c r="I7880" s="6" t="s">
        <v>15</v>
      </c>
      <c r="J7880" s="6" t="s">
        <v>38</v>
      </c>
      <c r="K7880" s="6" t="s">
        <v>24</v>
      </c>
      <c r="L7880" s="6" t="s">
        <v>39</v>
      </c>
      <c r="M7880" s="6" t="s">
        <v>19</v>
      </c>
      <c r="N7880" s="1">
        <v>40482</v>
      </c>
    </row>
    <row r="7881" spans="1:14" x14ac:dyDescent="0.2">
      <c r="A7881">
        <v>47815</v>
      </c>
      <c r="B7881" s="1">
        <v>41273</v>
      </c>
      <c r="C7881" s="6" t="s">
        <v>27</v>
      </c>
      <c r="D7881" s="5">
        <f>Comma_separeted_Value[[#This Row],[المبيعات]]/Comma_separeted_Value[[#This Row],[كمية الطلب]]</f>
        <v>12.910222222222224</v>
      </c>
      <c r="E7881" s="4">
        <v>45</v>
      </c>
      <c r="F7881" s="4">
        <v>580.96</v>
      </c>
      <c r="G7881" s="6" t="s">
        <v>21</v>
      </c>
      <c r="H7881" s="4">
        <v>6.85</v>
      </c>
      <c r="I7881" s="6" t="s">
        <v>58</v>
      </c>
      <c r="J7881" s="6" t="s">
        <v>23</v>
      </c>
      <c r="K7881" s="6" t="s">
        <v>17</v>
      </c>
      <c r="L7881" s="6" t="s">
        <v>18</v>
      </c>
      <c r="M7881" s="6" t="s">
        <v>31</v>
      </c>
      <c r="N7881" s="1">
        <v>41273</v>
      </c>
    </row>
    <row r="7882" spans="1:14" x14ac:dyDescent="0.2">
      <c r="A7882">
        <v>44583</v>
      </c>
      <c r="B7882" s="1">
        <v>40090</v>
      </c>
      <c r="C7882" s="6" t="s">
        <v>13</v>
      </c>
      <c r="D7882" s="5">
        <f>Comma_separeted_Value[[#This Row],[المبيعات]]/Comma_separeted_Value[[#This Row],[كمية الطلب]]</f>
        <v>15.003333333333334</v>
      </c>
      <c r="E7882" s="4">
        <v>21</v>
      </c>
      <c r="F7882" s="4">
        <v>315.07</v>
      </c>
      <c r="G7882" s="6" t="s">
        <v>21</v>
      </c>
      <c r="H7882" s="4">
        <v>5.3</v>
      </c>
      <c r="I7882" s="6" t="s">
        <v>45</v>
      </c>
      <c r="J7882" s="6" t="s">
        <v>28</v>
      </c>
      <c r="K7882" s="6" t="s">
        <v>17</v>
      </c>
      <c r="L7882" s="6" t="s">
        <v>18</v>
      </c>
      <c r="M7882" s="6" t="s">
        <v>31</v>
      </c>
      <c r="N7882" s="1">
        <v>40092</v>
      </c>
    </row>
    <row r="7883" spans="1:14" x14ac:dyDescent="0.2">
      <c r="A7883">
        <v>50083</v>
      </c>
      <c r="B7883" s="1">
        <v>40641</v>
      </c>
      <c r="C7883" s="6" t="s">
        <v>27</v>
      </c>
      <c r="D7883" s="5">
        <f>Comma_separeted_Value[[#This Row],[المبيعات]]/Comma_separeted_Value[[#This Row],[كمية الطلب]]</f>
        <v>414.30121212121213</v>
      </c>
      <c r="E7883" s="4">
        <v>33</v>
      </c>
      <c r="F7883" s="4">
        <v>13671.94</v>
      </c>
      <c r="G7883" s="6" t="s">
        <v>34</v>
      </c>
      <c r="H7883" s="4">
        <v>48.26</v>
      </c>
      <c r="I7883" s="6" t="s">
        <v>22</v>
      </c>
      <c r="J7883" s="6" t="s">
        <v>23</v>
      </c>
      <c r="K7883" s="6" t="s">
        <v>24</v>
      </c>
      <c r="L7883" s="6" t="s">
        <v>60</v>
      </c>
      <c r="M7883" s="6" t="s">
        <v>74</v>
      </c>
      <c r="N7883" s="1">
        <v>40643</v>
      </c>
    </row>
    <row r="7884" spans="1:14" x14ac:dyDescent="0.2">
      <c r="A7884">
        <v>9824</v>
      </c>
      <c r="B7884" s="1">
        <v>40565</v>
      </c>
      <c r="C7884" s="6" t="s">
        <v>33</v>
      </c>
      <c r="D7884" s="5">
        <f>Comma_separeted_Value[[#This Row],[المبيعات]]/Comma_separeted_Value[[#This Row],[كمية الطلب]]</f>
        <v>2.6932558139534883</v>
      </c>
      <c r="E7884" s="4">
        <v>43</v>
      </c>
      <c r="F7884" s="4">
        <v>115.81</v>
      </c>
      <c r="G7884" s="6" t="s">
        <v>21</v>
      </c>
      <c r="H7884" s="4">
        <v>1.01</v>
      </c>
      <c r="I7884" s="6" t="s">
        <v>43</v>
      </c>
      <c r="J7884" s="6" t="s">
        <v>16</v>
      </c>
      <c r="K7884" s="6" t="s">
        <v>29</v>
      </c>
      <c r="L7884" s="6" t="s">
        <v>30</v>
      </c>
      <c r="M7884" s="6" t="s">
        <v>31</v>
      </c>
      <c r="N7884" s="1">
        <v>40567</v>
      </c>
    </row>
    <row r="7885" spans="1:14" x14ac:dyDescent="0.2">
      <c r="A7885">
        <v>23329</v>
      </c>
      <c r="B7885" s="1">
        <v>40538</v>
      </c>
      <c r="C7885" s="6" t="s">
        <v>13</v>
      </c>
      <c r="D7885" s="5">
        <f>Comma_separeted_Value[[#This Row],[المبيعات]]/Comma_separeted_Value[[#This Row],[كمية الطلب]]</f>
        <v>7.7796250000000002</v>
      </c>
      <c r="E7885" s="4">
        <v>4</v>
      </c>
      <c r="F7885" s="4">
        <v>31.118500000000001</v>
      </c>
      <c r="G7885" s="6" t="s">
        <v>21</v>
      </c>
      <c r="H7885" s="4">
        <v>5.03</v>
      </c>
      <c r="I7885" s="6" t="s">
        <v>43</v>
      </c>
      <c r="J7885" s="6" t="s">
        <v>38</v>
      </c>
      <c r="K7885" s="6" t="s">
        <v>24</v>
      </c>
      <c r="L7885" s="6" t="s">
        <v>25</v>
      </c>
      <c r="M7885" s="6" t="s">
        <v>26</v>
      </c>
      <c r="N7885" s="1">
        <v>40562</v>
      </c>
    </row>
    <row r="7886" spans="1:14" x14ac:dyDescent="0.2">
      <c r="A7886">
        <v>10434</v>
      </c>
      <c r="B7886" s="1">
        <v>40170</v>
      </c>
      <c r="C7886" s="6" t="s">
        <v>20</v>
      </c>
      <c r="D7886" s="5">
        <f>Comma_separeted_Value[[#This Row],[المبيعات]]/Comma_separeted_Value[[#This Row],[كمية الطلب]]</f>
        <v>191.72499999999999</v>
      </c>
      <c r="E7886" s="4">
        <v>2</v>
      </c>
      <c r="F7886" s="4">
        <v>383.45</v>
      </c>
      <c r="G7886" s="6" t="s">
        <v>34</v>
      </c>
      <c r="H7886" s="4">
        <v>26.2</v>
      </c>
      <c r="I7886" s="6" t="s">
        <v>22</v>
      </c>
      <c r="J7886" s="6" t="s">
        <v>23</v>
      </c>
      <c r="K7886" s="6" t="s">
        <v>17</v>
      </c>
      <c r="L7886" s="6" t="s">
        <v>35</v>
      </c>
      <c r="M7886" s="6" t="s">
        <v>36</v>
      </c>
      <c r="N7886" s="1">
        <v>40171</v>
      </c>
    </row>
    <row r="7887" spans="1:14" x14ac:dyDescent="0.2">
      <c r="A7887">
        <v>43751</v>
      </c>
      <c r="B7887" s="1">
        <v>41087</v>
      </c>
      <c r="C7887" s="6" t="s">
        <v>20</v>
      </c>
      <c r="D7887" s="5">
        <f>Comma_separeted_Value[[#This Row],[المبيعات]]/Comma_separeted_Value[[#This Row],[كمية الطلب]]</f>
        <v>14.452093023255815</v>
      </c>
      <c r="E7887" s="4">
        <v>43</v>
      </c>
      <c r="F7887" s="4">
        <v>621.44000000000005</v>
      </c>
      <c r="G7887" s="6" t="s">
        <v>21</v>
      </c>
      <c r="H7887" s="4">
        <v>4.53</v>
      </c>
      <c r="I7887" s="6" t="s">
        <v>22</v>
      </c>
      <c r="J7887" s="6" t="s">
        <v>28</v>
      </c>
      <c r="K7887" s="6" t="s">
        <v>29</v>
      </c>
      <c r="L7887" s="6" t="s">
        <v>59</v>
      </c>
      <c r="M7887" s="6" t="s">
        <v>19</v>
      </c>
      <c r="N7887" s="1">
        <v>41089</v>
      </c>
    </row>
    <row r="7888" spans="1:14" x14ac:dyDescent="0.2">
      <c r="A7888">
        <v>10052</v>
      </c>
      <c r="B7888" s="1">
        <v>40063</v>
      </c>
      <c r="C7888" s="6" t="s">
        <v>27</v>
      </c>
      <c r="D7888" s="5">
        <f>Comma_separeted_Value[[#This Row],[المبيعات]]/Comma_separeted_Value[[#This Row],[كمية الطلب]]</f>
        <v>18.496785714285714</v>
      </c>
      <c r="E7888" s="4">
        <v>28</v>
      </c>
      <c r="F7888" s="4">
        <v>517.91</v>
      </c>
      <c r="G7888" s="6" t="s">
        <v>21</v>
      </c>
      <c r="H7888" s="4">
        <v>5.29</v>
      </c>
      <c r="I7888" s="6" t="s">
        <v>43</v>
      </c>
      <c r="J7888" s="6" t="s">
        <v>28</v>
      </c>
      <c r="K7888" s="6" t="s">
        <v>29</v>
      </c>
      <c r="L7888" s="6" t="s">
        <v>101</v>
      </c>
      <c r="M7888" s="6" t="s">
        <v>26</v>
      </c>
      <c r="N7888" s="1">
        <v>40065</v>
      </c>
    </row>
    <row r="7889" spans="1:14" x14ac:dyDescent="0.2">
      <c r="A7889">
        <v>12196</v>
      </c>
      <c r="B7889" s="1">
        <v>40331</v>
      </c>
      <c r="C7889" s="6" t="s">
        <v>27</v>
      </c>
      <c r="D7889" s="5">
        <f>Comma_separeted_Value[[#This Row],[المبيعات]]/Comma_separeted_Value[[#This Row],[كمية الطلب]]</f>
        <v>413.23760000000004</v>
      </c>
      <c r="E7889" s="4">
        <v>25</v>
      </c>
      <c r="F7889" s="4">
        <v>10330.94</v>
      </c>
      <c r="G7889" s="6" t="s">
        <v>21</v>
      </c>
      <c r="H7889" s="4">
        <v>19.989999999999998</v>
      </c>
      <c r="I7889" s="6" t="s">
        <v>53</v>
      </c>
      <c r="J7889" s="6" t="s">
        <v>16</v>
      </c>
      <c r="K7889" s="6" t="s">
        <v>29</v>
      </c>
      <c r="L7889" s="6" t="s">
        <v>59</v>
      </c>
      <c r="M7889" s="6" t="s">
        <v>19</v>
      </c>
      <c r="N7889" s="1">
        <v>40331</v>
      </c>
    </row>
    <row r="7890" spans="1:14" x14ac:dyDescent="0.2">
      <c r="A7890">
        <v>49349</v>
      </c>
      <c r="B7890" s="1">
        <v>40695</v>
      </c>
      <c r="C7890" s="6" t="s">
        <v>20</v>
      </c>
      <c r="D7890" s="5">
        <f>Comma_separeted_Value[[#This Row],[المبيعات]]/Comma_separeted_Value[[#This Row],[كمية الطلب]]</f>
        <v>71.411739130434782</v>
      </c>
      <c r="E7890" s="4">
        <v>23</v>
      </c>
      <c r="F7890" s="4">
        <v>1642.47</v>
      </c>
      <c r="G7890" s="6" t="s">
        <v>34</v>
      </c>
      <c r="H7890" s="4">
        <v>60</v>
      </c>
      <c r="I7890" s="6" t="s">
        <v>22</v>
      </c>
      <c r="J7890" s="6" t="s">
        <v>38</v>
      </c>
      <c r="K7890" s="6" t="s">
        <v>29</v>
      </c>
      <c r="L7890" s="6" t="s">
        <v>101</v>
      </c>
      <c r="M7890" s="6" t="s">
        <v>36</v>
      </c>
      <c r="N7890" s="1">
        <v>40697</v>
      </c>
    </row>
    <row r="7891" spans="1:14" x14ac:dyDescent="0.2">
      <c r="A7891">
        <v>45989</v>
      </c>
      <c r="B7891" s="1">
        <v>40413</v>
      </c>
      <c r="C7891" s="6" t="s">
        <v>20</v>
      </c>
      <c r="D7891" s="5">
        <f>Comma_separeted_Value[[#This Row],[المبيعات]]/Comma_separeted_Value[[#This Row],[كمية الطلب]]</f>
        <v>5.6969230769230768</v>
      </c>
      <c r="E7891" s="4">
        <v>26</v>
      </c>
      <c r="F7891" s="4">
        <v>148.12</v>
      </c>
      <c r="G7891" s="6" t="s">
        <v>21</v>
      </c>
      <c r="H7891" s="4">
        <v>5.3</v>
      </c>
      <c r="I7891" s="6" t="s">
        <v>47</v>
      </c>
      <c r="J7891" s="6" t="s">
        <v>23</v>
      </c>
      <c r="K7891" s="6" t="s">
        <v>29</v>
      </c>
      <c r="L7891" s="6" t="s">
        <v>61</v>
      </c>
      <c r="M7891" s="6" t="s">
        <v>19</v>
      </c>
      <c r="N7891" s="1">
        <v>40413</v>
      </c>
    </row>
    <row r="7892" spans="1:14" x14ac:dyDescent="0.2">
      <c r="A7892">
        <v>15234</v>
      </c>
      <c r="B7892" s="1">
        <v>40249</v>
      </c>
      <c r="C7892" s="6" t="s">
        <v>27</v>
      </c>
      <c r="D7892" s="5">
        <f>Comma_separeted_Value[[#This Row],[المبيعات]]/Comma_separeted_Value[[#This Row],[كمية الطلب]]</f>
        <v>104.09302380952381</v>
      </c>
      <c r="E7892" s="4">
        <v>21</v>
      </c>
      <c r="F7892" s="4">
        <v>2185.9535000000001</v>
      </c>
      <c r="G7892" s="6" t="s">
        <v>21</v>
      </c>
      <c r="H7892" s="4">
        <v>8.99</v>
      </c>
      <c r="I7892" s="6" t="s">
        <v>53</v>
      </c>
      <c r="J7892" s="6" t="s">
        <v>16</v>
      </c>
      <c r="K7892" s="6" t="s">
        <v>24</v>
      </c>
      <c r="L7892" s="6" t="s">
        <v>25</v>
      </c>
      <c r="M7892" s="6" t="s">
        <v>19</v>
      </c>
      <c r="N7892" s="1">
        <v>40250</v>
      </c>
    </row>
    <row r="7893" spans="1:14" x14ac:dyDescent="0.2">
      <c r="A7893">
        <v>45381</v>
      </c>
      <c r="B7893" s="1">
        <v>40776</v>
      </c>
      <c r="C7893" s="6" t="s">
        <v>37</v>
      </c>
      <c r="D7893" s="5">
        <f>Comma_separeted_Value[[#This Row],[المبيعات]]/Comma_separeted_Value[[#This Row],[كمية الطلب]]</f>
        <v>6.3115384615384613</v>
      </c>
      <c r="E7893" s="4">
        <v>26</v>
      </c>
      <c r="F7893" s="4">
        <v>164.1</v>
      </c>
      <c r="G7893" s="6" t="s">
        <v>14</v>
      </c>
      <c r="H7893" s="4">
        <v>5.01</v>
      </c>
      <c r="I7893" s="6" t="s">
        <v>57</v>
      </c>
      <c r="J7893" s="6" t="s">
        <v>23</v>
      </c>
      <c r="K7893" s="6" t="s">
        <v>29</v>
      </c>
      <c r="L7893" s="6" t="s">
        <v>44</v>
      </c>
      <c r="M7893" s="6" t="s">
        <v>19</v>
      </c>
      <c r="N7893" s="1">
        <v>40777</v>
      </c>
    </row>
    <row r="7894" spans="1:14" x14ac:dyDescent="0.2">
      <c r="A7894">
        <v>21856</v>
      </c>
      <c r="B7894" s="1">
        <v>41004</v>
      </c>
      <c r="C7894" s="6" t="s">
        <v>27</v>
      </c>
      <c r="D7894" s="5">
        <f>Comma_separeted_Value[[#This Row],[المبيعات]]/Comma_separeted_Value[[#This Row],[كمية الطلب]]</f>
        <v>3.5861702127659578</v>
      </c>
      <c r="E7894" s="4">
        <v>47</v>
      </c>
      <c r="F7894" s="4">
        <v>168.55</v>
      </c>
      <c r="G7894" s="6" t="s">
        <v>21</v>
      </c>
      <c r="H7894" s="4">
        <v>0.5</v>
      </c>
      <c r="I7894" s="6" t="s">
        <v>15</v>
      </c>
      <c r="J7894" s="6" t="s">
        <v>28</v>
      </c>
      <c r="K7894" s="6" t="s">
        <v>29</v>
      </c>
      <c r="L7894" s="6" t="s">
        <v>62</v>
      </c>
      <c r="M7894" s="6" t="s">
        <v>19</v>
      </c>
      <c r="N7894" s="1">
        <v>41006</v>
      </c>
    </row>
    <row r="7895" spans="1:14" x14ac:dyDescent="0.2">
      <c r="A7895">
        <v>22338</v>
      </c>
      <c r="B7895" s="1">
        <v>40312</v>
      </c>
      <c r="C7895" s="6" t="s">
        <v>37</v>
      </c>
      <c r="D7895" s="5">
        <f>Comma_separeted_Value[[#This Row],[المبيعات]]/Comma_separeted_Value[[#This Row],[كمية الطلب]]</f>
        <v>32.926666666666669</v>
      </c>
      <c r="E7895" s="4">
        <v>24</v>
      </c>
      <c r="F7895" s="4">
        <v>790.24</v>
      </c>
      <c r="G7895" s="6" t="s">
        <v>21</v>
      </c>
      <c r="H7895" s="4">
        <v>9.02</v>
      </c>
      <c r="I7895" s="6" t="s">
        <v>45</v>
      </c>
      <c r="J7895" s="6" t="s">
        <v>16</v>
      </c>
      <c r="K7895" s="6" t="s">
        <v>24</v>
      </c>
      <c r="L7895" s="6" t="s">
        <v>39</v>
      </c>
      <c r="M7895" s="6" t="s">
        <v>19</v>
      </c>
      <c r="N7895" s="1">
        <v>40313</v>
      </c>
    </row>
    <row r="7896" spans="1:14" x14ac:dyDescent="0.2">
      <c r="A7896">
        <v>44099</v>
      </c>
      <c r="B7896" s="1">
        <v>40980</v>
      </c>
      <c r="C7896" s="6" t="s">
        <v>37</v>
      </c>
      <c r="D7896" s="5">
        <f>Comma_separeted_Value[[#This Row],[المبيعات]]/Comma_separeted_Value[[#This Row],[كمية الطلب]]</f>
        <v>4.2531578947368418</v>
      </c>
      <c r="E7896" s="4">
        <v>19</v>
      </c>
      <c r="F7896" s="4">
        <v>80.81</v>
      </c>
      <c r="G7896" s="6" t="s">
        <v>21</v>
      </c>
      <c r="H7896" s="4">
        <v>5.41</v>
      </c>
      <c r="I7896" s="6" t="s">
        <v>15</v>
      </c>
      <c r="J7896" s="6" t="s">
        <v>28</v>
      </c>
      <c r="K7896" s="6" t="s">
        <v>29</v>
      </c>
      <c r="L7896" s="6" t="s">
        <v>44</v>
      </c>
      <c r="M7896" s="6" t="s">
        <v>19</v>
      </c>
      <c r="N7896" s="1">
        <v>40982</v>
      </c>
    </row>
    <row r="7897" spans="1:14" x14ac:dyDescent="0.2">
      <c r="A7897">
        <v>32420</v>
      </c>
      <c r="B7897" s="1">
        <v>40023</v>
      </c>
      <c r="C7897" s="6" t="s">
        <v>37</v>
      </c>
      <c r="D7897" s="5">
        <f>Comma_separeted_Value[[#This Row],[المبيعات]]/Comma_separeted_Value[[#This Row],[كمية الطلب]]</f>
        <v>282.60315789473685</v>
      </c>
      <c r="E7897" s="4">
        <v>19</v>
      </c>
      <c r="F7897" s="4">
        <v>5369.46</v>
      </c>
      <c r="G7897" s="6" t="s">
        <v>34</v>
      </c>
      <c r="H7897" s="4">
        <v>57</v>
      </c>
      <c r="I7897" s="6" t="s">
        <v>57</v>
      </c>
      <c r="J7897" s="6" t="s">
        <v>16</v>
      </c>
      <c r="K7897" s="6" t="s">
        <v>17</v>
      </c>
      <c r="L7897" s="6" t="s">
        <v>35</v>
      </c>
      <c r="M7897" s="6" t="s">
        <v>36</v>
      </c>
      <c r="N7897" s="1">
        <v>40025</v>
      </c>
    </row>
    <row r="7898" spans="1:14" x14ac:dyDescent="0.2">
      <c r="A7898">
        <v>59329</v>
      </c>
      <c r="B7898" s="1">
        <v>41247</v>
      </c>
      <c r="C7898" s="6" t="s">
        <v>33</v>
      </c>
      <c r="D7898" s="5">
        <f>Comma_separeted_Value[[#This Row],[المبيعات]]/Comma_separeted_Value[[#This Row],[كمية الطلب]]</f>
        <v>5.2251219512195117</v>
      </c>
      <c r="E7898" s="4">
        <v>41</v>
      </c>
      <c r="F7898" s="4">
        <v>214.23</v>
      </c>
      <c r="G7898" s="6" t="s">
        <v>21</v>
      </c>
      <c r="H7898" s="4">
        <v>7.1</v>
      </c>
      <c r="I7898" s="6" t="s">
        <v>47</v>
      </c>
      <c r="J7898" s="6" t="s">
        <v>28</v>
      </c>
      <c r="K7898" s="6" t="s">
        <v>17</v>
      </c>
      <c r="L7898" s="6" t="s">
        <v>18</v>
      </c>
      <c r="M7898" s="6" t="s">
        <v>19</v>
      </c>
      <c r="N7898" s="1">
        <v>41249</v>
      </c>
    </row>
    <row r="7899" spans="1:14" x14ac:dyDescent="0.2">
      <c r="A7899">
        <v>48423</v>
      </c>
      <c r="B7899" s="1">
        <v>41213</v>
      </c>
      <c r="C7899" s="6" t="s">
        <v>20</v>
      </c>
      <c r="D7899" s="5">
        <f>Comma_separeted_Value[[#This Row],[المبيعات]]/Comma_separeted_Value[[#This Row],[كمية الطلب]]</f>
        <v>8.4512244897959192</v>
      </c>
      <c r="E7899" s="4">
        <v>49</v>
      </c>
      <c r="F7899" s="4">
        <v>414.11</v>
      </c>
      <c r="G7899" s="6" t="s">
        <v>21</v>
      </c>
      <c r="H7899" s="4">
        <v>8.2899999999999991</v>
      </c>
      <c r="I7899" s="6" t="s">
        <v>53</v>
      </c>
      <c r="J7899" s="6" t="s">
        <v>38</v>
      </c>
      <c r="K7899" s="6" t="s">
        <v>29</v>
      </c>
      <c r="L7899" s="6" t="s">
        <v>61</v>
      </c>
      <c r="M7899" s="6" t="s">
        <v>19</v>
      </c>
      <c r="N7899" s="1">
        <v>41213</v>
      </c>
    </row>
    <row r="7900" spans="1:14" x14ac:dyDescent="0.2">
      <c r="A7900">
        <v>55749</v>
      </c>
      <c r="B7900" s="1">
        <v>41032</v>
      </c>
      <c r="C7900" s="6" t="s">
        <v>33</v>
      </c>
      <c r="D7900" s="5">
        <f>Comma_separeted_Value[[#This Row],[المبيعات]]/Comma_separeted_Value[[#This Row],[كمية الطلب]]</f>
        <v>8.6857142857142868</v>
      </c>
      <c r="E7900" s="4">
        <v>42</v>
      </c>
      <c r="F7900" s="4">
        <v>364.8</v>
      </c>
      <c r="G7900" s="6" t="s">
        <v>21</v>
      </c>
      <c r="H7900" s="4">
        <v>1.39</v>
      </c>
      <c r="I7900" s="6" t="s">
        <v>53</v>
      </c>
      <c r="J7900" s="6" t="s">
        <v>28</v>
      </c>
      <c r="K7900" s="6" t="s">
        <v>29</v>
      </c>
      <c r="L7900" s="6" t="s">
        <v>61</v>
      </c>
      <c r="M7900" s="6" t="s">
        <v>19</v>
      </c>
      <c r="N7900" s="1">
        <v>41033</v>
      </c>
    </row>
    <row r="7901" spans="1:14" x14ac:dyDescent="0.2">
      <c r="A7901">
        <v>3522</v>
      </c>
      <c r="B7901" s="1">
        <v>40081</v>
      </c>
      <c r="C7901" s="6" t="s">
        <v>13</v>
      </c>
      <c r="D7901" s="5">
        <f>Comma_separeted_Value[[#This Row],[المبيعات]]/Comma_separeted_Value[[#This Row],[كمية الطلب]]</f>
        <v>58.641515151515151</v>
      </c>
      <c r="E7901" s="4">
        <v>33</v>
      </c>
      <c r="F7901" s="4">
        <v>1935.17</v>
      </c>
      <c r="G7901" s="6" t="s">
        <v>21</v>
      </c>
      <c r="H7901" s="4">
        <v>49</v>
      </c>
      <c r="I7901" s="6" t="s">
        <v>58</v>
      </c>
      <c r="J7901" s="6" t="s">
        <v>16</v>
      </c>
      <c r="K7901" s="6" t="s">
        <v>29</v>
      </c>
      <c r="L7901" s="6" t="s">
        <v>101</v>
      </c>
      <c r="M7901" s="6" t="s">
        <v>49</v>
      </c>
      <c r="N7901" s="1">
        <v>40088</v>
      </c>
    </row>
    <row r="7902" spans="1:14" x14ac:dyDescent="0.2">
      <c r="A7902">
        <v>22561</v>
      </c>
      <c r="B7902" s="1">
        <v>40563</v>
      </c>
      <c r="C7902" s="6" t="s">
        <v>33</v>
      </c>
      <c r="D7902" s="5">
        <f>Comma_separeted_Value[[#This Row],[المبيعات]]/Comma_separeted_Value[[#This Row],[كمية الطلب]]</f>
        <v>8.48</v>
      </c>
      <c r="E7902" s="4">
        <v>50</v>
      </c>
      <c r="F7902" s="4">
        <v>424</v>
      </c>
      <c r="G7902" s="6" t="s">
        <v>21</v>
      </c>
      <c r="H7902" s="4">
        <v>3.5</v>
      </c>
      <c r="I7902" s="6" t="s">
        <v>57</v>
      </c>
      <c r="J7902" s="6" t="s">
        <v>16</v>
      </c>
      <c r="K7902" s="6" t="s">
        <v>29</v>
      </c>
      <c r="L7902" s="6" t="s">
        <v>101</v>
      </c>
      <c r="M7902" s="6" t="s">
        <v>19</v>
      </c>
      <c r="N7902" s="1">
        <v>40565</v>
      </c>
    </row>
    <row r="7903" spans="1:14" x14ac:dyDescent="0.2">
      <c r="A7903">
        <v>44869</v>
      </c>
      <c r="B7903" s="1">
        <v>41143</v>
      </c>
      <c r="C7903" s="6" t="s">
        <v>37</v>
      </c>
      <c r="D7903" s="5">
        <f>Comma_separeted_Value[[#This Row],[المبيعات]]/Comma_separeted_Value[[#This Row],[كمية الطلب]]</f>
        <v>6.5855813953488376</v>
      </c>
      <c r="E7903" s="4">
        <v>43</v>
      </c>
      <c r="F7903" s="4">
        <v>283.18</v>
      </c>
      <c r="G7903" s="6" t="s">
        <v>21</v>
      </c>
      <c r="H7903" s="4">
        <v>7.49</v>
      </c>
      <c r="I7903" s="6" t="s">
        <v>47</v>
      </c>
      <c r="J7903" s="6" t="s">
        <v>28</v>
      </c>
      <c r="K7903" s="6" t="s">
        <v>29</v>
      </c>
      <c r="L7903" s="6" t="s">
        <v>41</v>
      </c>
      <c r="M7903" s="6" t="s">
        <v>19</v>
      </c>
      <c r="N7903" s="1">
        <v>41145</v>
      </c>
    </row>
    <row r="7904" spans="1:14" x14ac:dyDescent="0.2">
      <c r="A7904">
        <v>28512</v>
      </c>
      <c r="B7904" s="1">
        <v>40295</v>
      </c>
      <c r="C7904" s="6" t="s">
        <v>37</v>
      </c>
      <c r="D7904" s="5">
        <f>Comma_separeted_Value[[#This Row],[المبيعات]]/Comma_separeted_Value[[#This Row],[كمية الطلب]]</f>
        <v>398.23055555555555</v>
      </c>
      <c r="E7904" s="4">
        <v>18</v>
      </c>
      <c r="F7904" s="4">
        <v>7168.15</v>
      </c>
      <c r="G7904" s="6" t="s">
        <v>21</v>
      </c>
      <c r="H7904" s="4">
        <v>19.989999999999998</v>
      </c>
      <c r="I7904" s="6" t="s">
        <v>50</v>
      </c>
      <c r="J7904" s="6" t="s">
        <v>28</v>
      </c>
      <c r="K7904" s="6" t="s">
        <v>29</v>
      </c>
      <c r="L7904" s="6" t="s">
        <v>59</v>
      </c>
      <c r="M7904" s="6" t="s">
        <v>19</v>
      </c>
      <c r="N7904" s="1">
        <v>40297</v>
      </c>
    </row>
    <row r="7905" spans="1:14" x14ac:dyDescent="0.2">
      <c r="A7905">
        <v>53766</v>
      </c>
      <c r="B7905" s="1">
        <v>40099</v>
      </c>
      <c r="C7905" s="6" t="s">
        <v>27</v>
      </c>
      <c r="D7905" s="5">
        <f>Comma_separeted_Value[[#This Row],[المبيعات]]/Comma_separeted_Value[[#This Row],[كمية الطلب]]</f>
        <v>141.93409090909091</v>
      </c>
      <c r="E7905" s="4">
        <v>22</v>
      </c>
      <c r="F7905" s="4">
        <v>3122.55</v>
      </c>
      <c r="G7905" s="6" t="s">
        <v>34</v>
      </c>
      <c r="H7905" s="4">
        <v>46.2</v>
      </c>
      <c r="I7905" s="6" t="s">
        <v>22</v>
      </c>
      <c r="J7905" s="6" t="s">
        <v>28</v>
      </c>
      <c r="K7905" s="6" t="s">
        <v>17</v>
      </c>
      <c r="L7905" s="6" t="s">
        <v>55</v>
      </c>
      <c r="M7905" s="6" t="s">
        <v>74</v>
      </c>
      <c r="N7905" s="1">
        <v>40100</v>
      </c>
    </row>
    <row r="7906" spans="1:14" x14ac:dyDescent="0.2">
      <c r="A7906">
        <v>10148</v>
      </c>
      <c r="B7906" s="1">
        <v>39897</v>
      </c>
      <c r="C7906" s="6" t="s">
        <v>13</v>
      </c>
      <c r="D7906" s="5">
        <f>Comma_separeted_Value[[#This Row],[المبيعات]]/Comma_separeted_Value[[#This Row],[كمية الطلب]]</f>
        <v>531.77222222222224</v>
      </c>
      <c r="E7906" s="4">
        <v>27</v>
      </c>
      <c r="F7906" s="4">
        <v>14357.85</v>
      </c>
      <c r="G7906" s="6" t="s">
        <v>34</v>
      </c>
      <c r="H7906" s="4">
        <v>41.44</v>
      </c>
      <c r="I7906" s="6" t="s">
        <v>15</v>
      </c>
      <c r="J7906" s="6" t="s">
        <v>23</v>
      </c>
      <c r="K7906" s="6" t="s">
        <v>17</v>
      </c>
      <c r="L7906" s="6" t="s">
        <v>98</v>
      </c>
      <c r="M7906" s="6" t="s">
        <v>74</v>
      </c>
      <c r="N7906" s="1">
        <v>39897</v>
      </c>
    </row>
    <row r="7907" spans="1:14" x14ac:dyDescent="0.2">
      <c r="A7907">
        <v>48327</v>
      </c>
      <c r="B7907" s="1">
        <v>40035</v>
      </c>
      <c r="C7907" s="6" t="s">
        <v>27</v>
      </c>
      <c r="D7907" s="5">
        <f>Comma_separeted_Value[[#This Row],[المبيعات]]/Comma_separeted_Value[[#This Row],[كمية الطلب]]</f>
        <v>6.4235714285714289</v>
      </c>
      <c r="E7907" s="4">
        <v>14</v>
      </c>
      <c r="F7907" s="4">
        <v>89.93</v>
      </c>
      <c r="G7907" s="6" t="s">
        <v>21</v>
      </c>
      <c r="H7907" s="4">
        <v>3.85</v>
      </c>
      <c r="I7907" s="6" t="s">
        <v>50</v>
      </c>
      <c r="J7907" s="6" t="s">
        <v>38</v>
      </c>
      <c r="K7907" s="6" t="s">
        <v>24</v>
      </c>
      <c r="L7907" s="6" t="s">
        <v>39</v>
      </c>
      <c r="M7907" s="6" t="s">
        <v>42</v>
      </c>
      <c r="N7907" s="1">
        <v>40037</v>
      </c>
    </row>
    <row r="7908" spans="1:14" x14ac:dyDescent="0.2">
      <c r="A7908">
        <v>47169</v>
      </c>
      <c r="B7908" s="1">
        <v>40240</v>
      </c>
      <c r="C7908" s="6" t="s">
        <v>37</v>
      </c>
      <c r="D7908" s="5">
        <f>Comma_separeted_Value[[#This Row],[المبيعات]]/Comma_separeted_Value[[#This Row],[كمية الطلب]]</f>
        <v>53.55113333333334</v>
      </c>
      <c r="E7908" s="4">
        <v>15</v>
      </c>
      <c r="F7908" s="4">
        <v>803.26700000000005</v>
      </c>
      <c r="G7908" s="6" t="s">
        <v>21</v>
      </c>
      <c r="H7908" s="4">
        <v>5.26</v>
      </c>
      <c r="I7908" s="6" t="s">
        <v>57</v>
      </c>
      <c r="J7908" s="6" t="s">
        <v>38</v>
      </c>
      <c r="K7908" s="6" t="s">
        <v>24</v>
      </c>
      <c r="L7908" s="6" t="s">
        <v>25</v>
      </c>
      <c r="M7908" s="6" t="s">
        <v>19</v>
      </c>
      <c r="N7908" s="1">
        <v>40241</v>
      </c>
    </row>
    <row r="7909" spans="1:14" x14ac:dyDescent="0.2">
      <c r="A7909">
        <v>27105</v>
      </c>
      <c r="B7909" s="1">
        <v>40590</v>
      </c>
      <c r="C7909" s="6" t="s">
        <v>27</v>
      </c>
      <c r="D7909" s="5">
        <f>Comma_separeted_Value[[#This Row],[المبيعات]]/Comma_separeted_Value[[#This Row],[كمية الطلب]]</f>
        <v>6.0470270270270277</v>
      </c>
      <c r="E7909" s="4">
        <v>37</v>
      </c>
      <c r="F7909" s="4">
        <v>223.74</v>
      </c>
      <c r="G7909" s="6" t="s">
        <v>21</v>
      </c>
      <c r="H7909" s="4">
        <v>2.5</v>
      </c>
      <c r="I7909" s="6" t="s">
        <v>15</v>
      </c>
      <c r="J7909" s="6" t="s">
        <v>38</v>
      </c>
      <c r="K7909" s="6" t="s">
        <v>29</v>
      </c>
      <c r="L7909" s="6" t="s">
        <v>61</v>
      </c>
      <c r="M7909" s="6" t="s">
        <v>19</v>
      </c>
      <c r="N7909" s="1">
        <v>40591</v>
      </c>
    </row>
    <row r="7910" spans="1:14" x14ac:dyDescent="0.2">
      <c r="A7910">
        <v>42148</v>
      </c>
      <c r="B7910" s="1">
        <v>40836</v>
      </c>
      <c r="C7910" s="6" t="s">
        <v>33</v>
      </c>
      <c r="D7910" s="5">
        <f>Comma_separeted_Value[[#This Row],[المبيعات]]/Comma_separeted_Value[[#This Row],[كمية الطلب]]</f>
        <v>4.1190909090909091</v>
      </c>
      <c r="E7910" s="4">
        <v>11</v>
      </c>
      <c r="F7910" s="4">
        <v>45.31</v>
      </c>
      <c r="G7910" s="6" t="s">
        <v>21</v>
      </c>
      <c r="H7910" s="4">
        <v>2.97</v>
      </c>
      <c r="I7910" s="6" t="s">
        <v>15</v>
      </c>
      <c r="J7910" s="6" t="s">
        <v>28</v>
      </c>
      <c r="K7910" s="6" t="s">
        <v>29</v>
      </c>
      <c r="L7910" s="6" t="s">
        <v>41</v>
      </c>
      <c r="M7910" s="6" t="s">
        <v>31</v>
      </c>
      <c r="N7910" s="1">
        <v>40839</v>
      </c>
    </row>
    <row r="7911" spans="1:14" x14ac:dyDescent="0.2">
      <c r="A7911">
        <v>41888</v>
      </c>
      <c r="B7911" s="1">
        <v>39872</v>
      </c>
      <c r="C7911" s="6" t="s">
        <v>13</v>
      </c>
      <c r="D7911" s="5">
        <f>Comma_separeted_Value[[#This Row],[المبيعات]]/Comma_separeted_Value[[#This Row],[كمية الطلب]]</f>
        <v>97.346103448275855</v>
      </c>
      <c r="E7911" s="4">
        <v>29</v>
      </c>
      <c r="F7911" s="4">
        <v>2823.0369999999998</v>
      </c>
      <c r="G7911" s="6" t="s">
        <v>21</v>
      </c>
      <c r="H7911" s="4">
        <v>4.2</v>
      </c>
      <c r="I7911" s="6" t="s">
        <v>15</v>
      </c>
      <c r="J7911" s="6" t="s">
        <v>28</v>
      </c>
      <c r="K7911" s="6" t="s">
        <v>24</v>
      </c>
      <c r="L7911" s="6" t="s">
        <v>25</v>
      </c>
      <c r="M7911" s="6" t="s">
        <v>19</v>
      </c>
      <c r="N7911" s="1">
        <v>39872</v>
      </c>
    </row>
    <row r="7912" spans="1:14" x14ac:dyDescent="0.2">
      <c r="A7912">
        <v>14439</v>
      </c>
      <c r="B7912" s="1">
        <v>41151</v>
      </c>
      <c r="C7912" s="6" t="s">
        <v>20</v>
      </c>
      <c r="D7912" s="5">
        <f>Comma_separeted_Value[[#This Row],[المبيعات]]/Comma_separeted_Value[[#This Row],[كمية الطلب]]</f>
        <v>52.912592592592596</v>
      </c>
      <c r="E7912" s="4">
        <v>27</v>
      </c>
      <c r="F7912" s="4">
        <v>1428.64</v>
      </c>
      <c r="G7912" s="6" t="s">
        <v>21</v>
      </c>
      <c r="H7912" s="4">
        <v>10.75</v>
      </c>
      <c r="I7912" s="6" t="s">
        <v>43</v>
      </c>
      <c r="J7912" s="6" t="s">
        <v>28</v>
      </c>
      <c r="K7912" s="6" t="s">
        <v>29</v>
      </c>
      <c r="L7912" s="6" t="s">
        <v>41</v>
      </c>
      <c r="M7912" s="6" t="s">
        <v>19</v>
      </c>
      <c r="N7912" s="1">
        <v>41152</v>
      </c>
    </row>
    <row r="7913" spans="1:14" x14ac:dyDescent="0.2">
      <c r="A7913">
        <v>57671</v>
      </c>
      <c r="B7913" s="1">
        <v>41220</v>
      </c>
      <c r="C7913" s="6" t="s">
        <v>27</v>
      </c>
      <c r="D7913" s="5">
        <f>Comma_separeted_Value[[#This Row],[المبيعات]]/Comma_separeted_Value[[#This Row],[كمية الطلب]]</f>
        <v>3.7966666666666669</v>
      </c>
      <c r="E7913" s="4">
        <v>6</v>
      </c>
      <c r="F7913" s="4">
        <v>22.78</v>
      </c>
      <c r="G7913" s="6" t="s">
        <v>21</v>
      </c>
      <c r="H7913" s="4">
        <v>0.5</v>
      </c>
      <c r="I7913" s="6" t="s">
        <v>57</v>
      </c>
      <c r="J7913" s="6" t="s">
        <v>16</v>
      </c>
      <c r="K7913" s="6" t="s">
        <v>29</v>
      </c>
      <c r="L7913" s="6" t="s">
        <v>62</v>
      </c>
      <c r="M7913" s="6" t="s">
        <v>19</v>
      </c>
      <c r="N7913" s="1">
        <v>41221</v>
      </c>
    </row>
    <row r="7914" spans="1:14" x14ac:dyDescent="0.2">
      <c r="A7914">
        <v>50982</v>
      </c>
      <c r="B7914" s="1">
        <v>41015</v>
      </c>
      <c r="C7914" s="6" t="s">
        <v>20</v>
      </c>
      <c r="D7914" s="5">
        <f>Comma_separeted_Value[[#This Row],[المبيعات]]/Comma_separeted_Value[[#This Row],[كمية الطلب]]</f>
        <v>3.7621739130434784</v>
      </c>
      <c r="E7914" s="4">
        <v>23</v>
      </c>
      <c r="F7914" s="4">
        <v>86.53</v>
      </c>
      <c r="G7914" s="6" t="s">
        <v>21</v>
      </c>
      <c r="H7914" s="4">
        <v>0.5</v>
      </c>
      <c r="I7914" s="6" t="s">
        <v>45</v>
      </c>
      <c r="J7914" s="6" t="s">
        <v>16</v>
      </c>
      <c r="K7914" s="6" t="s">
        <v>29</v>
      </c>
      <c r="L7914" s="6" t="s">
        <v>62</v>
      </c>
      <c r="M7914" s="6" t="s">
        <v>19</v>
      </c>
      <c r="N7914" s="1">
        <v>41016</v>
      </c>
    </row>
    <row r="7915" spans="1:14" x14ac:dyDescent="0.2">
      <c r="A7915">
        <v>45957</v>
      </c>
      <c r="B7915" s="1">
        <v>40442</v>
      </c>
      <c r="C7915" s="6" t="s">
        <v>33</v>
      </c>
      <c r="D7915" s="5">
        <f>Comma_separeted_Value[[#This Row],[المبيعات]]/Comma_separeted_Value[[#This Row],[كمية الطلب]]</f>
        <v>7.7573684210526306</v>
      </c>
      <c r="E7915" s="4">
        <v>19</v>
      </c>
      <c r="F7915" s="4">
        <v>147.38999999999999</v>
      </c>
      <c r="G7915" s="6" t="s">
        <v>21</v>
      </c>
      <c r="H7915" s="4">
        <v>5.83</v>
      </c>
      <c r="I7915" s="6" t="s">
        <v>40</v>
      </c>
      <c r="J7915" s="6" t="s">
        <v>38</v>
      </c>
      <c r="K7915" s="6" t="s">
        <v>29</v>
      </c>
      <c r="L7915" s="6" t="s">
        <v>41</v>
      </c>
      <c r="M7915" s="6" t="s">
        <v>31</v>
      </c>
      <c r="N7915" s="1">
        <v>40444</v>
      </c>
    </row>
    <row r="7916" spans="1:14" x14ac:dyDescent="0.2">
      <c r="A7916">
        <v>25863</v>
      </c>
      <c r="B7916" s="1">
        <v>40655</v>
      </c>
      <c r="C7916" s="6" t="s">
        <v>27</v>
      </c>
      <c r="D7916" s="5">
        <f>Comma_separeted_Value[[#This Row],[المبيعات]]/Comma_separeted_Value[[#This Row],[كمية الطلب]]</f>
        <v>18.927138888888887</v>
      </c>
      <c r="E7916" s="4">
        <v>18</v>
      </c>
      <c r="F7916" s="4">
        <v>340.68849999999998</v>
      </c>
      <c r="G7916" s="6" t="s">
        <v>14</v>
      </c>
      <c r="H7916" s="4">
        <v>4.8099999999999996</v>
      </c>
      <c r="I7916" s="6" t="s">
        <v>22</v>
      </c>
      <c r="J7916" s="6" t="s">
        <v>28</v>
      </c>
      <c r="K7916" s="6" t="s">
        <v>24</v>
      </c>
      <c r="L7916" s="6" t="s">
        <v>25</v>
      </c>
      <c r="M7916" s="6" t="s">
        <v>26</v>
      </c>
      <c r="N7916" s="1">
        <v>40657</v>
      </c>
    </row>
    <row r="7917" spans="1:14" x14ac:dyDescent="0.2">
      <c r="A7917">
        <v>55239</v>
      </c>
      <c r="B7917" s="1">
        <v>41246</v>
      </c>
      <c r="C7917" s="6" t="s">
        <v>33</v>
      </c>
      <c r="D7917" s="5">
        <f>Comma_separeted_Value[[#This Row],[المبيعات]]/Comma_separeted_Value[[#This Row],[كمية الطلب]]</f>
        <v>7.36</v>
      </c>
      <c r="E7917" s="4">
        <v>13</v>
      </c>
      <c r="F7917" s="4">
        <v>95.68</v>
      </c>
      <c r="G7917" s="6" t="s">
        <v>14</v>
      </c>
      <c r="H7917" s="4">
        <v>5.14</v>
      </c>
      <c r="I7917" s="6" t="s">
        <v>57</v>
      </c>
      <c r="J7917" s="6" t="s">
        <v>16</v>
      </c>
      <c r="K7917" s="6" t="s">
        <v>29</v>
      </c>
      <c r="L7917" s="6" t="s">
        <v>41</v>
      </c>
      <c r="M7917" s="6" t="s">
        <v>19</v>
      </c>
      <c r="N7917" s="1">
        <v>41247</v>
      </c>
    </row>
    <row r="7918" spans="1:14" x14ac:dyDescent="0.2">
      <c r="A7918">
        <v>20706</v>
      </c>
      <c r="B7918" s="1">
        <v>40006</v>
      </c>
      <c r="C7918" s="6" t="s">
        <v>20</v>
      </c>
      <c r="D7918" s="5">
        <f>Comma_separeted_Value[[#This Row],[المبيعات]]/Comma_separeted_Value[[#This Row],[كمية الطلب]]</f>
        <v>136.17731707317074</v>
      </c>
      <c r="E7918" s="4">
        <v>41</v>
      </c>
      <c r="F7918" s="4">
        <v>5583.27</v>
      </c>
      <c r="G7918" s="6" t="s">
        <v>14</v>
      </c>
      <c r="H7918" s="4">
        <v>24.49</v>
      </c>
      <c r="I7918" s="6" t="s">
        <v>43</v>
      </c>
      <c r="J7918" s="6" t="s">
        <v>38</v>
      </c>
      <c r="K7918" s="6" t="s">
        <v>17</v>
      </c>
      <c r="L7918" s="6" t="s">
        <v>18</v>
      </c>
      <c r="M7918" s="6" t="s">
        <v>49</v>
      </c>
      <c r="N7918" s="1">
        <v>40008</v>
      </c>
    </row>
    <row r="7919" spans="1:14" x14ac:dyDescent="0.2">
      <c r="A7919">
        <v>18561</v>
      </c>
      <c r="B7919" s="1">
        <v>39822</v>
      </c>
      <c r="C7919" s="6" t="s">
        <v>27</v>
      </c>
      <c r="D7919" s="5">
        <f>Comma_separeted_Value[[#This Row],[المبيعات]]/Comma_separeted_Value[[#This Row],[كمية الطلب]]</f>
        <v>5.0966666666666667</v>
      </c>
      <c r="E7919" s="4">
        <v>9</v>
      </c>
      <c r="F7919" s="4">
        <v>45.87</v>
      </c>
      <c r="G7919" s="6" t="s">
        <v>21</v>
      </c>
      <c r="H7919" s="4">
        <v>6.89</v>
      </c>
      <c r="I7919" s="6" t="s">
        <v>22</v>
      </c>
      <c r="J7919" s="6" t="s">
        <v>38</v>
      </c>
      <c r="K7919" s="6" t="s">
        <v>29</v>
      </c>
      <c r="L7919" s="6" t="s">
        <v>62</v>
      </c>
      <c r="M7919" s="6" t="s">
        <v>19</v>
      </c>
      <c r="N7919" s="1">
        <v>39823</v>
      </c>
    </row>
    <row r="7920" spans="1:14" x14ac:dyDescent="0.2">
      <c r="A7920">
        <v>23398</v>
      </c>
      <c r="B7920" s="1">
        <v>39885</v>
      </c>
      <c r="C7920" s="6" t="s">
        <v>37</v>
      </c>
      <c r="D7920" s="5">
        <f>Comma_separeted_Value[[#This Row],[المبيعات]]/Comma_separeted_Value[[#This Row],[كمية الطلب]]</f>
        <v>6.4789473684210526</v>
      </c>
      <c r="E7920" s="4">
        <v>19</v>
      </c>
      <c r="F7920" s="4">
        <v>123.1</v>
      </c>
      <c r="G7920" s="6" t="s">
        <v>21</v>
      </c>
      <c r="H7920" s="4">
        <v>7.37</v>
      </c>
      <c r="I7920" s="6" t="s">
        <v>45</v>
      </c>
      <c r="J7920" s="6" t="s">
        <v>28</v>
      </c>
      <c r="K7920" s="6" t="s">
        <v>29</v>
      </c>
      <c r="L7920" s="6" t="s">
        <v>41</v>
      </c>
      <c r="M7920" s="6" t="s">
        <v>19</v>
      </c>
      <c r="N7920" s="1">
        <v>39886</v>
      </c>
    </row>
    <row r="7921" spans="1:14" x14ac:dyDescent="0.2">
      <c r="A7921">
        <v>26945</v>
      </c>
      <c r="B7921" s="1">
        <v>39849</v>
      </c>
      <c r="C7921" s="6" t="s">
        <v>33</v>
      </c>
      <c r="D7921" s="5">
        <f>Comma_separeted_Value[[#This Row],[المبيعات]]/Comma_separeted_Value[[#This Row],[كمية الطلب]]</f>
        <v>7.6320689655172416</v>
      </c>
      <c r="E7921" s="4">
        <v>29</v>
      </c>
      <c r="F7921" s="4">
        <v>221.33</v>
      </c>
      <c r="G7921" s="6" t="s">
        <v>21</v>
      </c>
      <c r="H7921" s="4">
        <v>1.77</v>
      </c>
      <c r="I7921" s="6" t="s">
        <v>53</v>
      </c>
      <c r="J7921" s="6" t="s">
        <v>38</v>
      </c>
      <c r="K7921" s="6" t="s">
        <v>29</v>
      </c>
      <c r="L7921" s="6" t="s">
        <v>41</v>
      </c>
      <c r="M7921" s="6" t="s">
        <v>31</v>
      </c>
      <c r="N7921" s="1">
        <v>39849</v>
      </c>
    </row>
    <row r="7922" spans="1:14" x14ac:dyDescent="0.2">
      <c r="A7922">
        <v>33570</v>
      </c>
      <c r="B7922" s="1">
        <v>41259</v>
      </c>
      <c r="C7922" s="6" t="s">
        <v>27</v>
      </c>
      <c r="D7922" s="5">
        <f>Comma_separeted_Value[[#This Row],[المبيعات]]/Comma_separeted_Value[[#This Row],[كمية الطلب]]</f>
        <v>5.78</v>
      </c>
      <c r="E7922" s="4">
        <v>46</v>
      </c>
      <c r="F7922" s="4">
        <v>265.88</v>
      </c>
      <c r="G7922" s="6" t="s">
        <v>21</v>
      </c>
      <c r="H7922" s="4">
        <v>5.01</v>
      </c>
      <c r="I7922" s="6" t="s">
        <v>15</v>
      </c>
      <c r="J7922" s="6" t="s">
        <v>28</v>
      </c>
      <c r="K7922" s="6" t="s">
        <v>29</v>
      </c>
      <c r="L7922" s="6" t="s">
        <v>44</v>
      </c>
      <c r="M7922" s="6" t="s">
        <v>19</v>
      </c>
      <c r="N7922" s="1">
        <v>41261</v>
      </c>
    </row>
    <row r="7923" spans="1:14" x14ac:dyDescent="0.2">
      <c r="A7923">
        <v>6850</v>
      </c>
      <c r="B7923" s="1">
        <v>40220</v>
      </c>
      <c r="C7923" s="6" t="s">
        <v>20</v>
      </c>
      <c r="D7923" s="5">
        <f>Comma_separeted_Value[[#This Row],[المبيعات]]/Comma_separeted_Value[[#This Row],[كمية الطلب]]</f>
        <v>62.550588235294114</v>
      </c>
      <c r="E7923" s="4">
        <v>34</v>
      </c>
      <c r="F7923" s="4">
        <v>2126.7199999999998</v>
      </c>
      <c r="G7923" s="6" t="s">
        <v>21</v>
      </c>
      <c r="H7923" s="4">
        <v>6.88</v>
      </c>
      <c r="I7923" s="6" t="s">
        <v>47</v>
      </c>
      <c r="J7923" s="6" t="s">
        <v>28</v>
      </c>
      <c r="K7923" s="6" t="s">
        <v>29</v>
      </c>
      <c r="L7923" s="6" t="s">
        <v>59</v>
      </c>
      <c r="M7923" s="6" t="s">
        <v>19</v>
      </c>
      <c r="N7923" s="1">
        <v>40222</v>
      </c>
    </row>
    <row r="7924" spans="1:14" x14ac:dyDescent="0.2">
      <c r="A7924">
        <v>52321</v>
      </c>
      <c r="B7924" s="1">
        <v>40852</v>
      </c>
      <c r="C7924" s="6" t="s">
        <v>20</v>
      </c>
      <c r="D7924" s="5">
        <f>Comma_separeted_Value[[#This Row],[المبيعات]]/Comma_separeted_Value[[#This Row],[كمية الطلب]]</f>
        <v>12.859583333333333</v>
      </c>
      <c r="E7924" s="4">
        <v>48</v>
      </c>
      <c r="F7924" s="4">
        <v>617.26</v>
      </c>
      <c r="G7924" s="6" t="s">
        <v>21</v>
      </c>
      <c r="H7924" s="4">
        <v>6.13</v>
      </c>
      <c r="I7924" s="6" t="s">
        <v>40</v>
      </c>
      <c r="J7924" s="6" t="s">
        <v>23</v>
      </c>
      <c r="K7924" s="6" t="s">
        <v>29</v>
      </c>
      <c r="L7924" s="6" t="s">
        <v>59</v>
      </c>
      <c r="M7924" s="6" t="s">
        <v>19</v>
      </c>
      <c r="N7924" s="1">
        <v>40854</v>
      </c>
    </row>
    <row r="7925" spans="1:14" x14ac:dyDescent="0.2">
      <c r="A7925">
        <v>12867</v>
      </c>
      <c r="B7925" s="1">
        <v>40613</v>
      </c>
      <c r="C7925" s="6" t="s">
        <v>27</v>
      </c>
      <c r="D7925" s="5">
        <f>Comma_separeted_Value[[#This Row],[المبيعات]]/Comma_separeted_Value[[#This Row],[كمية الطلب]]</f>
        <v>21.248333333333331</v>
      </c>
      <c r="E7925" s="4">
        <v>6</v>
      </c>
      <c r="F7925" s="4">
        <v>127.49</v>
      </c>
      <c r="G7925" s="6" t="s">
        <v>14</v>
      </c>
      <c r="H7925" s="4">
        <v>4</v>
      </c>
      <c r="I7925" s="6" t="s">
        <v>53</v>
      </c>
      <c r="J7925" s="6" t="s">
        <v>28</v>
      </c>
      <c r="K7925" s="6" t="s">
        <v>24</v>
      </c>
      <c r="L7925" s="6" t="s">
        <v>39</v>
      </c>
      <c r="M7925" s="6" t="s">
        <v>19</v>
      </c>
      <c r="N7925" s="1">
        <v>40613</v>
      </c>
    </row>
    <row r="7926" spans="1:14" x14ac:dyDescent="0.2">
      <c r="A7926">
        <v>23522</v>
      </c>
      <c r="B7926" s="1">
        <v>40644</v>
      </c>
      <c r="C7926" s="6" t="s">
        <v>33</v>
      </c>
      <c r="D7926" s="5">
        <f>Comma_separeted_Value[[#This Row],[المبيعات]]/Comma_separeted_Value[[#This Row],[كمية الطلب]]</f>
        <v>152.63052631578947</v>
      </c>
      <c r="E7926" s="4">
        <v>19</v>
      </c>
      <c r="F7926" s="4">
        <v>2899.98</v>
      </c>
      <c r="G7926" s="6" t="s">
        <v>21</v>
      </c>
      <c r="H7926" s="4">
        <v>5.5</v>
      </c>
      <c r="I7926" s="6" t="s">
        <v>45</v>
      </c>
      <c r="J7926" s="6" t="s">
        <v>23</v>
      </c>
      <c r="K7926" s="6" t="s">
        <v>24</v>
      </c>
      <c r="L7926" s="6" t="s">
        <v>39</v>
      </c>
      <c r="M7926" s="6" t="s">
        <v>19</v>
      </c>
      <c r="N7926" s="1">
        <v>40645</v>
      </c>
    </row>
    <row r="7927" spans="1:14" x14ac:dyDescent="0.2">
      <c r="A7927">
        <v>57537</v>
      </c>
      <c r="B7927" s="1">
        <v>41170</v>
      </c>
      <c r="C7927" s="6" t="s">
        <v>37</v>
      </c>
      <c r="D7927" s="5">
        <f>Comma_separeted_Value[[#This Row],[المبيعات]]/Comma_separeted_Value[[#This Row],[كمية الطلب]]</f>
        <v>5.8753846153846148</v>
      </c>
      <c r="E7927" s="4">
        <v>13</v>
      </c>
      <c r="F7927" s="4">
        <v>76.38</v>
      </c>
      <c r="G7927" s="6" t="s">
        <v>14</v>
      </c>
      <c r="H7927" s="4">
        <v>5.24</v>
      </c>
      <c r="I7927" s="6" t="s">
        <v>58</v>
      </c>
      <c r="J7927" s="6" t="s">
        <v>38</v>
      </c>
      <c r="K7927" s="6" t="s">
        <v>29</v>
      </c>
      <c r="L7927" s="6" t="s">
        <v>44</v>
      </c>
      <c r="M7927" s="6" t="s">
        <v>19</v>
      </c>
      <c r="N7927" s="1">
        <v>41171</v>
      </c>
    </row>
    <row r="7928" spans="1:14" x14ac:dyDescent="0.2">
      <c r="A7928">
        <v>57857</v>
      </c>
      <c r="B7928" s="1">
        <v>40299</v>
      </c>
      <c r="C7928" s="6" t="s">
        <v>20</v>
      </c>
      <c r="D7928" s="5">
        <f>Comma_separeted_Value[[#This Row],[المبيعات]]/Comma_separeted_Value[[#This Row],[كمية الطلب]]</f>
        <v>17.497777777777777</v>
      </c>
      <c r="E7928" s="4">
        <v>18</v>
      </c>
      <c r="F7928" s="4">
        <v>314.95999999999998</v>
      </c>
      <c r="G7928" s="6" t="s">
        <v>21</v>
      </c>
      <c r="H7928" s="4">
        <v>3.77</v>
      </c>
      <c r="I7928" s="6" t="s">
        <v>15</v>
      </c>
      <c r="J7928" s="6" t="s">
        <v>23</v>
      </c>
      <c r="K7928" s="6" t="s">
        <v>17</v>
      </c>
      <c r="L7928" s="6" t="s">
        <v>18</v>
      </c>
      <c r="M7928" s="6" t="s">
        <v>42</v>
      </c>
      <c r="N7928" s="1">
        <v>40299</v>
      </c>
    </row>
    <row r="7929" spans="1:14" x14ac:dyDescent="0.2">
      <c r="A7929">
        <v>15904</v>
      </c>
      <c r="B7929" s="1">
        <v>40113</v>
      </c>
      <c r="C7929" s="6" t="s">
        <v>27</v>
      </c>
      <c r="D7929" s="5">
        <f>Comma_separeted_Value[[#This Row],[المبيعات]]/Comma_separeted_Value[[#This Row],[كمية الطلب]]</f>
        <v>37.486530612244898</v>
      </c>
      <c r="E7929" s="4">
        <v>49</v>
      </c>
      <c r="F7929" s="4">
        <v>1836.84</v>
      </c>
      <c r="G7929" s="6" t="s">
        <v>14</v>
      </c>
      <c r="H7929" s="4">
        <v>8.99</v>
      </c>
      <c r="I7929" s="6" t="s">
        <v>50</v>
      </c>
      <c r="J7929" s="6" t="s">
        <v>23</v>
      </c>
      <c r="K7929" s="6" t="s">
        <v>29</v>
      </c>
      <c r="L7929" s="6" t="s">
        <v>30</v>
      </c>
      <c r="M7929" s="6" t="s">
        <v>42</v>
      </c>
      <c r="N7929" s="1">
        <v>40115</v>
      </c>
    </row>
    <row r="7930" spans="1:14" x14ac:dyDescent="0.2">
      <c r="A7930">
        <v>51780</v>
      </c>
      <c r="B7930" s="1">
        <v>40383</v>
      </c>
      <c r="C7930" s="6" t="s">
        <v>13</v>
      </c>
      <c r="D7930" s="5">
        <f>Comma_separeted_Value[[#This Row],[المبيعات]]/Comma_separeted_Value[[#This Row],[كمية الطلب]]</f>
        <v>2.9118181818181821</v>
      </c>
      <c r="E7930" s="4">
        <v>11</v>
      </c>
      <c r="F7930" s="4">
        <v>32.03</v>
      </c>
      <c r="G7930" s="6" t="s">
        <v>21</v>
      </c>
      <c r="H7930" s="4">
        <v>0.5</v>
      </c>
      <c r="I7930" s="6" t="s">
        <v>50</v>
      </c>
      <c r="J7930" s="6" t="s">
        <v>16</v>
      </c>
      <c r="K7930" s="6" t="s">
        <v>29</v>
      </c>
      <c r="L7930" s="6" t="s">
        <v>62</v>
      </c>
      <c r="M7930" s="6" t="s">
        <v>19</v>
      </c>
      <c r="N7930" s="1">
        <v>40390</v>
      </c>
    </row>
    <row r="7931" spans="1:14" x14ac:dyDescent="0.2">
      <c r="A7931">
        <v>33761</v>
      </c>
      <c r="B7931" s="1">
        <v>41125</v>
      </c>
      <c r="C7931" s="6" t="s">
        <v>20</v>
      </c>
      <c r="D7931" s="5">
        <f>Comma_separeted_Value[[#This Row],[المبيعات]]/Comma_separeted_Value[[#This Row],[كمية الطلب]]</f>
        <v>10.309555555555555</v>
      </c>
      <c r="E7931" s="4">
        <v>45</v>
      </c>
      <c r="F7931" s="4">
        <v>463.93</v>
      </c>
      <c r="G7931" s="6" t="s">
        <v>21</v>
      </c>
      <c r="H7931" s="4">
        <v>2.89</v>
      </c>
      <c r="I7931" s="6" t="s">
        <v>45</v>
      </c>
      <c r="J7931" s="6" t="s">
        <v>38</v>
      </c>
      <c r="K7931" s="6" t="s">
        <v>29</v>
      </c>
      <c r="L7931" s="6" t="s">
        <v>30</v>
      </c>
      <c r="M7931" s="6" t="s">
        <v>42</v>
      </c>
      <c r="N7931" s="1">
        <v>41126</v>
      </c>
    </row>
    <row r="7932" spans="1:14" x14ac:dyDescent="0.2">
      <c r="A7932">
        <v>16610</v>
      </c>
      <c r="B7932" s="1">
        <v>40096</v>
      </c>
      <c r="C7932" s="6" t="s">
        <v>20</v>
      </c>
      <c r="D7932" s="5">
        <f>Comma_separeted_Value[[#This Row],[المبيعات]]/Comma_separeted_Value[[#This Row],[كمية الطلب]]</f>
        <v>34.691052631578948</v>
      </c>
      <c r="E7932" s="4">
        <v>19</v>
      </c>
      <c r="F7932" s="4">
        <v>659.13</v>
      </c>
      <c r="G7932" s="6" t="s">
        <v>21</v>
      </c>
      <c r="H7932" s="4">
        <v>6.66</v>
      </c>
      <c r="I7932" s="6" t="s">
        <v>22</v>
      </c>
      <c r="J7932" s="6" t="s">
        <v>28</v>
      </c>
      <c r="K7932" s="6" t="s">
        <v>29</v>
      </c>
      <c r="L7932" s="6" t="s">
        <v>61</v>
      </c>
      <c r="M7932" s="6" t="s">
        <v>19</v>
      </c>
      <c r="N7932" s="1">
        <v>40098</v>
      </c>
    </row>
    <row r="7933" spans="1:14" x14ac:dyDescent="0.2">
      <c r="A7933">
        <v>55425</v>
      </c>
      <c r="B7933" s="1">
        <v>40848</v>
      </c>
      <c r="C7933" s="6" t="s">
        <v>33</v>
      </c>
      <c r="D7933" s="5">
        <f>Comma_separeted_Value[[#This Row],[المبيعات]]/Comma_separeted_Value[[#This Row],[كمية الطلب]]</f>
        <v>10.551428571428572</v>
      </c>
      <c r="E7933" s="4">
        <v>7</v>
      </c>
      <c r="F7933" s="4">
        <v>73.86</v>
      </c>
      <c r="G7933" s="6" t="s">
        <v>21</v>
      </c>
      <c r="H7933" s="4">
        <v>9.4499999999999993</v>
      </c>
      <c r="I7933" s="6" t="s">
        <v>57</v>
      </c>
      <c r="J7933" s="6" t="s">
        <v>28</v>
      </c>
      <c r="K7933" s="6" t="s">
        <v>29</v>
      </c>
      <c r="L7933" s="6" t="s">
        <v>59</v>
      </c>
      <c r="M7933" s="6" t="s">
        <v>19</v>
      </c>
      <c r="N7933" s="1">
        <v>40849</v>
      </c>
    </row>
    <row r="7934" spans="1:14" x14ac:dyDescent="0.2">
      <c r="A7934">
        <v>7906</v>
      </c>
      <c r="B7934" s="1">
        <v>40103</v>
      </c>
      <c r="C7934" s="6" t="s">
        <v>37</v>
      </c>
      <c r="D7934" s="5">
        <f>Comma_separeted_Value[[#This Row],[المبيعات]]/Comma_separeted_Value[[#This Row],[كمية الطلب]]</f>
        <v>27.109729729729729</v>
      </c>
      <c r="E7934" s="4">
        <v>37</v>
      </c>
      <c r="F7934" s="4">
        <v>1003.06</v>
      </c>
      <c r="G7934" s="6" t="s">
        <v>21</v>
      </c>
      <c r="H7934" s="4">
        <v>5.37</v>
      </c>
      <c r="I7934" s="6" t="s">
        <v>76</v>
      </c>
      <c r="J7934" s="6" t="s">
        <v>16</v>
      </c>
      <c r="K7934" s="6" t="s">
        <v>29</v>
      </c>
      <c r="L7934" s="6" t="s">
        <v>101</v>
      </c>
      <c r="M7934" s="6" t="s">
        <v>26</v>
      </c>
      <c r="N7934" s="1">
        <v>40103</v>
      </c>
    </row>
    <row r="7935" spans="1:14" x14ac:dyDescent="0.2">
      <c r="A7935">
        <v>2208</v>
      </c>
      <c r="B7935" s="1">
        <v>40663</v>
      </c>
      <c r="C7935" s="6" t="s">
        <v>27</v>
      </c>
      <c r="D7935" s="5">
        <f>Comma_separeted_Value[[#This Row],[المبيعات]]/Comma_separeted_Value[[#This Row],[كمية الطلب]]</f>
        <v>567.83048780487798</v>
      </c>
      <c r="E7935" s="4">
        <v>41</v>
      </c>
      <c r="F7935" s="4">
        <v>23281.05</v>
      </c>
      <c r="G7935" s="6" t="s">
        <v>21</v>
      </c>
      <c r="H7935" s="4">
        <v>24.49</v>
      </c>
      <c r="I7935" s="6" t="s">
        <v>57</v>
      </c>
      <c r="J7935" s="6" t="s">
        <v>38</v>
      </c>
      <c r="K7935" s="6" t="s">
        <v>24</v>
      </c>
      <c r="L7935" s="6" t="s">
        <v>48</v>
      </c>
      <c r="M7935" s="6" t="s">
        <v>49</v>
      </c>
      <c r="N7935" s="1">
        <v>40664</v>
      </c>
    </row>
    <row r="7936" spans="1:14" x14ac:dyDescent="0.2">
      <c r="A7936">
        <v>24132</v>
      </c>
      <c r="B7936" s="1">
        <v>40000</v>
      </c>
      <c r="C7936" s="6" t="s">
        <v>13</v>
      </c>
      <c r="D7936" s="5">
        <f>Comma_separeted_Value[[#This Row],[المبيعات]]/Comma_separeted_Value[[#This Row],[كمية الطلب]]</f>
        <v>7.2136956521739126</v>
      </c>
      <c r="E7936" s="4">
        <v>46</v>
      </c>
      <c r="F7936" s="4">
        <v>331.83</v>
      </c>
      <c r="G7936" s="6" t="s">
        <v>21</v>
      </c>
      <c r="H7936" s="4">
        <v>6.05</v>
      </c>
      <c r="I7936" s="6" t="s">
        <v>15</v>
      </c>
      <c r="J7936" s="6" t="s">
        <v>28</v>
      </c>
      <c r="K7936" s="6" t="s">
        <v>29</v>
      </c>
      <c r="L7936" s="6" t="s">
        <v>44</v>
      </c>
      <c r="M7936" s="6" t="s">
        <v>19</v>
      </c>
      <c r="N7936" s="1">
        <v>40000</v>
      </c>
    </row>
    <row r="7937" spans="1:14" x14ac:dyDescent="0.2">
      <c r="A7937">
        <v>56032</v>
      </c>
      <c r="B7937" s="1">
        <v>40896</v>
      </c>
      <c r="C7937" s="6" t="s">
        <v>27</v>
      </c>
      <c r="D7937" s="5">
        <f>Comma_separeted_Value[[#This Row],[المبيعات]]/Comma_separeted_Value[[#This Row],[كمية الطلب]]</f>
        <v>156.9308</v>
      </c>
      <c r="E7937" s="4">
        <v>25</v>
      </c>
      <c r="F7937" s="4">
        <v>3923.27</v>
      </c>
      <c r="G7937" s="6" t="s">
        <v>34</v>
      </c>
      <c r="H7937" s="4">
        <v>60</v>
      </c>
      <c r="I7937" s="6" t="s">
        <v>50</v>
      </c>
      <c r="J7937" s="6" t="s">
        <v>28</v>
      </c>
      <c r="K7937" s="6" t="s">
        <v>17</v>
      </c>
      <c r="L7937" s="6" t="s">
        <v>55</v>
      </c>
      <c r="M7937" s="6" t="s">
        <v>36</v>
      </c>
      <c r="N7937" s="1">
        <v>40898</v>
      </c>
    </row>
    <row r="7938" spans="1:14" x14ac:dyDescent="0.2">
      <c r="A7938">
        <v>49762</v>
      </c>
      <c r="B7938" s="1">
        <v>40709</v>
      </c>
      <c r="C7938" s="6" t="s">
        <v>20</v>
      </c>
      <c r="D7938" s="5">
        <f>Comma_separeted_Value[[#This Row],[المبيعات]]/Comma_separeted_Value[[#This Row],[كمية الطلب]]</f>
        <v>2.8322857142857143</v>
      </c>
      <c r="E7938" s="4">
        <v>35</v>
      </c>
      <c r="F7938" s="4">
        <v>99.13</v>
      </c>
      <c r="G7938" s="6" t="s">
        <v>21</v>
      </c>
      <c r="H7938" s="4">
        <v>0.81</v>
      </c>
      <c r="I7938" s="6" t="s">
        <v>45</v>
      </c>
      <c r="J7938" s="6" t="s">
        <v>28</v>
      </c>
      <c r="K7938" s="6" t="s">
        <v>29</v>
      </c>
      <c r="L7938" s="6" t="s">
        <v>30</v>
      </c>
      <c r="M7938" s="6" t="s">
        <v>31</v>
      </c>
      <c r="N7938" s="1">
        <v>40711</v>
      </c>
    </row>
    <row r="7939" spans="1:14" x14ac:dyDescent="0.2">
      <c r="A7939">
        <v>34816</v>
      </c>
      <c r="B7939" s="1">
        <v>40487</v>
      </c>
      <c r="C7939" s="6" t="s">
        <v>27</v>
      </c>
      <c r="D7939" s="5">
        <f>Comma_separeted_Value[[#This Row],[المبيعات]]/Comma_separeted_Value[[#This Row],[كمية الطلب]]</f>
        <v>39.946551724137933</v>
      </c>
      <c r="E7939" s="4">
        <v>29</v>
      </c>
      <c r="F7939" s="4">
        <v>1158.45</v>
      </c>
      <c r="G7939" s="6" t="s">
        <v>21</v>
      </c>
      <c r="H7939" s="4">
        <v>4.5</v>
      </c>
      <c r="I7939" s="6" t="s">
        <v>15</v>
      </c>
      <c r="J7939" s="6" t="s">
        <v>28</v>
      </c>
      <c r="K7939" s="6" t="s">
        <v>29</v>
      </c>
      <c r="L7939" s="6" t="s">
        <v>101</v>
      </c>
      <c r="M7939" s="6" t="s">
        <v>19</v>
      </c>
      <c r="N7939" s="1">
        <v>40487</v>
      </c>
    </row>
    <row r="7940" spans="1:14" x14ac:dyDescent="0.2">
      <c r="A7940">
        <v>21382</v>
      </c>
      <c r="B7940" s="1">
        <v>40920</v>
      </c>
      <c r="C7940" s="6" t="s">
        <v>33</v>
      </c>
      <c r="D7940" s="5">
        <f>Comma_separeted_Value[[#This Row],[المبيعات]]/Comma_separeted_Value[[#This Row],[كمية الطلب]]</f>
        <v>306.46999999999997</v>
      </c>
      <c r="E7940" s="4">
        <v>21</v>
      </c>
      <c r="F7940" s="4">
        <v>6435.87</v>
      </c>
      <c r="G7940" s="6" t="s">
        <v>34</v>
      </c>
      <c r="H7940" s="4">
        <v>64.73</v>
      </c>
      <c r="I7940" s="6" t="s">
        <v>50</v>
      </c>
      <c r="J7940" s="6" t="s">
        <v>28</v>
      </c>
      <c r="K7940" s="6" t="s">
        <v>17</v>
      </c>
      <c r="L7940" s="6" t="s">
        <v>35</v>
      </c>
      <c r="M7940" s="6" t="s">
        <v>36</v>
      </c>
      <c r="N7940" s="1">
        <v>40922</v>
      </c>
    </row>
    <row r="7941" spans="1:14" x14ac:dyDescent="0.2">
      <c r="A7941">
        <v>55747</v>
      </c>
      <c r="B7941" s="1">
        <v>41245</v>
      </c>
      <c r="C7941" s="6" t="s">
        <v>20</v>
      </c>
      <c r="D7941" s="5">
        <f>Comma_separeted_Value[[#This Row],[المبيعات]]/Comma_separeted_Value[[#This Row],[كمية الطلب]]</f>
        <v>472.51657142857141</v>
      </c>
      <c r="E7941" s="4">
        <v>42</v>
      </c>
      <c r="F7941" s="4">
        <v>19845.696</v>
      </c>
      <c r="G7941" s="6" t="s">
        <v>34</v>
      </c>
      <c r="H7941" s="4">
        <v>64.59</v>
      </c>
      <c r="I7941" s="6" t="s">
        <v>22</v>
      </c>
      <c r="J7941" s="6" t="s">
        <v>23</v>
      </c>
      <c r="K7941" s="6" t="s">
        <v>17</v>
      </c>
      <c r="L7941" s="6" t="s">
        <v>55</v>
      </c>
      <c r="M7941" s="6" t="s">
        <v>74</v>
      </c>
      <c r="N7941" s="1">
        <v>41247</v>
      </c>
    </row>
    <row r="7942" spans="1:14" x14ac:dyDescent="0.2">
      <c r="A7942">
        <v>21763</v>
      </c>
      <c r="B7942" s="1">
        <v>41057</v>
      </c>
      <c r="C7942" s="6" t="s">
        <v>13</v>
      </c>
      <c r="D7942" s="5">
        <f>Comma_separeted_Value[[#This Row],[المبيعات]]/Comma_separeted_Value[[#This Row],[كمية الطلب]]</f>
        <v>56.338386363636367</v>
      </c>
      <c r="E7942" s="4">
        <v>22</v>
      </c>
      <c r="F7942" s="4">
        <v>1239.4445000000001</v>
      </c>
      <c r="G7942" s="6" t="s">
        <v>21</v>
      </c>
      <c r="H7942" s="4">
        <v>3.99</v>
      </c>
      <c r="I7942" s="6" t="s">
        <v>47</v>
      </c>
      <c r="J7942" s="6" t="s">
        <v>23</v>
      </c>
      <c r="K7942" s="6" t="s">
        <v>24</v>
      </c>
      <c r="L7942" s="6" t="s">
        <v>25</v>
      </c>
      <c r="M7942" s="6" t="s">
        <v>19</v>
      </c>
      <c r="N7942" s="1">
        <v>41062</v>
      </c>
    </row>
    <row r="7943" spans="1:14" x14ac:dyDescent="0.2">
      <c r="A7943">
        <v>37313</v>
      </c>
      <c r="B7943" s="1">
        <v>41092</v>
      </c>
      <c r="C7943" s="6" t="s">
        <v>27</v>
      </c>
      <c r="D7943" s="5">
        <f>Comma_separeted_Value[[#This Row],[المبيعات]]/Comma_separeted_Value[[#This Row],[كمية الطلب]]</f>
        <v>53.436</v>
      </c>
      <c r="E7943" s="4">
        <v>17</v>
      </c>
      <c r="F7943" s="4">
        <v>908.41200000000003</v>
      </c>
      <c r="G7943" s="6" t="s">
        <v>14</v>
      </c>
      <c r="H7943" s="4">
        <v>8.99</v>
      </c>
      <c r="I7943" s="6" t="s">
        <v>58</v>
      </c>
      <c r="J7943" s="6" t="s">
        <v>28</v>
      </c>
      <c r="K7943" s="6" t="s">
        <v>24</v>
      </c>
      <c r="L7943" s="6" t="s">
        <v>25</v>
      </c>
      <c r="M7943" s="6" t="s">
        <v>19</v>
      </c>
      <c r="N7943" s="1">
        <v>41094</v>
      </c>
    </row>
    <row r="7944" spans="1:14" x14ac:dyDescent="0.2">
      <c r="A7944">
        <v>14048</v>
      </c>
      <c r="B7944" s="1">
        <v>40315</v>
      </c>
      <c r="C7944" s="6" t="s">
        <v>27</v>
      </c>
      <c r="D7944" s="5">
        <f>Comma_separeted_Value[[#This Row],[المبيعات]]/Comma_separeted_Value[[#This Row],[كمية الطلب]]</f>
        <v>50.884824999999999</v>
      </c>
      <c r="E7944" s="4">
        <v>40</v>
      </c>
      <c r="F7944" s="4">
        <v>2035.393</v>
      </c>
      <c r="G7944" s="6" t="s">
        <v>21</v>
      </c>
      <c r="H7944" s="4">
        <v>1.25</v>
      </c>
      <c r="I7944" s="6" t="s">
        <v>43</v>
      </c>
      <c r="J7944" s="6" t="s">
        <v>23</v>
      </c>
      <c r="K7944" s="6" t="s">
        <v>24</v>
      </c>
      <c r="L7944" s="6" t="s">
        <v>25</v>
      </c>
      <c r="M7944" s="6" t="s">
        <v>42</v>
      </c>
      <c r="N7944" s="1">
        <v>40317</v>
      </c>
    </row>
    <row r="7945" spans="1:14" x14ac:dyDescent="0.2">
      <c r="A7945">
        <v>28774</v>
      </c>
      <c r="B7945" s="1">
        <v>39814</v>
      </c>
      <c r="C7945" s="6" t="s">
        <v>20</v>
      </c>
      <c r="D7945" s="5">
        <f>Comma_separeted_Value[[#This Row],[المبيعات]]/Comma_separeted_Value[[#This Row],[كمية الطلب]]</f>
        <v>5.6362500000000004</v>
      </c>
      <c r="E7945" s="4">
        <v>32</v>
      </c>
      <c r="F7945" s="4">
        <v>180.36</v>
      </c>
      <c r="G7945" s="6" t="s">
        <v>21</v>
      </c>
      <c r="H7945" s="4">
        <v>4.6900000000000004</v>
      </c>
      <c r="I7945" s="6" t="s">
        <v>22</v>
      </c>
      <c r="J7945" s="6" t="s">
        <v>23</v>
      </c>
      <c r="K7945" s="6" t="s">
        <v>29</v>
      </c>
      <c r="L7945" s="6" t="s">
        <v>59</v>
      </c>
      <c r="M7945" s="6" t="s">
        <v>19</v>
      </c>
      <c r="N7945" s="1">
        <v>39815</v>
      </c>
    </row>
    <row r="7946" spans="1:14" x14ac:dyDescent="0.2">
      <c r="A7946">
        <v>35490</v>
      </c>
      <c r="B7946" s="1">
        <v>40519</v>
      </c>
      <c r="C7946" s="6" t="s">
        <v>20</v>
      </c>
      <c r="D7946" s="5">
        <f>Comma_separeted_Value[[#This Row],[المبيعات]]/Comma_separeted_Value[[#This Row],[كمية الطلب]]</f>
        <v>31.454146341463414</v>
      </c>
      <c r="E7946" s="4">
        <v>41</v>
      </c>
      <c r="F7946" s="4">
        <v>1289.6199999999999</v>
      </c>
      <c r="G7946" s="6" t="s">
        <v>21</v>
      </c>
      <c r="H7946" s="4">
        <v>1.1000000000000001</v>
      </c>
      <c r="I7946" s="6" t="s">
        <v>47</v>
      </c>
      <c r="J7946" s="6" t="s">
        <v>23</v>
      </c>
      <c r="K7946" s="6" t="s">
        <v>24</v>
      </c>
      <c r="L7946" s="6" t="s">
        <v>25</v>
      </c>
      <c r="M7946" s="6" t="s">
        <v>19</v>
      </c>
      <c r="N7946" s="1">
        <v>40521</v>
      </c>
    </row>
    <row r="7947" spans="1:14" x14ac:dyDescent="0.2">
      <c r="A7947">
        <v>54977</v>
      </c>
      <c r="B7947" s="1">
        <v>40734</v>
      </c>
      <c r="C7947" s="6" t="s">
        <v>13</v>
      </c>
      <c r="D7947" s="5">
        <f>Comma_separeted_Value[[#This Row],[المبيعات]]/Comma_separeted_Value[[#This Row],[كمية الطلب]]</f>
        <v>5.3975</v>
      </c>
      <c r="E7947" s="4">
        <v>12</v>
      </c>
      <c r="F7947" s="4">
        <v>64.77</v>
      </c>
      <c r="G7947" s="6" t="s">
        <v>21</v>
      </c>
      <c r="H7947" s="4">
        <v>1</v>
      </c>
      <c r="I7947" s="6" t="s">
        <v>15</v>
      </c>
      <c r="J7947" s="6" t="s">
        <v>38</v>
      </c>
      <c r="K7947" s="6" t="s">
        <v>29</v>
      </c>
      <c r="L7947" s="6" t="s">
        <v>30</v>
      </c>
      <c r="M7947" s="6" t="s">
        <v>31</v>
      </c>
      <c r="N7947" s="1">
        <v>40739</v>
      </c>
    </row>
    <row r="7948" spans="1:14" x14ac:dyDescent="0.2">
      <c r="A7948">
        <v>3559</v>
      </c>
      <c r="B7948" s="1">
        <v>41205</v>
      </c>
      <c r="C7948" s="6" t="s">
        <v>37</v>
      </c>
      <c r="D7948" s="5">
        <f>Comma_separeted_Value[[#This Row],[المبيعات]]/Comma_separeted_Value[[#This Row],[كمية الطلب]]</f>
        <v>4.019705882352941</v>
      </c>
      <c r="E7948" s="4">
        <v>34</v>
      </c>
      <c r="F7948" s="4">
        <v>136.66999999999999</v>
      </c>
      <c r="G7948" s="6" t="s">
        <v>14</v>
      </c>
      <c r="H7948" s="4">
        <v>5.44</v>
      </c>
      <c r="I7948" s="6" t="s">
        <v>45</v>
      </c>
      <c r="J7948" s="6" t="s">
        <v>28</v>
      </c>
      <c r="K7948" s="6" t="s">
        <v>29</v>
      </c>
      <c r="L7948" s="6" t="s">
        <v>44</v>
      </c>
      <c r="M7948" s="6" t="s">
        <v>19</v>
      </c>
      <c r="N7948" s="1">
        <v>41206</v>
      </c>
    </row>
    <row r="7949" spans="1:14" x14ac:dyDescent="0.2">
      <c r="A7949">
        <v>43397</v>
      </c>
      <c r="B7949" s="1">
        <v>40675</v>
      </c>
      <c r="C7949" s="6" t="s">
        <v>33</v>
      </c>
      <c r="D7949" s="5">
        <f>Comma_separeted_Value[[#This Row],[المبيعات]]/Comma_separeted_Value[[#This Row],[كمية الطلب]]</f>
        <v>60.866</v>
      </c>
      <c r="E7949" s="4">
        <v>35</v>
      </c>
      <c r="F7949" s="4">
        <v>2130.31</v>
      </c>
      <c r="G7949" s="6" t="s">
        <v>34</v>
      </c>
      <c r="H7949" s="4">
        <v>32.409999999999997</v>
      </c>
      <c r="I7949" s="6" t="s">
        <v>15</v>
      </c>
      <c r="J7949" s="6" t="s">
        <v>28</v>
      </c>
      <c r="K7949" s="6" t="s">
        <v>17</v>
      </c>
      <c r="L7949" s="6" t="s">
        <v>35</v>
      </c>
      <c r="M7949" s="6" t="s">
        <v>36</v>
      </c>
      <c r="N7949" s="1">
        <v>40676</v>
      </c>
    </row>
    <row r="7950" spans="1:14" x14ac:dyDescent="0.2">
      <c r="A7950">
        <v>29536</v>
      </c>
      <c r="B7950" s="1">
        <v>41159</v>
      </c>
      <c r="C7950" s="6" t="s">
        <v>37</v>
      </c>
      <c r="D7950" s="5">
        <f>Comma_separeted_Value[[#This Row],[المبيعات]]/Comma_separeted_Value[[#This Row],[كمية الطلب]]</f>
        <v>37.208076923076923</v>
      </c>
      <c r="E7950" s="4">
        <v>26</v>
      </c>
      <c r="F7950" s="4">
        <v>967.41</v>
      </c>
      <c r="G7950" s="6" t="s">
        <v>21</v>
      </c>
      <c r="H7950" s="4">
        <v>19.989999999999998</v>
      </c>
      <c r="I7950" s="6" t="s">
        <v>47</v>
      </c>
      <c r="J7950" s="6" t="s">
        <v>16</v>
      </c>
      <c r="K7950" s="6" t="s">
        <v>29</v>
      </c>
      <c r="L7950" s="6" t="s">
        <v>41</v>
      </c>
      <c r="M7950" s="6" t="s">
        <v>19</v>
      </c>
      <c r="N7950" s="1">
        <v>41161</v>
      </c>
    </row>
    <row r="7951" spans="1:14" x14ac:dyDescent="0.2">
      <c r="A7951">
        <v>5767</v>
      </c>
      <c r="B7951" s="1">
        <v>41027</v>
      </c>
      <c r="C7951" s="6" t="s">
        <v>20</v>
      </c>
      <c r="D7951" s="5">
        <f>Comma_separeted_Value[[#This Row],[المبيعات]]/Comma_separeted_Value[[#This Row],[كمية الطلب]]</f>
        <v>4.5427777777777774</v>
      </c>
      <c r="E7951" s="4">
        <v>36</v>
      </c>
      <c r="F7951" s="4">
        <v>163.54</v>
      </c>
      <c r="G7951" s="6" t="s">
        <v>14</v>
      </c>
      <c r="H7951" s="4">
        <v>5.04</v>
      </c>
      <c r="I7951" s="6" t="s">
        <v>47</v>
      </c>
      <c r="J7951" s="6" t="s">
        <v>23</v>
      </c>
      <c r="K7951" s="6" t="s">
        <v>29</v>
      </c>
      <c r="L7951" s="6" t="s">
        <v>44</v>
      </c>
      <c r="M7951" s="6" t="s">
        <v>19</v>
      </c>
      <c r="N7951" s="1">
        <v>41028</v>
      </c>
    </row>
    <row r="7952" spans="1:14" x14ac:dyDescent="0.2">
      <c r="A7952">
        <v>33319</v>
      </c>
      <c r="B7952" s="1">
        <v>39899</v>
      </c>
      <c r="C7952" s="6" t="s">
        <v>27</v>
      </c>
      <c r="D7952" s="5">
        <f>Comma_separeted_Value[[#This Row],[المبيعات]]/Comma_separeted_Value[[#This Row],[كمية الطلب]]</f>
        <v>157.84181818181818</v>
      </c>
      <c r="E7952" s="4">
        <v>11</v>
      </c>
      <c r="F7952" s="4">
        <v>1736.26</v>
      </c>
      <c r="G7952" s="6" t="s">
        <v>34</v>
      </c>
      <c r="H7952" s="4">
        <v>60.2</v>
      </c>
      <c r="I7952" s="6" t="s">
        <v>22</v>
      </c>
      <c r="J7952" s="6" t="s">
        <v>28</v>
      </c>
      <c r="K7952" s="6" t="s">
        <v>17</v>
      </c>
      <c r="L7952" s="6" t="s">
        <v>35</v>
      </c>
      <c r="M7952" s="6" t="s">
        <v>36</v>
      </c>
      <c r="N7952" s="1">
        <v>39902</v>
      </c>
    </row>
    <row r="7953" spans="1:14" x14ac:dyDescent="0.2">
      <c r="A7953">
        <v>24993</v>
      </c>
      <c r="B7953" s="1">
        <v>40248</v>
      </c>
      <c r="C7953" s="6" t="s">
        <v>20</v>
      </c>
      <c r="D7953" s="5">
        <f>Comma_separeted_Value[[#This Row],[المبيعات]]/Comma_separeted_Value[[#This Row],[كمية الطلب]]</f>
        <v>43.367236111111112</v>
      </c>
      <c r="E7953" s="4">
        <v>36</v>
      </c>
      <c r="F7953" s="4">
        <v>1561.2204999999999</v>
      </c>
      <c r="G7953" s="6" t="s">
        <v>21</v>
      </c>
      <c r="H7953" s="4">
        <v>2.5</v>
      </c>
      <c r="I7953" s="6" t="s">
        <v>50</v>
      </c>
      <c r="J7953" s="6" t="s">
        <v>23</v>
      </c>
      <c r="K7953" s="6" t="s">
        <v>24</v>
      </c>
      <c r="L7953" s="6" t="s">
        <v>25</v>
      </c>
      <c r="M7953" s="6" t="s">
        <v>42</v>
      </c>
      <c r="N7953" s="1">
        <v>40250</v>
      </c>
    </row>
    <row r="7954" spans="1:14" x14ac:dyDescent="0.2">
      <c r="A7954">
        <v>52227</v>
      </c>
      <c r="B7954" s="1">
        <v>39856</v>
      </c>
      <c r="C7954" s="6" t="s">
        <v>37</v>
      </c>
      <c r="D7954" s="5">
        <f>Comma_separeted_Value[[#This Row],[المبيعات]]/Comma_separeted_Value[[#This Row],[كمية الطلب]]</f>
        <v>6.5005405405405412</v>
      </c>
      <c r="E7954" s="4">
        <v>37</v>
      </c>
      <c r="F7954" s="4">
        <v>240.52</v>
      </c>
      <c r="G7954" s="6" t="s">
        <v>21</v>
      </c>
      <c r="H7954" s="4">
        <v>8.19</v>
      </c>
      <c r="I7954" s="6" t="s">
        <v>43</v>
      </c>
      <c r="J7954" s="6" t="s">
        <v>16</v>
      </c>
      <c r="K7954" s="6" t="s">
        <v>29</v>
      </c>
      <c r="L7954" s="6" t="s">
        <v>41</v>
      </c>
      <c r="M7954" s="6" t="s">
        <v>19</v>
      </c>
      <c r="N7954" s="1">
        <v>39859</v>
      </c>
    </row>
    <row r="7955" spans="1:14" x14ac:dyDescent="0.2">
      <c r="A7955">
        <v>57409</v>
      </c>
      <c r="B7955" s="1">
        <v>40137</v>
      </c>
      <c r="C7955" s="6" t="s">
        <v>27</v>
      </c>
      <c r="D7955" s="5">
        <f>Comma_separeted_Value[[#This Row],[المبيعات]]/Comma_separeted_Value[[#This Row],[كمية الطلب]]</f>
        <v>183.42574999999999</v>
      </c>
      <c r="E7955" s="4">
        <v>34</v>
      </c>
      <c r="F7955" s="4">
        <v>6236.4754999999996</v>
      </c>
      <c r="G7955" s="6" t="s">
        <v>21</v>
      </c>
      <c r="H7955" s="4">
        <v>3</v>
      </c>
      <c r="I7955" s="6" t="s">
        <v>22</v>
      </c>
      <c r="J7955" s="6" t="s">
        <v>23</v>
      </c>
      <c r="K7955" s="6" t="s">
        <v>24</v>
      </c>
      <c r="L7955" s="6" t="s">
        <v>25</v>
      </c>
      <c r="M7955" s="6" t="s">
        <v>19</v>
      </c>
      <c r="N7955" s="1">
        <v>40138</v>
      </c>
    </row>
    <row r="7956" spans="1:14" x14ac:dyDescent="0.2">
      <c r="A7956">
        <v>8513</v>
      </c>
      <c r="B7956" s="1">
        <v>40739</v>
      </c>
      <c r="C7956" s="6" t="s">
        <v>13</v>
      </c>
      <c r="D7956" s="5">
        <f>Comma_separeted_Value[[#This Row],[المبيعات]]/Comma_separeted_Value[[#This Row],[كمية الطلب]]</f>
        <v>10.58</v>
      </c>
      <c r="E7956" s="4">
        <v>8</v>
      </c>
      <c r="F7956" s="4">
        <v>84.64</v>
      </c>
      <c r="G7956" s="6" t="s">
        <v>14</v>
      </c>
      <c r="H7956" s="4">
        <v>4.5</v>
      </c>
      <c r="I7956" s="6" t="s">
        <v>45</v>
      </c>
      <c r="J7956" s="6" t="s">
        <v>23</v>
      </c>
      <c r="K7956" s="6" t="s">
        <v>29</v>
      </c>
      <c r="L7956" s="6" t="s">
        <v>101</v>
      </c>
      <c r="M7956" s="6" t="s">
        <v>19</v>
      </c>
      <c r="N7956" s="1">
        <v>40746</v>
      </c>
    </row>
    <row r="7957" spans="1:14" x14ac:dyDescent="0.2">
      <c r="A7957">
        <v>55968</v>
      </c>
      <c r="B7957" s="1">
        <v>41182</v>
      </c>
      <c r="C7957" s="6" t="s">
        <v>13</v>
      </c>
      <c r="D7957" s="5">
        <f>Comma_separeted_Value[[#This Row],[المبيعات]]/Comma_separeted_Value[[#This Row],[كمية الطلب]]</f>
        <v>1.8405</v>
      </c>
      <c r="E7957" s="4">
        <v>40</v>
      </c>
      <c r="F7957" s="4">
        <v>73.62</v>
      </c>
      <c r="G7957" s="6" t="s">
        <v>21</v>
      </c>
      <c r="H7957" s="4">
        <v>1</v>
      </c>
      <c r="I7957" s="6" t="s">
        <v>45</v>
      </c>
      <c r="J7957" s="6" t="s">
        <v>38</v>
      </c>
      <c r="K7957" s="6" t="s">
        <v>29</v>
      </c>
      <c r="L7957" s="6" t="s">
        <v>30</v>
      </c>
      <c r="M7957" s="6" t="s">
        <v>31</v>
      </c>
      <c r="N7957" s="1">
        <v>41184</v>
      </c>
    </row>
    <row r="7958" spans="1:14" x14ac:dyDescent="0.2">
      <c r="A7958">
        <v>6279</v>
      </c>
      <c r="B7958" s="1">
        <v>40207</v>
      </c>
      <c r="C7958" s="6" t="s">
        <v>33</v>
      </c>
      <c r="D7958" s="5">
        <f>Comma_separeted_Value[[#This Row],[المبيعات]]/Comma_separeted_Value[[#This Row],[كمية الطلب]]</f>
        <v>67.015102040816316</v>
      </c>
      <c r="E7958" s="4">
        <v>49</v>
      </c>
      <c r="F7958" s="4">
        <v>3283.74</v>
      </c>
      <c r="G7958" s="6" t="s">
        <v>21</v>
      </c>
      <c r="H7958" s="4">
        <v>19.989999999999998</v>
      </c>
      <c r="I7958" s="6" t="s">
        <v>58</v>
      </c>
      <c r="J7958" s="6" t="s">
        <v>16</v>
      </c>
      <c r="K7958" s="6" t="s">
        <v>29</v>
      </c>
      <c r="L7958" s="6" t="s">
        <v>44</v>
      </c>
      <c r="M7958" s="6" t="s">
        <v>19</v>
      </c>
      <c r="N7958" s="1">
        <v>40209</v>
      </c>
    </row>
    <row r="7959" spans="1:14" x14ac:dyDescent="0.2">
      <c r="A7959">
        <v>14530</v>
      </c>
      <c r="B7959" s="1">
        <v>39909</v>
      </c>
      <c r="C7959" s="6" t="s">
        <v>20</v>
      </c>
      <c r="D7959" s="5">
        <f>Comma_separeted_Value[[#This Row],[المبيعات]]/Comma_separeted_Value[[#This Row],[كمية الطلب]]</f>
        <v>91.565294117647056</v>
      </c>
      <c r="E7959" s="4">
        <v>17</v>
      </c>
      <c r="F7959" s="4">
        <v>1556.61</v>
      </c>
      <c r="G7959" s="6" t="s">
        <v>21</v>
      </c>
      <c r="H7959" s="4">
        <v>35</v>
      </c>
      <c r="I7959" s="6" t="s">
        <v>50</v>
      </c>
      <c r="J7959" s="6" t="s">
        <v>38</v>
      </c>
      <c r="K7959" s="6" t="s">
        <v>29</v>
      </c>
      <c r="L7959" s="6" t="s">
        <v>59</v>
      </c>
      <c r="M7959" s="6" t="s">
        <v>49</v>
      </c>
      <c r="N7959" s="1">
        <v>39911</v>
      </c>
    </row>
    <row r="7960" spans="1:14" x14ac:dyDescent="0.2">
      <c r="A7960">
        <v>43936</v>
      </c>
      <c r="B7960" s="1">
        <v>40250</v>
      </c>
      <c r="C7960" s="6" t="s">
        <v>33</v>
      </c>
      <c r="D7960" s="5">
        <f>Comma_separeted_Value[[#This Row],[المبيعات]]/Comma_separeted_Value[[#This Row],[كمية الطلب]]</f>
        <v>15.967857142857142</v>
      </c>
      <c r="E7960" s="4">
        <v>42</v>
      </c>
      <c r="F7960" s="4">
        <v>670.65</v>
      </c>
      <c r="G7960" s="6" t="s">
        <v>21</v>
      </c>
      <c r="H7960" s="4">
        <v>5.45</v>
      </c>
      <c r="I7960" s="6" t="s">
        <v>50</v>
      </c>
      <c r="J7960" s="6" t="s">
        <v>16</v>
      </c>
      <c r="K7960" s="6" t="s">
        <v>29</v>
      </c>
      <c r="L7960" s="6" t="s">
        <v>30</v>
      </c>
      <c r="M7960" s="6" t="s">
        <v>42</v>
      </c>
      <c r="N7960" s="1">
        <v>40251</v>
      </c>
    </row>
    <row r="7961" spans="1:14" x14ac:dyDescent="0.2">
      <c r="A7961">
        <v>25574</v>
      </c>
      <c r="B7961" s="1">
        <v>39884</v>
      </c>
      <c r="C7961" s="6" t="s">
        <v>27</v>
      </c>
      <c r="D7961" s="5">
        <f>Comma_separeted_Value[[#This Row],[المبيعات]]/Comma_separeted_Value[[#This Row],[كمية الطلب]]</f>
        <v>110.30586956521738</v>
      </c>
      <c r="E7961" s="4">
        <v>46</v>
      </c>
      <c r="F7961" s="4">
        <v>5074.07</v>
      </c>
      <c r="G7961" s="6" t="s">
        <v>34</v>
      </c>
      <c r="H7961" s="4">
        <v>57.38</v>
      </c>
      <c r="I7961" s="6" t="s">
        <v>50</v>
      </c>
      <c r="J7961" s="6" t="s">
        <v>16</v>
      </c>
      <c r="K7961" s="6" t="s">
        <v>17</v>
      </c>
      <c r="L7961" s="6" t="s">
        <v>98</v>
      </c>
      <c r="M7961" s="6" t="s">
        <v>74</v>
      </c>
      <c r="N7961" s="1">
        <v>39884</v>
      </c>
    </row>
    <row r="7962" spans="1:14" x14ac:dyDescent="0.2">
      <c r="A7962">
        <v>12897</v>
      </c>
      <c r="B7962" s="1">
        <v>40742</v>
      </c>
      <c r="C7962" s="6" t="s">
        <v>27</v>
      </c>
      <c r="D7962" s="5">
        <f>Comma_separeted_Value[[#This Row],[المبيعات]]/Comma_separeted_Value[[#This Row],[كمية الطلب]]</f>
        <v>3.6279487179487182</v>
      </c>
      <c r="E7962" s="4">
        <v>39</v>
      </c>
      <c r="F7962" s="4">
        <v>141.49</v>
      </c>
      <c r="G7962" s="6" t="s">
        <v>21</v>
      </c>
      <c r="H7962" s="4">
        <v>0.5</v>
      </c>
      <c r="I7962" s="6" t="s">
        <v>22</v>
      </c>
      <c r="J7962" s="6" t="s">
        <v>28</v>
      </c>
      <c r="K7962" s="6" t="s">
        <v>29</v>
      </c>
      <c r="L7962" s="6" t="s">
        <v>62</v>
      </c>
      <c r="M7962" s="6" t="s">
        <v>19</v>
      </c>
      <c r="N7962" s="1">
        <v>40743</v>
      </c>
    </row>
    <row r="7963" spans="1:14" x14ac:dyDescent="0.2">
      <c r="A7963">
        <v>33701</v>
      </c>
      <c r="B7963" s="1">
        <v>40087</v>
      </c>
      <c r="C7963" s="6" t="s">
        <v>37</v>
      </c>
      <c r="D7963" s="5">
        <f>Comma_separeted_Value[[#This Row],[المبيعات]]/Comma_separeted_Value[[#This Row],[كمية الطلب]]</f>
        <v>66.658857142857144</v>
      </c>
      <c r="E7963" s="4">
        <v>35</v>
      </c>
      <c r="F7963" s="4">
        <v>2333.06</v>
      </c>
      <c r="G7963" s="6" t="s">
        <v>14</v>
      </c>
      <c r="H7963" s="4">
        <v>19.989999999999998</v>
      </c>
      <c r="I7963" s="6" t="s">
        <v>50</v>
      </c>
      <c r="J7963" s="6" t="s">
        <v>16</v>
      </c>
      <c r="K7963" s="6" t="s">
        <v>29</v>
      </c>
      <c r="L7963" s="6" t="s">
        <v>44</v>
      </c>
      <c r="M7963" s="6" t="s">
        <v>19</v>
      </c>
      <c r="N7963" s="1">
        <v>40089</v>
      </c>
    </row>
    <row r="7964" spans="1:14" x14ac:dyDescent="0.2">
      <c r="A7964">
        <v>27974</v>
      </c>
      <c r="B7964" s="1">
        <v>40458</v>
      </c>
      <c r="C7964" s="6" t="s">
        <v>20</v>
      </c>
      <c r="D7964" s="5">
        <f>Comma_separeted_Value[[#This Row],[المبيعات]]/Comma_separeted_Value[[#This Row],[كمية الطلب]]</f>
        <v>26.239032258064515</v>
      </c>
      <c r="E7964" s="4">
        <v>31</v>
      </c>
      <c r="F7964" s="4">
        <v>813.41</v>
      </c>
      <c r="G7964" s="6" t="s">
        <v>14</v>
      </c>
      <c r="H7964" s="4">
        <v>1.99</v>
      </c>
      <c r="I7964" s="6" t="s">
        <v>15</v>
      </c>
      <c r="J7964" s="6" t="s">
        <v>38</v>
      </c>
      <c r="K7964" s="6" t="s">
        <v>24</v>
      </c>
      <c r="L7964" s="6" t="s">
        <v>39</v>
      </c>
      <c r="M7964" s="6" t="s">
        <v>42</v>
      </c>
      <c r="N7964" s="1">
        <v>40460</v>
      </c>
    </row>
    <row r="7965" spans="1:14" x14ac:dyDescent="0.2">
      <c r="A7965">
        <v>25315</v>
      </c>
      <c r="B7965" s="1">
        <v>40514</v>
      </c>
      <c r="C7965" s="6" t="s">
        <v>13</v>
      </c>
      <c r="D7965" s="5">
        <f>Comma_separeted_Value[[#This Row],[المبيعات]]/Comma_separeted_Value[[#This Row],[كمية الطلب]]</f>
        <v>216.20444444444445</v>
      </c>
      <c r="E7965" s="4">
        <v>36</v>
      </c>
      <c r="F7965" s="4">
        <v>7783.36</v>
      </c>
      <c r="G7965" s="6" t="s">
        <v>14</v>
      </c>
      <c r="H7965" s="4">
        <v>11.79</v>
      </c>
      <c r="I7965" s="6" t="s">
        <v>51</v>
      </c>
      <c r="J7965" s="6" t="s">
        <v>16</v>
      </c>
      <c r="K7965" s="6" t="s">
        <v>29</v>
      </c>
      <c r="L7965" s="6" t="s">
        <v>101</v>
      </c>
      <c r="M7965" s="6" t="s">
        <v>26</v>
      </c>
      <c r="N7965" s="1">
        <v>40514</v>
      </c>
    </row>
    <row r="7966" spans="1:14" x14ac:dyDescent="0.2">
      <c r="A7966">
        <v>29827</v>
      </c>
      <c r="B7966" s="1">
        <v>40738</v>
      </c>
      <c r="C7966" s="6" t="s">
        <v>33</v>
      </c>
      <c r="D7966" s="5">
        <f>Comma_separeted_Value[[#This Row],[المبيعات]]/Comma_separeted_Value[[#This Row],[كمية الطلب]]</f>
        <v>26.475714285714286</v>
      </c>
      <c r="E7966" s="4">
        <v>35</v>
      </c>
      <c r="F7966" s="4">
        <v>926.65</v>
      </c>
      <c r="G7966" s="6" t="s">
        <v>21</v>
      </c>
      <c r="H7966" s="4">
        <v>5.89</v>
      </c>
      <c r="I7966" s="6" t="s">
        <v>47</v>
      </c>
      <c r="J7966" s="6" t="s">
        <v>16</v>
      </c>
      <c r="K7966" s="6" t="s">
        <v>24</v>
      </c>
      <c r="L7966" s="6" t="s">
        <v>39</v>
      </c>
      <c r="M7966" s="6" t="s">
        <v>19</v>
      </c>
      <c r="N7966" s="1">
        <v>40739</v>
      </c>
    </row>
    <row r="7967" spans="1:14" x14ac:dyDescent="0.2">
      <c r="A7967">
        <v>20577</v>
      </c>
      <c r="B7967" s="1">
        <v>40218</v>
      </c>
      <c r="C7967" s="6" t="s">
        <v>33</v>
      </c>
      <c r="D7967" s="5">
        <f>Comma_separeted_Value[[#This Row],[المبيعات]]/Comma_separeted_Value[[#This Row],[كمية الطلب]]</f>
        <v>40.778666666666666</v>
      </c>
      <c r="E7967" s="4">
        <v>15</v>
      </c>
      <c r="F7967" s="4">
        <v>611.67999999999995</v>
      </c>
      <c r="G7967" s="6" t="s">
        <v>21</v>
      </c>
      <c r="H7967" s="4">
        <v>10.55</v>
      </c>
      <c r="I7967" s="6" t="s">
        <v>22</v>
      </c>
      <c r="J7967" s="6" t="s">
        <v>38</v>
      </c>
      <c r="K7967" s="6" t="s">
        <v>29</v>
      </c>
      <c r="L7967" s="6" t="s">
        <v>44</v>
      </c>
      <c r="M7967" s="6" t="s">
        <v>19</v>
      </c>
      <c r="N7967" s="1">
        <v>40220</v>
      </c>
    </row>
    <row r="7968" spans="1:14" x14ac:dyDescent="0.2">
      <c r="A7968">
        <v>21573</v>
      </c>
      <c r="B7968" s="1">
        <v>41024</v>
      </c>
      <c r="C7968" s="6" t="s">
        <v>33</v>
      </c>
      <c r="D7968" s="5">
        <f>Comma_separeted_Value[[#This Row],[المبيعات]]/Comma_separeted_Value[[#This Row],[كمية الطلب]]</f>
        <v>78.256</v>
      </c>
      <c r="E7968" s="4">
        <v>3</v>
      </c>
      <c r="F7968" s="4">
        <v>234.768</v>
      </c>
      <c r="G7968" s="6" t="s">
        <v>34</v>
      </c>
      <c r="H7968" s="4">
        <v>89.3</v>
      </c>
      <c r="I7968" s="6" t="s">
        <v>22</v>
      </c>
      <c r="J7968" s="6" t="s">
        <v>28</v>
      </c>
      <c r="K7968" s="6" t="s">
        <v>17</v>
      </c>
      <c r="L7968" s="6" t="s">
        <v>55</v>
      </c>
      <c r="M7968" s="6" t="s">
        <v>74</v>
      </c>
      <c r="N7968" s="1">
        <v>41026</v>
      </c>
    </row>
    <row r="7969" spans="1:14" x14ac:dyDescent="0.2">
      <c r="A7969">
        <v>56064</v>
      </c>
      <c r="B7969" s="1">
        <v>40115</v>
      </c>
      <c r="C7969" s="6" t="s">
        <v>37</v>
      </c>
      <c r="D7969" s="5">
        <f>Comma_separeted_Value[[#This Row],[المبيعات]]/Comma_separeted_Value[[#This Row],[كمية الطلب]]</f>
        <v>28.518536585365855</v>
      </c>
      <c r="E7969" s="4">
        <v>41</v>
      </c>
      <c r="F7969" s="4">
        <v>1169.26</v>
      </c>
      <c r="G7969" s="6" t="s">
        <v>21</v>
      </c>
      <c r="H7969" s="4">
        <v>1.49</v>
      </c>
      <c r="I7969" s="6" t="s">
        <v>50</v>
      </c>
      <c r="J7969" s="6" t="s">
        <v>38</v>
      </c>
      <c r="K7969" s="6" t="s">
        <v>29</v>
      </c>
      <c r="L7969" s="6" t="s">
        <v>44</v>
      </c>
      <c r="M7969" s="6" t="s">
        <v>19</v>
      </c>
      <c r="N7969" s="1">
        <v>40115</v>
      </c>
    </row>
    <row r="7970" spans="1:14" x14ac:dyDescent="0.2">
      <c r="A7970">
        <v>10593</v>
      </c>
      <c r="B7970" s="1">
        <v>40951</v>
      </c>
      <c r="C7970" s="6" t="s">
        <v>20</v>
      </c>
      <c r="D7970" s="5">
        <f>Comma_separeted_Value[[#This Row],[المبيعات]]/Comma_separeted_Value[[#This Row],[كمية الطلب]]</f>
        <v>16.121111111111109</v>
      </c>
      <c r="E7970" s="4">
        <v>27</v>
      </c>
      <c r="F7970" s="4">
        <v>435.27</v>
      </c>
      <c r="G7970" s="6" t="s">
        <v>21</v>
      </c>
      <c r="H7970" s="4">
        <v>8.99</v>
      </c>
      <c r="I7970" s="6" t="s">
        <v>57</v>
      </c>
      <c r="J7970" s="6" t="s">
        <v>38</v>
      </c>
      <c r="K7970" s="6" t="s">
        <v>24</v>
      </c>
      <c r="L7970" s="6" t="s">
        <v>39</v>
      </c>
      <c r="M7970" s="6" t="s">
        <v>42</v>
      </c>
      <c r="N7970" s="1">
        <v>40952</v>
      </c>
    </row>
    <row r="7971" spans="1:14" x14ac:dyDescent="0.2">
      <c r="A7971">
        <v>15234</v>
      </c>
      <c r="B7971" s="1">
        <v>40249</v>
      </c>
      <c r="C7971" s="6" t="s">
        <v>27</v>
      </c>
      <c r="D7971" s="5">
        <f>Comma_separeted_Value[[#This Row],[المبيعات]]/Comma_separeted_Value[[#This Row],[كمية الطلب]]</f>
        <v>110.29529166666667</v>
      </c>
      <c r="E7971" s="4">
        <v>12</v>
      </c>
      <c r="F7971" s="4">
        <v>1323.5435</v>
      </c>
      <c r="G7971" s="6" t="s">
        <v>14</v>
      </c>
      <c r="H7971" s="4">
        <v>8.08</v>
      </c>
      <c r="I7971" s="6" t="s">
        <v>53</v>
      </c>
      <c r="J7971" s="6" t="s">
        <v>16</v>
      </c>
      <c r="K7971" s="6" t="s">
        <v>24</v>
      </c>
      <c r="L7971" s="6" t="s">
        <v>25</v>
      </c>
      <c r="M7971" s="6" t="s">
        <v>19</v>
      </c>
      <c r="N7971" s="1">
        <v>40250</v>
      </c>
    </row>
    <row r="7972" spans="1:14" x14ac:dyDescent="0.2">
      <c r="A7972">
        <v>39430</v>
      </c>
      <c r="B7972" s="1">
        <v>39977</v>
      </c>
      <c r="C7972" s="6" t="s">
        <v>13</v>
      </c>
      <c r="D7972" s="5">
        <f>Comma_separeted_Value[[#This Row],[المبيعات]]/Comma_separeted_Value[[#This Row],[كمية الطلب]]</f>
        <v>30.274827586206897</v>
      </c>
      <c r="E7972" s="4">
        <v>29</v>
      </c>
      <c r="F7972" s="4">
        <v>877.97</v>
      </c>
      <c r="G7972" s="6" t="s">
        <v>21</v>
      </c>
      <c r="H7972" s="4">
        <v>6.5</v>
      </c>
      <c r="I7972" s="6" t="s">
        <v>22</v>
      </c>
      <c r="J7972" s="6" t="s">
        <v>28</v>
      </c>
      <c r="K7972" s="6" t="s">
        <v>24</v>
      </c>
      <c r="L7972" s="6" t="s">
        <v>39</v>
      </c>
      <c r="M7972" s="6" t="s">
        <v>19</v>
      </c>
      <c r="N7972" s="1">
        <v>39981</v>
      </c>
    </row>
    <row r="7973" spans="1:14" x14ac:dyDescent="0.2">
      <c r="A7973">
        <v>19429</v>
      </c>
      <c r="B7973" s="1">
        <v>40049</v>
      </c>
      <c r="C7973" s="6" t="s">
        <v>27</v>
      </c>
      <c r="D7973" s="5">
        <f>Comma_separeted_Value[[#This Row],[المبيعات]]/Comma_separeted_Value[[#This Row],[كمية الطلب]]</f>
        <v>120.12</v>
      </c>
      <c r="E7973" s="4">
        <v>2</v>
      </c>
      <c r="F7973" s="4">
        <v>240.24</v>
      </c>
      <c r="G7973" s="6" t="s">
        <v>34</v>
      </c>
      <c r="H7973" s="4">
        <v>51.94</v>
      </c>
      <c r="I7973" s="6" t="s">
        <v>43</v>
      </c>
      <c r="J7973" s="6" t="s">
        <v>38</v>
      </c>
      <c r="K7973" s="6" t="s">
        <v>17</v>
      </c>
      <c r="L7973" s="6" t="s">
        <v>55</v>
      </c>
      <c r="M7973" s="6" t="s">
        <v>74</v>
      </c>
      <c r="N7973" s="1">
        <v>40049</v>
      </c>
    </row>
    <row r="7974" spans="1:14" x14ac:dyDescent="0.2">
      <c r="A7974">
        <v>9028</v>
      </c>
      <c r="B7974" s="1">
        <v>40533</v>
      </c>
      <c r="C7974" s="6" t="s">
        <v>13</v>
      </c>
      <c r="D7974" s="5">
        <f>Comma_separeted_Value[[#This Row],[المبيعات]]/Comma_separeted_Value[[#This Row],[كمية الطلب]]</f>
        <v>303.26395833333333</v>
      </c>
      <c r="E7974" s="4">
        <v>48</v>
      </c>
      <c r="F7974" s="4">
        <v>14556.67</v>
      </c>
      <c r="G7974" s="6" t="s">
        <v>34</v>
      </c>
      <c r="H7974" s="4">
        <v>26.53</v>
      </c>
      <c r="I7974" s="6" t="s">
        <v>22</v>
      </c>
      <c r="J7974" s="6" t="s">
        <v>23</v>
      </c>
      <c r="K7974" s="6" t="s">
        <v>24</v>
      </c>
      <c r="L7974" s="6" t="s">
        <v>60</v>
      </c>
      <c r="M7974" s="6" t="s">
        <v>36</v>
      </c>
      <c r="N7974" s="1">
        <v>40537</v>
      </c>
    </row>
    <row r="7975" spans="1:14" x14ac:dyDescent="0.2">
      <c r="A7975">
        <v>22304</v>
      </c>
      <c r="B7975" s="1">
        <v>40872</v>
      </c>
      <c r="C7975" s="6" t="s">
        <v>13</v>
      </c>
      <c r="D7975" s="5">
        <f>Comma_separeted_Value[[#This Row],[المبيعات]]/Comma_separeted_Value[[#This Row],[كمية الطلب]]</f>
        <v>1.6766666666666667</v>
      </c>
      <c r="E7975" s="4">
        <v>24</v>
      </c>
      <c r="F7975" s="4">
        <v>40.24</v>
      </c>
      <c r="G7975" s="6" t="s">
        <v>21</v>
      </c>
      <c r="H7975" s="4">
        <v>0.7</v>
      </c>
      <c r="I7975" s="6" t="s">
        <v>53</v>
      </c>
      <c r="J7975" s="6" t="s">
        <v>16</v>
      </c>
      <c r="K7975" s="6" t="s">
        <v>29</v>
      </c>
      <c r="L7975" s="6" t="s">
        <v>30</v>
      </c>
      <c r="M7975" s="6" t="s">
        <v>31</v>
      </c>
      <c r="N7975" s="1">
        <v>40876</v>
      </c>
    </row>
    <row r="7976" spans="1:14" x14ac:dyDescent="0.2">
      <c r="A7976">
        <v>51175</v>
      </c>
      <c r="B7976" s="1">
        <v>41135</v>
      </c>
      <c r="C7976" s="6" t="s">
        <v>20</v>
      </c>
      <c r="D7976" s="5">
        <f>Comma_separeted_Value[[#This Row],[المبيعات]]/Comma_separeted_Value[[#This Row],[كمية الطلب]]</f>
        <v>712.31</v>
      </c>
      <c r="E7976" s="4">
        <v>3</v>
      </c>
      <c r="F7976" s="4">
        <v>2136.9299999999998</v>
      </c>
      <c r="G7976" s="6" t="s">
        <v>21</v>
      </c>
      <c r="H7976" s="4">
        <v>24.49</v>
      </c>
      <c r="I7976" s="6" t="s">
        <v>58</v>
      </c>
      <c r="J7976" s="6" t="s">
        <v>16</v>
      </c>
      <c r="K7976" s="6" t="s">
        <v>24</v>
      </c>
      <c r="L7976" s="6" t="s">
        <v>48</v>
      </c>
      <c r="M7976" s="6" t="s">
        <v>49</v>
      </c>
      <c r="N7976" s="1">
        <v>41136</v>
      </c>
    </row>
    <row r="7977" spans="1:14" x14ac:dyDescent="0.2">
      <c r="A7977">
        <v>55239</v>
      </c>
      <c r="B7977" s="1">
        <v>41246</v>
      </c>
      <c r="C7977" s="6" t="s">
        <v>33</v>
      </c>
      <c r="D7977" s="5">
        <f>Comma_separeted_Value[[#This Row],[المبيعات]]/Comma_separeted_Value[[#This Row],[كمية الطلب]]</f>
        <v>168.14533333333333</v>
      </c>
      <c r="E7977" s="4">
        <v>6</v>
      </c>
      <c r="F7977" s="4">
        <v>1008.872</v>
      </c>
      <c r="G7977" s="6" t="s">
        <v>14</v>
      </c>
      <c r="H7977" s="4">
        <v>69</v>
      </c>
      <c r="I7977" s="6" t="s">
        <v>45</v>
      </c>
      <c r="J7977" s="6" t="s">
        <v>16</v>
      </c>
      <c r="K7977" s="6" t="s">
        <v>17</v>
      </c>
      <c r="L7977" s="6" t="s">
        <v>55</v>
      </c>
      <c r="M7977" s="6" t="s">
        <v>49</v>
      </c>
      <c r="N7977" s="1">
        <v>41246</v>
      </c>
    </row>
    <row r="7978" spans="1:14" x14ac:dyDescent="0.2">
      <c r="A7978">
        <v>13476</v>
      </c>
      <c r="B7978" s="1">
        <v>40467</v>
      </c>
      <c r="C7978" s="6" t="s">
        <v>27</v>
      </c>
      <c r="D7978" s="5">
        <f>Comma_separeted_Value[[#This Row],[المبيعات]]/Comma_separeted_Value[[#This Row],[كمية الطلب]]</f>
        <v>31.366129032258065</v>
      </c>
      <c r="E7978" s="4">
        <v>31</v>
      </c>
      <c r="F7978" s="4">
        <v>972.35</v>
      </c>
      <c r="G7978" s="6" t="s">
        <v>21</v>
      </c>
      <c r="H7978" s="4">
        <v>4</v>
      </c>
      <c r="I7978" s="6" t="s">
        <v>22</v>
      </c>
      <c r="J7978" s="6" t="s">
        <v>38</v>
      </c>
      <c r="K7978" s="6" t="s">
        <v>24</v>
      </c>
      <c r="L7978" s="6" t="s">
        <v>39</v>
      </c>
      <c r="M7978" s="6" t="s">
        <v>19</v>
      </c>
      <c r="N7978" s="1">
        <v>40467</v>
      </c>
    </row>
    <row r="7979" spans="1:14" x14ac:dyDescent="0.2">
      <c r="A7979">
        <v>48293</v>
      </c>
      <c r="B7979" s="1">
        <v>41008</v>
      </c>
      <c r="C7979" s="6" t="s">
        <v>33</v>
      </c>
      <c r="D7979" s="5">
        <f>Comma_separeted_Value[[#This Row],[المبيعات]]/Comma_separeted_Value[[#This Row],[كمية الطلب]]</f>
        <v>7.8851063829787238</v>
      </c>
      <c r="E7979" s="4">
        <v>47</v>
      </c>
      <c r="F7979" s="4">
        <v>370.6</v>
      </c>
      <c r="G7979" s="6" t="s">
        <v>21</v>
      </c>
      <c r="H7979" s="4">
        <v>1.39</v>
      </c>
      <c r="I7979" s="6" t="s">
        <v>15</v>
      </c>
      <c r="J7979" s="6" t="s">
        <v>28</v>
      </c>
      <c r="K7979" s="6" t="s">
        <v>29</v>
      </c>
      <c r="L7979" s="6" t="s">
        <v>61</v>
      </c>
      <c r="M7979" s="6" t="s">
        <v>19</v>
      </c>
      <c r="N7979" s="1">
        <v>41009</v>
      </c>
    </row>
    <row r="7980" spans="1:14" x14ac:dyDescent="0.2">
      <c r="A7980">
        <v>35910</v>
      </c>
      <c r="B7980" s="1">
        <v>40506</v>
      </c>
      <c r="C7980" s="6" t="s">
        <v>20</v>
      </c>
      <c r="D7980" s="5">
        <f>Comma_separeted_Value[[#This Row],[المبيعات]]/Comma_separeted_Value[[#This Row],[كمية الطلب]]</f>
        <v>18.33497222222222</v>
      </c>
      <c r="E7980" s="4">
        <v>36</v>
      </c>
      <c r="F7980" s="4">
        <v>660.05899999999997</v>
      </c>
      <c r="G7980" s="6" t="s">
        <v>21</v>
      </c>
      <c r="H7980" s="4">
        <v>1.25</v>
      </c>
      <c r="I7980" s="6" t="s">
        <v>50</v>
      </c>
      <c r="J7980" s="6" t="s">
        <v>28</v>
      </c>
      <c r="K7980" s="6" t="s">
        <v>24</v>
      </c>
      <c r="L7980" s="6" t="s">
        <v>25</v>
      </c>
      <c r="M7980" s="6" t="s">
        <v>42</v>
      </c>
      <c r="N7980" s="1">
        <v>40508</v>
      </c>
    </row>
    <row r="7981" spans="1:14" x14ac:dyDescent="0.2">
      <c r="A7981">
        <v>14400</v>
      </c>
      <c r="B7981" s="1">
        <v>39848</v>
      </c>
      <c r="C7981" s="6" t="s">
        <v>37</v>
      </c>
      <c r="D7981" s="5">
        <f>Comma_separeted_Value[[#This Row],[المبيعات]]/Comma_separeted_Value[[#This Row],[كمية الطلب]]</f>
        <v>141.60581395348837</v>
      </c>
      <c r="E7981" s="4">
        <v>43</v>
      </c>
      <c r="F7981" s="4">
        <v>6089.05</v>
      </c>
      <c r="G7981" s="6" t="s">
        <v>34</v>
      </c>
      <c r="H7981" s="4">
        <v>80.2</v>
      </c>
      <c r="I7981" s="6" t="s">
        <v>53</v>
      </c>
      <c r="J7981" s="6" t="s">
        <v>38</v>
      </c>
      <c r="K7981" s="6" t="s">
        <v>17</v>
      </c>
      <c r="L7981" s="6" t="s">
        <v>55</v>
      </c>
      <c r="M7981" s="6" t="s">
        <v>74</v>
      </c>
      <c r="N7981" s="1">
        <v>39849</v>
      </c>
    </row>
    <row r="7982" spans="1:14" x14ac:dyDescent="0.2">
      <c r="A7982">
        <v>14116</v>
      </c>
      <c r="B7982" s="1">
        <v>40825</v>
      </c>
      <c r="C7982" s="6" t="s">
        <v>20</v>
      </c>
      <c r="D7982" s="5">
        <f>Comma_separeted_Value[[#This Row],[المبيعات]]/Comma_separeted_Value[[#This Row],[كمية الطلب]]</f>
        <v>33.667857142857144</v>
      </c>
      <c r="E7982" s="4">
        <v>42</v>
      </c>
      <c r="F7982" s="4">
        <v>1414.05</v>
      </c>
      <c r="G7982" s="6" t="s">
        <v>21</v>
      </c>
      <c r="H7982" s="4">
        <v>14.72</v>
      </c>
      <c r="I7982" s="6" t="s">
        <v>40</v>
      </c>
      <c r="J7982" s="6" t="s">
        <v>23</v>
      </c>
      <c r="K7982" s="6" t="s">
        <v>29</v>
      </c>
      <c r="L7982" s="6" t="s">
        <v>44</v>
      </c>
      <c r="M7982" s="6" t="s">
        <v>19</v>
      </c>
      <c r="N7982" s="1">
        <v>40826</v>
      </c>
    </row>
    <row r="7983" spans="1:14" x14ac:dyDescent="0.2">
      <c r="A7983">
        <v>21155</v>
      </c>
      <c r="B7983" s="1">
        <v>40579</v>
      </c>
      <c r="C7983" s="6" t="s">
        <v>20</v>
      </c>
      <c r="D7983" s="5">
        <f>Comma_separeted_Value[[#This Row],[المبيعات]]/Comma_separeted_Value[[#This Row],[كمية الطلب]]</f>
        <v>20.445</v>
      </c>
      <c r="E7983" s="4">
        <v>4</v>
      </c>
      <c r="F7983" s="4">
        <v>81.78</v>
      </c>
      <c r="G7983" s="6" t="s">
        <v>21</v>
      </c>
      <c r="H7983" s="4">
        <v>5.97</v>
      </c>
      <c r="I7983" s="6" t="s">
        <v>58</v>
      </c>
      <c r="J7983" s="6" t="s">
        <v>16</v>
      </c>
      <c r="K7983" s="6" t="s">
        <v>29</v>
      </c>
      <c r="L7983" s="6" t="s">
        <v>41</v>
      </c>
      <c r="M7983" s="6" t="s">
        <v>19</v>
      </c>
      <c r="N7983" s="1">
        <v>40580</v>
      </c>
    </row>
    <row r="7984" spans="1:14" x14ac:dyDescent="0.2">
      <c r="A7984">
        <v>3078</v>
      </c>
      <c r="B7984" s="1">
        <v>40220</v>
      </c>
      <c r="C7984" s="6" t="s">
        <v>20</v>
      </c>
      <c r="D7984" s="5">
        <f>Comma_separeted_Value[[#This Row],[المبيعات]]/Comma_separeted_Value[[#This Row],[كمية الطلب]]</f>
        <v>2.8216666666666668</v>
      </c>
      <c r="E7984" s="4">
        <v>12</v>
      </c>
      <c r="F7984" s="4">
        <v>33.86</v>
      </c>
      <c r="G7984" s="6" t="s">
        <v>21</v>
      </c>
      <c r="H7984" s="4">
        <v>0.7</v>
      </c>
      <c r="I7984" s="6" t="s">
        <v>43</v>
      </c>
      <c r="J7984" s="6" t="s">
        <v>28</v>
      </c>
      <c r="K7984" s="6" t="s">
        <v>29</v>
      </c>
      <c r="L7984" s="6" t="s">
        <v>30</v>
      </c>
      <c r="M7984" s="6" t="s">
        <v>31</v>
      </c>
      <c r="N7984" s="1">
        <v>40221</v>
      </c>
    </row>
    <row r="7985" spans="1:14" x14ac:dyDescent="0.2">
      <c r="A7985">
        <v>49988</v>
      </c>
      <c r="B7985" s="1">
        <v>40532</v>
      </c>
      <c r="C7985" s="6" t="s">
        <v>20</v>
      </c>
      <c r="D7985" s="5">
        <f>Comma_separeted_Value[[#This Row],[المبيعات]]/Comma_separeted_Value[[#This Row],[كمية الطلب]]</f>
        <v>307.95684848484848</v>
      </c>
      <c r="E7985" s="4">
        <v>33</v>
      </c>
      <c r="F7985" s="4">
        <v>10162.575999999999</v>
      </c>
      <c r="G7985" s="6" t="s">
        <v>34</v>
      </c>
      <c r="H7985" s="4">
        <v>42.52</v>
      </c>
      <c r="I7985" s="6" t="s">
        <v>45</v>
      </c>
      <c r="J7985" s="6" t="s">
        <v>38</v>
      </c>
      <c r="K7985" s="6" t="s">
        <v>17</v>
      </c>
      <c r="L7985" s="6" t="s">
        <v>55</v>
      </c>
      <c r="M7985" s="6" t="s">
        <v>74</v>
      </c>
      <c r="N7985" s="1">
        <v>40534</v>
      </c>
    </row>
    <row r="7986" spans="1:14" x14ac:dyDescent="0.2">
      <c r="A7986">
        <v>39335</v>
      </c>
      <c r="B7986" s="1">
        <v>39958</v>
      </c>
      <c r="C7986" s="6" t="s">
        <v>27</v>
      </c>
      <c r="D7986" s="5">
        <f>Comma_separeted_Value[[#This Row],[المبيعات]]/Comma_separeted_Value[[#This Row],[كمية الطلب]]</f>
        <v>4.7179166666666665</v>
      </c>
      <c r="E7986" s="4">
        <v>24</v>
      </c>
      <c r="F7986" s="4">
        <v>113.23</v>
      </c>
      <c r="G7986" s="6" t="s">
        <v>21</v>
      </c>
      <c r="H7986" s="4">
        <v>2.39</v>
      </c>
      <c r="I7986" s="6" t="s">
        <v>45</v>
      </c>
      <c r="J7986" s="6" t="s">
        <v>28</v>
      </c>
      <c r="K7986" s="6" t="s">
        <v>24</v>
      </c>
      <c r="L7986" s="6" t="s">
        <v>39</v>
      </c>
      <c r="M7986" s="6" t="s">
        <v>42</v>
      </c>
      <c r="N7986" s="1">
        <v>39959</v>
      </c>
    </row>
    <row r="7987" spans="1:14" x14ac:dyDescent="0.2">
      <c r="A7987">
        <v>7559</v>
      </c>
      <c r="B7987" s="1">
        <v>40463</v>
      </c>
      <c r="C7987" s="6" t="s">
        <v>33</v>
      </c>
      <c r="D7987" s="5">
        <f>Comma_separeted_Value[[#This Row],[المبيعات]]/Comma_separeted_Value[[#This Row],[كمية الطلب]]</f>
        <v>10.041111111111112</v>
      </c>
      <c r="E7987" s="4">
        <v>9</v>
      </c>
      <c r="F7987" s="4">
        <v>90.37</v>
      </c>
      <c r="G7987" s="6" t="s">
        <v>21</v>
      </c>
      <c r="H7987" s="4">
        <v>49</v>
      </c>
      <c r="I7987" s="6" t="s">
        <v>50</v>
      </c>
      <c r="J7987" s="6" t="s">
        <v>28</v>
      </c>
      <c r="K7987" s="6" t="s">
        <v>29</v>
      </c>
      <c r="L7987" s="6" t="s">
        <v>101</v>
      </c>
      <c r="M7987" s="6" t="s">
        <v>49</v>
      </c>
      <c r="N7987" s="1">
        <v>40465</v>
      </c>
    </row>
    <row r="7988" spans="1:14" x14ac:dyDescent="0.2">
      <c r="A7988">
        <v>1060</v>
      </c>
      <c r="B7988" s="1">
        <v>40229</v>
      </c>
      <c r="C7988" s="6" t="s">
        <v>37</v>
      </c>
      <c r="D7988" s="5">
        <f>Comma_separeted_Value[[#This Row],[المبيعات]]/Comma_separeted_Value[[#This Row],[كمية الطلب]]</f>
        <v>39.585000000000001</v>
      </c>
      <c r="E7988" s="4">
        <v>30</v>
      </c>
      <c r="F7988" s="4">
        <v>1187.55</v>
      </c>
      <c r="G7988" s="6" t="s">
        <v>21</v>
      </c>
      <c r="H7988" s="4">
        <v>2.99</v>
      </c>
      <c r="I7988" s="6" t="s">
        <v>47</v>
      </c>
      <c r="J7988" s="6" t="s">
        <v>28</v>
      </c>
      <c r="K7988" s="6" t="s">
        <v>29</v>
      </c>
      <c r="L7988" s="6" t="s">
        <v>44</v>
      </c>
      <c r="M7988" s="6" t="s">
        <v>19</v>
      </c>
      <c r="N7988" s="1">
        <v>40231</v>
      </c>
    </row>
    <row r="7989" spans="1:14" x14ac:dyDescent="0.2">
      <c r="A7989">
        <v>7457</v>
      </c>
      <c r="B7989" s="1">
        <v>40451</v>
      </c>
      <c r="C7989" s="6" t="s">
        <v>27</v>
      </c>
      <c r="D7989" s="5">
        <f>Comma_separeted_Value[[#This Row],[المبيعات]]/Comma_separeted_Value[[#This Row],[كمية الطلب]]</f>
        <v>11.915434782608695</v>
      </c>
      <c r="E7989" s="4">
        <v>46</v>
      </c>
      <c r="F7989" s="4">
        <v>548.11</v>
      </c>
      <c r="G7989" s="6" t="s">
        <v>21</v>
      </c>
      <c r="H7989" s="4">
        <v>2.36</v>
      </c>
      <c r="I7989" s="6" t="s">
        <v>53</v>
      </c>
      <c r="J7989" s="6" t="s">
        <v>23</v>
      </c>
      <c r="K7989" s="6" t="s">
        <v>29</v>
      </c>
      <c r="L7989" s="6" t="s">
        <v>30</v>
      </c>
      <c r="M7989" s="6" t="s">
        <v>31</v>
      </c>
      <c r="N7989" s="1">
        <v>40453</v>
      </c>
    </row>
    <row r="7990" spans="1:14" x14ac:dyDescent="0.2">
      <c r="A7990">
        <v>3841</v>
      </c>
      <c r="B7990" s="1">
        <v>40090</v>
      </c>
      <c r="C7990" s="6" t="s">
        <v>27</v>
      </c>
      <c r="D7990" s="5">
        <f>Comma_separeted_Value[[#This Row],[المبيعات]]/Comma_separeted_Value[[#This Row],[كمية الطلب]]</f>
        <v>169.96006976744187</v>
      </c>
      <c r="E7990" s="4">
        <v>43</v>
      </c>
      <c r="F7990" s="4">
        <v>7308.2830000000004</v>
      </c>
      <c r="G7990" s="6" t="s">
        <v>14</v>
      </c>
      <c r="H7990" s="4">
        <v>8.99</v>
      </c>
      <c r="I7990" s="6" t="s">
        <v>45</v>
      </c>
      <c r="J7990" s="6" t="s">
        <v>23</v>
      </c>
      <c r="K7990" s="6" t="s">
        <v>24</v>
      </c>
      <c r="L7990" s="6" t="s">
        <v>25</v>
      </c>
      <c r="M7990" s="6" t="s">
        <v>19</v>
      </c>
      <c r="N7990" s="1">
        <v>40092</v>
      </c>
    </row>
    <row r="7991" spans="1:14" x14ac:dyDescent="0.2">
      <c r="A7991">
        <v>58626</v>
      </c>
      <c r="B7991" s="1">
        <v>40907</v>
      </c>
      <c r="C7991" s="6" t="s">
        <v>20</v>
      </c>
      <c r="D7991" s="5">
        <f>Comma_separeted_Value[[#This Row],[المبيعات]]/Comma_separeted_Value[[#This Row],[كمية الطلب]]</f>
        <v>498.52523809523814</v>
      </c>
      <c r="E7991" s="4">
        <v>21</v>
      </c>
      <c r="F7991" s="4">
        <v>10469.030000000001</v>
      </c>
      <c r="G7991" s="6" t="s">
        <v>34</v>
      </c>
      <c r="H7991" s="4">
        <v>26</v>
      </c>
      <c r="I7991" s="6" t="s">
        <v>51</v>
      </c>
      <c r="J7991" s="6" t="s">
        <v>23</v>
      </c>
      <c r="K7991" s="6" t="s">
        <v>17</v>
      </c>
      <c r="L7991" s="6" t="s">
        <v>35</v>
      </c>
      <c r="M7991" s="6" t="s">
        <v>36</v>
      </c>
      <c r="N7991" s="1">
        <v>40910</v>
      </c>
    </row>
    <row r="7992" spans="1:14" x14ac:dyDescent="0.2">
      <c r="A7992">
        <v>8162</v>
      </c>
      <c r="B7992" s="1">
        <v>40093</v>
      </c>
      <c r="C7992" s="6" t="s">
        <v>37</v>
      </c>
      <c r="D7992" s="5">
        <f>Comma_separeted_Value[[#This Row],[المبيعات]]/Comma_separeted_Value[[#This Row],[كمية الطلب]]</f>
        <v>175.57499999999999</v>
      </c>
      <c r="E7992" s="4">
        <v>32</v>
      </c>
      <c r="F7992" s="4">
        <v>5618.4</v>
      </c>
      <c r="G7992" s="6" t="s">
        <v>21</v>
      </c>
      <c r="H7992" s="4">
        <v>19.989999999999998</v>
      </c>
      <c r="I7992" s="6" t="s">
        <v>45</v>
      </c>
      <c r="J7992" s="6" t="s">
        <v>23</v>
      </c>
      <c r="K7992" s="6" t="s">
        <v>24</v>
      </c>
      <c r="L7992" s="6" t="s">
        <v>39</v>
      </c>
      <c r="M7992" s="6" t="s">
        <v>19</v>
      </c>
      <c r="N7992" s="1">
        <v>40094</v>
      </c>
    </row>
    <row r="7993" spans="1:14" x14ac:dyDescent="0.2">
      <c r="A7993">
        <v>32931</v>
      </c>
      <c r="B7993" s="1">
        <v>40224</v>
      </c>
      <c r="C7993" s="6" t="s">
        <v>13</v>
      </c>
      <c r="D7993" s="5">
        <f>Comma_separeted_Value[[#This Row],[المبيعات]]/Comma_separeted_Value[[#This Row],[كمية الطلب]]</f>
        <v>2.7774193548387096</v>
      </c>
      <c r="E7993" s="4">
        <v>31</v>
      </c>
      <c r="F7993" s="4">
        <v>86.1</v>
      </c>
      <c r="G7993" s="6" t="s">
        <v>21</v>
      </c>
      <c r="H7993" s="4">
        <v>0.5</v>
      </c>
      <c r="I7993" s="6" t="s">
        <v>47</v>
      </c>
      <c r="J7993" s="6" t="s">
        <v>28</v>
      </c>
      <c r="K7993" s="6" t="s">
        <v>29</v>
      </c>
      <c r="L7993" s="6" t="s">
        <v>62</v>
      </c>
      <c r="M7993" s="6" t="s">
        <v>19</v>
      </c>
      <c r="N7993" s="1">
        <v>40231</v>
      </c>
    </row>
    <row r="7994" spans="1:14" x14ac:dyDescent="0.2">
      <c r="A7994">
        <v>43493</v>
      </c>
      <c r="B7994" s="1">
        <v>41039</v>
      </c>
      <c r="C7994" s="6" t="s">
        <v>20</v>
      </c>
      <c r="D7994" s="5">
        <f>Comma_separeted_Value[[#This Row],[المبيعات]]/Comma_separeted_Value[[#This Row],[كمية الطلب]]</f>
        <v>6.9327272727272735</v>
      </c>
      <c r="E7994" s="4">
        <v>22</v>
      </c>
      <c r="F7994" s="4">
        <v>152.52000000000001</v>
      </c>
      <c r="G7994" s="6" t="s">
        <v>21</v>
      </c>
      <c r="H7994" s="4">
        <v>5.94</v>
      </c>
      <c r="I7994" s="6" t="s">
        <v>50</v>
      </c>
      <c r="J7994" s="6" t="s">
        <v>28</v>
      </c>
      <c r="K7994" s="6" t="s">
        <v>29</v>
      </c>
      <c r="L7994" s="6" t="s">
        <v>41</v>
      </c>
      <c r="M7994" s="6" t="s">
        <v>19</v>
      </c>
      <c r="N7994" s="1">
        <v>41040</v>
      </c>
    </row>
    <row r="7995" spans="1:14" x14ac:dyDescent="0.2">
      <c r="A7995">
        <v>41991</v>
      </c>
      <c r="B7995" s="1">
        <v>40895</v>
      </c>
      <c r="C7995" s="6" t="s">
        <v>13</v>
      </c>
      <c r="D7995" s="5">
        <f>Comma_separeted_Value[[#This Row],[المبيعات]]/Comma_separeted_Value[[#This Row],[كمية الطلب]]</f>
        <v>15.520571428571429</v>
      </c>
      <c r="E7995" s="4">
        <v>35</v>
      </c>
      <c r="F7995" s="4">
        <v>543.22</v>
      </c>
      <c r="G7995" s="6" t="s">
        <v>21</v>
      </c>
      <c r="H7995" s="4">
        <v>7.4</v>
      </c>
      <c r="I7995" s="6" t="s">
        <v>51</v>
      </c>
      <c r="J7995" s="6" t="s">
        <v>28</v>
      </c>
      <c r="K7995" s="6" t="s">
        <v>17</v>
      </c>
      <c r="L7995" s="6" t="s">
        <v>18</v>
      </c>
      <c r="M7995" s="6" t="s">
        <v>19</v>
      </c>
      <c r="N7995" s="1">
        <v>40899</v>
      </c>
    </row>
    <row r="7996" spans="1:14" x14ac:dyDescent="0.2">
      <c r="A7996">
        <v>5506</v>
      </c>
      <c r="B7996" s="1">
        <v>40489</v>
      </c>
      <c r="C7996" s="6" t="s">
        <v>33</v>
      </c>
      <c r="D7996" s="5">
        <f>Comma_separeted_Value[[#This Row],[المبيعات]]/Comma_separeted_Value[[#This Row],[كمية الطلب]]</f>
        <v>5.8918181818181816</v>
      </c>
      <c r="E7996" s="4">
        <v>22</v>
      </c>
      <c r="F7996" s="4">
        <v>129.62</v>
      </c>
      <c r="G7996" s="6" t="s">
        <v>21</v>
      </c>
      <c r="H7996" s="4">
        <v>3.04</v>
      </c>
      <c r="I7996" s="6" t="s">
        <v>76</v>
      </c>
      <c r="J7996" s="6" t="s">
        <v>28</v>
      </c>
      <c r="K7996" s="6" t="s">
        <v>29</v>
      </c>
      <c r="L7996" s="6" t="s">
        <v>41</v>
      </c>
      <c r="M7996" s="6" t="s">
        <v>31</v>
      </c>
      <c r="N7996" s="1">
        <v>40490</v>
      </c>
    </row>
    <row r="7997" spans="1:14" x14ac:dyDescent="0.2">
      <c r="A7997">
        <v>416</v>
      </c>
      <c r="B7997" s="1">
        <v>40447</v>
      </c>
      <c r="C7997" s="6" t="s">
        <v>13</v>
      </c>
      <c r="D7997" s="5">
        <f>Comma_separeted_Value[[#This Row],[المبيعات]]/Comma_separeted_Value[[#This Row],[كمية الطلب]]</f>
        <v>57.833574999999996</v>
      </c>
      <c r="E7997" s="4">
        <v>20</v>
      </c>
      <c r="F7997" s="4">
        <v>1156.6714999999999</v>
      </c>
      <c r="G7997" s="6" t="s">
        <v>14</v>
      </c>
      <c r="H7997" s="4">
        <v>7.69</v>
      </c>
      <c r="I7997" s="6" t="s">
        <v>22</v>
      </c>
      <c r="J7997" s="6" t="s">
        <v>16</v>
      </c>
      <c r="K7997" s="6" t="s">
        <v>24</v>
      </c>
      <c r="L7997" s="6" t="s">
        <v>25</v>
      </c>
      <c r="M7997" s="6" t="s">
        <v>19</v>
      </c>
      <c r="N7997" s="1">
        <v>40452</v>
      </c>
    </row>
    <row r="7998" spans="1:14" x14ac:dyDescent="0.2">
      <c r="A7998">
        <v>23008</v>
      </c>
      <c r="B7998" s="1">
        <v>40095</v>
      </c>
      <c r="C7998" s="6" t="s">
        <v>33</v>
      </c>
      <c r="D7998" s="5">
        <f>Comma_separeted_Value[[#This Row],[المبيعات]]/Comma_separeted_Value[[#This Row],[كمية الطلب]]</f>
        <v>113.64700000000001</v>
      </c>
      <c r="E7998" s="4">
        <v>10</v>
      </c>
      <c r="F7998" s="4">
        <v>1136.47</v>
      </c>
      <c r="G7998" s="6" t="s">
        <v>14</v>
      </c>
      <c r="H7998" s="4">
        <v>9.07</v>
      </c>
      <c r="I7998" s="6" t="s">
        <v>22</v>
      </c>
      <c r="J7998" s="6" t="s">
        <v>16</v>
      </c>
      <c r="K7998" s="6" t="s">
        <v>29</v>
      </c>
      <c r="L7998" s="6" t="s">
        <v>44</v>
      </c>
      <c r="M7998" s="6" t="s">
        <v>19</v>
      </c>
      <c r="N7998" s="1">
        <v>40097</v>
      </c>
    </row>
    <row r="7999" spans="1:14" x14ac:dyDescent="0.2">
      <c r="A7999">
        <v>56162</v>
      </c>
      <c r="B7999" s="1">
        <v>40658</v>
      </c>
      <c r="C7999" s="6" t="s">
        <v>27</v>
      </c>
      <c r="D7999" s="5">
        <f>Comma_separeted_Value[[#This Row],[المبيعات]]/Comma_separeted_Value[[#This Row],[كمية الطلب]]</f>
        <v>173.92633333333333</v>
      </c>
      <c r="E7999" s="4">
        <v>30</v>
      </c>
      <c r="F7999" s="4">
        <v>5217.79</v>
      </c>
      <c r="G7999" s="6" t="s">
        <v>34</v>
      </c>
      <c r="H7999" s="4">
        <v>30</v>
      </c>
      <c r="I7999" s="6" t="s">
        <v>15</v>
      </c>
      <c r="J7999" s="6" t="s">
        <v>28</v>
      </c>
      <c r="K7999" s="6" t="s">
        <v>17</v>
      </c>
      <c r="L7999" s="6" t="s">
        <v>35</v>
      </c>
      <c r="M7999" s="6" t="s">
        <v>36</v>
      </c>
      <c r="N7999" s="1">
        <v>40660</v>
      </c>
    </row>
    <row r="8000" spans="1:14" x14ac:dyDescent="0.2">
      <c r="A8000">
        <v>24231</v>
      </c>
      <c r="B8000" s="1">
        <v>40032</v>
      </c>
      <c r="C8000" s="6" t="s">
        <v>27</v>
      </c>
      <c r="D8000" s="5">
        <f>Comma_separeted_Value[[#This Row],[المبيعات]]/Comma_separeted_Value[[#This Row],[كمية الطلب]]</f>
        <v>51.709041666666671</v>
      </c>
      <c r="E8000" s="4">
        <v>48</v>
      </c>
      <c r="F8000" s="4">
        <v>2482.0340000000001</v>
      </c>
      <c r="G8000" s="6" t="s">
        <v>21</v>
      </c>
      <c r="H8000" s="4">
        <v>5.92</v>
      </c>
      <c r="I8000" s="6" t="s">
        <v>45</v>
      </c>
      <c r="J8000" s="6" t="s">
        <v>23</v>
      </c>
      <c r="K8000" s="6" t="s">
        <v>24</v>
      </c>
      <c r="L8000" s="6" t="s">
        <v>25</v>
      </c>
      <c r="M8000" s="6" t="s">
        <v>19</v>
      </c>
      <c r="N8000" s="1">
        <v>40032</v>
      </c>
    </row>
    <row r="8001" spans="1:14" x14ac:dyDescent="0.2">
      <c r="A8001">
        <v>32065</v>
      </c>
      <c r="B8001" s="1">
        <v>40879</v>
      </c>
      <c r="C8001" s="6" t="s">
        <v>37</v>
      </c>
      <c r="D8001" s="5">
        <f>Comma_separeted_Value[[#This Row],[المبيعات]]/Comma_separeted_Value[[#This Row],[كمية الطلب]]</f>
        <v>18.011199999999999</v>
      </c>
      <c r="E8001" s="4">
        <v>25</v>
      </c>
      <c r="F8001" s="4">
        <v>450.28</v>
      </c>
      <c r="G8001" s="6" t="s">
        <v>21</v>
      </c>
      <c r="H8001" s="4">
        <v>8.51</v>
      </c>
      <c r="I8001" s="6" t="s">
        <v>45</v>
      </c>
      <c r="J8001" s="6" t="s">
        <v>28</v>
      </c>
      <c r="K8001" s="6" t="s">
        <v>24</v>
      </c>
      <c r="L8001" s="6" t="s">
        <v>60</v>
      </c>
      <c r="M8001" s="6" t="s">
        <v>26</v>
      </c>
      <c r="N8001" s="1">
        <v>40880</v>
      </c>
    </row>
    <row r="8002" spans="1:14" x14ac:dyDescent="0.2">
      <c r="A8002">
        <v>9824</v>
      </c>
      <c r="B8002" s="1">
        <v>40565</v>
      </c>
      <c r="C8002" s="6" t="s">
        <v>33</v>
      </c>
      <c r="D8002" s="5">
        <f>Comma_separeted_Value[[#This Row],[المبيعات]]/Comma_separeted_Value[[#This Row],[كمية الطلب]]</f>
        <v>49.7348717948718</v>
      </c>
      <c r="E8002" s="4">
        <v>39</v>
      </c>
      <c r="F8002" s="4">
        <v>1939.66</v>
      </c>
      <c r="G8002" s="6" t="s">
        <v>14</v>
      </c>
      <c r="H8002" s="4">
        <v>4.5</v>
      </c>
      <c r="I8002" s="6" t="s">
        <v>43</v>
      </c>
      <c r="J8002" s="6" t="s">
        <v>16</v>
      </c>
      <c r="K8002" s="6" t="s">
        <v>29</v>
      </c>
      <c r="L8002" s="6" t="s">
        <v>101</v>
      </c>
      <c r="M8002" s="6" t="s">
        <v>19</v>
      </c>
      <c r="N8002" s="1">
        <v>40567</v>
      </c>
    </row>
    <row r="8003" spans="1:14" x14ac:dyDescent="0.2">
      <c r="A8003">
        <v>43367</v>
      </c>
      <c r="B8003" s="1">
        <v>40246</v>
      </c>
      <c r="C8003" s="6" t="s">
        <v>33</v>
      </c>
      <c r="D8003" s="5">
        <f>Comma_separeted_Value[[#This Row],[المبيعات]]/Comma_separeted_Value[[#This Row],[كمية الطلب]]</f>
        <v>67.867777777777775</v>
      </c>
      <c r="E8003" s="4">
        <v>18</v>
      </c>
      <c r="F8003" s="4">
        <v>1221.6199999999999</v>
      </c>
      <c r="G8003" s="6" t="s">
        <v>21</v>
      </c>
      <c r="H8003" s="4">
        <v>35</v>
      </c>
      <c r="I8003" s="6" t="s">
        <v>22</v>
      </c>
      <c r="J8003" s="6" t="s">
        <v>23</v>
      </c>
      <c r="K8003" s="6" t="s">
        <v>29</v>
      </c>
      <c r="L8003" s="6" t="s">
        <v>59</v>
      </c>
      <c r="M8003" s="6" t="s">
        <v>49</v>
      </c>
      <c r="N8003" s="1">
        <v>40246</v>
      </c>
    </row>
    <row r="8004" spans="1:14" x14ac:dyDescent="0.2">
      <c r="A8004">
        <v>54656</v>
      </c>
      <c r="B8004" s="1">
        <v>41232</v>
      </c>
      <c r="C8004" s="6" t="s">
        <v>20</v>
      </c>
      <c r="D8004" s="5">
        <f>Comma_separeted_Value[[#This Row],[المبيعات]]/Comma_separeted_Value[[#This Row],[كمية الطلب]]</f>
        <v>4.9781818181818176</v>
      </c>
      <c r="E8004" s="4">
        <v>22</v>
      </c>
      <c r="F8004" s="4">
        <v>109.52</v>
      </c>
      <c r="G8004" s="6" t="s">
        <v>14</v>
      </c>
      <c r="H8004" s="4">
        <v>5.83</v>
      </c>
      <c r="I8004" s="6" t="s">
        <v>47</v>
      </c>
      <c r="J8004" s="6" t="s">
        <v>28</v>
      </c>
      <c r="K8004" s="6" t="s">
        <v>29</v>
      </c>
      <c r="L8004" s="6" t="s">
        <v>44</v>
      </c>
      <c r="M8004" s="6" t="s">
        <v>19</v>
      </c>
      <c r="N8004" s="1">
        <v>41234</v>
      </c>
    </row>
    <row r="8005" spans="1:14" x14ac:dyDescent="0.2">
      <c r="A8005">
        <v>36390</v>
      </c>
      <c r="B8005" s="1">
        <v>41194</v>
      </c>
      <c r="C8005" s="6" t="s">
        <v>20</v>
      </c>
      <c r="D8005" s="5">
        <f>Comma_separeted_Value[[#This Row],[المبيعات]]/Comma_separeted_Value[[#This Row],[كمية الطلب]]</f>
        <v>109.87666666666667</v>
      </c>
      <c r="E8005" s="4">
        <v>3</v>
      </c>
      <c r="F8005" s="4">
        <v>329.63</v>
      </c>
      <c r="G8005" s="6" t="s">
        <v>21</v>
      </c>
      <c r="H8005" s="4">
        <v>8.99</v>
      </c>
      <c r="I8005" s="6" t="s">
        <v>57</v>
      </c>
      <c r="J8005" s="6" t="s">
        <v>28</v>
      </c>
      <c r="K8005" s="6" t="s">
        <v>24</v>
      </c>
      <c r="L8005" s="6" t="s">
        <v>25</v>
      </c>
      <c r="M8005" s="6" t="s">
        <v>19</v>
      </c>
      <c r="N8005" s="1">
        <v>41196</v>
      </c>
    </row>
    <row r="8006" spans="1:14" x14ac:dyDescent="0.2">
      <c r="A8006">
        <v>42373</v>
      </c>
      <c r="B8006" s="1">
        <v>40772</v>
      </c>
      <c r="C8006" s="6" t="s">
        <v>27</v>
      </c>
      <c r="D8006" s="5">
        <f>Comma_separeted_Value[[#This Row],[المبيعات]]/Comma_separeted_Value[[#This Row],[كمية الطلب]]</f>
        <v>11.574545454545454</v>
      </c>
      <c r="E8006" s="4">
        <v>11</v>
      </c>
      <c r="F8006" s="4">
        <v>127.32</v>
      </c>
      <c r="G8006" s="6" t="s">
        <v>14</v>
      </c>
      <c r="H8006" s="4">
        <v>2.99</v>
      </c>
      <c r="I8006" s="6" t="s">
        <v>58</v>
      </c>
      <c r="J8006" s="6" t="s">
        <v>16</v>
      </c>
      <c r="K8006" s="6" t="s">
        <v>29</v>
      </c>
      <c r="L8006" s="6" t="s">
        <v>44</v>
      </c>
      <c r="M8006" s="6" t="s">
        <v>19</v>
      </c>
      <c r="N8006" s="1">
        <v>40773</v>
      </c>
    </row>
    <row r="8007" spans="1:14" x14ac:dyDescent="0.2">
      <c r="A8007">
        <v>6850</v>
      </c>
      <c r="B8007" s="1">
        <v>40220</v>
      </c>
      <c r="C8007" s="6" t="s">
        <v>20</v>
      </c>
      <c r="D8007" s="5">
        <f>Comma_separeted_Value[[#This Row],[المبيعات]]/Comma_separeted_Value[[#This Row],[كمية الطلب]]</f>
        <v>144.37384615384616</v>
      </c>
      <c r="E8007" s="4">
        <v>26</v>
      </c>
      <c r="F8007" s="4">
        <v>3753.72</v>
      </c>
      <c r="G8007" s="6" t="s">
        <v>34</v>
      </c>
      <c r="H8007" s="4">
        <v>52.42</v>
      </c>
      <c r="I8007" s="6" t="s">
        <v>47</v>
      </c>
      <c r="J8007" s="6" t="s">
        <v>28</v>
      </c>
      <c r="K8007" s="6" t="s">
        <v>17</v>
      </c>
      <c r="L8007" s="6" t="s">
        <v>55</v>
      </c>
      <c r="M8007" s="6" t="s">
        <v>74</v>
      </c>
      <c r="N8007" s="1">
        <v>40221</v>
      </c>
    </row>
    <row r="8008" spans="1:14" x14ac:dyDescent="0.2">
      <c r="A8008">
        <v>15778</v>
      </c>
      <c r="B8008" s="1">
        <v>40304</v>
      </c>
      <c r="C8008" s="6" t="s">
        <v>20</v>
      </c>
      <c r="D8008" s="5">
        <f>Comma_separeted_Value[[#This Row],[المبيعات]]/Comma_separeted_Value[[#This Row],[كمية الطلب]]</f>
        <v>4.8033333333333328</v>
      </c>
      <c r="E8008" s="4">
        <v>9</v>
      </c>
      <c r="F8008" s="4">
        <v>43.23</v>
      </c>
      <c r="G8008" s="6" t="s">
        <v>21</v>
      </c>
      <c r="H8008" s="4">
        <v>5.26</v>
      </c>
      <c r="I8008" s="6" t="s">
        <v>15</v>
      </c>
      <c r="J8008" s="6" t="s">
        <v>23</v>
      </c>
      <c r="K8008" s="6" t="s">
        <v>29</v>
      </c>
      <c r="L8008" s="6" t="s">
        <v>44</v>
      </c>
      <c r="M8008" s="6" t="s">
        <v>19</v>
      </c>
      <c r="N8008" s="1">
        <v>40306</v>
      </c>
    </row>
    <row r="8009" spans="1:14" x14ac:dyDescent="0.2">
      <c r="A8009">
        <v>30016</v>
      </c>
      <c r="B8009" s="1">
        <v>39816</v>
      </c>
      <c r="C8009" s="6" t="s">
        <v>33</v>
      </c>
      <c r="D8009" s="5">
        <f>Comma_separeted_Value[[#This Row],[المبيعات]]/Comma_separeted_Value[[#This Row],[كمية الطلب]]</f>
        <v>94.331937499999995</v>
      </c>
      <c r="E8009" s="4">
        <v>8</v>
      </c>
      <c r="F8009" s="4">
        <v>754.65549999999996</v>
      </c>
      <c r="G8009" s="6" t="s">
        <v>21</v>
      </c>
      <c r="H8009" s="4">
        <v>2.5</v>
      </c>
      <c r="I8009" s="6" t="s">
        <v>22</v>
      </c>
      <c r="J8009" s="6" t="s">
        <v>28</v>
      </c>
      <c r="K8009" s="6" t="s">
        <v>24</v>
      </c>
      <c r="L8009" s="6" t="s">
        <v>25</v>
      </c>
      <c r="M8009" s="6" t="s">
        <v>19</v>
      </c>
      <c r="N8009" s="1">
        <v>39819</v>
      </c>
    </row>
    <row r="8010" spans="1:14" x14ac:dyDescent="0.2">
      <c r="A8010">
        <v>23746</v>
      </c>
      <c r="B8010" s="1">
        <v>40527</v>
      </c>
      <c r="C8010" s="6" t="s">
        <v>20</v>
      </c>
      <c r="D8010" s="5">
        <f>Comma_separeted_Value[[#This Row],[المبيعات]]/Comma_separeted_Value[[#This Row],[كمية الطلب]]</f>
        <v>40.823</v>
      </c>
      <c r="E8010" s="4">
        <v>10</v>
      </c>
      <c r="F8010" s="4">
        <v>408.23</v>
      </c>
      <c r="G8010" s="6" t="s">
        <v>21</v>
      </c>
      <c r="H8010" s="4">
        <v>1.99</v>
      </c>
      <c r="I8010" s="6" t="s">
        <v>47</v>
      </c>
      <c r="J8010" s="6" t="s">
        <v>38</v>
      </c>
      <c r="K8010" s="6" t="s">
        <v>24</v>
      </c>
      <c r="L8010" s="6" t="s">
        <v>39</v>
      </c>
      <c r="M8010" s="6" t="s">
        <v>42</v>
      </c>
      <c r="N8010" s="1">
        <v>40528</v>
      </c>
    </row>
    <row r="8011" spans="1:14" x14ac:dyDescent="0.2">
      <c r="A8011">
        <v>18085</v>
      </c>
      <c r="B8011" s="1">
        <v>40811</v>
      </c>
      <c r="C8011" s="6" t="s">
        <v>20</v>
      </c>
      <c r="D8011" s="5">
        <f>Comma_separeted_Value[[#This Row],[المبيعات]]/Comma_separeted_Value[[#This Row],[كمية الطلب]]</f>
        <v>353.37</v>
      </c>
      <c r="E8011" s="4">
        <v>23</v>
      </c>
      <c r="F8011" s="4">
        <v>8127.51</v>
      </c>
      <c r="G8011" s="6" t="s">
        <v>34</v>
      </c>
      <c r="H8011" s="4">
        <v>40.19</v>
      </c>
      <c r="I8011" s="6" t="s">
        <v>22</v>
      </c>
      <c r="J8011" s="6" t="s">
        <v>28</v>
      </c>
      <c r="K8011" s="6" t="s">
        <v>17</v>
      </c>
      <c r="L8011" s="6" t="s">
        <v>55</v>
      </c>
      <c r="M8011" s="6" t="s">
        <v>74</v>
      </c>
      <c r="N8011" s="1">
        <v>40813</v>
      </c>
    </row>
    <row r="8012" spans="1:14" x14ac:dyDescent="0.2">
      <c r="A8012">
        <v>45409</v>
      </c>
      <c r="B8012" s="1">
        <v>40280</v>
      </c>
      <c r="C8012" s="6" t="s">
        <v>33</v>
      </c>
      <c r="D8012" s="5">
        <f>Comma_separeted_Value[[#This Row],[المبيعات]]/Comma_separeted_Value[[#This Row],[كمية الطلب]]</f>
        <v>3.6259999999999999</v>
      </c>
      <c r="E8012" s="4">
        <v>10</v>
      </c>
      <c r="F8012" s="4">
        <v>36.26</v>
      </c>
      <c r="G8012" s="6" t="s">
        <v>21</v>
      </c>
      <c r="H8012" s="4">
        <v>3.97</v>
      </c>
      <c r="I8012" s="6" t="s">
        <v>15</v>
      </c>
      <c r="J8012" s="6" t="s">
        <v>28</v>
      </c>
      <c r="K8012" s="6" t="s">
        <v>29</v>
      </c>
      <c r="L8012" s="6" t="s">
        <v>30</v>
      </c>
      <c r="M8012" s="6" t="s">
        <v>31</v>
      </c>
      <c r="N8012" s="1">
        <v>40281</v>
      </c>
    </row>
    <row r="8013" spans="1:14" x14ac:dyDescent="0.2">
      <c r="A8013">
        <v>23524</v>
      </c>
      <c r="B8013" s="1">
        <v>39931</v>
      </c>
      <c r="C8013" s="6" t="s">
        <v>20</v>
      </c>
      <c r="D8013" s="5">
        <f>Comma_separeted_Value[[#This Row],[المبيعات]]/Comma_separeted_Value[[#This Row],[كمية الطلب]]</f>
        <v>4.6189285714285715</v>
      </c>
      <c r="E8013" s="4">
        <v>28</v>
      </c>
      <c r="F8013" s="4">
        <v>129.33000000000001</v>
      </c>
      <c r="G8013" s="6" t="s">
        <v>14</v>
      </c>
      <c r="H8013" s="4">
        <v>0.99</v>
      </c>
      <c r="I8013" s="6" t="s">
        <v>22</v>
      </c>
      <c r="J8013" s="6" t="s">
        <v>38</v>
      </c>
      <c r="K8013" s="6" t="s">
        <v>29</v>
      </c>
      <c r="L8013" s="6" t="s">
        <v>62</v>
      </c>
      <c r="M8013" s="6" t="s">
        <v>19</v>
      </c>
      <c r="N8013" s="1">
        <v>39933</v>
      </c>
    </row>
    <row r="8014" spans="1:14" x14ac:dyDescent="0.2">
      <c r="A8014">
        <v>46434</v>
      </c>
      <c r="B8014" s="1">
        <v>40269</v>
      </c>
      <c r="C8014" s="6" t="s">
        <v>33</v>
      </c>
      <c r="D8014" s="5">
        <f>Comma_separeted_Value[[#This Row],[المبيعات]]/Comma_separeted_Value[[#This Row],[كمية الطلب]]</f>
        <v>23.540882352941175</v>
      </c>
      <c r="E8014" s="4">
        <v>34</v>
      </c>
      <c r="F8014" s="4">
        <v>800.39</v>
      </c>
      <c r="G8014" s="6" t="s">
        <v>21</v>
      </c>
      <c r="H8014" s="4">
        <v>2.99</v>
      </c>
      <c r="I8014" s="6" t="s">
        <v>22</v>
      </c>
      <c r="J8014" s="6" t="s">
        <v>16</v>
      </c>
      <c r="K8014" s="6" t="s">
        <v>29</v>
      </c>
      <c r="L8014" s="6" t="s">
        <v>44</v>
      </c>
      <c r="M8014" s="6" t="s">
        <v>19</v>
      </c>
      <c r="N8014" s="1">
        <v>40270</v>
      </c>
    </row>
    <row r="8015" spans="1:14" x14ac:dyDescent="0.2">
      <c r="A8015">
        <v>34562</v>
      </c>
      <c r="B8015" s="1">
        <v>40414</v>
      </c>
      <c r="C8015" s="6" t="s">
        <v>13</v>
      </c>
      <c r="D8015" s="5">
        <f>Comma_separeted_Value[[#This Row],[المبيعات]]/Comma_separeted_Value[[#This Row],[كمية الطلب]]</f>
        <v>19.24421052631579</v>
      </c>
      <c r="E8015" s="4">
        <v>19</v>
      </c>
      <c r="F8015" s="4">
        <v>365.64</v>
      </c>
      <c r="G8015" s="6" t="s">
        <v>21</v>
      </c>
      <c r="H8015" s="4">
        <v>9.0299999999999994</v>
      </c>
      <c r="I8015" s="6" t="s">
        <v>22</v>
      </c>
      <c r="J8015" s="6" t="s">
        <v>23</v>
      </c>
      <c r="K8015" s="6" t="s">
        <v>29</v>
      </c>
      <c r="L8015" s="6" t="s">
        <v>41</v>
      </c>
      <c r="M8015" s="6" t="s">
        <v>19</v>
      </c>
      <c r="N8015" s="1">
        <v>40418</v>
      </c>
    </row>
    <row r="8016" spans="1:14" x14ac:dyDescent="0.2">
      <c r="A8016">
        <v>420</v>
      </c>
      <c r="B8016" s="1">
        <v>40846</v>
      </c>
      <c r="C8016" s="6" t="s">
        <v>27</v>
      </c>
      <c r="D8016" s="5">
        <f>Comma_separeted_Value[[#This Row],[المبيعات]]/Comma_separeted_Value[[#This Row],[كمية الطلب]]</f>
        <v>6.95</v>
      </c>
      <c r="E8016" s="4">
        <v>6</v>
      </c>
      <c r="F8016" s="4">
        <v>41.7</v>
      </c>
      <c r="G8016" s="6" t="s">
        <v>21</v>
      </c>
      <c r="H8016" s="4">
        <v>5.37</v>
      </c>
      <c r="I8016" s="6" t="s">
        <v>47</v>
      </c>
      <c r="J8016" s="6" t="s">
        <v>23</v>
      </c>
      <c r="K8016" s="6" t="s">
        <v>29</v>
      </c>
      <c r="L8016" s="6" t="s">
        <v>41</v>
      </c>
      <c r="M8016" s="6" t="s">
        <v>19</v>
      </c>
      <c r="N8016" s="1">
        <v>40848</v>
      </c>
    </row>
    <row r="8017" spans="1:14" x14ac:dyDescent="0.2">
      <c r="A8017">
        <v>42083</v>
      </c>
      <c r="B8017" s="1">
        <v>40888</v>
      </c>
      <c r="C8017" s="6" t="s">
        <v>33</v>
      </c>
      <c r="D8017" s="5">
        <f>Comma_separeted_Value[[#This Row],[المبيعات]]/Comma_separeted_Value[[#This Row],[كمية الطلب]]</f>
        <v>6.580277777777777</v>
      </c>
      <c r="E8017" s="4">
        <v>36</v>
      </c>
      <c r="F8017" s="4">
        <v>236.89</v>
      </c>
      <c r="G8017" s="6" t="s">
        <v>21</v>
      </c>
      <c r="H8017" s="4">
        <v>6.22</v>
      </c>
      <c r="I8017" s="6" t="s">
        <v>47</v>
      </c>
      <c r="J8017" s="6" t="s">
        <v>16</v>
      </c>
      <c r="K8017" s="6" t="s">
        <v>29</v>
      </c>
      <c r="L8017" s="6" t="s">
        <v>41</v>
      </c>
      <c r="M8017" s="6" t="s">
        <v>19</v>
      </c>
      <c r="N8017" s="1">
        <v>40890</v>
      </c>
    </row>
    <row r="8018" spans="1:14" x14ac:dyDescent="0.2">
      <c r="A8018">
        <v>10242</v>
      </c>
      <c r="B8018" s="1">
        <v>40524</v>
      </c>
      <c r="C8018" s="6" t="s">
        <v>37</v>
      </c>
      <c r="D8018" s="5">
        <f>Comma_separeted_Value[[#This Row],[المبيعات]]/Comma_separeted_Value[[#This Row],[كمية الطلب]]</f>
        <v>21.59</v>
      </c>
      <c r="E8018" s="4">
        <v>32</v>
      </c>
      <c r="F8018" s="4">
        <v>690.88</v>
      </c>
      <c r="G8018" s="6" t="s">
        <v>21</v>
      </c>
      <c r="H8018" s="4">
        <v>7.58</v>
      </c>
      <c r="I8018" s="6" t="s">
        <v>53</v>
      </c>
      <c r="J8018" s="6" t="s">
        <v>38</v>
      </c>
      <c r="K8018" s="6" t="s">
        <v>17</v>
      </c>
      <c r="L8018" s="6" t="s">
        <v>18</v>
      </c>
      <c r="M8018" s="6" t="s">
        <v>19</v>
      </c>
      <c r="N8018" s="1">
        <v>40525</v>
      </c>
    </row>
    <row r="8019" spans="1:14" x14ac:dyDescent="0.2">
      <c r="A8019">
        <v>21091</v>
      </c>
      <c r="B8019" s="1">
        <v>40159</v>
      </c>
      <c r="C8019" s="6" t="s">
        <v>20</v>
      </c>
      <c r="D8019" s="5">
        <f>Comma_separeted_Value[[#This Row],[المبيعات]]/Comma_separeted_Value[[#This Row],[كمية الطلب]]</f>
        <v>8.4603125000000006</v>
      </c>
      <c r="E8019" s="4">
        <v>32</v>
      </c>
      <c r="F8019" s="4">
        <v>270.73</v>
      </c>
      <c r="G8019" s="6" t="s">
        <v>14</v>
      </c>
      <c r="H8019" s="4">
        <v>6.28</v>
      </c>
      <c r="I8019" s="6" t="s">
        <v>22</v>
      </c>
      <c r="J8019" s="6" t="s">
        <v>28</v>
      </c>
      <c r="K8019" s="6" t="s">
        <v>29</v>
      </c>
      <c r="L8019" s="6" t="s">
        <v>44</v>
      </c>
      <c r="M8019" s="6" t="s">
        <v>19</v>
      </c>
      <c r="N8019" s="1">
        <v>40161</v>
      </c>
    </row>
    <row r="8020" spans="1:14" x14ac:dyDescent="0.2">
      <c r="A8020">
        <v>8803</v>
      </c>
      <c r="B8020" s="1">
        <v>41263</v>
      </c>
      <c r="C8020" s="6" t="s">
        <v>27</v>
      </c>
      <c r="D8020" s="5">
        <f>Comma_separeted_Value[[#This Row],[المبيعات]]/Comma_separeted_Value[[#This Row],[كمية الطلب]]</f>
        <v>197.35166666666666</v>
      </c>
      <c r="E8020" s="4">
        <v>6</v>
      </c>
      <c r="F8020" s="4">
        <v>1184.1099999999999</v>
      </c>
      <c r="G8020" s="6" t="s">
        <v>21</v>
      </c>
      <c r="H8020" s="4">
        <v>19.989999999999998</v>
      </c>
      <c r="I8020" s="6" t="s">
        <v>50</v>
      </c>
      <c r="J8020" s="6" t="s">
        <v>28</v>
      </c>
      <c r="K8020" s="6" t="s">
        <v>29</v>
      </c>
      <c r="L8020" s="6" t="s">
        <v>59</v>
      </c>
      <c r="M8020" s="6" t="s">
        <v>19</v>
      </c>
      <c r="N8020" s="1">
        <v>41264</v>
      </c>
    </row>
    <row r="8021" spans="1:14" x14ac:dyDescent="0.2">
      <c r="A8021">
        <v>36704</v>
      </c>
      <c r="B8021" s="1">
        <v>40710</v>
      </c>
      <c r="C8021" s="6" t="s">
        <v>20</v>
      </c>
      <c r="D8021" s="5">
        <f>Comma_separeted_Value[[#This Row],[المبيعات]]/Comma_separeted_Value[[#This Row],[كمية الطلب]]</f>
        <v>3.7010526315789471</v>
      </c>
      <c r="E8021" s="4">
        <v>19</v>
      </c>
      <c r="F8021" s="4">
        <v>70.319999999999993</v>
      </c>
      <c r="G8021" s="6" t="s">
        <v>21</v>
      </c>
      <c r="H8021" s="4">
        <v>4.17</v>
      </c>
      <c r="I8021" s="6" t="s">
        <v>47</v>
      </c>
      <c r="J8021" s="6" t="s">
        <v>38</v>
      </c>
      <c r="K8021" s="6" t="s">
        <v>29</v>
      </c>
      <c r="L8021" s="6" t="s">
        <v>30</v>
      </c>
      <c r="M8021" s="6" t="s">
        <v>42</v>
      </c>
      <c r="N8021" s="1">
        <v>40712</v>
      </c>
    </row>
    <row r="8022" spans="1:14" x14ac:dyDescent="0.2">
      <c r="A8022">
        <v>13767</v>
      </c>
      <c r="B8022" s="1">
        <v>40416</v>
      </c>
      <c r="C8022" s="6" t="s">
        <v>20</v>
      </c>
      <c r="D8022" s="5">
        <f>Comma_separeted_Value[[#This Row],[المبيعات]]/Comma_separeted_Value[[#This Row],[كمية الطلب]]</f>
        <v>170.89266666666666</v>
      </c>
      <c r="E8022" s="4">
        <v>12</v>
      </c>
      <c r="F8022" s="4">
        <v>2050.712</v>
      </c>
      <c r="G8022" s="6" t="s">
        <v>34</v>
      </c>
      <c r="H8022" s="4">
        <v>69.64</v>
      </c>
      <c r="I8022" s="6" t="s">
        <v>58</v>
      </c>
      <c r="J8022" s="6" t="s">
        <v>28</v>
      </c>
      <c r="K8022" s="6" t="s">
        <v>17</v>
      </c>
      <c r="L8022" s="6" t="s">
        <v>55</v>
      </c>
      <c r="M8022" s="6" t="s">
        <v>74</v>
      </c>
      <c r="N8022" s="1">
        <v>40418</v>
      </c>
    </row>
    <row r="8023" spans="1:14" x14ac:dyDescent="0.2">
      <c r="A8023">
        <v>12483</v>
      </c>
      <c r="B8023" s="1">
        <v>40394</v>
      </c>
      <c r="C8023" s="6" t="s">
        <v>33</v>
      </c>
      <c r="D8023" s="5">
        <f>Comma_separeted_Value[[#This Row],[المبيعات]]/Comma_separeted_Value[[#This Row],[كمية الطلب]]</f>
        <v>119.74571428571429</v>
      </c>
      <c r="E8023" s="4">
        <v>14</v>
      </c>
      <c r="F8023" s="4">
        <v>1676.44</v>
      </c>
      <c r="G8023" s="6" t="s">
        <v>21</v>
      </c>
      <c r="H8023" s="4">
        <v>9.07</v>
      </c>
      <c r="I8023" s="6" t="s">
        <v>53</v>
      </c>
      <c r="J8023" s="6" t="s">
        <v>38</v>
      </c>
      <c r="K8023" s="6" t="s">
        <v>29</v>
      </c>
      <c r="L8023" s="6" t="s">
        <v>44</v>
      </c>
      <c r="M8023" s="6" t="s">
        <v>19</v>
      </c>
      <c r="N8023" s="1">
        <v>40394</v>
      </c>
    </row>
    <row r="8024" spans="1:14" x14ac:dyDescent="0.2">
      <c r="A8024">
        <v>56288</v>
      </c>
      <c r="B8024" s="1">
        <v>40359</v>
      </c>
      <c r="C8024" s="6" t="s">
        <v>27</v>
      </c>
      <c r="D8024" s="5">
        <f>Comma_separeted_Value[[#This Row],[المبيعات]]/Comma_separeted_Value[[#This Row],[كمية الطلب]]</f>
        <v>15.00923076923077</v>
      </c>
      <c r="E8024" s="4">
        <v>39</v>
      </c>
      <c r="F8024" s="4">
        <v>585.36</v>
      </c>
      <c r="G8024" s="6" t="s">
        <v>14</v>
      </c>
      <c r="H8024" s="4">
        <v>1.39</v>
      </c>
      <c r="I8024" s="6" t="s">
        <v>45</v>
      </c>
      <c r="J8024" s="6" t="s">
        <v>23</v>
      </c>
      <c r="K8024" s="6" t="s">
        <v>29</v>
      </c>
      <c r="L8024" s="6" t="s">
        <v>61</v>
      </c>
      <c r="M8024" s="6" t="s">
        <v>19</v>
      </c>
      <c r="N8024" s="1">
        <v>40361</v>
      </c>
    </row>
    <row r="8025" spans="1:14" x14ac:dyDescent="0.2">
      <c r="A8025">
        <v>706</v>
      </c>
      <c r="B8025" s="1">
        <v>40794</v>
      </c>
      <c r="C8025" s="6" t="s">
        <v>33</v>
      </c>
      <c r="D8025" s="5">
        <f>Comma_separeted_Value[[#This Row],[المبيعات]]/Comma_separeted_Value[[#This Row],[كمية الطلب]]</f>
        <v>1.789047619047619</v>
      </c>
      <c r="E8025" s="4">
        <v>42</v>
      </c>
      <c r="F8025" s="4">
        <v>75.14</v>
      </c>
      <c r="G8025" s="6" t="s">
        <v>21</v>
      </c>
      <c r="H8025" s="4">
        <v>0.7</v>
      </c>
      <c r="I8025" s="6" t="s">
        <v>57</v>
      </c>
      <c r="J8025" s="6" t="s">
        <v>16</v>
      </c>
      <c r="K8025" s="6" t="s">
        <v>29</v>
      </c>
      <c r="L8025" s="6" t="s">
        <v>30</v>
      </c>
      <c r="M8025" s="6" t="s">
        <v>31</v>
      </c>
      <c r="N8025" s="1">
        <v>40796</v>
      </c>
    </row>
    <row r="8026" spans="1:14" x14ac:dyDescent="0.2">
      <c r="A8026">
        <v>22181</v>
      </c>
      <c r="B8026" s="1">
        <v>40823</v>
      </c>
      <c r="C8026" s="6" t="s">
        <v>13</v>
      </c>
      <c r="D8026" s="5">
        <f>Comma_separeted_Value[[#This Row],[المبيعات]]/Comma_separeted_Value[[#This Row],[كمية الطلب]]</f>
        <v>6.2958536585365854</v>
      </c>
      <c r="E8026" s="4">
        <v>41</v>
      </c>
      <c r="F8026" s="4">
        <v>258.13</v>
      </c>
      <c r="G8026" s="6" t="s">
        <v>21</v>
      </c>
      <c r="H8026" s="4">
        <v>1.82</v>
      </c>
      <c r="I8026" s="6" t="s">
        <v>22</v>
      </c>
      <c r="J8026" s="6" t="s">
        <v>28</v>
      </c>
      <c r="K8026" s="6" t="s">
        <v>29</v>
      </c>
      <c r="L8026" s="6" t="s">
        <v>77</v>
      </c>
      <c r="M8026" s="6" t="s">
        <v>31</v>
      </c>
      <c r="N8026" s="1">
        <v>40832</v>
      </c>
    </row>
    <row r="8027" spans="1:14" x14ac:dyDescent="0.2">
      <c r="A8027">
        <v>41605</v>
      </c>
      <c r="B8027" s="1">
        <v>40537</v>
      </c>
      <c r="C8027" s="6" t="s">
        <v>37</v>
      </c>
      <c r="D8027" s="5">
        <f>Comma_separeted_Value[[#This Row],[المبيعات]]/Comma_separeted_Value[[#This Row],[كمية الطلب]]</f>
        <v>28.642499999999998</v>
      </c>
      <c r="E8027" s="4">
        <v>4</v>
      </c>
      <c r="F8027" s="4">
        <v>114.57</v>
      </c>
      <c r="G8027" s="6" t="s">
        <v>21</v>
      </c>
      <c r="H8027" s="4">
        <v>12.98</v>
      </c>
      <c r="I8027" s="6" t="s">
        <v>58</v>
      </c>
      <c r="J8027" s="6" t="s">
        <v>23</v>
      </c>
      <c r="K8027" s="6" t="s">
        <v>29</v>
      </c>
      <c r="L8027" s="6" t="s">
        <v>44</v>
      </c>
      <c r="M8027" s="6" t="s">
        <v>19</v>
      </c>
      <c r="N8027" s="1">
        <v>40538</v>
      </c>
    </row>
    <row r="8028" spans="1:14" x14ac:dyDescent="0.2">
      <c r="A8028">
        <v>40964</v>
      </c>
      <c r="B8028" s="1">
        <v>40686</v>
      </c>
      <c r="C8028" s="6" t="s">
        <v>33</v>
      </c>
      <c r="D8028" s="5">
        <f>Comma_separeted_Value[[#This Row],[المبيعات]]/Comma_separeted_Value[[#This Row],[كمية الطلب]]</f>
        <v>7.5280000000000005</v>
      </c>
      <c r="E8028" s="4">
        <v>40</v>
      </c>
      <c r="F8028" s="4">
        <v>301.12</v>
      </c>
      <c r="G8028" s="6" t="s">
        <v>21</v>
      </c>
      <c r="H8028" s="4">
        <v>8.3699999999999992</v>
      </c>
      <c r="I8028" s="6" t="s">
        <v>53</v>
      </c>
      <c r="J8028" s="6" t="s">
        <v>28</v>
      </c>
      <c r="K8028" s="6" t="s">
        <v>29</v>
      </c>
      <c r="L8028" s="6" t="s">
        <v>46</v>
      </c>
      <c r="M8028" s="6" t="s">
        <v>42</v>
      </c>
      <c r="N8028" s="1">
        <v>40689</v>
      </c>
    </row>
    <row r="8029" spans="1:14" x14ac:dyDescent="0.2">
      <c r="A8029">
        <v>47909</v>
      </c>
      <c r="B8029" s="1">
        <v>40246</v>
      </c>
      <c r="C8029" s="6" t="s">
        <v>37</v>
      </c>
      <c r="D8029" s="5">
        <f>Comma_separeted_Value[[#This Row],[المبيعات]]/Comma_separeted_Value[[#This Row],[كمية الطلب]]</f>
        <v>4.8734210526315787</v>
      </c>
      <c r="E8029" s="4">
        <v>38</v>
      </c>
      <c r="F8029" s="4">
        <v>185.19</v>
      </c>
      <c r="G8029" s="6" t="s">
        <v>21</v>
      </c>
      <c r="H8029" s="4">
        <v>7.44</v>
      </c>
      <c r="I8029" s="6" t="s">
        <v>58</v>
      </c>
      <c r="J8029" s="6" t="s">
        <v>38</v>
      </c>
      <c r="K8029" s="6" t="s">
        <v>29</v>
      </c>
      <c r="L8029" s="6" t="s">
        <v>41</v>
      </c>
      <c r="M8029" s="6" t="s">
        <v>19</v>
      </c>
      <c r="N8029" s="1">
        <v>40246</v>
      </c>
    </row>
    <row r="8030" spans="1:14" x14ac:dyDescent="0.2">
      <c r="A8030">
        <v>27622</v>
      </c>
      <c r="B8030" s="1">
        <v>40580</v>
      </c>
      <c r="C8030" s="6" t="s">
        <v>37</v>
      </c>
      <c r="D8030" s="5">
        <f>Comma_separeted_Value[[#This Row],[المبيعات]]/Comma_separeted_Value[[#This Row],[كمية الطلب]]</f>
        <v>320.1825</v>
      </c>
      <c r="E8030" s="4">
        <v>4</v>
      </c>
      <c r="F8030" s="4">
        <v>1280.73</v>
      </c>
      <c r="G8030" s="6" t="s">
        <v>34</v>
      </c>
      <c r="H8030" s="4">
        <v>43.57</v>
      </c>
      <c r="I8030" s="6" t="s">
        <v>45</v>
      </c>
      <c r="J8030" s="6" t="s">
        <v>16</v>
      </c>
      <c r="K8030" s="6" t="s">
        <v>17</v>
      </c>
      <c r="L8030" s="6" t="s">
        <v>55</v>
      </c>
      <c r="M8030" s="6" t="s">
        <v>74</v>
      </c>
      <c r="N8030" s="1">
        <v>40581</v>
      </c>
    </row>
    <row r="8031" spans="1:14" x14ac:dyDescent="0.2">
      <c r="A8031">
        <v>25028</v>
      </c>
      <c r="B8031" s="1">
        <v>40548</v>
      </c>
      <c r="C8031" s="6" t="s">
        <v>33</v>
      </c>
      <c r="D8031" s="5">
        <f>Comma_separeted_Value[[#This Row],[المبيعات]]/Comma_separeted_Value[[#This Row],[كمية الطلب]]</f>
        <v>39.434285714285714</v>
      </c>
      <c r="E8031" s="4">
        <v>14</v>
      </c>
      <c r="F8031" s="4">
        <v>552.08000000000004</v>
      </c>
      <c r="G8031" s="6" t="s">
        <v>14</v>
      </c>
      <c r="H8031" s="4">
        <v>5.08</v>
      </c>
      <c r="I8031" s="6" t="s">
        <v>47</v>
      </c>
      <c r="J8031" s="6" t="s">
        <v>38</v>
      </c>
      <c r="K8031" s="6" t="s">
        <v>29</v>
      </c>
      <c r="L8031" s="6" t="s">
        <v>41</v>
      </c>
      <c r="M8031" s="6" t="s">
        <v>31</v>
      </c>
      <c r="N8031" s="1">
        <v>40550</v>
      </c>
    </row>
    <row r="8032" spans="1:14" x14ac:dyDescent="0.2">
      <c r="A8032">
        <v>8868</v>
      </c>
      <c r="B8032" s="1">
        <v>39841</v>
      </c>
      <c r="C8032" s="6" t="s">
        <v>13</v>
      </c>
      <c r="D8032" s="5">
        <f>Comma_separeted_Value[[#This Row],[المبيعات]]/Comma_separeted_Value[[#This Row],[كمية الطلب]]</f>
        <v>63.483333333333327</v>
      </c>
      <c r="E8032" s="4">
        <v>3</v>
      </c>
      <c r="F8032" s="4">
        <v>190.45</v>
      </c>
      <c r="G8032" s="6" t="s">
        <v>21</v>
      </c>
      <c r="H8032" s="4">
        <v>3.99</v>
      </c>
      <c r="I8032" s="6" t="s">
        <v>43</v>
      </c>
      <c r="J8032" s="6" t="s">
        <v>28</v>
      </c>
      <c r="K8032" s="6" t="s">
        <v>29</v>
      </c>
      <c r="L8032" s="6" t="s">
        <v>101</v>
      </c>
      <c r="M8032" s="6" t="s">
        <v>19</v>
      </c>
      <c r="N8032" s="1">
        <v>39850</v>
      </c>
    </row>
    <row r="8033" spans="1:14" x14ac:dyDescent="0.2">
      <c r="A8033">
        <v>15106</v>
      </c>
      <c r="B8033" s="1">
        <v>40570</v>
      </c>
      <c r="C8033" s="6" t="s">
        <v>27</v>
      </c>
      <c r="D8033" s="5">
        <f>Comma_separeted_Value[[#This Row],[المبيعات]]/Comma_separeted_Value[[#This Row],[كمية الطلب]]</f>
        <v>2.3471428571428574</v>
      </c>
      <c r="E8033" s="4">
        <v>35</v>
      </c>
      <c r="F8033" s="4">
        <v>82.15</v>
      </c>
      <c r="G8033" s="6" t="s">
        <v>21</v>
      </c>
      <c r="H8033" s="4">
        <v>1.1200000000000001</v>
      </c>
      <c r="I8033" s="6" t="s">
        <v>40</v>
      </c>
      <c r="J8033" s="6" t="s">
        <v>38</v>
      </c>
      <c r="K8033" s="6" t="s">
        <v>29</v>
      </c>
      <c r="L8033" s="6" t="s">
        <v>30</v>
      </c>
      <c r="M8033" s="6" t="s">
        <v>31</v>
      </c>
      <c r="N8033" s="1">
        <v>40572</v>
      </c>
    </row>
    <row r="8034" spans="1:14" x14ac:dyDescent="0.2">
      <c r="A8034">
        <v>56640</v>
      </c>
      <c r="B8034" s="1">
        <v>40780</v>
      </c>
      <c r="C8034" s="6" t="s">
        <v>20</v>
      </c>
      <c r="D8034" s="5">
        <f>Comma_separeted_Value[[#This Row],[المبيعات]]/Comma_separeted_Value[[#This Row],[كمية الطلب]]</f>
        <v>7.2963636363636368</v>
      </c>
      <c r="E8034" s="4">
        <v>11</v>
      </c>
      <c r="F8034" s="4">
        <v>80.260000000000005</v>
      </c>
      <c r="G8034" s="6" t="s">
        <v>21</v>
      </c>
      <c r="H8034" s="4">
        <v>5.66</v>
      </c>
      <c r="I8034" s="6" t="s">
        <v>15</v>
      </c>
      <c r="J8034" s="6" t="s">
        <v>28</v>
      </c>
      <c r="K8034" s="6" t="s">
        <v>29</v>
      </c>
      <c r="L8034" s="6" t="s">
        <v>41</v>
      </c>
      <c r="M8034" s="6" t="s">
        <v>19</v>
      </c>
      <c r="N8034" s="1">
        <v>40781</v>
      </c>
    </row>
    <row r="8035" spans="1:14" x14ac:dyDescent="0.2">
      <c r="A8035">
        <v>7077</v>
      </c>
      <c r="B8035" s="1">
        <v>40898</v>
      </c>
      <c r="C8035" s="6" t="s">
        <v>20</v>
      </c>
      <c r="D8035" s="5">
        <f>Comma_separeted_Value[[#This Row],[المبيعات]]/Comma_separeted_Value[[#This Row],[كمية الطلب]]</f>
        <v>21.751428571428569</v>
      </c>
      <c r="E8035" s="4">
        <v>14</v>
      </c>
      <c r="F8035" s="4">
        <v>304.52</v>
      </c>
      <c r="G8035" s="6" t="s">
        <v>21</v>
      </c>
      <c r="H8035" s="4">
        <v>5.94</v>
      </c>
      <c r="I8035" s="6" t="s">
        <v>47</v>
      </c>
      <c r="J8035" s="6" t="s">
        <v>16</v>
      </c>
      <c r="K8035" s="6" t="s">
        <v>29</v>
      </c>
      <c r="L8035" s="6" t="s">
        <v>101</v>
      </c>
      <c r="M8035" s="6" t="s">
        <v>26</v>
      </c>
      <c r="N8035" s="1">
        <v>40900</v>
      </c>
    </row>
    <row r="8036" spans="1:14" x14ac:dyDescent="0.2">
      <c r="A8036">
        <v>55616</v>
      </c>
      <c r="B8036" s="1">
        <v>40671</v>
      </c>
      <c r="C8036" s="6" t="s">
        <v>20</v>
      </c>
      <c r="D8036" s="5">
        <f>Comma_separeted_Value[[#This Row],[المبيعات]]/Comma_separeted_Value[[#This Row],[كمية الطلب]]</f>
        <v>6.3703448275862069</v>
      </c>
      <c r="E8036" s="4">
        <v>29</v>
      </c>
      <c r="F8036" s="4">
        <v>184.74</v>
      </c>
      <c r="G8036" s="6" t="s">
        <v>21</v>
      </c>
      <c r="H8036" s="4">
        <v>4.38</v>
      </c>
      <c r="I8036" s="6" t="s">
        <v>57</v>
      </c>
      <c r="J8036" s="6" t="s">
        <v>16</v>
      </c>
      <c r="K8036" s="6" t="s">
        <v>24</v>
      </c>
      <c r="L8036" s="6" t="s">
        <v>39</v>
      </c>
      <c r="M8036" s="6" t="s">
        <v>42</v>
      </c>
      <c r="N8036" s="1">
        <v>40672</v>
      </c>
    </row>
    <row r="8037" spans="1:14" x14ac:dyDescent="0.2">
      <c r="A8037">
        <v>13731</v>
      </c>
      <c r="B8037" s="1">
        <v>40307</v>
      </c>
      <c r="C8037" s="6" t="s">
        <v>27</v>
      </c>
      <c r="D8037" s="5">
        <f>Comma_separeted_Value[[#This Row],[المبيعات]]/Comma_separeted_Value[[#This Row],[كمية الطلب]]</f>
        <v>4.4079999999999995</v>
      </c>
      <c r="E8037" s="4">
        <v>10</v>
      </c>
      <c r="F8037" s="4">
        <v>44.08</v>
      </c>
      <c r="G8037" s="6" t="s">
        <v>21</v>
      </c>
      <c r="H8037" s="4">
        <v>1.22</v>
      </c>
      <c r="I8037" s="6" t="s">
        <v>45</v>
      </c>
      <c r="J8037" s="6" t="s">
        <v>23</v>
      </c>
      <c r="K8037" s="6" t="s">
        <v>29</v>
      </c>
      <c r="L8037" s="6" t="s">
        <v>41</v>
      </c>
      <c r="M8037" s="6" t="s">
        <v>31</v>
      </c>
      <c r="N8037" s="1">
        <v>40310</v>
      </c>
    </row>
    <row r="8038" spans="1:14" x14ac:dyDescent="0.2">
      <c r="A8038">
        <v>18307</v>
      </c>
      <c r="B8038" s="1">
        <v>40211</v>
      </c>
      <c r="C8038" s="6" t="s">
        <v>13</v>
      </c>
      <c r="D8038" s="5">
        <f>Comma_separeted_Value[[#This Row],[المبيعات]]/Comma_separeted_Value[[#This Row],[كمية الطلب]]</f>
        <v>19.216956521739132</v>
      </c>
      <c r="E8038" s="4">
        <v>23</v>
      </c>
      <c r="F8038" s="4">
        <v>441.99</v>
      </c>
      <c r="G8038" s="6" t="s">
        <v>14</v>
      </c>
      <c r="H8038" s="4">
        <v>8.68</v>
      </c>
      <c r="I8038" s="6" t="s">
        <v>50</v>
      </c>
      <c r="J8038" s="6" t="s">
        <v>28</v>
      </c>
      <c r="K8038" s="6" t="s">
        <v>29</v>
      </c>
      <c r="L8038" s="6" t="s">
        <v>41</v>
      </c>
      <c r="M8038" s="6" t="s">
        <v>19</v>
      </c>
      <c r="N8038" s="1">
        <v>40215</v>
      </c>
    </row>
    <row r="8039" spans="1:14" x14ac:dyDescent="0.2">
      <c r="A8039">
        <v>7623</v>
      </c>
      <c r="B8039" s="1">
        <v>40114</v>
      </c>
      <c r="C8039" s="6" t="s">
        <v>33</v>
      </c>
      <c r="D8039" s="5">
        <f>Comma_separeted_Value[[#This Row],[المبيعات]]/Comma_separeted_Value[[#This Row],[كمية الطلب]]</f>
        <v>96.252187500000005</v>
      </c>
      <c r="E8039" s="4">
        <v>32</v>
      </c>
      <c r="F8039" s="4">
        <v>3080.07</v>
      </c>
      <c r="G8039" s="6" t="s">
        <v>21</v>
      </c>
      <c r="H8039" s="4">
        <v>4.6500000000000004</v>
      </c>
      <c r="I8039" s="6" t="s">
        <v>45</v>
      </c>
      <c r="J8039" s="6" t="s">
        <v>28</v>
      </c>
      <c r="K8039" s="6" t="s">
        <v>29</v>
      </c>
      <c r="L8039" s="6" t="s">
        <v>41</v>
      </c>
      <c r="M8039" s="6" t="s">
        <v>19</v>
      </c>
      <c r="N8039" s="1">
        <v>40115</v>
      </c>
    </row>
    <row r="8040" spans="1:14" x14ac:dyDescent="0.2">
      <c r="A8040">
        <v>14530</v>
      </c>
      <c r="B8040" s="1">
        <v>39909</v>
      </c>
      <c r="C8040" s="6" t="s">
        <v>20</v>
      </c>
      <c r="D8040" s="5">
        <f>Comma_separeted_Value[[#This Row],[المبيعات]]/Comma_separeted_Value[[#This Row],[كمية الطلب]]</f>
        <v>13.166122448979591</v>
      </c>
      <c r="E8040" s="4">
        <v>49</v>
      </c>
      <c r="F8040" s="4">
        <v>645.14</v>
      </c>
      <c r="G8040" s="6" t="s">
        <v>21</v>
      </c>
      <c r="H8040" s="4">
        <v>5.5</v>
      </c>
      <c r="I8040" s="6" t="s">
        <v>50</v>
      </c>
      <c r="J8040" s="6" t="s">
        <v>38</v>
      </c>
      <c r="K8040" s="6" t="s">
        <v>29</v>
      </c>
      <c r="L8040" s="6" t="s">
        <v>59</v>
      </c>
      <c r="M8040" s="6" t="s">
        <v>19</v>
      </c>
      <c r="N8040" s="1">
        <v>39911</v>
      </c>
    </row>
    <row r="8041" spans="1:14" x14ac:dyDescent="0.2">
      <c r="A8041">
        <v>56837</v>
      </c>
      <c r="B8041" s="1">
        <v>40526</v>
      </c>
      <c r="C8041" s="6" t="s">
        <v>13</v>
      </c>
      <c r="D8041" s="5">
        <f>Comma_separeted_Value[[#This Row],[المبيعات]]/Comma_separeted_Value[[#This Row],[كمية الطلب]]</f>
        <v>96.546000000000006</v>
      </c>
      <c r="E8041" s="4">
        <v>10</v>
      </c>
      <c r="F8041" s="4">
        <v>965.46</v>
      </c>
      <c r="G8041" s="6" t="s">
        <v>34</v>
      </c>
      <c r="H8041" s="4">
        <v>30</v>
      </c>
      <c r="I8041" s="6" t="s">
        <v>22</v>
      </c>
      <c r="J8041" s="6" t="s">
        <v>16</v>
      </c>
      <c r="K8041" s="6" t="s">
        <v>17</v>
      </c>
      <c r="L8041" s="6" t="s">
        <v>35</v>
      </c>
      <c r="M8041" s="6" t="s">
        <v>36</v>
      </c>
      <c r="N8041" s="1">
        <v>40530</v>
      </c>
    </row>
    <row r="8042" spans="1:14" x14ac:dyDescent="0.2">
      <c r="A8042">
        <v>29191</v>
      </c>
      <c r="B8042" s="1">
        <v>41088</v>
      </c>
      <c r="C8042" s="6" t="s">
        <v>37</v>
      </c>
      <c r="D8042" s="5">
        <f>Comma_separeted_Value[[#This Row],[المبيعات]]/Comma_separeted_Value[[#This Row],[كمية الطلب]]</f>
        <v>276.99576923076927</v>
      </c>
      <c r="E8042" s="4">
        <v>26</v>
      </c>
      <c r="F8042" s="4">
        <v>7201.89</v>
      </c>
      <c r="G8042" s="6" t="s">
        <v>34</v>
      </c>
      <c r="H8042" s="4">
        <v>54.12</v>
      </c>
      <c r="I8042" s="6" t="s">
        <v>53</v>
      </c>
      <c r="J8042" s="6" t="s">
        <v>38</v>
      </c>
      <c r="K8042" s="6" t="s">
        <v>17</v>
      </c>
      <c r="L8042" s="6" t="s">
        <v>55</v>
      </c>
      <c r="M8042" s="6" t="s">
        <v>74</v>
      </c>
      <c r="N8042" s="1">
        <v>41089</v>
      </c>
    </row>
    <row r="8043" spans="1:14" x14ac:dyDescent="0.2">
      <c r="A8043">
        <v>5254</v>
      </c>
      <c r="B8043" s="1">
        <v>41115</v>
      </c>
      <c r="C8043" s="6" t="s">
        <v>27</v>
      </c>
      <c r="D8043" s="5">
        <f>Comma_separeted_Value[[#This Row],[المبيعات]]/Comma_separeted_Value[[#This Row],[كمية الطلب]]</f>
        <v>55.979080645161289</v>
      </c>
      <c r="E8043" s="4">
        <v>31</v>
      </c>
      <c r="F8043" s="4">
        <v>1735.3515</v>
      </c>
      <c r="G8043" s="6" t="s">
        <v>21</v>
      </c>
      <c r="H8043" s="4">
        <v>8.99</v>
      </c>
      <c r="I8043" s="6" t="s">
        <v>50</v>
      </c>
      <c r="J8043" s="6" t="s">
        <v>28</v>
      </c>
      <c r="K8043" s="6" t="s">
        <v>24</v>
      </c>
      <c r="L8043" s="6" t="s">
        <v>25</v>
      </c>
      <c r="M8043" s="6" t="s">
        <v>19</v>
      </c>
      <c r="N8043" s="1">
        <v>41117</v>
      </c>
    </row>
    <row r="8044" spans="1:14" x14ac:dyDescent="0.2">
      <c r="A8044">
        <v>44256</v>
      </c>
      <c r="B8044" s="1">
        <v>40866</v>
      </c>
      <c r="C8044" s="6" t="s">
        <v>13</v>
      </c>
      <c r="D8044" s="5">
        <f>Comma_separeted_Value[[#This Row],[المبيعات]]/Comma_separeted_Value[[#This Row],[كمية الطلب]]</f>
        <v>7.7271794871794874</v>
      </c>
      <c r="E8044" s="4">
        <v>39</v>
      </c>
      <c r="F8044" s="4">
        <v>301.36</v>
      </c>
      <c r="G8044" s="6" t="s">
        <v>21</v>
      </c>
      <c r="H8044" s="4">
        <v>2.87</v>
      </c>
      <c r="I8044" s="6" t="s">
        <v>15</v>
      </c>
      <c r="J8044" s="6" t="s">
        <v>28</v>
      </c>
      <c r="K8044" s="6" t="s">
        <v>29</v>
      </c>
      <c r="L8044" s="6" t="s">
        <v>41</v>
      </c>
      <c r="M8044" s="6" t="s">
        <v>31</v>
      </c>
      <c r="N8044" s="1">
        <v>40875</v>
      </c>
    </row>
    <row r="8045" spans="1:14" x14ac:dyDescent="0.2">
      <c r="A8045">
        <v>22881</v>
      </c>
      <c r="B8045" s="1">
        <v>40274</v>
      </c>
      <c r="C8045" s="6" t="s">
        <v>37</v>
      </c>
      <c r="D8045" s="5">
        <f>Comma_separeted_Value[[#This Row],[المبيعات]]/Comma_separeted_Value[[#This Row],[كمية الطلب]]</f>
        <v>14.426060606060606</v>
      </c>
      <c r="E8045" s="4">
        <v>33</v>
      </c>
      <c r="F8045" s="4">
        <v>476.06</v>
      </c>
      <c r="G8045" s="6" t="s">
        <v>21</v>
      </c>
      <c r="H8045" s="4">
        <v>9.3699999999999992</v>
      </c>
      <c r="I8045" s="6" t="s">
        <v>22</v>
      </c>
      <c r="J8045" s="6" t="s">
        <v>28</v>
      </c>
      <c r="K8045" s="6" t="s">
        <v>29</v>
      </c>
      <c r="L8045" s="6" t="s">
        <v>59</v>
      </c>
      <c r="M8045" s="6" t="s">
        <v>19</v>
      </c>
      <c r="N8045" s="1">
        <v>40275</v>
      </c>
    </row>
    <row r="8046" spans="1:14" x14ac:dyDescent="0.2">
      <c r="A8046">
        <v>20036</v>
      </c>
      <c r="B8046" s="1">
        <v>40517</v>
      </c>
      <c r="C8046" s="6" t="s">
        <v>27</v>
      </c>
      <c r="D8046" s="5">
        <f>Comma_separeted_Value[[#This Row],[المبيعات]]/Comma_separeted_Value[[#This Row],[كمية الطلب]]</f>
        <v>156.14000000000001</v>
      </c>
      <c r="E8046" s="4">
        <v>28</v>
      </c>
      <c r="F8046" s="4">
        <v>4371.92</v>
      </c>
      <c r="G8046" s="6" t="s">
        <v>34</v>
      </c>
      <c r="H8046" s="4">
        <v>66.27</v>
      </c>
      <c r="I8046" s="6" t="s">
        <v>53</v>
      </c>
      <c r="J8046" s="6" t="s">
        <v>28</v>
      </c>
      <c r="K8046" s="6" t="s">
        <v>17</v>
      </c>
      <c r="L8046" s="6" t="s">
        <v>98</v>
      </c>
      <c r="M8046" s="6" t="s">
        <v>74</v>
      </c>
      <c r="N8046" s="1">
        <v>40520</v>
      </c>
    </row>
    <row r="8047" spans="1:14" x14ac:dyDescent="0.2">
      <c r="A8047">
        <v>27969</v>
      </c>
      <c r="B8047" s="1">
        <v>40337</v>
      </c>
      <c r="C8047" s="6" t="s">
        <v>13</v>
      </c>
      <c r="D8047" s="5">
        <f>Comma_separeted_Value[[#This Row],[المبيعات]]/Comma_separeted_Value[[#This Row],[كمية الطلب]]</f>
        <v>132.04348837209301</v>
      </c>
      <c r="E8047" s="4">
        <v>43</v>
      </c>
      <c r="F8047" s="4">
        <v>5677.87</v>
      </c>
      <c r="G8047" s="6" t="s">
        <v>34</v>
      </c>
      <c r="H8047" s="4">
        <v>54.74</v>
      </c>
      <c r="I8047" s="6" t="s">
        <v>43</v>
      </c>
      <c r="J8047" s="6" t="s">
        <v>38</v>
      </c>
      <c r="K8047" s="6" t="s">
        <v>17</v>
      </c>
      <c r="L8047" s="6" t="s">
        <v>98</v>
      </c>
      <c r="M8047" s="6" t="s">
        <v>74</v>
      </c>
      <c r="N8047" s="1">
        <v>40344</v>
      </c>
    </row>
    <row r="8048" spans="1:14" x14ac:dyDescent="0.2">
      <c r="A8048">
        <v>27461</v>
      </c>
      <c r="B8048" s="1">
        <v>40235</v>
      </c>
      <c r="C8048" s="6" t="s">
        <v>33</v>
      </c>
      <c r="D8048" s="5">
        <f>Comma_separeted_Value[[#This Row],[المبيعات]]/Comma_separeted_Value[[#This Row],[كمية الطلب]]</f>
        <v>3.048</v>
      </c>
      <c r="E8048" s="4">
        <v>40</v>
      </c>
      <c r="F8048" s="4">
        <v>121.92</v>
      </c>
      <c r="G8048" s="6" t="s">
        <v>14</v>
      </c>
      <c r="H8048" s="4">
        <v>0.5</v>
      </c>
      <c r="I8048" s="6" t="s">
        <v>22</v>
      </c>
      <c r="J8048" s="6" t="s">
        <v>28</v>
      </c>
      <c r="K8048" s="6" t="s">
        <v>29</v>
      </c>
      <c r="L8048" s="6" t="s">
        <v>62</v>
      </c>
      <c r="M8048" s="6" t="s">
        <v>19</v>
      </c>
      <c r="N8048" s="1">
        <v>40235</v>
      </c>
    </row>
    <row r="8049" spans="1:14" x14ac:dyDescent="0.2">
      <c r="A8049">
        <v>50310</v>
      </c>
      <c r="B8049" s="1">
        <v>40040</v>
      </c>
      <c r="C8049" s="6" t="s">
        <v>37</v>
      </c>
      <c r="D8049" s="5">
        <f>Comma_separeted_Value[[#This Row],[المبيعات]]/Comma_separeted_Value[[#This Row],[كمية الطلب]]</f>
        <v>95.250232558139544</v>
      </c>
      <c r="E8049" s="4">
        <v>43</v>
      </c>
      <c r="F8049" s="4">
        <v>4095.76</v>
      </c>
      <c r="G8049" s="6" t="s">
        <v>34</v>
      </c>
      <c r="H8049" s="4">
        <v>42</v>
      </c>
      <c r="I8049" s="6" t="s">
        <v>15</v>
      </c>
      <c r="J8049" s="6" t="s">
        <v>28</v>
      </c>
      <c r="K8049" s="6" t="s">
        <v>17</v>
      </c>
      <c r="L8049" s="6" t="s">
        <v>35</v>
      </c>
      <c r="M8049" s="6" t="s">
        <v>36</v>
      </c>
      <c r="N8049" s="1">
        <v>40043</v>
      </c>
    </row>
    <row r="8050" spans="1:14" x14ac:dyDescent="0.2">
      <c r="A8050">
        <v>29284</v>
      </c>
      <c r="B8050" s="1">
        <v>39913</v>
      </c>
      <c r="C8050" s="6" t="s">
        <v>37</v>
      </c>
      <c r="D8050" s="5">
        <f>Comma_separeted_Value[[#This Row],[المبيعات]]/Comma_separeted_Value[[#This Row],[كمية الطلب]]</f>
        <v>322.45279999999997</v>
      </c>
      <c r="E8050" s="4">
        <v>20</v>
      </c>
      <c r="F8050" s="4">
        <v>6449.0559999999996</v>
      </c>
      <c r="G8050" s="6" t="s">
        <v>34</v>
      </c>
      <c r="H8050" s="4">
        <v>42.52</v>
      </c>
      <c r="I8050" s="6" t="s">
        <v>43</v>
      </c>
      <c r="J8050" s="6" t="s">
        <v>38</v>
      </c>
      <c r="K8050" s="6" t="s">
        <v>17</v>
      </c>
      <c r="L8050" s="6" t="s">
        <v>55</v>
      </c>
      <c r="M8050" s="6" t="s">
        <v>74</v>
      </c>
      <c r="N8050" s="1">
        <v>39915</v>
      </c>
    </row>
    <row r="8051" spans="1:14" x14ac:dyDescent="0.2">
      <c r="A8051">
        <v>14147</v>
      </c>
      <c r="B8051" s="1">
        <v>40244</v>
      </c>
      <c r="C8051" s="6" t="s">
        <v>27</v>
      </c>
      <c r="D8051" s="5">
        <f>Comma_separeted_Value[[#This Row],[المبيعات]]/Comma_separeted_Value[[#This Row],[كمية الطلب]]</f>
        <v>4.3339999999999996</v>
      </c>
      <c r="E8051" s="4">
        <v>45</v>
      </c>
      <c r="F8051" s="4">
        <v>195.03</v>
      </c>
      <c r="G8051" s="6" t="s">
        <v>21</v>
      </c>
      <c r="H8051" s="4">
        <v>5.74</v>
      </c>
      <c r="I8051" s="6" t="s">
        <v>22</v>
      </c>
      <c r="J8051" s="6" t="s">
        <v>38</v>
      </c>
      <c r="K8051" s="6" t="s">
        <v>29</v>
      </c>
      <c r="L8051" s="6" t="s">
        <v>41</v>
      </c>
      <c r="M8051" s="6" t="s">
        <v>19</v>
      </c>
      <c r="N8051" s="1">
        <v>40246</v>
      </c>
    </row>
    <row r="8052" spans="1:14" x14ac:dyDescent="0.2">
      <c r="A8052">
        <v>4896</v>
      </c>
      <c r="B8052" s="1">
        <v>41142</v>
      </c>
      <c r="C8052" s="6" t="s">
        <v>33</v>
      </c>
      <c r="D8052" s="5">
        <f>Comma_separeted_Value[[#This Row],[المبيعات]]/Comma_separeted_Value[[#This Row],[كمية الطلب]]</f>
        <v>5.7761904761904761</v>
      </c>
      <c r="E8052" s="4">
        <v>21</v>
      </c>
      <c r="F8052" s="4">
        <v>121.3</v>
      </c>
      <c r="G8052" s="6" t="s">
        <v>21</v>
      </c>
      <c r="H8052" s="4">
        <v>5.59</v>
      </c>
      <c r="I8052" s="6" t="s">
        <v>45</v>
      </c>
      <c r="J8052" s="6" t="s">
        <v>23</v>
      </c>
      <c r="K8052" s="6" t="s">
        <v>29</v>
      </c>
      <c r="L8052" s="6" t="s">
        <v>44</v>
      </c>
      <c r="M8052" s="6" t="s">
        <v>19</v>
      </c>
      <c r="N8052" s="1">
        <v>41144</v>
      </c>
    </row>
    <row r="8053" spans="1:14" x14ac:dyDescent="0.2">
      <c r="A8053">
        <v>32002</v>
      </c>
      <c r="B8053" s="1">
        <v>40379</v>
      </c>
      <c r="C8053" s="6" t="s">
        <v>13</v>
      </c>
      <c r="D8053" s="5">
        <f>Comma_separeted_Value[[#This Row],[المبيعات]]/Comma_separeted_Value[[#This Row],[كمية الطلب]]</f>
        <v>32.329729729729728</v>
      </c>
      <c r="E8053" s="4">
        <v>37</v>
      </c>
      <c r="F8053" s="4">
        <v>1196.2</v>
      </c>
      <c r="G8053" s="6" t="s">
        <v>21</v>
      </c>
      <c r="H8053" s="4">
        <v>6.5</v>
      </c>
      <c r="I8053" s="6" t="s">
        <v>22</v>
      </c>
      <c r="J8053" s="6" t="s">
        <v>16</v>
      </c>
      <c r="K8053" s="6" t="s">
        <v>24</v>
      </c>
      <c r="L8053" s="6" t="s">
        <v>39</v>
      </c>
      <c r="M8053" s="6" t="s">
        <v>19</v>
      </c>
      <c r="N8053" s="1">
        <v>40383</v>
      </c>
    </row>
    <row r="8054" spans="1:14" x14ac:dyDescent="0.2">
      <c r="A8054">
        <v>17028</v>
      </c>
      <c r="B8054" s="1">
        <v>40101</v>
      </c>
      <c r="C8054" s="6" t="s">
        <v>20</v>
      </c>
      <c r="D8054" s="5">
        <f>Comma_separeted_Value[[#This Row],[المبيعات]]/Comma_separeted_Value[[#This Row],[كمية الطلب]]</f>
        <v>27.026315789473685</v>
      </c>
      <c r="E8054" s="4">
        <v>19</v>
      </c>
      <c r="F8054" s="4">
        <v>513.5</v>
      </c>
      <c r="G8054" s="6" t="s">
        <v>21</v>
      </c>
      <c r="H8054" s="4">
        <v>5.37</v>
      </c>
      <c r="I8054" s="6" t="s">
        <v>50</v>
      </c>
      <c r="J8054" s="6" t="s">
        <v>38</v>
      </c>
      <c r="K8054" s="6" t="s">
        <v>29</v>
      </c>
      <c r="L8054" s="6" t="s">
        <v>30</v>
      </c>
      <c r="M8054" s="6" t="s">
        <v>19</v>
      </c>
      <c r="N8054" s="1">
        <v>40103</v>
      </c>
    </row>
    <row r="8055" spans="1:14" x14ac:dyDescent="0.2">
      <c r="A8055">
        <v>40800</v>
      </c>
      <c r="B8055" s="1">
        <v>40516</v>
      </c>
      <c r="C8055" s="6" t="s">
        <v>27</v>
      </c>
      <c r="D8055" s="5">
        <f>Comma_separeted_Value[[#This Row],[المبيعات]]/Comma_separeted_Value[[#This Row],[كمية الطلب]]</f>
        <v>6.3490243902439021</v>
      </c>
      <c r="E8055" s="4">
        <v>41</v>
      </c>
      <c r="F8055" s="4">
        <v>260.31</v>
      </c>
      <c r="G8055" s="6" t="s">
        <v>21</v>
      </c>
      <c r="H8055" s="4">
        <v>7.91</v>
      </c>
      <c r="I8055" s="6" t="s">
        <v>22</v>
      </c>
      <c r="J8055" s="6" t="s">
        <v>28</v>
      </c>
      <c r="K8055" s="6" t="s">
        <v>29</v>
      </c>
      <c r="L8055" s="6" t="s">
        <v>41</v>
      </c>
      <c r="M8055" s="6" t="s">
        <v>19</v>
      </c>
      <c r="N8055" s="1">
        <v>40516</v>
      </c>
    </row>
    <row r="8056" spans="1:14" x14ac:dyDescent="0.2">
      <c r="A8056">
        <v>710</v>
      </c>
      <c r="B8056" s="1">
        <v>40179</v>
      </c>
      <c r="C8056" s="6" t="s">
        <v>13</v>
      </c>
      <c r="D8056" s="5">
        <f>Comma_separeted_Value[[#This Row],[المبيعات]]/Comma_separeted_Value[[#This Row],[كمية الطلب]]</f>
        <v>40.644545454545451</v>
      </c>
      <c r="E8056" s="4">
        <v>11</v>
      </c>
      <c r="F8056" s="4">
        <v>447.09</v>
      </c>
      <c r="G8056" s="6" t="s">
        <v>21</v>
      </c>
      <c r="H8056" s="4">
        <v>8.66</v>
      </c>
      <c r="I8056" s="6" t="s">
        <v>53</v>
      </c>
      <c r="J8056" s="6" t="s">
        <v>28</v>
      </c>
      <c r="K8056" s="6" t="s">
        <v>17</v>
      </c>
      <c r="L8056" s="6" t="s">
        <v>18</v>
      </c>
      <c r="M8056" s="6" t="s">
        <v>26</v>
      </c>
      <c r="N8056" s="1">
        <v>40181</v>
      </c>
    </row>
    <row r="8057" spans="1:14" x14ac:dyDescent="0.2">
      <c r="A8057">
        <v>49221</v>
      </c>
      <c r="B8057" s="1">
        <v>40362</v>
      </c>
      <c r="C8057" s="6" t="s">
        <v>27</v>
      </c>
      <c r="D8057" s="5">
        <f>Comma_separeted_Value[[#This Row],[المبيعات]]/Comma_separeted_Value[[#This Row],[كمية الطلب]]</f>
        <v>18.165454545454544</v>
      </c>
      <c r="E8057" s="4">
        <v>22</v>
      </c>
      <c r="F8057" s="4">
        <v>399.64</v>
      </c>
      <c r="G8057" s="6" t="s">
        <v>21</v>
      </c>
      <c r="H8057" s="4">
        <v>8.51</v>
      </c>
      <c r="I8057" s="6" t="s">
        <v>22</v>
      </c>
      <c r="J8057" s="6" t="s">
        <v>28</v>
      </c>
      <c r="K8057" s="6" t="s">
        <v>24</v>
      </c>
      <c r="L8057" s="6" t="s">
        <v>60</v>
      </c>
      <c r="M8057" s="6" t="s">
        <v>26</v>
      </c>
      <c r="N8057" s="1">
        <v>40363</v>
      </c>
    </row>
    <row r="8058" spans="1:14" x14ac:dyDescent="0.2">
      <c r="A8058">
        <v>28802</v>
      </c>
      <c r="B8058" s="1">
        <v>40486</v>
      </c>
      <c r="C8058" s="6" t="s">
        <v>20</v>
      </c>
      <c r="D8058" s="5">
        <f>Comma_separeted_Value[[#This Row],[المبيعات]]/Comma_separeted_Value[[#This Row],[كمية الطلب]]</f>
        <v>9.3402777777777786</v>
      </c>
      <c r="E8058" s="4">
        <v>36</v>
      </c>
      <c r="F8058" s="4">
        <v>336.25</v>
      </c>
      <c r="G8058" s="6" t="s">
        <v>14</v>
      </c>
      <c r="H8058" s="4">
        <v>4.82</v>
      </c>
      <c r="I8058" s="6" t="s">
        <v>15</v>
      </c>
      <c r="J8058" s="6" t="s">
        <v>38</v>
      </c>
      <c r="K8058" s="6" t="s">
        <v>29</v>
      </c>
      <c r="L8058" s="6" t="s">
        <v>41</v>
      </c>
      <c r="M8058" s="6" t="s">
        <v>19</v>
      </c>
      <c r="N8058" s="1">
        <v>40489</v>
      </c>
    </row>
    <row r="8059" spans="1:14" x14ac:dyDescent="0.2">
      <c r="A8059">
        <v>10146</v>
      </c>
      <c r="B8059" s="1">
        <v>39934</v>
      </c>
      <c r="C8059" s="6" t="s">
        <v>13</v>
      </c>
      <c r="D8059" s="5">
        <f>Comma_separeted_Value[[#This Row],[المبيعات]]/Comma_separeted_Value[[#This Row],[كمية الطلب]]</f>
        <v>31.379473684210527</v>
      </c>
      <c r="E8059" s="4">
        <v>19</v>
      </c>
      <c r="F8059" s="4">
        <v>596.21</v>
      </c>
      <c r="G8059" s="6" t="s">
        <v>21</v>
      </c>
      <c r="H8059" s="4">
        <v>5.0199999999999996</v>
      </c>
      <c r="I8059" s="6" t="s">
        <v>43</v>
      </c>
      <c r="J8059" s="6" t="s">
        <v>28</v>
      </c>
      <c r="K8059" s="6" t="s">
        <v>17</v>
      </c>
      <c r="L8059" s="6" t="s">
        <v>18</v>
      </c>
      <c r="M8059" s="6" t="s">
        <v>19</v>
      </c>
      <c r="N8059" s="1">
        <v>39939</v>
      </c>
    </row>
    <row r="8060" spans="1:14" x14ac:dyDescent="0.2">
      <c r="A8060">
        <v>22818</v>
      </c>
      <c r="B8060" s="1">
        <v>39955</v>
      </c>
      <c r="C8060" s="6" t="s">
        <v>33</v>
      </c>
      <c r="D8060" s="5">
        <f>Comma_separeted_Value[[#This Row],[المبيعات]]/Comma_separeted_Value[[#This Row],[كمية الطلب]]</f>
        <v>125.55500000000001</v>
      </c>
      <c r="E8060" s="4">
        <v>50</v>
      </c>
      <c r="F8060" s="4">
        <v>6277.75</v>
      </c>
      <c r="G8060" s="6" t="s">
        <v>34</v>
      </c>
      <c r="H8060" s="4">
        <v>30</v>
      </c>
      <c r="I8060" s="6" t="s">
        <v>47</v>
      </c>
      <c r="J8060" s="6" t="s">
        <v>23</v>
      </c>
      <c r="K8060" s="6" t="s">
        <v>17</v>
      </c>
      <c r="L8060" s="6" t="s">
        <v>35</v>
      </c>
      <c r="M8060" s="6" t="s">
        <v>36</v>
      </c>
      <c r="N8060" s="1">
        <v>39957</v>
      </c>
    </row>
    <row r="8061" spans="1:14" x14ac:dyDescent="0.2">
      <c r="A8061">
        <v>25440</v>
      </c>
      <c r="B8061" s="1">
        <v>39850</v>
      </c>
      <c r="C8061" s="6" t="s">
        <v>20</v>
      </c>
      <c r="D8061" s="5">
        <f>Comma_separeted_Value[[#This Row],[المبيعات]]/Comma_separeted_Value[[#This Row],[كمية الطلب]]</f>
        <v>219.64346666666668</v>
      </c>
      <c r="E8061" s="4">
        <v>30</v>
      </c>
      <c r="F8061" s="4">
        <v>6589.3040000000001</v>
      </c>
      <c r="G8061" s="6" t="s">
        <v>34</v>
      </c>
      <c r="H8061" s="4">
        <v>66.67</v>
      </c>
      <c r="I8061" s="6" t="s">
        <v>50</v>
      </c>
      <c r="J8061" s="6" t="s">
        <v>38</v>
      </c>
      <c r="K8061" s="6" t="s">
        <v>17</v>
      </c>
      <c r="L8061" s="6" t="s">
        <v>55</v>
      </c>
      <c r="M8061" s="6" t="s">
        <v>74</v>
      </c>
      <c r="N8061" s="1">
        <v>39850</v>
      </c>
    </row>
    <row r="8062" spans="1:14" x14ac:dyDescent="0.2">
      <c r="A8062">
        <v>31586</v>
      </c>
      <c r="B8062" s="1">
        <v>40989</v>
      </c>
      <c r="C8062" s="6" t="s">
        <v>13</v>
      </c>
      <c r="D8062" s="5">
        <f>Comma_separeted_Value[[#This Row],[المبيعات]]/Comma_separeted_Value[[#This Row],[كمية الطلب]]</f>
        <v>43.793181818181822</v>
      </c>
      <c r="E8062" s="4">
        <v>22</v>
      </c>
      <c r="F8062" s="4">
        <v>963.45</v>
      </c>
      <c r="G8062" s="6" t="s">
        <v>14</v>
      </c>
      <c r="H8062" s="4">
        <v>4</v>
      </c>
      <c r="I8062" s="6" t="s">
        <v>50</v>
      </c>
      <c r="J8062" s="6" t="s">
        <v>38</v>
      </c>
      <c r="K8062" s="6" t="s">
        <v>24</v>
      </c>
      <c r="L8062" s="6" t="s">
        <v>39</v>
      </c>
      <c r="M8062" s="6" t="s">
        <v>19</v>
      </c>
      <c r="N8062" s="1">
        <v>40993</v>
      </c>
    </row>
    <row r="8063" spans="1:14" x14ac:dyDescent="0.2">
      <c r="A8063">
        <v>5988</v>
      </c>
      <c r="B8063" s="1">
        <v>40503</v>
      </c>
      <c r="C8063" s="6" t="s">
        <v>27</v>
      </c>
      <c r="D8063" s="5">
        <f>Comma_separeted_Value[[#This Row],[المبيعات]]/Comma_separeted_Value[[#This Row],[كمية الطلب]]</f>
        <v>477.74025</v>
      </c>
      <c r="E8063" s="4">
        <v>40</v>
      </c>
      <c r="F8063" s="4">
        <v>19109.61</v>
      </c>
      <c r="G8063" s="6" t="s">
        <v>14</v>
      </c>
      <c r="H8063" s="4">
        <v>24.49</v>
      </c>
      <c r="I8063" s="6" t="s">
        <v>15</v>
      </c>
      <c r="J8063" s="6" t="s">
        <v>38</v>
      </c>
      <c r="K8063" s="6" t="s">
        <v>24</v>
      </c>
      <c r="L8063" s="6" t="s">
        <v>48</v>
      </c>
      <c r="M8063" s="6" t="s">
        <v>49</v>
      </c>
      <c r="N8063" s="1">
        <v>40504</v>
      </c>
    </row>
    <row r="8064" spans="1:14" x14ac:dyDescent="0.2">
      <c r="A8064">
        <v>44448</v>
      </c>
      <c r="B8064" s="1">
        <v>39916</v>
      </c>
      <c r="C8064" s="6" t="s">
        <v>33</v>
      </c>
      <c r="D8064" s="5">
        <f>Comma_separeted_Value[[#This Row],[المبيعات]]/Comma_separeted_Value[[#This Row],[كمية الطلب]]</f>
        <v>33.966428571428573</v>
      </c>
      <c r="E8064" s="4">
        <v>28</v>
      </c>
      <c r="F8064" s="4">
        <v>951.06</v>
      </c>
      <c r="G8064" s="6" t="s">
        <v>21</v>
      </c>
      <c r="H8064" s="4">
        <v>1.99</v>
      </c>
      <c r="I8064" s="6" t="s">
        <v>22</v>
      </c>
      <c r="J8064" s="6" t="s">
        <v>23</v>
      </c>
      <c r="K8064" s="6" t="s">
        <v>24</v>
      </c>
      <c r="L8064" s="6" t="s">
        <v>39</v>
      </c>
      <c r="M8064" s="6" t="s">
        <v>42</v>
      </c>
      <c r="N8064" s="1">
        <v>39918</v>
      </c>
    </row>
    <row r="8065" spans="1:14" x14ac:dyDescent="0.2">
      <c r="A8065">
        <v>51872</v>
      </c>
      <c r="B8065" s="1">
        <v>41022</v>
      </c>
      <c r="C8065" s="6" t="s">
        <v>37</v>
      </c>
      <c r="D8065" s="5">
        <f>Comma_separeted_Value[[#This Row],[المبيعات]]/Comma_separeted_Value[[#This Row],[كمية الطلب]]</f>
        <v>125.88247297297298</v>
      </c>
      <c r="E8065" s="4">
        <v>37</v>
      </c>
      <c r="F8065" s="4">
        <v>4657.6514999999999</v>
      </c>
      <c r="G8065" s="6" t="s">
        <v>21</v>
      </c>
      <c r="H8065" s="4">
        <v>3.9</v>
      </c>
      <c r="I8065" s="6" t="s">
        <v>47</v>
      </c>
      <c r="J8065" s="6" t="s">
        <v>16</v>
      </c>
      <c r="K8065" s="6" t="s">
        <v>24</v>
      </c>
      <c r="L8065" s="6" t="s">
        <v>25</v>
      </c>
      <c r="M8065" s="6" t="s">
        <v>19</v>
      </c>
      <c r="N8065" s="1">
        <v>41025</v>
      </c>
    </row>
    <row r="8066" spans="1:14" x14ac:dyDescent="0.2">
      <c r="A8066">
        <v>19232</v>
      </c>
      <c r="B8066" s="1">
        <v>40006</v>
      </c>
      <c r="C8066" s="6" t="s">
        <v>13</v>
      </c>
      <c r="D8066" s="5">
        <f>Comma_separeted_Value[[#This Row],[المبيعات]]/Comma_separeted_Value[[#This Row],[كمية الطلب]]</f>
        <v>6.6819999999999995</v>
      </c>
      <c r="E8066" s="4">
        <v>5</v>
      </c>
      <c r="F8066" s="4">
        <v>33.409999999999997</v>
      </c>
      <c r="G8066" s="6" t="s">
        <v>21</v>
      </c>
      <c r="H8066" s="4">
        <v>1.5</v>
      </c>
      <c r="I8066" s="6" t="s">
        <v>50</v>
      </c>
      <c r="J8066" s="6" t="s">
        <v>23</v>
      </c>
      <c r="K8066" s="6" t="s">
        <v>29</v>
      </c>
      <c r="L8066" s="6" t="s">
        <v>30</v>
      </c>
      <c r="M8066" s="6" t="s">
        <v>31</v>
      </c>
      <c r="N8066" s="1">
        <v>40008</v>
      </c>
    </row>
    <row r="8067" spans="1:14" x14ac:dyDescent="0.2">
      <c r="A8067">
        <v>33569</v>
      </c>
      <c r="B8067" s="1">
        <v>40053</v>
      </c>
      <c r="C8067" s="6" t="s">
        <v>13</v>
      </c>
      <c r="D8067" s="5">
        <f>Comma_separeted_Value[[#This Row],[المبيعات]]/Comma_separeted_Value[[#This Row],[كمية الطلب]]</f>
        <v>13.768888888888888</v>
      </c>
      <c r="E8067" s="4">
        <v>9</v>
      </c>
      <c r="F8067" s="4">
        <v>123.92</v>
      </c>
      <c r="G8067" s="6" t="s">
        <v>21</v>
      </c>
      <c r="H8067" s="4">
        <v>5.3</v>
      </c>
      <c r="I8067" s="6" t="s">
        <v>53</v>
      </c>
      <c r="J8067" s="6" t="s">
        <v>16</v>
      </c>
      <c r="K8067" s="6" t="s">
        <v>17</v>
      </c>
      <c r="L8067" s="6" t="s">
        <v>18</v>
      </c>
      <c r="M8067" s="6" t="s">
        <v>31</v>
      </c>
      <c r="N8067" s="1">
        <v>40057</v>
      </c>
    </row>
    <row r="8068" spans="1:14" x14ac:dyDescent="0.2">
      <c r="A8068">
        <v>56835</v>
      </c>
      <c r="B8068" s="1">
        <v>40229</v>
      </c>
      <c r="C8068" s="6" t="s">
        <v>27</v>
      </c>
      <c r="D8068" s="5">
        <f>Comma_separeted_Value[[#This Row],[المبيعات]]/Comma_separeted_Value[[#This Row],[كمية الطلب]]</f>
        <v>10.94</v>
      </c>
      <c r="E8068" s="4">
        <v>1</v>
      </c>
      <c r="F8068" s="4">
        <v>10.94</v>
      </c>
      <c r="G8068" s="6" t="s">
        <v>21</v>
      </c>
      <c r="H8068" s="4">
        <v>2.25</v>
      </c>
      <c r="I8068" s="6" t="s">
        <v>53</v>
      </c>
      <c r="J8068" s="6" t="s">
        <v>38</v>
      </c>
      <c r="K8068" s="6" t="s">
        <v>29</v>
      </c>
      <c r="L8068" s="6" t="s">
        <v>30</v>
      </c>
      <c r="M8068" s="6" t="s">
        <v>31</v>
      </c>
      <c r="N8068" s="1">
        <v>40229</v>
      </c>
    </row>
    <row r="8069" spans="1:14" x14ac:dyDescent="0.2">
      <c r="A8069">
        <v>6693</v>
      </c>
      <c r="B8069" s="1">
        <v>41053</v>
      </c>
      <c r="C8069" s="6" t="s">
        <v>33</v>
      </c>
      <c r="D8069" s="5">
        <f>Comma_separeted_Value[[#This Row],[المبيعات]]/Comma_separeted_Value[[#This Row],[كمية الطلب]]</f>
        <v>2.5531250000000001</v>
      </c>
      <c r="E8069" s="4">
        <v>16</v>
      </c>
      <c r="F8069" s="4">
        <v>40.85</v>
      </c>
      <c r="G8069" s="6" t="s">
        <v>21</v>
      </c>
      <c r="H8069" s="4">
        <v>0.8</v>
      </c>
      <c r="I8069" s="6" t="s">
        <v>43</v>
      </c>
      <c r="J8069" s="6" t="s">
        <v>28</v>
      </c>
      <c r="K8069" s="6" t="s">
        <v>29</v>
      </c>
      <c r="L8069" s="6" t="s">
        <v>77</v>
      </c>
      <c r="M8069" s="6" t="s">
        <v>31</v>
      </c>
      <c r="N8069" s="1">
        <v>41055</v>
      </c>
    </row>
    <row r="8070" spans="1:14" x14ac:dyDescent="0.2">
      <c r="A8070">
        <v>45863</v>
      </c>
      <c r="B8070" s="1">
        <v>40440</v>
      </c>
      <c r="C8070" s="6" t="s">
        <v>13</v>
      </c>
      <c r="D8070" s="5">
        <f>Comma_separeted_Value[[#This Row],[المبيعات]]/Comma_separeted_Value[[#This Row],[كمية الطلب]]</f>
        <v>169.12280000000001</v>
      </c>
      <c r="E8070" s="4">
        <v>5</v>
      </c>
      <c r="F8070" s="4">
        <v>845.61400000000003</v>
      </c>
      <c r="G8070" s="6" t="s">
        <v>14</v>
      </c>
      <c r="H8070" s="4">
        <v>4.2</v>
      </c>
      <c r="I8070" s="6" t="s">
        <v>58</v>
      </c>
      <c r="J8070" s="6" t="s">
        <v>38</v>
      </c>
      <c r="K8070" s="6" t="s">
        <v>24</v>
      </c>
      <c r="L8070" s="6" t="s">
        <v>25</v>
      </c>
      <c r="M8070" s="6" t="s">
        <v>19</v>
      </c>
      <c r="N8070" s="1">
        <v>40444</v>
      </c>
    </row>
    <row r="8071" spans="1:14" x14ac:dyDescent="0.2">
      <c r="A8071">
        <v>56039</v>
      </c>
      <c r="B8071" s="1">
        <v>40872</v>
      </c>
      <c r="C8071" s="6" t="s">
        <v>13</v>
      </c>
      <c r="D8071" s="5">
        <f>Comma_separeted_Value[[#This Row],[المبيعات]]/Comma_separeted_Value[[#This Row],[كمية الطلب]]</f>
        <v>6.8113043478260868</v>
      </c>
      <c r="E8071" s="4">
        <v>23</v>
      </c>
      <c r="F8071" s="4">
        <v>156.66</v>
      </c>
      <c r="G8071" s="6" t="s">
        <v>21</v>
      </c>
      <c r="H8071" s="4">
        <v>5.2</v>
      </c>
      <c r="I8071" s="6" t="s">
        <v>22</v>
      </c>
      <c r="J8071" s="6" t="s">
        <v>23</v>
      </c>
      <c r="K8071" s="6" t="s">
        <v>29</v>
      </c>
      <c r="L8071" s="6" t="s">
        <v>41</v>
      </c>
      <c r="M8071" s="6" t="s">
        <v>19</v>
      </c>
      <c r="N8071" s="1">
        <v>40877</v>
      </c>
    </row>
    <row r="8072" spans="1:14" x14ac:dyDescent="0.2">
      <c r="A8072">
        <v>25092</v>
      </c>
      <c r="B8072" s="1">
        <v>40513</v>
      </c>
      <c r="C8072" s="6" t="s">
        <v>20</v>
      </c>
      <c r="D8072" s="5">
        <f>Comma_separeted_Value[[#This Row],[المبيعات]]/Comma_separeted_Value[[#This Row],[كمية الطلب]]</f>
        <v>5.7809523809523808</v>
      </c>
      <c r="E8072" s="4">
        <v>42</v>
      </c>
      <c r="F8072" s="4">
        <v>242.8</v>
      </c>
      <c r="G8072" s="6" t="s">
        <v>21</v>
      </c>
      <c r="H8072" s="4">
        <v>1</v>
      </c>
      <c r="I8072" s="6" t="s">
        <v>22</v>
      </c>
      <c r="J8072" s="6" t="s">
        <v>16</v>
      </c>
      <c r="K8072" s="6" t="s">
        <v>29</v>
      </c>
      <c r="L8072" s="6" t="s">
        <v>30</v>
      </c>
      <c r="M8072" s="6" t="s">
        <v>31</v>
      </c>
      <c r="N8072" s="1">
        <v>40515</v>
      </c>
    </row>
    <row r="8073" spans="1:14" x14ac:dyDescent="0.2">
      <c r="A8073">
        <v>2086</v>
      </c>
      <c r="B8073" s="1">
        <v>40104</v>
      </c>
      <c r="C8073" s="6" t="s">
        <v>33</v>
      </c>
      <c r="D8073" s="5">
        <f>Comma_separeted_Value[[#This Row],[المبيعات]]/Comma_separeted_Value[[#This Row],[كمية الطلب]]</f>
        <v>55.664263157894744</v>
      </c>
      <c r="E8073" s="4">
        <v>38</v>
      </c>
      <c r="F8073" s="4">
        <v>2115.2420000000002</v>
      </c>
      <c r="G8073" s="6" t="s">
        <v>21</v>
      </c>
      <c r="H8073" s="4">
        <v>8.99</v>
      </c>
      <c r="I8073" s="6" t="s">
        <v>50</v>
      </c>
      <c r="J8073" s="6" t="s">
        <v>28</v>
      </c>
      <c r="K8073" s="6" t="s">
        <v>24</v>
      </c>
      <c r="L8073" s="6" t="s">
        <v>25</v>
      </c>
      <c r="M8073" s="6" t="s">
        <v>19</v>
      </c>
      <c r="N8073" s="1">
        <v>40105</v>
      </c>
    </row>
    <row r="8074" spans="1:14" x14ac:dyDescent="0.2">
      <c r="A8074">
        <v>17408</v>
      </c>
      <c r="B8074" s="1">
        <v>39960</v>
      </c>
      <c r="C8074" s="6" t="s">
        <v>27</v>
      </c>
      <c r="D8074" s="5">
        <f>Comma_separeted_Value[[#This Row],[المبيعات]]/Comma_separeted_Value[[#This Row],[كمية الطلب]]</f>
        <v>5.7576923076923077</v>
      </c>
      <c r="E8074" s="4">
        <v>26</v>
      </c>
      <c r="F8074" s="4">
        <v>149.69999999999999</v>
      </c>
      <c r="G8074" s="6" t="s">
        <v>14</v>
      </c>
      <c r="H8074" s="4">
        <v>7.78</v>
      </c>
      <c r="I8074" s="6" t="s">
        <v>57</v>
      </c>
      <c r="J8074" s="6" t="s">
        <v>28</v>
      </c>
      <c r="K8074" s="6" t="s">
        <v>29</v>
      </c>
      <c r="L8074" s="6" t="s">
        <v>44</v>
      </c>
      <c r="M8074" s="6" t="s">
        <v>19</v>
      </c>
      <c r="N8074" s="1">
        <v>39962</v>
      </c>
    </row>
    <row r="8075" spans="1:14" x14ac:dyDescent="0.2">
      <c r="A8075">
        <v>42369</v>
      </c>
      <c r="B8075" s="1">
        <v>40395</v>
      </c>
      <c r="C8075" s="6" t="s">
        <v>33</v>
      </c>
      <c r="D8075" s="5">
        <f>Comma_separeted_Value[[#This Row],[المبيعات]]/Comma_separeted_Value[[#This Row],[كمية الطلب]]</f>
        <v>17.869545454545456</v>
      </c>
      <c r="E8075" s="4">
        <v>44</v>
      </c>
      <c r="F8075" s="4">
        <v>786.26</v>
      </c>
      <c r="G8075" s="6" t="s">
        <v>21</v>
      </c>
      <c r="H8075" s="4">
        <v>1.99</v>
      </c>
      <c r="I8075" s="6" t="s">
        <v>22</v>
      </c>
      <c r="J8075" s="6" t="s">
        <v>38</v>
      </c>
      <c r="K8075" s="6" t="s">
        <v>24</v>
      </c>
      <c r="L8075" s="6" t="s">
        <v>39</v>
      </c>
      <c r="M8075" s="6" t="s">
        <v>42</v>
      </c>
      <c r="N8075" s="1">
        <v>40396</v>
      </c>
    </row>
    <row r="8076" spans="1:14" x14ac:dyDescent="0.2">
      <c r="A8076">
        <v>49443</v>
      </c>
      <c r="B8076" s="1">
        <v>40566</v>
      </c>
      <c r="C8076" s="6" t="s">
        <v>20</v>
      </c>
      <c r="D8076" s="5">
        <f>Comma_separeted_Value[[#This Row],[المبيعات]]/Comma_separeted_Value[[#This Row],[كمية الطلب]]</f>
        <v>9.6621951219512194</v>
      </c>
      <c r="E8076" s="4">
        <v>41</v>
      </c>
      <c r="F8076" s="4">
        <v>396.15</v>
      </c>
      <c r="G8076" s="6" t="s">
        <v>21</v>
      </c>
      <c r="H8076" s="4">
        <v>4.82</v>
      </c>
      <c r="I8076" s="6" t="s">
        <v>45</v>
      </c>
      <c r="J8076" s="6" t="s">
        <v>38</v>
      </c>
      <c r="K8076" s="6" t="s">
        <v>29</v>
      </c>
      <c r="L8076" s="6" t="s">
        <v>30</v>
      </c>
      <c r="M8076" s="6" t="s">
        <v>31</v>
      </c>
      <c r="N8076" s="1">
        <v>40567</v>
      </c>
    </row>
    <row r="8077" spans="1:14" x14ac:dyDescent="0.2">
      <c r="A8077">
        <v>28001</v>
      </c>
      <c r="B8077" s="1">
        <v>39978</v>
      </c>
      <c r="C8077" s="6" t="s">
        <v>33</v>
      </c>
      <c r="D8077" s="5">
        <f>Comma_separeted_Value[[#This Row],[المبيعات]]/Comma_separeted_Value[[#This Row],[كمية الطلب]]</f>
        <v>218.49902439024387</v>
      </c>
      <c r="E8077" s="4">
        <v>41</v>
      </c>
      <c r="F8077" s="4">
        <v>8958.4599999999991</v>
      </c>
      <c r="G8077" s="6" t="s">
        <v>21</v>
      </c>
      <c r="H8077" s="4">
        <v>21.21</v>
      </c>
      <c r="I8077" s="6" t="s">
        <v>22</v>
      </c>
      <c r="J8077" s="6" t="s">
        <v>38</v>
      </c>
      <c r="K8077" s="6" t="s">
        <v>17</v>
      </c>
      <c r="L8077" s="6" t="s">
        <v>18</v>
      </c>
      <c r="M8077" s="6" t="s">
        <v>49</v>
      </c>
      <c r="N8077" s="1">
        <v>39978</v>
      </c>
    </row>
    <row r="8078" spans="1:14" x14ac:dyDescent="0.2">
      <c r="A8078">
        <v>5510</v>
      </c>
      <c r="B8078" s="1">
        <v>40185</v>
      </c>
      <c r="C8078" s="6" t="s">
        <v>37</v>
      </c>
      <c r="D8078" s="5">
        <f>Comma_separeted_Value[[#This Row],[المبيعات]]/Comma_separeted_Value[[#This Row],[كمية الطلب]]</f>
        <v>9.6983333333333324</v>
      </c>
      <c r="E8078" s="4">
        <v>12</v>
      </c>
      <c r="F8078" s="4">
        <v>116.38</v>
      </c>
      <c r="G8078" s="6" t="s">
        <v>21</v>
      </c>
      <c r="H8078" s="4">
        <v>2.0299999999999998</v>
      </c>
      <c r="I8078" s="6" t="s">
        <v>57</v>
      </c>
      <c r="J8078" s="6" t="s">
        <v>38</v>
      </c>
      <c r="K8078" s="6" t="s">
        <v>29</v>
      </c>
      <c r="L8078" s="6" t="s">
        <v>41</v>
      </c>
      <c r="M8078" s="6" t="s">
        <v>31</v>
      </c>
      <c r="N8078" s="1">
        <v>40188</v>
      </c>
    </row>
    <row r="8079" spans="1:14" x14ac:dyDescent="0.2">
      <c r="A8079">
        <v>59683</v>
      </c>
      <c r="B8079" s="1">
        <v>41195</v>
      </c>
      <c r="C8079" s="6" t="s">
        <v>27</v>
      </c>
      <c r="D8079" s="5">
        <f>Comma_separeted_Value[[#This Row],[المبيعات]]/Comma_separeted_Value[[#This Row],[كمية الطلب]]</f>
        <v>5.1718918918918924</v>
      </c>
      <c r="E8079" s="4">
        <v>37</v>
      </c>
      <c r="F8079" s="4">
        <v>191.36</v>
      </c>
      <c r="G8079" s="6" t="s">
        <v>21</v>
      </c>
      <c r="H8079" s="4">
        <v>4.97</v>
      </c>
      <c r="I8079" s="6" t="s">
        <v>22</v>
      </c>
      <c r="J8079" s="6" t="s">
        <v>23</v>
      </c>
      <c r="K8079" s="6" t="s">
        <v>29</v>
      </c>
      <c r="L8079" s="6" t="s">
        <v>44</v>
      </c>
      <c r="M8079" s="6" t="s">
        <v>19</v>
      </c>
      <c r="N8079" s="1">
        <v>41196</v>
      </c>
    </row>
    <row r="8080" spans="1:14" x14ac:dyDescent="0.2">
      <c r="A8080">
        <v>37440</v>
      </c>
      <c r="B8080" s="1">
        <v>40352</v>
      </c>
      <c r="C8080" s="6" t="s">
        <v>27</v>
      </c>
      <c r="D8080" s="5">
        <f>Comma_separeted_Value[[#This Row],[المبيعات]]/Comma_separeted_Value[[#This Row],[كمية الطلب]]</f>
        <v>9.5306451612903214</v>
      </c>
      <c r="E8080" s="4">
        <v>31</v>
      </c>
      <c r="F8080" s="4">
        <v>295.45</v>
      </c>
      <c r="G8080" s="6" t="s">
        <v>21</v>
      </c>
      <c r="H8080" s="4">
        <v>4.93</v>
      </c>
      <c r="I8080" s="6" t="s">
        <v>22</v>
      </c>
      <c r="J8080" s="6" t="s">
        <v>28</v>
      </c>
      <c r="K8080" s="6" t="s">
        <v>17</v>
      </c>
      <c r="L8080" s="6" t="s">
        <v>18</v>
      </c>
      <c r="M8080" s="6" t="s">
        <v>19</v>
      </c>
      <c r="N8080" s="1">
        <v>40354</v>
      </c>
    </row>
    <row r="8081" spans="1:14" x14ac:dyDescent="0.2">
      <c r="A8081">
        <v>11874</v>
      </c>
      <c r="B8081" s="1">
        <v>41161</v>
      </c>
      <c r="C8081" s="6" t="s">
        <v>37</v>
      </c>
      <c r="D8081" s="5">
        <f>Comma_separeted_Value[[#This Row],[المبيعات]]/Comma_separeted_Value[[#This Row],[كمية الطلب]]</f>
        <v>38.788499999999999</v>
      </c>
      <c r="E8081" s="4">
        <v>20</v>
      </c>
      <c r="F8081" s="4">
        <v>775.77</v>
      </c>
      <c r="G8081" s="6" t="s">
        <v>21</v>
      </c>
      <c r="H8081" s="4">
        <v>9.83</v>
      </c>
      <c r="I8081" s="6" t="s">
        <v>22</v>
      </c>
      <c r="J8081" s="6" t="s">
        <v>28</v>
      </c>
      <c r="K8081" s="6" t="s">
        <v>29</v>
      </c>
      <c r="L8081" s="6" t="s">
        <v>61</v>
      </c>
      <c r="M8081" s="6" t="s">
        <v>19</v>
      </c>
      <c r="N8081" s="1">
        <v>41161</v>
      </c>
    </row>
    <row r="8082" spans="1:14" x14ac:dyDescent="0.2">
      <c r="A8082">
        <v>1191</v>
      </c>
      <c r="B8082" s="1">
        <v>40853</v>
      </c>
      <c r="C8082" s="6" t="s">
        <v>37</v>
      </c>
      <c r="D8082" s="5">
        <f>Comma_separeted_Value[[#This Row],[المبيعات]]/Comma_separeted_Value[[#This Row],[كمية الطلب]]</f>
        <v>100.94171428571428</v>
      </c>
      <c r="E8082" s="4">
        <v>35</v>
      </c>
      <c r="F8082" s="4">
        <v>3532.96</v>
      </c>
      <c r="G8082" s="6" t="s">
        <v>34</v>
      </c>
      <c r="H8082" s="4">
        <v>60</v>
      </c>
      <c r="I8082" s="6" t="s">
        <v>45</v>
      </c>
      <c r="J8082" s="6" t="s">
        <v>38</v>
      </c>
      <c r="K8082" s="6" t="s">
        <v>17</v>
      </c>
      <c r="L8082" s="6" t="s">
        <v>55</v>
      </c>
      <c r="M8082" s="6" t="s">
        <v>36</v>
      </c>
      <c r="N8082" s="1">
        <v>40854</v>
      </c>
    </row>
    <row r="8083" spans="1:14" x14ac:dyDescent="0.2">
      <c r="A8083">
        <v>41153</v>
      </c>
      <c r="B8083" s="1">
        <v>39874</v>
      </c>
      <c r="C8083" s="6" t="s">
        <v>37</v>
      </c>
      <c r="D8083" s="5">
        <f>Comma_separeted_Value[[#This Row],[المبيعات]]/Comma_separeted_Value[[#This Row],[كمية الطلب]]</f>
        <v>29.731034482758623</v>
      </c>
      <c r="E8083" s="4">
        <v>29</v>
      </c>
      <c r="F8083" s="4">
        <v>862.2</v>
      </c>
      <c r="G8083" s="6" t="s">
        <v>21</v>
      </c>
      <c r="H8083" s="4">
        <v>4</v>
      </c>
      <c r="I8083" s="6" t="s">
        <v>40</v>
      </c>
      <c r="J8083" s="6" t="s">
        <v>28</v>
      </c>
      <c r="K8083" s="6" t="s">
        <v>24</v>
      </c>
      <c r="L8083" s="6" t="s">
        <v>39</v>
      </c>
      <c r="M8083" s="6" t="s">
        <v>19</v>
      </c>
      <c r="N8083" s="1">
        <v>39875</v>
      </c>
    </row>
    <row r="8084" spans="1:14" x14ac:dyDescent="0.2">
      <c r="A8084">
        <v>9505</v>
      </c>
      <c r="B8084" s="1">
        <v>41067</v>
      </c>
      <c r="C8084" s="6" t="s">
        <v>20</v>
      </c>
      <c r="D8084" s="5">
        <f>Comma_separeted_Value[[#This Row],[المبيعات]]/Comma_separeted_Value[[#This Row],[كمية الطلب]]</f>
        <v>158.26</v>
      </c>
      <c r="E8084" s="4">
        <v>2</v>
      </c>
      <c r="F8084" s="4">
        <v>316.52</v>
      </c>
      <c r="G8084" s="6" t="s">
        <v>21</v>
      </c>
      <c r="H8084" s="4">
        <v>4</v>
      </c>
      <c r="I8084" s="6" t="s">
        <v>15</v>
      </c>
      <c r="J8084" s="6" t="s">
        <v>38</v>
      </c>
      <c r="K8084" s="6" t="s">
        <v>24</v>
      </c>
      <c r="L8084" s="6" t="s">
        <v>39</v>
      </c>
      <c r="M8084" s="6" t="s">
        <v>19</v>
      </c>
      <c r="N8084" s="1">
        <v>41069</v>
      </c>
    </row>
    <row r="8085" spans="1:14" x14ac:dyDescent="0.2">
      <c r="A8085">
        <v>45088</v>
      </c>
      <c r="B8085" s="1">
        <v>40504</v>
      </c>
      <c r="C8085" s="6" t="s">
        <v>13</v>
      </c>
      <c r="D8085" s="5">
        <f>Comma_separeted_Value[[#This Row],[المبيعات]]/Comma_separeted_Value[[#This Row],[كمية الطلب]]</f>
        <v>157.66177777777776</v>
      </c>
      <c r="E8085" s="4">
        <v>9</v>
      </c>
      <c r="F8085" s="4">
        <v>1418.9559999999999</v>
      </c>
      <c r="G8085" s="6" t="s">
        <v>21</v>
      </c>
      <c r="H8085" s="4">
        <v>4.2</v>
      </c>
      <c r="I8085" s="6" t="s">
        <v>47</v>
      </c>
      <c r="J8085" s="6" t="s">
        <v>38</v>
      </c>
      <c r="K8085" s="6" t="s">
        <v>24</v>
      </c>
      <c r="L8085" s="6" t="s">
        <v>25</v>
      </c>
      <c r="M8085" s="6" t="s">
        <v>19</v>
      </c>
      <c r="N8085" s="1">
        <v>40511</v>
      </c>
    </row>
    <row r="8086" spans="1:14" x14ac:dyDescent="0.2">
      <c r="A8086">
        <v>11652</v>
      </c>
      <c r="B8086" s="1">
        <v>40857</v>
      </c>
      <c r="C8086" s="6" t="s">
        <v>27</v>
      </c>
      <c r="D8086" s="5">
        <f>Comma_separeted_Value[[#This Row],[المبيعات]]/Comma_separeted_Value[[#This Row],[كمية الطلب]]</f>
        <v>61.463500000000003</v>
      </c>
      <c r="E8086" s="4">
        <v>1</v>
      </c>
      <c r="F8086" s="4">
        <v>61.463500000000003</v>
      </c>
      <c r="G8086" s="6" t="s">
        <v>21</v>
      </c>
      <c r="H8086" s="4">
        <v>8.99</v>
      </c>
      <c r="I8086" s="6" t="s">
        <v>22</v>
      </c>
      <c r="J8086" s="6" t="s">
        <v>38</v>
      </c>
      <c r="K8086" s="6" t="s">
        <v>24</v>
      </c>
      <c r="L8086" s="6" t="s">
        <v>25</v>
      </c>
      <c r="M8086" s="6" t="s">
        <v>19</v>
      </c>
      <c r="N8086" s="1">
        <v>40859</v>
      </c>
    </row>
    <row r="8087" spans="1:14" x14ac:dyDescent="0.2">
      <c r="A8087">
        <v>42919</v>
      </c>
      <c r="B8087" s="1">
        <v>40822</v>
      </c>
      <c r="C8087" s="6" t="s">
        <v>37</v>
      </c>
      <c r="D8087" s="5">
        <f>Comma_separeted_Value[[#This Row],[المبيعات]]/Comma_separeted_Value[[#This Row],[كمية الطلب]]</f>
        <v>163.34692857142858</v>
      </c>
      <c r="E8087" s="4">
        <v>7</v>
      </c>
      <c r="F8087" s="4">
        <v>1143.4285</v>
      </c>
      <c r="G8087" s="6" t="s">
        <v>14</v>
      </c>
      <c r="H8087" s="4">
        <v>4.2</v>
      </c>
      <c r="I8087" s="6" t="s">
        <v>15</v>
      </c>
      <c r="J8087" s="6" t="s">
        <v>28</v>
      </c>
      <c r="K8087" s="6" t="s">
        <v>24</v>
      </c>
      <c r="L8087" s="6" t="s">
        <v>25</v>
      </c>
      <c r="M8087" s="6" t="s">
        <v>19</v>
      </c>
      <c r="N8087" s="1">
        <v>40823</v>
      </c>
    </row>
    <row r="8088" spans="1:14" x14ac:dyDescent="0.2">
      <c r="A8088">
        <v>1792</v>
      </c>
      <c r="B8088" s="1">
        <v>40490</v>
      </c>
      <c r="C8088" s="6" t="s">
        <v>13</v>
      </c>
      <c r="D8088" s="5">
        <f>Comma_separeted_Value[[#This Row],[المبيعات]]/Comma_separeted_Value[[#This Row],[كمية الطلب]]</f>
        <v>13.231428571428571</v>
      </c>
      <c r="E8088" s="4">
        <v>28</v>
      </c>
      <c r="F8088" s="4">
        <v>370.48</v>
      </c>
      <c r="G8088" s="6" t="s">
        <v>21</v>
      </c>
      <c r="H8088" s="4">
        <v>4.51</v>
      </c>
      <c r="I8088" s="6" t="s">
        <v>76</v>
      </c>
      <c r="J8088" s="6" t="s">
        <v>16</v>
      </c>
      <c r="K8088" s="6" t="s">
        <v>29</v>
      </c>
      <c r="L8088" s="6" t="s">
        <v>59</v>
      </c>
      <c r="M8088" s="6" t="s">
        <v>19</v>
      </c>
      <c r="N8088" s="1">
        <v>40495</v>
      </c>
    </row>
    <row r="8089" spans="1:14" x14ac:dyDescent="0.2">
      <c r="A8089">
        <v>23297</v>
      </c>
      <c r="B8089" s="1">
        <v>41092</v>
      </c>
      <c r="C8089" s="6" t="s">
        <v>33</v>
      </c>
      <c r="D8089" s="5">
        <f>Comma_separeted_Value[[#This Row],[المبيعات]]/Comma_separeted_Value[[#This Row],[كمية الطلب]]</f>
        <v>153.19941176470587</v>
      </c>
      <c r="E8089" s="4">
        <v>34</v>
      </c>
      <c r="F8089" s="4">
        <v>5208.78</v>
      </c>
      <c r="G8089" s="6" t="s">
        <v>21</v>
      </c>
      <c r="H8089" s="4">
        <v>7.07</v>
      </c>
      <c r="I8089" s="6" t="s">
        <v>43</v>
      </c>
      <c r="J8089" s="6" t="s">
        <v>28</v>
      </c>
      <c r="K8089" s="6" t="s">
        <v>29</v>
      </c>
      <c r="L8089" s="6" t="s">
        <v>59</v>
      </c>
      <c r="M8089" s="6" t="s">
        <v>19</v>
      </c>
      <c r="N8089" s="1">
        <v>41094</v>
      </c>
    </row>
    <row r="8090" spans="1:14" x14ac:dyDescent="0.2">
      <c r="A8090">
        <v>19840</v>
      </c>
      <c r="B8090" s="1">
        <v>40322</v>
      </c>
      <c r="C8090" s="6" t="s">
        <v>33</v>
      </c>
      <c r="D8090" s="5">
        <f>Comma_separeted_Value[[#This Row],[المبيعات]]/Comma_separeted_Value[[#This Row],[كمية الطلب]]</f>
        <v>330.82279999999997</v>
      </c>
      <c r="E8090" s="4">
        <v>25</v>
      </c>
      <c r="F8090" s="4">
        <v>8270.57</v>
      </c>
      <c r="G8090" s="6" t="s">
        <v>34</v>
      </c>
      <c r="H8090" s="4">
        <v>48.26</v>
      </c>
      <c r="I8090" s="6" t="s">
        <v>43</v>
      </c>
      <c r="J8090" s="6" t="s">
        <v>28</v>
      </c>
      <c r="K8090" s="6" t="s">
        <v>24</v>
      </c>
      <c r="L8090" s="6" t="s">
        <v>60</v>
      </c>
      <c r="M8090" s="6" t="s">
        <v>74</v>
      </c>
      <c r="N8090" s="1">
        <v>40325</v>
      </c>
    </row>
    <row r="8091" spans="1:14" x14ac:dyDescent="0.2">
      <c r="A8091">
        <v>47329</v>
      </c>
      <c r="B8091" s="1">
        <v>40219</v>
      </c>
      <c r="C8091" s="6" t="s">
        <v>13</v>
      </c>
      <c r="D8091" s="5">
        <f>Comma_separeted_Value[[#This Row],[المبيعات]]/Comma_separeted_Value[[#This Row],[كمية الطلب]]</f>
        <v>5.5118749999999999</v>
      </c>
      <c r="E8091" s="4">
        <v>16</v>
      </c>
      <c r="F8091" s="4">
        <v>88.19</v>
      </c>
      <c r="G8091" s="6" t="s">
        <v>21</v>
      </c>
      <c r="H8091" s="4">
        <v>4.72</v>
      </c>
      <c r="I8091" s="6" t="s">
        <v>15</v>
      </c>
      <c r="J8091" s="6" t="s">
        <v>38</v>
      </c>
      <c r="K8091" s="6" t="s">
        <v>29</v>
      </c>
      <c r="L8091" s="6" t="s">
        <v>41</v>
      </c>
      <c r="M8091" s="6" t="s">
        <v>19</v>
      </c>
      <c r="N8091" s="1">
        <v>40228</v>
      </c>
    </row>
    <row r="8092" spans="1:14" x14ac:dyDescent="0.2">
      <c r="A8092">
        <v>57281</v>
      </c>
      <c r="B8092" s="1">
        <v>40288</v>
      </c>
      <c r="C8092" s="6" t="s">
        <v>20</v>
      </c>
      <c r="D8092" s="5">
        <f>Comma_separeted_Value[[#This Row],[المبيعات]]/Comma_separeted_Value[[#This Row],[كمية الطلب]]</f>
        <v>21.60230769230769</v>
      </c>
      <c r="E8092" s="4">
        <v>26</v>
      </c>
      <c r="F8092" s="4">
        <v>561.66</v>
      </c>
      <c r="G8092" s="6" t="s">
        <v>21</v>
      </c>
      <c r="H8092" s="4">
        <v>15.1</v>
      </c>
      <c r="I8092" s="6" t="s">
        <v>47</v>
      </c>
      <c r="J8092" s="6" t="s">
        <v>28</v>
      </c>
      <c r="K8092" s="6" t="s">
        <v>29</v>
      </c>
      <c r="L8092" s="6" t="s">
        <v>44</v>
      </c>
      <c r="M8092" s="6" t="s">
        <v>19</v>
      </c>
      <c r="N8092" s="1">
        <v>40288</v>
      </c>
    </row>
    <row r="8093" spans="1:14" x14ac:dyDescent="0.2">
      <c r="A8093">
        <v>40327</v>
      </c>
      <c r="B8093" s="1">
        <v>40676</v>
      </c>
      <c r="C8093" s="6" t="s">
        <v>37</v>
      </c>
      <c r="D8093" s="5">
        <f>Comma_separeted_Value[[#This Row],[المبيعات]]/Comma_separeted_Value[[#This Row],[كمية الطلب]]</f>
        <v>3.6321428571428576</v>
      </c>
      <c r="E8093" s="4">
        <v>42</v>
      </c>
      <c r="F8093" s="4">
        <v>152.55000000000001</v>
      </c>
      <c r="G8093" s="6" t="s">
        <v>21</v>
      </c>
      <c r="H8093" s="4">
        <v>2.5</v>
      </c>
      <c r="I8093" s="6" t="s">
        <v>51</v>
      </c>
      <c r="J8093" s="6" t="s">
        <v>28</v>
      </c>
      <c r="K8093" s="6" t="s">
        <v>29</v>
      </c>
      <c r="L8093" s="6" t="s">
        <v>61</v>
      </c>
      <c r="M8093" s="6" t="s">
        <v>19</v>
      </c>
      <c r="N8093" s="1">
        <v>40678</v>
      </c>
    </row>
    <row r="8094" spans="1:14" x14ac:dyDescent="0.2">
      <c r="A8094">
        <v>21314</v>
      </c>
      <c r="B8094" s="1">
        <v>40119</v>
      </c>
      <c r="C8094" s="6" t="s">
        <v>13</v>
      </c>
      <c r="D8094" s="5">
        <f>Comma_separeted_Value[[#This Row],[المبيعات]]/Comma_separeted_Value[[#This Row],[كمية الطلب]]</f>
        <v>79.249800000000008</v>
      </c>
      <c r="E8094" s="4">
        <v>40</v>
      </c>
      <c r="F8094" s="4">
        <v>3169.9920000000002</v>
      </c>
      <c r="G8094" s="6" t="s">
        <v>34</v>
      </c>
      <c r="H8094" s="4">
        <v>41.64</v>
      </c>
      <c r="I8094" s="6" t="s">
        <v>58</v>
      </c>
      <c r="J8094" s="6" t="s">
        <v>38</v>
      </c>
      <c r="K8094" s="6" t="s">
        <v>17</v>
      </c>
      <c r="L8094" s="6" t="s">
        <v>55</v>
      </c>
      <c r="M8094" s="6" t="s">
        <v>74</v>
      </c>
      <c r="N8094" s="1">
        <v>40126</v>
      </c>
    </row>
    <row r="8095" spans="1:14" x14ac:dyDescent="0.2">
      <c r="A8095">
        <v>35043</v>
      </c>
      <c r="B8095" s="1">
        <v>40378</v>
      </c>
      <c r="C8095" s="6" t="s">
        <v>27</v>
      </c>
      <c r="D8095" s="5">
        <f>Comma_separeted_Value[[#This Row],[المبيعات]]/Comma_separeted_Value[[#This Row],[كمية الطلب]]</f>
        <v>2.7824444444444443</v>
      </c>
      <c r="E8095" s="4">
        <v>45</v>
      </c>
      <c r="F8095" s="4">
        <v>125.21</v>
      </c>
      <c r="G8095" s="6" t="s">
        <v>14</v>
      </c>
      <c r="H8095" s="4">
        <v>0.8</v>
      </c>
      <c r="I8095" s="6" t="s">
        <v>50</v>
      </c>
      <c r="J8095" s="6" t="s">
        <v>38</v>
      </c>
      <c r="K8095" s="6" t="s">
        <v>29</v>
      </c>
      <c r="L8095" s="6" t="s">
        <v>77</v>
      </c>
      <c r="M8095" s="6" t="s">
        <v>31</v>
      </c>
      <c r="N8095" s="1">
        <v>40379</v>
      </c>
    </row>
    <row r="8096" spans="1:14" x14ac:dyDescent="0.2">
      <c r="A8096">
        <v>58566</v>
      </c>
      <c r="B8096" s="1">
        <v>40778</v>
      </c>
      <c r="C8096" s="6" t="s">
        <v>27</v>
      </c>
      <c r="D8096" s="5">
        <f>Comma_separeted_Value[[#This Row],[المبيعات]]/Comma_separeted_Value[[#This Row],[كمية الطلب]]</f>
        <v>57.499869047619043</v>
      </c>
      <c r="E8096" s="4">
        <v>42</v>
      </c>
      <c r="F8096" s="4">
        <v>2414.9944999999998</v>
      </c>
      <c r="G8096" s="6" t="s">
        <v>14</v>
      </c>
      <c r="H8096" s="4">
        <v>4.99</v>
      </c>
      <c r="I8096" s="6" t="s">
        <v>47</v>
      </c>
      <c r="J8096" s="6" t="s">
        <v>16</v>
      </c>
      <c r="K8096" s="6" t="s">
        <v>24</v>
      </c>
      <c r="L8096" s="6" t="s">
        <v>25</v>
      </c>
      <c r="M8096" s="6" t="s">
        <v>19</v>
      </c>
      <c r="N8096" s="1">
        <v>40780</v>
      </c>
    </row>
    <row r="8097" spans="1:14" x14ac:dyDescent="0.2">
      <c r="A8097">
        <v>13923</v>
      </c>
      <c r="B8097" s="1">
        <v>41098</v>
      </c>
      <c r="C8097" s="6" t="s">
        <v>20</v>
      </c>
      <c r="D8097" s="5">
        <f>Comma_separeted_Value[[#This Row],[المبيعات]]/Comma_separeted_Value[[#This Row],[كمية الطلب]]</f>
        <v>154.72499999999999</v>
      </c>
      <c r="E8097" s="4">
        <v>28</v>
      </c>
      <c r="F8097" s="4">
        <v>4332.3</v>
      </c>
      <c r="G8097" s="6" t="s">
        <v>34</v>
      </c>
      <c r="H8097" s="4">
        <v>15.59</v>
      </c>
      <c r="I8097" s="6" t="s">
        <v>43</v>
      </c>
      <c r="J8097" s="6" t="s">
        <v>38</v>
      </c>
      <c r="K8097" s="6" t="s">
        <v>24</v>
      </c>
      <c r="L8097" s="6" t="s">
        <v>60</v>
      </c>
      <c r="M8097" s="6" t="s">
        <v>36</v>
      </c>
      <c r="N8097" s="1">
        <v>41100</v>
      </c>
    </row>
    <row r="8098" spans="1:14" x14ac:dyDescent="0.2">
      <c r="A8098">
        <v>53572</v>
      </c>
      <c r="B8098" s="1">
        <v>40305</v>
      </c>
      <c r="C8098" s="6" t="s">
        <v>37</v>
      </c>
      <c r="D8098" s="5">
        <f>Comma_separeted_Value[[#This Row],[المبيعات]]/Comma_separeted_Value[[#This Row],[كمية الطلب]]</f>
        <v>10.828823529411764</v>
      </c>
      <c r="E8098" s="4">
        <v>17</v>
      </c>
      <c r="F8098" s="4">
        <v>184.09</v>
      </c>
      <c r="G8098" s="6" t="s">
        <v>21</v>
      </c>
      <c r="H8098" s="4">
        <v>5.25</v>
      </c>
      <c r="I8098" s="6" t="s">
        <v>15</v>
      </c>
      <c r="J8098" s="6" t="s">
        <v>28</v>
      </c>
      <c r="K8098" s="6" t="s">
        <v>29</v>
      </c>
      <c r="L8098" s="6" t="s">
        <v>61</v>
      </c>
      <c r="M8098" s="6" t="s">
        <v>19</v>
      </c>
      <c r="N8098" s="1">
        <v>40306</v>
      </c>
    </row>
    <row r="8099" spans="1:14" x14ac:dyDescent="0.2">
      <c r="A8099">
        <v>17344</v>
      </c>
      <c r="B8099" s="1">
        <v>40378</v>
      </c>
      <c r="C8099" s="6" t="s">
        <v>33</v>
      </c>
      <c r="D8099" s="5">
        <f>Comma_separeted_Value[[#This Row],[المبيعات]]/Comma_separeted_Value[[#This Row],[كمية الطلب]]</f>
        <v>60.1364375</v>
      </c>
      <c r="E8099" s="4">
        <v>40</v>
      </c>
      <c r="F8099" s="4">
        <v>2405.4575</v>
      </c>
      <c r="G8099" s="6" t="s">
        <v>21</v>
      </c>
      <c r="H8099" s="4">
        <v>7.69</v>
      </c>
      <c r="I8099" s="6" t="s">
        <v>15</v>
      </c>
      <c r="J8099" s="6" t="s">
        <v>28</v>
      </c>
      <c r="K8099" s="6" t="s">
        <v>24</v>
      </c>
      <c r="L8099" s="6" t="s">
        <v>25</v>
      </c>
      <c r="M8099" s="6" t="s">
        <v>19</v>
      </c>
      <c r="N8099" s="1">
        <v>40380</v>
      </c>
    </row>
    <row r="8100" spans="1:14" x14ac:dyDescent="0.2">
      <c r="A8100">
        <v>53349</v>
      </c>
      <c r="B8100" s="1">
        <v>40278</v>
      </c>
      <c r="C8100" s="6" t="s">
        <v>13</v>
      </c>
      <c r="D8100" s="5">
        <f>Comma_separeted_Value[[#This Row],[المبيعات]]/Comma_separeted_Value[[#This Row],[كمية الطلب]]</f>
        <v>239.18826086956523</v>
      </c>
      <c r="E8100" s="4">
        <v>46</v>
      </c>
      <c r="F8100" s="4">
        <v>11002.66</v>
      </c>
      <c r="G8100" s="6" t="s">
        <v>34</v>
      </c>
      <c r="H8100" s="4">
        <v>43.32</v>
      </c>
      <c r="I8100" s="6" t="s">
        <v>22</v>
      </c>
      <c r="J8100" s="6" t="s">
        <v>28</v>
      </c>
      <c r="K8100" s="6" t="s">
        <v>17</v>
      </c>
      <c r="L8100" s="6" t="s">
        <v>35</v>
      </c>
      <c r="M8100" s="6" t="s">
        <v>36</v>
      </c>
      <c r="N8100" s="1">
        <v>40287</v>
      </c>
    </row>
    <row r="8101" spans="1:14" x14ac:dyDescent="0.2">
      <c r="A8101">
        <v>7364</v>
      </c>
      <c r="B8101" s="1">
        <v>39941</v>
      </c>
      <c r="C8101" s="6" t="s">
        <v>20</v>
      </c>
      <c r="D8101" s="5">
        <f>Comma_separeted_Value[[#This Row],[المبيعات]]/Comma_separeted_Value[[#This Row],[كمية الطلب]]</f>
        <v>17.359333333333332</v>
      </c>
      <c r="E8101" s="4">
        <v>15</v>
      </c>
      <c r="F8101" s="4">
        <v>260.39</v>
      </c>
      <c r="G8101" s="6" t="s">
        <v>21</v>
      </c>
      <c r="H8101" s="4">
        <v>12.39</v>
      </c>
      <c r="I8101" s="6" t="s">
        <v>53</v>
      </c>
      <c r="J8101" s="6" t="s">
        <v>28</v>
      </c>
      <c r="K8101" s="6" t="s">
        <v>29</v>
      </c>
      <c r="L8101" s="6" t="s">
        <v>61</v>
      </c>
      <c r="M8101" s="6" t="s">
        <v>19</v>
      </c>
      <c r="N8101" s="1">
        <v>39943</v>
      </c>
    </row>
    <row r="8102" spans="1:14" x14ac:dyDescent="0.2">
      <c r="A8102">
        <v>44960</v>
      </c>
      <c r="B8102" s="1">
        <v>40666</v>
      </c>
      <c r="C8102" s="6" t="s">
        <v>13</v>
      </c>
      <c r="D8102" s="5">
        <f>Comma_separeted_Value[[#This Row],[المبيعات]]/Comma_separeted_Value[[#This Row],[كمية الطلب]]</f>
        <v>7.0568749999999998</v>
      </c>
      <c r="E8102" s="4">
        <v>16</v>
      </c>
      <c r="F8102" s="4">
        <v>112.91</v>
      </c>
      <c r="G8102" s="6" t="s">
        <v>21</v>
      </c>
      <c r="H8102" s="4">
        <v>8.4</v>
      </c>
      <c r="I8102" s="6" t="s">
        <v>22</v>
      </c>
      <c r="J8102" s="6" t="s">
        <v>16</v>
      </c>
      <c r="K8102" s="6" t="s">
        <v>29</v>
      </c>
      <c r="L8102" s="6" t="s">
        <v>41</v>
      </c>
      <c r="M8102" s="6" t="s">
        <v>19</v>
      </c>
      <c r="N8102" s="1">
        <v>40668</v>
      </c>
    </row>
    <row r="8103" spans="1:14" x14ac:dyDescent="0.2">
      <c r="A8103">
        <v>14951</v>
      </c>
      <c r="B8103" s="1">
        <v>40680</v>
      </c>
      <c r="C8103" s="6" t="s">
        <v>37</v>
      </c>
      <c r="D8103" s="5">
        <f>Comma_separeted_Value[[#This Row],[المبيعات]]/Comma_separeted_Value[[#This Row],[كمية الطلب]]</f>
        <v>81.741176470588229</v>
      </c>
      <c r="E8103" s="4">
        <v>34</v>
      </c>
      <c r="F8103" s="4">
        <v>2779.2</v>
      </c>
      <c r="G8103" s="6" t="s">
        <v>21</v>
      </c>
      <c r="H8103" s="4">
        <v>7.18</v>
      </c>
      <c r="I8103" s="6" t="s">
        <v>50</v>
      </c>
      <c r="J8103" s="6" t="s">
        <v>38</v>
      </c>
      <c r="K8103" s="6" t="s">
        <v>24</v>
      </c>
      <c r="L8103" s="6" t="s">
        <v>39</v>
      </c>
      <c r="M8103" s="6" t="s">
        <v>19</v>
      </c>
      <c r="N8103" s="1">
        <v>40682</v>
      </c>
    </row>
    <row r="8104" spans="1:14" x14ac:dyDescent="0.2">
      <c r="A8104">
        <v>14499</v>
      </c>
      <c r="B8104" s="1">
        <v>40496</v>
      </c>
      <c r="C8104" s="6" t="s">
        <v>13</v>
      </c>
      <c r="D8104" s="5">
        <f>Comma_separeted_Value[[#This Row],[المبيعات]]/Comma_separeted_Value[[#This Row],[كمية الطلب]]</f>
        <v>20.535357142857144</v>
      </c>
      <c r="E8104" s="4">
        <v>28</v>
      </c>
      <c r="F8104" s="4">
        <v>574.99</v>
      </c>
      <c r="G8104" s="6" t="s">
        <v>21</v>
      </c>
      <c r="H8104" s="4">
        <v>6.5</v>
      </c>
      <c r="I8104" s="6" t="s">
        <v>22</v>
      </c>
      <c r="J8104" s="6" t="s">
        <v>16</v>
      </c>
      <c r="K8104" s="6" t="s">
        <v>24</v>
      </c>
      <c r="L8104" s="6" t="s">
        <v>39</v>
      </c>
      <c r="M8104" s="6" t="s">
        <v>19</v>
      </c>
      <c r="N8104" s="1">
        <v>40501</v>
      </c>
    </row>
    <row r="8105" spans="1:14" x14ac:dyDescent="0.2">
      <c r="A8105">
        <v>50822</v>
      </c>
      <c r="B8105" s="1">
        <v>40946</v>
      </c>
      <c r="C8105" s="6" t="s">
        <v>37</v>
      </c>
      <c r="D8105" s="5">
        <f>Comma_separeted_Value[[#This Row],[المبيعات]]/Comma_separeted_Value[[#This Row],[كمية الطلب]]</f>
        <v>8.5500000000000007</v>
      </c>
      <c r="E8105" s="4">
        <v>37</v>
      </c>
      <c r="F8105" s="4">
        <v>316.35000000000002</v>
      </c>
      <c r="G8105" s="6" t="s">
        <v>14</v>
      </c>
      <c r="H8105" s="4">
        <v>2.83</v>
      </c>
      <c r="I8105" s="6" t="s">
        <v>15</v>
      </c>
      <c r="J8105" s="6" t="s">
        <v>23</v>
      </c>
      <c r="K8105" s="6" t="s">
        <v>24</v>
      </c>
      <c r="L8105" s="6" t="s">
        <v>39</v>
      </c>
      <c r="M8105" s="6" t="s">
        <v>42</v>
      </c>
      <c r="N8105" s="1">
        <v>40947</v>
      </c>
    </row>
    <row r="8106" spans="1:14" x14ac:dyDescent="0.2">
      <c r="A8106">
        <v>11111</v>
      </c>
      <c r="B8106" s="1">
        <v>40560</v>
      </c>
      <c r="C8106" s="6" t="s">
        <v>37</v>
      </c>
      <c r="D8106" s="5">
        <f>Comma_separeted_Value[[#This Row],[المبيعات]]/Comma_separeted_Value[[#This Row],[كمية الطلب]]</f>
        <v>6.0862068965517242</v>
      </c>
      <c r="E8106" s="4">
        <v>29</v>
      </c>
      <c r="F8106" s="4">
        <v>176.5</v>
      </c>
      <c r="G8106" s="6" t="s">
        <v>21</v>
      </c>
      <c r="H8106" s="4">
        <v>7.37</v>
      </c>
      <c r="I8106" s="6" t="s">
        <v>22</v>
      </c>
      <c r="J8106" s="6" t="s">
        <v>28</v>
      </c>
      <c r="K8106" s="6" t="s">
        <v>29</v>
      </c>
      <c r="L8106" s="6" t="s">
        <v>41</v>
      </c>
      <c r="M8106" s="6" t="s">
        <v>19</v>
      </c>
      <c r="N8106" s="1">
        <v>40562</v>
      </c>
    </row>
    <row r="8107" spans="1:14" x14ac:dyDescent="0.2">
      <c r="A8107">
        <v>23555</v>
      </c>
      <c r="B8107" s="1">
        <v>41254</v>
      </c>
      <c r="C8107" s="6" t="s">
        <v>20</v>
      </c>
      <c r="D8107" s="5">
        <f>Comma_separeted_Value[[#This Row],[المبيعات]]/Comma_separeted_Value[[#This Row],[كمية الطلب]]</f>
        <v>3.6103448275862071</v>
      </c>
      <c r="E8107" s="4">
        <v>29</v>
      </c>
      <c r="F8107" s="4">
        <v>104.7</v>
      </c>
      <c r="G8107" s="6" t="s">
        <v>21</v>
      </c>
      <c r="H8107" s="4">
        <v>0.5</v>
      </c>
      <c r="I8107" s="6" t="s">
        <v>43</v>
      </c>
      <c r="J8107" s="6" t="s">
        <v>28</v>
      </c>
      <c r="K8107" s="6" t="s">
        <v>29</v>
      </c>
      <c r="L8107" s="6" t="s">
        <v>62</v>
      </c>
      <c r="M8107" s="6" t="s">
        <v>19</v>
      </c>
      <c r="N8107" s="1">
        <v>41255</v>
      </c>
    </row>
    <row r="8108" spans="1:14" x14ac:dyDescent="0.2">
      <c r="A8108">
        <v>59491</v>
      </c>
      <c r="B8108" s="1">
        <v>40992</v>
      </c>
      <c r="C8108" s="6" t="s">
        <v>20</v>
      </c>
      <c r="D8108" s="5">
        <f>Comma_separeted_Value[[#This Row],[المبيعات]]/Comma_separeted_Value[[#This Row],[كمية الطلب]]</f>
        <v>9.65</v>
      </c>
      <c r="E8108" s="4">
        <v>6</v>
      </c>
      <c r="F8108" s="4">
        <v>57.9</v>
      </c>
      <c r="G8108" s="6" t="s">
        <v>21</v>
      </c>
      <c r="H8108" s="4">
        <v>11.51</v>
      </c>
      <c r="I8108" s="6" t="s">
        <v>50</v>
      </c>
      <c r="J8108" s="6" t="s">
        <v>38</v>
      </c>
      <c r="K8108" s="6" t="s">
        <v>29</v>
      </c>
      <c r="L8108" s="6" t="s">
        <v>44</v>
      </c>
      <c r="M8108" s="6" t="s">
        <v>19</v>
      </c>
      <c r="N8108" s="1">
        <v>40992</v>
      </c>
    </row>
    <row r="8109" spans="1:14" x14ac:dyDescent="0.2">
      <c r="A8109">
        <v>53312</v>
      </c>
      <c r="B8109" s="1">
        <v>39998</v>
      </c>
      <c r="C8109" s="6" t="s">
        <v>37</v>
      </c>
      <c r="D8109" s="5">
        <f>Comma_separeted_Value[[#This Row],[المبيعات]]/Comma_separeted_Value[[#This Row],[كمية الطلب]]</f>
        <v>3.5150000000000001</v>
      </c>
      <c r="E8109" s="4">
        <v>30</v>
      </c>
      <c r="F8109" s="4">
        <v>105.45</v>
      </c>
      <c r="G8109" s="6" t="s">
        <v>21</v>
      </c>
      <c r="H8109" s="4">
        <v>7.49</v>
      </c>
      <c r="I8109" s="6" t="s">
        <v>22</v>
      </c>
      <c r="J8109" s="6" t="s">
        <v>38</v>
      </c>
      <c r="K8109" s="6" t="s">
        <v>29</v>
      </c>
      <c r="L8109" s="6" t="s">
        <v>30</v>
      </c>
      <c r="M8109" s="6" t="s">
        <v>31</v>
      </c>
      <c r="N8109" s="1">
        <v>39999</v>
      </c>
    </row>
    <row r="8110" spans="1:14" x14ac:dyDescent="0.2">
      <c r="A8110">
        <v>30081</v>
      </c>
      <c r="B8110" s="1">
        <v>40894</v>
      </c>
      <c r="C8110" s="6" t="s">
        <v>20</v>
      </c>
      <c r="D8110" s="5">
        <f>Comma_separeted_Value[[#This Row],[المبيعات]]/Comma_separeted_Value[[#This Row],[كمية الطلب]]</f>
        <v>8.2111538461538469</v>
      </c>
      <c r="E8110" s="4">
        <v>26</v>
      </c>
      <c r="F8110" s="4">
        <v>213.49</v>
      </c>
      <c r="G8110" s="6" t="s">
        <v>21</v>
      </c>
      <c r="H8110" s="4">
        <v>8.94</v>
      </c>
      <c r="I8110" s="6" t="s">
        <v>53</v>
      </c>
      <c r="J8110" s="6" t="s">
        <v>38</v>
      </c>
      <c r="K8110" s="6" t="s">
        <v>29</v>
      </c>
      <c r="L8110" s="6" t="s">
        <v>44</v>
      </c>
      <c r="M8110" s="6" t="s">
        <v>19</v>
      </c>
      <c r="N8110" s="1">
        <v>40896</v>
      </c>
    </row>
    <row r="8111" spans="1:14" x14ac:dyDescent="0.2">
      <c r="A8111">
        <v>49029</v>
      </c>
      <c r="B8111" s="1">
        <v>41049</v>
      </c>
      <c r="C8111" s="6" t="s">
        <v>20</v>
      </c>
      <c r="D8111" s="5">
        <f>Comma_separeted_Value[[#This Row],[المبيعات]]/Comma_separeted_Value[[#This Row],[كمية الطلب]]</f>
        <v>167.81775510204082</v>
      </c>
      <c r="E8111" s="4">
        <v>49</v>
      </c>
      <c r="F8111" s="4">
        <v>8223.07</v>
      </c>
      <c r="G8111" s="6" t="s">
        <v>14</v>
      </c>
      <c r="H8111" s="4">
        <v>3.99</v>
      </c>
      <c r="I8111" s="6" t="s">
        <v>51</v>
      </c>
      <c r="J8111" s="6" t="s">
        <v>28</v>
      </c>
      <c r="K8111" s="6" t="s">
        <v>24</v>
      </c>
      <c r="L8111" s="6" t="s">
        <v>25</v>
      </c>
      <c r="M8111" s="6" t="s">
        <v>19</v>
      </c>
      <c r="N8111" s="1">
        <v>41051</v>
      </c>
    </row>
    <row r="8112" spans="1:14" x14ac:dyDescent="0.2">
      <c r="A8112">
        <v>11392</v>
      </c>
      <c r="B8112" s="1">
        <v>40061</v>
      </c>
      <c r="C8112" s="6" t="s">
        <v>13</v>
      </c>
      <c r="D8112" s="5">
        <f>Comma_separeted_Value[[#This Row],[المبيعات]]/Comma_separeted_Value[[#This Row],[كمية الطلب]]</f>
        <v>4.5960714285714284</v>
      </c>
      <c r="E8112" s="4">
        <v>28</v>
      </c>
      <c r="F8112" s="4">
        <v>128.69</v>
      </c>
      <c r="G8112" s="6" t="s">
        <v>21</v>
      </c>
      <c r="H8112" s="4">
        <v>1.49</v>
      </c>
      <c r="I8112" s="6" t="s">
        <v>15</v>
      </c>
      <c r="J8112" s="6" t="s">
        <v>28</v>
      </c>
      <c r="K8112" s="6" t="s">
        <v>29</v>
      </c>
      <c r="L8112" s="6" t="s">
        <v>44</v>
      </c>
      <c r="M8112" s="6" t="s">
        <v>19</v>
      </c>
      <c r="N8112" s="1">
        <v>40063</v>
      </c>
    </row>
    <row r="8113" spans="1:14" x14ac:dyDescent="0.2">
      <c r="A8113">
        <v>19523</v>
      </c>
      <c r="B8113" s="1">
        <v>40877</v>
      </c>
      <c r="C8113" s="6" t="s">
        <v>20</v>
      </c>
      <c r="D8113" s="5">
        <f>Comma_separeted_Value[[#This Row],[المبيعات]]/Comma_separeted_Value[[#This Row],[كمية الطلب]]</f>
        <v>3.5404545454545455</v>
      </c>
      <c r="E8113" s="4">
        <v>44</v>
      </c>
      <c r="F8113" s="4">
        <v>155.78</v>
      </c>
      <c r="G8113" s="6" t="s">
        <v>21</v>
      </c>
      <c r="H8113" s="4">
        <v>2.2000000000000002</v>
      </c>
      <c r="I8113" s="6" t="s">
        <v>22</v>
      </c>
      <c r="J8113" s="6" t="s">
        <v>28</v>
      </c>
      <c r="K8113" s="6" t="s">
        <v>29</v>
      </c>
      <c r="L8113" s="6" t="s">
        <v>41</v>
      </c>
      <c r="M8113" s="6" t="s">
        <v>31</v>
      </c>
      <c r="N8113" s="1">
        <v>40878</v>
      </c>
    </row>
    <row r="8114" spans="1:14" x14ac:dyDescent="0.2">
      <c r="A8114">
        <v>27363</v>
      </c>
      <c r="B8114" s="1">
        <v>40834</v>
      </c>
      <c r="C8114" s="6" t="s">
        <v>37</v>
      </c>
      <c r="D8114" s="5">
        <f>Comma_separeted_Value[[#This Row],[المبيعات]]/Comma_separeted_Value[[#This Row],[كمية الطلب]]</f>
        <v>107.69</v>
      </c>
      <c r="E8114" s="4">
        <v>6</v>
      </c>
      <c r="F8114" s="4">
        <v>646.14</v>
      </c>
      <c r="G8114" s="6" t="s">
        <v>21</v>
      </c>
      <c r="H8114" s="4">
        <v>35</v>
      </c>
      <c r="I8114" s="6" t="s">
        <v>43</v>
      </c>
      <c r="J8114" s="6" t="s">
        <v>23</v>
      </c>
      <c r="K8114" s="6" t="s">
        <v>29</v>
      </c>
      <c r="L8114" s="6" t="s">
        <v>59</v>
      </c>
      <c r="M8114" s="6" t="s">
        <v>49</v>
      </c>
      <c r="N8114" s="1">
        <v>40836</v>
      </c>
    </row>
    <row r="8115" spans="1:14" x14ac:dyDescent="0.2">
      <c r="A8115">
        <v>11362</v>
      </c>
      <c r="B8115" s="1">
        <v>41162</v>
      </c>
      <c r="C8115" s="6" t="s">
        <v>13</v>
      </c>
      <c r="D8115" s="5">
        <f>Comma_separeted_Value[[#This Row],[المبيعات]]/Comma_separeted_Value[[#This Row],[كمية الطلب]]</f>
        <v>713.43</v>
      </c>
      <c r="E8115" s="4">
        <v>9</v>
      </c>
      <c r="F8115" s="4">
        <v>6420.87</v>
      </c>
      <c r="G8115" s="6" t="s">
        <v>21</v>
      </c>
      <c r="H8115" s="4">
        <v>24.49</v>
      </c>
      <c r="I8115" s="6" t="s">
        <v>51</v>
      </c>
      <c r="J8115" s="6" t="s">
        <v>28</v>
      </c>
      <c r="K8115" s="6" t="s">
        <v>24</v>
      </c>
      <c r="L8115" s="6" t="s">
        <v>48</v>
      </c>
      <c r="M8115" s="6" t="s">
        <v>49</v>
      </c>
      <c r="N8115" s="1">
        <v>41167</v>
      </c>
    </row>
    <row r="8116" spans="1:14" x14ac:dyDescent="0.2">
      <c r="A8116">
        <v>25188</v>
      </c>
      <c r="B8116" s="1">
        <v>40546</v>
      </c>
      <c r="C8116" s="6" t="s">
        <v>37</v>
      </c>
      <c r="D8116" s="5">
        <f>Comma_separeted_Value[[#This Row],[المبيعات]]/Comma_separeted_Value[[#This Row],[كمية الطلب]]</f>
        <v>78.208074999999994</v>
      </c>
      <c r="E8116" s="4">
        <v>20</v>
      </c>
      <c r="F8116" s="4">
        <v>1564.1614999999999</v>
      </c>
      <c r="G8116" s="6" t="s">
        <v>21</v>
      </c>
      <c r="H8116" s="4">
        <v>2.5</v>
      </c>
      <c r="I8116" s="6" t="s">
        <v>45</v>
      </c>
      <c r="J8116" s="6" t="s">
        <v>38</v>
      </c>
      <c r="K8116" s="6" t="s">
        <v>24</v>
      </c>
      <c r="L8116" s="6" t="s">
        <v>25</v>
      </c>
      <c r="M8116" s="6" t="s">
        <v>19</v>
      </c>
      <c r="N8116" s="1">
        <v>40548</v>
      </c>
    </row>
    <row r="8117" spans="1:14" x14ac:dyDescent="0.2">
      <c r="A8117">
        <v>39172</v>
      </c>
      <c r="B8117" s="1">
        <v>40354</v>
      </c>
      <c r="C8117" s="6" t="s">
        <v>13</v>
      </c>
      <c r="D8117" s="5">
        <f>Comma_separeted_Value[[#This Row],[المبيعات]]/Comma_separeted_Value[[#This Row],[كمية الطلب]]</f>
        <v>6.7469230769230766</v>
      </c>
      <c r="E8117" s="4">
        <v>26</v>
      </c>
      <c r="F8117" s="4">
        <v>175.42</v>
      </c>
      <c r="G8117" s="6" t="s">
        <v>21</v>
      </c>
      <c r="H8117" s="4">
        <v>7.5</v>
      </c>
      <c r="I8117" s="6" t="s">
        <v>22</v>
      </c>
      <c r="J8117" s="6" t="s">
        <v>38</v>
      </c>
      <c r="K8117" s="6" t="s">
        <v>29</v>
      </c>
      <c r="L8117" s="6" t="s">
        <v>41</v>
      </c>
      <c r="M8117" s="6" t="s">
        <v>19</v>
      </c>
      <c r="N8117" s="1">
        <v>40361</v>
      </c>
    </row>
    <row r="8118" spans="1:14" x14ac:dyDescent="0.2">
      <c r="A8118">
        <v>52897</v>
      </c>
      <c r="B8118" s="1">
        <v>40047</v>
      </c>
      <c r="C8118" s="6" t="s">
        <v>37</v>
      </c>
      <c r="D8118" s="5">
        <f>Comma_separeted_Value[[#This Row],[المبيعات]]/Comma_separeted_Value[[#This Row],[كمية الطلب]]</f>
        <v>51.399500000000003</v>
      </c>
      <c r="E8118" s="4">
        <v>40</v>
      </c>
      <c r="F8118" s="4">
        <v>2055.98</v>
      </c>
      <c r="G8118" s="6" t="s">
        <v>21</v>
      </c>
      <c r="H8118" s="4">
        <v>5.86</v>
      </c>
      <c r="I8118" s="6" t="s">
        <v>47</v>
      </c>
      <c r="J8118" s="6" t="s">
        <v>38</v>
      </c>
      <c r="K8118" s="6" t="s">
        <v>29</v>
      </c>
      <c r="L8118" s="6" t="s">
        <v>41</v>
      </c>
      <c r="M8118" s="6" t="s">
        <v>19</v>
      </c>
      <c r="N8118" s="1">
        <v>40049</v>
      </c>
    </row>
    <row r="8119" spans="1:14" x14ac:dyDescent="0.2">
      <c r="A8119">
        <v>16834</v>
      </c>
      <c r="B8119" s="1">
        <v>40474</v>
      </c>
      <c r="C8119" s="6" t="s">
        <v>13</v>
      </c>
      <c r="D8119" s="5">
        <f>Comma_separeted_Value[[#This Row],[المبيعات]]/Comma_separeted_Value[[#This Row],[كمية الطلب]]</f>
        <v>6.9034782608695648</v>
      </c>
      <c r="E8119" s="4">
        <v>23</v>
      </c>
      <c r="F8119" s="4">
        <v>158.78</v>
      </c>
      <c r="G8119" s="6" t="s">
        <v>21</v>
      </c>
      <c r="H8119" s="4">
        <v>2.17</v>
      </c>
      <c r="I8119" s="6" t="s">
        <v>47</v>
      </c>
      <c r="J8119" s="6" t="s">
        <v>16</v>
      </c>
      <c r="K8119" s="6" t="s">
        <v>29</v>
      </c>
      <c r="L8119" s="6" t="s">
        <v>41</v>
      </c>
      <c r="M8119" s="6" t="s">
        <v>31</v>
      </c>
      <c r="N8119" s="1">
        <v>40481</v>
      </c>
    </row>
    <row r="8120" spans="1:14" x14ac:dyDescent="0.2">
      <c r="A8120">
        <v>41570</v>
      </c>
      <c r="B8120" s="1">
        <v>40515</v>
      </c>
      <c r="C8120" s="6" t="s">
        <v>27</v>
      </c>
      <c r="D8120" s="5">
        <f>Comma_separeted_Value[[#This Row],[المبيعات]]/Comma_separeted_Value[[#This Row],[كمية الطلب]]</f>
        <v>95.413333333333341</v>
      </c>
      <c r="E8120" s="4">
        <v>24</v>
      </c>
      <c r="F8120" s="4">
        <v>2289.92</v>
      </c>
      <c r="G8120" s="6" t="s">
        <v>21</v>
      </c>
      <c r="H8120" s="4">
        <v>4.6500000000000004</v>
      </c>
      <c r="I8120" s="6" t="s">
        <v>51</v>
      </c>
      <c r="J8120" s="6" t="s">
        <v>16</v>
      </c>
      <c r="K8120" s="6" t="s">
        <v>29</v>
      </c>
      <c r="L8120" s="6" t="s">
        <v>41</v>
      </c>
      <c r="M8120" s="6" t="s">
        <v>19</v>
      </c>
      <c r="N8120" s="1">
        <v>40517</v>
      </c>
    </row>
    <row r="8121" spans="1:14" x14ac:dyDescent="0.2">
      <c r="A8121">
        <v>50692</v>
      </c>
      <c r="B8121" s="1">
        <v>40438</v>
      </c>
      <c r="C8121" s="6" t="s">
        <v>20</v>
      </c>
      <c r="D8121" s="5">
        <f>Comma_separeted_Value[[#This Row],[المبيعات]]/Comma_separeted_Value[[#This Row],[كمية الطلب]]</f>
        <v>119.2959574468085</v>
      </c>
      <c r="E8121" s="4">
        <v>47</v>
      </c>
      <c r="F8121" s="4">
        <v>5606.91</v>
      </c>
      <c r="G8121" s="6" t="s">
        <v>34</v>
      </c>
      <c r="H8121" s="4">
        <v>51.94</v>
      </c>
      <c r="I8121" s="6" t="s">
        <v>45</v>
      </c>
      <c r="J8121" s="6" t="s">
        <v>28</v>
      </c>
      <c r="K8121" s="6" t="s">
        <v>17</v>
      </c>
      <c r="L8121" s="6" t="s">
        <v>55</v>
      </c>
      <c r="M8121" s="6" t="s">
        <v>74</v>
      </c>
      <c r="N8121" s="1">
        <v>40440</v>
      </c>
    </row>
    <row r="8122" spans="1:14" x14ac:dyDescent="0.2">
      <c r="A8122">
        <v>17414</v>
      </c>
      <c r="B8122" s="1">
        <v>41089</v>
      </c>
      <c r="C8122" s="6" t="s">
        <v>20</v>
      </c>
      <c r="D8122" s="5">
        <f>Comma_separeted_Value[[#This Row],[المبيعات]]/Comma_separeted_Value[[#This Row],[كمية الطلب]]</f>
        <v>96.293076923076924</v>
      </c>
      <c r="E8122" s="4">
        <v>39</v>
      </c>
      <c r="F8122" s="4">
        <v>3755.43</v>
      </c>
      <c r="G8122" s="6" t="s">
        <v>21</v>
      </c>
      <c r="H8122" s="4">
        <v>19.989999999999998</v>
      </c>
      <c r="I8122" s="6" t="s">
        <v>45</v>
      </c>
      <c r="J8122" s="6" t="s">
        <v>28</v>
      </c>
      <c r="K8122" s="6" t="s">
        <v>24</v>
      </c>
      <c r="L8122" s="6" t="s">
        <v>39</v>
      </c>
      <c r="M8122" s="6" t="s">
        <v>19</v>
      </c>
      <c r="N8122" s="1">
        <v>41091</v>
      </c>
    </row>
    <row r="8123" spans="1:14" x14ac:dyDescent="0.2">
      <c r="A8123">
        <v>52292</v>
      </c>
      <c r="B8123" s="1">
        <v>40454</v>
      </c>
      <c r="C8123" s="6" t="s">
        <v>27</v>
      </c>
      <c r="D8123" s="5">
        <f>Comma_separeted_Value[[#This Row],[المبيعات]]/Comma_separeted_Value[[#This Row],[كمية الطلب]]</f>
        <v>132.17500000000001</v>
      </c>
      <c r="E8123" s="4">
        <v>18</v>
      </c>
      <c r="F8123" s="4">
        <v>2379.15</v>
      </c>
      <c r="G8123" s="6" t="s">
        <v>34</v>
      </c>
      <c r="H8123" s="4">
        <v>30</v>
      </c>
      <c r="I8123" s="6" t="s">
        <v>15</v>
      </c>
      <c r="J8123" s="6" t="s">
        <v>38</v>
      </c>
      <c r="K8123" s="6" t="s">
        <v>17</v>
      </c>
      <c r="L8123" s="6" t="s">
        <v>35</v>
      </c>
      <c r="M8123" s="6" t="s">
        <v>36</v>
      </c>
      <c r="N8123" s="1">
        <v>40455</v>
      </c>
    </row>
    <row r="8124" spans="1:14" x14ac:dyDescent="0.2">
      <c r="A8124">
        <v>7619</v>
      </c>
      <c r="B8124" s="1">
        <v>40459</v>
      </c>
      <c r="C8124" s="6" t="s">
        <v>27</v>
      </c>
      <c r="D8124" s="5">
        <f>Comma_separeted_Value[[#This Row],[المبيعات]]/Comma_separeted_Value[[#This Row],[كمية الطلب]]</f>
        <v>17.721250000000001</v>
      </c>
      <c r="E8124" s="4">
        <v>8</v>
      </c>
      <c r="F8124" s="4">
        <v>141.77000000000001</v>
      </c>
      <c r="G8124" s="6" t="s">
        <v>21</v>
      </c>
      <c r="H8124" s="4">
        <v>1.99</v>
      </c>
      <c r="I8124" s="6" t="s">
        <v>22</v>
      </c>
      <c r="J8124" s="6" t="s">
        <v>16</v>
      </c>
      <c r="K8124" s="6" t="s">
        <v>24</v>
      </c>
      <c r="L8124" s="6" t="s">
        <v>39</v>
      </c>
      <c r="M8124" s="6" t="s">
        <v>42</v>
      </c>
      <c r="N8124" s="1">
        <v>40460</v>
      </c>
    </row>
    <row r="8125" spans="1:14" x14ac:dyDescent="0.2">
      <c r="A8125">
        <v>44576</v>
      </c>
      <c r="B8125" s="1">
        <v>40172</v>
      </c>
      <c r="C8125" s="6" t="s">
        <v>27</v>
      </c>
      <c r="D8125" s="5">
        <f>Comma_separeted_Value[[#This Row],[المبيعات]]/Comma_separeted_Value[[#This Row],[كمية الطلب]]</f>
        <v>55.120233333333331</v>
      </c>
      <c r="E8125" s="4">
        <v>30</v>
      </c>
      <c r="F8125" s="4">
        <v>1653.607</v>
      </c>
      <c r="G8125" s="6" t="s">
        <v>21</v>
      </c>
      <c r="H8125" s="4">
        <v>5.31</v>
      </c>
      <c r="I8125" s="6" t="s">
        <v>15</v>
      </c>
      <c r="J8125" s="6" t="s">
        <v>23</v>
      </c>
      <c r="K8125" s="6" t="s">
        <v>24</v>
      </c>
      <c r="L8125" s="6" t="s">
        <v>25</v>
      </c>
      <c r="M8125" s="6" t="s">
        <v>19</v>
      </c>
      <c r="N8125" s="1">
        <v>40173</v>
      </c>
    </row>
    <row r="8126" spans="1:14" x14ac:dyDescent="0.2">
      <c r="A8126">
        <v>57025</v>
      </c>
      <c r="B8126" s="1">
        <v>41086</v>
      </c>
      <c r="C8126" s="6" t="s">
        <v>37</v>
      </c>
      <c r="D8126" s="5">
        <f>Comma_separeted_Value[[#This Row],[المبيعات]]/Comma_separeted_Value[[#This Row],[كمية الطلب]]</f>
        <v>8.8874999999999993</v>
      </c>
      <c r="E8126" s="4">
        <v>8</v>
      </c>
      <c r="F8126" s="4">
        <v>71.099999999999994</v>
      </c>
      <c r="G8126" s="6" t="s">
        <v>21</v>
      </c>
      <c r="H8126" s="4">
        <v>2.99</v>
      </c>
      <c r="I8126" s="6" t="s">
        <v>45</v>
      </c>
      <c r="J8126" s="6" t="s">
        <v>28</v>
      </c>
      <c r="K8126" s="6" t="s">
        <v>29</v>
      </c>
      <c r="L8126" s="6" t="s">
        <v>44</v>
      </c>
      <c r="M8126" s="6" t="s">
        <v>19</v>
      </c>
      <c r="N8126" s="1">
        <v>41088</v>
      </c>
    </row>
    <row r="8127" spans="1:14" x14ac:dyDescent="0.2">
      <c r="A8127">
        <v>52930</v>
      </c>
      <c r="B8127" s="1">
        <v>40855</v>
      </c>
      <c r="C8127" s="6" t="s">
        <v>13</v>
      </c>
      <c r="D8127" s="5">
        <f>Comma_separeted_Value[[#This Row],[المبيعات]]/Comma_separeted_Value[[#This Row],[كمية الطلب]]</f>
        <v>46.639712500000002</v>
      </c>
      <c r="E8127" s="4">
        <v>40</v>
      </c>
      <c r="F8127" s="4">
        <v>1865.5885000000001</v>
      </c>
      <c r="G8127" s="6" t="s">
        <v>21</v>
      </c>
      <c r="H8127" s="4">
        <v>1.25</v>
      </c>
      <c r="I8127" s="6" t="s">
        <v>22</v>
      </c>
      <c r="J8127" s="6" t="s">
        <v>28</v>
      </c>
      <c r="K8127" s="6" t="s">
        <v>24</v>
      </c>
      <c r="L8127" s="6" t="s">
        <v>25</v>
      </c>
      <c r="M8127" s="6" t="s">
        <v>42</v>
      </c>
      <c r="N8127" s="1">
        <v>40855</v>
      </c>
    </row>
    <row r="8128" spans="1:14" x14ac:dyDescent="0.2">
      <c r="A8128">
        <v>1856</v>
      </c>
      <c r="B8128" s="1">
        <v>40987</v>
      </c>
      <c r="C8128" s="6" t="s">
        <v>27</v>
      </c>
      <c r="D8128" s="5">
        <f>Comma_separeted_Value[[#This Row],[المبيعات]]/Comma_separeted_Value[[#This Row],[كمية الطلب]]</f>
        <v>60.387499999999996</v>
      </c>
      <c r="E8128" s="4">
        <v>24</v>
      </c>
      <c r="F8128" s="4">
        <v>1449.3</v>
      </c>
      <c r="G8128" s="6" t="s">
        <v>21</v>
      </c>
      <c r="H8128" s="4">
        <v>49</v>
      </c>
      <c r="I8128" s="6" t="s">
        <v>15</v>
      </c>
      <c r="J8128" s="6" t="s">
        <v>38</v>
      </c>
      <c r="K8128" s="6" t="s">
        <v>29</v>
      </c>
      <c r="L8128" s="6" t="s">
        <v>101</v>
      </c>
      <c r="M8128" s="6" t="s">
        <v>49</v>
      </c>
      <c r="N8128" s="1">
        <v>40989</v>
      </c>
    </row>
    <row r="8129" spans="1:14" x14ac:dyDescent="0.2">
      <c r="A8129">
        <v>29347</v>
      </c>
      <c r="B8129" s="1">
        <v>41133</v>
      </c>
      <c r="C8129" s="6" t="s">
        <v>37</v>
      </c>
      <c r="D8129" s="5">
        <f>Comma_separeted_Value[[#This Row],[المبيعات]]/Comma_separeted_Value[[#This Row],[كمية الطلب]]</f>
        <v>40.8078</v>
      </c>
      <c r="E8129" s="4">
        <v>50</v>
      </c>
      <c r="F8129" s="4">
        <v>2040.39</v>
      </c>
      <c r="G8129" s="6" t="s">
        <v>21</v>
      </c>
      <c r="H8129" s="4">
        <v>19.989999999999998</v>
      </c>
      <c r="I8129" s="6" t="s">
        <v>53</v>
      </c>
      <c r="J8129" s="6" t="s">
        <v>28</v>
      </c>
      <c r="K8129" s="6" t="s">
        <v>29</v>
      </c>
      <c r="L8129" s="6" t="s">
        <v>41</v>
      </c>
      <c r="M8129" s="6" t="s">
        <v>19</v>
      </c>
      <c r="N8129" s="1">
        <v>41135</v>
      </c>
    </row>
    <row r="8130" spans="1:14" x14ac:dyDescent="0.2">
      <c r="A8130">
        <v>15524</v>
      </c>
      <c r="B8130" s="1">
        <v>41040</v>
      </c>
      <c r="C8130" s="6" t="s">
        <v>37</v>
      </c>
      <c r="D8130" s="5">
        <f>Comma_separeted_Value[[#This Row],[المبيعات]]/Comma_separeted_Value[[#This Row],[كمية الطلب]]</f>
        <v>5.8081481481481481</v>
      </c>
      <c r="E8130" s="4">
        <v>27</v>
      </c>
      <c r="F8130" s="4">
        <v>156.82</v>
      </c>
      <c r="G8130" s="6" t="s">
        <v>21</v>
      </c>
      <c r="H8130" s="4">
        <v>3.6</v>
      </c>
      <c r="I8130" s="6" t="s">
        <v>50</v>
      </c>
      <c r="J8130" s="6" t="s">
        <v>16</v>
      </c>
      <c r="K8130" s="6" t="s">
        <v>29</v>
      </c>
      <c r="L8130" s="6" t="s">
        <v>46</v>
      </c>
      <c r="M8130" s="6" t="s">
        <v>42</v>
      </c>
      <c r="N8130" s="1">
        <v>41041</v>
      </c>
    </row>
    <row r="8131" spans="1:14" x14ac:dyDescent="0.2">
      <c r="A8131">
        <v>58241</v>
      </c>
      <c r="B8131" s="1">
        <v>40428</v>
      </c>
      <c r="C8131" s="6" t="s">
        <v>33</v>
      </c>
      <c r="D8131" s="5">
        <f>Comma_separeted_Value[[#This Row],[المبيعات]]/Comma_separeted_Value[[#This Row],[كمية الطلب]]</f>
        <v>13.22</v>
      </c>
      <c r="E8131" s="4">
        <v>36</v>
      </c>
      <c r="F8131" s="4">
        <v>475.92</v>
      </c>
      <c r="G8131" s="6" t="s">
        <v>21</v>
      </c>
      <c r="H8131" s="4">
        <v>4.59</v>
      </c>
      <c r="I8131" s="6" t="s">
        <v>58</v>
      </c>
      <c r="J8131" s="6" t="s">
        <v>38</v>
      </c>
      <c r="K8131" s="6" t="s">
        <v>29</v>
      </c>
      <c r="L8131" s="6" t="s">
        <v>46</v>
      </c>
      <c r="M8131" s="6" t="s">
        <v>31</v>
      </c>
      <c r="N8131" s="1">
        <v>40429</v>
      </c>
    </row>
    <row r="8132" spans="1:14" x14ac:dyDescent="0.2">
      <c r="A8132">
        <v>49927</v>
      </c>
      <c r="B8132" s="1">
        <v>41110</v>
      </c>
      <c r="C8132" s="6" t="s">
        <v>27</v>
      </c>
      <c r="D8132" s="5">
        <f>Comma_separeted_Value[[#This Row],[المبيعات]]/Comma_separeted_Value[[#This Row],[كمية الطلب]]</f>
        <v>5.3669230769230767</v>
      </c>
      <c r="E8132" s="4">
        <v>26</v>
      </c>
      <c r="F8132" s="4">
        <v>139.54</v>
      </c>
      <c r="G8132" s="6" t="s">
        <v>21</v>
      </c>
      <c r="H8132" s="4">
        <v>4.95</v>
      </c>
      <c r="I8132" s="6" t="s">
        <v>53</v>
      </c>
      <c r="J8132" s="6" t="s">
        <v>38</v>
      </c>
      <c r="K8132" s="6" t="s">
        <v>29</v>
      </c>
      <c r="L8132" s="6" t="s">
        <v>44</v>
      </c>
      <c r="M8132" s="6" t="s">
        <v>19</v>
      </c>
      <c r="N8132" s="1">
        <v>41110</v>
      </c>
    </row>
    <row r="8133" spans="1:14" x14ac:dyDescent="0.2">
      <c r="A8133">
        <v>35938</v>
      </c>
      <c r="B8133" s="1">
        <v>41230</v>
      </c>
      <c r="C8133" s="6" t="s">
        <v>27</v>
      </c>
      <c r="D8133" s="5">
        <f>Comma_separeted_Value[[#This Row],[المبيعات]]/Comma_separeted_Value[[#This Row],[كمية الطلب]]</f>
        <v>295.11666666666667</v>
      </c>
      <c r="E8133" s="4">
        <v>6</v>
      </c>
      <c r="F8133" s="4">
        <v>1770.7</v>
      </c>
      <c r="G8133" s="6" t="s">
        <v>34</v>
      </c>
      <c r="H8133" s="4">
        <v>57</v>
      </c>
      <c r="I8133" s="6" t="s">
        <v>15</v>
      </c>
      <c r="J8133" s="6" t="s">
        <v>28</v>
      </c>
      <c r="K8133" s="6" t="s">
        <v>17</v>
      </c>
      <c r="L8133" s="6" t="s">
        <v>35</v>
      </c>
      <c r="M8133" s="6" t="s">
        <v>36</v>
      </c>
      <c r="N8133" s="1">
        <v>41232</v>
      </c>
    </row>
    <row r="8134" spans="1:14" x14ac:dyDescent="0.2">
      <c r="A8134">
        <v>35045</v>
      </c>
      <c r="B8134" s="1">
        <v>41001</v>
      </c>
      <c r="C8134" s="6" t="s">
        <v>37</v>
      </c>
      <c r="D8134" s="5">
        <f>Comma_separeted_Value[[#This Row],[المبيعات]]/Comma_separeted_Value[[#This Row],[كمية الطلب]]</f>
        <v>12.841136363636364</v>
      </c>
      <c r="E8134" s="4">
        <v>44</v>
      </c>
      <c r="F8134" s="4">
        <v>565.01</v>
      </c>
      <c r="G8134" s="6" t="s">
        <v>21</v>
      </c>
      <c r="H8134" s="4">
        <v>4.51</v>
      </c>
      <c r="I8134" s="6" t="s">
        <v>53</v>
      </c>
      <c r="J8134" s="6" t="s">
        <v>23</v>
      </c>
      <c r="K8134" s="6" t="s">
        <v>29</v>
      </c>
      <c r="L8134" s="6" t="s">
        <v>59</v>
      </c>
      <c r="M8134" s="6" t="s">
        <v>19</v>
      </c>
      <c r="N8134" s="1">
        <v>41003</v>
      </c>
    </row>
    <row r="8135" spans="1:14" x14ac:dyDescent="0.2">
      <c r="A8135">
        <v>3169</v>
      </c>
      <c r="B8135" s="1">
        <v>40532</v>
      </c>
      <c r="C8135" s="6" t="s">
        <v>37</v>
      </c>
      <c r="D8135" s="5">
        <f>Comma_separeted_Value[[#This Row],[المبيعات]]/Comma_separeted_Value[[#This Row],[كمية الطلب]]</f>
        <v>5.0828571428571427</v>
      </c>
      <c r="E8135" s="4">
        <v>7</v>
      </c>
      <c r="F8135" s="4">
        <v>35.58</v>
      </c>
      <c r="G8135" s="6" t="s">
        <v>21</v>
      </c>
      <c r="H8135" s="4">
        <v>4.99</v>
      </c>
      <c r="I8135" s="6" t="s">
        <v>50</v>
      </c>
      <c r="J8135" s="6" t="s">
        <v>28</v>
      </c>
      <c r="K8135" s="6" t="s">
        <v>29</v>
      </c>
      <c r="L8135" s="6" t="s">
        <v>61</v>
      </c>
      <c r="M8135" s="6" t="s">
        <v>19</v>
      </c>
      <c r="N8135" s="1">
        <v>40533</v>
      </c>
    </row>
    <row r="8136" spans="1:14" x14ac:dyDescent="0.2">
      <c r="A8136">
        <v>13572</v>
      </c>
      <c r="B8136" s="1">
        <v>41046</v>
      </c>
      <c r="C8136" s="6" t="s">
        <v>33</v>
      </c>
      <c r="D8136" s="5">
        <f>Comma_separeted_Value[[#This Row],[المبيعات]]/Comma_separeted_Value[[#This Row],[كمية الطلب]]</f>
        <v>5.7299999999999995</v>
      </c>
      <c r="E8136" s="4">
        <v>7</v>
      </c>
      <c r="F8136" s="4">
        <v>40.11</v>
      </c>
      <c r="G8136" s="6" t="s">
        <v>21</v>
      </c>
      <c r="H8136" s="4">
        <v>5.14</v>
      </c>
      <c r="I8136" s="6" t="s">
        <v>45</v>
      </c>
      <c r="J8136" s="6" t="s">
        <v>38</v>
      </c>
      <c r="K8136" s="6" t="s">
        <v>24</v>
      </c>
      <c r="L8136" s="6" t="s">
        <v>39</v>
      </c>
      <c r="M8136" s="6" t="s">
        <v>42</v>
      </c>
      <c r="N8136" s="1">
        <v>41047</v>
      </c>
    </row>
    <row r="8137" spans="1:14" x14ac:dyDescent="0.2">
      <c r="A8137">
        <v>16806</v>
      </c>
      <c r="B8137" s="1">
        <v>40346</v>
      </c>
      <c r="C8137" s="6" t="s">
        <v>20</v>
      </c>
      <c r="D8137" s="5">
        <f>Comma_separeted_Value[[#This Row],[المبيعات]]/Comma_separeted_Value[[#This Row],[كمية الطلب]]</f>
        <v>41.842500000000001</v>
      </c>
      <c r="E8137" s="4">
        <v>4</v>
      </c>
      <c r="F8137" s="4">
        <v>167.37</v>
      </c>
      <c r="G8137" s="6" t="s">
        <v>21</v>
      </c>
      <c r="H8137" s="4">
        <v>4</v>
      </c>
      <c r="I8137" s="6" t="s">
        <v>15</v>
      </c>
      <c r="J8137" s="6" t="s">
        <v>38</v>
      </c>
      <c r="K8137" s="6" t="s">
        <v>24</v>
      </c>
      <c r="L8137" s="6" t="s">
        <v>39</v>
      </c>
      <c r="M8137" s="6" t="s">
        <v>19</v>
      </c>
      <c r="N8137" s="1">
        <v>40347</v>
      </c>
    </row>
    <row r="8138" spans="1:14" x14ac:dyDescent="0.2">
      <c r="A8138">
        <v>10080</v>
      </c>
      <c r="B8138" s="1">
        <v>40221</v>
      </c>
      <c r="C8138" s="6" t="s">
        <v>13</v>
      </c>
      <c r="D8138" s="5">
        <f>Comma_separeted_Value[[#This Row],[المبيعات]]/Comma_separeted_Value[[#This Row],[كمية الطلب]]</f>
        <v>31.851999999999997</v>
      </c>
      <c r="E8138" s="4">
        <v>20</v>
      </c>
      <c r="F8138" s="4">
        <v>637.04</v>
      </c>
      <c r="G8138" s="6" t="s">
        <v>21</v>
      </c>
      <c r="H8138" s="4">
        <v>4</v>
      </c>
      <c r="I8138" s="6" t="s">
        <v>43</v>
      </c>
      <c r="J8138" s="6" t="s">
        <v>28</v>
      </c>
      <c r="K8138" s="6" t="s">
        <v>24</v>
      </c>
      <c r="L8138" s="6" t="s">
        <v>39</v>
      </c>
      <c r="M8138" s="6" t="s">
        <v>19</v>
      </c>
      <c r="N8138" s="1">
        <v>40228</v>
      </c>
    </row>
    <row r="8139" spans="1:14" x14ac:dyDescent="0.2">
      <c r="A8139">
        <v>12292</v>
      </c>
      <c r="B8139" s="1">
        <v>41062</v>
      </c>
      <c r="C8139" s="6" t="s">
        <v>27</v>
      </c>
      <c r="D8139" s="5">
        <f>Comma_separeted_Value[[#This Row],[المبيعات]]/Comma_separeted_Value[[#This Row],[كمية الطلب]]</f>
        <v>25.7575</v>
      </c>
      <c r="E8139" s="4">
        <v>32</v>
      </c>
      <c r="F8139" s="4">
        <v>824.24</v>
      </c>
      <c r="G8139" s="6" t="s">
        <v>21</v>
      </c>
      <c r="H8139" s="4">
        <v>5.89</v>
      </c>
      <c r="I8139" s="6" t="s">
        <v>53</v>
      </c>
      <c r="J8139" s="6" t="s">
        <v>16</v>
      </c>
      <c r="K8139" s="6" t="s">
        <v>24</v>
      </c>
      <c r="L8139" s="6" t="s">
        <v>39</v>
      </c>
      <c r="M8139" s="6" t="s">
        <v>19</v>
      </c>
      <c r="N8139" s="1">
        <v>41062</v>
      </c>
    </row>
    <row r="8140" spans="1:14" x14ac:dyDescent="0.2">
      <c r="A8140">
        <v>27141</v>
      </c>
      <c r="B8140" s="1">
        <v>40213</v>
      </c>
      <c r="C8140" s="6" t="s">
        <v>27</v>
      </c>
      <c r="D8140" s="5">
        <f>Comma_separeted_Value[[#This Row],[المبيعات]]/Comma_separeted_Value[[#This Row],[كمية الطلب]]</f>
        <v>19.832000000000001</v>
      </c>
      <c r="E8140" s="4">
        <v>25</v>
      </c>
      <c r="F8140" s="4">
        <v>495.8</v>
      </c>
      <c r="G8140" s="6" t="s">
        <v>21</v>
      </c>
      <c r="H8140" s="4">
        <v>6.38</v>
      </c>
      <c r="I8140" s="6" t="s">
        <v>50</v>
      </c>
      <c r="J8140" s="6" t="s">
        <v>28</v>
      </c>
      <c r="K8140" s="6" t="s">
        <v>17</v>
      </c>
      <c r="L8140" s="6" t="s">
        <v>18</v>
      </c>
      <c r="M8140" s="6" t="s">
        <v>19</v>
      </c>
      <c r="N8140" s="1">
        <v>40214</v>
      </c>
    </row>
    <row r="8141" spans="1:14" x14ac:dyDescent="0.2">
      <c r="A8141">
        <v>28002</v>
      </c>
      <c r="B8141" s="1">
        <v>40096</v>
      </c>
      <c r="C8141" s="6" t="s">
        <v>33</v>
      </c>
      <c r="D8141" s="5">
        <f>Comma_separeted_Value[[#This Row],[المبيعات]]/Comma_separeted_Value[[#This Row],[كمية الطلب]]</f>
        <v>8.7099999999999991</v>
      </c>
      <c r="E8141" s="4">
        <v>5</v>
      </c>
      <c r="F8141" s="4">
        <v>43.55</v>
      </c>
      <c r="G8141" s="6" t="s">
        <v>21</v>
      </c>
      <c r="H8141" s="4">
        <v>2.15</v>
      </c>
      <c r="I8141" s="6" t="s">
        <v>45</v>
      </c>
      <c r="J8141" s="6" t="s">
        <v>38</v>
      </c>
      <c r="K8141" s="6" t="s">
        <v>29</v>
      </c>
      <c r="L8141" s="6" t="s">
        <v>41</v>
      </c>
      <c r="M8141" s="6" t="s">
        <v>31</v>
      </c>
      <c r="N8141" s="1">
        <v>40098</v>
      </c>
    </row>
    <row r="8142" spans="1:14" x14ac:dyDescent="0.2">
      <c r="A8142">
        <v>18849</v>
      </c>
      <c r="B8142" s="1">
        <v>41126</v>
      </c>
      <c r="C8142" s="6" t="s">
        <v>20</v>
      </c>
      <c r="D8142" s="5">
        <f>Comma_separeted_Value[[#This Row],[المبيعات]]/Comma_separeted_Value[[#This Row],[كمية الطلب]]</f>
        <v>13.835897435897436</v>
      </c>
      <c r="E8142" s="4">
        <v>39</v>
      </c>
      <c r="F8142" s="4">
        <v>539.6</v>
      </c>
      <c r="G8142" s="6" t="s">
        <v>21</v>
      </c>
      <c r="H8142" s="4">
        <v>8.7799999999999994</v>
      </c>
      <c r="I8142" s="6" t="s">
        <v>43</v>
      </c>
      <c r="J8142" s="6" t="s">
        <v>28</v>
      </c>
      <c r="K8142" s="6" t="s">
        <v>17</v>
      </c>
      <c r="L8142" s="6" t="s">
        <v>18</v>
      </c>
      <c r="M8142" s="6" t="s">
        <v>19</v>
      </c>
      <c r="N8142" s="1">
        <v>41128</v>
      </c>
    </row>
    <row r="8143" spans="1:14" x14ac:dyDescent="0.2">
      <c r="A8143">
        <v>26565</v>
      </c>
      <c r="B8143" s="1">
        <v>40107</v>
      </c>
      <c r="C8143" s="6" t="s">
        <v>37</v>
      </c>
      <c r="D8143" s="5">
        <f>Comma_separeted_Value[[#This Row],[المبيعات]]/Comma_separeted_Value[[#This Row],[كمية الطلب]]</f>
        <v>435.45448979591839</v>
      </c>
      <c r="E8143" s="4">
        <v>49</v>
      </c>
      <c r="F8143" s="4">
        <v>21337.27</v>
      </c>
      <c r="G8143" s="6" t="s">
        <v>21</v>
      </c>
      <c r="H8143" s="4">
        <v>19.989999999999998</v>
      </c>
      <c r="I8143" s="6" t="s">
        <v>22</v>
      </c>
      <c r="J8143" s="6" t="s">
        <v>28</v>
      </c>
      <c r="K8143" s="6" t="s">
        <v>29</v>
      </c>
      <c r="L8143" s="6" t="s">
        <v>59</v>
      </c>
      <c r="M8143" s="6" t="s">
        <v>19</v>
      </c>
      <c r="N8143" s="1">
        <v>40108</v>
      </c>
    </row>
    <row r="8144" spans="1:14" x14ac:dyDescent="0.2">
      <c r="A8144">
        <v>49767</v>
      </c>
      <c r="B8144" s="1">
        <v>40490</v>
      </c>
      <c r="C8144" s="6" t="s">
        <v>33</v>
      </c>
      <c r="D8144" s="5">
        <f>Comma_separeted_Value[[#This Row],[المبيعات]]/Comma_separeted_Value[[#This Row],[كمية الطلب]]</f>
        <v>14.753023255813954</v>
      </c>
      <c r="E8144" s="4">
        <v>43</v>
      </c>
      <c r="F8144" s="4">
        <v>634.38</v>
      </c>
      <c r="G8144" s="6" t="s">
        <v>21</v>
      </c>
      <c r="H8144" s="4">
        <v>1.39</v>
      </c>
      <c r="I8144" s="6" t="s">
        <v>47</v>
      </c>
      <c r="J8144" s="6" t="s">
        <v>23</v>
      </c>
      <c r="K8144" s="6" t="s">
        <v>29</v>
      </c>
      <c r="L8144" s="6" t="s">
        <v>61</v>
      </c>
      <c r="M8144" s="6" t="s">
        <v>19</v>
      </c>
      <c r="N8144" s="1">
        <v>40490</v>
      </c>
    </row>
    <row r="8145" spans="1:14" x14ac:dyDescent="0.2">
      <c r="A8145">
        <v>40901</v>
      </c>
      <c r="B8145" s="1">
        <v>41119</v>
      </c>
      <c r="C8145" s="6" t="s">
        <v>37</v>
      </c>
      <c r="D8145" s="5">
        <f>Comma_separeted_Value[[#This Row],[المبيعات]]/Comma_separeted_Value[[#This Row],[كمية الطلب]]</f>
        <v>6.8285</v>
      </c>
      <c r="E8145" s="4">
        <v>40</v>
      </c>
      <c r="F8145" s="4">
        <v>273.14</v>
      </c>
      <c r="G8145" s="6" t="s">
        <v>21</v>
      </c>
      <c r="H8145" s="4">
        <v>4.07</v>
      </c>
      <c r="I8145" s="6" t="s">
        <v>50</v>
      </c>
      <c r="J8145" s="6" t="s">
        <v>38</v>
      </c>
      <c r="K8145" s="6" t="s">
        <v>24</v>
      </c>
      <c r="L8145" s="6" t="s">
        <v>39</v>
      </c>
      <c r="M8145" s="6" t="s">
        <v>42</v>
      </c>
      <c r="N8145" s="1">
        <v>41121</v>
      </c>
    </row>
    <row r="8146" spans="1:14" x14ac:dyDescent="0.2">
      <c r="A8146">
        <v>20194</v>
      </c>
      <c r="B8146" s="1">
        <v>40981</v>
      </c>
      <c r="C8146" s="6" t="s">
        <v>20</v>
      </c>
      <c r="D8146" s="5">
        <f>Comma_separeted_Value[[#This Row],[المبيعات]]/Comma_separeted_Value[[#This Row],[كمية الطلب]]</f>
        <v>19.428999999999998</v>
      </c>
      <c r="E8146" s="4">
        <v>10</v>
      </c>
      <c r="F8146" s="4">
        <v>194.29</v>
      </c>
      <c r="G8146" s="6" t="s">
        <v>21</v>
      </c>
      <c r="H8146" s="4">
        <v>6.67</v>
      </c>
      <c r="I8146" s="6" t="s">
        <v>15</v>
      </c>
      <c r="J8146" s="6" t="s">
        <v>16</v>
      </c>
      <c r="K8146" s="6" t="s">
        <v>17</v>
      </c>
      <c r="L8146" s="6" t="s">
        <v>18</v>
      </c>
      <c r="M8146" s="6" t="s">
        <v>42</v>
      </c>
      <c r="N8146" s="1">
        <v>40983</v>
      </c>
    </row>
    <row r="8147" spans="1:14" x14ac:dyDescent="0.2">
      <c r="A8147">
        <v>2915</v>
      </c>
      <c r="B8147" s="1">
        <v>39902</v>
      </c>
      <c r="C8147" s="6" t="s">
        <v>13</v>
      </c>
      <c r="D8147" s="5">
        <f>Comma_separeted_Value[[#This Row],[المبيعات]]/Comma_separeted_Value[[#This Row],[كمية الطلب]]</f>
        <v>42.920434782608694</v>
      </c>
      <c r="E8147" s="4">
        <v>23</v>
      </c>
      <c r="F8147" s="4">
        <v>987.17</v>
      </c>
      <c r="G8147" s="6" t="s">
        <v>21</v>
      </c>
      <c r="H8147" s="4">
        <v>4</v>
      </c>
      <c r="I8147" s="6" t="s">
        <v>47</v>
      </c>
      <c r="J8147" s="6" t="s">
        <v>16</v>
      </c>
      <c r="K8147" s="6" t="s">
        <v>24</v>
      </c>
      <c r="L8147" s="6" t="s">
        <v>39</v>
      </c>
      <c r="M8147" s="6" t="s">
        <v>19</v>
      </c>
      <c r="N8147" s="1">
        <v>39907</v>
      </c>
    </row>
    <row r="8148" spans="1:14" x14ac:dyDescent="0.2">
      <c r="A8148">
        <v>25767</v>
      </c>
      <c r="B8148" s="1">
        <v>40971</v>
      </c>
      <c r="C8148" s="6" t="s">
        <v>20</v>
      </c>
      <c r="D8148" s="5">
        <f>Comma_separeted_Value[[#This Row],[المبيعات]]/Comma_separeted_Value[[#This Row],[كمية الطلب]]</f>
        <v>39.582000000000001</v>
      </c>
      <c r="E8148" s="4">
        <v>15</v>
      </c>
      <c r="F8148" s="4">
        <v>593.73</v>
      </c>
      <c r="G8148" s="6" t="s">
        <v>21</v>
      </c>
      <c r="H8148" s="4">
        <v>13.26</v>
      </c>
      <c r="I8148" s="6" t="s">
        <v>40</v>
      </c>
      <c r="J8148" s="6" t="s">
        <v>28</v>
      </c>
      <c r="K8148" s="6" t="s">
        <v>29</v>
      </c>
      <c r="L8148" s="6" t="s">
        <v>41</v>
      </c>
      <c r="M8148" s="6" t="s">
        <v>19</v>
      </c>
      <c r="N8148" s="1">
        <v>40972</v>
      </c>
    </row>
    <row r="8149" spans="1:14" x14ac:dyDescent="0.2">
      <c r="A8149">
        <v>44005</v>
      </c>
      <c r="B8149" s="1">
        <v>40424</v>
      </c>
      <c r="C8149" s="6" t="s">
        <v>37</v>
      </c>
      <c r="D8149" s="5">
        <f>Comma_separeted_Value[[#This Row],[المبيعات]]/Comma_separeted_Value[[#This Row],[كمية الطلب]]</f>
        <v>104.76571428571428</v>
      </c>
      <c r="E8149" s="4">
        <v>7</v>
      </c>
      <c r="F8149" s="4">
        <v>733.36</v>
      </c>
      <c r="G8149" s="6" t="s">
        <v>21</v>
      </c>
      <c r="H8149" s="4">
        <v>19.989999999999998</v>
      </c>
      <c r="I8149" s="6" t="s">
        <v>47</v>
      </c>
      <c r="J8149" s="6" t="s">
        <v>28</v>
      </c>
      <c r="K8149" s="6" t="s">
        <v>24</v>
      </c>
      <c r="L8149" s="6" t="s">
        <v>39</v>
      </c>
      <c r="M8149" s="6" t="s">
        <v>19</v>
      </c>
      <c r="N8149" s="1">
        <v>40425</v>
      </c>
    </row>
    <row r="8150" spans="1:14" x14ac:dyDescent="0.2">
      <c r="A8150">
        <v>549</v>
      </c>
      <c r="B8150" s="1">
        <v>41102</v>
      </c>
      <c r="C8150" s="6" t="s">
        <v>33</v>
      </c>
      <c r="D8150" s="5">
        <f>Comma_separeted_Value[[#This Row],[المبيعات]]/Comma_separeted_Value[[#This Row],[كمية الطلب]]</f>
        <v>8.15</v>
      </c>
      <c r="E8150" s="4">
        <v>5</v>
      </c>
      <c r="F8150" s="4">
        <v>40.75</v>
      </c>
      <c r="G8150" s="6" t="s">
        <v>21</v>
      </c>
      <c r="H8150" s="4">
        <v>8.74</v>
      </c>
      <c r="I8150" s="6" t="s">
        <v>22</v>
      </c>
      <c r="J8150" s="6" t="s">
        <v>16</v>
      </c>
      <c r="K8150" s="6" t="s">
        <v>29</v>
      </c>
      <c r="L8150" s="6" t="s">
        <v>41</v>
      </c>
      <c r="M8150" s="6" t="s">
        <v>19</v>
      </c>
      <c r="N8150" s="1">
        <v>41103</v>
      </c>
    </row>
    <row r="8151" spans="1:14" x14ac:dyDescent="0.2">
      <c r="A8151">
        <v>27111</v>
      </c>
      <c r="B8151" s="1">
        <v>39883</v>
      </c>
      <c r="C8151" s="6" t="s">
        <v>20</v>
      </c>
      <c r="D8151" s="5">
        <f>Comma_separeted_Value[[#This Row],[المبيعات]]/Comma_separeted_Value[[#This Row],[كمية الطلب]]</f>
        <v>17.592102272727274</v>
      </c>
      <c r="E8151" s="4">
        <v>44</v>
      </c>
      <c r="F8151" s="4">
        <v>774.05250000000001</v>
      </c>
      <c r="G8151" s="6" t="s">
        <v>14</v>
      </c>
      <c r="H8151" s="4">
        <v>3.3</v>
      </c>
      <c r="I8151" s="6" t="s">
        <v>40</v>
      </c>
      <c r="J8151" s="6" t="s">
        <v>38</v>
      </c>
      <c r="K8151" s="6" t="s">
        <v>24</v>
      </c>
      <c r="L8151" s="6" t="s">
        <v>25</v>
      </c>
      <c r="M8151" s="6" t="s">
        <v>42</v>
      </c>
      <c r="N8151" s="1">
        <v>39883</v>
      </c>
    </row>
    <row r="8152" spans="1:14" x14ac:dyDescent="0.2">
      <c r="A8152">
        <v>41956</v>
      </c>
      <c r="B8152" s="1">
        <v>40889</v>
      </c>
      <c r="C8152" s="6" t="s">
        <v>37</v>
      </c>
      <c r="D8152" s="5">
        <f>Comma_separeted_Value[[#This Row],[المبيعات]]/Comma_separeted_Value[[#This Row],[كمية الطلب]]</f>
        <v>16.576818181818183</v>
      </c>
      <c r="E8152" s="4">
        <v>22</v>
      </c>
      <c r="F8152" s="4">
        <v>364.69</v>
      </c>
      <c r="G8152" s="6" t="s">
        <v>14</v>
      </c>
      <c r="H8152" s="4">
        <v>6.25</v>
      </c>
      <c r="I8152" s="6" t="s">
        <v>50</v>
      </c>
      <c r="J8152" s="6" t="s">
        <v>38</v>
      </c>
      <c r="K8152" s="6" t="s">
        <v>29</v>
      </c>
      <c r="L8152" s="6" t="s">
        <v>59</v>
      </c>
      <c r="M8152" s="6" t="s">
        <v>19</v>
      </c>
      <c r="N8152" s="1">
        <v>40890</v>
      </c>
    </row>
    <row r="8153" spans="1:14" x14ac:dyDescent="0.2">
      <c r="A8153">
        <v>6272</v>
      </c>
      <c r="B8153" s="1">
        <v>40236</v>
      </c>
      <c r="C8153" s="6" t="s">
        <v>20</v>
      </c>
      <c r="D8153" s="5">
        <f>Comma_separeted_Value[[#This Row],[المبيعات]]/Comma_separeted_Value[[#This Row],[كمية الطلب]]</f>
        <v>15.072727272727272</v>
      </c>
      <c r="E8153" s="4">
        <v>33</v>
      </c>
      <c r="F8153" s="4">
        <v>497.4</v>
      </c>
      <c r="G8153" s="6" t="s">
        <v>21</v>
      </c>
      <c r="H8153" s="4">
        <v>8.99</v>
      </c>
      <c r="I8153" s="6" t="s">
        <v>50</v>
      </c>
      <c r="J8153" s="6" t="s">
        <v>28</v>
      </c>
      <c r="K8153" s="6" t="s">
        <v>17</v>
      </c>
      <c r="L8153" s="6" t="s">
        <v>18</v>
      </c>
      <c r="M8153" s="6" t="s">
        <v>42</v>
      </c>
      <c r="N8153" s="1">
        <v>40238</v>
      </c>
    </row>
    <row r="8154" spans="1:14" x14ac:dyDescent="0.2">
      <c r="A8154">
        <v>55298</v>
      </c>
      <c r="B8154" s="1">
        <v>40027</v>
      </c>
      <c r="C8154" s="6" t="s">
        <v>33</v>
      </c>
      <c r="D8154" s="5">
        <f>Comma_separeted_Value[[#This Row],[المبيعات]]/Comma_separeted_Value[[#This Row],[كمية الطلب]]</f>
        <v>368.66</v>
      </c>
      <c r="E8154" s="4">
        <v>1</v>
      </c>
      <c r="F8154" s="4">
        <v>368.66</v>
      </c>
      <c r="G8154" s="6" t="s">
        <v>34</v>
      </c>
      <c r="H8154" s="4">
        <v>64.73</v>
      </c>
      <c r="I8154" s="6" t="s">
        <v>40</v>
      </c>
      <c r="J8154" s="6" t="s">
        <v>28</v>
      </c>
      <c r="K8154" s="6" t="s">
        <v>17</v>
      </c>
      <c r="L8154" s="6" t="s">
        <v>35</v>
      </c>
      <c r="M8154" s="6" t="s">
        <v>36</v>
      </c>
      <c r="N8154" s="1">
        <v>40028</v>
      </c>
    </row>
    <row r="8155" spans="1:14" x14ac:dyDescent="0.2">
      <c r="A8155">
        <v>13702</v>
      </c>
      <c r="B8155" s="1">
        <v>40796</v>
      </c>
      <c r="C8155" s="6" t="s">
        <v>13</v>
      </c>
      <c r="D8155" s="5">
        <f>Comma_separeted_Value[[#This Row],[المبيعات]]/Comma_separeted_Value[[#This Row],[كمية الطلب]]</f>
        <v>34.833333333333336</v>
      </c>
      <c r="E8155" s="4">
        <v>6</v>
      </c>
      <c r="F8155" s="4">
        <v>209</v>
      </c>
      <c r="G8155" s="6" t="s">
        <v>21</v>
      </c>
      <c r="H8155" s="4">
        <v>7.5</v>
      </c>
      <c r="I8155" s="6" t="s">
        <v>40</v>
      </c>
      <c r="J8155" s="6" t="s">
        <v>23</v>
      </c>
      <c r="K8155" s="6" t="s">
        <v>29</v>
      </c>
      <c r="L8155" s="6" t="s">
        <v>41</v>
      </c>
      <c r="M8155" s="6" t="s">
        <v>19</v>
      </c>
      <c r="N8155" s="1">
        <v>40800</v>
      </c>
    </row>
    <row r="8156" spans="1:14" x14ac:dyDescent="0.2">
      <c r="A8156">
        <v>3591</v>
      </c>
      <c r="B8156" s="1">
        <v>40519</v>
      </c>
      <c r="C8156" s="6" t="s">
        <v>37</v>
      </c>
      <c r="D8156" s="5">
        <f>Comma_separeted_Value[[#This Row],[المبيعات]]/Comma_separeted_Value[[#This Row],[كمية الطلب]]</f>
        <v>107.19</v>
      </c>
      <c r="E8156" s="4">
        <v>3</v>
      </c>
      <c r="F8156" s="4">
        <v>321.57</v>
      </c>
      <c r="G8156" s="6" t="s">
        <v>34</v>
      </c>
      <c r="H8156" s="4">
        <v>15.66</v>
      </c>
      <c r="I8156" s="6" t="s">
        <v>22</v>
      </c>
      <c r="J8156" s="6" t="s">
        <v>23</v>
      </c>
      <c r="K8156" s="6" t="s">
        <v>29</v>
      </c>
      <c r="L8156" s="6" t="s">
        <v>101</v>
      </c>
      <c r="M8156" s="6" t="s">
        <v>36</v>
      </c>
      <c r="N8156" s="1">
        <v>40521</v>
      </c>
    </row>
    <row r="8157" spans="1:14" x14ac:dyDescent="0.2">
      <c r="A8157">
        <v>55650</v>
      </c>
      <c r="B8157" s="1">
        <v>40837</v>
      </c>
      <c r="C8157" s="6" t="s">
        <v>13</v>
      </c>
      <c r="D8157" s="5">
        <f>Comma_separeted_Value[[#This Row],[المبيعات]]/Comma_separeted_Value[[#This Row],[كمية الطلب]]</f>
        <v>30.706585365853659</v>
      </c>
      <c r="E8157" s="4">
        <v>41</v>
      </c>
      <c r="F8157" s="4">
        <v>1258.97</v>
      </c>
      <c r="G8157" s="6" t="s">
        <v>21</v>
      </c>
      <c r="H8157" s="4">
        <v>5.5</v>
      </c>
      <c r="I8157" s="6" t="s">
        <v>53</v>
      </c>
      <c r="J8157" s="6" t="s">
        <v>38</v>
      </c>
      <c r="K8157" s="6" t="s">
        <v>24</v>
      </c>
      <c r="L8157" s="6" t="s">
        <v>39</v>
      </c>
      <c r="M8157" s="6" t="s">
        <v>19</v>
      </c>
      <c r="N8157" s="1">
        <v>40839</v>
      </c>
    </row>
    <row r="8158" spans="1:14" x14ac:dyDescent="0.2">
      <c r="A8158">
        <v>4676</v>
      </c>
      <c r="B8158" s="1">
        <v>40786</v>
      </c>
      <c r="C8158" s="6" t="s">
        <v>20</v>
      </c>
      <c r="D8158" s="5">
        <f>Comma_separeted_Value[[#This Row],[المبيعات]]/Comma_separeted_Value[[#This Row],[كمية الطلب]]</f>
        <v>141.76696666666666</v>
      </c>
      <c r="E8158" s="4">
        <v>30</v>
      </c>
      <c r="F8158" s="4">
        <v>4253.009</v>
      </c>
      <c r="G8158" s="6" t="s">
        <v>21</v>
      </c>
      <c r="H8158" s="4">
        <v>8.99</v>
      </c>
      <c r="I8158" s="6" t="s">
        <v>76</v>
      </c>
      <c r="J8158" s="6" t="s">
        <v>38</v>
      </c>
      <c r="K8158" s="6" t="s">
        <v>24</v>
      </c>
      <c r="L8158" s="6" t="s">
        <v>25</v>
      </c>
      <c r="M8158" s="6" t="s">
        <v>19</v>
      </c>
      <c r="N8158" s="1">
        <v>40787</v>
      </c>
    </row>
    <row r="8159" spans="1:14" x14ac:dyDescent="0.2">
      <c r="A8159">
        <v>40422</v>
      </c>
      <c r="B8159" s="1">
        <v>40742</v>
      </c>
      <c r="C8159" s="6" t="s">
        <v>33</v>
      </c>
      <c r="D8159" s="5">
        <f>Comma_separeted_Value[[#This Row],[المبيعات]]/Comma_separeted_Value[[#This Row],[كمية الطلب]]</f>
        <v>56.216384615384612</v>
      </c>
      <c r="E8159" s="4">
        <v>39</v>
      </c>
      <c r="F8159" s="4">
        <v>2192.4389999999999</v>
      </c>
      <c r="G8159" s="6" t="s">
        <v>14</v>
      </c>
      <c r="H8159" s="4">
        <v>3.99</v>
      </c>
      <c r="I8159" s="6" t="s">
        <v>22</v>
      </c>
      <c r="J8159" s="6" t="s">
        <v>16</v>
      </c>
      <c r="K8159" s="6" t="s">
        <v>24</v>
      </c>
      <c r="L8159" s="6" t="s">
        <v>25</v>
      </c>
      <c r="M8159" s="6" t="s">
        <v>19</v>
      </c>
      <c r="N8159" s="1">
        <v>40744</v>
      </c>
    </row>
    <row r="8160" spans="1:14" x14ac:dyDescent="0.2">
      <c r="A8160">
        <v>47460</v>
      </c>
      <c r="B8160" s="1">
        <v>40461</v>
      </c>
      <c r="C8160" s="6" t="s">
        <v>33</v>
      </c>
      <c r="D8160" s="5">
        <f>Comma_separeted_Value[[#This Row],[المبيعات]]/Comma_separeted_Value[[#This Row],[كمية الطلب]]</f>
        <v>2.6333333333333333</v>
      </c>
      <c r="E8160" s="4">
        <v>12</v>
      </c>
      <c r="F8160" s="4">
        <v>31.6</v>
      </c>
      <c r="G8160" s="6" t="s">
        <v>21</v>
      </c>
      <c r="H8160" s="4">
        <v>0.93</v>
      </c>
      <c r="I8160" s="6" t="s">
        <v>40</v>
      </c>
      <c r="J8160" s="6" t="s">
        <v>28</v>
      </c>
      <c r="K8160" s="6" t="s">
        <v>29</v>
      </c>
      <c r="L8160" s="6" t="s">
        <v>30</v>
      </c>
      <c r="M8160" s="6" t="s">
        <v>31</v>
      </c>
      <c r="N8160" s="1">
        <v>40463</v>
      </c>
    </row>
    <row r="8161" spans="1:14" x14ac:dyDescent="0.2">
      <c r="A8161">
        <v>29671</v>
      </c>
      <c r="B8161" s="1">
        <v>40259</v>
      </c>
      <c r="C8161" s="6" t="s">
        <v>33</v>
      </c>
      <c r="D8161" s="5">
        <f>Comma_separeted_Value[[#This Row],[المبيعات]]/Comma_separeted_Value[[#This Row],[كمية الطلب]]</f>
        <v>35.155813953488376</v>
      </c>
      <c r="E8161" s="4">
        <v>43</v>
      </c>
      <c r="F8161" s="4">
        <v>1511.7</v>
      </c>
      <c r="G8161" s="6" t="s">
        <v>21</v>
      </c>
      <c r="H8161" s="4">
        <v>7.73</v>
      </c>
      <c r="I8161" s="6" t="s">
        <v>22</v>
      </c>
      <c r="J8161" s="6" t="s">
        <v>16</v>
      </c>
      <c r="K8161" s="6" t="s">
        <v>29</v>
      </c>
      <c r="L8161" s="6" t="s">
        <v>30</v>
      </c>
      <c r="M8161" s="6" t="s">
        <v>19</v>
      </c>
      <c r="N8161" s="1">
        <v>40260</v>
      </c>
    </row>
    <row r="8162" spans="1:14" x14ac:dyDescent="0.2">
      <c r="A8162">
        <v>39330</v>
      </c>
      <c r="B8162" s="1">
        <v>40376</v>
      </c>
      <c r="C8162" s="6" t="s">
        <v>33</v>
      </c>
      <c r="D8162" s="5">
        <f>Comma_separeted_Value[[#This Row],[المبيعات]]/Comma_separeted_Value[[#This Row],[كمية الطلب]]</f>
        <v>6.3713793103448282</v>
      </c>
      <c r="E8162" s="4">
        <v>29</v>
      </c>
      <c r="F8162" s="4">
        <v>184.77</v>
      </c>
      <c r="G8162" s="6" t="s">
        <v>14</v>
      </c>
      <c r="H8162" s="4">
        <v>5.3</v>
      </c>
      <c r="I8162" s="6" t="s">
        <v>22</v>
      </c>
      <c r="J8162" s="6" t="s">
        <v>28</v>
      </c>
      <c r="K8162" s="6" t="s">
        <v>29</v>
      </c>
      <c r="L8162" s="6" t="s">
        <v>46</v>
      </c>
      <c r="M8162" s="6" t="s">
        <v>42</v>
      </c>
      <c r="N8162" s="1">
        <v>40377</v>
      </c>
    </row>
    <row r="8163" spans="1:14" x14ac:dyDescent="0.2">
      <c r="A8163">
        <v>23104</v>
      </c>
      <c r="B8163" s="1">
        <v>40642</v>
      </c>
      <c r="C8163" s="6" t="s">
        <v>37</v>
      </c>
      <c r="D8163" s="5">
        <f>Comma_separeted_Value[[#This Row],[المبيعات]]/Comma_separeted_Value[[#This Row],[كمية الطلب]]</f>
        <v>10.306666666666667</v>
      </c>
      <c r="E8163" s="4">
        <v>3</v>
      </c>
      <c r="F8163" s="4">
        <v>30.92</v>
      </c>
      <c r="G8163" s="6" t="s">
        <v>14</v>
      </c>
      <c r="H8163" s="4">
        <v>2.83</v>
      </c>
      <c r="I8163" s="6" t="s">
        <v>50</v>
      </c>
      <c r="J8163" s="6" t="s">
        <v>23</v>
      </c>
      <c r="K8163" s="6" t="s">
        <v>17</v>
      </c>
      <c r="L8163" s="6" t="s">
        <v>18</v>
      </c>
      <c r="M8163" s="6" t="s">
        <v>42</v>
      </c>
      <c r="N8163" s="1">
        <v>40643</v>
      </c>
    </row>
    <row r="8164" spans="1:14" x14ac:dyDescent="0.2">
      <c r="A8164">
        <v>18308</v>
      </c>
      <c r="B8164" s="1">
        <v>40095</v>
      </c>
      <c r="C8164" s="6" t="s">
        <v>27</v>
      </c>
      <c r="D8164" s="5">
        <f>Comma_separeted_Value[[#This Row],[المبيعات]]/Comma_separeted_Value[[#This Row],[كمية الطلب]]</f>
        <v>3.8040000000000003</v>
      </c>
      <c r="E8164" s="4">
        <v>30</v>
      </c>
      <c r="F8164" s="4">
        <v>114.12</v>
      </c>
      <c r="G8164" s="6" t="s">
        <v>21</v>
      </c>
      <c r="H8164" s="4">
        <v>1.49</v>
      </c>
      <c r="I8164" s="6" t="s">
        <v>40</v>
      </c>
      <c r="J8164" s="6" t="s">
        <v>28</v>
      </c>
      <c r="K8164" s="6" t="s">
        <v>29</v>
      </c>
      <c r="L8164" s="6" t="s">
        <v>44</v>
      </c>
      <c r="M8164" s="6" t="s">
        <v>19</v>
      </c>
      <c r="N8164" s="1">
        <v>40097</v>
      </c>
    </row>
    <row r="8165" spans="1:14" x14ac:dyDescent="0.2">
      <c r="A8165">
        <v>19556</v>
      </c>
      <c r="B8165" s="1">
        <v>40542</v>
      </c>
      <c r="C8165" s="6" t="s">
        <v>27</v>
      </c>
      <c r="D8165" s="5">
        <f>Comma_separeted_Value[[#This Row],[المبيعات]]/Comma_separeted_Value[[#This Row],[كمية الطلب]]</f>
        <v>128.56866666666667</v>
      </c>
      <c r="E8165" s="4">
        <v>45</v>
      </c>
      <c r="F8165" s="4">
        <v>5785.59</v>
      </c>
      <c r="G8165" s="6" t="s">
        <v>34</v>
      </c>
      <c r="H8165" s="4">
        <v>30</v>
      </c>
      <c r="I8165" s="6" t="s">
        <v>43</v>
      </c>
      <c r="J8165" s="6" t="s">
        <v>16</v>
      </c>
      <c r="K8165" s="6" t="s">
        <v>17</v>
      </c>
      <c r="L8165" s="6" t="s">
        <v>35</v>
      </c>
      <c r="M8165" s="6" t="s">
        <v>36</v>
      </c>
      <c r="N8165" s="1">
        <v>40559</v>
      </c>
    </row>
    <row r="8166" spans="1:14" x14ac:dyDescent="0.2">
      <c r="A8166">
        <v>56166</v>
      </c>
      <c r="B8166" s="1">
        <v>40394</v>
      </c>
      <c r="C8166" s="6" t="s">
        <v>33</v>
      </c>
      <c r="D8166" s="5">
        <f>Comma_separeted_Value[[#This Row],[المبيعات]]/Comma_separeted_Value[[#This Row],[كمية الطلب]]</f>
        <v>142.24</v>
      </c>
      <c r="E8166" s="4">
        <v>1</v>
      </c>
      <c r="F8166" s="4">
        <v>142.24</v>
      </c>
      <c r="G8166" s="6" t="s">
        <v>34</v>
      </c>
      <c r="H8166" s="4">
        <v>42</v>
      </c>
      <c r="I8166" s="6" t="s">
        <v>151</v>
      </c>
      <c r="J8166" s="6" t="s">
        <v>16</v>
      </c>
      <c r="K8166" s="6" t="s">
        <v>17</v>
      </c>
      <c r="L8166" s="6" t="s">
        <v>35</v>
      </c>
      <c r="M8166" s="6" t="s">
        <v>36</v>
      </c>
      <c r="N8166" s="1">
        <v>40395</v>
      </c>
    </row>
    <row r="8167" spans="1:14" x14ac:dyDescent="0.2">
      <c r="A8167">
        <v>7267</v>
      </c>
      <c r="B8167" s="1">
        <v>41149</v>
      </c>
      <c r="C8167" s="6" t="s">
        <v>20</v>
      </c>
      <c r="D8167" s="5">
        <f>Comma_separeted_Value[[#This Row],[المبيعات]]/Comma_separeted_Value[[#This Row],[كمية الطلب]]</f>
        <v>13.806315789473684</v>
      </c>
      <c r="E8167" s="4">
        <v>19</v>
      </c>
      <c r="F8167" s="4">
        <v>262.32</v>
      </c>
      <c r="G8167" s="6" t="s">
        <v>21</v>
      </c>
      <c r="H8167" s="4">
        <v>6.46</v>
      </c>
      <c r="I8167" s="6" t="s">
        <v>58</v>
      </c>
      <c r="J8167" s="6" t="s">
        <v>16</v>
      </c>
      <c r="K8167" s="6" t="s">
        <v>29</v>
      </c>
      <c r="L8167" s="6" t="s">
        <v>44</v>
      </c>
      <c r="M8167" s="6" t="s">
        <v>19</v>
      </c>
      <c r="N8167" s="1">
        <v>41149</v>
      </c>
    </row>
    <row r="8168" spans="1:14" x14ac:dyDescent="0.2">
      <c r="A8168">
        <v>8902</v>
      </c>
      <c r="B8168" s="1">
        <v>40713</v>
      </c>
      <c r="C8168" s="6" t="s">
        <v>20</v>
      </c>
      <c r="D8168" s="5">
        <f>Comma_separeted_Value[[#This Row],[المبيعات]]/Comma_separeted_Value[[#This Row],[كمية الطلب]]</f>
        <v>6.6837037037037037</v>
      </c>
      <c r="E8168" s="4">
        <v>27</v>
      </c>
      <c r="F8168" s="4">
        <v>180.46</v>
      </c>
      <c r="G8168" s="6" t="s">
        <v>21</v>
      </c>
      <c r="H8168" s="4">
        <v>5.94</v>
      </c>
      <c r="I8168" s="6" t="s">
        <v>47</v>
      </c>
      <c r="J8168" s="6" t="s">
        <v>16</v>
      </c>
      <c r="K8168" s="6" t="s">
        <v>29</v>
      </c>
      <c r="L8168" s="6" t="s">
        <v>41</v>
      </c>
      <c r="M8168" s="6" t="s">
        <v>19</v>
      </c>
      <c r="N8168" s="1">
        <v>40715</v>
      </c>
    </row>
    <row r="8169" spans="1:14" x14ac:dyDescent="0.2">
      <c r="A8169">
        <v>39490</v>
      </c>
      <c r="B8169" s="1">
        <v>41133</v>
      </c>
      <c r="C8169" s="6" t="s">
        <v>13</v>
      </c>
      <c r="D8169" s="5">
        <f>Comma_separeted_Value[[#This Row],[المبيعات]]/Comma_separeted_Value[[#This Row],[كمية الطلب]]</f>
        <v>167.33176470588234</v>
      </c>
      <c r="E8169" s="4">
        <v>17</v>
      </c>
      <c r="F8169" s="4">
        <v>2844.64</v>
      </c>
      <c r="G8169" s="6" t="s">
        <v>34</v>
      </c>
      <c r="H8169" s="4">
        <v>60</v>
      </c>
      <c r="I8169" s="6" t="s">
        <v>43</v>
      </c>
      <c r="J8169" s="6" t="s">
        <v>23</v>
      </c>
      <c r="K8169" s="6" t="s">
        <v>17</v>
      </c>
      <c r="L8169" s="6" t="s">
        <v>55</v>
      </c>
      <c r="M8169" s="6" t="s">
        <v>36</v>
      </c>
      <c r="N8169" s="1">
        <v>41137</v>
      </c>
    </row>
    <row r="8170" spans="1:14" x14ac:dyDescent="0.2">
      <c r="A8170">
        <v>31684</v>
      </c>
      <c r="B8170" s="1">
        <v>41168</v>
      </c>
      <c r="C8170" s="6" t="s">
        <v>33</v>
      </c>
      <c r="D8170" s="5">
        <f>Comma_separeted_Value[[#This Row],[المبيعات]]/Comma_separeted_Value[[#This Row],[كمية الطلب]]</f>
        <v>16.318214285714287</v>
      </c>
      <c r="E8170" s="4">
        <v>28</v>
      </c>
      <c r="F8170" s="4">
        <v>456.91</v>
      </c>
      <c r="G8170" s="6" t="s">
        <v>14</v>
      </c>
      <c r="H8170" s="4">
        <v>17.78</v>
      </c>
      <c r="I8170" s="6" t="s">
        <v>40</v>
      </c>
      <c r="J8170" s="6" t="s">
        <v>28</v>
      </c>
      <c r="K8170" s="6" t="s">
        <v>29</v>
      </c>
      <c r="L8170" s="6" t="s">
        <v>59</v>
      </c>
      <c r="M8170" s="6" t="s">
        <v>19</v>
      </c>
      <c r="N8170" s="1">
        <v>41170</v>
      </c>
    </row>
    <row r="8171" spans="1:14" x14ac:dyDescent="0.2">
      <c r="A8171">
        <v>57376</v>
      </c>
      <c r="B8171" s="1">
        <v>40713</v>
      </c>
      <c r="C8171" s="6" t="s">
        <v>33</v>
      </c>
      <c r="D8171" s="5">
        <f>Comma_separeted_Value[[#This Row],[المبيعات]]/Comma_separeted_Value[[#This Row],[كمية الطلب]]</f>
        <v>10.061818181818182</v>
      </c>
      <c r="E8171" s="4">
        <v>44</v>
      </c>
      <c r="F8171" s="4">
        <v>442.72</v>
      </c>
      <c r="G8171" s="6" t="s">
        <v>21</v>
      </c>
      <c r="H8171" s="4">
        <v>7.94</v>
      </c>
      <c r="I8171" s="6" t="s">
        <v>57</v>
      </c>
      <c r="J8171" s="6" t="s">
        <v>23</v>
      </c>
      <c r="K8171" s="6" t="s">
        <v>17</v>
      </c>
      <c r="L8171" s="6" t="s">
        <v>18</v>
      </c>
      <c r="M8171" s="6" t="s">
        <v>42</v>
      </c>
      <c r="N8171" s="1">
        <v>40715</v>
      </c>
    </row>
    <row r="8172" spans="1:14" x14ac:dyDescent="0.2">
      <c r="A8172">
        <v>4070</v>
      </c>
      <c r="B8172" s="1">
        <v>40705</v>
      </c>
      <c r="C8172" s="6" t="s">
        <v>20</v>
      </c>
      <c r="D8172" s="5">
        <f>Comma_separeted_Value[[#This Row],[المبيعات]]/Comma_separeted_Value[[#This Row],[كمية الطلب]]</f>
        <v>29.366818181818186</v>
      </c>
      <c r="E8172" s="4">
        <v>22</v>
      </c>
      <c r="F8172" s="4">
        <v>646.07000000000005</v>
      </c>
      <c r="G8172" s="6" t="s">
        <v>14</v>
      </c>
      <c r="H8172" s="4">
        <v>1.99</v>
      </c>
      <c r="I8172" s="6" t="s">
        <v>53</v>
      </c>
      <c r="J8172" s="6" t="s">
        <v>38</v>
      </c>
      <c r="K8172" s="6" t="s">
        <v>24</v>
      </c>
      <c r="L8172" s="6" t="s">
        <v>39</v>
      </c>
      <c r="M8172" s="6" t="s">
        <v>42</v>
      </c>
      <c r="N8172" s="1">
        <v>40705</v>
      </c>
    </row>
    <row r="8173" spans="1:14" x14ac:dyDescent="0.2">
      <c r="A8173">
        <v>56420</v>
      </c>
      <c r="B8173" s="1">
        <v>40748</v>
      </c>
      <c r="C8173" s="6" t="s">
        <v>13</v>
      </c>
      <c r="D8173" s="5">
        <f>Comma_separeted_Value[[#This Row],[المبيعات]]/Comma_separeted_Value[[#This Row],[كمية الطلب]]</f>
        <v>109.23350000000001</v>
      </c>
      <c r="E8173" s="4">
        <v>22</v>
      </c>
      <c r="F8173" s="4">
        <v>2403.1370000000002</v>
      </c>
      <c r="G8173" s="6" t="s">
        <v>21</v>
      </c>
      <c r="H8173" s="4">
        <v>8.99</v>
      </c>
      <c r="I8173" s="6" t="s">
        <v>47</v>
      </c>
      <c r="J8173" s="6" t="s">
        <v>16</v>
      </c>
      <c r="K8173" s="6" t="s">
        <v>24</v>
      </c>
      <c r="L8173" s="6" t="s">
        <v>25</v>
      </c>
      <c r="M8173" s="6" t="s">
        <v>19</v>
      </c>
      <c r="N8173" s="1">
        <v>40753</v>
      </c>
    </row>
    <row r="8174" spans="1:14" x14ac:dyDescent="0.2">
      <c r="A8174">
        <v>16709</v>
      </c>
      <c r="B8174" s="1">
        <v>41188</v>
      </c>
      <c r="C8174" s="6" t="s">
        <v>20</v>
      </c>
      <c r="D8174" s="5">
        <f>Comma_separeted_Value[[#This Row],[المبيعات]]/Comma_separeted_Value[[#This Row],[كمية الطلب]]</f>
        <v>8.1199999999999992</v>
      </c>
      <c r="E8174" s="4">
        <v>3</v>
      </c>
      <c r="F8174" s="4">
        <v>24.36</v>
      </c>
      <c r="G8174" s="6" t="s">
        <v>21</v>
      </c>
      <c r="H8174" s="4">
        <v>5.74</v>
      </c>
      <c r="I8174" s="6" t="s">
        <v>43</v>
      </c>
      <c r="J8174" s="6" t="s">
        <v>23</v>
      </c>
      <c r="K8174" s="6" t="s">
        <v>29</v>
      </c>
      <c r="L8174" s="6" t="s">
        <v>41</v>
      </c>
      <c r="M8174" s="6" t="s">
        <v>19</v>
      </c>
      <c r="N8174" s="1">
        <v>41190</v>
      </c>
    </row>
    <row r="8175" spans="1:14" x14ac:dyDescent="0.2">
      <c r="A8175">
        <v>23555</v>
      </c>
      <c r="B8175" s="1">
        <v>41254</v>
      </c>
      <c r="C8175" s="6" t="s">
        <v>20</v>
      </c>
      <c r="D8175" s="5">
        <f>Comma_separeted_Value[[#This Row],[المبيعات]]/Comma_separeted_Value[[#This Row],[كمية الطلب]]</f>
        <v>56.890499999999996</v>
      </c>
      <c r="E8175" s="4">
        <v>5</v>
      </c>
      <c r="F8175" s="4">
        <v>284.45249999999999</v>
      </c>
      <c r="G8175" s="6" t="s">
        <v>21</v>
      </c>
      <c r="H8175" s="4">
        <v>8.99</v>
      </c>
      <c r="I8175" s="6" t="s">
        <v>43</v>
      </c>
      <c r="J8175" s="6" t="s">
        <v>28</v>
      </c>
      <c r="K8175" s="6" t="s">
        <v>24</v>
      </c>
      <c r="L8175" s="6" t="s">
        <v>25</v>
      </c>
      <c r="M8175" s="6" t="s">
        <v>19</v>
      </c>
      <c r="N8175" s="1">
        <v>41255</v>
      </c>
    </row>
    <row r="8176" spans="1:14" x14ac:dyDescent="0.2">
      <c r="A8176">
        <v>6144</v>
      </c>
      <c r="B8176" s="1">
        <v>39985</v>
      </c>
      <c r="C8176" s="6" t="s">
        <v>33</v>
      </c>
      <c r="D8176" s="5">
        <f>Comma_separeted_Value[[#This Row],[المبيعات]]/Comma_separeted_Value[[#This Row],[كمية الطلب]]</f>
        <v>368.07749999999999</v>
      </c>
      <c r="E8176" s="4">
        <v>4</v>
      </c>
      <c r="F8176" s="4">
        <v>1472.31</v>
      </c>
      <c r="G8176" s="6" t="s">
        <v>34</v>
      </c>
      <c r="H8176" s="4">
        <v>40.19</v>
      </c>
      <c r="I8176" s="6" t="s">
        <v>15</v>
      </c>
      <c r="J8176" s="6" t="s">
        <v>28</v>
      </c>
      <c r="K8176" s="6" t="s">
        <v>17</v>
      </c>
      <c r="L8176" s="6" t="s">
        <v>55</v>
      </c>
      <c r="M8176" s="6" t="s">
        <v>74</v>
      </c>
      <c r="N8176" s="1">
        <v>39986</v>
      </c>
    </row>
    <row r="8177" spans="1:14" x14ac:dyDescent="0.2">
      <c r="A8177">
        <v>56166</v>
      </c>
      <c r="B8177" s="1">
        <v>40394</v>
      </c>
      <c r="C8177" s="6" t="s">
        <v>33</v>
      </c>
      <c r="D8177" s="5">
        <f>Comma_separeted_Value[[#This Row],[المبيعات]]/Comma_separeted_Value[[#This Row],[كمية الطلب]]</f>
        <v>13.681777777777777</v>
      </c>
      <c r="E8177" s="4">
        <v>45</v>
      </c>
      <c r="F8177" s="4">
        <v>615.67999999999995</v>
      </c>
      <c r="G8177" s="6" t="s">
        <v>21</v>
      </c>
      <c r="H8177" s="4">
        <v>6.75</v>
      </c>
      <c r="I8177" s="6" t="s">
        <v>57</v>
      </c>
      <c r="J8177" s="6" t="s">
        <v>16</v>
      </c>
      <c r="K8177" s="6" t="s">
        <v>29</v>
      </c>
      <c r="L8177" s="6" t="s">
        <v>101</v>
      </c>
      <c r="M8177" s="6" t="s">
        <v>26</v>
      </c>
      <c r="N8177" s="1">
        <v>40396</v>
      </c>
    </row>
    <row r="8178" spans="1:14" x14ac:dyDescent="0.2">
      <c r="A8178">
        <v>386</v>
      </c>
      <c r="B8178" s="1">
        <v>40567</v>
      </c>
      <c r="C8178" s="6" t="s">
        <v>20</v>
      </c>
      <c r="D8178" s="5">
        <f>Comma_separeted_Value[[#This Row],[المبيعات]]/Comma_separeted_Value[[#This Row],[كمية الطلب]]</f>
        <v>3.74</v>
      </c>
      <c r="E8178" s="4">
        <v>4</v>
      </c>
      <c r="F8178" s="4">
        <v>14.96</v>
      </c>
      <c r="G8178" s="6" t="s">
        <v>21</v>
      </c>
      <c r="H8178" s="4">
        <v>0.5</v>
      </c>
      <c r="I8178" s="6" t="s">
        <v>22</v>
      </c>
      <c r="J8178" s="6" t="s">
        <v>28</v>
      </c>
      <c r="K8178" s="6" t="s">
        <v>29</v>
      </c>
      <c r="L8178" s="6" t="s">
        <v>62</v>
      </c>
      <c r="M8178" s="6" t="s">
        <v>19</v>
      </c>
      <c r="N8178" s="1">
        <v>40569</v>
      </c>
    </row>
    <row r="8179" spans="1:14" x14ac:dyDescent="0.2">
      <c r="A8179">
        <v>43363</v>
      </c>
      <c r="B8179" s="1">
        <v>40791</v>
      </c>
      <c r="C8179" s="6" t="s">
        <v>33</v>
      </c>
      <c r="D8179" s="5">
        <f>Comma_separeted_Value[[#This Row],[المبيعات]]/Comma_separeted_Value[[#This Row],[كمية الطلب]]</f>
        <v>368.81142857142856</v>
      </c>
      <c r="E8179" s="4">
        <v>35</v>
      </c>
      <c r="F8179" s="4">
        <v>12908.4</v>
      </c>
      <c r="G8179" s="6" t="s">
        <v>34</v>
      </c>
      <c r="H8179" s="4">
        <v>59</v>
      </c>
      <c r="I8179" s="6" t="s">
        <v>50</v>
      </c>
      <c r="J8179" s="6" t="s">
        <v>38</v>
      </c>
      <c r="K8179" s="6" t="s">
        <v>17</v>
      </c>
      <c r="L8179" s="6" t="s">
        <v>35</v>
      </c>
      <c r="M8179" s="6" t="s">
        <v>36</v>
      </c>
      <c r="N8179" s="1">
        <v>40793</v>
      </c>
    </row>
    <row r="8180" spans="1:14" x14ac:dyDescent="0.2">
      <c r="A8180">
        <v>38982</v>
      </c>
      <c r="B8180" s="1">
        <v>40011</v>
      </c>
      <c r="C8180" s="6" t="s">
        <v>27</v>
      </c>
      <c r="D8180" s="5">
        <f>Comma_separeted_Value[[#This Row],[المبيعات]]/Comma_separeted_Value[[#This Row],[كمية الطلب]]</f>
        <v>25.916744186046515</v>
      </c>
      <c r="E8180" s="4">
        <v>43</v>
      </c>
      <c r="F8180" s="4">
        <v>1114.42</v>
      </c>
      <c r="G8180" s="6" t="s">
        <v>21</v>
      </c>
      <c r="H8180" s="4">
        <v>1.99</v>
      </c>
      <c r="I8180" s="6" t="s">
        <v>50</v>
      </c>
      <c r="J8180" s="6" t="s">
        <v>28</v>
      </c>
      <c r="K8180" s="6" t="s">
        <v>24</v>
      </c>
      <c r="L8180" s="6" t="s">
        <v>39</v>
      </c>
      <c r="M8180" s="6" t="s">
        <v>42</v>
      </c>
      <c r="N8180" s="1">
        <v>40012</v>
      </c>
    </row>
    <row r="8181" spans="1:14" x14ac:dyDescent="0.2">
      <c r="A8181">
        <v>56711</v>
      </c>
      <c r="B8181" s="1">
        <v>40580</v>
      </c>
      <c r="C8181" s="6" t="s">
        <v>13</v>
      </c>
      <c r="D8181" s="5">
        <f>Comma_separeted_Value[[#This Row],[المبيعات]]/Comma_separeted_Value[[#This Row],[كمية الطلب]]</f>
        <v>51.178000000000004</v>
      </c>
      <c r="E8181" s="4">
        <v>25</v>
      </c>
      <c r="F8181" s="4">
        <v>1279.45</v>
      </c>
      <c r="G8181" s="6" t="s">
        <v>21</v>
      </c>
      <c r="H8181" s="4">
        <v>7.23</v>
      </c>
      <c r="I8181" s="6" t="s">
        <v>43</v>
      </c>
      <c r="J8181" s="6" t="s">
        <v>16</v>
      </c>
      <c r="K8181" s="6" t="s">
        <v>29</v>
      </c>
      <c r="L8181" s="6" t="s">
        <v>41</v>
      </c>
      <c r="M8181" s="6" t="s">
        <v>19</v>
      </c>
      <c r="N8181" s="1">
        <v>40585</v>
      </c>
    </row>
    <row r="8182" spans="1:14" x14ac:dyDescent="0.2">
      <c r="A8182">
        <v>20450</v>
      </c>
      <c r="B8182" s="1">
        <v>41250</v>
      </c>
      <c r="C8182" s="6" t="s">
        <v>33</v>
      </c>
      <c r="D8182" s="5">
        <f>Comma_separeted_Value[[#This Row],[المبيعات]]/Comma_separeted_Value[[#This Row],[كمية الطلب]]</f>
        <v>264.55961538461537</v>
      </c>
      <c r="E8182" s="4">
        <v>26</v>
      </c>
      <c r="F8182" s="4">
        <v>6878.55</v>
      </c>
      <c r="G8182" s="6" t="s">
        <v>34</v>
      </c>
      <c r="H8182" s="4">
        <v>66.67</v>
      </c>
      <c r="I8182" s="6" t="s">
        <v>43</v>
      </c>
      <c r="J8182" s="6" t="s">
        <v>38</v>
      </c>
      <c r="K8182" s="6" t="s">
        <v>17</v>
      </c>
      <c r="L8182" s="6" t="s">
        <v>55</v>
      </c>
      <c r="M8182" s="6" t="s">
        <v>74</v>
      </c>
      <c r="N8182" s="1">
        <v>41253</v>
      </c>
    </row>
    <row r="8183" spans="1:14" x14ac:dyDescent="0.2">
      <c r="A8183">
        <v>132</v>
      </c>
      <c r="B8183" s="1">
        <v>40339</v>
      </c>
      <c r="C8183" s="6" t="s">
        <v>37</v>
      </c>
      <c r="D8183" s="5">
        <f>Comma_separeted_Value[[#This Row],[المبيعات]]/Comma_separeted_Value[[#This Row],[كمية الطلب]]</f>
        <v>7.1412592592592592</v>
      </c>
      <c r="E8183" s="4">
        <v>27</v>
      </c>
      <c r="F8183" s="4">
        <v>192.81399999999999</v>
      </c>
      <c r="G8183" s="6" t="s">
        <v>21</v>
      </c>
      <c r="H8183" s="4">
        <v>5.03</v>
      </c>
      <c r="I8183" s="6" t="s">
        <v>45</v>
      </c>
      <c r="J8183" s="6" t="s">
        <v>16</v>
      </c>
      <c r="K8183" s="6" t="s">
        <v>24</v>
      </c>
      <c r="L8183" s="6" t="s">
        <v>25</v>
      </c>
      <c r="M8183" s="6" t="s">
        <v>26</v>
      </c>
      <c r="N8183" s="1">
        <v>40340</v>
      </c>
    </row>
    <row r="8184" spans="1:14" x14ac:dyDescent="0.2">
      <c r="A8184">
        <v>43207</v>
      </c>
      <c r="B8184" s="1">
        <v>40338</v>
      </c>
      <c r="C8184" s="6" t="s">
        <v>13</v>
      </c>
      <c r="D8184" s="5">
        <f>Comma_separeted_Value[[#This Row],[المبيعات]]/Comma_separeted_Value[[#This Row],[كمية الطلب]]</f>
        <v>49.064444444444447</v>
      </c>
      <c r="E8184" s="4">
        <v>45</v>
      </c>
      <c r="F8184" s="4">
        <v>2207.9</v>
      </c>
      <c r="G8184" s="6" t="s">
        <v>21</v>
      </c>
      <c r="H8184" s="4">
        <v>10.25</v>
      </c>
      <c r="I8184" s="6" t="s">
        <v>50</v>
      </c>
      <c r="J8184" s="6" t="s">
        <v>16</v>
      </c>
      <c r="K8184" s="6" t="s">
        <v>17</v>
      </c>
      <c r="L8184" s="6" t="s">
        <v>18</v>
      </c>
      <c r="M8184" s="6" t="s">
        <v>49</v>
      </c>
      <c r="N8184" s="1">
        <v>40342</v>
      </c>
    </row>
    <row r="8185" spans="1:14" x14ac:dyDescent="0.2">
      <c r="A8185">
        <v>7079</v>
      </c>
      <c r="B8185" s="1">
        <v>40217</v>
      </c>
      <c r="C8185" s="6" t="s">
        <v>37</v>
      </c>
      <c r="D8185" s="5">
        <f>Comma_separeted_Value[[#This Row],[المبيعات]]/Comma_separeted_Value[[#This Row],[كمية الطلب]]</f>
        <v>7.1183333333333332</v>
      </c>
      <c r="E8185" s="4">
        <v>18</v>
      </c>
      <c r="F8185" s="4">
        <v>128.13</v>
      </c>
      <c r="G8185" s="6" t="s">
        <v>21</v>
      </c>
      <c r="H8185" s="4">
        <v>5.94</v>
      </c>
      <c r="I8185" s="6" t="s">
        <v>45</v>
      </c>
      <c r="J8185" s="6" t="s">
        <v>23</v>
      </c>
      <c r="K8185" s="6" t="s">
        <v>29</v>
      </c>
      <c r="L8185" s="6" t="s">
        <v>41</v>
      </c>
      <c r="M8185" s="6" t="s">
        <v>19</v>
      </c>
      <c r="N8185" s="1">
        <v>40219</v>
      </c>
    </row>
    <row r="8186" spans="1:14" x14ac:dyDescent="0.2">
      <c r="A8186">
        <v>58433</v>
      </c>
      <c r="B8186" s="1">
        <v>40725</v>
      </c>
      <c r="C8186" s="6" t="s">
        <v>20</v>
      </c>
      <c r="D8186" s="5">
        <f>Comma_separeted_Value[[#This Row],[المبيعات]]/Comma_separeted_Value[[#This Row],[كمية الطلب]]</f>
        <v>183.68909090909091</v>
      </c>
      <c r="E8186" s="4">
        <v>11</v>
      </c>
      <c r="F8186" s="4">
        <v>2020.58</v>
      </c>
      <c r="G8186" s="6" t="s">
        <v>34</v>
      </c>
      <c r="H8186" s="4">
        <v>30</v>
      </c>
      <c r="I8186" s="6" t="s">
        <v>15</v>
      </c>
      <c r="J8186" s="6" t="s">
        <v>38</v>
      </c>
      <c r="K8186" s="6" t="s">
        <v>17</v>
      </c>
      <c r="L8186" s="6" t="s">
        <v>35</v>
      </c>
      <c r="M8186" s="6" t="s">
        <v>36</v>
      </c>
      <c r="N8186" s="1">
        <v>40726</v>
      </c>
    </row>
    <row r="8187" spans="1:14" x14ac:dyDescent="0.2">
      <c r="A8187">
        <v>50725</v>
      </c>
      <c r="B8187" s="1">
        <v>40505</v>
      </c>
      <c r="C8187" s="6" t="s">
        <v>37</v>
      </c>
      <c r="D8187" s="5">
        <f>Comma_separeted_Value[[#This Row],[المبيعات]]/Comma_separeted_Value[[#This Row],[كمية الطلب]]</f>
        <v>129.88</v>
      </c>
      <c r="E8187" s="4">
        <v>1</v>
      </c>
      <c r="F8187" s="4">
        <v>129.88</v>
      </c>
      <c r="G8187" s="6" t="s">
        <v>34</v>
      </c>
      <c r="H8187" s="4">
        <v>30</v>
      </c>
      <c r="I8187" s="6" t="s">
        <v>45</v>
      </c>
      <c r="J8187" s="6" t="s">
        <v>16</v>
      </c>
      <c r="K8187" s="6" t="s">
        <v>17</v>
      </c>
      <c r="L8187" s="6" t="s">
        <v>35</v>
      </c>
      <c r="M8187" s="6" t="s">
        <v>36</v>
      </c>
      <c r="N8187" s="1">
        <v>40506</v>
      </c>
    </row>
    <row r="8188" spans="1:14" x14ac:dyDescent="0.2">
      <c r="A8188">
        <v>229</v>
      </c>
      <c r="B8188" s="1">
        <v>40540</v>
      </c>
      <c r="C8188" s="6" t="s">
        <v>33</v>
      </c>
      <c r="D8188" s="5">
        <f>Comma_separeted_Value[[#This Row],[المبيعات]]/Comma_separeted_Value[[#This Row],[كمية الطلب]]</f>
        <v>24.962500000000002</v>
      </c>
      <c r="E8188" s="4">
        <v>24</v>
      </c>
      <c r="F8188" s="4">
        <v>599.1</v>
      </c>
      <c r="G8188" s="6" t="s">
        <v>21</v>
      </c>
      <c r="H8188" s="4">
        <v>12.98</v>
      </c>
      <c r="I8188" s="6" t="s">
        <v>50</v>
      </c>
      <c r="J8188" s="6" t="s">
        <v>16</v>
      </c>
      <c r="K8188" s="6" t="s">
        <v>29</v>
      </c>
      <c r="L8188" s="6" t="s">
        <v>44</v>
      </c>
      <c r="M8188" s="6" t="s">
        <v>19</v>
      </c>
      <c r="N8188" s="1">
        <v>40541</v>
      </c>
    </row>
    <row r="8189" spans="1:14" x14ac:dyDescent="0.2">
      <c r="A8189">
        <v>25697</v>
      </c>
      <c r="B8189" s="1">
        <v>40659</v>
      </c>
      <c r="C8189" s="6" t="s">
        <v>13</v>
      </c>
      <c r="D8189" s="5">
        <f>Comma_separeted_Value[[#This Row],[المبيعات]]/Comma_separeted_Value[[#This Row],[كمية الطلب]]</f>
        <v>8.7010869565217384</v>
      </c>
      <c r="E8189" s="4">
        <v>46</v>
      </c>
      <c r="F8189" s="4">
        <v>400.25</v>
      </c>
      <c r="G8189" s="6" t="s">
        <v>21</v>
      </c>
      <c r="H8189" s="4">
        <v>3.62</v>
      </c>
      <c r="I8189" s="6" t="s">
        <v>22</v>
      </c>
      <c r="J8189" s="6" t="s">
        <v>16</v>
      </c>
      <c r="K8189" s="6" t="s">
        <v>24</v>
      </c>
      <c r="L8189" s="6" t="s">
        <v>39</v>
      </c>
      <c r="M8189" s="6" t="s">
        <v>42</v>
      </c>
      <c r="N8189" s="1">
        <v>40659</v>
      </c>
    </row>
    <row r="8190" spans="1:14" x14ac:dyDescent="0.2">
      <c r="A8190">
        <v>47267</v>
      </c>
      <c r="B8190" s="1">
        <v>40541</v>
      </c>
      <c r="C8190" s="6" t="s">
        <v>37</v>
      </c>
      <c r="D8190" s="5">
        <f>Comma_separeted_Value[[#This Row],[المبيعات]]/Comma_separeted_Value[[#This Row],[كمية الطلب]]</f>
        <v>20.529583333333331</v>
      </c>
      <c r="E8190" s="4">
        <v>24</v>
      </c>
      <c r="F8190" s="4">
        <v>492.71</v>
      </c>
      <c r="G8190" s="6" t="s">
        <v>21</v>
      </c>
      <c r="H8190" s="4">
        <v>8.68</v>
      </c>
      <c r="I8190" s="6" t="s">
        <v>53</v>
      </c>
      <c r="J8190" s="6" t="s">
        <v>28</v>
      </c>
      <c r="K8190" s="6" t="s">
        <v>29</v>
      </c>
      <c r="L8190" s="6" t="s">
        <v>41</v>
      </c>
      <c r="M8190" s="6" t="s">
        <v>19</v>
      </c>
      <c r="N8190" s="1">
        <v>40542</v>
      </c>
    </row>
    <row r="8191" spans="1:14" x14ac:dyDescent="0.2">
      <c r="A8191">
        <v>34400</v>
      </c>
      <c r="B8191" s="1">
        <v>41267</v>
      </c>
      <c r="C8191" s="6" t="s">
        <v>13</v>
      </c>
      <c r="D8191" s="5">
        <f>Comma_separeted_Value[[#This Row],[المبيعات]]/Comma_separeted_Value[[#This Row],[كمية الطلب]]</f>
        <v>3.7012</v>
      </c>
      <c r="E8191" s="4">
        <v>25</v>
      </c>
      <c r="F8191" s="4">
        <v>92.53</v>
      </c>
      <c r="G8191" s="6" t="s">
        <v>21</v>
      </c>
      <c r="H8191" s="4">
        <v>4.17</v>
      </c>
      <c r="I8191" s="6" t="s">
        <v>53</v>
      </c>
      <c r="J8191" s="6" t="s">
        <v>28</v>
      </c>
      <c r="K8191" s="6" t="s">
        <v>29</v>
      </c>
      <c r="L8191" s="6" t="s">
        <v>30</v>
      </c>
      <c r="M8191" s="6" t="s">
        <v>42</v>
      </c>
      <c r="N8191" s="1">
        <v>41271</v>
      </c>
    </row>
    <row r="8192" spans="1:14" x14ac:dyDescent="0.2">
      <c r="A8192">
        <v>29216</v>
      </c>
      <c r="B8192" s="1">
        <v>41272</v>
      </c>
      <c r="C8192" s="6" t="s">
        <v>33</v>
      </c>
      <c r="D8192" s="5">
        <f>Comma_separeted_Value[[#This Row],[المبيعات]]/Comma_separeted_Value[[#This Row],[كمية الطلب]]</f>
        <v>218.29647058823528</v>
      </c>
      <c r="E8192" s="4">
        <v>17</v>
      </c>
      <c r="F8192" s="4">
        <v>3711.04</v>
      </c>
      <c r="G8192" s="6" t="s">
        <v>34</v>
      </c>
      <c r="H8192" s="4">
        <v>69.64</v>
      </c>
      <c r="I8192" s="6" t="s">
        <v>50</v>
      </c>
      <c r="J8192" s="6" t="s">
        <v>38</v>
      </c>
      <c r="K8192" s="6" t="s">
        <v>17</v>
      </c>
      <c r="L8192" s="6" t="s">
        <v>55</v>
      </c>
      <c r="M8192" s="6" t="s">
        <v>74</v>
      </c>
      <c r="N8192" s="1">
        <v>41273</v>
      </c>
    </row>
    <row r="8193" spans="1:14" x14ac:dyDescent="0.2">
      <c r="A8193">
        <v>22272</v>
      </c>
      <c r="B8193" s="1">
        <v>41035</v>
      </c>
      <c r="C8193" s="6" t="s">
        <v>20</v>
      </c>
      <c r="D8193" s="5">
        <f>Comma_separeted_Value[[#This Row],[المبيعات]]/Comma_separeted_Value[[#This Row],[كمية الطلب]]</f>
        <v>34.531666666666666</v>
      </c>
      <c r="E8193" s="4">
        <v>30</v>
      </c>
      <c r="F8193" s="4">
        <v>1035.95</v>
      </c>
      <c r="G8193" s="6" t="s">
        <v>21</v>
      </c>
      <c r="H8193" s="4">
        <v>1.99</v>
      </c>
      <c r="I8193" s="6" t="s">
        <v>22</v>
      </c>
      <c r="J8193" s="6" t="s">
        <v>38</v>
      </c>
      <c r="K8193" s="6" t="s">
        <v>24</v>
      </c>
      <c r="L8193" s="6" t="s">
        <v>39</v>
      </c>
      <c r="M8193" s="6" t="s">
        <v>42</v>
      </c>
      <c r="N8193" s="1">
        <v>41037</v>
      </c>
    </row>
    <row r="8194" spans="1:14" x14ac:dyDescent="0.2">
      <c r="A8194">
        <v>15108</v>
      </c>
      <c r="B8194" s="1">
        <v>40052</v>
      </c>
      <c r="C8194" s="6" t="s">
        <v>20</v>
      </c>
      <c r="D8194" s="5">
        <f>Comma_separeted_Value[[#This Row],[المبيعات]]/Comma_separeted_Value[[#This Row],[كمية الطلب]]</f>
        <v>41.3232</v>
      </c>
      <c r="E8194" s="4">
        <v>50</v>
      </c>
      <c r="F8194" s="4">
        <v>2066.16</v>
      </c>
      <c r="G8194" s="6" t="s">
        <v>21</v>
      </c>
      <c r="H8194" s="4">
        <v>17.48</v>
      </c>
      <c r="I8194" s="6" t="s">
        <v>40</v>
      </c>
      <c r="J8194" s="6" t="s">
        <v>23</v>
      </c>
      <c r="K8194" s="6" t="s">
        <v>29</v>
      </c>
      <c r="L8194" s="6" t="s">
        <v>41</v>
      </c>
      <c r="M8194" s="6" t="s">
        <v>19</v>
      </c>
      <c r="N8194" s="1">
        <v>40054</v>
      </c>
    </row>
    <row r="8195" spans="1:14" x14ac:dyDescent="0.2">
      <c r="A8195">
        <v>40103</v>
      </c>
      <c r="B8195" s="1">
        <v>40445</v>
      </c>
      <c r="C8195" s="6" t="s">
        <v>27</v>
      </c>
      <c r="D8195" s="5">
        <f>Comma_separeted_Value[[#This Row],[المبيعات]]/Comma_separeted_Value[[#This Row],[كمية الطلب]]</f>
        <v>50.431428571428569</v>
      </c>
      <c r="E8195" s="4">
        <v>7</v>
      </c>
      <c r="F8195" s="4">
        <v>353.02</v>
      </c>
      <c r="G8195" s="6" t="s">
        <v>21</v>
      </c>
      <c r="H8195" s="4">
        <v>5.0999999999999996</v>
      </c>
      <c r="I8195" s="6" t="s">
        <v>22</v>
      </c>
      <c r="J8195" s="6" t="s">
        <v>23</v>
      </c>
      <c r="K8195" s="6" t="s">
        <v>29</v>
      </c>
      <c r="L8195" s="6" t="s">
        <v>101</v>
      </c>
      <c r="M8195" s="6" t="s">
        <v>26</v>
      </c>
      <c r="N8195" s="1">
        <v>40448</v>
      </c>
    </row>
    <row r="8196" spans="1:14" x14ac:dyDescent="0.2">
      <c r="A8196">
        <v>59619</v>
      </c>
      <c r="B8196" s="1">
        <v>40222</v>
      </c>
      <c r="C8196" s="6" t="s">
        <v>27</v>
      </c>
      <c r="D8196" s="5">
        <f>Comma_separeted_Value[[#This Row],[المبيعات]]/Comma_separeted_Value[[#This Row],[كمية الطلب]]</f>
        <v>6.44</v>
      </c>
      <c r="E8196" s="4">
        <v>35</v>
      </c>
      <c r="F8196" s="4">
        <v>225.4</v>
      </c>
      <c r="G8196" s="6" t="s">
        <v>21</v>
      </c>
      <c r="H8196" s="4">
        <v>8.4</v>
      </c>
      <c r="I8196" s="6" t="s">
        <v>45</v>
      </c>
      <c r="J8196" s="6" t="s">
        <v>16</v>
      </c>
      <c r="K8196" s="6" t="s">
        <v>29</v>
      </c>
      <c r="L8196" s="6" t="s">
        <v>41</v>
      </c>
      <c r="M8196" s="6" t="s">
        <v>19</v>
      </c>
      <c r="N8196" s="1">
        <v>40224</v>
      </c>
    </row>
    <row r="8197" spans="1:14" x14ac:dyDescent="0.2">
      <c r="A8197">
        <v>6501</v>
      </c>
      <c r="B8197" s="1">
        <v>40921</v>
      </c>
      <c r="C8197" s="6" t="s">
        <v>20</v>
      </c>
      <c r="D8197" s="5">
        <f>Comma_separeted_Value[[#This Row],[المبيعات]]/Comma_separeted_Value[[#This Row],[كمية الطلب]]</f>
        <v>100.37686956521739</v>
      </c>
      <c r="E8197" s="4">
        <v>46</v>
      </c>
      <c r="F8197" s="4">
        <v>4617.3360000000002</v>
      </c>
      <c r="G8197" s="6" t="s">
        <v>21</v>
      </c>
      <c r="H8197" s="4">
        <v>7.69</v>
      </c>
      <c r="I8197" s="6" t="s">
        <v>50</v>
      </c>
      <c r="J8197" s="6" t="s">
        <v>28</v>
      </c>
      <c r="K8197" s="6" t="s">
        <v>24</v>
      </c>
      <c r="L8197" s="6" t="s">
        <v>25</v>
      </c>
      <c r="M8197" s="6" t="s">
        <v>19</v>
      </c>
      <c r="N8197" s="1">
        <v>40923</v>
      </c>
    </row>
    <row r="8198" spans="1:14" x14ac:dyDescent="0.2">
      <c r="A8198">
        <v>27396</v>
      </c>
      <c r="B8198" s="1">
        <v>40520</v>
      </c>
      <c r="C8198" s="6" t="s">
        <v>33</v>
      </c>
      <c r="D8198" s="5">
        <f>Comma_separeted_Value[[#This Row],[المبيعات]]/Comma_separeted_Value[[#This Row],[كمية الطلب]]</f>
        <v>9.8792857142857144</v>
      </c>
      <c r="E8198" s="4">
        <v>14</v>
      </c>
      <c r="F8198" s="4">
        <v>138.31</v>
      </c>
      <c r="G8198" s="6" t="s">
        <v>21</v>
      </c>
      <c r="H8198" s="4">
        <v>6.02</v>
      </c>
      <c r="I8198" s="6" t="s">
        <v>15</v>
      </c>
      <c r="J8198" s="6" t="s">
        <v>28</v>
      </c>
      <c r="K8198" s="6" t="s">
        <v>17</v>
      </c>
      <c r="L8198" s="6" t="s">
        <v>18</v>
      </c>
      <c r="M8198" s="6" t="s">
        <v>26</v>
      </c>
      <c r="N8198" s="1">
        <v>40522</v>
      </c>
    </row>
    <row r="8199" spans="1:14" x14ac:dyDescent="0.2">
      <c r="A8199">
        <v>49221</v>
      </c>
      <c r="B8199" s="1">
        <v>40362</v>
      </c>
      <c r="C8199" s="6" t="s">
        <v>27</v>
      </c>
      <c r="D8199" s="5">
        <f>Comma_separeted_Value[[#This Row],[المبيعات]]/Comma_separeted_Value[[#This Row],[كمية الطلب]]</f>
        <v>6.7646341463414643</v>
      </c>
      <c r="E8199" s="4">
        <v>41</v>
      </c>
      <c r="F8199" s="4">
        <v>277.35000000000002</v>
      </c>
      <c r="G8199" s="6" t="s">
        <v>21</v>
      </c>
      <c r="H8199" s="4">
        <v>6.57</v>
      </c>
      <c r="I8199" s="6" t="s">
        <v>22</v>
      </c>
      <c r="J8199" s="6" t="s">
        <v>28</v>
      </c>
      <c r="K8199" s="6" t="s">
        <v>29</v>
      </c>
      <c r="L8199" s="6" t="s">
        <v>41</v>
      </c>
      <c r="M8199" s="6" t="s">
        <v>19</v>
      </c>
      <c r="N8199" s="1">
        <v>40363</v>
      </c>
    </row>
    <row r="8200" spans="1:14" x14ac:dyDescent="0.2">
      <c r="A8200">
        <v>27271</v>
      </c>
      <c r="B8200" s="1">
        <v>40800</v>
      </c>
      <c r="C8200" s="6" t="s">
        <v>27</v>
      </c>
      <c r="D8200" s="5">
        <f>Comma_separeted_Value[[#This Row],[المبيعات]]/Comma_separeted_Value[[#This Row],[كمية الطلب]]</f>
        <v>37.696249999999999</v>
      </c>
      <c r="E8200" s="4">
        <v>8</v>
      </c>
      <c r="F8200" s="4">
        <v>301.57</v>
      </c>
      <c r="G8200" s="6" t="s">
        <v>34</v>
      </c>
      <c r="H8200" s="4">
        <v>19.190000000000001</v>
      </c>
      <c r="I8200" s="6" t="s">
        <v>45</v>
      </c>
      <c r="J8200" s="6" t="s">
        <v>28</v>
      </c>
      <c r="K8200" s="6" t="s">
        <v>17</v>
      </c>
      <c r="L8200" s="6" t="s">
        <v>35</v>
      </c>
      <c r="M8200" s="6" t="s">
        <v>36</v>
      </c>
      <c r="N8200" s="1">
        <v>40801</v>
      </c>
    </row>
    <row r="8201" spans="1:14" x14ac:dyDescent="0.2">
      <c r="A8201">
        <v>59008</v>
      </c>
      <c r="B8201" s="1">
        <v>40450</v>
      </c>
      <c r="C8201" s="6" t="s">
        <v>33</v>
      </c>
      <c r="D8201" s="5">
        <f>Comma_separeted_Value[[#This Row],[المبيعات]]/Comma_separeted_Value[[#This Row],[كمية الطلب]]</f>
        <v>88.508974358974356</v>
      </c>
      <c r="E8201" s="4">
        <v>39</v>
      </c>
      <c r="F8201" s="4">
        <v>3451.85</v>
      </c>
      <c r="G8201" s="6" t="s">
        <v>34</v>
      </c>
      <c r="H8201" s="4">
        <v>14</v>
      </c>
      <c r="I8201" s="6" t="s">
        <v>50</v>
      </c>
      <c r="J8201" s="6" t="s">
        <v>28</v>
      </c>
      <c r="K8201" s="6" t="s">
        <v>24</v>
      </c>
      <c r="L8201" s="6" t="s">
        <v>60</v>
      </c>
      <c r="M8201" s="6" t="s">
        <v>36</v>
      </c>
      <c r="N8201" s="1">
        <v>40450</v>
      </c>
    </row>
    <row r="8202" spans="1:14" x14ac:dyDescent="0.2">
      <c r="A8202">
        <v>16100</v>
      </c>
      <c r="B8202" s="1">
        <v>40609</v>
      </c>
      <c r="C8202" s="6" t="s">
        <v>37</v>
      </c>
      <c r="D8202" s="5">
        <f>Comma_separeted_Value[[#This Row],[المبيعات]]/Comma_separeted_Value[[#This Row],[كمية الطلب]]</f>
        <v>5.1404545454545456</v>
      </c>
      <c r="E8202" s="4">
        <v>44</v>
      </c>
      <c r="F8202" s="4">
        <v>226.18</v>
      </c>
      <c r="G8202" s="6" t="s">
        <v>21</v>
      </c>
      <c r="H8202" s="4">
        <v>5.72</v>
      </c>
      <c r="I8202" s="6" t="s">
        <v>51</v>
      </c>
      <c r="J8202" s="6" t="s">
        <v>28</v>
      </c>
      <c r="K8202" s="6" t="s">
        <v>17</v>
      </c>
      <c r="L8202" s="6" t="s">
        <v>18</v>
      </c>
      <c r="M8202" s="6" t="s">
        <v>42</v>
      </c>
      <c r="N8202" s="1">
        <v>40610</v>
      </c>
    </row>
    <row r="8203" spans="1:14" x14ac:dyDescent="0.2">
      <c r="A8203">
        <v>56930</v>
      </c>
      <c r="B8203" s="1">
        <v>41138</v>
      </c>
      <c r="C8203" s="6" t="s">
        <v>13</v>
      </c>
      <c r="D8203" s="5">
        <f>Comma_separeted_Value[[#This Row],[المبيعات]]/Comma_separeted_Value[[#This Row],[كمية الطلب]]</f>
        <v>98.753999999999991</v>
      </c>
      <c r="E8203" s="4">
        <v>10</v>
      </c>
      <c r="F8203" s="4">
        <v>987.54</v>
      </c>
      <c r="G8203" s="6" t="s">
        <v>21</v>
      </c>
      <c r="H8203" s="4">
        <v>35</v>
      </c>
      <c r="I8203" s="6" t="s">
        <v>22</v>
      </c>
      <c r="J8203" s="6" t="s">
        <v>38</v>
      </c>
      <c r="K8203" s="6" t="s">
        <v>29</v>
      </c>
      <c r="L8203" s="6" t="s">
        <v>59</v>
      </c>
      <c r="M8203" s="6" t="s">
        <v>49</v>
      </c>
      <c r="N8203" s="1">
        <v>41138</v>
      </c>
    </row>
    <row r="8204" spans="1:14" x14ac:dyDescent="0.2">
      <c r="A8204">
        <v>14916</v>
      </c>
      <c r="B8204" s="1">
        <v>39871</v>
      </c>
      <c r="C8204" s="6" t="s">
        <v>13</v>
      </c>
      <c r="D8204" s="5">
        <f>Comma_separeted_Value[[#This Row],[المبيعات]]/Comma_separeted_Value[[#This Row],[كمية الطلب]]</f>
        <v>105.3713125</v>
      </c>
      <c r="E8204" s="4">
        <v>16</v>
      </c>
      <c r="F8204" s="4">
        <v>1685.941</v>
      </c>
      <c r="G8204" s="6" t="s">
        <v>14</v>
      </c>
      <c r="H8204" s="4">
        <v>8.8000000000000007</v>
      </c>
      <c r="I8204" s="6" t="s">
        <v>47</v>
      </c>
      <c r="J8204" s="6" t="s">
        <v>28</v>
      </c>
      <c r="K8204" s="6" t="s">
        <v>24</v>
      </c>
      <c r="L8204" s="6" t="s">
        <v>25</v>
      </c>
      <c r="M8204" s="6" t="s">
        <v>19</v>
      </c>
      <c r="N8204" s="1">
        <v>39873</v>
      </c>
    </row>
    <row r="8205" spans="1:14" x14ac:dyDescent="0.2">
      <c r="A8205">
        <v>54177</v>
      </c>
      <c r="B8205" s="1">
        <v>40933</v>
      </c>
      <c r="C8205" s="6" t="s">
        <v>33</v>
      </c>
      <c r="D8205" s="5">
        <f>Comma_separeted_Value[[#This Row],[المبيعات]]/Comma_separeted_Value[[#This Row],[كمية الطلب]]</f>
        <v>6.36</v>
      </c>
      <c r="E8205" s="4">
        <v>25</v>
      </c>
      <c r="F8205" s="4">
        <v>159</v>
      </c>
      <c r="G8205" s="6" t="s">
        <v>21</v>
      </c>
      <c r="H8205" s="4">
        <v>7.37</v>
      </c>
      <c r="I8205" s="6" t="s">
        <v>22</v>
      </c>
      <c r="J8205" s="6" t="s">
        <v>38</v>
      </c>
      <c r="K8205" s="6" t="s">
        <v>29</v>
      </c>
      <c r="L8205" s="6" t="s">
        <v>41</v>
      </c>
      <c r="M8205" s="6" t="s">
        <v>19</v>
      </c>
      <c r="N8205" s="1">
        <v>40935</v>
      </c>
    </row>
    <row r="8206" spans="1:14" x14ac:dyDescent="0.2">
      <c r="A8206">
        <v>18279</v>
      </c>
      <c r="B8206" s="1">
        <v>39870</v>
      </c>
      <c r="C8206" s="6" t="s">
        <v>37</v>
      </c>
      <c r="D8206" s="5">
        <f>Comma_separeted_Value[[#This Row],[المبيعات]]/Comma_separeted_Value[[#This Row],[كمية الطلب]]</f>
        <v>8.379545454545454</v>
      </c>
      <c r="E8206" s="4">
        <v>22</v>
      </c>
      <c r="F8206" s="4">
        <v>184.35</v>
      </c>
      <c r="G8206" s="6" t="s">
        <v>21</v>
      </c>
      <c r="H8206" s="4">
        <v>1.99</v>
      </c>
      <c r="I8206" s="6" t="s">
        <v>47</v>
      </c>
      <c r="J8206" s="6" t="s">
        <v>16</v>
      </c>
      <c r="K8206" s="6" t="s">
        <v>24</v>
      </c>
      <c r="L8206" s="6" t="s">
        <v>39</v>
      </c>
      <c r="M8206" s="6" t="s">
        <v>42</v>
      </c>
      <c r="N8206" s="1">
        <v>39872</v>
      </c>
    </row>
    <row r="8207" spans="1:14" x14ac:dyDescent="0.2">
      <c r="A8207">
        <v>7552</v>
      </c>
      <c r="B8207" s="1">
        <v>41162</v>
      </c>
      <c r="C8207" s="6" t="s">
        <v>33</v>
      </c>
      <c r="D8207" s="5">
        <f>Comma_separeted_Value[[#This Row],[المبيعات]]/Comma_separeted_Value[[#This Row],[كمية الطلب]]</f>
        <v>29.925319148936172</v>
      </c>
      <c r="E8207" s="4">
        <v>47</v>
      </c>
      <c r="F8207" s="4">
        <v>1406.49</v>
      </c>
      <c r="G8207" s="6" t="s">
        <v>21</v>
      </c>
      <c r="H8207" s="4">
        <v>6.17</v>
      </c>
      <c r="I8207" s="6" t="s">
        <v>47</v>
      </c>
      <c r="J8207" s="6" t="s">
        <v>28</v>
      </c>
      <c r="K8207" s="6" t="s">
        <v>29</v>
      </c>
      <c r="L8207" s="6" t="s">
        <v>30</v>
      </c>
      <c r="M8207" s="6" t="s">
        <v>42</v>
      </c>
      <c r="N8207" s="1">
        <v>41164</v>
      </c>
    </row>
    <row r="8208" spans="1:14" x14ac:dyDescent="0.2">
      <c r="A8208">
        <v>16164</v>
      </c>
      <c r="B8208" s="1">
        <v>40911</v>
      </c>
      <c r="C8208" s="6" t="s">
        <v>13</v>
      </c>
      <c r="D8208" s="5">
        <f>Comma_separeted_Value[[#This Row],[المبيعات]]/Comma_separeted_Value[[#This Row],[كمية الطلب]]</f>
        <v>152.43363636363637</v>
      </c>
      <c r="E8208" s="4">
        <v>22</v>
      </c>
      <c r="F8208" s="4">
        <v>3353.54</v>
      </c>
      <c r="G8208" s="6" t="s">
        <v>21</v>
      </c>
      <c r="H8208" s="4">
        <v>19.989999999999998</v>
      </c>
      <c r="I8208" s="6" t="s">
        <v>15</v>
      </c>
      <c r="J8208" s="6" t="s">
        <v>38</v>
      </c>
      <c r="K8208" s="6" t="s">
        <v>29</v>
      </c>
      <c r="L8208" s="6" t="s">
        <v>61</v>
      </c>
      <c r="M8208" s="6" t="s">
        <v>19</v>
      </c>
      <c r="N8208" s="1">
        <v>40920</v>
      </c>
    </row>
    <row r="8209" spans="1:14" x14ac:dyDescent="0.2">
      <c r="A8209">
        <v>6438</v>
      </c>
      <c r="B8209" s="1">
        <v>40314</v>
      </c>
      <c r="C8209" s="6" t="s">
        <v>27</v>
      </c>
      <c r="D8209" s="5">
        <f>Comma_separeted_Value[[#This Row],[المبيعات]]/Comma_separeted_Value[[#This Row],[كمية الطلب]]</f>
        <v>5.9265789473684212</v>
      </c>
      <c r="E8209" s="4">
        <v>38</v>
      </c>
      <c r="F8209" s="4">
        <v>225.21</v>
      </c>
      <c r="G8209" s="6" t="s">
        <v>21</v>
      </c>
      <c r="H8209" s="4">
        <v>5.2</v>
      </c>
      <c r="I8209" s="6" t="s">
        <v>22</v>
      </c>
      <c r="J8209" s="6" t="s">
        <v>28</v>
      </c>
      <c r="K8209" s="6" t="s">
        <v>29</v>
      </c>
      <c r="L8209" s="6" t="s">
        <v>41</v>
      </c>
      <c r="M8209" s="6" t="s">
        <v>19</v>
      </c>
      <c r="N8209" s="1">
        <v>40315</v>
      </c>
    </row>
    <row r="8210" spans="1:14" x14ac:dyDescent="0.2">
      <c r="A8210">
        <v>33824</v>
      </c>
      <c r="B8210" s="1">
        <v>40604</v>
      </c>
      <c r="C8210" s="6" t="s">
        <v>33</v>
      </c>
      <c r="D8210" s="5">
        <f>Comma_separeted_Value[[#This Row],[المبيعات]]/Comma_separeted_Value[[#This Row],[كمية الطلب]]</f>
        <v>2.6836842105263159</v>
      </c>
      <c r="E8210" s="4">
        <v>19</v>
      </c>
      <c r="F8210" s="4">
        <v>50.99</v>
      </c>
      <c r="G8210" s="6" t="s">
        <v>21</v>
      </c>
      <c r="H8210" s="4">
        <v>1.34</v>
      </c>
      <c r="I8210" s="6" t="s">
        <v>47</v>
      </c>
      <c r="J8210" s="6" t="s">
        <v>28</v>
      </c>
      <c r="K8210" s="6" t="s">
        <v>29</v>
      </c>
      <c r="L8210" s="6" t="s">
        <v>30</v>
      </c>
      <c r="M8210" s="6" t="s">
        <v>31</v>
      </c>
      <c r="N8210" s="1">
        <v>40605</v>
      </c>
    </row>
    <row r="8211" spans="1:14" x14ac:dyDescent="0.2">
      <c r="A8211">
        <v>548</v>
      </c>
      <c r="B8211" s="1">
        <v>40076</v>
      </c>
      <c r="C8211" s="6" t="s">
        <v>33</v>
      </c>
      <c r="D8211" s="5">
        <f>Comma_separeted_Value[[#This Row],[المبيعات]]/Comma_separeted_Value[[#This Row],[كمية الطلب]]</f>
        <v>6.9982758620689651</v>
      </c>
      <c r="E8211" s="4">
        <v>29</v>
      </c>
      <c r="F8211" s="4">
        <v>202.95</v>
      </c>
      <c r="G8211" s="6" t="s">
        <v>21</v>
      </c>
      <c r="H8211" s="4">
        <v>5.9</v>
      </c>
      <c r="I8211" s="6" t="s">
        <v>50</v>
      </c>
      <c r="J8211" s="6" t="s">
        <v>38</v>
      </c>
      <c r="K8211" s="6" t="s">
        <v>29</v>
      </c>
      <c r="L8211" s="6" t="s">
        <v>41</v>
      </c>
      <c r="M8211" s="6" t="s">
        <v>19</v>
      </c>
      <c r="N8211" s="1">
        <v>40077</v>
      </c>
    </row>
    <row r="8212" spans="1:14" x14ac:dyDescent="0.2">
      <c r="A8212">
        <v>47810</v>
      </c>
      <c r="B8212" s="1">
        <v>40769</v>
      </c>
      <c r="C8212" s="6" t="s">
        <v>33</v>
      </c>
      <c r="D8212" s="5">
        <f>Comma_separeted_Value[[#This Row],[المبيعات]]/Comma_separeted_Value[[#This Row],[كمية الطلب]]</f>
        <v>6.5233333333333334</v>
      </c>
      <c r="E8212" s="4">
        <v>3</v>
      </c>
      <c r="F8212" s="4">
        <v>19.57</v>
      </c>
      <c r="G8212" s="6" t="s">
        <v>21</v>
      </c>
      <c r="H8212" s="4">
        <v>1.2</v>
      </c>
      <c r="I8212" s="6" t="s">
        <v>58</v>
      </c>
      <c r="J8212" s="6" t="s">
        <v>38</v>
      </c>
      <c r="K8212" s="6" t="s">
        <v>29</v>
      </c>
      <c r="L8212" s="6" t="s">
        <v>30</v>
      </c>
      <c r="M8212" s="6" t="s">
        <v>31</v>
      </c>
      <c r="N8212" s="1">
        <v>40770</v>
      </c>
    </row>
    <row r="8213" spans="1:14" x14ac:dyDescent="0.2">
      <c r="A8213">
        <v>25060</v>
      </c>
      <c r="B8213" s="1">
        <v>40014</v>
      </c>
      <c r="C8213" s="6" t="s">
        <v>27</v>
      </c>
      <c r="D8213" s="5">
        <f>Comma_separeted_Value[[#This Row],[المبيعات]]/Comma_separeted_Value[[#This Row],[كمية الطلب]]</f>
        <v>1294.5033333333333</v>
      </c>
      <c r="E8213" s="4">
        <v>6</v>
      </c>
      <c r="F8213" s="4">
        <v>7767.02</v>
      </c>
      <c r="G8213" s="6" t="s">
        <v>21</v>
      </c>
      <c r="H8213" s="4">
        <v>19.989999999999998</v>
      </c>
      <c r="I8213" s="6" t="s">
        <v>50</v>
      </c>
      <c r="J8213" s="6" t="s">
        <v>16</v>
      </c>
      <c r="K8213" s="6" t="s">
        <v>29</v>
      </c>
      <c r="L8213" s="6" t="s">
        <v>44</v>
      </c>
      <c r="M8213" s="6" t="s">
        <v>19</v>
      </c>
      <c r="N8213" s="1">
        <v>40016</v>
      </c>
    </row>
    <row r="8214" spans="1:14" x14ac:dyDescent="0.2">
      <c r="A8214">
        <v>9927</v>
      </c>
      <c r="B8214" s="1">
        <v>40771</v>
      </c>
      <c r="C8214" s="6" t="s">
        <v>20</v>
      </c>
      <c r="D8214" s="5">
        <f>Comma_separeted_Value[[#This Row],[المبيعات]]/Comma_separeted_Value[[#This Row],[كمية الطلب]]</f>
        <v>145.47093749999999</v>
      </c>
      <c r="E8214" s="4">
        <v>32</v>
      </c>
      <c r="F8214" s="4">
        <v>4655.07</v>
      </c>
      <c r="G8214" s="6" t="s">
        <v>34</v>
      </c>
      <c r="H8214" s="4">
        <v>53.48</v>
      </c>
      <c r="I8214" s="6" t="s">
        <v>40</v>
      </c>
      <c r="J8214" s="6" t="s">
        <v>28</v>
      </c>
      <c r="K8214" s="6" t="s">
        <v>17</v>
      </c>
      <c r="L8214" s="6" t="s">
        <v>98</v>
      </c>
      <c r="M8214" s="6" t="s">
        <v>74</v>
      </c>
      <c r="N8214" s="1">
        <v>40772</v>
      </c>
    </row>
    <row r="8215" spans="1:14" x14ac:dyDescent="0.2">
      <c r="A8215">
        <v>3841</v>
      </c>
      <c r="B8215" s="1">
        <v>40090</v>
      </c>
      <c r="C8215" s="6" t="s">
        <v>27</v>
      </c>
      <c r="D8215" s="5">
        <f>Comma_separeted_Value[[#This Row],[المبيعات]]/Comma_separeted_Value[[#This Row],[كمية الطلب]]</f>
        <v>1270.4815000000001</v>
      </c>
      <c r="E8215" s="4">
        <v>20</v>
      </c>
      <c r="F8215" s="4">
        <v>25409.63</v>
      </c>
      <c r="G8215" s="6" t="s">
        <v>21</v>
      </c>
      <c r="H8215" s="4">
        <v>19.989999999999998</v>
      </c>
      <c r="I8215" s="6" t="s">
        <v>45</v>
      </c>
      <c r="J8215" s="6" t="s">
        <v>23</v>
      </c>
      <c r="K8215" s="6" t="s">
        <v>29</v>
      </c>
      <c r="L8215" s="6" t="s">
        <v>44</v>
      </c>
      <c r="M8215" s="6" t="s">
        <v>19</v>
      </c>
      <c r="N8215" s="1">
        <v>40092</v>
      </c>
    </row>
    <row r="8216" spans="1:14" x14ac:dyDescent="0.2">
      <c r="A8216">
        <v>11269</v>
      </c>
      <c r="B8216" s="1">
        <v>41055</v>
      </c>
      <c r="C8216" s="6" t="s">
        <v>13</v>
      </c>
      <c r="D8216" s="5">
        <f>Comma_separeted_Value[[#This Row],[المبيعات]]/Comma_separeted_Value[[#This Row],[كمية الطلب]]</f>
        <v>53.411602564102559</v>
      </c>
      <c r="E8216" s="4">
        <v>39</v>
      </c>
      <c r="F8216" s="4">
        <v>2083.0524999999998</v>
      </c>
      <c r="G8216" s="6" t="s">
        <v>14</v>
      </c>
      <c r="H8216" s="4">
        <v>5.99</v>
      </c>
      <c r="I8216" s="6" t="s">
        <v>51</v>
      </c>
      <c r="J8216" s="6" t="s">
        <v>38</v>
      </c>
      <c r="K8216" s="6" t="s">
        <v>24</v>
      </c>
      <c r="L8216" s="6" t="s">
        <v>25</v>
      </c>
      <c r="M8216" s="6" t="s">
        <v>19</v>
      </c>
      <c r="N8216" s="1">
        <v>41059</v>
      </c>
    </row>
    <row r="8217" spans="1:14" x14ac:dyDescent="0.2">
      <c r="A8217">
        <v>44386</v>
      </c>
      <c r="B8217" s="1">
        <v>41008</v>
      </c>
      <c r="C8217" s="6" t="s">
        <v>37</v>
      </c>
      <c r="D8217" s="5">
        <f>Comma_separeted_Value[[#This Row],[المبيعات]]/Comma_separeted_Value[[#This Row],[كمية الطلب]]</f>
        <v>4.78</v>
      </c>
      <c r="E8217" s="4">
        <v>27</v>
      </c>
      <c r="F8217" s="4">
        <v>129.06</v>
      </c>
      <c r="G8217" s="6" t="s">
        <v>21</v>
      </c>
      <c r="H8217" s="4">
        <v>4.97</v>
      </c>
      <c r="I8217" s="6" t="s">
        <v>22</v>
      </c>
      <c r="J8217" s="6" t="s">
        <v>38</v>
      </c>
      <c r="K8217" s="6" t="s">
        <v>29</v>
      </c>
      <c r="L8217" s="6" t="s">
        <v>44</v>
      </c>
      <c r="M8217" s="6" t="s">
        <v>19</v>
      </c>
      <c r="N8217" s="1">
        <v>41010</v>
      </c>
    </row>
    <row r="8218" spans="1:14" x14ac:dyDescent="0.2">
      <c r="A8218">
        <v>5350</v>
      </c>
      <c r="B8218" s="1">
        <v>40460</v>
      </c>
      <c r="C8218" s="6" t="s">
        <v>13</v>
      </c>
      <c r="D8218" s="5">
        <f>Comma_separeted_Value[[#This Row],[المبيعات]]/Comma_separeted_Value[[#This Row],[كمية الطلب]]</f>
        <v>11.146923076923077</v>
      </c>
      <c r="E8218" s="4">
        <v>39</v>
      </c>
      <c r="F8218" s="4">
        <v>434.73</v>
      </c>
      <c r="G8218" s="6" t="s">
        <v>21</v>
      </c>
      <c r="H8218" s="4">
        <v>6.12</v>
      </c>
      <c r="I8218" s="6" t="s">
        <v>47</v>
      </c>
      <c r="J8218" s="6" t="s">
        <v>16</v>
      </c>
      <c r="K8218" s="6" t="s">
        <v>29</v>
      </c>
      <c r="L8218" s="6" t="s">
        <v>101</v>
      </c>
      <c r="M8218" s="6" t="s">
        <v>26</v>
      </c>
      <c r="N8218" s="1">
        <v>40462</v>
      </c>
    </row>
    <row r="8219" spans="1:14" x14ac:dyDescent="0.2">
      <c r="A8219">
        <v>871</v>
      </c>
      <c r="B8219" s="1">
        <v>40861</v>
      </c>
      <c r="C8219" s="6" t="s">
        <v>13</v>
      </c>
      <c r="D8219" s="5">
        <f>Comma_separeted_Value[[#This Row],[المبيعات]]/Comma_separeted_Value[[#This Row],[كمية الطلب]]</f>
        <v>6.1729411764705882</v>
      </c>
      <c r="E8219" s="4">
        <v>17</v>
      </c>
      <c r="F8219" s="4">
        <v>104.94</v>
      </c>
      <c r="G8219" s="6" t="s">
        <v>21</v>
      </c>
      <c r="H8219" s="4">
        <v>5.22</v>
      </c>
      <c r="I8219" s="6" t="s">
        <v>43</v>
      </c>
      <c r="J8219" s="6" t="s">
        <v>38</v>
      </c>
      <c r="K8219" s="6" t="s">
        <v>17</v>
      </c>
      <c r="L8219" s="6" t="s">
        <v>18</v>
      </c>
      <c r="M8219" s="6" t="s">
        <v>19</v>
      </c>
      <c r="N8219" s="1">
        <v>40861</v>
      </c>
    </row>
    <row r="8220" spans="1:14" x14ac:dyDescent="0.2">
      <c r="A8220">
        <v>46276</v>
      </c>
      <c r="B8220" s="1">
        <v>41252</v>
      </c>
      <c r="C8220" s="6" t="s">
        <v>33</v>
      </c>
      <c r="D8220" s="5">
        <f>Comma_separeted_Value[[#This Row],[المبيعات]]/Comma_separeted_Value[[#This Row],[كمية الطلب]]</f>
        <v>727.98956521739126</v>
      </c>
      <c r="E8220" s="4">
        <v>23</v>
      </c>
      <c r="F8220" s="4">
        <v>16743.759999999998</v>
      </c>
      <c r="G8220" s="6" t="s">
        <v>21</v>
      </c>
      <c r="H8220" s="4">
        <v>24.49</v>
      </c>
      <c r="I8220" s="6" t="s">
        <v>22</v>
      </c>
      <c r="J8220" s="6" t="s">
        <v>23</v>
      </c>
      <c r="K8220" s="6" t="s">
        <v>24</v>
      </c>
      <c r="L8220" s="6" t="s">
        <v>48</v>
      </c>
      <c r="M8220" s="6" t="s">
        <v>49</v>
      </c>
      <c r="N8220" s="1">
        <v>41254</v>
      </c>
    </row>
    <row r="8221" spans="1:14" x14ac:dyDescent="0.2">
      <c r="A8221">
        <v>45601</v>
      </c>
      <c r="B8221" s="1">
        <v>40812</v>
      </c>
      <c r="C8221" s="6" t="s">
        <v>20</v>
      </c>
      <c r="D8221" s="5">
        <f>Comma_separeted_Value[[#This Row],[المبيعات]]/Comma_separeted_Value[[#This Row],[كمية الطلب]]</f>
        <v>20.107021276595745</v>
      </c>
      <c r="E8221" s="4">
        <v>47</v>
      </c>
      <c r="F8221" s="4">
        <v>945.03</v>
      </c>
      <c r="G8221" s="6" t="s">
        <v>21</v>
      </c>
      <c r="H8221" s="4">
        <v>5.97</v>
      </c>
      <c r="I8221" s="6" t="s">
        <v>51</v>
      </c>
      <c r="J8221" s="6" t="s">
        <v>28</v>
      </c>
      <c r="K8221" s="6" t="s">
        <v>29</v>
      </c>
      <c r="L8221" s="6" t="s">
        <v>41</v>
      </c>
      <c r="M8221" s="6" t="s">
        <v>19</v>
      </c>
      <c r="N8221" s="1">
        <v>40814</v>
      </c>
    </row>
    <row r="8222" spans="1:14" x14ac:dyDescent="0.2">
      <c r="A8222">
        <v>14276</v>
      </c>
      <c r="B8222" s="1">
        <v>39982</v>
      </c>
      <c r="C8222" s="6" t="s">
        <v>37</v>
      </c>
      <c r="D8222" s="5">
        <f>Comma_separeted_Value[[#This Row],[المبيعات]]/Comma_separeted_Value[[#This Row],[كمية الطلب]]</f>
        <v>10.071818181818182</v>
      </c>
      <c r="E8222" s="4">
        <v>11</v>
      </c>
      <c r="F8222" s="4">
        <v>110.79</v>
      </c>
      <c r="G8222" s="6" t="s">
        <v>21</v>
      </c>
      <c r="H8222" s="4">
        <v>2.89</v>
      </c>
      <c r="I8222" s="6" t="s">
        <v>15</v>
      </c>
      <c r="J8222" s="6" t="s">
        <v>28</v>
      </c>
      <c r="K8222" s="6" t="s">
        <v>29</v>
      </c>
      <c r="L8222" s="6" t="s">
        <v>30</v>
      </c>
      <c r="M8222" s="6" t="s">
        <v>42</v>
      </c>
      <c r="N8222" s="1">
        <v>39983</v>
      </c>
    </row>
    <row r="8223" spans="1:14" x14ac:dyDescent="0.2">
      <c r="A8223">
        <v>19492</v>
      </c>
      <c r="B8223" s="1">
        <v>40524</v>
      </c>
      <c r="C8223" s="6" t="s">
        <v>20</v>
      </c>
      <c r="D8223" s="5">
        <f>Comma_separeted_Value[[#This Row],[المبيعات]]/Comma_separeted_Value[[#This Row],[كمية الطلب]]</f>
        <v>76.787777777777777</v>
      </c>
      <c r="E8223" s="4">
        <v>9</v>
      </c>
      <c r="F8223" s="4">
        <v>691.09</v>
      </c>
      <c r="G8223" s="6" t="s">
        <v>21</v>
      </c>
      <c r="H8223" s="4">
        <v>19.989999999999998</v>
      </c>
      <c r="I8223" s="6" t="s">
        <v>53</v>
      </c>
      <c r="J8223" s="6" t="s">
        <v>23</v>
      </c>
      <c r="K8223" s="6" t="s">
        <v>17</v>
      </c>
      <c r="L8223" s="6" t="s">
        <v>18</v>
      </c>
      <c r="M8223" s="6" t="s">
        <v>19</v>
      </c>
      <c r="N8223" s="1">
        <v>40526</v>
      </c>
    </row>
    <row r="8224" spans="1:14" x14ac:dyDescent="0.2">
      <c r="A8224">
        <v>14981</v>
      </c>
      <c r="B8224" s="1">
        <v>40477</v>
      </c>
      <c r="C8224" s="6" t="s">
        <v>37</v>
      </c>
      <c r="D8224" s="5">
        <f>Comma_separeted_Value[[#This Row],[المبيعات]]/Comma_separeted_Value[[#This Row],[كمية الطلب]]</f>
        <v>19.276250000000001</v>
      </c>
      <c r="E8224" s="4">
        <v>8</v>
      </c>
      <c r="F8224" s="4">
        <v>154.21</v>
      </c>
      <c r="G8224" s="6" t="s">
        <v>34</v>
      </c>
      <c r="H8224" s="4">
        <v>27.75</v>
      </c>
      <c r="I8224" s="6" t="s">
        <v>43</v>
      </c>
      <c r="J8224" s="6" t="s">
        <v>38</v>
      </c>
      <c r="K8224" s="6" t="s">
        <v>17</v>
      </c>
      <c r="L8224" s="6" t="s">
        <v>55</v>
      </c>
      <c r="M8224" s="6" t="s">
        <v>74</v>
      </c>
      <c r="N8224" s="1">
        <v>40479</v>
      </c>
    </row>
    <row r="8225" spans="1:14" x14ac:dyDescent="0.2">
      <c r="A8225">
        <v>47971</v>
      </c>
      <c r="B8225" s="1">
        <v>41211</v>
      </c>
      <c r="C8225" s="6" t="s">
        <v>20</v>
      </c>
      <c r="D8225" s="5">
        <f>Comma_separeted_Value[[#This Row],[المبيعات]]/Comma_separeted_Value[[#This Row],[كمية الطلب]]</f>
        <v>4.7262500000000003</v>
      </c>
      <c r="E8225" s="4">
        <v>24</v>
      </c>
      <c r="F8225" s="4">
        <v>113.43</v>
      </c>
      <c r="G8225" s="6" t="s">
        <v>21</v>
      </c>
      <c r="H8225" s="4">
        <v>5.32</v>
      </c>
      <c r="I8225" s="6" t="s">
        <v>22</v>
      </c>
      <c r="J8225" s="6" t="s">
        <v>38</v>
      </c>
      <c r="K8225" s="6" t="s">
        <v>17</v>
      </c>
      <c r="L8225" s="6" t="s">
        <v>18</v>
      </c>
      <c r="M8225" s="6" t="s">
        <v>19</v>
      </c>
      <c r="N8225" s="1">
        <v>41212</v>
      </c>
    </row>
    <row r="8226" spans="1:14" x14ac:dyDescent="0.2">
      <c r="A8226">
        <v>45059</v>
      </c>
      <c r="B8226" s="1">
        <v>40577</v>
      </c>
      <c r="C8226" s="6" t="s">
        <v>27</v>
      </c>
      <c r="D8226" s="5">
        <f>Comma_separeted_Value[[#This Row],[المبيعات]]/Comma_separeted_Value[[#This Row],[كمية الطلب]]</f>
        <v>37.931142857142852</v>
      </c>
      <c r="E8226" s="4">
        <v>35</v>
      </c>
      <c r="F8226" s="4">
        <v>1327.59</v>
      </c>
      <c r="G8226" s="6" t="s">
        <v>14</v>
      </c>
      <c r="H8226" s="4">
        <v>2.9</v>
      </c>
      <c r="I8226" s="6" t="s">
        <v>57</v>
      </c>
      <c r="J8226" s="6" t="s">
        <v>16</v>
      </c>
      <c r="K8226" s="6" t="s">
        <v>29</v>
      </c>
      <c r="L8226" s="6" t="s">
        <v>30</v>
      </c>
      <c r="M8226" s="6" t="s">
        <v>42</v>
      </c>
      <c r="N8226" s="1">
        <v>40578</v>
      </c>
    </row>
    <row r="8227" spans="1:14" x14ac:dyDescent="0.2">
      <c r="A8227">
        <v>28007</v>
      </c>
      <c r="B8227" s="1">
        <v>40276</v>
      </c>
      <c r="C8227" s="6" t="s">
        <v>27</v>
      </c>
      <c r="D8227" s="5">
        <f>Comma_separeted_Value[[#This Row],[المبيعات]]/Comma_separeted_Value[[#This Row],[كمية الطلب]]</f>
        <v>11.938500000000001</v>
      </c>
      <c r="E8227" s="4">
        <v>20</v>
      </c>
      <c r="F8227" s="4">
        <v>238.77</v>
      </c>
      <c r="G8227" s="6" t="s">
        <v>21</v>
      </c>
      <c r="H8227" s="4">
        <v>7.95</v>
      </c>
      <c r="I8227" s="6" t="s">
        <v>43</v>
      </c>
      <c r="J8227" s="6" t="s">
        <v>23</v>
      </c>
      <c r="K8227" s="6" t="s">
        <v>29</v>
      </c>
      <c r="L8227" s="6" t="s">
        <v>30</v>
      </c>
      <c r="M8227" s="6" t="s">
        <v>42</v>
      </c>
      <c r="N8227" s="1">
        <v>40277</v>
      </c>
    </row>
    <row r="8228" spans="1:14" x14ac:dyDescent="0.2">
      <c r="A8228">
        <v>41766</v>
      </c>
      <c r="B8228" s="1">
        <v>41163</v>
      </c>
      <c r="C8228" s="6" t="s">
        <v>33</v>
      </c>
      <c r="D8228" s="5">
        <f>Comma_separeted_Value[[#This Row],[المبيعات]]/Comma_separeted_Value[[#This Row],[كمية الطلب]]</f>
        <v>39.06</v>
      </c>
      <c r="E8228" s="4">
        <v>7</v>
      </c>
      <c r="F8228" s="4">
        <v>273.42</v>
      </c>
      <c r="G8228" s="6" t="s">
        <v>21</v>
      </c>
      <c r="H8228" s="4">
        <v>14.72</v>
      </c>
      <c r="I8228" s="6" t="s">
        <v>57</v>
      </c>
      <c r="J8228" s="6" t="s">
        <v>28</v>
      </c>
      <c r="K8228" s="6" t="s">
        <v>29</v>
      </c>
      <c r="L8228" s="6" t="s">
        <v>44</v>
      </c>
      <c r="M8228" s="6" t="s">
        <v>19</v>
      </c>
      <c r="N8228" s="1">
        <v>41164</v>
      </c>
    </row>
    <row r="8229" spans="1:14" x14ac:dyDescent="0.2">
      <c r="A8229">
        <v>15687</v>
      </c>
      <c r="B8229" s="1">
        <v>41008</v>
      </c>
      <c r="C8229" s="6" t="s">
        <v>33</v>
      </c>
      <c r="D8229" s="5">
        <f>Comma_separeted_Value[[#This Row],[المبيعات]]/Comma_separeted_Value[[#This Row],[كمية الطلب]]</f>
        <v>70.846458333333331</v>
      </c>
      <c r="E8229" s="4">
        <v>48</v>
      </c>
      <c r="F8229" s="4">
        <v>3400.63</v>
      </c>
      <c r="G8229" s="6" t="s">
        <v>34</v>
      </c>
      <c r="H8229" s="4">
        <v>46.74</v>
      </c>
      <c r="I8229" s="6" t="s">
        <v>22</v>
      </c>
      <c r="J8229" s="6" t="s">
        <v>23</v>
      </c>
      <c r="K8229" s="6" t="s">
        <v>17</v>
      </c>
      <c r="L8229" s="6" t="s">
        <v>98</v>
      </c>
      <c r="M8229" s="6" t="s">
        <v>74</v>
      </c>
      <c r="N8229" s="1">
        <v>41011</v>
      </c>
    </row>
    <row r="8230" spans="1:14" x14ac:dyDescent="0.2">
      <c r="A8230">
        <v>57253</v>
      </c>
      <c r="B8230" s="1">
        <v>39818</v>
      </c>
      <c r="C8230" s="6" t="s">
        <v>33</v>
      </c>
      <c r="D8230" s="5">
        <f>Comma_separeted_Value[[#This Row],[المبيعات]]/Comma_separeted_Value[[#This Row],[كمية الطلب]]</f>
        <v>263.24479166666669</v>
      </c>
      <c r="E8230" s="4">
        <v>48</v>
      </c>
      <c r="F8230" s="4">
        <v>12635.75</v>
      </c>
      <c r="G8230" s="6" t="s">
        <v>21</v>
      </c>
      <c r="H8230" s="4">
        <v>35</v>
      </c>
      <c r="I8230" s="6" t="s">
        <v>22</v>
      </c>
      <c r="J8230" s="6" t="s">
        <v>16</v>
      </c>
      <c r="K8230" s="6" t="s">
        <v>17</v>
      </c>
      <c r="L8230" s="6" t="s">
        <v>18</v>
      </c>
      <c r="M8230" s="6" t="s">
        <v>49</v>
      </c>
      <c r="N8230" s="1">
        <v>39818</v>
      </c>
    </row>
    <row r="8231" spans="1:14" x14ac:dyDescent="0.2">
      <c r="A8231">
        <v>41766</v>
      </c>
      <c r="B8231" s="1">
        <v>41163</v>
      </c>
      <c r="C8231" s="6" t="s">
        <v>33</v>
      </c>
      <c r="D8231" s="5">
        <f>Comma_separeted_Value[[#This Row],[المبيعات]]/Comma_separeted_Value[[#This Row],[كمية الطلب]]</f>
        <v>515.80899999999997</v>
      </c>
      <c r="E8231" s="4">
        <v>10</v>
      </c>
      <c r="F8231" s="4">
        <v>5158.09</v>
      </c>
      <c r="G8231" s="6" t="s">
        <v>34</v>
      </c>
      <c r="H8231" s="4">
        <v>28.14</v>
      </c>
      <c r="I8231" s="6" t="s">
        <v>50</v>
      </c>
      <c r="J8231" s="6" t="s">
        <v>28</v>
      </c>
      <c r="K8231" s="6" t="s">
        <v>24</v>
      </c>
      <c r="L8231" s="6" t="s">
        <v>60</v>
      </c>
      <c r="M8231" s="6" t="s">
        <v>36</v>
      </c>
      <c r="N8231" s="1">
        <v>41164</v>
      </c>
    </row>
    <row r="8232" spans="1:14" x14ac:dyDescent="0.2">
      <c r="A8232">
        <v>49638</v>
      </c>
      <c r="B8232" s="1">
        <v>40397</v>
      </c>
      <c r="C8232" s="6" t="s">
        <v>37</v>
      </c>
      <c r="D8232" s="5">
        <f>Comma_separeted_Value[[#This Row],[المبيعات]]/Comma_separeted_Value[[#This Row],[كمية الطلب]]</f>
        <v>11.533529411764706</v>
      </c>
      <c r="E8232" s="4">
        <v>17</v>
      </c>
      <c r="F8232" s="4">
        <v>196.07</v>
      </c>
      <c r="G8232" s="6" t="s">
        <v>21</v>
      </c>
      <c r="H8232" s="4">
        <v>6.5</v>
      </c>
      <c r="I8232" s="6" t="s">
        <v>50</v>
      </c>
      <c r="J8232" s="6" t="s">
        <v>38</v>
      </c>
      <c r="K8232" s="6" t="s">
        <v>24</v>
      </c>
      <c r="L8232" s="6" t="s">
        <v>39</v>
      </c>
      <c r="M8232" s="6" t="s">
        <v>19</v>
      </c>
      <c r="N8232" s="1">
        <v>40398</v>
      </c>
    </row>
    <row r="8233" spans="1:14" x14ac:dyDescent="0.2">
      <c r="A8233">
        <v>35687</v>
      </c>
      <c r="B8233" s="1">
        <v>40865</v>
      </c>
      <c r="C8233" s="6" t="s">
        <v>27</v>
      </c>
      <c r="D8233" s="5">
        <f>Comma_separeted_Value[[#This Row],[المبيعات]]/Comma_separeted_Value[[#This Row],[كمية الطلب]]</f>
        <v>12.921458333333334</v>
      </c>
      <c r="E8233" s="4">
        <v>48</v>
      </c>
      <c r="F8233" s="4">
        <v>620.23</v>
      </c>
      <c r="G8233" s="6" t="s">
        <v>14</v>
      </c>
      <c r="H8233" s="4">
        <v>4.9800000000000004</v>
      </c>
      <c r="I8233" s="6" t="s">
        <v>53</v>
      </c>
      <c r="J8233" s="6" t="s">
        <v>38</v>
      </c>
      <c r="K8233" s="6" t="s">
        <v>17</v>
      </c>
      <c r="L8233" s="6" t="s">
        <v>18</v>
      </c>
      <c r="M8233" s="6" t="s">
        <v>42</v>
      </c>
      <c r="N8233" s="1">
        <v>40866</v>
      </c>
    </row>
    <row r="8234" spans="1:14" x14ac:dyDescent="0.2">
      <c r="A8234">
        <v>51271</v>
      </c>
      <c r="B8234" s="1">
        <v>40476</v>
      </c>
      <c r="C8234" s="6" t="s">
        <v>20</v>
      </c>
      <c r="D8234" s="5">
        <f>Comma_separeted_Value[[#This Row],[المبيعات]]/Comma_separeted_Value[[#This Row],[كمية الطلب]]</f>
        <v>180.16918749999999</v>
      </c>
      <c r="E8234" s="4">
        <v>16</v>
      </c>
      <c r="F8234" s="4">
        <v>2882.7069999999999</v>
      </c>
      <c r="G8234" s="6" t="s">
        <v>21</v>
      </c>
      <c r="H8234" s="4">
        <v>5</v>
      </c>
      <c r="I8234" s="6" t="s">
        <v>47</v>
      </c>
      <c r="J8234" s="6" t="s">
        <v>16</v>
      </c>
      <c r="K8234" s="6" t="s">
        <v>24</v>
      </c>
      <c r="L8234" s="6" t="s">
        <v>25</v>
      </c>
      <c r="M8234" s="6" t="s">
        <v>19</v>
      </c>
      <c r="N8234" s="1">
        <v>40478</v>
      </c>
    </row>
    <row r="8235" spans="1:14" x14ac:dyDescent="0.2">
      <c r="A8235">
        <v>16096</v>
      </c>
      <c r="B8235" s="1">
        <v>40562</v>
      </c>
      <c r="C8235" s="6" t="s">
        <v>20</v>
      </c>
      <c r="D8235" s="5">
        <f>Comma_separeted_Value[[#This Row],[المبيعات]]/Comma_separeted_Value[[#This Row],[كمية الطلب]]</f>
        <v>4.6900000000000004</v>
      </c>
      <c r="E8235" s="4">
        <v>9</v>
      </c>
      <c r="F8235" s="4">
        <v>42.21</v>
      </c>
      <c r="G8235" s="6" t="s">
        <v>14</v>
      </c>
      <c r="H8235" s="4">
        <v>0.99</v>
      </c>
      <c r="I8235" s="6" t="s">
        <v>22</v>
      </c>
      <c r="J8235" s="6" t="s">
        <v>16</v>
      </c>
      <c r="K8235" s="6" t="s">
        <v>29</v>
      </c>
      <c r="L8235" s="6" t="s">
        <v>62</v>
      </c>
      <c r="M8235" s="6" t="s">
        <v>19</v>
      </c>
      <c r="N8235" s="1">
        <v>40563</v>
      </c>
    </row>
    <row r="8236" spans="1:14" x14ac:dyDescent="0.2">
      <c r="A8236">
        <v>45413</v>
      </c>
      <c r="B8236" s="1">
        <v>40337</v>
      </c>
      <c r="C8236" s="6" t="s">
        <v>20</v>
      </c>
      <c r="D8236" s="5">
        <f>Comma_separeted_Value[[#This Row],[المبيعات]]/Comma_separeted_Value[[#This Row],[كمية الطلب]]</f>
        <v>5.4974999999999996</v>
      </c>
      <c r="E8236" s="4">
        <v>24</v>
      </c>
      <c r="F8236" s="4">
        <v>131.94</v>
      </c>
      <c r="G8236" s="6" t="s">
        <v>21</v>
      </c>
      <c r="H8236" s="4">
        <v>2.99</v>
      </c>
      <c r="I8236" s="6" t="s">
        <v>53</v>
      </c>
      <c r="J8236" s="6" t="s">
        <v>23</v>
      </c>
      <c r="K8236" s="6" t="s">
        <v>29</v>
      </c>
      <c r="L8236" s="6" t="s">
        <v>44</v>
      </c>
      <c r="M8236" s="6" t="s">
        <v>19</v>
      </c>
      <c r="N8236" s="1">
        <v>40337</v>
      </c>
    </row>
    <row r="8237" spans="1:14" x14ac:dyDescent="0.2">
      <c r="A8237">
        <v>10784</v>
      </c>
      <c r="B8237" s="1">
        <v>40364</v>
      </c>
      <c r="C8237" s="6" t="s">
        <v>27</v>
      </c>
      <c r="D8237" s="5">
        <f>Comma_separeted_Value[[#This Row],[المبيعات]]/Comma_separeted_Value[[#This Row],[كمية الطلب]]</f>
        <v>6.8756666666666666</v>
      </c>
      <c r="E8237" s="4">
        <v>30</v>
      </c>
      <c r="F8237" s="4">
        <v>206.27</v>
      </c>
      <c r="G8237" s="6" t="s">
        <v>21</v>
      </c>
      <c r="H8237" s="4">
        <v>5.48</v>
      </c>
      <c r="I8237" s="6" t="s">
        <v>45</v>
      </c>
      <c r="J8237" s="6" t="s">
        <v>38</v>
      </c>
      <c r="K8237" s="6" t="s">
        <v>29</v>
      </c>
      <c r="L8237" s="6" t="s">
        <v>44</v>
      </c>
      <c r="M8237" s="6" t="s">
        <v>19</v>
      </c>
      <c r="N8237" s="1">
        <v>40366</v>
      </c>
    </row>
    <row r="8238" spans="1:14" x14ac:dyDescent="0.2">
      <c r="A8238">
        <v>21633</v>
      </c>
      <c r="B8238" s="1">
        <v>39899</v>
      </c>
      <c r="C8238" s="6" t="s">
        <v>37</v>
      </c>
      <c r="D8238" s="5">
        <f>Comma_separeted_Value[[#This Row],[المبيعات]]/Comma_separeted_Value[[#This Row],[كمية الطلب]]</f>
        <v>18.890344827586208</v>
      </c>
      <c r="E8238" s="4">
        <v>29</v>
      </c>
      <c r="F8238" s="4">
        <v>547.82000000000005</v>
      </c>
      <c r="G8238" s="6" t="s">
        <v>21</v>
      </c>
      <c r="H8238" s="4">
        <v>8.99</v>
      </c>
      <c r="I8238" s="6" t="s">
        <v>53</v>
      </c>
      <c r="J8238" s="6" t="s">
        <v>38</v>
      </c>
      <c r="K8238" s="6" t="s">
        <v>17</v>
      </c>
      <c r="L8238" s="6" t="s">
        <v>18</v>
      </c>
      <c r="M8238" s="6" t="s">
        <v>42</v>
      </c>
      <c r="N8238" s="1">
        <v>39900</v>
      </c>
    </row>
    <row r="8239" spans="1:14" x14ac:dyDescent="0.2">
      <c r="A8239">
        <v>35652</v>
      </c>
      <c r="B8239" s="1">
        <v>40442</v>
      </c>
      <c r="C8239" s="6" t="s">
        <v>13</v>
      </c>
      <c r="D8239" s="5">
        <f>Comma_separeted_Value[[#This Row],[المبيعات]]/Comma_separeted_Value[[#This Row],[كمية الطلب]]</f>
        <v>107.21714285714286</v>
      </c>
      <c r="E8239" s="4">
        <v>21</v>
      </c>
      <c r="F8239" s="4">
        <v>2251.56</v>
      </c>
      <c r="G8239" s="6" t="s">
        <v>34</v>
      </c>
      <c r="H8239" s="4">
        <v>26.22</v>
      </c>
      <c r="I8239" s="6" t="s">
        <v>47</v>
      </c>
      <c r="J8239" s="6" t="s">
        <v>28</v>
      </c>
      <c r="K8239" s="6" t="s">
        <v>17</v>
      </c>
      <c r="L8239" s="6" t="s">
        <v>98</v>
      </c>
      <c r="M8239" s="6" t="s">
        <v>74</v>
      </c>
      <c r="N8239" s="1">
        <v>40444</v>
      </c>
    </row>
    <row r="8240" spans="1:14" x14ac:dyDescent="0.2">
      <c r="A8240">
        <v>11206</v>
      </c>
      <c r="B8240" s="1">
        <v>40175</v>
      </c>
      <c r="C8240" s="6" t="s">
        <v>13</v>
      </c>
      <c r="D8240" s="5">
        <f>Comma_separeted_Value[[#This Row],[المبيعات]]/Comma_separeted_Value[[#This Row],[كمية الطلب]]</f>
        <v>49.444230769230771</v>
      </c>
      <c r="E8240" s="4">
        <v>26</v>
      </c>
      <c r="F8240" s="4">
        <v>1285.55</v>
      </c>
      <c r="G8240" s="6" t="s">
        <v>21</v>
      </c>
      <c r="H8240" s="4">
        <v>19.989999999999998</v>
      </c>
      <c r="I8240" s="6" t="s">
        <v>22</v>
      </c>
      <c r="J8240" s="6" t="s">
        <v>23</v>
      </c>
      <c r="K8240" s="6" t="s">
        <v>24</v>
      </c>
      <c r="L8240" s="6" t="s">
        <v>39</v>
      </c>
      <c r="M8240" s="6" t="s">
        <v>19</v>
      </c>
      <c r="N8240" s="1">
        <v>40177</v>
      </c>
    </row>
    <row r="8241" spans="1:14" x14ac:dyDescent="0.2">
      <c r="A8241">
        <v>51461</v>
      </c>
      <c r="B8241" s="1">
        <v>40584</v>
      </c>
      <c r="C8241" s="6" t="s">
        <v>27</v>
      </c>
      <c r="D8241" s="5">
        <f>Comma_separeted_Value[[#This Row],[المبيعات]]/Comma_separeted_Value[[#This Row],[كمية الطلب]]</f>
        <v>19.965813953488372</v>
      </c>
      <c r="E8241" s="4">
        <v>43</v>
      </c>
      <c r="F8241" s="4">
        <v>858.53</v>
      </c>
      <c r="G8241" s="6" t="s">
        <v>21</v>
      </c>
      <c r="H8241" s="4">
        <v>11.17</v>
      </c>
      <c r="I8241" s="6" t="s">
        <v>53</v>
      </c>
      <c r="J8241" s="6" t="s">
        <v>28</v>
      </c>
      <c r="K8241" s="6" t="s">
        <v>17</v>
      </c>
      <c r="L8241" s="6" t="s">
        <v>18</v>
      </c>
      <c r="M8241" s="6" t="s">
        <v>49</v>
      </c>
      <c r="N8241" s="1">
        <v>40586</v>
      </c>
    </row>
    <row r="8242" spans="1:14" x14ac:dyDescent="0.2">
      <c r="A8242">
        <v>46023</v>
      </c>
      <c r="B8242" s="1">
        <v>40992</v>
      </c>
      <c r="C8242" s="6" t="s">
        <v>27</v>
      </c>
      <c r="D8242" s="5">
        <f>Comma_separeted_Value[[#This Row],[المبيعات]]/Comma_separeted_Value[[#This Row],[كمية الطلب]]</f>
        <v>22.0352</v>
      </c>
      <c r="E8242" s="4">
        <v>50</v>
      </c>
      <c r="F8242" s="4">
        <v>1101.76</v>
      </c>
      <c r="G8242" s="6" t="s">
        <v>21</v>
      </c>
      <c r="H8242" s="4">
        <v>13.99</v>
      </c>
      <c r="I8242" s="6" t="s">
        <v>47</v>
      </c>
      <c r="J8242" s="6" t="s">
        <v>23</v>
      </c>
      <c r="K8242" s="6" t="s">
        <v>29</v>
      </c>
      <c r="L8242" s="6" t="s">
        <v>101</v>
      </c>
      <c r="M8242" s="6" t="s">
        <v>26</v>
      </c>
      <c r="N8242" s="1">
        <v>40993</v>
      </c>
    </row>
    <row r="8243" spans="1:14" x14ac:dyDescent="0.2">
      <c r="A8243">
        <v>24199</v>
      </c>
      <c r="B8243" s="1">
        <v>39980</v>
      </c>
      <c r="C8243" s="6" t="s">
        <v>33</v>
      </c>
      <c r="D8243" s="5">
        <f>Comma_separeted_Value[[#This Row],[المبيعات]]/Comma_separeted_Value[[#This Row],[كمية الطلب]]</f>
        <v>44.158124999999998</v>
      </c>
      <c r="E8243" s="4">
        <v>16</v>
      </c>
      <c r="F8243" s="4">
        <v>706.53</v>
      </c>
      <c r="G8243" s="6" t="s">
        <v>21</v>
      </c>
      <c r="H8243" s="4">
        <v>19.989999999999998</v>
      </c>
      <c r="I8243" s="6" t="s">
        <v>50</v>
      </c>
      <c r="J8243" s="6" t="s">
        <v>23</v>
      </c>
      <c r="K8243" s="6" t="s">
        <v>24</v>
      </c>
      <c r="L8243" s="6" t="s">
        <v>39</v>
      </c>
      <c r="M8243" s="6" t="s">
        <v>19</v>
      </c>
      <c r="N8243" s="1">
        <v>39981</v>
      </c>
    </row>
    <row r="8244" spans="1:14" x14ac:dyDescent="0.2">
      <c r="A8244">
        <v>31399</v>
      </c>
      <c r="B8244" s="1">
        <v>40852</v>
      </c>
      <c r="C8244" s="6" t="s">
        <v>27</v>
      </c>
      <c r="D8244" s="5">
        <f>Comma_separeted_Value[[#This Row],[المبيعات]]/Comma_separeted_Value[[#This Row],[كمية الطلب]]</f>
        <v>37.467055555555561</v>
      </c>
      <c r="E8244" s="4">
        <v>9</v>
      </c>
      <c r="F8244" s="4">
        <v>337.20350000000002</v>
      </c>
      <c r="G8244" s="6" t="s">
        <v>21</v>
      </c>
      <c r="H8244" s="4">
        <v>4.99</v>
      </c>
      <c r="I8244" s="6" t="s">
        <v>47</v>
      </c>
      <c r="J8244" s="6" t="s">
        <v>16</v>
      </c>
      <c r="K8244" s="6" t="s">
        <v>24</v>
      </c>
      <c r="L8244" s="6" t="s">
        <v>25</v>
      </c>
      <c r="M8244" s="6" t="s">
        <v>19</v>
      </c>
      <c r="N8244" s="1">
        <v>40853</v>
      </c>
    </row>
    <row r="8245" spans="1:14" x14ac:dyDescent="0.2">
      <c r="A8245">
        <v>48900</v>
      </c>
      <c r="B8245" s="1">
        <v>39894</v>
      </c>
      <c r="C8245" s="6" t="s">
        <v>27</v>
      </c>
      <c r="D8245" s="5">
        <f>Comma_separeted_Value[[#This Row],[المبيعات]]/Comma_separeted_Value[[#This Row],[كمية الطلب]]</f>
        <v>15.150952380952381</v>
      </c>
      <c r="E8245" s="4">
        <v>42</v>
      </c>
      <c r="F8245" s="4">
        <v>636.34</v>
      </c>
      <c r="G8245" s="6" t="s">
        <v>21</v>
      </c>
      <c r="H8245" s="4">
        <v>4.53</v>
      </c>
      <c r="I8245" s="6" t="s">
        <v>50</v>
      </c>
      <c r="J8245" s="6" t="s">
        <v>23</v>
      </c>
      <c r="K8245" s="6" t="s">
        <v>29</v>
      </c>
      <c r="L8245" s="6" t="s">
        <v>59</v>
      </c>
      <c r="M8245" s="6" t="s">
        <v>19</v>
      </c>
      <c r="N8245" s="1">
        <v>39895</v>
      </c>
    </row>
    <row r="8246" spans="1:14" x14ac:dyDescent="0.2">
      <c r="A8246">
        <v>12711</v>
      </c>
      <c r="B8246" s="1">
        <v>40958</v>
      </c>
      <c r="C8246" s="6" t="s">
        <v>33</v>
      </c>
      <c r="D8246" s="5">
        <f>Comma_separeted_Value[[#This Row],[المبيعات]]/Comma_separeted_Value[[#This Row],[كمية الطلب]]</f>
        <v>46.46</v>
      </c>
      <c r="E8246" s="4">
        <v>32</v>
      </c>
      <c r="F8246" s="4">
        <v>1486.72</v>
      </c>
      <c r="G8246" s="6" t="s">
        <v>21</v>
      </c>
      <c r="H8246" s="4">
        <v>8.99</v>
      </c>
      <c r="I8246" s="6" t="s">
        <v>50</v>
      </c>
      <c r="J8246" s="6" t="s">
        <v>28</v>
      </c>
      <c r="K8246" s="6" t="s">
        <v>29</v>
      </c>
      <c r="L8246" s="6" t="s">
        <v>30</v>
      </c>
      <c r="M8246" s="6" t="s">
        <v>42</v>
      </c>
      <c r="N8246" s="1">
        <v>40959</v>
      </c>
    </row>
    <row r="8247" spans="1:14" x14ac:dyDescent="0.2">
      <c r="A8247">
        <v>1892</v>
      </c>
      <c r="B8247" s="1">
        <v>39897</v>
      </c>
      <c r="C8247" s="6" t="s">
        <v>13</v>
      </c>
      <c r="D8247" s="5">
        <f>Comma_separeted_Value[[#This Row],[المبيعات]]/Comma_separeted_Value[[#This Row],[كمية الطلب]]</f>
        <v>4.119787234042553</v>
      </c>
      <c r="E8247" s="4">
        <v>47</v>
      </c>
      <c r="F8247" s="4">
        <v>193.63</v>
      </c>
      <c r="G8247" s="6" t="s">
        <v>21</v>
      </c>
      <c r="H8247" s="4">
        <v>5.26</v>
      </c>
      <c r="I8247" s="6" t="s">
        <v>22</v>
      </c>
      <c r="J8247" s="6" t="s">
        <v>23</v>
      </c>
      <c r="K8247" s="6" t="s">
        <v>29</v>
      </c>
      <c r="L8247" s="6" t="s">
        <v>44</v>
      </c>
      <c r="M8247" s="6" t="s">
        <v>19</v>
      </c>
      <c r="N8247" s="1">
        <v>39901</v>
      </c>
    </row>
    <row r="8248" spans="1:14" x14ac:dyDescent="0.2">
      <c r="A8248">
        <v>20710</v>
      </c>
      <c r="B8248" s="1">
        <v>40146</v>
      </c>
      <c r="C8248" s="6" t="s">
        <v>20</v>
      </c>
      <c r="D8248" s="5">
        <f>Comma_separeted_Value[[#This Row],[المبيعات]]/Comma_separeted_Value[[#This Row],[كمية الطلب]]</f>
        <v>5.8290322580645162</v>
      </c>
      <c r="E8248" s="4">
        <v>31</v>
      </c>
      <c r="F8248" s="4">
        <v>180.7</v>
      </c>
      <c r="G8248" s="6" t="s">
        <v>21</v>
      </c>
      <c r="H8248" s="4">
        <v>3.85</v>
      </c>
      <c r="I8248" s="6" t="s">
        <v>45</v>
      </c>
      <c r="J8248" s="6" t="s">
        <v>23</v>
      </c>
      <c r="K8248" s="6" t="s">
        <v>24</v>
      </c>
      <c r="L8248" s="6" t="s">
        <v>39</v>
      </c>
      <c r="M8248" s="6" t="s">
        <v>42</v>
      </c>
      <c r="N8248" s="1">
        <v>40147</v>
      </c>
    </row>
    <row r="8249" spans="1:14" x14ac:dyDescent="0.2">
      <c r="A8249">
        <v>51266</v>
      </c>
      <c r="B8249" s="1">
        <v>39897</v>
      </c>
      <c r="C8249" s="6" t="s">
        <v>27</v>
      </c>
      <c r="D8249" s="5">
        <f>Comma_separeted_Value[[#This Row],[المبيعات]]/Comma_separeted_Value[[#This Row],[كمية الطلب]]</f>
        <v>34.896086956521742</v>
      </c>
      <c r="E8249" s="4">
        <v>46</v>
      </c>
      <c r="F8249" s="4">
        <v>1605.22</v>
      </c>
      <c r="G8249" s="6" t="s">
        <v>14</v>
      </c>
      <c r="H8249" s="4">
        <v>7.73</v>
      </c>
      <c r="I8249" s="6" t="s">
        <v>50</v>
      </c>
      <c r="J8249" s="6" t="s">
        <v>28</v>
      </c>
      <c r="K8249" s="6" t="s">
        <v>29</v>
      </c>
      <c r="L8249" s="6" t="s">
        <v>30</v>
      </c>
      <c r="M8249" s="6" t="s">
        <v>19</v>
      </c>
      <c r="N8249" s="1">
        <v>39899</v>
      </c>
    </row>
    <row r="8250" spans="1:14" x14ac:dyDescent="0.2">
      <c r="A8250">
        <v>39617</v>
      </c>
      <c r="B8250" s="1">
        <v>40894</v>
      </c>
      <c r="C8250" s="6" t="s">
        <v>27</v>
      </c>
      <c r="D8250" s="5">
        <f>Comma_separeted_Value[[#This Row],[المبيعات]]/Comma_separeted_Value[[#This Row],[كمية الطلب]]</f>
        <v>38.899393939393939</v>
      </c>
      <c r="E8250" s="4">
        <v>33</v>
      </c>
      <c r="F8250" s="4">
        <v>1283.68</v>
      </c>
      <c r="G8250" s="6" t="s">
        <v>21</v>
      </c>
      <c r="H8250" s="4">
        <v>9.1999999999999993</v>
      </c>
      <c r="I8250" s="6" t="s">
        <v>15</v>
      </c>
      <c r="J8250" s="6" t="s">
        <v>23</v>
      </c>
      <c r="K8250" s="6" t="s">
        <v>17</v>
      </c>
      <c r="L8250" s="6" t="s">
        <v>18</v>
      </c>
      <c r="M8250" s="6" t="s">
        <v>31</v>
      </c>
      <c r="N8250" s="1">
        <v>40896</v>
      </c>
    </row>
    <row r="8251" spans="1:14" x14ac:dyDescent="0.2">
      <c r="A8251">
        <v>46948</v>
      </c>
      <c r="B8251" s="1">
        <v>40318</v>
      </c>
      <c r="C8251" s="6" t="s">
        <v>13</v>
      </c>
      <c r="D8251" s="5">
        <f>Comma_separeted_Value[[#This Row],[المبيعات]]/Comma_separeted_Value[[#This Row],[كمية الطلب]]</f>
        <v>6.4129999999999994</v>
      </c>
      <c r="E8251" s="4">
        <v>10</v>
      </c>
      <c r="F8251" s="4">
        <v>64.13</v>
      </c>
      <c r="G8251" s="6" t="s">
        <v>21</v>
      </c>
      <c r="H8251" s="4">
        <v>5.27</v>
      </c>
      <c r="I8251" s="6" t="s">
        <v>53</v>
      </c>
      <c r="J8251" s="6" t="s">
        <v>28</v>
      </c>
      <c r="K8251" s="6" t="s">
        <v>29</v>
      </c>
      <c r="L8251" s="6" t="s">
        <v>44</v>
      </c>
      <c r="M8251" s="6" t="s">
        <v>19</v>
      </c>
      <c r="N8251" s="1">
        <v>40322</v>
      </c>
    </row>
    <row r="8252" spans="1:14" x14ac:dyDescent="0.2">
      <c r="A8252">
        <v>45284</v>
      </c>
      <c r="B8252" s="1">
        <v>40915</v>
      </c>
      <c r="C8252" s="6" t="s">
        <v>20</v>
      </c>
      <c r="D8252" s="5">
        <f>Comma_separeted_Value[[#This Row],[المبيعات]]/Comma_separeted_Value[[#This Row],[كمية الطلب]]</f>
        <v>13.061428571428573</v>
      </c>
      <c r="E8252" s="4">
        <v>7</v>
      </c>
      <c r="F8252" s="4">
        <v>91.43</v>
      </c>
      <c r="G8252" s="6" t="s">
        <v>21</v>
      </c>
      <c r="H8252" s="4">
        <v>8.99</v>
      </c>
      <c r="I8252" s="6" t="s">
        <v>47</v>
      </c>
      <c r="J8252" s="6" t="s">
        <v>16</v>
      </c>
      <c r="K8252" s="6" t="s">
        <v>29</v>
      </c>
      <c r="L8252" s="6" t="s">
        <v>30</v>
      </c>
      <c r="M8252" s="6" t="s">
        <v>42</v>
      </c>
      <c r="N8252" s="1">
        <v>40916</v>
      </c>
    </row>
    <row r="8253" spans="1:14" x14ac:dyDescent="0.2">
      <c r="A8253">
        <v>5121</v>
      </c>
      <c r="B8253" s="1">
        <v>41039</v>
      </c>
      <c r="C8253" s="6" t="s">
        <v>27</v>
      </c>
      <c r="D8253" s="5">
        <f>Comma_separeted_Value[[#This Row],[المبيعات]]/Comma_separeted_Value[[#This Row],[كمية الطلب]]</f>
        <v>44.260066666666667</v>
      </c>
      <c r="E8253" s="4">
        <v>45</v>
      </c>
      <c r="F8253" s="4">
        <v>1991.703</v>
      </c>
      <c r="G8253" s="6" t="s">
        <v>21</v>
      </c>
      <c r="H8253" s="4">
        <v>1.25</v>
      </c>
      <c r="I8253" s="6" t="s">
        <v>15</v>
      </c>
      <c r="J8253" s="6" t="s">
        <v>28</v>
      </c>
      <c r="K8253" s="6" t="s">
        <v>24</v>
      </c>
      <c r="L8253" s="6" t="s">
        <v>25</v>
      </c>
      <c r="M8253" s="6" t="s">
        <v>42</v>
      </c>
      <c r="N8253" s="1">
        <v>41040</v>
      </c>
    </row>
    <row r="8254" spans="1:14" x14ac:dyDescent="0.2">
      <c r="A8254">
        <v>11270</v>
      </c>
      <c r="B8254" s="1">
        <v>40724</v>
      </c>
      <c r="C8254" s="6" t="s">
        <v>20</v>
      </c>
      <c r="D8254" s="5">
        <f>Comma_separeted_Value[[#This Row],[المبيعات]]/Comma_separeted_Value[[#This Row],[كمية الطلب]]</f>
        <v>9.3379999999999992</v>
      </c>
      <c r="E8254" s="4">
        <v>15</v>
      </c>
      <c r="F8254" s="4">
        <v>140.07</v>
      </c>
      <c r="G8254" s="6" t="s">
        <v>14</v>
      </c>
      <c r="H8254" s="4">
        <v>6.19</v>
      </c>
      <c r="I8254" s="6" t="s">
        <v>53</v>
      </c>
      <c r="J8254" s="6" t="s">
        <v>28</v>
      </c>
      <c r="K8254" s="6" t="s">
        <v>29</v>
      </c>
      <c r="L8254" s="6" t="s">
        <v>44</v>
      </c>
      <c r="M8254" s="6" t="s">
        <v>19</v>
      </c>
      <c r="N8254" s="1">
        <v>40725</v>
      </c>
    </row>
    <row r="8255" spans="1:14" x14ac:dyDescent="0.2">
      <c r="A8255">
        <v>27335</v>
      </c>
      <c r="B8255" s="1">
        <v>40488</v>
      </c>
      <c r="C8255" s="6" t="s">
        <v>13</v>
      </c>
      <c r="D8255" s="5">
        <f>Comma_separeted_Value[[#This Row],[المبيعات]]/Comma_separeted_Value[[#This Row],[كمية الطلب]]</f>
        <v>2.9334782608695651</v>
      </c>
      <c r="E8255" s="4">
        <v>23</v>
      </c>
      <c r="F8255" s="4">
        <v>67.47</v>
      </c>
      <c r="G8255" s="6" t="s">
        <v>21</v>
      </c>
      <c r="H8255" s="4">
        <v>6.35</v>
      </c>
      <c r="I8255" s="6" t="s">
        <v>57</v>
      </c>
      <c r="J8255" s="6" t="s">
        <v>28</v>
      </c>
      <c r="K8255" s="6" t="s">
        <v>29</v>
      </c>
      <c r="L8255" s="6" t="s">
        <v>61</v>
      </c>
      <c r="M8255" s="6" t="s">
        <v>19</v>
      </c>
      <c r="N8255" s="1">
        <v>40488</v>
      </c>
    </row>
    <row r="8256" spans="1:14" x14ac:dyDescent="0.2">
      <c r="A8256">
        <v>24613</v>
      </c>
      <c r="B8256" s="1">
        <v>41106</v>
      </c>
      <c r="C8256" s="6" t="s">
        <v>13</v>
      </c>
      <c r="D8256" s="5">
        <f>Comma_separeted_Value[[#This Row],[المبيعات]]/Comma_separeted_Value[[#This Row],[كمية الطلب]]</f>
        <v>6.8552777777777774</v>
      </c>
      <c r="E8256" s="4">
        <v>36</v>
      </c>
      <c r="F8256" s="4">
        <v>246.79</v>
      </c>
      <c r="G8256" s="6" t="s">
        <v>21</v>
      </c>
      <c r="H8256" s="4">
        <v>6.6</v>
      </c>
      <c r="I8256" s="6" t="s">
        <v>45</v>
      </c>
      <c r="J8256" s="6" t="s">
        <v>38</v>
      </c>
      <c r="K8256" s="6" t="s">
        <v>29</v>
      </c>
      <c r="L8256" s="6" t="s">
        <v>41</v>
      </c>
      <c r="M8256" s="6" t="s">
        <v>19</v>
      </c>
      <c r="N8256" s="1">
        <v>41115</v>
      </c>
    </row>
    <row r="8257" spans="1:14" x14ac:dyDescent="0.2">
      <c r="A8257">
        <v>22563</v>
      </c>
      <c r="B8257" s="1">
        <v>41049</v>
      </c>
      <c r="C8257" s="6" t="s">
        <v>33</v>
      </c>
      <c r="D8257" s="5">
        <f>Comma_separeted_Value[[#This Row],[المبيعات]]/Comma_separeted_Value[[#This Row],[كمية الطلب]]</f>
        <v>7.8596874999999997</v>
      </c>
      <c r="E8257" s="4">
        <v>32</v>
      </c>
      <c r="F8257" s="4">
        <v>251.51</v>
      </c>
      <c r="G8257" s="6" t="s">
        <v>21</v>
      </c>
      <c r="H8257" s="4">
        <v>3.68</v>
      </c>
      <c r="I8257" s="6" t="s">
        <v>47</v>
      </c>
      <c r="J8257" s="6" t="s">
        <v>38</v>
      </c>
      <c r="K8257" s="6" t="s">
        <v>17</v>
      </c>
      <c r="L8257" s="6" t="s">
        <v>18</v>
      </c>
      <c r="M8257" s="6" t="s">
        <v>31</v>
      </c>
      <c r="N8257" s="1">
        <v>41052</v>
      </c>
    </row>
    <row r="8258" spans="1:14" x14ac:dyDescent="0.2">
      <c r="A8258">
        <v>13543</v>
      </c>
      <c r="B8258" s="1">
        <v>41129</v>
      </c>
      <c r="C8258" s="6" t="s">
        <v>37</v>
      </c>
      <c r="D8258" s="5">
        <f>Comma_separeted_Value[[#This Row],[المبيعات]]/Comma_separeted_Value[[#This Row],[كمية الطلب]]</f>
        <v>13.914999999999999</v>
      </c>
      <c r="E8258" s="4">
        <v>2</v>
      </c>
      <c r="F8258" s="4">
        <v>27.83</v>
      </c>
      <c r="G8258" s="6" t="s">
        <v>21</v>
      </c>
      <c r="H8258" s="4">
        <v>9.4499999999999993</v>
      </c>
      <c r="I8258" s="6" t="s">
        <v>50</v>
      </c>
      <c r="J8258" s="6" t="s">
        <v>28</v>
      </c>
      <c r="K8258" s="6" t="s">
        <v>29</v>
      </c>
      <c r="L8258" s="6" t="s">
        <v>59</v>
      </c>
      <c r="M8258" s="6" t="s">
        <v>19</v>
      </c>
      <c r="N8258" s="1">
        <v>41129</v>
      </c>
    </row>
    <row r="8259" spans="1:14" x14ac:dyDescent="0.2">
      <c r="A8259">
        <v>21796</v>
      </c>
      <c r="B8259" s="1">
        <v>41035</v>
      </c>
      <c r="C8259" s="6" t="s">
        <v>13</v>
      </c>
      <c r="D8259" s="5">
        <f>Comma_separeted_Value[[#This Row],[المبيعات]]/Comma_separeted_Value[[#This Row],[كمية الطلب]]</f>
        <v>1.1038709677419354</v>
      </c>
      <c r="E8259" s="4">
        <v>31</v>
      </c>
      <c r="F8259" s="4">
        <v>34.22</v>
      </c>
      <c r="G8259" s="6" t="s">
        <v>21</v>
      </c>
      <c r="H8259" s="4">
        <v>0.7</v>
      </c>
      <c r="I8259" s="6" t="s">
        <v>22</v>
      </c>
      <c r="J8259" s="6" t="s">
        <v>38</v>
      </c>
      <c r="K8259" s="6" t="s">
        <v>29</v>
      </c>
      <c r="L8259" s="6" t="s">
        <v>77</v>
      </c>
      <c r="M8259" s="6" t="s">
        <v>31</v>
      </c>
      <c r="N8259" s="1">
        <v>41040</v>
      </c>
    </row>
    <row r="8260" spans="1:14" x14ac:dyDescent="0.2">
      <c r="A8260">
        <v>26818</v>
      </c>
      <c r="B8260" s="1">
        <v>40916</v>
      </c>
      <c r="C8260" s="6" t="s">
        <v>27</v>
      </c>
      <c r="D8260" s="5">
        <f>Comma_separeted_Value[[#This Row],[المبيعات]]/Comma_separeted_Value[[#This Row],[كمية الطلب]]</f>
        <v>6.9816666666666665</v>
      </c>
      <c r="E8260" s="4">
        <v>36</v>
      </c>
      <c r="F8260" s="4">
        <v>251.34</v>
      </c>
      <c r="G8260" s="6" t="s">
        <v>21</v>
      </c>
      <c r="H8260" s="4">
        <v>7.72</v>
      </c>
      <c r="I8260" s="6" t="s">
        <v>45</v>
      </c>
      <c r="J8260" s="6" t="s">
        <v>23</v>
      </c>
      <c r="K8260" s="6" t="s">
        <v>29</v>
      </c>
      <c r="L8260" s="6" t="s">
        <v>44</v>
      </c>
      <c r="M8260" s="6" t="s">
        <v>19</v>
      </c>
      <c r="N8260" s="1">
        <v>40917</v>
      </c>
    </row>
    <row r="8261" spans="1:14" x14ac:dyDescent="0.2">
      <c r="A8261">
        <v>6403</v>
      </c>
      <c r="B8261" s="1">
        <v>40585</v>
      </c>
      <c r="C8261" s="6" t="s">
        <v>13</v>
      </c>
      <c r="D8261" s="5">
        <f>Comma_separeted_Value[[#This Row],[المبيعات]]/Comma_separeted_Value[[#This Row],[كمية الطلب]]</f>
        <v>435.95756097560974</v>
      </c>
      <c r="E8261" s="4">
        <v>41</v>
      </c>
      <c r="F8261" s="4">
        <v>17874.259999999998</v>
      </c>
      <c r="G8261" s="6" t="s">
        <v>21</v>
      </c>
      <c r="H8261" s="4">
        <v>19.989999999999998</v>
      </c>
      <c r="I8261" s="6" t="s">
        <v>22</v>
      </c>
      <c r="J8261" s="6" t="s">
        <v>23</v>
      </c>
      <c r="K8261" s="6" t="s">
        <v>29</v>
      </c>
      <c r="L8261" s="6" t="s">
        <v>59</v>
      </c>
      <c r="M8261" s="6" t="s">
        <v>19</v>
      </c>
      <c r="N8261" s="1">
        <v>40587</v>
      </c>
    </row>
    <row r="8262" spans="1:14" x14ac:dyDescent="0.2">
      <c r="A8262">
        <v>70</v>
      </c>
      <c r="B8262" s="1">
        <v>40529</v>
      </c>
      <c r="C8262" s="6" t="s">
        <v>13</v>
      </c>
      <c r="D8262" s="5">
        <f>Comma_separeted_Value[[#This Row],[المبيعات]]/Comma_separeted_Value[[#This Row],[كمية الطلب]]</f>
        <v>1.8760416666666666</v>
      </c>
      <c r="E8262" s="4">
        <v>48</v>
      </c>
      <c r="F8262" s="4">
        <v>90.05</v>
      </c>
      <c r="G8262" s="6" t="s">
        <v>21</v>
      </c>
      <c r="H8262" s="4">
        <v>2.58</v>
      </c>
      <c r="I8262" s="6" t="s">
        <v>45</v>
      </c>
      <c r="J8262" s="6" t="s">
        <v>38</v>
      </c>
      <c r="K8262" s="6" t="s">
        <v>29</v>
      </c>
      <c r="L8262" s="6" t="s">
        <v>77</v>
      </c>
      <c r="M8262" s="6" t="s">
        <v>31</v>
      </c>
      <c r="N8262" s="1">
        <v>40534</v>
      </c>
    </row>
    <row r="8263" spans="1:14" x14ac:dyDescent="0.2">
      <c r="A8263">
        <v>56224</v>
      </c>
      <c r="B8263" s="1">
        <v>41207</v>
      </c>
      <c r="C8263" s="6" t="s">
        <v>37</v>
      </c>
      <c r="D8263" s="5">
        <f>Comma_separeted_Value[[#This Row],[المبيعات]]/Comma_separeted_Value[[#This Row],[كمية الطلب]]</f>
        <v>7.3754347826086954</v>
      </c>
      <c r="E8263" s="4">
        <v>46</v>
      </c>
      <c r="F8263" s="4">
        <v>339.27</v>
      </c>
      <c r="G8263" s="6" t="s">
        <v>21</v>
      </c>
      <c r="H8263" s="4">
        <v>2.82</v>
      </c>
      <c r="I8263" s="6" t="s">
        <v>15</v>
      </c>
      <c r="J8263" s="6" t="s">
        <v>38</v>
      </c>
      <c r="K8263" s="6" t="s">
        <v>29</v>
      </c>
      <c r="L8263" s="6" t="s">
        <v>77</v>
      </c>
      <c r="M8263" s="6" t="s">
        <v>31</v>
      </c>
      <c r="N8263" s="1">
        <v>41207</v>
      </c>
    </row>
    <row r="8264" spans="1:14" x14ac:dyDescent="0.2">
      <c r="A8264">
        <v>53984</v>
      </c>
      <c r="B8264" s="1">
        <v>41253</v>
      </c>
      <c r="C8264" s="6" t="s">
        <v>37</v>
      </c>
      <c r="D8264" s="5">
        <f>Comma_separeted_Value[[#This Row],[المبيعات]]/Comma_separeted_Value[[#This Row],[كمية الطلب]]</f>
        <v>7.517391304347826</v>
      </c>
      <c r="E8264" s="4">
        <v>23</v>
      </c>
      <c r="F8264" s="4">
        <v>172.9</v>
      </c>
      <c r="G8264" s="6" t="s">
        <v>21</v>
      </c>
      <c r="H8264" s="4">
        <v>2</v>
      </c>
      <c r="I8264" s="6" t="s">
        <v>22</v>
      </c>
      <c r="J8264" s="6" t="s">
        <v>28</v>
      </c>
      <c r="K8264" s="6" t="s">
        <v>29</v>
      </c>
      <c r="L8264" s="6" t="s">
        <v>41</v>
      </c>
      <c r="M8264" s="6" t="s">
        <v>31</v>
      </c>
      <c r="N8264" s="1">
        <v>41254</v>
      </c>
    </row>
    <row r="8265" spans="1:14" x14ac:dyDescent="0.2">
      <c r="A8265">
        <v>6498</v>
      </c>
      <c r="B8265" s="1">
        <v>39889</v>
      </c>
      <c r="C8265" s="6" t="s">
        <v>37</v>
      </c>
      <c r="D8265" s="5">
        <f>Comma_separeted_Value[[#This Row],[المبيعات]]/Comma_separeted_Value[[#This Row],[كمية الطلب]]</f>
        <v>8.8644736842105267</v>
      </c>
      <c r="E8265" s="4">
        <v>38</v>
      </c>
      <c r="F8265" s="4">
        <v>336.85</v>
      </c>
      <c r="G8265" s="6" t="s">
        <v>14</v>
      </c>
      <c r="H8265" s="4">
        <v>2.83</v>
      </c>
      <c r="I8265" s="6" t="s">
        <v>22</v>
      </c>
      <c r="J8265" s="6" t="s">
        <v>38</v>
      </c>
      <c r="K8265" s="6" t="s">
        <v>24</v>
      </c>
      <c r="L8265" s="6" t="s">
        <v>39</v>
      </c>
      <c r="M8265" s="6" t="s">
        <v>42</v>
      </c>
      <c r="N8265" s="1">
        <v>39890</v>
      </c>
    </row>
    <row r="8266" spans="1:14" x14ac:dyDescent="0.2">
      <c r="A8266">
        <v>34017</v>
      </c>
      <c r="B8266" s="1">
        <v>39895</v>
      </c>
      <c r="C8266" s="6" t="s">
        <v>20</v>
      </c>
      <c r="D8266" s="5">
        <f>Comma_separeted_Value[[#This Row],[المبيعات]]/Comma_separeted_Value[[#This Row],[كمية الطلب]]</f>
        <v>5.1695000000000002</v>
      </c>
      <c r="E8266" s="4">
        <v>20</v>
      </c>
      <c r="F8266" s="4">
        <v>103.39</v>
      </c>
      <c r="G8266" s="6" t="s">
        <v>14</v>
      </c>
      <c r="H8266" s="4">
        <v>0.71</v>
      </c>
      <c r="I8266" s="6" t="s">
        <v>22</v>
      </c>
      <c r="J8266" s="6" t="s">
        <v>28</v>
      </c>
      <c r="K8266" s="6" t="s">
        <v>29</v>
      </c>
      <c r="L8266" s="6" t="s">
        <v>30</v>
      </c>
      <c r="M8266" s="6" t="s">
        <v>31</v>
      </c>
      <c r="N8266" s="1">
        <v>39895</v>
      </c>
    </row>
    <row r="8267" spans="1:14" x14ac:dyDescent="0.2">
      <c r="A8267">
        <v>39780</v>
      </c>
      <c r="B8267" s="1">
        <v>39971</v>
      </c>
      <c r="C8267" s="6" t="s">
        <v>13</v>
      </c>
      <c r="D8267" s="5">
        <f>Comma_separeted_Value[[#This Row],[المبيعات]]/Comma_separeted_Value[[#This Row],[كمية الطلب]]</f>
        <v>51.020909090909093</v>
      </c>
      <c r="E8267" s="4">
        <v>33</v>
      </c>
      <c r="F8267" s="4">
        <v>1683.69</v>
      </c>
      <c r="G8267" s="6" t="s">
        <v>21</v>
      </c>
      <c r="H8267" s="4">
        <v>5.79</v>
      </c>
      <c r="I8267" s="6" t="s">
        <v>45</v>
      </c>
      <c r="J8267" s="6" t="s">
        <v>16</v>
      </c>
      <c r="K8267" s="6" t="s">
        <v>29</v>
      </c>
      <c r="L8267" s="6" t="s">
        <v>41</v>
      </c>
      <c r="M8267" s="6" t="s">
        <v>19</v>
      </c>
      <c r="N8267" s="1">
        <v>39978</v>
      </c>
    </row>
    <row r="8268" spans="1:14" x14ac:dyDescent="0.2">
      <c r="A8268">
        <v>41504</v>
      </c>
      <c r="B8268" s="1">
        <v>41210</v>
      </c>
      <c r="C8268" s="6" t="s">
        <v>33</v>
      </c>
      <c r="D8268" s="5">
        <f>Comma_separeted_Value[[#This Row],[المبيعات]]/Comma_separeted_Value[[#This Row],[كمية الطلب]]</f>
        <v>15.147</v>
      </c>
      <c r="E8268" s="4">
        <v>20</v>
      </c>
      <c r="F8268" s="4">
        <v>302.94</v>
      </c>
      <c r="G8268" s="6" t="s">
        <v>21</v>
      </c>
      <c r="H8268" s="4">
        <v>5.8</v>
      </c>
      <c r="I8268" s="6" t="s">
        <v>22</v>
      </c>
      <c r="J8268" s="6" t="s">
        <v>28</v>
      </c>
      <c r="K8268" s="6" t="s">
        <v>29</v>
      </c>
      <c r="L8268" s="6" t="s">
        <v>59</v>
      </c>
      <c r="M8268" s="6" t="s">
        <v>19</v>
      </c>
      <c r="N8268" s="1">
        <v>41212</v>
      </c>
    </row>
    <row r="8269" spans="1:14" x14ac:dyDescent="0.2">
      <c r="A8269">
        <v>38371</v>
      </c>
      <c r="B8269" s="1">
        <v>40125</v>
      </c>
      <c r="C8269" s="6" t="s">
        <v>27</v>
      </c>
      <c r="D8269" s="5">
        <f>Comma_separeted_Value[[#This Row],[المبيعات]]/Comma_separeted_Value[[#This Row],[كمية الطلب]]</f>
        <v>83.516666666666666</v>
      </c>
      <c r="E8269" s="4">
        <v>24</v>
      </c>
      <c r="F8269" s="4">
        <v>2004.4</v>
      </c>
      <c r="G8269" s="6" t="s">
        <v>14</v>
      </c>
      <c r="H8269" s="4">
        <v>6.13</v>
      </c>
      <c r="I8269" s="6" t="s">
        <v>45</v>
      </c>
      <c r="J8269" s="6" t="s">
        <v>23</v>
      </c>
      <c r="K8269" s="6" t="s">
        <v>24</v>
      </c>
      <c r="L8269" s="6" t="s">
        <v>39</v>
      </c>
      <c r="M8269" s="6" t="s">
        <v>19</v>
      </c>
      <c r="N8269" s="1">
        <v>40126</v>
      </c>
    </row>
    <row r="8270" spans="1:14" x14ac:dyDescent="0.2">
      <c r="A8270">
        <v>48512</v>
      </c>
      <c r="B8270" s="1">
        <v>40758</v>
      </c>
      <c r="C8270" s="6" t="s">
        <v>27</v>
      </c>
      <c r="D8270" s="5">
        <f>Comma_separeted_Value[[#This Row],[المبيعات]]/Comma_separeted_Value[[#This Row],[كمية الطلب]]</f>
        <v>3.1544680851063829</v>
      </c>
      <c r="E8270" s="4">
        <v>47</v>
      </c>
      <c r="F8270" s="4">
        <v>148.26</v>
      </c>
      <c r="G8270" s="6" t="s">
        <v>14</v>
      </c>
      <c r="H8270" s="4">
        <v>0.81</v>
      </c>
      <c r="I8270" s="6" t="s">
        <v>15</v>
      </c>
      <c r="J8270" s="6" t="s">
        <v>16</v>
      </c>
      <c r="K8270" s="6" t="s">
        <v>29</v>
      </c>
      <c r="L8270" s="6" t="s">
        <v>30</v>
      </c>
      <c r="M8270" s="6" t="s">
        <v>31</v>
      </c>
      <c r="N8270" s="1">
        <v>40758</v>
      </c>
    </row>
    <row r="8271" spans="1:14" x14ac:dyDescent="0.2">
      <c r="A8271">
        <v>47173</v>
      </c>
      <c r="B8271" s="1">
        <v>40057</v>
      </c>
      <c r="C8271" s="6" t="s">
        <v>27</v>
      </c>
      <c r="D8271" s="5">
        <f>Comma_separeted_Value[[#This Row],[المبيعات]]/Comma_separeted_Value[[#This Row],[كمية الطلب]]</f>
        <v>6.7579146341463412</v>
      </c>
      <c r="E8271" s="4">
        <v>41</v>
      </c>
      <c r="F8271" s="4">
        <v>277.0745</v>
      </c>
      <c r="G8271" s="6" t="s">
        <v>21</v>
      </c>
      <c r="H8271" s="4">
        <v>5.03</v>
      </c>
      <c r="I8271" s="6" t="s">
        <v>58</v>
      </c>
      <c r="J8271" s="6" t="s">
        <v>28</v>
      </c>
      <c r="K8271" s="6" t="s">
        <v>24</v>
      </c>
      <c r="L8271" s="6" t="s">
        <v>25</v>
      </c>
      <c r="M8271" s="6" t="s">
        <v>26</v>
      </c>
      <c r="N8271" s="1">
        <v>40059</v>
      </c>
    </row>
    <row r="8272" spans="1:14" x14ac:dyDescent="0.2">
      <c r="A8272">
        <v>36673</v>
      </c>
      <c r="B8272" s="1">
        <v>40434</v>
      </c>
      <c r="C8272" s="6" t="s">
        <v>13</v>
      </c>
      <c r="D8272" s="5">
        <f>Comma_separeted_Value[[#This Row],[المبيعات]]/Comma_separeted_Value[[#This Row],[كمية الطلب]]</f>
        <v>49.231574999999999</v>
      </c>
      <c r="E8272" s="4">
        <v>20</v>
      </c>
      <c r="F8272" s="4">
        <v>984.63149999999996</v>
      </c>
      <c r="G8272" s="6" t="s">
        <v>21</v>
      </c>
      <c r="H8272" s="4">
        <v>5</v>
      </c>
      <c r="I8272" s="6" t="s">
        <v>47</v>
      </c>
      <c r="J8272" s="6" t="s">
        <v>38</v>
      </c>
      <c r="K8272" s="6" t="s">
        <v>24</v>
      </c>
      <c r="L8272" s="6" t="s">
        <v>25</v>
      </c>
      <c r="M8272" s="6" t="s">
        <v>42</v>
      </c>
      <c r="N8272" s="1">
        <v>40441</v>
      </c>
    </row>
    <row r="8273" spans="1:14" x14ac:dyDescent="0.2">
      <c r="A8273">
        <v>18627</v>
      </c>
      <c r="B8273" s="1">
        <v>40532</v>
      </c>
      <c r="C8273" s="6" t="s">
        <v>37</v>
      </c>
      <c r="D8273" s="5">
        <f>Comma_separeted_Value[[#This Row],[المبيعات]]/Comma_separeted_Value[[#This Row],[كمية الطلب]]</f>
        <v>3.9249999999999998</v>
      </c>
      <c r="E8273" s="4">
        <v>4</v>
      </c>
      <c r="F8273" s="4">
        <v>15.7</v>
      </c>
      <c r="G8273" s="6" t="s">
        <v>21</v>
      </c>
      <c r="H8273" s="4">
        <v>0.5</v>
      </c>
      <c r="I8273" s="6" t="s">
        <v>45</v>
      </c>
      <c r="J8273" s="6" t="s">
        <v>23</v>
      </c>
      <c r="K8273" s="6" t="s">
        <v>29</v>
      </c>
      <c r="L8273" s="6" t="s">
        <v>62</v>
      </c>
      <c r="M8273" s="6" t="s">
        <v>19</v>
      </c>
      <c r="N8273" s="1">
        <v>40533</v>
      </c>
    </row>
    <row r="8274" spans="1:14" x14ac:dyDescent="0.2">
      <c r="A8274">
        <v>7968</v>
      </c>
      <c r="B8274" s="1">
        <v>40436</v>
      </c>
      <c r="C8274" s="6" t="s">
        <v>13</v>
      </c>
      <c r="D8274" s="5">
        <f>Comma_separeted_Value[[#This Row],[المبيعات]]/Comma_separeted_Value[[#This Row],[كمية الطلب]]</f>
        <v>144.92099999999999</v>
      </c>
      <c r="E8274" s="4">
        <v>10</v>
      </c>
      <c r="F8274" s="4">
        <v>1449.21</v>
      </c>
      <c r="G8274" s="6" t="s">
        <v>34</v>
      </c>
      <c r="H8274" s="4">
        <v>30</v>
      </c>
      <c r="I8274" s="6" t="s">
        <v>15</v>
      </c>
      <c r="J8274" s="6" t="s">
        <v>16</v>
      </c>
      <c r="K8274" s="6" t="s">
        <v>17</v>
      </c>
      <c r="L8274" s="6" t="s">
        <v>35</v>
      </c>
      <c r="M8274" s="6" t="s">
        <v>36</v>
      </c>
      <c r="N8274" s="1">
        <v>40436</v>
      </c>
    </row>
    <row r="8275" spans="1:14" x14ac:dyDescent="0.2">
      <c r="A8275">
        <v>7169</v>
      </c>
      <c r="B8275" s="1">
        <v>40263</v>
      </c>
      <c r="C8275" s="6" t="s">
        <v>37</v>
      </c>
      <c r="D8275" s="5">
        <f>Comma_separeted_Value[[#This Row],[المبيعات]]/Comma_separeted_Value[[#This Row],[كمية الطلب]]</f>
        <v>20.305454545454548</v>
      </c>
      <c r="E8275" s="4">
        <v>22</v>
      </c>
      <c r="F8275" s="4">
        <v>446.72</v>
      </c>
      <c r="G8275" s="6" t="s">
        <v>21</v>
      </c>
      <c r="H8275" s="4">
        <v>14.39</v>
      </c>
      <c r="I8275" s="6" t="s">
        <v>15</v>
      </c>
      <c r="J8275" s="6" t="s">
        <v>28</v>
      </c>
      <c r="K8275" s="6" t="s">
        <v>17</v>
      </c>
      <c r="L8275" s="6" t="s">
        <v>18</v>
      </c>
      <c r="M8275" s="6" t="s">
        <v>19</v>
      </c>
      <c r="N8275" s="1">
        <v>40265</v>
      </c>
    </row>
    <row r="8276" spans="1:14" x14ac:dyDescent="0.2">
      <c r="A8276">
        <v>46305</v>
      </c>
      <c r="B8276" s="1">
        <v>40754</v>
      </c>
      <c r="C8276" s="6" t="s">
        <v>13</v>
      </c>
      <c r="D8276" s="5">
        <f>Comma_separeted_Value[[#This Row],[المبيعات]]/Comma_separeted_Value[[#This Row],[كمية الطلب]]</f>
        <v>9.988666666666667</v>
      </c>
      <c r="E8276" s="4">
        <v>30</v>
      </c>
      <c r="F8276" s="4">
        <v>299.66000000000003</v>
      </c>
      <c r="G8276" s="6" t="s">
        <v>21</v>
      </c>
      <c r="H8276" s="4">
        <v>5.75</v>
      </c>
      <c r="I8276" s="6" t="s">
        <v>53</v>
      </c>
      <c r="J8276" s="6" t="s">
        <v>16</v>
      </c>
      <c r="K8276" s="6" t="s">
        <v>29</v>
      </c>
      <c r="L8276" s="6" t="s">
        <v>44</v>
      </c>
      <c r="M8276" s="6" t="s">
        <v>19</v>
      </c>
      <c r="N8276" s="1">
        <v>40758</v>
      </c>
    </row>
    <row r="8277" spans="1:14" x14ac:dyDescent="0.2">
      <c r="A8277">
        <v>52512</v>
      </c>
      <c r="B8277" s="1">
        <v>40731</v>
      </c>
      <c r="C8277" s="6" t="s">
        <v>20</v>
      </c>
      <c r="D8277" s="5">
        <f>Comma_separeted_Value[[#This Row],[المبيعات]]/Comma_separeted_Value[[#This Row],[كمية الطلب]]</f>
        <v>12.465</v>
      </c>
      <c r="E8277" s="4">
        <v>4</v>
      </c>
      <c r="F8277" s="4">
        <v>49.86</v>
      </c>
      <c r="G8277" s="6" t="s">
        <v>21</v>
      </c>
      <c r="H8277" s="4">
        <v>4.9800000000000004</v>
      </c>
      <c r="I8277" s="6" t="s">
        <v>22</v>
      </c>
      <c r="J8277" s="6" t="s">
        <v>16</v>
      </c>
      <c r="K8277" s="6" t="s">
        <v>29</v>
      </c>
      <c r="L8277" s="6" t="s">
        <v>101</v>
      </c>
      <c r="M8277" s="6" t="s">
        <v>19</v>
      </c>
      <c r="N8277" s="1">
        <v>40733</v>
      </c>
    </row>
    <row r="8278" spans="1:14" x14ac:dyDescent="0.2">
      <c r="A8278">
        <v>38405</v>
      </c>
      <c r="B8278" s="1">
        <v>40374</v>
      </c>
      <c r="C8278" s="6" t="s">
        <v>37</v>
      </c>
      <c r="D8278" s="5">
        <f>Comma_separeted_Value[[#This Row],[المبيعات]]/Comma_separeted_Value[[#This Row],[كمية الطلب]]</f>
        <v>7.1737931034482756</v>
      </c>
      <c r="E8278" s="4">
        <v>29</v>
      </c>
      <c r="F8278" s="4">
        <v>208.04</v>
      </c>
      <c r="G8278" s="6" t="s">
        <v>21</v>
      </c>
      <c r="H8278" s="4">
        <v>4</v>
      </c>
      <c r="I8278" s="6" t="s">
        <v>22</v>
      </c>
      <c r="J8278" s="6" t="s">
        <v>23</v>
      </c>
      <c r="K8278" s="6" t="s">
        <v>17</v>
      </c>
      <c r="L8278" s="6" t="s">
        <v>18</v>
      </c>
      <c r="M8278" s="6" t="s">
        <v>31</v>
      </c>
      <c r="N8278" s="1">
        <v>40377</v>
      </c>
    </row>
    <row r="8279" spans="1:14" x14ac:dyDescent="0.2">
      <c r="A8279">
        <v>48839</v>
      </c>
      <c r="B8279" s="1">
        <v>40369</v>
      </c>
      <c r="C8279" s="6" t="s">
        <v>33</v>
      </c>
      <c r="D8279" s="5">
        <f>Comma_separeted_Value[[#This Row],[المبيعات]]/Comma_separeted_Value[[#This Row],[كمية الطلب]]</f>
        <v>97.13</v>
      </c>
      <c r="E8279" s="4">
        <v>1</v>
      </c>
      <c r="F8279" s="4">
        <v>97.13</v>
      </c>
      <c r="G8279" s="6" t="s">
        <v>21</v>
      </c>
      <c r="H8279" s="4">
        <v>0.49</v>
      </c>
      <c r="I8279" s="6" t="s">
        <v>40</v>
      </c>
      <c r="J8279" s="6" t="s">
        <v>28</v>
      </c>
      <c r="K8279" s="6" t="s">
        <v>29</v>
      </c>
      <c r="L8279" s="6" t="s">
        <v>62</v>
      </c>
      <c r="M8279" s="6" t="s">
        <v>19</v>
      </c>
      <c r="N8279" s="1">
        <v>40371</v>
      </c>
    </row>
    <row r="8280" spans="1:14" x14ac:dyDescent="0.2">
      <c r="A8280">
        <v>3232</v>
      </c>
      <c r="B8280" s="1">
        <v>41190</v>
      </c>
      <c r="C8280" s="6" t="s">
        <v>33</v>
      </c>
      <c r="D8280" s="5">
        <f>Comma_separeted_Value[[#This Row],[المبيعات]]/Comma_separeted_Value[[#This Row],[كمية الطلب]]</f>
        <v>8.532</v>
      </c>
      <c r="E8280" s="4">
        <v>5</v>
      </c>
      <c r="F8280" s="4">
        <v>42.66</v>
      </c>
      <c r="G8280" s="6" t="s">
        <v>21</v>
      </c>
      <c r="H8280" s="4">
        <v>4.71</v>
      </c>
      <c r="I8280" s="6" t="s">
        <v>76</v>
      </c>
      <c r="J8280" s="6" t="s">
        <v>23</v>
      </c>
      <c r="K8280" s="6" t="s">
        <v>29</v>
      </c>
      <c r="L8280" s="6" t="s">
        <v>44</v>
      </c>
      <c r="M8280" s="6" t="s">
        <v>19</v>
      </c>
      <c r="N8280" s="1">
        <v>41192</v>
      </c>
    </row>
    <row r="8281" spans="1:14" x14ac:dyDescent="0.2">
      <c r="A8281">
        <v>30726</v>
      </c>
      <c r="B8281" s="1">
        <v>40142</v>
      </c>
      <c r="C8281" s="6" t="s">
        <v>37</v>
      </c>
      <c r="D8281" s="5">
        <f>Comma_separeted_Value[[#This Row],[المبيعات]]/Comma_separeted_Value[[#This Row],[كمية الطلب]]</f>
        <v>20.718571428571426</v>
      </c>
      <c r="E8281" s="4">
        <v>35</v>
      </c>
      <c r="F8281" s="4">
        <v>725.15</v>
      </c>
      <c r="G8281" s="6" t="s">
        <v>21</v>
      </c>
      <c r="H8281" s="4">
        <v>3.99</v>
      </c>
      <c r="I8281" s="6" t="s">
        <v>22</v>
      </c>
      <c r="J8281" s="6" t="s">
        <v>38</v>
      </c>
      <c r="K8281" s="6" t="s">
        <v>29</v>
      </c>
      <c r="L8281" s="6" t="s">
        <v>101</v>
      </c>
      <c r="M8281" s="6" t="s">
        <v>19</v>
      </c>
      <c r="N8281" s="1">
        <v>40143</v>
      </c>
    </row>
    <row r="8282" spans="1:14" x14ac:dyDescent="0.2">
      <c r="A8282">
        <v>25541</v>
      </c>
      <c r="B8282" s="1">
        <v>39826</v>
      </c>
      <c r="C8282" s="6" t="s">
        <v>13</v>
      </c>
      <c r="D8282" s="5">
        <f>Comma_separeted_Value[[#This Row],[المبيعات]]/Comma_separeted_Value[[#This Row],[كمية الطلب]]</f>
        <v>5.9551999999999996</v>
      </c>
      <c r="E8282" s="4">
        <v>50</v>
      </c>
      <c r="F8282" s="4">
        <v>297.76</v>
      </c>
      <c r="G8282" s="6" t="s">
        <v>21</v>
      </c>
      <c r="H8282" s="4">
        <v>5.79</v>
      </c>
      <c r="I8282" s="6" t="s">
        <v>53</v>
      </c>
      <c r="J8282" s="6" t="s">
        <v>16</v>
      </c>
      <c r="K8282" s="6" t="s">
        <v>29</v>
      </c>
      <c r="L8282" s="6" t="s">
        <v>41</v>
      </c>
      <c r="M8282" s="6" t="s">
        <v>19</v>
      </c>
      <c r="N8282" s="1">
        <v>39828</v>
      </c>
    </row>
    <row r="8283" spans="1:14" x14ac:dyDescent="0.2">
      <c r="A8283">
        <v>29121</v>
      </c>
      <c r="B8283" s="1">
        <v>40279</v>
      </c>
      <c r="C8283" s="6" t="s">
        <v>37</v>
      </c>
      <c r="D8283" s="5">
        <f>Comma_separeted_Value[[#This Row],[المبيعات]]/Comma_separeted_Value[[#This Row],[كمية الطلب]]</f>
        <v>103.45048387096774</v>
      </c>
      <c r="E8283" s="4">
        <v>31</v>
      </c>
      <c r="F8283" s="4">
        <v>3206.9650000000001</v>
      </c>
      <c r="G8283" s="6" t="s">
        <v>21</v>
      </c>
      <c r="H8283" s="4">
        <v>7.69</v>
      </c>
      <c r="I8283" s="6" t="s">
        <v>51</v>
      </c>
      <c r="J8283" s="6" t="s">
        <v>28</v>
      </c>
      <c r="K8283" s="6" t="s">
        <v>24</v>
      </c>
      <c r="L8283" s="6" t="s">
        <v>25</v>
      </c>
      <c r="M8283" s="6" t="s">
        <v>19</v>
      </c>
      <c r="N8283" s="1">
        <v>40281</v>
      </c>
    </row>
    <row r="8284" spans="1:14" x14ac:dyDescent="0.2">
      <c r="A8284">
        <v>58340</v>
      </c>
      <c r="B8284" s="1">
        <v>40551</v>
      </c>
      <c r="C8284" s="6" t="s">
        <v>37</v>
      </c>
      <c r="D8284" s="5">
        <f>Comma_separeted_Value[[#This Row],[المبيعات]]/Comma_separeted_Value[[#This Row],[كمية الطلب]]</f>
        <v>53.786111111111111</v>
      </c>
      <c r="E8284" s="4">
        <v>36</v>
      </c>
      <c r="F8284" s="4">
        <v>1936.3</v>
      </c>
      <c r="G8284" s="6" t="s">
        <v>21</v>
      </c>
      <c r="H8284" s="4">
        <v>13.66</v>
      </c>
      <c r="I8284" s="6" t="s">
        <v>51</v>
      </c>
      <c r="J8284" s="6" t="s">
        <v>28</v>
      </c>
      <c r="K8284" s="6" t="s">
        <v>29</v>
      </c>
      <c r="L8284" s="6" t="s">
        <v>101</v>
      </c>
      <c r="M8284" s="6" t="s">
        <v>19</v>
      </c>
      <c r="N8284" s="1">
        <v>40552</v>
      </c>
    </row>
    <row r="8285" spans="1:14" x14ac:dyDescent="0.2">
      <c r="A8285">
        <v>5635</v>
      </c>
      <c r="B8285" s="1">
        <v>41136</v>
      </c>
      <c r="C8285" s="6" t="s">
        <v>37</v>
      </c>
      <c r="D8285" s="5">
        <f>Comma_separeted_Value[[#This Row],[المبيعات]]/Comma_separeted_Value[[#This Row],[كمية الطلب]]</f>
        <v>11.692941176470589</v>
      </c>
      <c r="E8285" s="4">
        <v>17</v>
      </c>
      <c r="F8285" s="4">
        <v>198.78</v>
      </c>
      <c r="G8285" s="6" t="s">
        <v>21</v>
      </c>
      <c r="H8285" s="4">
        <v>7.19</v>
      </c>
      <c r="I8285" s="6" t="s">
        <v>53</v>
      </c>
      <c r="J8285" s="6" t="s">
        <v>28</v>
      </c>
      <c r="K8285" s="6" t="s">
        <v>29</v>
      </c>
      <c r="L8285" s="6" t="s">
        <v>44</v>
      </c>
      <c r="M8285" s="6" t="s">
        <v>19</v>
      </c>
      <c r="N8285" s="1">
        <v>41138</v>
      </c>
    </row>
    <row r="8286" spans="1:14" x14ac:dyDescent="0.2">
      <c r="A8286">
        <v>43488</v>
      </c>
      <c r="B8286" s="1">
        <v>41078</v>
      </c>
      <c r="C8286" s="6" t="s">
        <v>33</v>
      </c>
      <c r="D8286" s="5">
        <f>Comma_separeted_Value[[#This Row],[المبيعات]]/Comma_separeted_Value[[#This Row],[كمية الطلب]]</f>
        <v>19.547142857142859</v>
      </c>
      <c r="E8286" s="4">
        <v>28</v>
      </c>
      <c r="F8286" s="4">
        <v>547.32000000000005</v>
      </c>
      <c r="G8286" s="6" t="s">
        <v>21</v>
      </c>
      <c r="H8286" s="4">
        <v>6.67</v>
      </c>
      <c r="I8286" s="6" t="s">
        <v>45</v>
      </c>
      <c r="J8286" s="6" t="s">
        <v>38</v>
      </c>
      <c r="K8286" s="6" t="s">
        <v>17</v>
      </c>
      <c r="L8286" s="6" t="s">
        <v>18</v>
      </c>
      <c r="M8286" s="6" t="s">
        <v>42</v>
      </c>
      <c r="N8286" s="1">
        <v>41079</v>
      </c>
    </row>
    <row r="8287" spans="1:14" x14ac:dyDescent="0.2">
      <c r="A8287">
        <v>10022</v>
      </c>
      <c r="B8287" s="1">
        <v>39876</v>
      </c>
      <c r="C8287" s="6" t="s">
        <v>13</v>
      </c>
      <c r="D8287" s="5">
        <f>Comma_separeted_Value[[#This Row],[المبيعات]]/Comma_separeted_Value[[#This Row],[كمية الطلب]]</f>
        <v>12.18</v>
      </c>
      <c r="E8287" s="4">
        <v>1</v>
      </c>
      <c r="F8287" s="4">
        <v>12.18</v>
      </c>
      <c r="G8287" s="6" t="s">
        <v>21</v>
      </c>
      <c r="H8287" s="4">
        <v>2.27</v>
      </c>
      <c r="I8287" s="6" t="s">
        <v>40</v>
      </c>
      <c r="J8287" s="6" t="s">
        <v>23</v>
      </c>
      <c r="K8287" s="6" t="s">
        <v>29</v>
      </c>
      <c r="L8287" s="6" t="s">
        <v>41</v>
      </c>
      <c r="M8287" s="6" t="s">
        <v>31</v>
      </c>
      <c r="N8287" s="1">
        <v>39876</v>
      </c>
    </row>
    <row r="8288" spans="1:14" x14ac:dyDescent="0.2">
      <c r="A8288">
        <v>19686</v>
      </c>
      <c r="B8288" s="1">
        <v>40405</v>
      </c>
      <c r="C8288" s="6" t="s">
        <v>37</v>
      </c>
      <c r="D8288" s="5">
        <f>Comma_separeted_Value[[#This Row],[المبيعات]]/Comma_separeted_Value[[#This Row],[كمية الطلب]]</f>
        <v>21.155000000000001</v>
      </c>
      <c r="E8288" s="4">
        <v>2</v>
      </c>
      <c r="F8288" s="4">
        <v>42.31</v>
      </c>
      <c r="G8288" s="6" t="s">
        <v>21</v>
      </c>
      <c r="H8288" s="4">
        <v>8.51</v>
      </c>
      <c r="I8288" s="6" t="s">
        <v>40</v>
      </c>
      <c r="J8288" s="6" t="s">
        <v>28</v>
      </c>
      <c r="K8288" s="6" t="s">
        <v>24</v>
      </c>
      <c r="L8288" s="6" t="s">
        <v>60</v>
      </c>
      <c r="M8288" s="6" t="s">
        <v>26</v>
      </c>
      <c r="N8288" s="1">
        <v>40405</v>
      </c>
    </row>
    <row r="8289" spans="1:14" x14ac:dyDescent="0.2">
      <c r="A8289">
        <v>21892</v>
      </c>
      <c r="B8289" s="1">
        <v>40363</v>
      </c>
      <c r="C8289" s="6" t="s">
        <v>20</v>
      </c>
      <c r="D8289" s="5">
        <f>Comma_separeted_Value[[#This Row],[المبيعات]]/Comma_separeted_Value[[#This Row],[كمية الطلب]]</f>
        <v>5.8133333333333335</v>
      </c>
      <c r="E8289" s="4">
        <v>6</v>
      </c>
      <c r="F8289" s="4">
        <v>34.880000000000003</v>
      </c>
      <c r="G8289" s="6" t="s">
        <v>21</v>
      </c>
      <c r="H8289" s="4">
        <v>4.97</v>
      </c>
      <c r="I8289" s="6" t="s">
        <v>15</v>
      </c>
      <c r="J8289" s="6" t="s">
        <v>28</v>
      </c>
      <c r="K8289" s="6" t="s">
        <v>29</v>
      </c>
      <c r="L8289" s="6" t="s">
        <v>44</v>
      </c>
      <c r="M8289" s="6" t="s">
        <v>19</v>
      </c>
      <c r="N8289" s="1">
        <v>40365</v>
      </c>
    </row>
    <row r="8290" spans="1:14" x14ac:dyDescent="0.2">
      <c r="A8290">
        <v>49220</v>
      </c>
      <c r="B8290" s="1">
        <v>40768</v>
      </c>
      <c r="C8290" s="6" t="s">
        <v>33</v>
      </c>
      <c r="D8290" s="5">
        <f>Comma_separeted_Value[[#This Row],[المبيعات]]/Comma_separeted_Value[[#This Row],[كمية الطلب]]</f>
        <v>31.536153846153848</v>
      </c>
      <c r="E8290" s="4">
        <v>13</v>
      </c>
      <c r="F8290" s="4">
        <v>409.97</v>
      </c>
      <c r="G8290" s="6" t="s">
        <v>21</v>
      </c>
      <c r="H8290" s="4">
        <v>3.5</v>
      </c>
      <c r="I8290" s="6" t="s">
        <v>53</v>
      </c>
      <c r="J8290" s="6" t="s">
        <v>28</v>
      </c>
      <c r="K8290" s="6" t="s">
        <v>29</v>
      </c>
      <c r="L8290" s="6" t="s">
        <v>101</v>
      </c>
      <c r="M8290" s="6" t="s">
        <v>19</v>
      </c>
      <c r="N8290" s="1">
        <v>40769</v>
      </c>
    </row>
    <row r="8291" spans="1:14" x14ac:dyDescent="0.2">
      <c r="A8291">
        <v>28135</v>
      </c>
      <c r="B8291" s="1">
        <v>40081</v>
      </c>
      <c r="C8291" s="6" t="s">
        <v>33</v>
      </c>
      <c r="D8291" s="5">
        <f>Comma_separeted_Value[[#This Row],[المبيعات]]/Comma_separeted_Value[[#This Row],[كمية الطلب]]</f>
        <v>12.53275</v>
      </c>
      <c r="E8291" s="4">
        <v>40</v>
      </c>
      <c r="F8291" s="4">
        <v>501.31</v>
      </c>
      <c r="G8291" s="6" t="s">
        <v>21</v>
      </c>
      <c r="H8291" s="4">
        <v>3.14</v>
      </c>
      <c r="I8291" s="6" t="s">
        <v>40</v>
      </c>
      <c r="J8291" s="6" t="s">
        <v>28</v>
      </c>
      <c r="K8291" s="6" t="s">
        <v>29</v>
      </c>
      <c r="L8291" s="6" t="s">
        <v>46</v>
      </c>
      <c r="M8291" s="6" t="s">
        <v>42</v>
      </c>
      <c r="N8291" s="1">
        <v>40081</v>
      </c>
    </row>
    <row r="8292" spans="1:14" x14ac:dyDescent="0.2">
      <c r="A8292">
        <v>59584</v>
      </c>
      <c r="B8292" s="1">
        <v>40326</v>
      </c>
      <c r="C8292" s="6" t="s">
        <v>37</v>
      </c>
      <c r="D8292" s="5">
        <f>Comma_separeted_Value[[#This Row],[المبيعات]]/Comma_separeted_Value[[#This Row],[كمية الطلب]]</f>
        <v>112.27999999999999</v>
      </c>
      <c r="E8292" s="4">
        <v>3</v>
      </c>
      <c r="F8292" s="4">
        <v>336.84</v>
      </c>
      <c r="G8292" s="6" t="s">
        <v>34</v>
      </c>
      <c r="H8292" s="4">
        <v>35.840000000000003</v>
      </c>
      <c r="I8292" s="6" t="s">
        <v>15</v>
      </c>
      <c r="J8292" s="6" t="s">
        <v>16</v>
      </c>
      <c r="K8292" s="6" t="s">
        <v>17</v>
      </c>
      <c r="L8292" s="6" t="s">
        <v>98</v>
      </c>
      <c r="M8292" s="6" t="s">
        <v>74</v>
      </c>
      <c r="N8292" s="1">
        <v>40327</v>
      </c>
    </row>
    <row r="8293" spans="1:14" x14ac:dyDescent="0.2">
      <c r="A8293">
        <v>50051</v>
      </c>
      <c r="B8293" s="1">
        <v>40090</v>
      </c>
      <c r="C8293" s="6" t="s">
        <v>37</v>
      </c>
      <c r="D8293" s="5">
        <f>Comma_separeted_Value[[#This Row],[المبيعات]]/Comma_separeted_Value[[#This Row],[كمية الطلب]]</f>
        <v>20.576000000000001</v>
      </c>
      <c r="E8293" s="4">
        <v>15</v>
      </c>
      <c r="F8293" s="4">
        <v>308.64</v>
      </c>
      <c r="G8293" s="6" t="s">
        <v>14</v>
      </c>
      <c r="H8293" s="4">
        <v>6.38</v>
      </c>
      <c r="I8293" s="6" t="s">
        <v>22</v>
      </c>
      <c r="J8293" s="6" t="s">
        <v>28</v>
      </c>
      <c r="K8293" s="6" t="s">
        <v>17</v>
      </c>
      <c r="L8293" s="6" t="s">
        <v>18</v>
      </c>
      <c r="M8293" s="6" t="s">
        <v>19</v>
      </c>
      <c r="N8293" s="1">
        <v>40090</v>
      </c>
    </row>
    <row r="8294" spans="1:14" x14ac:dyDescent="0.2">
      <c r="A8294">
        <v>42309</v>
      </c>
      <c r="B8294" s="1">
        <v>40031</v>
      </c>
      <c r="C8294" s="6" t="s">
        <v>13</v>
      </c>
      <c r="D8294" s="5">
        <f>Comma_separeted_Value[[#This Row],[المبيعات]]/Comma_separeted_Value[[#This Row],[كمية الطلب]]</f>
        <v>20.834878048780489</v>
      </c>
      <c r="E8294" s="4">
        <v>41</v>
      </c>
      <c r="F8294" s="4">
        <v>854.23</v>
      </c>
      <c r="G8294" s="6" t="s">
        <v>21</v>
      </c>
      <c r="H8294" s="4">
        <v>6.32</v>
      </c>
      <c r="I8294" s="6" t="s">
        <v>50</v>
      </c>
      <c r="J8294" s="6" t="s">
        <v>23</v>
      </c>
      <c r="K8294" s="6" t="s">
        <v>29</v>
      </c>
      <c r="L8294" s="6" t="s">
        <v>101</v>
      </c>
      <c r="M8294" s="6" t="s">
        <v>19</v>
      </c>
      <c r="N8294" s="1">
        <v>40033</v>
      </c>
    </row>
    <row r="8295" spans="1:14" x14ac:dyDescent="0.2">
      <c r="A8295">
        <v>11269</v>
      </c>
      <c r="B8295" s="1">
        <v>41055</v>
      </c>
      <c r="C8295" s="6" t="s">
        <v>13</v>
      </c>
      <c r="D8295" s="5">
        <f>Comma_separeted_Value[[#This Row],[المبيعات]]/Comma_separeted_Value[[#This Row],[كمية الطلب]]</f>
        <v>4.7608163265306125</v>
      </c>
      <c r="E8295" s="4">
        <v>49</v>
      </c>
      <c r="F8295" s="4">
        <v>233.28</v>
      </c>
      <c r="G8295" s="6" t="s">
        <v>21</v>
      </c>
      <c r="H8295" s="4">
        <v>0.5</v>
      </c>
      <c r="I8295" s="6" t="s">
        <v>51</v>
      </c>
      <c r="J8295" s="6" t="s">
        <v>38</v>
      </c>
      <c r="K8295" s="6" t="s">
        <v>29</v>
      </c>
      <c r="L8295" s="6" t="s">
        <v>62</v>
      </c>
      <c r="M8295" s="6" t="s">
        <v>19</v>
      </c>
      <c r="N8295" s="1">
        <v>41062</v>
      </c>
    </row>
    <row r="8296" spans="1:14" x14ac:dyDescent="0.2">
      <c r="A8296">
        <v>12580</v>
      </c>
      <c r="B8296" s="1">
        <v>40191</v>
      </c>
      <c r="C8296" s="6" t="s">
        <v>13</v>
      </c>
      <c r="D8296" s="5">
        <f>Comma_separeted_Value[[#This Row],[المبيعات]]/Comma_separeted_Value[[#This Row],[كمية الطلب]]</f>
        <v>3.2725581395348837</v>
      </c>
      <c r="E8296" s="4">
        <v>43</v>
      </c>
      <c r="F8296" s="4">
        <v>140.72</v>
      </c>
      <c r="G8296" s="6" t="s">
        <v>21</v>
      </c>
      <c r="H8296" s="4">
        <v>3.97</v>
      </c>
      <c r="I8296" s="6" t="s">
        <v>45</v>
      </c>
      <c r="J8296" s="6" t="s">
        <v>23</v>
      </c>
      <c r="K8296" s="6" t="s">
        <v>29</v>
      </c>
      <c r="L8296" s="6" t="s">
        <v>30</v>
      </c>
      <c r="M8296" s="6" t="s">
        <v>31</v>
      </c>
      <c r="N8296" s="1">
        <v>40193</v>
      </c>
    </row>
    <row r="8297" spans="1:14" x14ac:dyDescent="0.2">
      <c r="A8297">
        <v>614</v>
      </c>
      <c r="B8297" s="1">
        <v>41243</v>
      </c>
      <c r="C8297" s="6" t="s">
        <v>20</v>
      </c>
      <c r="D8297" s="5">
        <f>Comma_separeted_Value[[#This Row],[المبيعات]]/Comma_separeted_Value[[#This Row],[كمية الطلب]]</f>
        <v>15.322439024390244</v>
      </c>
      <c r="E8297" s="4">
        <v>41</v>
      </c>
      <c r="F8297" s="4">
        <v>628.22</v>
      </c>
      <c r="G8297" s="6" t="s">
        <v>21</v>
      </c>
      <c r="H8297" s="4">
        <v>5</v>
      </c>
      <c r="I8297" s="6" t="s">
        <v>45</v>
      </c>
      <c r="J8297" s="6" t="s">
        <v>28</v>
      </c>
      <c r="K8297" s="6" t="s">
        <v>17</v>
      </c>
      <c r="L8297" s="6" t="s">
        <v>18</v>
      </c>
      <c r="M8297" s="6" t="s">
        <v>42</v>
      </c>
      <c r="N8297" s="1">
        <v>41245</v>
      </c>
    </row>
    <row r="8298" spans="1:14" x14ac:dyDescent="0.2">
      <c r="A8298">
        <v>21958</v>
      </c>
      <c r="B8298" s="1">
        <v>39969</v>
      </c>
      <c r="C8298" s="6" t="s">
        <v>20</v>
      </c>
      <c r="D8298" s="5">
        <f>Comma_separeted_Value[[#This Row],[المبيعات]]/Comma_separeted_Value[[#This Row],[كمية الطلب]]</f>
        <v>357.00214285714281</v>
      </c>
      <c r="E8298" s="4">
        <v>14</v>
      </c>
      <c r="F8298" s="4">
        <v>4998.03</v>
      </c>
      <c r="G8298" s="6" t="s">
        <v>21</v>
      </c>
      <c r="H8298" s="4">
        <v>19.989999999999998</v>
      </c>
      <c r="I8298" s="6" t="s">
        <v>22</v>
      </c>
      <c r="J8298" s="6" t="s">
        <v>16</v>
      </c>
      <c r="K8298" s="6" t="s">
        <v>29</v>
      </c>
      <c r="L8298" s="6" t="s">
        <v>101</v>
      </c>
      <c r="M8298" s="6" t="s">
        <v>19</v>
      </c>
      <c r="N8298" s="1">
        <v>39970</v>
      </c>
    </row>
    <row r="8299" spans="1:14" x14ac:dyDescent="0.2">
      <c r="A8299">
        <v>33889</v>
      </c>
      <c r="B8299" s="1">
        <v>40488</v>
      </c>
      <c r="C8299" s="6" t="s">
        <v>13</v>
      </c>
      <c r="D8299" s="5">
        <f>Comma_separeted_Value[[#This Row],[المبيعات]]/Comma_separeted_Value[[#This Row],[كمية الطلب]]</f>
        <v>8.5572093023255817</v>
      </c>
      <c r="E8299" s="4">
        <v>43</v>
      </c>
      <c r="F8299" s="4">
        <v>367.96</v>
      </c>
      <c r="G8299" s="6" t="s">
        <v>21</v>
      </c>
      <c r="H8299" s="4">
        <v>3.5</v>
      </c>
      <c r="I8299" s="6" t="s">
        <v>22</v>
      </c>
      <c r="J8299" s="6" t="s">
        <v>23</v>
      </c>
      <c r="K8299" s="6" t="s">
        <v>29</v>
      </c>
      <c r="L8299" s="6" t="s">
        <v>101</v>
      </c>
      <c r="M8299" s="6" t="s">
        <v>19</v>
      </c>
      <c r="N8299" s="1">
        <v>40495</v>
      </c>
    </row>
    <row r="8300" spans="1:14" x14ac:dyDescent="0.2">
      <c r="A8300">
        <v>18951</v>
      </c>
      <c r="B8300" s="1">
        <v>40723</v>
      </c>
      <c r="C8300" s="6" t="s">
        <v>33</v>
      </c>
      <c r="D8300" s="5">
        <f>Comma_separeted_Value[[#This Row],[المبيعات]]/Comma_separeted_Value[[#This Row],[كمية الطلب]]</f>
        <v>3.84375</v>
      </c>
      <c r="E8300" s="4">
        <v>16</v>
      </c>
      <c r="F8300" s="4">
        <v>61.5</v>
      </c>
      <c r="G8300" s="6" t="s">
        <v>21</v>
      </c>
      <c r="H8300" s="4">
        <v>2.97</v>
      </c>
      <c r="I8300" s="6" t="s">
        <v>57</v>
      </c>
      <c r="J8300" s="6" t="s">
        <v>28</v>
      </c>
      <c r="K8300" s="6" t="s">
        <v>29</v>
      </c>
      <c r="L8300" s="6" t="s">
        <v>41</v>
      </c>
      <c r="M8300" s="6" t="s">
        <v>31</v>
      </c>
      <c r="N8300" s="1">
        <v>40724</v>
      </c>
    </row>
    <row r="8301" spans="1:14" x14ac:dyDescent="0.2">
      <c r="A8301">
        <v>2532</v>
      </c>
      <c r="B8301" s="1">
        <v>40826</v>
      </c>
      <c r="C8301" s="6" t="s">
        <v>20</v>
      </c>
      <c r="D8301" s="5">
        <f>Comma_separeted_Value[[#This Row],[المبيعات]]/Comma_separeted_Value[[#This Row],[كمية الطلب]]</f>
        <v>17.751541666666665</v>
      </c>
      <c r="E8301" s="4">
        <v>24</v>
      </c>
      <c r="F8301" s="4">
        <v>426.03699999999998</v>
      </c>
      <c r="G8301" s="6" t="s">
        <v>21</v>
      </c>
      <c r="H8301" s="4">
        <v>2.5</v>
      </c>
      <c r="I8301" s="6" t="s">
        <v>76</v>
      </c>
      <c r="J8301" s="6" t="s">
        <v>28</v>
      </c>
      <c r="K8301" s="6" t="s">
        <v>24</v>
      </c>
      <c r="L8301" s="6" t="s">
        <v>25</v>
      </c>
      <c r="M8301" s="6" t="s">
        <v>31</v>
      </c>
      <c r="N8301" s="1">
        <v>40827</v>
      </c>
    </row>
    <row r="8302" spans="1:14" x14ac:dyDescent="0.2">
      <c r="A8302">
        <v>24455</v>
      </c>
      <c r="B8302" s="1">
        <v>40153</v>
      </c>
      <c r="C8302" s="6" t="s">
        <v>27</v>
      </c>
      <c r="D8302" s="5">
        <f>Comma_separeted_Value[[#This Row],[المبيعات]]/Comma_separeted_Value[[#This Row],[كمية الطلب]]</f>
        <v>3.7217073170731707</v>
      </c>
      <c r="E8302" s="4">
        <v>41</v>
      </c>
      <c r="F8302" s="4">
        <v>152.59</v>
      </c>
      <c r="G8302" s="6" t="s">
        <v>21</v>
      </c>
      <c r="H8302" s="4">
        <v>0.83</v>
      </c>
      <c r="I8302" s="6" t="s">
        <v>22</v>
      </c>
      <c r="J8302" s="6" t="s">
        <v>38</v>
      </c>
      <c r="K8302" s="6" t="s">
        <v>29</v>
      </c>
      <c r="L8302" s="6" t="s">
        <v>30</v>
      </c>
      <c r="M8302" s="6" t="s">
        <v>31</v>
      </c>
      <c r="N8302" s="1">
        <v>40156</v>
      </c>
    </row>
    <row r="8303" spans="1:14" x14ac:dyDescent="0.2">
      <c r="A8303">
        <v>55398</v>
      </c>
      <c r="B8303" s="1">
        <v>40198</v>
      </c>
      <c r="C8303" s="6" t="s">
        <v>37</v>
      </c>
      <c r="D8303" s="5">
        <f>Comma_separeted_Value[[#This Row],[المبيعات]]/Comma_separeted_Value[[#This Row],[كمية الطلب]]</f>
        <v>2.2104761904761907</v>
      </c>
      <c r="E8303" s="4">
        <v>21</v>
      </c>
      <c r="F8303" s="4">
        <v>46.42</v>
      </c>
      <c r="G8303" s="6" t="s">
        <v>21</v>
      </c>
      <c r="H8303" s="4">
        <v>0.7</v>
      </c>
      <c r="I8303" s="6" t="s">
        <v>22</v>
      </c>
      <c r="J8303" s="6" t="s">
        <v>23</v>
      </c>
      <c r="K8303" s="6" t="s">
        <v>29</v>
      </c>
      <c r="L8303" s="6" t="s">
        <v>30</v>
      </c>
      <c r="M8303" s="6" t="s">
        <v>31</v>
      </c>
      <c r="N8303" s="1">
        <v>40199</v>
      </c>
    </row>
    <row r="8304" spans="1:14" x14ac:dyDescent="0.2">
      <c r="A8304">
        <v>31618</v>
      </c>
      <c r="B8304" s="1">
        <v>40735</v>
      </c>
      <c r="C8304" s="6" t="s">
        <v>33</v>
      </c>
      <c r="D8304" s="5">
        <f>Comma_separeted_Value[[#This Row],[المبيعات]]/Comma_separeted_Value[[#This Row],[كمية الطلب]]</f>
        <v>28.797857142857143</v>
      </c>
      <c r="E8304" s="4">
        <v>14</v>
      </c>
      <c r="F8304" s="4">
        <v>403.17</v>
      </c>
      <c r="G8304" s="6" t="s">
        <v>21</v>
      </c>
      <c r="H8304" s="4">
        <v>1.49</v>
      </c>
      <c r="I8304" s="6" t="s">
        <v>40</v>
      </c>
      <c r="J8304" s="6" t="s">
        <v>28</v>
      </c>
      <c r="K8304" s="6" t="s">
        <v>29</v>
      </c>
      <c r="L8304" s="6" t="s">
        <v>44</v>
      </c>
      <c r="M8304" s="6" t="s">
        <v>19</v>
      </c>
      <c r="N8304" s="1">
        <v>40735</v>
      </c>
    </row>
    <row r="8305" spans="1:14" x14ac:dyDescent="0.2">
      <c r="A8305">
        <v>41152</v>
      </c>
      <c r="B8305" s="1">
        <v>40789</v>
      </c>
      <c r="C8305" s="6" t="s">
        <v>20</v>
      </c>
      <c r="D8305" s="5">
        <f>Comma_separeted_Value[[#This Row],[المبيعات]]/Comma_separeted_Value[[#This Row],[كمية الطلب]]</f>
        <v>1.8617241379310345</v>
      </c>
      <c r="E8305" s="4">
        <v>29</v>
      </c>
      <c r="F8305" s="4">
        <v>53.99</v>
      </c>
      <c r="G8305" s="6" t="s">
        <v>21</v>
      </c>
      <c r="H8305" s="4">
        <v>1.49</v>
      </c>
      <c r="I8305" s="6" t="s">
        <v>15</v>
      </c>
      <c r="J8305" s="6" t="s">
        <v>28</v>
      </c>
      <c r="K8305" s="6" t="s">
        <v>29</v>
      </c>
      <c r="L8305" s="6" t="s">
        <v>44</v>
      </c>
      <c r="M8305" s="6" t="s">
        <v>19</v>
      </c>
      <c r="N8305" s="1">
        <v>40791</v>
      </c>
    </row>
    <row r="8306" spans="1:14" x14ac:dyDescent="0.2">
      <c r="A8306">
        <v>30369</v>
      </c>
      <c r="B8306" s="1">
        <v>40626</v>
      </c>
      <c r="C8306" s="6" t="s">
        <v>33</v>
      </c>
      <c r="D8306" s="5">
        <f>Comma_separeted_Value[[#This Row],[المبيعات]]/Comma_separeted_Value[[#This Row],[كمية الطلب]]</f>
        <v>5.9084615384615384</v>
      </c>
      <c r="E8306" s="4">
        <v>13</v>
      </c>
      <c r="F8306" s="4">
        <v>76.81</v>
      </c>
      <c r="G8306" s="6" t="s">
        <v>21</v>
      </c>
      <c r="H8306" s="4">
        <v>7.54</v>
      </c>
      <c r="I8306" s="6" t="s">
        <v>22</v>
      </c>
      <c r="J8306" s="6" t="s">
        <v>38</v>
      </c>
      <c r="K8306" s="6" t="s">
        <v>29</v>
      </c>
      <c r="L8306" s="6" t="s">
        <v>41</v>
      </c>
      <c r="M8306" s="6" t="s">
        <v>19</v>
      </c>
      <c r="N8306" s="1">
        <v>40627</v>
      </c>
    </row>
    <row r="8307" spans="1:14" x14ac:dyDescent="0.2">
      <c r="A8307">
        <v>29857</v>
      </c>
      <c r="B8307" s="1">
        <v>40159</v>
      </c>
      <c r="C8307" s="6" t="s">
        <v>37</v>
      </c>
      <c r="D8307" s="5">
        <f>Comma_separeted_Value[[#This Row],[المبيعات]]/Comma_separeted_Value[[#This Row],[كمية الطلب]]</f>
        <v>135.9248780487805</v>
      </c>
      <c r="E8307" s="4">
        <v>41</v>
      </c>
      <c r="F8307" s="4">
        <v>5572.92</v>
      </c>
      <c r="G8307" s="6" t="s">
        <v>34</v>
      </c>
      <c r="H8307" s="4">
        <v>36.090000000000003</v>
      </c>
      <c r="I8307" s="6" t="s">
        <v>15</v>
      </c>
      <c r="J8307" s="6" t="s">
        <v>16</v>
      </c>
      <c r="K8307" s="6" t="s">
        <v>17</v>
      </c>
      <c r="L8307" s="6" t="s">
        <v>98</v>
      </c>
      <c r="M8307" s="6" t="s">
        <v>74</v>
      </c>
      <c r="N8307" s="1">
        <v>40161</v>
      </c>
    </row>
    <row r="8308" spans="1:14" x14ac:dyDescent="0.2">
      <c r="A8308">
        <v>9637</v>
      </c>
      <c r="B8308" s="1">
        <v>39816</v>
      </c>
      <c r="C8308" s="6" t="s">
        <v>13</v>
      </c>
      <c r="D8308" s="5">
        <f>Comma_separeted_Value[[#This Row],[المبيعات]]/Comma_separeted_Value[[#This Row],[كمية الطلب]]</f>
        <v>43.540833333333332</v>
      </c>
      <c r="E8308" s="4">
        <v>12</v>
      </c>
      <c r="F8308" s="4">
        <v>522.49</v>
      </c>
      <c r="G8308" s="6" t="s">
        <v>21</v>
      </c>
      <c r="H8308" s="4">
        <v>16.71</v>
      </c>
      <c r="I8308" s="6" t="s">
        <v>50</v>
      </c>
      <c r="J8308" s="6" t="s">
        <v>28</v>
      </c>
      <c r="K8308" s="6" t="s">
        <v>24</v>
      </c>
      <c r="L8308" s="6" t="s">
        <v>39</v>
      </c>
      <c r="M8308" s="6" t="s">
        <v>19</v>
      </c>
      <c r="N8308" s="1">
        <v>39818</v>
      </c>
    </row>
    <row r="8309" spans="1:14" x14ac:dyDescent="0.2">
      <c r="A8309">
        <v>35780</v>
      </c>
      <c r="B8309" s="1">
        <v>40560</v>
      </c>
      <c r="C8309" s="6" t="s">
        <v>37</v>
      </c>
      <c r="D8309" s="5">
        <f>Comma_separeted_Value[[#This Row],[المبيعات]]/Comma_separeted_Value[[#This Row],[كمية الطلب]]</f>
        <v>4.7583333333333337</v>
      </c>
      <c r="E8309" s="4">
        <v>6</v>
      </c>
      <c r="F8309" s="4">
        <v>28.55</v>
      </c>
      <c r="G8309" s="6" t="s">
        <v>21</v>
      </c>
      <c r="H8309" s="4">
        <v>1.6</v>
      </c>
      <c r="I8309" s="6" t="s">
        <v>15</v>
      </c>
      <c r="J8309" s="6" t="s">
        <v>16</v>
      </c>
      <c r="K8309" s="6" t="s">
        <v>29</v>
      </c>
      <c r="L8309" s="6" t="s">
        <v>30</v>
      </c>
      <c r="M8309" s="6" t="s">
        <v>31</v>
      </c>
      <c r="N8309" s="1">
        <v>40562</v>
      </c>
    </row>
    <row r="8310" spans="1:14" x14ac:dyDescent="0.2">
      <c r="A8310">
        <v>9473</v>
      </c>
      <c r="B8310" s="1">
        <v>41193</v>
      </c>
      <c r="C8310" s="6" t="s">
        <v>27</v>
      </c>
      <c r="D8310" s="5">
        <f>Comma_separeted_Value[[#This Row],[المبيعات]]/Comma_separeted_Value[[#This Row],[كمية الطلب]]</f>
        <v>16.582941176470591</v>
      </c>
      <c r="E8310" s="4">
        <v>34</v>
      </c>
      <c r="F8310" s="4">
        <v>563.82000000000005</v>
      </c>
      <c r="G8310" s="6" t="s">
        <v>21</v>
      </c>
      <c r="H8310" s="4">
        <v>2.99</v>
      </c>
      <c r="I8310" s="6" t="s">
        <v>50</v>
      </c>
      <c r="J8310" s="6" t="s">
        <v>28</v>
      </c>
      <c r="K8310" s="6" t="s">
        <v>29</v>
      </c>
      <c r="L8310" s="6" t="s">
        <v>44</v>
      </c>
      <c r="M8310" s="6" t="s">
        <v>19</v>
      </c>
      <c r="N8310" s="1">
        <v>41194</v>
      </c>
    </row>
    <row r="8311" spans="1:14" x14ac:dyDescent="0.2">
      <c r="A8311">
        <v>25635</v>
      </c>
      <c r="B8311" s="1">
        <v>41058</v>
      </c>
      <c r="C8311" s="6" t="s">
        <v>33</v>
      </c>
      <c r="D8311" s="5">
        <f>Comma_separeted_Value[[#This Row],[المبيعات]]/Comma_separeted_Value[[#This Row],[كمية الطلب]]</f>
        <v>5.0190909090909095</v>
      </c>
      <c r="E8311" s="4">
        <v>22</v>
      </c>
      <c r="F8311" s="4">
        <v>110.42</v>
      </c>
      <c r="G8311" s="6" t="s">
        <v>21</v>
      </c>
      <c r="H8311" s="4">
        <v>3.63</v>
      </c>
      <c r="I8311" s="6" t="s">
        <v>15</v>
      </c>
      <c r="J8311" s="6" t="s">
        <v>28</v>
      </c>
      <c r="K8311" s="6" t="s">
        <v>17</v>
      </c>
      <c r="L8311" s="6" t="s">
        <v>18</v>
      </c>
      <c r="M8311" s="6" t="s">
        <v>31</v>
      </c>
      <c r="N8311" s="1">
        <v>41059</v>
      </c>
    </row>
    <row r="8312" spans="1:14" x14ac:dyDescent="0.2">
      <c r="A8312">
        <v>29058</v>
      </c>
      <c r="B8312" s="1">
        <v>40181</v>
      </c>
      <c r="C8312" s="6" t="s">
        <v>20</v>
      </c>
      <c r="D8312" s="5">
        <f>Comma_separeted_Value[[#This Row],[المبيعات]]/Comma_separeted_Value[[#This Row],[كمية الطلب]]</f>
        <v>24.674878048780485</v>
      </c>
      <c r="E8312" s="4">
        <v>41</v>
      </c>
      <c r="F8312" s="4">
        <v>1011.67</v>
      </c>
      <c r="G8312" s="6" t="s">
        <v>21</v>
      </c>
      <c r="H8312" s="4">
        <v>8.7899999999999991</v>
      </c>
      <c r="I8312" s="6" t="s">
        <v>53</v>
      </c>
      <c r="J8312" s="6" t="s">
        <v>16</v>
      </c>
      <c r="K8312" s="6" t="s">
        <v>29</v>
      </c>
      <c r="L8312" s="6" t="s">
        <v>59</v>
      </c>
      <c r="M8312" s="6" t="s">
        <v>19</v>
      </c>
      <c r="N8312" s="1">
        <v>40181</v>
      </c>
    </row>
    <row r="8313" spans="1:14" x14ac:dyDescent="0.2">
      <c r="A8313">
        <v>33797</v>
      </c>
      <c r="B8313" s="1">
        <v>39824</v>
      </c>
      <c r="C8313" s="6" t="s">
        <v>27</v>
      </c>
      <c r="D8313" s="5">
        <f>Comma_separeted_Value[[#This Row],[المبيعات]]/Comma_separeted_Value[[#This Row],[كمية الطلب]]</f>
        <v>14.607777777777777</v>
      </c>
      <c r="E8313" s="4">
        <v>18</v>
      </c>
      <c r="F8313" s="4">
        <v>262.94</v>
      </c>
      <c r="G8313" s="6" t="s">
        <v>21</v>
      </c>
      <c r="H8313" s="4">
        <v>6.75</v>
      </c>
      <c r="I8313" s="6" t="s">
        <v>57</v>
      </c>
      <c r="J8313" s="6" t="s">
        <v>23</v>
      </c>
      <c r="K8313" s="6" t="s">
        <v>29</v>
      </c>
      <c r="L8313" s="6" t="s">
        <v>101</v>
      </c>
      <c r="M8313" s="6" t="s">
        <v>26</v>
      </c>
      <c r="N8313" s="1">
        <v>39825</v>
      </c>
    </row>
    <row r="8314" spans="1:14" x14ac:dyDescent="0.2">
      <c r="A8314">
        <v>57698</v>
      </c>
      <c r="B8314" s="1">
        <v>40914</v>
      </c>
      <c r="C8314" s="6" t="s">
        <v>33</v>
      </c>
      <c r="D8314" s="5">
        <f>Comma_separeted_Value[[#This Row],[المبيعات]]/Comma_separeted_Value[[#This Row],[كمية الطلب]]</f>
        <v>8.6</v>
      </c>
      <c r="E8314" s="4">
        <v>10</v>
      </c>
      <c r="F8314" s="4">
        <v>86</v>
      </c>
      <c r="G8314" s="6" t="s">
        <v>21</v>
      </c>
      <c r="H8314" s="4">
        <v>9.23</v>
      </c>
      <c r="I8314" s="6" t="s">
        <v>58</v>
      </c>
      <c r="J8314" s="6" t="s">
        <v>38</v>
      </c>
      <c r="K8314" s="6" t="s">
        <v>29</v>
      </c>
      <c r="L8314" s="6" t="s">
        <v>101</v>
      </c>
      <c r="M8314" s="6" t="s">
        <v>19</v>
      </c>
      <c r="N8314" s="1">
        <v>40915</v>
      </c>
    </row>
    <row r="8315" spans="1:14" x14ac:dyDescent="0.2">
      <c r="A8315">
        <v>41187</v>
      </c>
      <c r="B8315" s="1">
        <v>40451</v>
      </c>
      <c r="C8315" s="6" t="s">
        <v>13</v>
      </c>
      <c r="D8315" s="5">
        <f>Comma_separeted_Value[[#This Row],[المبيعات]]/Comma_separeted_Value[[#This Row],[كمية الطلب]]</f>
        <v>5.8052000000000001</v>
      </c>
      <c r="E8315" s="4">
        <v>25</v>
      </c>
      <c r="F8315" s="4">
        <v>145.13</v>
      </c>
      <c r="G8315" s="6" t="s">
        <v>21</v>
      </c>
      <c r="H8315" s="4">
        <v>4.96</v>
      </c>
      <c r="I8315" s="6" t="s">
        <v>22</v>
      </c>
      <c r="J8315" s="6" t="s">
        <v>23</v>
      </c>
      <c r="K8315" s="6" t="s">
        <v>29</v>
      </c>
      <c r="L8315" s="6" t="s">
        <v>41</v>
      </c>
      <c r="M8315" s="6" t="s">
        <v>19</v>
      </c>
      <c r="N8315" s="1">
        <v>40455</v>
      </c>
    </row>
    <row r="8316" spans="1:14" x14ac:dyDescent="0.2">
      <c r="A8316">
        <v>15808</v>
      </c>
      <c r="B8316" s="1">
        <v>40526</v>
      </c>
      <c r="C8316" s="6" t="s">
        <v>33</v>
      </c>
      <c r="D8316" s="5">
        <f>Comma_separeted_Value[[#This Row],[المبيعات]]/Comma_separeted_Value[[#This Row],[كمية الطلب]]</f>
        <v>3.8448484848484847</v>
      </c>
      <c r="E8316" s="4">
        <v>33</v>
      </c>
      <c r="F8316" s="4">
        <v>126.88</v>
      </c>
      <c r="G8316" s="6" t="s">
        <v>21</v>
      </c>
      <c r="H8316" s="4">
        <v>1.61</v>
      </c>
      <c r="I8316" s="6" t="s">
        <v>22</v>
      </c>
      <c r="J8316" s="6" t="s">
        <v>28</v>
      </c>
      <c r="K8316" s="6" t="s">
        <v>17</v>
      </c>
      <c r="L8316" s="6" t="s">
        <v>18</v>
      </c>
      <c r="M8316" s="6" t="s">
        <v>31</v>
      </c>
      <c r="N8316" s="1">
        <v>40526</v>
      </c>
    </row>
    <row r="8317" spans="1:14" x14ac:dyDescent="0.2">
      <c r="A8317">
        <v>59329</v>
      </c>
      <c r="B8317" s="1">
        <v>41247</v>
      </c>
      <c r="C8317" s="6" t="s">
        <v>33</v>
      </c>
      <c r="D8317" s="5">
        <f>Comma_separeted_Value[[#This Row],[المبيعات]]/Comma_separeted_Value[[#This Row],[كمية الطلب]]</f>
        <v>6.6248000000000005</v>
      </c>
      <c r="E8317" s="4">
        <v>25</v>
      </c>
      <c r="F8317" s="4">
        <v>165.62</v>
      </c>
      <c r="G8317" s="6" t="s">
        <v>21</v>
      </c>
      <c r="H8317" s="4">
        <v>5.22</v>
      </c>
      <c r="I8317" s="6" t="s">
        <v>47</v>
      </c>
      <c r="J8317" s="6" t="s">
        <v>28</v>
      </c>
      <c r="K8317" s="6" t="s">
        <v>17</v>
      </c>
      <c r="L8317" s="6" t="s">
        <v>18</v>
      </c>
      <c r="M8317" s="6" t="s">
        <v>19</v>
      </c>
      <c r="N8317" s="1">
        <v>41247</v>
      </c>
    </row>
    <row r="8318" spans="1:14" x14ac:dyDescent="0.2">
      <c r="A8318">
        <v>49126</v>
      </c>
      <c r="B8318" s="1">
        <v>40734</v>
      </c>
      <c r="C8318" s="6" t="s">
        <v>13</v>
      </c>
      <c r="D8318" s="5">
        <f>Comma_separeted_Value[[#This Row],[المبيعات]]/Comma_separeted_Value[[#This Row],[كمية الطلب]]</f>
        <v>171.54787878787877</v>
      </c>
      <c r="E8318" s="4">
        <v>33</v>
      </c>
      <c r="F8318" s="4">
        <v>5661.08</v>
      </c>
      <c r="G8318" s="6" t="s">
        <v>34</v>
      </c>
      <c r="H8318" s="4">
        <v>30</v>
      </c>
      <c r="I8318" s="6" t="s">
        <v>53</v>
      </c>
      <c r="J8318" s="6" t="s">
        <v>28</v>
      </c>
      <c r="K8318" s="6" t="s">
        <v>17</v>
      </c>
      <c r="L8318" s="6" t="s">
        <v>35</v>
      </c>
      <c r="M8318" s="6" t="s">
        <v>36</v>
      </c>
      <c r="N8318" s="1">
        <v>40741</v>
      </c>
    </row>
    <row r="8319" spans="1:14" x14ac:dyDescent="0.2">
      <c r="A8319">
        <v>35296</v>
      </c>
      <c r="B8319" s="1">
        <v>40623</v>
      </c>
      <c r="C8319" s="6" t="s">
        <v>13</v>
      </c>
      <c r="D8319" s="5">
        <f>Comma_separeted_Value[[#This Row],[المبيعات]]/Comma_separeted_Value[[#This Row],[كمية الطلب]]</f>
        <v>58.267499999999998</v>
      </c>
      <c r="E8319" s="4">
        <v>7</v>
      </c>
      <c r="F8319" s="4">
        <v>407.8725</v>
      </c>
      <c r="G8319" s="6" t="s">
        <v>21</v>
      </c>
      <c r="H8319" s="4">
        <v>3.99</v>
      </c>
      <c r="I8319" s="6" t="s">
        <v>45</v>
      </c>
      <c r="J8319" s="6" t="s">
        <v>28</v>
      </c>
      <c r="K8319" s="6" t="s">
        <v>24</v>
      </c>
      <c r="L8319" s="6" t="s">
        <v>25</v>
      </c>
      <c r="M8319" s="6" t="s">
        <v>19</v>
      </c>
      <c r="N8319" s="1">
        <v>40625</v>
      </c>
    </row>
    <row r="8320" spans="1:14" x14ac:dyDescent="0.2">
      <c r="A8320">
        <v>11877</v>
      </c>
      <c r="B8320" s="1">
        <v>40321</v>
      </c>
      <c r="C8320" s="6" t="s">
        <v>27</v>
      </c>
      <c r="D8320" s="5">
        <f>Comma_separeted_Value[[#This Row],[المبيعات]]/Comma_separeted_Value[[#This Row],[كمية الطلب]]</f>
        <v>41.902105263157893</v>
      </c>
      <c r="E8320" s="4">
        <v>19</v>
      </c>
      <c r="F8320" s="4">
        <v>796.14</v>
      </c>
      <c r="G8320" s="6" t="s">
        <v>21</v>
      </c>
      <c r="H8320" s="4">
        <v>2.99</v>
      </c>
      <c r="I8320" s="6" t="s">
        <v>57</v>
      </c>
      <c r="J8320" s="6" t="s">
        <v>16</v>
      </c>
      <c r="K8320" s="6" t="s">
        <v>29</v>
      </c>
      <c r="L8320" s="6" t="s">
        <v>44</v>
      </c>
      <c r="M8320" s="6" t="s">
        <v>19</v>
      </c>
      <c r="N8320" s="1">
        <v>40322</v>
      </c>
    </row>
    <row r="8321" spans="1:14" x14ac:dyDescent="0.2">
      <c r="A8321">
        <v>29569</v>
      </c>
      <c r="B8321" s="1">
        <v>40727</v>
      </c>
      <c r="C8321" s="6" t="s">
        <v>20</v>
      </c>
      <c r="D8321" s="5">
        <f>Comma_separeted_Value[[#This Row],[المبيعات]]/Comma_separeted_Value[[#This Row],[كمية الطلب]]</f>
        <v>602.63</v>
      </c>
      <c r="E8321" s="4">
        <v>46</v>
      </c>
      <c r="F8321" s="4">
        <v>27720.98</v>
      </c>
      <c r="G8321" s="6" t="s">
        <v>21</v>
      </c>
      <c r="H8321" s="4">
        <v>24.49</v>
      </c>
      <c r="I8321" s="6" t="s">
        <v>47</v>
      </c>
      <c r="J8321" s="6" t="s">
        <v>16</v>
      </c>
      <c r="K8321" s="6" t="s">
        <v>24</v>
      </c>
      <c r="L8321" s="6" t="s">
        <v>48</v>
      </c>
      <c r="M8321" s="6" t="s">
        <v>49</v>
      </c>
      <c r="N8321" s="1">
        <v>40728</v>
      </c>
    </row>
    <row r="8322" spans="1:14" x14ac:dyDescent="0.2">
      <c r="A8322">
        <v>38176</v>
      </c>
      <c r="B8322" s="1">
        <v>40405</v>
      </c>
      <c r="C8322" s="6" t="s">
        <v>20</v>
      </c>
      <c r="D8322" s="5">
        <f>Comma_separeted_Value[[#This Row],[المبيعات]]/Comma_separeted_Value[[#This Row],[كمية الطلب]]</f>
        <v>8.9241666666666664</v>
      </c>
      <c r="E8322" s="4">
        <v>48</v>
      </c>
      <c r="F8322" s="4">
        <v>428.36</v>
      </c>
      <c r="G8322" s="6" t="s">
        <v>14</v>
      </c>
      <c r="H8322" s="4">
        <v>2.25</v>
      </c>
      <c r="I8322" s="6" t="s">
        <v>58</v>
      </c>
      <c r="J8322" s="6" t="s">
        <v>28</v>
      </c>
      <c r="K8322" s="6" t="s">
        <v>29</v>
      </c>
      <c r="L8322" s="6" t="s">
        <v>30</v>
      </c>
      <c r="M8322" s="6" t="s">
        <v>31</v>
      </c>
      <c r="N8322" s="1">
        <v>40407</v>
      </c>
    </row>
    <row r="8323" spans="1:14" x14ac:dyDescent="0.2">
      <c r="A8323">
        <v>1411</v>
      </c>
      <c r="B8323" s="1">
        <v>40167</v>
      </c>
      <c r="C8323" s="6" t="s">
        <v>20</v>
      </c>
      <c r="D8323" s="5">
        <f>Comma_separeted_Value[[#This Row],[المبيعات]]/Comma_separeted_Value[[#This Row],[كمية الطلب]]</f>
        <v>147.38974358974357</v>
      </c>
      <c r="E8323" s="4">
        <v>39</v>
      </c>
      <c r="F8323" s="4">
        <v>5748.2</v>
      </c>
      <c r="G8323" s="6" t="s">
        <v>34</v>
      </c>
      <c r="H8323" s="4">
        <v>35.020000000000003</v>
      </c>
      <c r="I8323" s="6" t="s">
        <v>151</v>
      </c>
      <c r="J8323" s="6" t="s">
        <v>23</v>
      </c>
      <c r="K8323" s="6" t="s">
        <v>17</v>
      </c>
      <c r="L8323" s="6" t="s">
        <v>98</v>
      </c>
      <c r="M8323" s="6" t="s">
        <v>74</v>
      </c>
      <c r="N8323" s="1">
        <v>40168</v>
      </c>
    </row>
    <row r="8324" spans="1:14" x14ac:dyDescent="0.2">
      <c r="A8324">
        <v>7075</v>
      </c>
      <c r="B8324" s="1">
        <v>40826</v>
      </c>
      <c r="C8324" s="6" t="s">
        <v>13</v>
      </c>
      <c r="D8324" s="5">
        <f>Comma_separeted_Value[[#This Row],[المبيعات]]/Comma_separeted_Value[[#This Row],[كمية الطلب]]</f>
        <v>16.125999999999998</v>
      </c>
      <c r="E8324" s="4">
        <v>15</v>
      </c>
      <c r="F8324" s="4">
        <v>241.89</v>
      </c>
      <c r="G8324" s="6" t="s">
        <v>21</v>
      </c>
      <c r="H8324" s="4">
        <v>10.68</v>
      </c>
      <c r="I8324" s="6" t="s">
        <v>45</v>
      </c>
      <c r="J8324" s="6" t="s">
        <v>28</v>
      </c>
      <c r="K8324" s="6" t="s">
        <v>29</v>
      </c>
      <c r="L8324" s="6" t="s">
        <v>59</v>
      </c>
      <c r="M8324" s="6" t="s">
        <v>19</v>
      </c>
      <c r="N8324" s="1">
        <v>40828</v>
      </c>
    </row>
    <row r="8325" spans="1:14" x14ac:dyDescent="0.2">
      <c r="A8325">
        <v>10949</v>
      </c>
      <c r="B8325" s="1">
        <v>39902</v>
      </c>
      <c r="C8325" s="6" t="s">
        <v>37</v>
      </c>
      <c r="D8325" s="5">
        <f>Comma_separeted_Value[[#This Row],[المبيعات]]/Comma_separeted_Value[[#This Row],[كمية الطلب]]</f>
        <v>74.983913043478267</v>
      </c>
      <c r="E8325" s="4">
        <v>46</v>
      </c>
      <c r="F8325" s="4">
        <v>3449.26</v>
      </c>
      <c r="G8325" s="6" t="s">
        <v>34</v>
      </c>
      <c r="H8325" s="4">
        <v>30.06</v>
      </c>
      <c r="I8325" s="6" t="s">
        <v>50</v>
      </c>
      <c r="J8325" s="6" t="s">
        <v>23</v>
      </c>
      <c r="K8325" s="6" t="s">
        <v>24</v>
      </c>
      <c r="L8325" s="6" t="s">
        <v>60</v>
      </c>
      <c r="M8325" s="6" t="s">
        <v>74</v>
      </c>
      <c r="N8325" s="1">
        <v>39903</v>
      </c>
    </row>
    <row r="8326" spans="1:14" x14ac:dyDescent="0.2">
      <c r="A8326">
        <v>2341</v>
      </c>
      <c r="B8326" s="1">
        <v>40327</v>
      </c>
      <c r="C8326" s="6" t="s">
        <v>13</v>
      </c>
      <c r="D8326" s="5">
        <f>Comma_separeted_Value[[#This Row],[المبيعات]]/Comma_separeted_Value[[#This Row],[كمية الطلب]]</f>
        <v>5.4306896551724142</v>
      </c>
      <c r="E8326" s="4">
        <v>29</v>
      </c>
      <c r="F8326" s="4">
        <v>157.49</v>
      </c>
      <c r="G8326" s="6" t="s">
        <v>21</v>
      </c>
      <c r="H8326" s="4">
        <v>4.96</v>
      </c>
      <c r="I8326" s="6" t="s">
        <v>43</v>
      </c>
      <c r="J8326" s="6" t="s">
        <v>23</v>
      </c>
      <c r="K8326" s="6" t="s">
        <v>29</v>
      </c>
      <c r="L8326" s="6" t="s">
        <v>41</v>
      </c>
      <c r="M8326" s="6" t="s">
        <v>19</v>
      </c>
      <c r="N8326" s="1">
        <v>40334</v>
      </c>
    </row>
    <row r="8327" spans="1:14" x14ac:dyDescent="0.2">
      <c r="A8327">
        <v>933</v>
      </c>
      <c r="B8327" s="1">
        <v>41125</v>
      </c>
      <c r="C8327" s="6" t="s">
        <v>27</v>
      </c>
      <c r="D8327" s="5">
        <f>Comma_separeted_Value[[#This Row],[المبيعات]]/Comma_separeted_Value[[#This Row],[كمية الطلب]]</f>
        <v>5.3739999999999997</v>
      </c>
      <c r="E8327" s="4">
        <v>15</v>
      </c>
      <c r="F8327" s="4">
        <v>80.61</v>
      </c>
      <c r="G8327" s="6" t="s">
        <v>21</v>
      </c>
      <c r="H8327" s="4">
        <v>2.99</v>
      </c>
      <c r="I8327" s="6" t="s">
        <v>76</v>
      </c>
      <c r="J8327" s="6" t="s">
        <v>23</v>
      </c>
      <c r="K8327" s="6" t="s">
        <v>29</v>
      </c>
      <c r="L8327" s="6" t="s">
        <v>44</v>
      </c>
      <c r="M8327" s="6" t="s">
        <v>19</v>
      </c>
      <c r="N8327" s="1">
        <v>41125</v>
      </c>
    </row>
    <row r="8328" spans="1:14" x14ac:dyDescent="0.2">
      <c r="A8328">
        <v>35047</v>
      </c>
      <c r="B8328" s="1">
        <v>40338</v>
      </c>
      <c r="C8328" s="6" t="s">
        <v>37</v>
      </c>
      <c r="D8328" s="5">
        <f>Comma_separeted_Value[[#This Row],[المبيعات]]/Comma_separeted_Value[[#This Row],[كمية الطلب]]</f>
        <v>4.7796774193548384</v>
      </c>
      <c r="E8328" s="4">
        <v>31</v>
      </c>
      <c r="F8328" s="4">
        <v>148.16999999999999</v>
      </c>
      <c r="G8328" s="6" t="s">
        <v>21</v>
      </c>
      <c r="H8328" s="4">
        <v>0.7</v>
      </c>
      <c r="I8328" s="6" t="s">
        <v>40</v>
      </c>
      <c r="J8328" s="6" t="s">
        <v>38</v>
      </c>
      <c r="K8328" s="6" t="s">
        <v>29</v>
      </c>
      <c r="L8328" s="6" t="s">
        <v>77</v>
      </c>
      <c r="M8328" s="6" t="s">
        <v>31</v>
      </c>
      <c r="N8328" s="1">
        <v>40340</v>
      </c>
    </row>
    <row r="8329" spans="1:14" x14ac:dyDescent="0.2">
      <c r="A8329">
        <v>643</v>
      </c>
      <c r="B8329" s="1">
        <v>40626</v>
      </c>
      <c r="C8329" s="6" t="s">
        <v>20</v>
      </c>
      <c r="D8329" s="5">
        <f>Comma_separeted_Value[[#This Row],[المبيعات]]/Comma_separeted_Value[[#This Row],[كمية الطلب]]</f>
        <v>132.46761904761905</v>
      </c>
      <c r="E8329" s="4">
        <v>21</v>
      </c>
      <c r="F8329" s="4">
        <v>2781.82</v>
      </c>
      <c r="G8329" s="6" t="s">
        <v>14</v>
      </c>
      <c r="H8329" s="4">
        <v>35</v>
      </c>
      <c r="I8329" s="6" t="s">
        <v>76</v>
      </c>
      <c r="J8329" s="6" t="s">
        <v>28</v>
      </c>
      <c r="K8329" s="6" t="s">
        <v>29</v>
      </c>
      <c r="L8329" s="6" t="s">
        <v>59</v>
      </c>
      <c r="M8329" s="6" t="s">
        <v>49</v>
      </c>
      <c r="N8329" s="1">
        <v>40627</v>
      </c>
    </row>
    <row r="8330" spans="1:14" x14ac:dyDescent="0.2">
      <c r="A8330">
        <v>51815</v>
      </c>
      <c r="B8330" s="1">
        <v>39959</v>
      </c>
      <c r="C8330" s="6" t="s">
        <v>13</v>
      </c>
      <c r="D8330" s="5">
        <f>Comma_separeted_Value[[#This Row],[المبيعات]]/Comma_separeted_Value[[#This Row],[كمية الطلب]]</f>
        <v>109.14769047619049</v>
      </c>
      <c r="E8330" s="4">
        <v>21</v>
      </c>
      <c r="F8330" s="4">
        <v>2292.1015000000002</v>
      </c>
      <c r="G8330" s="6" t="s">
        <v>21</v>
      </c>
      <c r="H8330" s="4">
        <v>3</v>
      </c>
      <c r="I8330" s="6" t="s">
        <v>15</v>
      </c>
      <c r="J8330" s="6" t="s">
        <v>23</v>
      </c>
      <c r="K8330" s="6" t="s">
        <v>24</v>
      </c>
      <c r="L8330" s="6" t="s">
        <v>25</v>
      </c>
      <c r="M8330" s="6" t="s">
        <v>19</v>
      </c>
      <c r="N8330" s="1">
        <v>39959</v>
      </c>
    </row>
    <row r="8331" spans="1:14" x14ac:dyDescent="0.2">
      <c r="A8331">
        <v>39301</v>
      </c>
      <c r="B8331" s="1">
        <v>39894</v>
      </c>
      <c r="C8331" s="6" t="s">
        <v>37</v>
      </c>
      <c r="D8331" s="5">
        <f>Comma_separeted_Value[[#This Row],[المبيعات]]/Comma_separeted_Value[[#This Row],[كمية الطلب]]</f>
        <v>8.3849999999999998</v>
      </c>
      <c r="E8331" s="4">
        <v>4</v>
      </c>
      <c r="F8331" s="4">
        <v>33.54</v>
      </c>
      <c r="G8331" s="6" t="s">
        <v>21</v>
      </c>
      <c r="H8331" s="4">
        <v>8.3699999999999992</v>
      </c>
      <c r="I8331" s="6" t="s">
        <v>47</v>
      </c>
      <c r="J8331" s="6" t="s">
        <v>28</v>
      </c>
      <c r="K8331" s="6" t="s">
        <v>29</v>
      </c>
      <c r="L8331" s="6" t="s">
        <v>46</v>
      </c>
      <c r="M8331" s="6" t="s">
        <v>42</v>
      </c>
      <c r="N8331" s="1">
        <v>39896</v>
      </c>
    </row>
    <row r="8332" spans="1:14" x14ac:dyDescent="0.2">
      <c r="A8332">
        <v>18464</v>
      </c>
      <c r="B8332" s="1">
        <v>40996</v>
      </c>
      <c r="C8332" s="6" t="s">
        <v>20</v>
      </c>
      <c r="D8332" s="5">
        <f>Comma_separeted_Value[[#This Row],[المبيعات]]/Comma_separeted_Value[[#This Row],[كمية الطلب]]</f>
        <v>1.9643902439024392</v>
      </c>
      <c r="E8332" s="4">
        <v>41</v>
      </c>
      <c r="F8332" s="4">
        <v>80.540000000000006</v>
      </c>
      <c r="G8332" s="6" t="s">
        <v>21</v>
      </c>
      <c r="H8332" s="4">
        <v>0.76</v>
      </c>
      <c r="I8332" s="6" t="s">
        <v>57</v>
      </c>
      <c r="J8332" s="6" t="s">
        <v>23</v>
      </c>
      <c r="K8332" s="6" t="s">
        <v>29</v>
      </c>
      <c r="L8332" s="6" t="s">
        <v>77</v>
      </c>
      <c r="M8332" s="6" t="s">
        <v>31</v>
      </c>
      <c r="N8332" s="1">
        <v>40998</v>
      </c>
    </row>
    <row r="8333" spans="1:14" x14ac:dyDescent="0.2">
      <c r="A8333">
        <v>11553</v>
      </c>
      <c r="B8333" s="1">
        <v>39921</v>
      </c>
      <c r="C8333" s="6" t="s">
        <v>37</v>
      </c>
      <c r="D8333" s="5">
        <f>Comma_separeted_Value[[#This Row],[المبيعات]]/Comma_separeted_Value[[#This Row],[كمية الطلب]]</f>
        <v>76.570549999999997</v>
      </c>
      <c r="E8333" s="4">
        <v>20</v>
      </c>
      <c r="F8333" s="4">
        <v>1531.4110000000001</v>
      </c>
      <c r="G8333" s="6" t="s">
        <v>21</v>
      </c>
      <c r="H8333" s="4">
        <v>0.99</v>
      </c>
      <c r="I8333" s="6" t="s">
        <v>15</v>
      </c>
      <c r="J8333" s="6" t="s">
        <v>28</v>
      </c>
      <c r="K8333" s="6" t="s">
        <v>24</v>
      </c>
      <c r="L8333" s="6" t="s">
        <v>25</v>
      </c>
      <c r="M8333" s="6" t="s">
        <v>31</v>
      </c>
      <c r="N8333" s="1">
        <v>39923</v>
      </c>
    </row>
    <row r="8334" spans="1:14" x14ac:dyDescent="0.2">
      <c r="A8334">
        <v>41831</v>
      </c>
      <c r="B8334" s="1">
        <v>41111</v>
      </c>
      <c r="C8334" s="6" t="s">
        <v>27</v>
      </c>
      <c r="D8334" s="5">
        <f>Comma_separeted_Value[[#This Row],[المبيعات]]/Comma_separeted_Value[[#This Row],[كمية الطلب]]</f>
        <v>5.5160526315789475</v>
      </c>
      <c r="E8334" s="4">
        <v>38</v>
      </c>
      <c r="F8334" s="4">
        <v>209.61</v>
      </c>
      <c r="G8334" s="6" t="s">
        <v>21</v>
      </c>
      <c r="H8334" s="4">
        <v>5.66</v>
      </c>
      <c r="I8334" s="6" t="s">
        <v>15</v>
      </c>
      <c r="J8334" s="6" t="s">
        <v>28</v>
      </c>
      <c r="K8334" s="6" t="s">
        <v>29</v>
      </c>
      <c r="L8334" s="6" t="s">
        <v>41</v>
      </c>
      <c r="M8334" s="6" t="s">
        <v>19</v>
      </c>
      <c r="N8334" s="1">
        <v>41112</v>
      </c>
    </row>
    <row r="8335" spans="1:14" x14ac:dyDescent="0.2">
      <c r="A8335">
        <v>7910</v>
      </c>
      <c r="B8335" s="1">
        <v>40288</v>
      </c>
      <c r="C8335" s="6" t="s">
        <v>33</v>
      </c>
      <c r="D8335" s="5">
        <f>Comma_separeted_Value[[#This Row],[المبيعات]]/Comma_separeted_Value[[#This Row],[كمية الطلب]]</f>
        <v>45.637317073170735</v>
      </c>
      <c r="E8335" s="4">
        <v>41</v>
      </c>
      <c r="F8335" s="4">
        <v>1871.13</v>
      </c>
      <c r="G8335" s="6" t="s">
        <v>21</v>
      </c>
      <c r="H8335" s="4">
        <v>4.8</v>
      </c>
      <c r="I8335" s="6" t="s">
        <v>22</v>
      </c>
      <c r="J8335" s="6" t="s">
        <v>23</v>
      </c>
      <c r="K8335" s="6" t="s">
        <v>17</v>
      </c>
      <c r="L8335" s="6" t="s">
        <v>18</v>
      </c>
      <c r="M8335" s="6" t="s">
        <v>31</v>
      </c>
      <c r="N8335" s="1">
        <v>40291</v>
      </c>
    </row>
    <row r="8336" spans="1:14" x14ac:dyDescent="0.2">
      <c r="A8336">
        <v>52580</v>
      </c>
      <c r="B8336" s="1">
        <v>41149</v>
      </c>
      <c r="C8336" s="6" t="s">
        <v>20</v>
      </c>
      <c r="D8336" s="5">
        <f>Comma_separeted_Value[[#This Row],[المبيعات]]/Comma_separeted_Value[[#This Row],[كمية الطلب]]</f>
        <v>22.943124999999998</v>
      </c>
      <c r="E8336" s="4">
        <v>16</v>
      </c>
      <c r="F8336" s="4">
        <v>367.09</v>
      </c>
      <c r="G8336" s="6" t="s">
        <v>21</v>
      </c>
      <c r="H8336" s="4">
        <v>1.99</v>
      </c>
      <c r="I8336" s="6" t="s">
        <v>15</v>
      </c>
      <c r="J8336" s="6" t="s">
        <v>28</v>
      </c>
      <c r="K8336" s="6" t="s">
        <v>24</v>
      </c>
      <c r="L8336" s="6" t="s">
        <v>39</v>
      </c>
      <c r="M8336" s="6" t="s">
        <v>42</v>
      </c>
      <c r="N8336" s="1">
        <v>41151</v>
      </c>
    </row>
    <row r="8337" spans="1:14" x14ac:dyDescent="0.2">
      <c r="A8337">
        <v>37287</v>
      </c>
      <c r="B8337" s="1">
        <v>41214</v>
      </c>
      <c r="C8337" s="6" t="s">
        <v>13</v>
      </c>
      <c r="D8337" s="5">
        <f>Comma_separeted_Value[[#This Row],[المبيعات]]/Comma_separeted_Value[[#This Row],[كمية الطلب]]</f>
        <v>6.8005555555555555</v>
      </c>
      <c r="E8337" s="4">
        <v>18</v>
      </c>
      <c r="F8337" s="4">
        <v>122.41</v>
      </c>
      <c r="G8337" s="6" t="s">
        <v>21</v>
      </c>
      <c r="H8337" s="4">
        <v>4.95</v>
      </c>
      <c r="I8337" s="6" t="s">
        <v>57</v>
      </c>
      <c r="J8337" s="6" t="s">
        <v>28</v>
      </c>
      <c r="K8337" s="6" t="s">
        <v>17</v>
      </c>
      <c r="L8337" s="6" t="s">
        <v>18</v>
      </c>
      <c r="M8337" s="6" t="s">
        <v>42</v>
      </c>
      <c r="N8337" s="1">
        <v>41218</v>
      </c>
    </row>
    <row r="8338" spans="1:14" x14ac:dyDescent="0.2">
      <c r="A8338">
        <v>14695</v>
      </c>
      <c r="B8338" s="1">
        <v>41157</v>
      </c>
      <c r="C8338" s="6" t="s">
        <v>20</v>
      </c>
      <c r="D8338" s="5">
        <f>Comma_separeted_Value[[#This Row],[المبيعات]]/Comma_separeted_Value[[#This Row],[كمية الطلب]]</f>
        <v>49.811250000000001</v>
      </c>
      <c r="E8338" s="4">
        <v>40</v>
      </c>
      <c r="F8338" s="4">
        <v>1992.45</v>
      </c>
      <c r="G8338" s="6" t="s">
        <v>34</v>
      </c>
      <c r="H8338" s="4">
        <v>54.11</v>
      </c>
      <c r="I8338" s="6" t="s">
        <v>22</v>
      </c>
      <c r="J8338" s="6" t="s">
        <v>28</v>
      </c>
      <c r="K8338" s="6" t="s">
        <v>17</v>
      </c>
      <c r="L8338" s="6" t="s">
        <v>98</v>
      </c>
      <c r="M8338" s="6" t="s">
        <v>74</v>
      </c>
      <c r="N8338" s="1">
        <v>41158</v>
      </c>
    </row>
    <row r="8339" spans="1:14" x14ac:dyDescent="0.2">
      <c r="A8339">
        <v>9126</v>
      </c>
      <c r="B8339" s="1">
        <v>40134</v>
      </c>
      <c r="C8339" s="6" t="s">
        <v>37</v>
      </c>
      <c r="D8339" s="5">
        <f>Comma_separeted_Value[[#This Row],[المبيعات]]/Comma_separeted_Value[[#This Row],[كمية الطلب]]</f>
        <v>59.568085106382973</v>
      </c>
      <c r="E8339" s="4">
        <v>47</v>
      </c>
      <c r="F8339" s="4">
        <v>2799.7</v>
      </c>
      <c r="G8339" s="6" t="s">
        <v>21</v>
      </c>
      <c r="H8339" s="4">
        <v>3.99</v>
      </c>
      <c r="I8339" s="6" t="s">
        <v>40</v>
      </c>
      <c r="J8339" s="6" t="s">
        <v>28</v>
      </c>
      <c r="K8339" s="6" t="s">
        <v>29</v>
      </c>
      <c r="L8339" s="6" t="s">
        <v>101</v>
      </c>
      <c r="M8339" s="6" t="s">
        <v>19</v>
      </c>
      <c r="N8339" s="1">
        <v>40135</v>
      </c>
    </row>
    <row r="8340" spans="1:14" x14ac:dyDescent="0.2">
      <c r="A8340">
        <v>19687</v>
      </c>
      <c r="B8340" s="1">
        <v>40403</v>
      </c>
      <c r="C8340" s="6" t="s">
        <v>37</v>
      </c>
      <c r="D8340" s="5">
        <f>Comma_separeted_Value[[#This Row],[المبيعات]]/Comma_separeted_Value[[#This Row],[كمية الطلب]]</f>
        <v>1.4542424242424243</v>
      </c>
      <c r="E8340" s="4">
        <v>33</v>
      </c>
      <c r="F8340" s="4">
        <v>47.99</v>
      </c>
      <c r="G8340" s="6" t="s">
        <v>21</v>
      </c>
      <c r="H8340" s="4">
        <v>0.7</v>
      </c>
      <c r="I8340" s="6" t="s">
        <v>22</v>
      </c>
      <c r="J8340" s="6" t="s">
        <v>16</v>
      </c>
      <c r="K8340" s="6" t="s">
        <v>29</v>
      </c>
      <c r="L8340" s="6" t="s">
        <v>77</v>
      </c>
      <c r="M8340" s="6" t="s">
        <v>31</v>
      </c>
      <c r="N8340" s="1">
        <v>40404</v>
      </c>
    </row>
    <row r="8341" spans="1:14" x14ac:dyDescent="0.2">
      <c r="A8341">
        <v>56291</v>
      </c>
      <c r="B8341" s="1">
        <v>41169</v>
      </c>
      <c r="C8341" s="6" t="s">
        <v>27</v>
      </c>
      <c r="D8341" s="5">
        <f>Comma_separeted_Value[[#This Row],[المبيعات]]/Comma_separeted_Value[[#This Row],[كمية الطلب]]</f>
        <v>501.02409090909094</v>
      </c>
      <c r="E8341" s="4">
        <v>22</v>
      </c>
      <c r="F8341" s="4">
        <v>11022.53</v>
      </c>
      <c r="G8341" s="6" t="s">
        <v>34</v>
      </c>
      <c r="H8341" s="4">
        <v>16.63</v>
      </c>
      <c r="I8341" s="6" t="s">
        <v>45</v>
      </c>
      <c r="J8341" s="6" t="s">
        <v>28</v>
      </c>
      <c r="K8341" s="6" t="s">
        <v>24</v>
      </c>
      <c r="L8341" s="6" t="s">
        <v>60</v>
      </c>
      <c r="M8341" s="6" t="s">
        <v>74</v>
      </c>
      <c r="N8341" s="1">
        <v>41171</v>
      </c>
    </row>
    <row r="8342" spans="1:14" x14ac:dyDescent="0.2">
      <c r="A8342">
        <v>58308</v>
      </c>
      <c r="B8342" s="1">
        <v>40319</v>
      </c>
      <c r="C8342" s="6" t="s">
        <v>27</v>
      </c>
      <c r="D8342" s="5">
        <f>Comma_separeted_Value[[#This Row],[المبيعات]]/Comma_separeted_Value[[#This Row],[كمية الطلب]]</f>
        <v>62.093142857142865</v>
      </c>
      <c r="E8342" s="4">
        <v>35</v>
      </c>
      <c r="F8342" s="4">
        <v>2173.2600000000002</v>
      </c>
      <c r="G8342" s="6" t="s">
        <v>34</v>
      </c>
      <c r="H8342" s="4">
        <v>36.61</v>
      </c>
      <c r="I8342" s="6" t="s">
        <v>50</v>
      </c>
      <c r="J8342" s="6" t="s">
        <v>28</v>
      </c>
      <c r="K8342" s="6" t="s">
        <v>17</v>
      </c>
      <c r="L8342" s="6" t="s">
        <v>98</v>
      </c>
      <c r="M8342" s="6" t="s">
        <v>74</v>
      </c>
      <c r="N8342" s="1">
        <v>40319</v>
      </c>
    </row>
    <row r="8343" spans="1:14" x14ac:dyDescent="0.2">
      <c r="A8343">
        <v>49601</v>
      </c>
      <c r="B8343" s="1">
        <v>40569</v>
      </c>
      <c r="C8343" s="6" t="s">
        <v>13</v>
      </c>
      <c r="D8343" s="5">
        <f>Comma_separeted_Value[[#This Row],[المبيعات]]/Comma_separeted_Value[[#This Row],[كمية الطلب]]</f>
        <v>117.09733333333334</v>
      </c>
      <c r="E8343" s="4">
        <v>15</v>
      </c>
      <c r="F8343" s="4">
        <v>1756.46</v>
      </c>
      <c r="G8343" s="6" t="s">
        <v>34</v>
      </c>
      <c r="H8343" s="4">
        <v>30</v>
      </c>
      <c r="I8343" s="6" t="s">
        <v>53</v>
      </c>
      <c r="J8343" s="6" t="s">
        <v>38</v>
      </c>
      <c r="K8343" s="6" t="s">
        <v>17</v>
      </c>
      <c r="L8343" s="6" t="s">
        <v>35</v>
      </c>
      <c r="M8343" s="6" t="s">
        <v>36</v>
      </c>
      <c r="N8343" s="1">
        <v>40576</v>
      </c>
    </row>
    <row r="8344" spans="1:14" x14ac:dyDescent="0.2">
      <c r="A8344">
        <v>23363</v>
      </c>
      <c r="B8344" s="1">
        <v>41058</v>
      </c>
      <c r="C8344" s="6" t="s">
        <v>13</v>
      </c>
      <c r="D8344" s="5">
        <f>Comma_separeted_Value[[#This Row],[المبيعات]]/Comma_separeted_Value[[#This Row],[كمية الطلب]]</f>
        <v>5.2567391304347826</v>
      </c>
      <c r="E8344" s="4">
        <v>46</v>
      </c>
      <c r="F8344" s="4">
        <v>241.81</v>
      </c>
      <c r="G8344" s="6" t="s">
        <v>21</v>
      </c>
      <c r="H8344" s="4">
        <v>4.97</v>
      </c>
      <c r="I8344" s="6" t="s">
        <v>50</v>
      </c>
      <c r="J8344" s="6" t="s">
        <v>28</v>
      </c>
      <c r="K8344" s="6" t="s">
        <v>29</v>
      </c>
      <c r="L8344" s="6" t="s">
        <v>44</v>
      </c>
      <c r="M8344" s="6" t="s">
        <v>19</v>
      </c>
      <c r="N8344" s="1">
        <v>41065</v>
      </c>
    </row>
    <row r="8345" spans="1:14" x14ac:dyDescent="0.2">
      <c r="A8345">
        <v>1154</v>
      </c>
      <c r="B8345" s="1">
        <v>40953</v>
      </c>
      <c r="C8345" s="6" t="s">
        <v>33</v>
      </c>
      <c r="D8345" s="5">
        <f>Comma_separeted_Value[[#This Row],[المبيعات]]/Comma_separeted_Value[[#This Row],[كمية الطلب]]</f>
        <v>73.80714285714285</v>
      </c>
      <c r="E8345" s="4">
        <v>7</v>
      </c>
      <c r="F8345" s="4">
        <v>516.65</v>
      </c>
      <c r="G8345" s="6" t="s">
        <v>14</v>
      </c>
      <c r="H8345" s="4">
        <v>3.5</v>
      </c>
      <c r="I8345" s="6" t="s">
        <v>151</v>
      </c>
      <c r="J8345" s="6" t="s">
        <v>38</v>
      </c>
      <c r="K8345" s="6" t="s">
        <v>29</v>
      </c>
      <c r="L8345" s="6" t="s">
        <v>101</v>
      </c>
      <c r="M8345" s="6" t="s">
        <v>19</v>
      </c>
      <c r="N8345" s="1">
        <v>40954</v>
      </c>
    </row>
    <row r="8346" spans="1:14" x14ac:dyDescent="0.2">
      <c r="A8346">
        <v>8257</v>
      </c>
      <c r="B8346" s="1">
        <v>39894</v>
      </c>
      <c r="C8346" s="6" t="s">
        <v>13</v>
      </c>
      <c r="D8346" s="5">
        <f>Comma_separeted_Value[[#This Row],[المبيعات]]/Comma_separeted_Value[[#This Row],[كمية الطلب]]</f>
        <v>48.962222222222223</v>
      </c>
      <c r="E8346" s="4">
        <v>18</v>
      </c>
      <c r="F8346" s="4">
        <v>881.32</v>
      </c>
      <c r="G8346" s="6" t="s">
        <v>21</v>
      </c>
      <c r="H8346" s="4">
        <v>5.09</v>
      </c>
      <c r="I8346" s="6" t="s">
        <v>57</v>
      </c>
      <c r="J8346" s="6" t="s">
        <v>16</v>
      </c>
      <c r="K8346" s="6" t="s">
        <v>29</v>
      </c>
      <c r="L8346" s="6" t="s">
        <v>41</v>
      </c>
      <c r="M8346" s="6" t="s">
        <v>19</v>
      </c>
      <c r="N8346" s="1">
        <v>39898</v>
      </c>
    </row>
    <row r="8347" spans="1:14" x14ac:dyDescent="0.2">
      <c r="A8347">
        <v>8678</v>
      </c>
      <c r="B8347" s="1">
        <v>41182</v>
      </c>
      <c r="C8347" s="6" t="s">
        <v>13</v>
      </c>
      <c r="D8347" s="5">
        <f>Comma_separeted_Value[[#This Row],[المبيعات]]/Comma_separeted_Value[[#This Row],[كمية الطلب]]</f>
        <v>30.251612903225805</v>
      </c>
      <c r="E8347" s="4">
        <v>31</v>
      </c>
      <c r="F8347" s="4">
        <v>937.8</v>
      </c>
      <c r="G8347" s="6" t="s">
        <v>21</v>
      </c>
      <c r="H8347" s="4">
        <v>6.64</v>
      </c>
      <c r="I8347" s="6" t="s">
        <v>53</v>
      </c>
      <c r="J8347" s="6" t="s">
        <v>16</v>
      </c>
      <c r="K8347" s="6" t="s">
        <v>29</v>
      </c>
      <c r="L8347" s="6" t="s">
        <v>59</v>
      </c>
      <c r="M8347" s="6" t="s">
        <v>19</v>
      </c>
      <c r="N8347" s="1">
        <v>41187</v>
      </c>
    </row>
    <row r="8348" spans="1:14" x14ac:dyDescent="0.2">
      <c r="A8348">
        <v>40261</v>
      </c>
      <c r="B8348" s="1">
        <v>40121</v>
      </c>
      <c r="C8348" s="6" t="s">
        <v>33</v>
      </c>
      <c r="D8348" s="5">
        <f>Comma_separeted_Value[[#This Row],[المبيعات]]/Comma_separeted_Value[[#This Row],[كمية الطلب]]</f>
        <v>3.0011538461538461</v>
      </c>
      <c r="E8348" s="4">
        <v>26</v>
      </c>
      <c r="F8348" s="4">
        <v>78.03</v>
      </c>
      <c r="G8348" s="6" t="s">
        <v>21</v>
      </c>
      <c r="H8348" s="4">
        <v>1.05</v>
      </c>
      <c r="I8348" s="6" t="s">
        <v>53</v>
      </c>
      <c r="J8348" s="6" t="s">
        <v>28</v>
      </c>
      <c r="K8348" s="6" t="s">
        <v>29</v>
      </c>
      <c r="L8348" s="6" t="s">
        <v>30</v>
      </c>
      <c r="M8348" s="6" t="s">
        <v>31</v>
      </c>
      <c r="N8348" s="1">
        <v>40123</v>
      </c>
    </row>
    <row r="8349" spans="1:14" x14ac:dyDescent="0.2">
      <c r="A8349">
        <v>53382</v>
      </c>
      <c r="B8349" s="1">
        <v>40174</v>
      </c>
      <c r="C8349" s="6" t="s">
        <v>27</v>
      </c>
      <c r="D8349" s="5">
        <f>Comma_separeted_Value[[#This Row],[المبيعات]]/Comma_separeted_Value[[#This Row],[كمية الطلب]]</f>
        <v>6.7823076923076924</v>
      </c>
      <c r="E8349" s="4">
        <v>13</v>
      </c>
      <c r="F8349" s="4">
        <v>88.17</v>
      </c>
      <c r="G8349" s="6" t="s">
        <v>21</v>
      </c>
      <c r="H8349" s="4">
        <v>49</v>
      </c>
      <c r="I8349" s="6" t="s">
        <v>22</v>
      </c>
      <c r="J8349" s="6" t="s">
        <v>28</v>
      </c>
      <c r="K8349" s="6" t="s">
        <v>29</v>
      </c>
      <c r="L8349" s="6" t="s">
        <v>101</v>
      </c>
      <c r="M8349" s="6" t="s">
        <v>49</v>
      </c>
      <c r="N8349" s="1">
        <v>40175</v>
      </c>
    </row>
    <row r="8350" spans="1:14" x14ac:dyDescent="0.2">
      <c r="A8350">
        <v>58116</v>
      </c>
      <c r="B8350" s="1">
        <v>39900</v>
      </c>
      <c r="C8350" s="6" t="s">
        <v>33</v>
      </c>
      <c r="D8350" s="5">
        <f>Comma_separeted_Value[[#This Row],[المبيعات]]/Comma_separeted_Value[[#This Row],[كمية الطلب]]</f>
        <v>28.628333333333334</v>
      </c>
      <c r="E8350" s="4">
        <v>6</v>
      </c>
      <c r="F8350" s="4">
        <v>171.77</v>
      </c>
      <c r="G8350" s="6" t="s">
        <v>34</v>
      </c>
      <c r="H8350" s="4">
        <v>14.36</v>
      </c>
      <c r="I8350" s="6" t="s">
        <v>50</v>
      </c>
      <c r="J8350" s="6" t="s">
        <v>23</v>
      </c>
      <c r="K8350" s="6" t="s">
        <v>17</v>
      </c>
      <c r="L8350" s="6" t="s">
        <v>35</v>
      </c>
      <c r="M8350" s="6" t="s">
        <v>36</v>
      </c>
      <c r="N8350" s="1">
        <v>39901</v>
      </c>
    </row>
    <row r="8351" spans="1:14" x14ac:dyDescent="0.2">
      <c r="A8351">
        <v>24613</v>
      </c>
      <c r="B8351" s="1">
        <v>41106</v>
      </c>
      <c r="C8351" s="6" t="s">
        <v>13</v>
      </c>
      <c r="D8351" s="5">
        <f>Comma_separeted_Value[[#This Row],[المبيعات]]/Comma_separeted_Value[[#This Row],[كمية الطلب]]</f>
        <v>605.99</v>
      </c>
      <c r="E8351" s="4">
        <v>16</v>
      </c>
      <c r="F8351" s="4">
        <v>9695.84</v>
      </c>
      <c r="G8351" s="6" t="s">
        <v>21</v>
      </c>
      <c r="H8351" s="4">
        <v>24.49</v>
      </c>
      <c r="I8351" s="6" t="s">
        <v>45</v>
      </c>
      <c r="J8351" s="6" t="s">
        <v>38</v>
      </c>
      <c r="K8351" s="6" t="s">
        <v>24</v>
      </c>
      <c r="L8351" s="6" t="s">
        <v>48</v>
      </c>
      <c r="M8351" s="6" t="s">
        <v>49</v>
      </c>
      <c r="N8351" s="1">
        <v>41115</v>
      </c>
    </row>
    <row r="8352" spans="1:14" x14ac:dyDescent="0.2">
      <c r="A8352">
        <v>49218</v>
      </c>
      <c r="B8352" s="1">
        <v>40333</v>
      </c>
      <c r="C8352" s="6" t="s">
        <v>13</v>
      </c>
      <c r="D8352" s="5">
        <f>Comma_separeted_Value[[#This Row],[المبيعات]]/Comma_separeted_Value[[#This Row],[كمية الطلب]]</f>
        <v>4.1257142857142854</v>
      </c>
      <c r="E8352" s="4">
        <v>21</v>
      </c>
      <c r="F8352" s="4">
        <v>86.64</v>
      </c>
      <c r="G8352" s="6" t="s">
        <v>21</v>
      </c>
      <c r="H8352" s="4">
        <v>5.26</v>
      </c>
      <c r="I8352" s="6" t="s">
        <v>47</v>
      </c>
      <c r="J8352" s="6" t="s">
        <v>28</v>
      </c>
      <c r="K8352" s="6" t="s">
        <v>29</v>
      </c>
      <c r="L8352" s="6" t="s">
        <v>44</v>
      </c>
      <c r="M8352" s="6" t="s">
        <v>19</v>
      </c>
      <c r="N8352" s="1">
        <v>40333</v>
      </c>
    </row>
    <row r="8353" spans="1:14" x14ac:dyDescent="0.2">
      <c r="A8353">
        <v>10948</v>
      </c>
      <c r="B8353" s="1">
        <v>41134</v>
      </c>
      <c r="C8353" s="6" t="s">
        <v>37</v>
      </c>
      <c r="D8353" s="5">
        <f>Comma_separeted_Value[[#This Row],[المبيعات]]/Comma_separeted_Value[[#This Row],[كمية الطلب]]</f>
        <v>3.8622000000000001</v>
      </c>
      <c r="E8353" s="4">
        <v>50</v>
      </c>
      <c r="F8353" s="4">
        <v>193.11</v>
      </c>
      <c r="G8353" s="6" t="s">
        <v>21</v>
      </c>
      <c r="H8353" s="4">
        <v>7.01</v>
      </c>
      <c r="I8353" s="6" t="s">
        <v>43</v>
      </c>
      <c r="J8353" s="6" t="s">
        <v>28</v>
      </c>
      <c r="K8353" s="6" t="s">
        <v>29</v>
      </c>
      <c r="L8353" s="6" t="s">
        <v>44</v>
      </c>
      <c r="M8353" s="6" t="s">
        <v>19</v>
      </c>
      <c r="N8353" s="1">
        <v>41134</v>
      </c>
    </row>
    <row r="8354" spans="1:14" x14ac:dyDescent="0.2">
      <c r="A8354">
        <v>32580</v>
      </c>
      <c r="B8354" s="1">
        <v>40801</v>
      </c>
      <c r="C8354" s="6" t="s">
        <v>20</v>
      </c>
      <c r="D8354" s="5">
        <f>Comma_separeted_Value[[#This Row],[المبيعات]]/Comma_separeted_Value[[#This Row],[كمية الطلب]]</f>
        <v>7.252173913043479</v>
      </c>
      <c r="E8354" s="4">
        <v>23</v>
      </c>
      <c r="F8354" s="4">
        <v>166.8</v>
      </c>
      <c r="G8354" s="6" t="s">
        <v>21</v>
      </c>
      <c r="H8354" s="4">
        <v>1.71</v>
      </c>
      <c r="I8354" s="6" t="s">
        <v>22</v>
      </c>
      <c r="J8354" s="6" t="s">
        <v>28</v>
      </c>
      <c r="K8354" s="6" t="s">
        <v>29</v>
      </c>
      <c r="L8354" s="6" t="s">
        <v>41</v>
      </c>
      <c r="M8354" s="6" t="s">
        <v>31</v>
      </c>
      <c r="N8354" s="1">
        <v>40801</v>
      </c>
    </row>
    <row r="8355" spans="1:14" x14ac:dyDescent="0.2">
      <c r="A8355">
        <v>8998</v>
      </c>
      <c r="B8355" s="1">
        <v>40181</v>
      </c>
      <c r="C8355" s="6" t="s">
        <v>13</v>
      </c>
      <c r="D8355" s="5">
        <f>Comma_separeted_Value[[#This Row],[المبيعات]]/Comma_separeted_Value[[#This Row],[كمية الطلب]]</f>
        <v>47.780540540540542</v>
      </c>
      <c r="E8355" s="4">
        <v>37</v>
      </c>
      <c r="F8355" s="4">
        <v>1767.88</v>
      </c>
      <c r="G8355" s="6" t="s">
        <v>21</v>
      </c>
      <c r="H8355" s="4">
        <v>13.66</v>
      </c>
      <c r="I8355" s="6" t="s">
        <v>53</v>
      </c>
      <c r="J8355" s="6" t="s">
        <v>16</v>
      </c>
      <c r="K8355" s="6" t="s">
        <v>29</v>
      </c>
      <c r="L8355" s="6" t="s">
        <v>101</v>
      </c>
      <c r="M8355" s="6" t="s">
        <v>19</v>
      </c>
      <c r="N8355" s="1">
        <v>40185</v>
      </c>
    </row>
    <row r="8356" spans="1:14" x14ac:dyDescent="0.2">
      <c r="A8356">
        <v>17186</v>
      </c>
      <c r="B8356" s="1">
        <v>39839</v>
      </c>
      <c r="C8356" s="6" t="s">
        <v>37</v>
      </c>
      <c r="D8356" s="5">
        <f>Comma_separeted_Value[[#This Row],[المبيعات]]/Comma_separeted_Value[[#This Row],[كمية الطلب]]</f>
        <v>88.196530612244899</v>
      </c>
      <c r="E8356" s="4">
        <v>49</v>
      </c>
      <c r="F8356" s="4">
        <v>4321.63</v>
      </c>
      <c r="G8356" s="6" t="s">
        <v>21</v>
      </c>
      <c r="H8356" s="4">
        <v>56.2</v>
      </c>
      <c r="I8356" s="6" t="s">
        <v>22</v>
      </c>
      <c r="J8356" s="6" t="s">
        <v>16</v>
      </c>
      <c r="K8356" s="6" t="s">
        <v>17</v>
      </c>
      <c r="L8356" s="6" t="s">
        <v>18</v>
      </c>
      <c r="M8356" s="6" t="s">
        <v>26</v>
      </c>
      <c r="N8356" s="1">
        <v>39841</v>
      </c>
    </row>
    <row r="8357" spans="1:14" x14ac:dyDescent="0.2">
      <c r="A8357">
        <v>42727</v>
      </c>
      <c r="B8357" s="1">
        <v>40662</v>
      </c>
      <c r="C8357" s="6" t="s">
        <v>27</v>
      </c>
      <c r="D8357" s="5">
        <f>Comma_separeted_Value[[#This Row],[المبيعات]]/Comma_separeted_Value[[#This Row],[كمية الطلب]]</f>
        <v>500.92999999999995</v>
      </c>
      <c r="E8357" s="4">
        <v>11</v>
      </c>
      <c r="F8357" s="4">
        <v>5510.23</v>
      </c>
      <c r="G8357" s="6" t="s">
        <v>34</v>
      </c>
      <c r="H8357" s="4">
        <v>26</v>
      </c>
      <c r="I8357" s="6" t="s">
        <v>50</v>
      </c>
      <c r="J8357" s="6" t="s">
        <v>16</v>
      </c>
      <c r="K8357" s="6" t="s">
        <v>17</v>
      </c>
      <c r="L8357" s="6" t="s">
        <v>35</v>
      </c>
      <c r="M8357" s="6" t="s">
        <v>36</v>
      </c>
      <c r="N8357" s="1">
        <v>40663</v>
      </c>
    </row>
    <row r="8358" spans="1:14" x14ac:dyDescent="0.2">
      <c r="A8358">
        <v>645</v>
      </c>
      <c r="B8358" s="1">
        <v>40149</v>
      </c>
      <c r="C8358" s="6" t="s">
        <v>20</v>
      </c>
      <c r="D8358" s="5">
        <f>Comma_separeted_Value[[#This Row],[المبيعات]]/Comma_separeted_Value[[#This Row],[كمية الطلب]]</f>
        <v>13.282142857142858</v>
      </c>
      <c r="E8358" s="4">
        <v>42</v>
      </c>
      <c r="F8358" s="4">
        <v>557.85</v>
      </c>
      <c r="G8358" s="6" t="s">
        <v>21</v>
      </c>
      <c r="H8358" s="4">
        <v>4.9800000000000004</v>
      </c>
      <c r="I8358" s="6" t="s">
        <v>51</v>
      </c>
      <c r="J8358" s="6" t="s">
        <v>16</v>
      </c>
      <c r="K8358" s="6" t="s">
        <v>29</v>
      </c>
      <c r="L8358" s="6" t="s">
        <v>44</v>
      </c>
      <c r="M8358" s="6" t="s">
        <v>19</v>
      </c>
      <c r="N8358" s="1">
        <v>40151</v>
      </c>
    </row>
    <row r="8359" spans="1:14" x14ac:dyDescent="0.2">
      <c r="A8359">
        <v>15079</v>
      </c>
      <c r="B8359" s="1">
        <v>40193</v>
      </c>
      <c r="C8359" s="6" t="s">
        <v>37</v>
      </c>
      <c r="D8359" s="5">
        <f>Comma_separeted_Value[[#This Row],[المبيعات]]/Comma_separeted_Value[[#This Row],[كمية الطلب]]</f>
        <v>49.164782608695653</v>
      </c>
      <c r="E8359" s="4">
        <v>23</v>
      </c>
      <c r="F8359" s="4">
        <v>1130.79</v>
      </c>
      <c r="G8359" s="6" t="s">
        <v>21</v>
      </c>
      <c r="H8359" s="4">
        <v>5.97</v>
      </c>
      <c r="I8359" s="6" t="s">
        <v>22</v>
      </c>
      <c r="J8359" s="6" t="s">
        <v>23</v>
      </c>
      <c r="K8359" s="6" t="s">
        <v>29</v>
      </c>
      <c r="L8359" s="6" t="s">
        <v>41</v>
      </c>
      <c r="M8359" s="6" t="s">
        <v>19</v>
      </c>
      <c r="N8359" s="1">
        <v>40194</v>
      </c>
    </row>
    <row r="8360" spans="1:14" x14ac:dyDescent="0.2">
      <c r="A8360">
        <v>3109</v>
      </c>
      <c r="B8360" s="1">
        <v>40382</v>
      </c>
      <c r="C8360" s="6" t="s">
        <v>13</v>
      </c>
      <c r="D8360" s="5">
        <f>Comma_separeted_Value[[#This Row],[المبيعات]]/Comma_separeted_Value[[#This Row],[كمية الطلب]]</f>
        <v>21.398723404255318</v>
      </c>
      <c r="E8360" s="4">
        <v>47</v>
      </c>
      <c r="F8360" s="4">
        <v>1005.74</v>
      </c>
      <c r="G8360" s="6" t="s">
        <v>21</v>
      </c>
      <c r="H8360" s="4">
        <v>8.99</v>
      </c>
      <c r="I8360" s="6" t="s">
        <v>22</v>
      </c>
      <c r="J8360" s="6" t="s">
        <v>28</v>
      </c>
      <c r="K8360" s="6" t="s">
        <v>17</v>
      </c>
      <c r="L8360" s="6" t="s">
        <v>18</v>
      </c>
      <c r="M8360" s="6" t="s">
        <v>42</v>
      </c>
      <c r="N8360" s="1">
        <v>40389</v>
      </c>
    </row>
    <row r="8361" spans="1:14" x14ac:dyDescent="0.2">
      <c r="A8361">
        <v>56130</v>
      </c>
      <c r="B8361" s="1">
        <v>40876</v>
      </c>
      <c r="C8361" s="6" t="s">
        <v>37</v>
      </c>
      <c r="D8361" s="5">
        <f>Comma_separeted_Value[[#This Row],[المبيعات]]/Comma_separeted_Value[[#This Row],[كمية الطلب]]</f>
        <v>18.927692307692308</v>
      </c>
      <c r="E8361" s="4">
        <v>13</v>
      </c>
      <c r="F8361" s="4">
        <v>246.06</v>
      </c>
      <c r="G8361" s="6" t="s">
        <v>21</v>
      </c>
      <c r="H8361" s="4">
        <v>8.99</v>
      </c>
      <c r="I8361" s="6" t="s">
        <v>15</v>
      </c>
      <c r="J8361" s="6" t="s">
        <v>28</v>
      </c>
      <c r="K8361" s="6" t="s">
        <v>17</v>
      </c>
      <c r="L8361" s="6" t="s">
        <v>18</v>
      </c>
      <c r="M8361" s="6" t="s">
        <v>42</v>
      </c>
      <c r="N8361" s="1">
        <v>40878</v>
      </c>
    </row>
    <row r="8362" spans="1:14" x14ac:dyDescent="0.2">
      <c r="A8362">
        <v>51974</v>
      </c>
      <c r="B8362" s="1">
        <v>40569</v>
      </c>
      <c r="C8362" s="6" t="s">
        <v>20</v>
      </c>
      <c r="D8362" s="5">
        <f>Comma_separeted_Value[[#This Row],[المبيعات]]/Comma_separeted_Value[[#This Row],[كمية الطلب]]</f>
        <v>129.03699999999998</v>
      </c>
      <c r="E8362" s="4">
        <v>10</v>
      </c>
      <c r="F8362" s="4">
        <v>1290.3699999999999</v>
      </c>
      <c r="G8362" s="6" t="s">
        <v>21</v>
      </c>
      <c r="H8362" s="4">
        <v>24.49</v>
      </c>
      <c r="I8362" s="6" t="s">
        <v>50</v>
      </c>
      <c r="J8362" s="6" t="s">
        <v>23</v>
      </c>
      <c r="K8362" s="6" t="s">
        <v>29</v>
      </c>
      <c r="L8362" s="6" t="s">
        <v>101</v>
      </c>
      <c r="M8362" s="6" t="s">
        <v>49</v>
      </c>
      <c r="N8362" s="1">
        <v>40570</v>
      </c>
    </row>
    <row r="8363" spans="1:14" x14ac:dyDescent="0.2">
      <c r="A8363">
        <v>54336</v>
      </c>
      <c r="B8363" s="1">
        <v>40283</v>
      </c>
      <c r="C8363" s="6" t="s">
        <v>37</v>
      </c>
      <c r="D8363" s="5">
        <f>Comma_separeted_Value[[#This Row],[المبيعات]]/Comma_separeted_Value[[#This Row],[كمية الطلب]]</f>
        <v>19.0442</v>
      </c>
      <c r="E8363" s="4">
        <v>50</v>
      </c>
      <c r="F8363" s="4">
        <v>952.21</v>
      </c>
      <c r="G8363" s="6" t="s">
        <v>21</v>
      </c>
      <c r="H8363" s="4">
        <v>3.62</v>
      </c>
      <c r="I8363" s="6" t="s">
        <v>15</v>
      </c>
      <c r="J8363" s="6" t="s">
        <v>28</v>
      </c>
      <c r="K8363" s="6" t="s">
        <v>17</v>
      </c>
      <c r="L8363" s="6" t="s">
        <v>18</v>
      </c>
      <c r="M8363" s="6" t="s">
        <v>31</v>
      </c>
      <c r="N8363" s="1">
        <v>40285</v>
      </c>
    </row>
    <row r="8364" spans="1:14" x14ac:dyDescent="0.2">
      <c r="A8364">
        <v>1538</v>
      </c>
      <c r="B8364" s="1">
        <v>40711</v>
      </c>
      <c r="C8364" s="6" t="s">
        <v>27</v>
      </c>
      <c r="D8364" s="5">
        <f>Comma_separeted_Value[[#This Row],[المبيعات]]/Comma_separeted_Value[[#This Row],[كمية الطلب]]</f>
        <v>86.48693333333334</v>
      </c>
      <c r="E8364" s="4">
        <v>15</v>
      </c>
      <c r="F8364" s="4">
        <v>1297.3040000000001</v>
      </c>
      <c r="G8364" s="6" t="s">
        <v>21</v>
      </c>
      <c r="H8364" s="4">
        <v>4.9000000000000004</v>
      </c>
      <c r="I8364" s="6" t="s">
        <v>22</v>
      </c>
      <c r="J8364" s="6" t="s">
        <v>28</v>
      </c>
      <c r="K8364" s="6" t="s">
        <v>24</v>
      </c>
      <c r="L8364" s="6" t="s">
        <v>25</v>
      </c>
      <c r="M8364" s="6" t="s">
        <v>19</v>
      </c>
      <c r="N8364" s="1">
        <v>40712</v>
      </c>
    </row>
    <row r="8365" spans="1:14" x14ac:dyDescent="0.2">
      <c r="A8365">
        <v>58055</v>
      </c>
      <c r="B8365" s="1">
        <v>40843</v>
      </c>
      <c r="C8365" s="6" t="s">
        <v>33</v>
      </c>
      <c r="D8365" s="5">
        <f>Comma_separeted_Value[[#This Row],[المبيعات]]/Comma_separeted_Value[[#This Row],[كمية الطلب]]</f>
        <v>8.023076923076923</v>
      </c>
      <c r="E8365" s="4">
        <v>26</v>
      </c>
      <c r="F8365" s="4">
        <v>208.6</v>
      </c>
      <c r="G8365" s="6" t="s">
        <v>21</v>
      </c>
      <c r="H8365" s="4">
        <v>5.21</v>
      </c>
      <c r="I8365" s="6" t="s">
        <v>51</v>
      </c>
      <c r="J8365" s="6" t="s">
        <v>16</v>
      </c>
      <c r="K8365" s="6" t="s">
        <v>17</v>
      </c>
      <c r="L8365" s="6" t="s">
        <v>18</v>
      </c>
      <c r="M8365" s="6" t="s">
        <v>19</v>
      </c>
      <c r="N8365" s="1">
        <v>40845</v>
      </c>
    </row>
    <row r="8366" spans="1:14" x14ac:dyDescent="0.2">
      <c r="A8366">
        <v>5958</v>
      </c>
      <c r="B8366" s="1">
        <v>40801</v>
      </c>
      <c r="C8366" s="6" t="s">
        <v>37</v>
      </c>
      <c r="D8366" s="5">
        <f>Comma_separeted_Value[[#This Row],[المبيعات]]/Comma_separeted_Value[[#This Row],[كمية الطلب]]</f>
        <v>678.99</v>
      </c>
      <c r="E8366" s="4">
        <v>3</v>
      </c>
      <c r="F8366" s="4">
        <v>2036.97</v>
      </c>
      <c r="G8366" s="6" t="s">
        <v>21</v>
      </c>
      <c r="H8366" s="4">
        <v>24.49</v>
      </c>
      <c r="I8366" s="6" t="s">
        <v>43</v>
      </c>
      <c r="J8366" s="6" t="s">
        <v>23</v>
      </c>
      <c r="K8366" s="6" t="s">
        <v>24</v>
      </c>
      <c r="L8366" s="6" t="s">
        <v>48</v>
      </c>
      <c r="M8366" s="6" t="s">
        <v>49</v>
      </c>
      <c r="N8366" s="1">
        <v>40803</v>
      </c>
    </row>
    <row r="8367" spans="1:14" x14ac:dyDescent="0.2">
      <c r="A8367">
        <v>32994</v>
      </c>
      <c r="B8367" s="1">
        <v>41168</v>
      </c>
      <c r="C8367" s="6" t="s">
        <v>33</v>
      </c>
      <c r="D8367" s="5">
        <f>Comma_separeted_Value[[#This Row],[المبيعات]]/Comma_separeted_Value[[#This Row],[كمية الطلب]]</f>
        <v>6.6591176470588236</v>
      </c>
      <c r="E8367" s="4">
        <v>34</v>
      </c>
      <c r="F8367" s="4">
        <v>226.41</v>
      </c>
      <c r="G8367" s="6" t="s">
        <v>21</v>
      </c>
      <c r="H8367" s="4">
        <v>8.73</v>
      </c>
      <c r="I8367" s="6" t="s">
        <v>47</v>
      </c>
      <c r="J8367" s="6" t="s">
        <v>16</v>
      </c>
      <c r="K8367" s="6" t="s">
        <v>29</v>
      </c>
      <c r="L8367" s="6" t="s">
        <v>41</v>
      </c>
      <c r="M8367" s="6" t="s">
        <v>19</v>
      </c>
      <c r="N8367" s="1">
        <v>41168</v>
      </c>
    </row>
    <row r="8368" spans="1:14" x14ac:dyDescent="0.2">
      <c r="A8368">
        <v>51650</v>
      </c>
      <c r="B8368" s="1">
        <v>40695</v>
      </c>
      <c r="C8368" s="6" t="s">
        <v>20</v>
      </c>
      <c r="D8368" s="5">
        <f>Comma_separeted_Value[[#This Row],[المبيعات]]/Comma_separeted_Value[[#This Row],[كمية الطلب]]</f>
        <v>18.804400000000001</v>
      </c>
      <c r="E8368" s="4">
        <v>25</v>
      </c>
      <c r="F8368" s="4">
        <v>470.11</v>
      </c>
      <c r="G8368" s="6" t="s">
        <v>21</v>
      </c>
      <c r="H8368" s="4">
        <v>5.97</v>
      </c>
      <c r="I8368" s="6" t="s">
        <v>53</v>
      </c>
      <c r="J8368" s="6" t="s">
        <v>16</v>
      </c>
      <c r="K8368" s="6" t="s">
        <v>29</v>
      </c>
      <c r="L8368" s="6" t="s">
        <v>41</v>
      </c>
      <c r="M8368" s="6" t="s">
        <v>19</v>
      </c>
      <c r="N8368" s="1">
        <v>40697</v>
      </c>
    </row>
    <row r="8369" spans="1:14" x14ac:dyDescent="0.2">
      <c r="A8369">
        <v>13284</v>
      </c>
      <c r="B8369" s="1">
        <v>41133</v>
      </c>
      <c r="C8369" s="6" t="s">
        <v>20</v>
      </c>
      <c r="D8369" s="5">
        <f>Comma_separeted_Value[[#This Row],[المبيعات]]/Comma_separeted_Value[[#This Row],[كمية الطلب]]</f>
        <v>411.92909090909092</v>
      </c>
      <c r="E8369" s="4">
        <v>22</v>
      </c>
      <c r="F8369" s="4">
        <v>9062.44</v>
      </c>
      <c r="G8369" s="6" t="s">
        <v>21</v>
      </c>
      <c r="H8369" s="4">
        <v>19.989999999999998</v>
      </c>
      <c r="I8369" s="6" t="s">
        <v>57</v>
      </c>
      <c r="J8369" s="6" t="s">
        <v>16</v>
      </c>
      <c r="K8369" s="6" t="s">
        <v>29</v>
      </c>
      <c r="L8369" s="6" t="s">
        <v>44</v>
      </c>
      <c r="M8369" s="6" t="s">
        <v>19</v>
      </c>
      <c r="N8369" s="1">
        <v>41134</v>
      </c>
    </row>
    <row r="8370" spans="1:14" x14ac:dyDescent="0.2">
      <c r="A8370">
        <v>13767</v>
      </c>
      <c r="B8370" s="1">
        <v>40416</v>
      </c>
      <c r="C8370" s="6" t="s">
        <v>20</v>
      </c>
      <c r="D8370" s="5">
        <f>Comma_separeted_Value[[#This Row],[المبيعات]]/Comma_separeted_Value[[#This Row],[كمية الطلب]]</f>
        <v>124.63634999999999</v>
      </c>
      <c r="E8370" s="4">
        <v>10</v>
      </c>
      <c r="F8370" s="4">
        <v>1246.3634999999999</v>
      </c>
      <c r="G8370" s="6" t="s">
        <v>21</v>
      </c>
      <c r="H8370" s="4">
        <v>8.99</v>
      </c>
      <c r="I8370" s="6" t="s">
        <v>50</v>
      </c>
      <c r="J8370" s="6" t="s">
        <v>28</v>
      </c>
      <c r="K8370" s="6" t="s">
        <v>24</v>
      </c>
      <c r="L8370" s="6" t="s">
        <v>25</v>
      </c>
      <c r="M8370" s="6" t="s">
        <v>19</v>
      </c>
      <c r="N8370" s="1">
        <v>40417</v>
      </c>
    </row>
    <row r="8371" spans="1:14" x14ac:dyDescent="0.2">
      <c r="A8371">
        <v>8292</v>
      </c>
      <c r="B8371" s="1">
        <v>40210</v>
      </c>
      <c r="C8371" s="6" t="s">
        <v>27</v>
      </c>
      <c r="D8371" s="5">
        <f>Comma_separeted_Value[[#This Row],[المبيعات]]/Comma_separeted_Value[[#This Row],[كمية الطلب]]</f>
        <v>16.659444444444446</v>
      </c>
      <c r="E8371" s="4">
        <v>18</v>
      </c>
      <c r="F8371" s="4">
        <v>299.87</v>
      </c>
      <c r="G8371" s="6" t="s">
        <v>21</v>
      </c>
      <c r="H8371" s="4">
        <v>1.39</v>
      </c>
      <c r="I8371" s="6" t="s">
        <v>45</v>
      </c>
      <c r="J8371" s="6" t="s">
        <v>28</v>
      </c>
      <c r="K8371" s="6" t="s">
        <v>29</v>
      </c>
      <c r="L8371" s="6" t="s">
        <v>61</v>
      </c>
      <c r="M8371" s="6" t="s">
        <v>19</v>
      </c>
      <c r="N8371" s="1">
        <v>40211</v>
      </c>
    </row>
    <row r="8372" spans="1:14" x14ac:dyDescent="0.2">
      <c r="A8372">
        <v>13923</v>
      </c>
      <c r="B8372" s="1">
        <v>41098</v>
      </c>
      <c r="C8372" s="6" t="s">
        <v>20</v>
      </c>
      <c r="D8372" s="5">
        <f>Comma_separeted_Value[[#This Row],[المبيعات]]/Comma_separeted_Value[[#This Row],[كمية الطلب]]</f>
        <v>24.902653061224491</v>
      </c>
      <c r="E8372" s="4">
        <v>49</v>
      </c>
      <c r="F8372" s="4">
        <v>1220.23</v>
      </c>
      <c r="G8372" s="6" t="s">
        <v>21</v>
      </c>
      <c r="H8372" s="4">
        <v>11.54</v>
      </c>
      <c r="I8372" s="6" t="s">
        <v>43</v>
      </c>
      <c r="J8372" s="6" t="s">
        <v>38</v>
      </c>
      <c r="K8372" s="6" t="s">
        <v>29</v>
      </c>
      <c r="L8372" s="6" t="s">
        <v>41</v>
      </c>
      <c r="M8372" s="6" t="s">
        <v>19</v>
      </c>
      <c r="N8372" s="1">
        <v>41099</v>
      </c>
    </row>
    <row r="8373" spans="1:14" x14ac:dyDescent="0.2">
      <c r="A8373">
        <v>39399</v>
      </c>
      <c r="B8373" s="1">
        <v>41260</v>
      </c>
      <c r="C8373" s="6" t="s">
        <v>37</v>
      </c>
      <c r="D8373" s="5">
        <f>Comma_separeted_Value[[#This Row],[المبيعات]]/Comma_separeted_Value[[#This Row],[كمية الطلب]]</f>
        <v>10.856071428571429</v>
      </c>
      <c r="E8373" s="4">
        <v>28</v>
      </c>
      <c r="F8373" s="4">
        <v>303.97000000000003</v>
      </c>
      <c r="G8373" s="6" t="s">
        <v>21</v>
      </c>
      <c r="H8373" s="4">
        <v>5.14</v>
      </c>
      <c r="I8373" s="6" t="s">
        <v>53</v>
      </c>
      <c r="J8373" s="6" t="s">
        <v>38</v>
      </c>
      <c r="K8373" s="6" t="s">
        <v>29</v>
      </c>
      <c r="L8373" s="6" t="s">
        <v>44</v>
      </c>
      <c r="M8373" s="6" t="s">
        <v>19</v>
      </c>
      <c r="N8373" s="1">
        <v>41262</v>
      </c>
    </row>
    <row r="8374" spans="1:14" x14ac:dyDescent="0.2">
      <c r="A8374">
        <v>16547</v>
      </c>
      <c r="B8374" s="1">
        <v>39862</v>
      </c>
      <c r="C8374" s="6" t="s">
        <v>27</v>
      </c>
      <c r="D8374" s="5">
        <f>Comma_separeted_Value[[#This Row],[المبيعات]]/Comma_separeted_Value[[#This Row],[كمية الطلب]]</f>
        <v>351.82099999999997</v>
      </c>
      <c r="E8374" s="4">
        <v>30</v>
      </c>
      <c r="F8374" s="4">
        <v>10554.63</v>
      </c>
      <c r="G8374" s="6" t="s">
        <v>34</v>
      </c>
      <c r="H8374" s="4">
        <v>58.92</v>
      </c>
      <c r="I8374" s="6" t="s">
        <v>40</v>
      </c>
      <c r="J8374" s="6" t="s">
        <v>28</v>
      </c>
      <c r="K8374" s="6" t="s">
        <v>17</v>
      </c>
      <c r="L8374" s="6" t="s">
        <v>35</v>
      </c>
      <c r="M8374" s="6" t="s">
        <v>36</v>
      </c>
      <c r="N8374" s="1">
        <v>39864</v>
      </c>
    </row>
    <row r="8375" spans="1:14" x14ac:dyDescent="0.2">
      <c r="A8375">
        <v>46726</v>
      </c>
      <c r="B8375" s="1">
        <v>41095</v>
      </c>
      <c r="C8375" s="6" t="s">
        <v>27</v>
      </c>
      <c r="D8375" s="5">
        <f>Comma_separeted_Value[[#This Row],[المبيعات]]/Comma_separeted_Value[[#This Row],[كمية الطلب]]</f>
        <v>7.0863043478260872</v>
      </c>
      <c r="E8375" s="4">
        <v>46</v>
      </c>
      <c r="F8375" s="4">
        <v>325.97000000000003</v>
      </c>
      <c r="G8375" s="6" t="s">
        <v>21</v>
      </c>
      <c r="H8375" s="4">
        <v>8.3699999999999992</v>
      </c>
      <c r="I8375" s="6" t="s">
        <v>22</v>
      </c>
      <c r="J8375" s="6" t="s">
        <v>23</v>
      </c>
      <c r="K8375" s="6" t="s">
        <v>29</v>
      </c>
      <c r="L8375" s="6" t="s">
        <v>46</v>
      </c>
      <c r="M8375" s="6" t="s">
        <v>42</v>
      </c>
      <c r="N8375" s="1">
        <v>41095</v>
      </c>
    </row>
    <row r="8376" spans="1:14" x14ac:dyDescent="0.2">
      <c r="A8376">
        <v>32966</v>
      </c>
      <c r="B8376" s="1">
        <v>40934</v>
      </c>
      <c r="C8376" s="6" t="s">
        <v>13</v>
      </c>
      <c r="D8376" s="5">
        <f>Comma_separeted_Value[[#This Row],[المبيعات]]/Comma_separeted_Value[[#This Row],[كمية الطلب]]</f>
        <v>1.7248837209302326</v>
      </c>
      <c r="E8376" s="4">
        <v>43</v>
      </c>
      <c r="F8376" s="4">
        <v>74.17</v>
      </c>
      <c r="G8376" s="6" t="s">
        <v>21</v>
      </c>
      <c r="H8376" s="4">
        <v>1.29</v>
      </c>
      <c r="I8376" s="6" t="s">
        <v>53</v>
      </c>
      <c r="J8376" s="6" t="s">
        <v>38</v>
      </c>
      <c r="K8376" s="6" t="s">
        <v>29</v>
      </c>
      <c r="L8376" s="6" t="s">
        <v>30</v>
      </c>
      <c r="M8376" s="6" t="s">
        <v>31</v>
      </c>
      <c r="N8376" s="1">
        <v>40938</v>
      </c>
    </row>
    <row r="8377" spans="1:14" x14ac:dyDescent="0.2">
      <c r="A8377">
        <v>42022</v>
      </c>
      <c r="B8377" s="1">
        <v>40080</v>
      </c>
      <c r="C8377" s="6" t="s">
        <v>37</v>
      </c>
      <c r="D8377" s="5">
        <f>Comma_separeted_Value[[#This Row],[المبيعات]]/Comma_separeted_Value[[#This Row],[كمية الطلب]]</f>
        <v>3.9318181818181817</v>
      </c>
      <c r="E8377" s="4">
        <v>11</v>
      </c>
      <c r="F8377" s="4">
        <v>43.25</v>
      </c>
      <c r="G8377" s="6" t="s">
        <v>21</v>
      </c>
      <c r="H8377" s="4">
        <v>2</v>
      </c>
      <c r="I8377" s="6" t="s">
        <v>22</v>
      </c>
      <c r="J8377" s="6" t="s">
        <v>38</v>
      </c>
      <c r="K8377" s="6" t="s">
        <v>29</v>
      </c>
      <c r="L8377" s="6" t="s">
        <v>77</v>
      </c>
      <c r="M8377" s="6" t="s">
        <v>31</v>
      </c>
      <c r="N8377" s="1">
        <v>40081</v>
      </c>
    </row>
    <row r="8378" spans="1:14" x14ac:dyDescent="0.2">
      <c r="A8378">
        <v>26306</v>
      </c>
      <c r="B8378" s="1">
        <v>41212</v>
      </c>
      <c r="C8378" s="6" t="s">
        <v>13</v>
      </c>
      <c r="D8378" s="5">
        <f>Comma_separeted_Value[[#This Row],[المبيعات]]/Comma_separeted_Value[[#This Row],[كمية الطلب]]</f>
        <v>171.17599999999999</v>
      </c>
      <c r="E8378" s="4">
        <v>15</v>
      </c>
      <c r="F8378" s="4">
        <v>2567.64</v>
      </c>
      <c r="G8378" s="6" t="s">
        <v>21</v>
      </c>
      <c r="H8378" s="4">
        <v>69</v>
      </c>
      <c r="I8378" s="6" t="s">
        <v>45</v>
      </c>
      <c r="J8378" s="6" t="s">
        <v>28</v>
      </c>
      <c r="K8378" s="6" t="s">
        <v>17</v>
      </c>
      <c r="L8378" s="6" t="s">
        <v>55</v>
      </c>
      <c r="M8378" s="6" t="s">
        <v>49</v>
      </c>
      <c r="N8378" s="1">
        <v>41217</v>
      </c>
    </row>
    <row r="8379" spans="1:14" x14ac:dyDescent="0.2">
      <c r="A8379">
        <v>34530</v>
      </c>
      <c r="B8379" s="1">
        <v>40420</v>
      </c>
      <c r="C8379" s="6" t="s">
        <v>13</v>
      </c>
      <c r="D8379" s="5">
        <f>Comma_separeted_Value[[#This Row],[المبيعات]]/Comma_separeted_Value[[#This Row],[كمية الطلب]]</f>
        <v>16.118157894736843</v>
      </c>
      <c r="E8379" s="4">
        <v>38</v>
      </c>
      <c r="F8379" s="4">
        <v>612.49</v>
      </c>
      <c r="G8379" s="6" t="s">
        <v>21</v>
      </c>
      <c r="H8379" s="4">
        <v>1.99</v>
      </c>
      <c r="I8379" s="6" t="s">
        <v>22</v>
      </c>
      <c r="J8379" s="6" t="s">
        <v>16</v>
      </c>
      <c r="K8379" s="6" t="s">
        <v>24</v>
      </c>
      <c r="L8379" s="6" t="s">
        <v>39</v>
      </c>
      <c r="M8379" s="6" t="s">
        <v>42</v>
      </c>
      <c r="N8379" s="1">
        <v>40425</v>
      </c>
    </row>
    <row r="8380" spans="1:14" x14ac:dyDescent="0.2">
      <c r="A8380">
        <v>22020</v>
      </c>
      <c r="B8380" s="1">
        <v>40315</v>
      </c>
      <c r="C8380" s="6" t="s">
        <v>33</v>
      </c>
      <c r="D8380" s="5">
        <f>Comma_separeted_Value[[#This Row],[المبيعات]]/Comma_separeted_Value[[#This Row],[كمية الطلب]]</f>
        <v>13.467027027027026</v>
      </c>
      <c r="E8380" s="4">
        <v>37</v>
      </c>
      <c r="F8380" s="4">
        <v>498.28</v>
      </c>
      <c r="G8380" s="6" t="s">
        <v>21</v>
      </c>
      <c r="H8380" s="4">
        <v>4.51</v>
      </c>
      <c r="I8380" s="6" t="s">
        <v>151</v>
      </c>
      <c r="J8380" s="6" t="s">
        <v>28</v>
      </c>
      <c r="K8380" s="6" t="s">
        <v>29</v>
      </c>
      <c r="L8380" s="6" t="s">
        <v>59</v>
      </c>
      <c r="M8380" s="6" t="s">
        <v>19</v>
      </c>
      <c r="N8380" s="1">
        <v>40316</v>
      </c>
    </row>
    <row r="8381" spans="1:14" x14ac:dyDescent="0.2">
      <c r="A8381">
        <v>3040</v>
      </c>
      <c r="B8381" s="1">
        <v>40279</v>
      </c>
      <c r="C8381" s="6" t="s">
        <v>37</v>
      </c>
      <c r="D8381" s="5">
        <f>Comma_separeted_Value[[#This Row],[المبيعات]]/Comma_separeted_Value[[#This Row],[كمية الطلب]]</f>
        <v>7.5684615384615386</v>
      </c>
      <c r="E8381" s="4">
        <v>13</v>
      </c>
      <c r="F8381" s="4">
        <v>98.39</v>
      </c>
      <c r="G8381" s="6" t="s">
        <v>14</v>
      </c>
      <c r="H8381" s="4">
        <v>6.6</v>
      </c>
      <c r="I8381" s="6" t="s">
        <v>53</v>
      </c>
      <c r="J8381" s="6" t="s">
        <v>16</v>
      </c>
      <c r="K8381" s="6" t="s">
        <v>29</v>
      </c>
      <c r="L8381" s="6" t="s">
        <v>41</v>
      </c>
      <c r="M8381" s="6" t="s">
        <v>19</v>
      </c>
      <c r="N8381" s="1">
        <v>40280</v>
      </c>
    </row>
    <row r="8382" spans="1:14" x14ac:dyDescent="0.2">
      <c r="A8382">
        <v>25092</v>
      </c>
      <c r="B8382" s="1">
        <v>40513</v>
      </c>
      <c r="C8382" s="6" t="s">
        <v>20</v>
      </c>
      <c r="D8382" s="5">
        <f>Comma_separeted_Value[[#This Row],[المبيعات]]/Comma_separeted_Value[[#This Row],[كمية الطلب]]</f>
        <v>23.545000000000002</v>
      </c>
      <c r="E8382" s="4">
        <v>6</v>
      </c>
      <c r="F8382" s="4">
        <v>141.27000000000001</v>
      </c>
      <c r="G8382" s="6" t="s">
        <v>14</v>
      </c>
      <c r="H8382" s="4">
        <v>2.99</v>
      </c>
      <c r="I8382" s="6" t="s">
        <v>57</v>
      </c>
      <c r="J8382" s="6" t="s">
        <v>16</v>
      </c>
      <c r="K8382" s="6" t="s">
        <v>29</v>
      </c>
      <c r="L8382" s="6" t="s">
        <v>44</v>
      </c>
      <c r="M8382" s="6" t="s">
        <v>19</v>
      </c>
      <c r="N8382" s="1">
        <v>40515</v>
      </c>
    </row>
    <row r="8383" spans="1:14" x14ac:dyDescent="0.2">
      <c r="A8383">
        <v>52071</v>
      </c>
      <c r="B8383" s="1">
        <v>40874</v>
      </c>
      <c r="C8383" s="6" t="s">
        <v>27</v>
      </c>
      <c r="D8383" s="5">
        <f>Comma_separeted_Value[[#This Row],[المبيعات]]/Comma_separeted_Value[[#This Row],[كمية الطلب]]</f>
        <v>12.74</v>
      </c>
      <c r="E8383" s="4">
        <v>1</v>
      </c>
      <c r="F8383" s="4">
        <v>12.74</v>
      </c>
      <c r="G8383" s="6" t="s">
        <v>21</v>
      </c>
      <c r="H8383" s="4">
        <v>4.95</v>
      </c>
      <c r="I8383" s="6" t="s">
        <v>22</v>
      </c>
      <c r="J8383" s="6" t="s">
        <v>16</v>
      </c>
      <c r="K8383" s="6" t="s">
        <v>17</v>
      </c>
      <c r="L8383" s="6" t="s">
        <v>18</v>
      </c>
      <c r="M8383" s="6" t="s">
        <v>19</v>
      </c>
      <c r="N8383" s="1">
        <v>40876</v>
      </c>
    </row>
    <row r="8384" spans="1:14" x14ac:dyDescent="0.2">
      <c r="A8384">
        <v>12930</v>
      </c>
      <c r="B8384" s="1">
        <v>40871</v>
      </c>
      <c r="C8384" s="6" t="s">
        <v>20</v>
      </c>
      <c r="D8384" s="5">
        <f>Comma_separeted_Value[[#This Row],[المبيعات]]/Comma_separeted_Value[[#This Row],[كمية الطلب]]</f>
        <v>23.421224489795922</v>
      </c>
      <c r="E8384" s="4">
        <v>49</v>
      </c>
      <c r="F8384" s="4">
        <v>1147.6400000000001</v>
      </c>
      <c r="G8384" s="6" t="s">
        <v>21</v>
      </c>
      <c r="H8384" s="4">
        <v>4.5</v>
      </c>
      <c r="I8384" s="6" t="s">
        <v>43</v>
      </c>
      <c r="J8384" s="6" t="s">
        <v>28</v>
      </c>
      <c r="K8384" s="6" t="s">
        <v>29</v>
      </c>
      <c r="L8384" s="6" t="s">
        <v>101</v>
      </c>
      <c r="M8384" s="6" t="s">
        <v>19</v>
      </c>
      <c r="N8384" s="1">
        <v>40872</v>
      </c>
    </row>
    <row r="8385" spans="1:14" x14ac:dyDescent="0.2">
      <c r="A8385">
        <v>28582</v>
      </c>
      <c r="B8385" s="1">
        <v>40930</v>
      </c>
      <c r="C8385" s="6" t="s">
        <v>27</v>
      </c>
      <c r="D8385" s="5">
        <f>Comma_separeted_Value[[#This Row],[المبيعات]]/Comma_separeted_Value[[#This Row],[كمية الطلب]]</f>
        <v>8.384666666666666</v>
      </c>
      <c r="E8385" s="4">
        <v>45</v>
      </c>
      <c r="F8385" s="4">
        <v>377.31</v>
      </c>
      <c r="G8385" s="6" t="s">
        <v>21</v>
      </c>
      <c r="H8385" s="4">
        <v>2.87</v>
      </c>
      <c r="I8385" s="6" t="s">
        <v>15</v>
      </c>
      <c r="J8385" s="6" t="s">
        <v>38</v>
      </c>
      <c r="K8385" s="6" t="s">
        <v>29</v>
      </c>
      <c r="L8385" s="6" t="s">
        <v>41</v>
      </c>
      <c r="M8385" s="6" t="s">
        <v>31</v>
      </c>
      <c r="N8385" s="1">
        <v>40931</v>
      </c>
    </row>
    <row r="8386" spans="1:14" x14ac:dyDescent="0.2">
      <c r="A8386">
        <v>52389</v>
      </c>
      <c r="B8386" s="1">
        <v>40837</v>
      </c>
      <c r="C8386" s="6" t="s">
        <v>33</v>
      </c>
      <c r="D8386" s="5">
        <f>Comma_separeted_Value[[#This Row],[المبيعات]]/Comma_separeted_Value[[#This Row],[كمية الطلب]]</f>
        <v>21.13967741935484</v>
      </c>
      <c r="E8386" s="4">
        <v>31</v>
      </c>
      <c r="F8386" s="4">
        <v>655.33000000000004</v>
      </c>
      <c r="G8386" s="6" t="s">
        <v>21</v>
      </c>
      <c r="H8386" s="4">
        <v>8.99</v>
      </c>
      <c r="I8386" s="6" t="s">
        <v>58</v>
      </c>
      <c r="J8386" s="6" t="s">
        <v>28</v>
      </c>
      <c r="K8386" s="6" t="s">
        <v>29</v>
      </c>
      <c r="L8386" s="6" t="s">
        <v>30</v>
      </c>
      <c r="M8386" s="6" t="s">
        <v>42</v>
      </c>
      <c r="N8386" s="1">
        <v>40837</v>
      </c>
    </row>
    <row r="8387" spans="1:14" x14ac:dyDescent="0.2">
      <c r="A8387">
        <v>44519</v>
      </c>
      <c r="B8387" s="1">
        <v>40317</v>
      </c>
      <c r="C8387" s="6" t="s">
        <v>20</v>
      </c>
      <c r="D8387" s="5">
        <f>Comma_separeted_Value[[#This Row],[المبيعات]]/Comma_separeted_Value[[#This Row],[كمية الطلب]]</f>
        <v>10.757941176470588</v>
      </c>
      <c r="E8387" s="4">
        <v>34</v>
      </c>
      <c r="F8387" s="4">
        <v>365.77</v>
      </c>
      <c r="G8387" s="6" t="s">
        <v>21</v>
      </c>
      <c r="H8387" s="4">
        <v>1.39</v>
      </c>
      <c r="I8387" s="6" t="s">
        <v>40</v>
      </c>
      <c r="J8387" s="6" t="s">
        <v>28</v>
      </c>
      <c r="K8387" s="6" t="s">
        <v>29</v>
      </c>
      <c r="L8387" s="6" t="s">
        <v>61</v>
      </c>
      <c r="M8387" s="6" t="s">
        <v>19</v>
      </c>
      <c r="N8387" s="1">
        <v>40318</v>
      </c>
    </row>
    <row r="8388" spans="1:14" x14ac:dyDescent="0.2">
      <c r="A8388">
        <v>11425</v>
      </c>
      <c r="B8388" s="1">
        <v>40716</v>
      </c>
      <c r="C8388" s="6" t="s">
        <v>33</v>
      </c>
      <c r="D8388" s="5">
        <f>Comma_separeted_Value[[#This Row],[المبيعات]]/Comma_separeted_Value[[#This Row],[كمية الطلب]]</f>
        <v>16.652068965517241</v>
      </c>
      <c r="E8388" s="4">
        <v>29</v>
      </c>
      <c r="F8388" s="4">
        <v>482.91</v>
      </c>
      <c r="G8388" s="6" t="s">
        <v>21</v>
      </c>
      <c r="H8388" s="4">
        <v>6.25</v>
      </c>
      <c r="I8388" s="6" t="s">
        <v>22</v>
      </c>
      <c r="J8388" s="6" t="s">
        <v>16</v>
      </c>
      <c r="K8388" s="6" t="s">
        <v>29</v>
      </c>
      <c r="L8388" s="6" t="s">
        <v>59</v>
      </c>
      <c r="M8388" s="6" t="s">
        <v>19</v>
      </c>
      <c r="N8388" s="1">
        <v>40717</v>
      </c>
    </row>
    <row r="8389" spans="1:14" x14ac:dyDescent="0.2">
      <c r="A8389">
        <v>23906</v>
      </c>
      <c r="B8389" s="1">
        <v>40441</v>
      </c>
      <c r="C8389" s="6" t="s">
        <v>33</v>
      </c>
      <c r="D8389" s="5">
        <f>Comma_separeted_Value[[#This Row],[المبيعات]]/Comma_separeted_Value[[#This Row],[كمية الطلب]]</f>
        <v>8.6762162162162149</v>
      </c>
      <c r="E8389" s="4">
        <v>37</v>
      </c>
      <c r="F8389" s="4">
        <v>321.02</v>
      </c>
      <c r="G8389" s="6" t="s">
        <v>14</v>
      </c>
      <c r="H8389" s="4">
        <v>3.5</v>
      </c>
      <c r="I8389" s="6" t="s">
        <v>47</v>
      </c>
      <c r="J8389" s="6" t="s">
        <v>28</v>
      </c>
      <c r="K8389" s="6" t="s">
        <v>29</v>
      </c>
      <c r="L8389" s="6" t="s">
        <v>101</v>
      </c>
      <c r="M8389" s="6" t="s">
        <v>19</v>
      </c>
      <c r="N8389" s="1">
        <v>40442</v>
      </c>
    </row>
    <row r="8390" spans="1:14" x14ac:dyDescent="0.2">
      <c r="A8390">
        <v>4359</v>
      </c>
      <c r="B8390" s="1">
        <v>40239</v>
      </c>
      <c r="C8390" s="6" t="s">
        <v>33</v>
      </c>
      <c r="D8390" s="5">
        <f>Comma_separeted_Value[[#This Row],[المبيعات]]/Comma_separeted_Value[[#This Row],[كمية الطلب]]</f>
        <v>10.274285714285714</v>
      </c>
      <c r="E8390" s="4">
        <v>21</v>
      </c>
      <c r="F8390" s="4">
        <v>215.76</v>
      </c>
      <c r="G8390" s="6" t="s">
        <v>21</v>
      </c>
      <c r="H8390" s="4">
        <v>7.46</v>
      </c>
      <c r="I8390" s="6" t="s">
        <v>50</v>
      </c>
      <c r="J8390" s="6" t="s">
        <v>38</v>
      </c>
      <c r="K8390" s="6" t="s">
        <v>29</v>
      </c>
      <c r="L8390" s="6" t="s">
        <v>59</v>
      </c>
      <c r="M8390" s="6" t="s">
        <v>19</v>
      </c>
      <c r="N8390" s="1">
        <v>40241</v>
      </c>
    </row>
    <row r="8391" spans="1:14" x14ac:dyDescent="0.2">
      <c r="A8391">
        <v>51971</v>
      </c>
      <c r="B8391" s="1">
        <v>40819</v>
      </c>
      <c r="C8391" s="6" t="s">
        <v>27</v>
      </c>
      <c r="D8391" s="5">
        <f>Comma_separeted_Value[[#This Row],[المبيعات]]/Comma_separeted_Value[[#This Row],[كمية الطلب]]</f>
        <v>34.001025641025642</v>
      </c>
      <c r="E8391" s="4">
        <v>39</v>
      </c>
      <c r="F8391" s="4">
        <v>1326.04</v>
      </c>
      <c r="G8391" s="6" t="s">
        <v>21</v>
      </c>
      <c r="H8391" s="4">
        <v>35</v>
      </c>
      <c r="I8391" s="6" t="s">
        <v>40</v>
      </c>
      <c r="J8391" s="6" t="s">
        <v>38</v>
      </c>
      <c r="K8391" s="6" t="s">
        <v>29</v>
      </c>
      <c r="L8391" s="6" t="s">
        <v>59</v>
      </c>
      <c r="M8391" s="6" t="s">
        <v>49</v>
      </c>
      <c r="N8391" s="1">
        <v>40821</v>
      </c>
    </row>
    <row r="8392" spans="1:14" x14ac:dyDescent="0.2">
      <c r="A8392">
        <v>35686</v>
      </c>
      <c r="B8392" s="1">
        <v>40453</v>
      </c>
      <c r="C8392" s="6" t="s">
        <v>20</v>
      </c>
      <c r="D8392" s="5">
        <f>Comma_separeted_Value[[#This Row],[المبيعات]]/Comma_separeted_Value[[#This Row],[كمية الطلب]]</f>
        <v>6.5316666666666663</v>
      </c>
      <c r="E8392" s="4">
        <v>48</v>
      </c>
      <c r="F8392" s="4">
        <v>313.52</v>
      </c>
      <c r="G8392" s="6" t="s">
        <v>21</v>
      </c>
      <c r="H8392" s="4">
        <v>9.17</v>
      </c>
      <c r="I8392" s="6" t="s">
        <v>47</v>
      </c>
      <c r="J8392" s="6" t="s">
        <v>38</v>
      </c>
      <c r="K8392" s="6" t="s">
        <v>29</v>
      </c>
      <c r="L8392" s="6" t="s">
        <v>41</v>
      </c>
      <c r="M8392" s="6" t="s">
        <v>19</v>
      </c>
      <c r="N8392" s="1">
        <v>40455</v>
      </c>
    </row>
    <row r="8393" spans="1:14" x14ac:dyDescent="0.2">
      <c r="A8393">
        <v>5472</v>
      </c>
      <c r="B8393" s="1">
        <v>40278</v>
      </c>
      <c r="C8393" s="6" t="s">
        <v>13</v>
      </c>
      <c r="D8393" s="5">
        <f>Comma_separeted_Value[[#This Row],[المبيعات]]/Comma_separeted_Value[[#This Row],[كمية الطلب]]</f>
        <v>91.512416666666653</v>
      </c>
      <c r="E8393" s="4">
        <v>12</v>
      </c>
      <c r="F8393" s="4">
        <v>1098.1489999999999</v>
      </c>
      <c r="G8393" s="6" t="s">
        <v>21</v>
      </c>
      <c r="H8393" s="4">
        <v>5.92</v>
      </c>
      <c r="I8393" s="6" t="s">
        <v>43</v>
      </c>
      <c r="J8393" s="6" t="s">
        <v>28</v>
      </c>
      <c r="K8393" s="6" t="s">
        <v>24</v>
      </c>
      <c r="L8393" s="6" t="s">
        <v>25</v>
      </c>
      <c r="M8393" s="6" t="s">
        <v>19</v>
      </c>
      <c r="N8393" s="1">
        <v>40280</v>
      </c>
    </row>
    <row r="8394" spans="1:14" x14ac:dyDescent="0.2">
      <c r="A8394">
        <v>27841</v>
      </c>
      <c r="B8394" s="1">
        <v>41168</v>
      </c>
      <c r="C8394" s="6" t="s">
        <v>20</v>
      </c>
      <c r="D8394" s="5">
        <f>Comma_separeted_Value[[#This Row],[المبيعات]]/Comma_separeted_Value[[#This Row],[كمية الطلب]]</f>
        <v>2.0560606060606057</v>
      </c>
      <c r="E8394" s="4">
        <v>33</v>
      </c>
      <c r="F8394" s="4">
        <v>67.849999999999994</v>
      </c>
      <c r="G8394" s="6" t="s">
        <v>21</v>
      </c>
      <c r="H8394" s="4">
        <v>0.7</v>
      </c>
      <c r="I8394" s="6" t="s">
        <v>45</v>
      </c>
      <c r="J8394" s="6" t="s">
        <v>28</v>
      </c>
      <c r="K8394" s="6" t="s">
        <v>29</v>
      </c>
      <c r="L8394" s="6" t="s">
        <v>30</v>
      </c>
      <c r="M8394" s="6" t="s">
        <v>31</v>
      </c>
      <c r="N8394" s="1">
        <v>41170</v>
      </c>
    </row>
    <row r="8395" spans="1:14" x14ac:dyDescent="0.2">
      <c r="A8395">
        <v>59204</v>
      </c>
      <c r="B8395" s="1">
        <v>40968</v>
      </c>
      <c r="C8395" s="6" t="s">
        <v>37</v>
      </c>
      <c r="D8395" s="5">
        <f>Comma_separeted_Value[[#This Row],[المبيعات]]/Comma_separeted_Value[[#This Row],[كمية الطلب]]</f>
        <v>6.07</v>
      </c>
      <c r="E8395" s="4">
        <v>25</v>
      </c>
      <c r="F8395" s="4">
        <v>151.75</v>
      </c>
      <c r="G8395" s="6" t="s">
        <v>21</v>
      </c>
      <c r="H8395" s="4">
        <v>5.59</v>
      </c>
      <c r="I8395" s="6" t="s">
        <v>53</v>
      </c>
      <c r="J8395" s="6" t="s">
        <v>38</v>
      </c>
      <c r="K8395" s="6" t="s">
        <v>29</v>
      </c>
      <c r="L8395" s="6" t="s">
        <v>44</v>
      </c>
      <c r="M8395" s="6" t="s">
        <v>19</v>
      </c>
      <c r="N8395" s="1">
        <v>40969</v>
      </c>
    </row>
    <row r="8396" spans="1:14" x14ac:dyDescent="0.2">
      <c r="A8396">
        <v>21573</v>
      </c>
      <c r="B8396" s="1">
        <v>41024</v>
      </c>
      <c r="C8396" s="6" t="s">
        <v>33</v>
      </c>
      <c r="D8396" s="5">
        <f>Comma_separeted_Value[[#This Row],[المبيعات]]/Comma_separeted_Value[[#This Row],[كمية الطلب]]</f>
        <v>3.104193548387097</v>
      </c>
      <c r="E8396" s="4">
        <v>31</v>
      </c>
      <c r="F8396" s="4">
        <v>96.23</v>
      </c>
      <c r="G8396" s="6" t="s">
        <v>21</v>
      </c>
      <c r="H8396" s="4">
        <v>0.99</v>
      </c>
      <c r="I8396" s="6" t="s">
        <v>22</v>
      </c>
      <c r="J8396" s="6" t="s">
        <v>28</v>
      </c>
      <c r="K8396" s="6" t="s">
        <v>29</v>
      </c>
      <c r="L8396" s="6" t="s">
        <v>62</v>
      </c>
      <c r="M8396" s="6" t="s">
        <v>19</v>
      </c>
      <c r="N8396" s="1">
        <v>41026</v>
      </c>
    </row>
    <row r="8397" spans="1:14" x14ac:dyDescent="0.2">
      <c r="A8397">
        <v>43111</v>
      </c>
      <c r="B8397" s="1">
        <v>40798</v>
      </c>
      <c r="C8397" s="6" t="s">
        <v>20</v>
      </c>
      <c r="D8397" s="5">
        <f>Comma_separeted_Value[[#This Row],[المبيعات]]/Comma_separeted_Value[[#This Row],[كمية الطلب]]</f>
        <v>174.91962962962964</v>
      </c>
      <c r="E8397" s="4">
        <v>27</v>
      </c>
      <c r="F8397" s="4">
        <v>4722.83</v>
      </c>
      <c r="G8397" s="6" t="s">
        <v>21</v>
      </c>
      <c r="H8397" s="4">
        <v>19.989999999999998</v>
      </c>
      <c r="I8397" s="6" t="s">
        <v>15</v>
      </c>
      <c r="J8397" s="6" t="s">
        <v>16</v>
      </c>
      <c r="K8397" s="6" t="s">
        <v>29</v>
      </c>
      <c r="L8397" s="6" t="s">
        <v>44</v>
      </c>
      <c r="M8397" s="6" t="s">
        <v>19</v>
      </c>
      <c r="N8397" s="1">
        <v>40799</v>
      </c>
    </row>
    <row r="8398" spans="1:14" x14ac:dyDescent="0.2">
      <c r="A8398">
        <v>6850</v>
      </c>
      <c r="B8398" s="1">
        <v>40220</v>
      </c>
      <c r="C8398" s="6" t="s">
        <v>20</v>
      </c>
      <c r="D8398" s="5">
        <f>Comma_separeted_Value[[#This Row],[المبيعات]]/Comma_separeted_Value[[#This Row],[كمية الطلب]]</f>
        <v>10.195</v>
      </c>
      <c r="E8398" s="4">
        <v>8</v>
      </c>
      <c r="F8398" s="4">
        <v>81.56</v>
      </c>
      <c r="G8398" s="6" t="s">
        <v>21</v>
      </c>
      <c r="H8398" s="4">
        <v>1.99</v>
      </c>
      <c r="I8398" s="6" t="s">
        <v>47</v>
      </c>
      <c r="J8398" s="6" t="s">
        <v>28</v>
      </c>
      <c r="K8398" s="6" t="s">
        <v>24</v>
      </c>
      <c r="L8398" s="6" t="s">
        <v>39</v>
      </c>
      <c r="M8398" s="6" t="s">
        <v>42</v>
      </c>
      <c r="N8398" s="1">
        <v>40220</v>
      </c>
    </row>
    <row r="8399" spans="1:14" x14ac:dyDescent="0.2">
      <c r="A8399">
        <v>57440</v>
      </c>
      <c r="B8399" s="1">
        <v>40382</v>
      </c>
      <c r="C8399" s="6" t="s">
        <v>13</v>
      </c>
      <c r="D8399" s="5">
        <f>Comma_separeted_Value[[#This Row],[المبيعات]]/Comma_separeted_Value[[#This Row],[كمية الطلب]]</f>
        <v>97.602666666666664</v>
      </c>
      <c r="E8399" s="4">
        <v>12</v>
      </c>
      <c r="F8399" s="4">
        <v>1171.232</v>
      </c>
      <c r="G8399" s="6" t="s">
        <v>14</v>
      </c>
      <c r="H8399" s="4">
        <v>2.5</v>
      </c>
      <c r="I8399" s="6" t="s">
        <v>43</v>
      </c>
      <c r="J8399" s="6" t="s">
        <v>38</v>
      </c>
      <c r="K8399" s="6" t="s">
        <v>24</v>
      </c>
      <c r="L8399" s="6" t="s">
        <v>25</v>
      </c>
      <c r="M8399" s="6" t="s">
        <v>19</v>
      </c>
      <c r="N8399" s="1">
        <v>40389</v>
      </c>
    </row>
    <row r="8400" spans="1:14" x14ac:dyDescent="0.2">
      <c r="A8400">
        <v>2438</v>
      </c>
      <c r="B8400" s="1">
        <v>40373</v>
      </c>
      <c r="C8400" s="6" t="s">
        <v>20</v>
      </c>
      <c r="D8400" s="5">
        <f>Comma_separeted_Value[[#This Row],[المبيعات]]/Comma_separeted_Value[[#This Row],[كمية الطلب]]</f>
        <v>13.934000000000001</v>
      </c>
      <c r="E8400" s="4">
        <v>20</v>
      </c>
      <c r="F8400" s="4">
        <v>278.68</v>
      </c>
      <c r="G8400" s="6" t="s">
        <v>21</v>
      </c>
      <c r="H8400" s="4">
        <v>6.46</v>
      </c>
      <c r="I8400" s="6" t="s">
        <v>15</v>
      </c>
      <c r="J8400" s="6" t="s">
        <v>28</v>
      </c>
      <c r="K8400" s="6" t="s">
        <v>29</v>
      </c>
      <c r="L8400" s="6" t="s">
        <v>44</v>
      </c>
      <c r="M8400" s="6" t="s">
        <v>19</v>
      </c>
      <c r="N8400" s="1">
        <v>40376</v>
      </c>
    </row>
    <row r="8401" spans="4:6" x14ac:dyDescent="0.2">
      <c r="D8401" s="5">
        <f>SUBTOTAL(104,Comma_separeted_Value[سعر القطعه الواحدة])</f>
        <v>7122.1699999999992</v>
      </c>
      <c r="E8401" s="4">
        <f>SUBTOTAL(109,Comma_separeted_Value[كمية الطلب])</f>
        <v>214777</v>
      </c>
      <c r="F8401">
        <f>SUM(Comma_separeted_Value[المبيعات])</f>
        <v>14915600.823999992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134"/>
  <sheetViews>
    <sheetView topLeftCell="A4" workbookViewId="0">
      <selection activeCell="D12" sqref="D12"/>
    </sheetView>
  </sheetViews>
  <sheetFormatPr defaultRowHeight="14.25" x14ac:dyDescent="0.2"/>
  <cols>
    <col min="1" max="1" width="13.75" customWidth="1"/>
    <col min="2" max="2" width="14.75" customWidth="1"/>
    <col min="3" max="3" width="14.25" customWidth="1"/>
    <col min="4" max="4" width="11.25" customWidth="1"/>
    <col min="5" max="5" width="15" customWidth="1"/>
    <col min="7" max="7" width="11.25" customWidth="1"/>
    <col min="8" max="9" width="19" customWidth="1"/>
    <col min="10" max="10" width="11.25" customWidth="1"/>
    <col min="11" max="11" width="15" customWidth="1"/>
  </cols>
  <sheetData>
    <row r="8" spans="1:8" x14ac:dyDescent="0.2">
      <c r="G8" s="2" t="s">
        <v>510</v>
      </c>
      <c r="H8" t="s">
        <v>509</v>
      </c>
    </row>
    <row r="9" spans="1:8" x14ac:dyDescent="0.2">
      <c r="G9" s="3" t="s">
        <v>24</v>
      </c>
      <c r="H9">
        <v>5984248.182</v>
      </c>
    </row>
    <row r="10" spans="1:8" x14ac:dyDescent="0.2">
      <c r="G10" s="3" t="s">
        <v>29</v>
      </c>
      <c r="H10">
        <v>3752762.099999988</v>
      </c>
    </row>
    <row r="11" spans="1:8" x14ac:dyDescent="0.2">
      <c r="A11" t="s">
        <v>509</v>
      </c>
      <c r="B11" s="18" t="s">
        <v>514</v>
      </c>
      <c r="D11" s="18" t="s">
        <v>515</v>
      </c>
      <c r="G11" s="3" t="s">
        <v>17</v>
      </c>
      <c r="H11">
        <v>5178590.5419999966</v>
      </c>
    </row>
    <row r="12" spans="1:8" x14ac:dyDescent="0.2">
      <c r="A12">
        <v>14915600.823999992</v>
      </c>
      <c r="B12">
        <f>GETPIVOTDATA("المبيعات",$A$11)</f>
        <v>14915600.823999992</v>
      </c>
      <c r="D12">
        <f>GETPIVOTDATA("سعر القطعه الواحدة",$A$19)</f>
        <v>86.514171086210624</v>
      </c>
      <c r="G12" s="3" t="s">
        <v>511</v>
      </c>
      <c r="H12">
        <v>14915600.823999986</v>
      </c>
    </row>
    <row r="14" spans="1:8" x14ac:dyDescent="0.2">
      <c r="A14" t="s">
        <v>512</v>
      </c>
      <c r="B14" s="18" t="s">
        <v>541</v>
      </c>
    </row>
    <row r="15" spans="1:8" x14ac:dyDescent="0.2">
      <c r="A15">
        <v>214777</v>
      </c>
      <c r="B15">
        <f>GETPIVOTDATA("كمية الطلب",$A$14)</f>
        <v>214777</v>
      </c>
    </row>
    <row r="17" spans="1:11" x14ac:dyDescent="0.2">
      <c r="J17" s="2" t="s">
        <v>510</v>
      </c>
      <c r="K17" t="s">
        <v>509</v>
      </c>
    </row>
    <row r="18" spans="1:11" x14ac:dyDescent="0.2">
      <c r="D18" s="2" t="s">
        <v>510</v>
      </c>
      <c r="E18" t="s">
        <v>509</v>
      </c>
      <c r="J18" s="3" t="s">
        <v>45</v>
      </c>
      <c r="K18">
        <v>1510195.0799999998</v>
      </c>
    </row>
    <row r="19" spans="1:11" x14ac:dyDescent="0.2">
      <c r="A19" t="s">
        <v>516</v>
      </c>
      <c r="D19" s="3" t="s">
        <v>101</v>
      </c>
      <c r="E19">
        <v>736991.53999999992</v>
      </c>
      <c r="J19" s="3" t="s">
        <v>47</v>
      </c>
      <c r="K19">
        <v>1704791.4909999992</v>
      </c>
    </row>
    <row r="20" spans="1:11" x14ac:dyDescent="0.2">
      <c r="A20">
        <v>86.514171086210624</v>
      </c>
      <c r="D20" s="3" t="s">
        <v>77</v>
      </c>
      <c r="E20">
        <v>15006.629999999997</v>
      </c>
      <c r="J20" s="3" t="s">
        <v>43</v>
      </c>
      <c r="K20">
        <v>975867.37099999958</v>
      </c>
    </row>
    <row r="21" spans="1:11" x14ac:dyDescent="0.2">
      <c r="D21" s="3" t="s">
        <v>30</v>
      </c>
      <c r="E21">
        <v>167107.22</v>
      </c>
      <c r="J21" s="3" t="s">
        <v>58</v>
      </c>
      <c r="K21">
        <v>684211.52349999989</v>
      </c>
    </row>
    <row r="22" spans="1:11" x14ac:dyDescent="0.2">
      <c r="D22" s="3" t="s">
        <v>60</v>
      </c>
      <c r="E22">
        <v>2168697.1399999987</v>
      </c>
      <c r="J22" s="3" t="s">
        <v>50</v>
      </c>
      <c r="K22">
        <v>1464455.8195000004</v>
      </c>
    </row>
    <row r="23" spans="1:11" x14ac:dyDescent="0.2">
      <c r="D23" s="3" t="s">
        <v>48</v>
      </c>
      <c r="E23">
        <v>1130361.3000000003</v>
      </c>
      <c r="J23" s="3" t="s">
        <v>51</v>
      </c>
      <c r="K23">
        <v>409383.25000000017</v>
      </c>
    </row>
    <row r="24" spans="1:11" x14ac:dyDescent="0.2">
      <c r="A24" s="2" t="s">
        <v>510</v>
      </c>
      <c r="B24" t="s">
        <v>517</v>
      </c>
      <c r="D24" s="3" t="s">
        <v>44</v>
      </c>
      <c r="E24">
        <v>1022957.5900000014</v>
      </c>
      <c r="J24" s="3" t="s">
        <v>57</v>
      </c>
      <c r="K24">
        <v>817729.36249999993</v>
      </c>
    </row>
    <row r="25" spans="1:11" x14ac:dyDescent="0.2">
      <c r="A25" s="3" t="s">
        <v>45</v>
      </c>
      <c r="B25">
        <v>781</v>
      </c>
      <c r="D25" s="3" t="s">
        <v>62</v>
      </c>
      <c r="E25">
        <v>38981.549999999974</v>
      </c>
      <c r="J25" s="3" t="s">
        <v>151</v>
      </c>
      <c r="K25">
        <v>102924.06749999998</v>
      </c>
    </row>
    <row r="26" spans="1:11" x14ac:dyDescent="0.2">
      <c r="A26" s="3" t="s">
        <v>47</v>
      </c>
      <c r="B26">
        <v>865</v>
      </c>
      <c r="D26" s="3" t="s">
        <v>39</v>
      </c>
      <c r="E26">
        <v>795875.94</v>
      </c>
      <c r="J26" s="3" t="s">
        <v>53</v>
      </c>
      <c r="K26">
        <v>1372848.7820000008</v>
      </c>
    </row>
    <row r="27" spans="1:11" x14ac:dyDescent="0.2">
      <c r="A27" s="3" t="s">
        <v>43</v>
      </c>
      <c r="B27">
        <v>542</v>
      </c>
      <c r="D27" s="3" t="s">
        <v>59</v>
      </c>
      <c r="E27">
        <v>1070182.6000000003</v>
      </c>
      <c r="J27" s="3" t="s">
        <v>15</v>
      </c>
      <c r="K27">
        <v>1892757.7845000001</v>
      </c>
    </row>
    <row r="28" spans="1:11" x14ac:dyDescent="0.2">
      <c r="A28" s="3" t="s">
        <v>58</v>
      </c>
      <c r="B28">
        <v>323</v>
      </c>
      <c r="D28" s="3" t="s">
        <v>98</v>
      </c>
      <c r="E28">
        <v>822652.0399999998</v>
      </c>
      <c r="J28" s="3" t="s">
        <v>22</v>
      </c>
      <c r="K28">
        <v>3063212.4795000032</v>
      </c>
    </row>
    <row r="29" spans="1:11" x14ac:dyDescent="0.2">
      <c r="A29" s="3" t="s">
        <v>50</v>
      </c>
      <c r="B29">
        <v>913</v>
      </c>
      <c r="D29" s="3" t="s">
        <v>55</v>
      </c>
      <c r="E29">
        <v>1896008.1420000005</v>
      </c>
      <c r="J29" s="3" t="s">
        <v>76</v>
      </c>
      <c r="K29">
        <v>116376.48350000002</v>
      </c>
    </row>
    <row r="30" spans="1:11" x14ac:dyDescent="0.2">
      <c r="A30" s="3" t="s">
        <v>51</v>
      </c>
      <c r="B30">
        <v>211</v>
      </c>
      <c r="D30" s="3" t="s">
        <v>61</v>
      </c>
      <c r="E30">
        <v>174085.80000000002</v>
      </c>
      <c r="J30" s="3" t="s">
        <v>40</v>
      </c>
      <c r="K30">
        <v>800847.32949999999</v>
      </c>
    </row>
    <row r="31" spans="1:11" x14ac:dyDescent="0.2">
      <c r="A31" s="3" t="s">
        <v>57</v>
      </c>
      <c r="B31">
        <v>464</v>
      </c>
      <c r="D31" s="3" t="s">
        <v>35</v>
      </c>
      <c r="E31">
        <v>1761836.5499999996</v>
      </c>
      <c r="J31" s="3" t="s">
        <v>511</v>
      </c>
      <c r="K31">
        <v>14915600.824000005</v>
      </c>
    </row>
    <row r="32" spans="1:11" x14ac:dyDescent="0.2">
      <c r="A32" s="3" t="s">
        <v>151</v>
      </c>
      <c r="B32">
        <v>82</v>
      </c>
      <c r="D32" s="3" t="s">
        <v>18</v>
      </c>
      <c r="E32">
        <v>698093.81000000017</v>
      </c>
    </row>
    <row r="33" spans="1:11" x14ac:dyDescent="0.2">
      <c r="A33" s="3" t="s">
        <v>53</v>
      </c>
      <c r="B33">
        <v>793</v>
      </c>
      <c r="D33" s="3" t="s">
        <v>46</v>
      </c>
      <c r="E33">
        <v>80996.31</v>
      </c>
    </row>
    <row r="34" spans="1:11" x14ac:dyDescent="0.2">
      <c r="A34" s="3" t="s">
        <v>15</v>
      </c>
      <c r="B34">
        <v>1126</v>
      </c>
      <c r="D34" s="3" t="s">
        <v>25</v>
      </c>
      <c r="E34">
        <v>1889313.8020000013</v>
      </c>
    </row>
    <row r="35" spans="1:11" x14ac:dyDescent="0.2">
      <c r="A35" s="3" t="s">
        <v>22</v>
      </c>
      <c r="B35">
        <v>1826</v>
      </c>
      <c r="D35" s="3" t="s">
        <v>41</v>
      </c>
      <c r="E35">
        <v>446452.85999999969</v>
      </c>
    </row>
    <row r="36" spans="1:11" x14ac:dyDescent="0.2">
      <c r="A36" s="3" t="s">
        <v>76</v>
      </c>
      <c r="B36">
        <v>79</v>
      </c>
      <c r="D36" s="3" t="s">
        <v>511</v>
      </c>
      <c r="E36">
        <v>14915600.824000003</v>
      </c>
    </row>
    <row r="37" spans="1:11" x14ac:dyDescent="0.2">
      <c r="A37" s="3" t="s">
        <v>40</v>
      </c>
      <c r="B37">
        <v>394</v>
      </c>
    </row>
    <row r="38" spans="1:11" x14ac:dyDescent="0.2">
      <c r="A38" s="3" t="s">
        <v>511</v>
      </c>
      <c r="B38">
        <v>8399</v>
      </c>
    </row>
    <row r="40" spans="1:11" x14ac:dyDescent="0.2">
      <c r="K40" t="s">
        <v>539</v>
      </c>
    </row>
    <row r="41" spans="1:11" x14ac:dyDescent="0.2">
      <c r="J41" s="3" t="s">
        <v>519</v>
      </c>
      <c r="K41">
        <v>64933010</v>
      </c>
    </row>
    <row r="42" spans="1:11" x14ac:dyDescent="0.2">
      <c r="J42" s="16" t="s">
        <v>523</v>
      </c>
      <c r="K42">
        <v>17120405</v>
      </c>
    </row>
    <row r="43" spans="1:11" x14ac:dyDescent="0.2">
      <c r="J43" s="17" t="s">
        <v>527</v>
      </c>
      <c r="K43">
        <v>6401839</v>
      </c>
    </row>
    <row r="44" spans="1:11" x14ac:dyDescent="0.2">
      <c r="A44" s="2" t="s">
        <v>518</v>
      </c>
      <c r="B44" t="s">
        <v>509</v>
      </c>
      <c r="J44" s="17" t="s">
        <v>528</v>
      </c>
      <c r="K44">
        <v>5289041</v>
      </c>
    </row>
    <row r="45" spans="1:11" x14ac:dyDescent="0.2">
      <c r="A45" s="3" t="s">
        <v>519</v>
      </c>
      <c r="B45">
        <v>4209139.4555000002</v>
      </c>
      <c r="J45" s="17" t="s">
        <v>529</v>
      </c>
      <c r="K45">
        <v>5429525</v>
      </c>
    </row>
    <row r="46" spans="1:11" x14ac:dyDescent="0.2">
      <c r="A46" s="16" t="s">
        <v>523</v>
      </c>
      <c r="B46">
        <v>1260412.3250000002</v>
      </c>
      <c r="J46" s="16" t="s">
        <v>524</v>
      </c>
      <c r="K46">
        <v>15195965</v>
      </c>
    </row>
    <row r="47" spans="1:11" x14ac:dyDescent="0.2">
      <c r="A47" s="17" t="s">
        <v>527</v>
      </c>
      <c r="B47">
        <v>516302.9595</v>
      </c>
      <c r="J47" s="17" t="s">
        <v>530</v>
      </c>
      <c r="K47">
        <v>5051404</v>
      </c>
    </row>
    <row r="48" spans="1:11" x14ac:dyDescent="0.2">
      <c r="A48" s="17" t="s">
        <v>528</v>
      </c>
      <c r="B48">
        <v>332480.63650000014</v>
      </c>
      <c r="J48" s="17" t="s">
        <v>531</v>
      </c>
      <c r="K48">
        <v>5204581</v>
      </c>
    </row>
    <row r="49" spans="1:11" x14ac:dyDescent="0.2">
      <c r="A49" s="17" t="s">
        <v>529</v>
      </c>
      <c r="B49">
        <v>411628.72899999993</v>
      </c>
      <c r="J49" s="17" t="s">
        <v>532</v>
      </c>
      <c r="K49">
        <v>4939980</v>
      </c>
    </row>
    <row r="50" spans="1:11" x14ac:dyDescent="0.2">
      <c r="A50" s="16" t="s">
        <v>524</v>
      </c>
      <c r="B50">
        <v>886878.08800000022</v>
      </c>
      <c r="J50" s="16" t="s">
        <v>525</v>
      </c>
      <c r="K50">
        <v>17289948</v>
      </c>
    </row>
    <row r="51" spans="1:11" x14ac:dyDescent="0.2">
      <c r="A51" s="17" t="s">
        <v>530</v>
      </c>
      <c r="B51">
        <v>393276.48200000013</v>
      </c>
      <c r="J51" s="17" t="s">
        <v>533</v>
      </c>
      <c r="K51">
        <v>5919729</v>
      </c>
    </row>
    <row r="52" spans="1:11" x14ac:dyDescent="0.2">
      <c r="A52" s="17" t="s">
        <v>531</v>
      </c>
      <c r="B52">
        <v>230145.53800000009</v>
      </c>
      <c r="J52" s="17" t="s">
        <v>534</v>
      </c>
      <c r="K52">
        <v>5920211</v>
      </c>
    </row>
    <row r="53" spans="1:11" x14ac:dyDescent="0.2">
      <c r="A53" s="17" t="s">
        <v>532</v>
      </c>
      <c r="B53">
        <v>263456.06800000003</v>
      </c>
      <c r="J53" s="17" t="s">
        <v>535</v>
      </c>
      <c r="K53">
        <v>5450008</v>
      </c>
    </row>
    <row r="54" spans="1:11" x14ac:dyDescent="0.2">
      <c r="A54" s="16" t="s">
        <v>525</v>
      </c>
      <c r="B54">
        <v>1035550.9994999997</v>
      </c>
      <c r="J54" s="16" t="s">
        <v>526</v>
      </c>
      <c r="K54">
        <v>15326692</v>
      </c>
    </row>
    <row r="55" spans="1:11" x14ac:dyDescent="0.2">
      <c r="A55" s="17" t="s">
        <v>533</v>
      </c>
      <c r="B55">
        <v>380503.9700000002</v>
      </c>
      <c r="J55" s="17" t="s">
        <v>536</v>
      </c>
      <c r="K55">
        <v>5121617</v>
      </c>
    </row>
    <row r="56" spans="1:11" x14ac:dyDescent="0.2">
      <c r="A56" s="17" t="s">
        <v>534</v>
      </c>
      <c r="B56">
        <v>329754.71499999968</v>
      </c>
      <c r="J56" s="17" t="s">
        <v>537</v>
      </c>
      <c r="K56">
        <v>5042643</v>
      </c>
    </row>
    <row r="57" spans="1:11" x14ac:dyDescent="0.2">
      <c r="A57" s="17" t="s">
        <v>535</v>
      </c>
      <c r="B57">
        <v>325292.31449999992</v>
      </c>
      <c r="J57" s="17" t="s">
        <v>538</v>
      </c>
      <c r="K57">
        <v>5162432</v>
      </c>
    </row>
    <row r="58" spans="1:11" x14ac:dyDescent="0.2">
      <c r="A58" s="16" t="s">
        <v>526</v>
      </c>
      <c r="B58">
        <v>1026298.0430000003</v>
      </c>
      <c r="J58" s="3" t="s">
        <v>520</v>
      </c>
      <c r="K58">
        <v>62450510</v>
      </c>
    </row>
    <row r="59" spans="1:11" x14ac:dyDescent="0.2">
      <c r="A59" s="17" t="s">
        <v>536</v>
      </c>
      <c r="B59">
        <v>361555.26650000014</v>
      </c>
      <c r="J59" s="16" t="s">
        <v>523</v>
      </c>
      <c r="K59">
        <v>14643321</v>
      </c>
    </row>
    <row r="60" spans="1:11" x14ac:dyDescent="0.2">
      <c r="A60" s="17" t="s">
        <v>537</v>
      </c>
      <c r="B60">
        <v>248933.42600000009</v>
      </c>
      <c r="J60" s="17" t="s">
        <v>527</v>
      </c>
      <c r="K60">
        <v>4803834</v>
      </c>
    </row>
    <row r="61" spans="1:11" x14ac:dyDescent="0.2">
      <c r="A61" s="17" t="s">
        <v>538</v>
      </c>
      <c r="B61">
        <v>415809.3505</v>
      </c>
      <c r="J61" s="17" t="s">
        <v>528</v>
      </c>
      <c r="K61">
        <v>5049277</v>
      </c>
    </row>
    <row r="62" spans="1:11" x14ac:dyDescent="0.2">
      <c r="A62" s="3" t="s">
        <v>520</v>
      </c>
      <c r="B62">
        <v>3549680.8044999996</v>
      </c>
      <c r="J62" s="17" t="s">
        <v>529</v>
      </c>
      <c r="K62">
        <v>4790210</v>
      </c>
    </row>
    <row r="63" spans="1:11" x14ac:dyDescent="0.2">
      <c r="A63" s="16" t="s">
        <v>523</v>
      </c>
      <c r="B63">
        <v>825915.1949999996</v>
      </c>
      <c r="J63" s="16" t="s">
        <v>524</v>
      </c>
      <c r="K63">
        <v>14731861</v>
      </c>
    </row>
    <row r="64" spans="1:11" x14ac:dyDescent="0.2">
      <c r="A64" s="17" t="s">
        <v>527</v>
      </c>
      <c r="B64">
        <v>336526.6804999999</v>
      </c>
      <c r="J64" s="17" t="s">
        <v>530</v>
      </c>
      <c r="K64">
        <v>4142953</v>
      </c>
    </row>
    <row r="65" spans="1:11" x14ac:dyDescent="0.2">
      <c r="A65" s="17" t="s">
        <v>528</v>
      </c>
      <c r="B65">
        <v>271580.50799999986</v>
      </c>
      <c r="J65" s="17" t="s">
        <v>531</v>
      </c>
      <c r="K65">
        <v>5668644</v>
      </c>
    </row>
    <row r="66" spans="1:11" x14ac:dyDescent="0.2">
      <c r="A66" s="17" t="s">
        <v>529</v>
      </c>
      <c r="B66">
        <v>217808.00649999996</v>
      </c>
      <c r="J66" s="17" t="s">
        <v>532</v>
      </c>
      <c r="K66">
        <v>4920264</v>
      </c>
    </row>
    <row r="67" spans="1:11" x14ac:dyDescent="0.2">
      <c r="A67" s="16" t="s">
        <v>524</v>
      </c>
      <c r="B67">
        <v>843583.53899999999</v>
      </c>
      <c r="J67" s="16" t="s">
        <v>525</v>
      </c>
      <c r="K67">
        <v>16268122</v>
      </c>
    </row>
    <row r="68" spans="1:11" x14ac:dyDescent="0.2">
      <c r="A68" s="17" t="s">
        <v>530</v>
      </c>
      <c r="B68">
        <v>266968.58899999998</v>
      </c>
      <c r="J68" s="17" t="s">
        <v>533</v>
      </c>
      <c r="K68">
        <v>5435365</v>
      </c>
    </row>
    <row r="69" spans="1:11" x14ac:dyDescent="0.2">
      <c r="A69" s="17" t="s">
        <v>531</v>
      </c>
      <c r="B69">
        <v>283534.28499999997</v>
      </c>
      <c r="J69" s="17" t="s">
        <v>534</v>
      </c>
      <c r="K69">
        <v>5423987</v>
      </c>
    </row>
    <row r="70" spans="1:11" x14ac:dyDescent="0.2">
      <c r="A70" s="17" t="s">
        <v>532</v>
      </c>
      <c r="B70">
        <v>293080.66500000004</v>
      </c>
      <c r="J70" s="17" t="s">
        <v>535</v>
      </c>
      <c r="K70">
        <v>5408770</v>
      </c>
    </row>
    <row r="71" spans="1:11" x14ac:dyDescent="0.2">
      <c r="A71" s="16" t="s">
        <v>525</v>
      </c>
      <c r="B71">
        <v>856165.78599999985</v>
      </c>
      <c r="J71" s="16" t="s">
        <v>526</v>
      </c>
      <c r="K71">
        <v>16807206</v>
      </c>
    </row>
    <row r="72" spans="1:11" x14ac:dyDescent="0.2">
      <c r="A72" s="17" t="s">
        <v>533</v>
      </c>
      <c r="B72">
        <v>229885.49849999996</v>
      </c>
      <c r="J72" s="17" t="s">
        <v>536</v>
      </c>
      <c r="K72">
        <v>6251240</v>
      </c>
    </row>
    <row r="73" spans="1:11" x14ac:dyDescent="0.2">
      <c r="A73" s="17" t="s">
        <v>534</v>
      </c>
      <c r="B73">
        <v>207937.00899999993</v>
      </c>
      <c r="J73" s="17" t="s">
        <v>537</v>
      </c>
      <c r="K73">
        <v>4891471</v>
      </c>
    </row>
    <row r="74" spans="1:11" x14ac:dyDescent="0.2">
      <c r="A74" s="17" t="s">
        <v>535</v>
      </c>
      <c r="B74">
        <v>418343.27850000001</v>
      </c>
      <c r="D74" s="7"/>
      <c r="E74" s="8"/>
      <c r="F74" s="9"/>
      <c r="J74" s="17" t="s">
        <v>538</v>
      </c>
      <c r="K74">
        <v>5664495</v>
      </c>
    </row>
    <row r="75" spans="1:11" x14ac:dyDescent="0.2">
      <c r="A75" s="16" t="s">
        <v>526</v>
      </c>
      <c r="B75">
        <v>1024016.2844999998</v>
      </c>
      <c r="D75" s="10"/>
      <c r="E75" s="11"/>
      <c r="F75" s="12"/>
      <c r="J75" s="3" t="s">
        <v>521</v>
      </c>
      <c r="K75">
        <v>60664163</v>
      </c>
    </row>
    <row r="76" spans="1:11" x14ac:dyDescent="0.2">
      <c r="A76" s="17" t="s">
        <v>536</v>
      </c>
      <c r="B76">
        <v>365251.98499999987</v>
      </c>
      <c r="D76" s="10"/>
      <c r="E76" s="11"/>
      <c r="F76" s="12"/>
      <c r="J76" s="16" t="s">
        <v>523</v>
      </c>
      <c r="K76">
        <v>14206472</v>
      </c>
    </row>
    <row r="77" spans="1:11" x14ac:dyDescent="0.2">
      <c r="A77" s="17" t="s">
        <v>537</v>
      </c>
      <c r="B77">
        <v>290670.34549999982</v>
      </c>
      <c r="D77" s="10"/>
      <c r="E77" s="11"/>
      <c r="F77" s="12"/>
      <c r="J77" s="17" t="s">
        <v>527</v>
      </c>
      <c r="K77">
        <v>4419116</v>
      </c>
    </row>
    <row r="78" spans="1:11" x14ac:dyDescent="0.2">
      <c r="A78" s="17" t="s">
        <v>538</v>
      </c>
      <c r="B78">
        <v>368093.95400000014</v>
      </c>
      <c r="D78" s="10"/>
      <c r="E78" s="11"/>
      <c r="F78" s="12"/>
      <c r="J78" s="17" t="s">
        <v>528</v>
      </c>
      <c r="K78">
        <v>4979603</v>
      </c>
    </row>
    <row r="79" spans="1:11" x14ac:dyDescent="0.2">
      <c r="A79" s="3" t="s">
        <v>521</v>
      </c>
      <c r="B79">
        <v>3436816.7020000005</v>
      </c>
      <c r="D79" s="10"/>
      <c r="E79" s="11"/>
      <c r="F79" s="12"/>
      <c r="J79" s="17" t="s">
        <v>529</v>
      </c>
      <c r="K79">
        <v>4807753</v>
      </c>
    </row>
    <row r="80" spans="1:11" x14ac:dyDescent="0.2">
      <c r="A80" s="16" t="s">
        <v>523</v>
      </c>
      <c r="B80">
        <v>847393.24</v>
      </c>
      <c r="D80" s="10"/>
      <c r="E80" s="11"/>
      <c r="F80" s="12"/>
      <c r="J80" s="16" t="s">
        <v>524</v>
      </c>
      <c r="K80">
        <v>15325891</v>
      </c>
    </row>
    <row r="81" spans="1:11" x14ac:dyDescent="0.2">
      <c r="A81" s="17" t="s">
        <v>527</v>
      </c>
      <c r="B81">
        <v>251467.22799999992</v>
      </c>
      <c r="D81" s="10"/>
      <c r="E81" s="11"/>
      <c r="F81" s="12"/>
      <c r="J81" s="17" t="s">
        <v>530</v>
      </c>
      <c r="K81">
        <v>4967571</v>
      </c>
    </row>
    <row r="82" spans="1:11" x14ac:dyDescent="0.2">
      <c r="A82" s="17" t="s">
        <v>528</v>
      </c>
      <c r="B82">
        <v>299890.14100000018</v>
      </c>
      <c r="D82" s="10"/>
      <c r="E82" s="11"/>
      <c r="F82" s="12"/>
      <c r="J82" s="17" t="s">
        <v>531</v>
      </c>
      <c r="K82">
        <v>5373441</v>
      </c>
    </row>
    <row r="83" spans="1:11" x14ac:dyDescent="0.2">
      <c r="A83" s="17" t="s">
        <v>529</v>
      </c>
      <c r="B83">
        <v>296035.87099999993</v>
      </c>
      <c r="D83" s="10"/>
      <c r="E83" s="11"/>
      <c r="F83" s="12"/>
      <c r="J83" s="17" t="s">
        <v>532</v>
      </c>
      <c r="K83">
        <v>4984879</v>
      </c>
    </row>
    <row r="84" spans="1:11" x14ac:dyDescent="0.2">
      <c r="A84" s="16" t="s">
        <v>524</v>
      </c>
      <c r="B84">
        <v>748582.73849999998</v>
      </c>
      <c r="D84" s="10"/>
      <c r="E84" s="11"/>
      <c r="F84" s="12"/>
      <c r="J84" s="16" t="s">
        <v>525</v>
      </c>
      <c r="K84">
        <v>14386980</v>
      </c>
    </row>
    <row r="85" spans="1:11" x14ac:dyDescent="0.2">
      <c r="A85" s="17" t="s">
        <v>530</v>
      </c>
      <c r="B85">
        <v>288213.39700000006</v>
      </c>
      <c r="D85" s="10"/>
      <c r="E85" s="11"/>
      <c r="F85" s="12"/>
      <c r="J85" s="17" t="s">
        <v>533</v>
      </c>
      <c r="K85">
        <v>5249137</v>
      </c>
    </row>
    <row r="86" spans="1:11" x14ac:dyDescent="0.2">
      <c r="A86" s="17" t="s">
        <v>531</v>
      </c>
      <c r="B86">
        <v>262628.49599999993</v>
      </c>
      <c r="D86" s="10"/>
      <c r="E86" s="11"/>
      <c r="F86" s="12"/>
      <c r="J86" s="17" t="s">
        <v>534</v>
      </c>
      <c r="K86">
        <v>4449380</v>
      </c>
    </row>
    <row r="87" spans="1:11" x14ac:dyDescent="0.2">
      <c r="A87" s="17" t="s">
        <v>532</v>
      </c>
      <c r="B87">
        <v>197740.84550000008</v>
      </c>
      <c r="D87" s="10"/>
      <c r="E87" s="11"/>
      <c r="F87" s="12"/>
      <c r="J87" s="17" t="s">
        <v>535</v>
      </c>
      <c r="K87">
        <v>4688463</v>
      </c>
    </row>
    <row r="88" spans="1:11" x14ac:dyDescent="0.2">
      <c r="A88" s="16" t="s">
        <v>525</v>
      </c>
      <c r="B88">
        <v>838533.46200000006</v>
      </c>
      <c r="D88" s="10"/>
      <c r="E88" s="11"/>
      <c r="F88" s="12"/>
      <c r="J88" s="16" t="s">
        <v>526</v>
      </c>
      <c r="K88">
        <v>16744820</v>
      </c>
    </row>
    <row r="89" spans="1:11" x14ac:dyDescent="0.2">
      <c r="A89" s="17" t="s">
        <v>533</v>
      </c>
      <c r="B89">
        <v>287905.18649999995</v>
      </c>
      <c r="D89" s="10"/>
      <c r="E89" s="11"/>
      <c r="F89" s="12"/>
      <c r="J89" s="17" t="s">
        <v>536</v>
      </c>
      <c r="K89">
        <v>5050103</v>
      </c>
    </row>
    <row r="90" spans="1:11" x14ac:dyDescent="0.2">
      <c r="A90" s="17" t="s">
        <v>534</v>
      </c>
      <c r="B90">
        <v>274578.47950000002</v>
      </c>
      <c r="D90" s="10"/>
      <c r="E90" s="11"/>
      <c r="F90" s="12"/>
      <c r="J90" s="17" t="s">
        <v>537</v>
      </c>
      <c r="K90">
        <v>5666490</v>
      </c>
    </row>
    <row r="91" spans="1:11" x14ac:dyDescent="0.2">
      <c r="A91" s="17" t="s">
        <v>535</v>
      </c>
      <c r="B91">
        <v>276049.79600000003</v>
      </c>
      <c r="D91" s="13"/>
      <c r="E91" s="14"/>
      <c r="F91" s="15"/>
      <c r="J91" s="17" t="s">
        <v>538</v>
      </c>
      <c r="K91">
        <v>6028227</v>
      </c>
    </row>
    <row r="92" spans="1:11" x14ac:dyDescent="0.2">
      <c r="A92" s="16" t="s">
        <v>526</v>
      </c>
      <c r="B92">
        <v>1002307.2615000004</v>
      </c>
      <c r="J92" s="3" t="s">
        <v>522</v>
      </c>
      <c r="K92">
        <v>63629862</v>
      </c>
    </row>
    <row r="93" spans="1:11" x14ac:dyDescent="0.2">
      <c r="A93" s="17" t="s">
        <v>536</v>
      </c>
      <c r="B93">
        <v>305660.45099999994</v>
      </c>
      <c r="J93" s="16" t="s">
        <v>523</v>
      </c>
      <c r="K93">
        <v>15928320</v>
      </c>
    </row>
    <row r="94" spans="1:11" x14ac:dyDescent="0.2">
      <c r="A94" s="17" t="s">
        <v>537</v>
      </c>
      <c r="B94">
        <v>367769.49600000016</v>
      </c>
      <c r="J94" s="17" t="s">
        <v>527</v>
      </c>
      <c r="K94">
        <v>5398292</v>
      </c>
    </row>
    <row r="95" spans="1:11" x14ac:dyDescent="0.2">
      <c r="A95" s="17" t="s">
        <v>538</v>
      </c>
      <c r="B95">
        <v>328877.31450000021</v>
      </c>
      <c r="J95" s="17" t="s">
        <v>528</v>
      </c>
      <c r="K95">
        <v>4498171</v>
      </c>
    </row>
    <row r="96" spans="1:11" x14ac:dyDescent="0.2">
      <c r="A96" s="3" t="s">
        <v>522</v>
      </c>
      <c r="B96">
        <v>3719963.8620000002</v>
      </c>
      <c r="J96" s="17" t="s">
        <v>529</v>
      </c>
      <c r="K96">
        <v>6031857</v>
      </c>
    </row>
    <row r="97" spans="1:11" x14ac:dyDescent="0.2">
      <c r="A97" s="16" t="s">
        <v>523</v>
      </c>
      <c r="B97">
        <v>964967.33100000024</v>
      </c>
      <c r="J97" s="16" t="s">
        <v>524</v>
      </c>
      <c r="K97">
        <v>16101607</v>
      </c>
    </row>
    <row r="98" spans="1:11" x14ac:dyDescent="0.2">
      <c r="A98" s="17" t="s">
        <v>527</v>
      </c>
      <c r="B98">
        <v>340626.50700000022</v>
      </c>
      <c r="J98" s="17" t="s">
        <v>530</v>
      </c>
      <c r="K98">
        <v>5347159</v>
      </c>
    </row>
    <row r="99" spans="1:11" x14ac:dyDescent="0.2">
      <c r="A99" s="17" t="s">
        <v>528</v>
      </c>
      <c r="B99">
        <v>276132.49899999984</v>
      </c>
      <c r="J99" s="17" t="s">
        <v>531</v>
      </c>
      <c r="K99">
        <v>6272924</v>
      </c>
    </row>
    <row r="100" spans="1:11" x14ac:dyDescent="0.2">
      <c r="A100" s="17" t="s">
        <v>529</v>
      </c>
      <c r="B100">
        <v>348208.32500000013</v>
      </c>
      <c r="J100" s="17" t="s">
        <v>532</v>
      </c>
      <c r="K100">
        <v>4481524</v>
      </c>
    </row>
    <row r="101" spans="1:11" x14ac:dyDescent="0.2">
      <c r="A101" s="16" t="s">
        <v>524</v>
      </c>
      <c r="B101">
        <v>929193.96699999995</v>
      </c>
      <c r="J101" s="16" t="s">
        <v>525</v>
      </c>
      <c r="K101">
        <v>16349032</v>
      </c>
    </row>
    <row r="102" spans="1:11" x14ac:dyDescent="0.2">
      <c r="A102" s="17" t="s">
        <v>530</v>
      </c>
      <c r="B102">
        <v>268024.97000000003</v>
      </c>
      <c r="J102" s="17" t="s">
        <v>533</v>
      </c>
      <c r="K102">
        <v>5034411</v>
      </c>
    </row>
    <row r="103" spans="1:11" x14ac:dyDescent="0.2">
      <c r="A103" s="17" t="s">
        <v>531</v>
      </c>
      <c r="B103">
        <v>384588.06150000001</v>
      </c>
      <c r="J103" s="17" t="s">
        <v>534</v>
      </c>
      <c r="K103">
        <v>5210605</v>
      </c>
    </row>
    <row r="104" spans="1:11" x14ac:dyDescent="0.2">
      <c r="A104" s="17" t="s">
        <v>532</v>
      </c>
      <c r="B104">
        <v>276580.93549999996</v>
      </c>
      <c r="J104" s="17" t="s">
        <v>535</v>
      </c>
      <c r="K104">
        <v>6104016</v>
      </c>
    </row>
    <row r="105" spans="1:11" x14ac:dyDescent="0.2">
      <c r="A105" s="16" t="s">
        <v>525</v>
      </c>
      <c r="B105">
        <v>863826.38950000005</v>
      </c>
      <c r="J105" s="16" t="s">
        <v>526</v>
      </c>
      <c r="K105">
        <v>15250903</v>
      </c>
    </row>
    <row r="106" spans="1:11" x14ac:dyDescent="0.2">
      <c r="A106" s="17" t="s">
        <v>533</v>
      </c>
      <c r="B106">
        <v>242809.69950000002</v>
      </c>
      <c r="J106" s="17" t="s">
        <v>536</v>
      </c>
      <c r="K106">
        <v>5926927</v>
      </c>
    </row>
    <row r="107" spans="1:11" x14ac:dyDescent="0.2">
      <c r="A107" s="17" t="s">
        <v>534</v>
      </c>
      <c r="B107">
        <v>302745.12350000005</v>
      </c>
      <c r="J107" s="17" t="s">
        <v>537</v>
      </c>
      <c r="K107">
        <v>4271510</v>
      </c>
    </row>
    <row r="108" spans="1:11" x14ac:dyDescent="0.2">
      <c r="A108" s="17" t="s">
        <v>535</v>
      </c>
      <c r="B108">
        <v>318271.56650000002</v>
      </c>
      <c r="J108" s="17" t="s">
        <v>538</v>
      </c>
      <c r="K108">
        <v>5052466</v>
      </c>
    </row>
    <row r="109" spans="1:11" x14ac:dyDescent="0.2">
      <c r="A109" s="16" t="s">
        <v>526</v>
      </c>
      <c r="B109">
        <v>961976.17449999996</v>
      </c>
      <c r="J109" s="3" t="s">
        <v>511</v>
      </c>
      <c r="K109">
        <v>251677545</v>
      </c>
    </row>
    <row r="110" spans="1:11" x14ac:dyDescent="0.2">
      <c r="A110" s="17" t="s">
        <v>536</v>
      </c>
      <c r="B110">
        <v>351246.73249999987</v>
      </c>
    </row>
    <row r="111" spans="1:11" x14ac:dyDescent="0.2">
      <c r="A111" s="17" t="s">
        <v>537</v>
      </c>
      <c r="B111">
        <v>256020.10399999999</v>
      </c>
    </row>
    <row r="112" spans="1:11" x14ac:dyDescent="0.2">
      <c r="A112" s="17" t="s">
        <v>538</v>
      </c>
      <c r="B112">
        <v>354709.33800000011</v>
      </c>
    </row>
    <row r="113" spans="1:2" x14ac:dyDescent="0.2">
      <c r="A113" s="3" t="s">
        <v>511</v>
      </c>
      <c r="B113">
        <v>14915600.823999997</v>
      </c>
    </row>
    <row r="130" spans="7:8" x14ac:dyDescent="0.2">
      <c r="G130" s="2" t="s">
        <v>518</v>
      </c>
      <c r="H130" t="s">
        <v>540</v>
      </c>
    </row>
    <row r="131" spans="7:8" x14ac:dyDescent="0.2">
      <c r="G131" s="3" t="s">
        <v>34</v>
      </c>
      <c r="H131">
        <v>1146</v>
      </c>
    </row>
    <row r="132" spans="7:8" x14ac:dyDescent="0.2">
      <c r="G132" s="3" t="s">
        <v>14</v>
      </c>
      <c r="H132">
        <v>983</v>
      </c>
    </row>
    <row r="133" spans="7:8" x14ac:dyDescent="0.2">
      <c r="G133" s="3" t="s">
        <v>21</v>
      </c>
      <c r="H133">
        <v>6270</v>
      </c>
    </row>
    <row r="134" spans="7:8" x14ac:dyDescent="0.2">
      <c r="G134" s="3" t="s">
        <v>511</v>
      </c>
      <c r="H134">
        <v>8399</v>
      </c>
    </row>
  </sheetData>
  <pageMargins left="0.7" right="0.7" top="0.75" bottom="0.75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"/>
  <sheetViews>
    <sheetView showGridLines="0" tabSelected="1" zoomScale="83" zoomScaleNormal="83" workbookViewId="0">
      <selection activeCell="N12" sqref="N12"/>
    </sheetView>
  </sheetViews>
  <sheetFormatPr defaultRowHeight="14.25" x14ac:dyDescent="0.2"/>
  <cols>
    <col min="1" max="16384" width="9" style="20"/>
  </cols>
  <sheetData>
    <row r="2" spans="2:7" ht="22.5" x14ac:dyDescent="0.3">
      <c r="B2" s="20" t="s">
        <v>543</v>
      </c>
      <c r="F2" s="19"/>
      <c r="G2" s="19" t="s">
        <v>542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35ED34-E74C-4E59-B12A-3257498844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Comma separeted Value</vt:lpstr>
      <vt:lpstr>PIVOT TABLE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fofafaisal27@gmail.com</dc:creator>
  <cp:lastModifiedBy>HP</cp:lastModifiedBy>
  <dcterms:created xsi:type="dcterms:W3CDTF">2024-09-05T11:45:39Z</dcterms:created>
  <dcterms:modified xsi:type="dcterms:W3CDTF">2024-10-03T02:45:20Z</dcterms:modified>
</cp:coreProperties>
</file>